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.xml" ContentType="application/vnd.openxmlformats-officedocument.drawing+xml"/>
  <Override PartName="/xl/charts/chart43.xml" ContentType="application/vnd.openxmlformats-officedocument.drawingml.chart+xml"/>
  <Override PartName="/xl/drawings/drawing4.xml" ContentType="application/vnd.openxmlformats-officedocument.drawing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5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54.xml" ContentType="application/vnd.openxmlformats-officedocument.drawingml.chart+xml"/>
  <Override PartName="/xl/drawings/drawing2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style28.xml" ContentType="application/vnd.ms-office.chartstyle+xml"/>
  <Override PartName="/xl/charts/colors28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31.xml" ContentType="application/vnd.ms-office.chartstyle+xml"/>
  <Override PartName="/xl/charts/colors31.xml" ContentType="application/vnd.ms-office.chartcolorstyle+xml"/>
  <Override PartName="/xl/charts/style32.xml" ContentType="application/vnd.ms-office.chartstyle+xml"/>
  <Override PartName="/xl/charts/colors32.xml" ContentType="application/vnd.ms-office.chartcolorstyle+xml"/>
  <Override PartName="/xl/charts/style33.xml" ContentType="application/vnd.ms-office.chartstyle+xml"/>
  <Override PartName="/xl/charts/colors33.xml" ContentType="application/vnd.ms-office.chartcolorstyle+xml"/>
  <Override PartName="/xl/charts/style34.xml" ContentType="application/vnd.ms-office.chartstyle+xml"/>
  <Override PartName="/xl/charts/colors34.xml" ContentType="application/vnd.ms-office.chartcolorstyle+xml"/>
  <Override PartName="/xl/charts/style35.xml" ContentType="application/vnd.ms-office.chartstyle+xml"/>
  <Override PartName="/xl/charts/colors35.xml" ContentType="application/vnd.ms-office.chartcolorstyle+xml"/>
  <Override PartName="/xl/charts/style36.xml" ContentType="application/vnd.ms-office.chartstyle+xml"/>
  <Override PartName="/xl/charts/colors36.xml" ContentType="application/vnd.ms-office.chartcolorstyle+xml"/>
  <Override PartName="/xl/charts/style37.xml" ContentType="application/vnd.ms-office.chartstyle+xml"/>
  <Override PartName="/xl/charts/colors37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60" windowWidth="20730" windowHeight="11100" activeTab="2"/>
  </bookViews>
  <sheets>
    <sheet name="Parameters" sheetId="13" r:id="rId1"/>
    <sheet name="Raw data" sheetId="14" r:id="rId2"/>
    <sheet name="Computed data" sheetId="15" r:id="rId3"/>
    <sheet name="Specimen_T1" sheetId="1" r:id="rId4"/>
    <sheet name="Specimen_T2" sheetId="2" r:id="rId5"/>
    <sheet name="Specimen_T3" sheetId="3" r:id="rId6"/>
    <sheet name="Specimen_T4" sheetId="4" r:id="rId7"/>
    <sheet name="Specimen_T_5" sheetId="5" r:id="rId8"/>
    <sheet name="Specimen_T6" sheetId="6" r:id="rId9"/>
    <sheet name="Specimen_L1" sheetId="7" r:id="rId10"/>
    <sheet name="Specimen_L2" sheetId="8" r:id="rId11"/>
    <sheet name="Specimen_L3" sheetId="9" r:id="rId12"/>
    <sheet name="Specimen_L4" sheetId="10" r:id="rId13"/>
    <sheet name="Specimen_L5" sheetId="11" r:id="rId14"/>
    <sheet name="Specimen_L6" sheetId="12" r:id="rId15"/>
    <sheet name="Sheet1" sheetId="16" r:id="rId16"/>
  </sheets>
  <externalReferences>
    <externalReference r:id="rId1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0" l="1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L5" i="15" s="1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2" i="10"/>
  <c r="H7" i="15" l="1"/>
  <c r="H6" i="15"/>
  <c r="M5" i="15"/>
  <c r="J5" i="15"/>
  <c r="H5" i="15"/>
  <c r="P5" i="15" s="1"/>
  <c r="H4" i="15"/>
  <c r="H3" i="15"/>
  <c r="H2" i="15"/>
  <c r="H17" i="15"/>
  <c r="H16" i="15"/>
  <c r="H15" i="15"/>
  <c r="H14" i="15"/>
  <c r="H13" i="15"/>
  <c r="H12" i="15"/>
  <c r="H8" i="15" l="1"/>
  <c r="H9" i="15"/>
  <c r="H18" i="15"/>
  <c r="H19" i="15"/>
  <c r="U5" i="15"/>
  <c r="V5" i="15"/>
  <c r="F7" i="15"/>
  <c r="F6" i="15"/>
  <c r="F5" i="15"/>
  <c r="F4" i="15"/>
  <c r="F3" i="15"/>
  <c r="F2" i="15"/>
  <c r="F17" i="15"/>
  <c r="F16" i="15"/>
  <c r="F15" i="15"/>
  <c r="F14" i="15"/>
  <c r="F13" i="15"/>
  <c r="F12" i="15"/>
  <c r="I5" i="15"/>
  <c r="F8" i="15" l="1"/>
  <c r="F9" i="15"/>
  <c r="F18" i="15"/>
  <c r="F19" i="15"/>
  <c r="F20" i="15" s="1"/>
  <c r="H20" i="15"/>
  <c r="H10" i="15"/>
  <c r="F10" i="15" l="1"/>
  <c r="D7" i="15"/>
  <c r="D6" i="15"/>
  <c r="D5" i="15"/>
  <c r="D4" i="15"/>
  <c r="D3" i="15"/>
  <c r="D2" i="15"/>
  <c r="C14" i="15"/>
  <c r="D17" i="15"/>
  <c r="D16" i="15"/>
  <c r="D15" i="15"/>
  <c r="D14" i="15"/>
  <c r="E14" i="15" s="1"/>
  <c r="D13" i="15"/>
  <c r="D12" i="15"/>
  <c r="C7" i="15"/>
  <c r="B7" i="15"/>
  <c r="P7" i="15" s="1"/>
  <c r="C6" i="15"/>
  <c r="B6" i="15"/>
  <c r="P6" i="15" s="1"/>
  <c r="C5" i="15"/>
  <c r="C4" i="15"/>
  <c r="B4" i="15"/>
  <c r="P4" i="15" s="1"/>
  <c r="C3" i="15"/>
  <c r="B3" i="15"/>
  <c r="P3" i="15" s="1"/>
  <c r="C2" i="15"/>
  <c r="B2" i="15"/>
  <c r="P2" i="15" s="1"/>
  <c r="C17" i="15"/>
  <c r="B17" i="15"/>
  <c r="P17" i="15" s="1"/>
  <c r="C16" i="15"/>
  <c r="B16" i="15"/>
  <c r="P16" i="15" s="1"/>
  <c r="C15" i="15"/>
  <c r="B15" i="15"/>
  <c r="P15" i="15" s="1"/>
  <c r="B14" i="15"/>
  <c r="P14" i="15" s="1"/>
  <c r="C13" i="15"/>
  <c r="B13" i="15"/>
  <c r="P13" i="15" s="1"/>
  <c r="C12" i="15"/>
  <c r="B12" i="15"/>
  <c r="P12" i="15" s="1"/>
  <c r="H7" i="14"/>
  <c r="G7" i="14"/>
  <c r="F7" i="14"/>
  <c r="E7" i="14"/>
  <c r="D7" i="14"/>
  <c r="B2" i="14"/>
  <c r="B3" i="14"/>
  <c r="B4" i="14"/>
  <c r="B5" i="14"/>
  <c r="B6" i="14"/>
  <c r="B7" i="14"/>
  <c r="C7" i="14"/>
  <c r="B13" i="14"/>
  <c r="B14" i="14"/>
  <c r="B15" i="14"/>
  <c r="B17" i="14"/>
  <c r="B18" i="14"/>
  <c r="H18" i="14"/>
  <c r="G18" i="14"/>
  <c r="F18" i="14"/>
  <c r="E18" i="14"/>
  <c r="D18" i="14"/>
  <c r="C18" i="14"/>
  <c r="H17" i="14"/>
  <c r="G17" i="14"/>
  <c r="F17" i="14"/>
  <c r="E17" i="14"/>
  <c r="D17" i="14"/>
  <c r="C17" i="14"/>
  <c r="H16" i="14"/>
  <c r="G16" i="14"/>
  <c r="E16" i="14"/>
  <c r="D16" i="14"/>
  <c r="C16" i="14"/>
  <c r="H15" i="14"/>
  <c r="G15" i="14"/>
  <c r="F15" i="14"/>
  <c r="E15" i="14"/>
  <c r="D15" i="14"/>
  <c r="C15" i="14"/>
  <c r="H14" i="14"/>
  <c r="G14" i="14"/>
  <c r="F14" i="14"/>
  <c r="E14" i="14"/>
  <c r="D14" i="14"/>
  <c r="C14" i="14"/>
  <c r="H13" i="14"/>
  <c r="G13" i="14"/>
  <c r="F13" i="14"/>
  <c r="E13" i="14"/>
  <c r="D13" i="14"/>
  <c r="C13" i="14"/>
  <c r="G6" i="14"/>
  <c r="F6" i="14"/>
  <c r="E6" i="14"/>
  <c r="D6" i="14"/>
  <c r="C6" i="14"/>
  <c r="H5" i="14"/>
  <c r="G5" i="14"/>
  <c r="F5" i="14"/>
  <c r="E5" i="14"/>
  <c r="C5" i="14"/>
  <c r="D5" i="14"/>
  <c r="D4" i="14"/>
  <c r="E4" i="14"/>
  <c r="F4" i="14"/>
  <c r="G4" i="14"/>
  <c r="H4" i="14"/>
  <c r="C4" i="14"/>
  <c r="F3" i="14"/>
  <c r="E3" i="14"/>
  <c r="D3" i="14"/>
  <c r="C3" i="14"/>
  <c r="H2" i="14"/>
  <c r="G2" i="14"/>
  <c r="G8" i="14" s="1"/>
  <c r="F2" i="14"/>
  <c r="E2" i="14"/>
  <c r="C2" i="14"/>
  <c r="D2" i="14"/>
  <c r="D19" i="14" l="1"/>
  <c r="H8" i="14"/>
  <c r="D8" i="14"/>
  <c r="H19" i="14"/>
  <c r="C8" i="14"/>
  <c r="Q5" i="15"/>
  <c r="S5" i="15" s="1"/>
  <c r="E15" i="15"/>
  <c r="P19" i="15"/>
  <c r="P18" i="15"/>
  <c r="P8" i="15"/>
  <c r="P9" i="15"/>
  <c r="B19" i="15"/>
  <c r="B18" i="15"/>
  <c r="C8" i="15"/>
  <c r="C9" i="15"/>
  <c r="C18" i="15"/>
  <c r="C19" i="15"/>
  <c r="D8" i="15"/>
  <c r="D9" i="15"/>
  <c r="D18" i="15"/>
  <c r="D19" i="15"/>
  <c r="B8" i="15"/>
  <c r="B9" i="15"/>
  <c r="E19" i="14"/>
  <c r="E9" i="14"/>
  <c r="F20" i="14"/>
  <c r="B20" i="14"/>
  <c r="C4" i="5"/>
  <c r="C8" i="5"/>
  <c r="C12" i="5"/>
  <c r="C16" i="5"/>
  <c r="C20" i="5"/>
  <c r="C24" i="5"/>
  <c r="C28" i="5"/>
  <c r="C32" i="5"/>
  <c r="C36" i="5"/>
  <c r="C40" i="5"/>
  <c r="C44" i="5"/>
  <c r="C48" i="5"/>
  <c r="C52" i="5"/>
  <c r="C56" i="5"/>
  <c r="C60" i="5"/>
  <c r="C64" i="5"/>
  <c r="C68" i="5"/>
  <c r="C72" i="5"/>
  <c r="C76" i="5"/>
  <c r="C80" i="5"/>
  <c r="C84" i="5"/>
  <c r="C88" i="5"/>
  <c r="C92" i="5"/>
  <c r="C96" i="5"/>
  <c r="C100" i="5"/>
  <c r="C104" i="5"/>
  <c r="C108" i="5"/>
  <c r="C112" i="5"/>
  <c r="C116" i="5"/>
  <c r="C120" i="5"/>
  <c r="C124" i="5"/>
  <c r="C128" i="5"/>
  <c r="C132" i="5"/>
  <c r="C136" i="5"/>
  <c r="C140" i="5"/>
  <c r="C144" i="5"/>
  <c r="C148" i="5"/>
  <c r="C152" i="5"/>
  <c r="C156" i="5"/>
  <c r="C160" i="5"/>
  <c r="C164" i="5"/>
  <c r="C168" i="5"/>
  <c r="C172" i="5"/>
  <c r="C176" i="5"/>
  <c r="C180" i="5"/>
  <c r="C184" i="5"/>
  <c r="C188" i="5"/>
  <c r="C192" i="5"/>
  <c r="C196" i="5"/>
  <c r="C200" i="5"/>
  <c r="C204" i="5"/>
  <c r="C208" i="5"/>
  <c r="C212" i="5"/>
  <c r="C216" i="5"/>
  <c r="C220" i="5"/>
  <c r="C224" i="5"/>
  <c r="C228" i="5"/>
  <c r="C232" i="5"/>
  <c r="C236" i="5"/>
  <c r="C240" i="5"/>
  <c r="C244" i="5"/>
  <c r="C248" i="5"/>
  <c r="C252" i="5"/>
  <c r="C256" i="5"/>
  <c r="C260" i="5"/>
  <c r="C264" i="5"/>
  <c r="C268" i="5"/>
  <c r="C272" i="5"/>
  <c r="C276" i="5"/>
  <c r="C280" i="5"/>
  <c r="C284" i="5"/>
  <c r="C288" i="5"/>
  <c r="C292" i="5"/>
  <c r="C296" i="5"/>
  <c r="C300" i="5"/>
  <c r="C304" i="5"/>
  <c r="C308" i="5"/>
  <c r="C312" i="5"/>
  <c r="C316" i="5"/>
  <c r="C320" i="5"/>
  <c r="C324" i="5"/>
  <c r="C328" i="5"/>
  <c r="C332" i="5"/>
  <c r="C336" i="5"/>
  <c r="C340" i="5"/>
  <c r="C344" i="5"/>
  <c r="C348" i="5"/>
  <c r="C352" i="5"/>
  <c r="C356" i="5"/>
  <c r="C360" i="5"/>
  <c r="C364" i="5"/>
  <c r="C368" i="5"/>
  <c r="C372" i="5"/>
  <c r="C376" i="5"/>
  <c r="C380" i="5"/>
  <c r="C384" i="5"/>
  <c r="C388" i="5"/>
  <c r="C392" i="5"/>
  <c r="C396" i="5"/>
  <c r="C400" i="5"/>
  <c r="C404" i="5"/>
  <c r="C408" i="5"/>
  <c r="C412" i="5"/>
  <c r="C416" i="5"/>
  <c r="C420" i="5"/>
  <c r="C5" i="5"/>
  <c r="C9" i="5"/>
  <c r="C13" i="5"/>
  <c r="C17" i="5"/>
  <c r="C21" i="5"/>
  <c r="C25" i="5"/>
  <c r="C29" i="5"/>
  <c r="C33" i="5"/>
  <c r="C37" i="5"/>
  <c r="C41" i="5"/>
  <c r="C45" i="5"/>
  <c r="C49" i="5"/>
  <c r="C53" i="5"/>
  <c r="C57" i="5"/>
  <c r="C61" i="5"/>
  <c r="C65" i="5"/>
  <c r="C69" i="5"/>
  <c r="C73" i="5"/>
  <c r="C77" i="5"/>
  <c r="C81" i="5"/>
  <c r="C85" i="5"/>
  <c r="C89" i="5"/>
  <c r="C93" i="5"/>
  <c r="C97" i="5"/>
  <c r="C101" i="5"/>
  <c r="C105" i="5"/>
  <c r="C109" i="5"/>
  <c r="C113" i="5"/>
  <c r="C117" i="5"/>
  <c r="C121" i="5"/>
  <c r="C125" i="5"/>
  <c r="C129" i="5"/>
  <c r="C133" i="5"/>
  <c r="C137" i="5"/>
  <c r="C141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41" i="5"/>
  <c r="C245" i="5"/>
  <c r="C249" i="5"/>
  <c r="C253" i="5"/>
  <c r="C257" i="5"/>
  <c r="C261" i="5"/>
  <c r="C265" i="5"/>
  <c r="C269" i="5"/>
  <c r="C273" i="5"/>
  <c r="C277" i="5"/>
  <c r="C281" i="5"/>
  <c r="C285" i="5"/>
  <c r="C289" i="5"/>
  <c r="C293" i="5"/>
  <c r="C297" i="5"/>
  <c r="C301" i="5"/>
  <c r="C305" i="5"/>
  <c r="C309" i="5"/>
  <c r="C313" i="5"/>
  <c r="C317" i="5"/>
  <c r="C321" i="5"/>
  <c r="C325" i="5"/>
  <c r="C329" i="5"/>
  <c r="C333" i="5"/>
  <c r="C337" i="5"/>
  <c r="C341" i="5"/>
  <c r="C345" i="5"/>
  <c r="C349" i="5"/>
  <c r="C353" i="5"/>
  <c r="C357" i="5"/>
  <c r="C361" i="5"/>
  <c r="C365" i="5"/>
  <c r="C369" i="5"/>
  <c r="C373" i="5"/>
  <c r="C377" i="5"/>
  <c r="C381" i="5"/>
  <c r="C385" i="5"/>
  <c r="C389" i="5"/>
  <c r="C393" i="5"/>
  <c r="C397" i="5"/>
  <c r="C401" i="5"/>
  <c r="C405" i="5"/>
  <c r="C409" i="5"/>
  <c r="C413" i="5"/>
  <c r="C417" i="5"/>
  <c r="C421" i="5"/>
  <c r="C425" i="5"/>
  <c r="C429" i="5"/>
  <c r="C433" i="5"/>
  <c r="C437" i="5"/>
  <c r="C441" i="5"/>
  <c r="C6" i="5"/>
  <c r="C10" i="5"/>
  <c r="C14" i="5"/>
  <c r="C18" i="5"/>
  <c r="C22" i="5"/>
  <c r="C26" i="5"/>
  <c r="C30" i="5"/>
  <c r="C34" i="5"/>
  <c r="C38" i="5"/>
  <c r="C42" i="5"/>
  <c r="C46" i="5"/>
  <c r="C50" i="5"/>
  <c r="C54" i="5"/>
  <c r="C58" i="5"/>
  <c r="C62" i="5"/>
  <c r="C66" i="5"/>
  <c r="C70" i="5"/>
  <c r="C74" i="5"/>
  <c r="C78" i="5"/>
  <c r="C82" i="5"/>
  <c r="C86" i="5"/>
  <c r="C90" i="5"/>
  <c r="C94" i="5"/>
  <c r="C98" i="5"/>
  <c r="C102" i="5"/>
  <c r="C106" i="5"/>
  <c r="C110" i="5"/>
  <c r="C114" i="5"/>
  <c r="C118" i="5"/>
  <c r="C122" i="5"/>
  <c r="C126" i="5"/>
  <c r="C130" i="5"/>
  <c r="C134" i="5"/>
  <c r="C138" i="5"/>
  <c r="C142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42" i="5"/>
  <c r="C246" i="5"/>
  <c r="C250" i="5"/>
  <c r="C254" i="5"/>
  <c r="C258" i="5"/>
  <c r="C262" i="5"/>
  <c r="C266" i="5"/>
  <c r="C270" i="5"/>
  <c r="C274" i="5"/>
  <c r="C278" i="5"/>
  <c r="C282" i="5"/>
  <c r="C286" i="5"/>
  <c r="C290" i="5"/>
  <c r="C294" i="5"/>
  <c r="C298" i="5"/>
  <c r="C302" i="5"/>
  <c r="C306" i="5"/>
  <c r="C310" i="5"/>
  <c r="C314" i="5"/>
  <c r="C318" i="5"/>
  <c r="C322" i="5"/>
  <c r="C326" i="5"/>
  <c r="C330" i="5"/>
  <c r="C334" i="5"/>
  <c r="C338" i="5"/>
  <c r="C342" i="5"/>
  <c r="C346" i="5"/>
  <c r="C350" i="5"/>
  <c r="C354" i="5"/>
  <c r="C358" i="5"/>
  <c r="C362" i="5"/>
  <c r="C366" i="5"/>
  <c r="C370" i="5"/>
  <c r="C374" i="5"/>
  <c r="C378" i="5"/>
  <c r="C382" i="5"/>
  <c r="C386" i="5"/>
  <c r="C390" i="5"/>
  <c r="C394" i="5"/>
  <c r="C398" i="5"/>
  <c r="C402" i="5"/>
  <c r="C406" i="5"/>
  <c r="C410" i="5"/>
  <c r="C414" i="5"/>
  <c r="C418" i="5"/>
  <c r="C3" i="5"/>
  <c r="C7" i="5"/>
  <c r="C11" i="5"/>
  <c r="C15" i="5"/>
  <c r="C19" i="5"/>
  <c r="C23" i="5"/>
  <c r="C27" i="5"/>
  <c r="C31" i="5"/>
  <c r="C35" i="5"/>
  <c r="C39" i="5"/>
  <c r="C43" i="5"/>
  <c r="C47" i="5"/>
  <c r="C51" i="5"/>
  <c r="C55" i="5"/>
  <c r="C59" i="5"/>
  <c r="C63" i="5"/>
  <c r="C67" i="5"/>
  <c r="C71" i="5"/>
  <c r="C75" i="5"/>
  <c r="C79" i="5"/>
  <c r="C83" i="5"/>
  <c r="C87" i="5"/>
  <c r="C91" i="5"/>
  <c r="C95" i="5"/>
  <c r="C99" i="5"/>
  <c r="C103" i="5"/>
  <c r="C107" i="5"/>
  <c r="C111" i="5"/>
  <c r="C115" i="5"/>
  <c r="C119" i="5"/>
  <c r="C123" i="5"/>
  <c r="C127" i="5"/>
  <c r="C131" i="5"/>
  <c r="C135" i="5"/>
  <c r="C139" i="5"/>
  <c r="C143" i="5"/>
  <c r="C147" i="5"/>
  <c r="C151" i="5"/>
  <c r="C155" i="5"/>
  <c r="C159" i="5"/>
  <c r="C163" i="5"/>
  <c r="C167" i="5"/>
  <c r="C171" i="5"/>
  <c r="C175" i="5"/>
  <c r="C179" i="5"/>
  <c r="C183" i="5"/>
  <c r="C187" i="5"/>
  <c r="C191" i="5"/>
  <c r="C195" i="5"/>
  <c r="C199" i="5"/>
  <c r="C203" i="5"/>
  <c r="C207" i="5"/>
  <c r="C211" i="5"/>
  <c r="C215" i="5"/>
  <c r="C219" i="5"/>
  <c r="C223" i="5"/>
  <c r="C227" i="5"/>
  <c r="C231" i="5"/>
  <c r="C235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335" i="5"/>
  <c r="C339" i="5"/>
  <c r="C343" i="5"/>
  <c r="C347" i="5"/>
  <c r="C351" i="5"/>
  <c r="C355" i="5"/>
  <c r="C359" i="5"/>
  <c r="C363" i="5"/>
  <c r="C367" i="5"/>
  <c r="C371" i="5"/>
  <c r="C375" i="5"/>
  <c r="C379" i="5"/>
  <c r="C383" i="5"/>
  <c r="C387" i="5"/>
  <c r="C391" i="5"/>
  <c r="C395" i="5"/>
  <c r="C399" i="5"/>
  <c r="C403" i="5"/>
  <c r="C407" i="5"/>
  <c r="C411" i="5"/>
  <c r="C415" i="5"/>
  <c r="C419" i="5"/>
  <c r="C422" i="5"/>
  <c r="C427" i="5"/>
  <c r="C432" i="5"/>
  <c r="C438" i="5"/>
  <c r="C443" i="5"/>
  <c r="C447" i="5"/>
  <c r="C451" i="5"/>
  <c r="C455" i="5"/>
  <c r="C459" i="5"/>
  <c r="C463" i="5"/>
  <c r="C467" i="5"/>
  <c r="C471" i="5"/>
  <c r="C475" i="5"/>
  <c r="C479" i="5"/>
  <c r="C483" i="5"/>
  <c r="C487" i="5"/>
  <c r="C491" i="5"/>
  <c r="C495" i="5"/>
  <c r="C499" i="5"/>
  <c r="C503" i="5"/>
  <c r="C507" i="5"/>
  <c r="C511" i="5"/>
  <c r="C515" i="5"/>
  <c r="C519" i="5"/>
  <c r="C523" i="5"/>
  <c r="C527" i="5"/>
  <c r="C531" i="5"/>
  <c r="C535" i="5"/>
  <c r="C539" i="5"/>
  <c r="C543" i="5"/>
  <c r="C547" i="5"/>
  <c r="C551" i="5"/>
  <c r="C555" i="5"/>
  <c r="C559" i="5"/>
  <c r="C563" i="5"/>
  <c r="C567" i="5"/>
  <c r="C571" i="5"/>
  <c r="C575" i="5"/>
  <c r="C579" i="5"/>
  <c r="C583" i="5"/>
  <c r="C587" i="5"/>
  <c r="C591" i="5"/>
  <c r="C595" i="5"/>
  <c r="C599" i="5"/>
  <c r="C603" i="5"/>
  <c r="C607" i="5"/>
  <c r="C611" i="5"/>
  <c r="C615" i="5"/>
  <c r="C619" i="5"/>
  <c r="C623" i="5"/>
  <c r="C627" i="5"/>
  <c r="C631" i="5"/>
  <c r="C635" i="5"/>
  <c r="C639" i="5"/>
  <c r="C643" i="5"/>
  <c r="C647" i="5"/>
  <c r="C651" i="5"/>
  <c r="C655" i="5"/>
  <c r="C659" i="5"/>
  <c r="C663" i="5"/>
  <c r="C667" i="5"/>
  <c r="C671" i="5"/>
  <c r="C675" i="5"/>
  <c r="C679" i="5"/>
  <c r="C683" i="5"/>
  <c r="C687" i="5"/>
  <c r="C691" i="5"/>
  <c r="C695" i="5"/>
  <c r="C699" i="5"/>
  <c r="C703" i="5"/>
  <c r="C707" i="5"/>
  <c r="C711" i="5"/>
  <c r="C715" i="5"/>
  <c r="C719" i="5"/>
  <c r="C723" i="5"/>
  <c r="C727" i="5"/>
  <c r="C731" i="5"/>
  <c r="C735" i="5"/>
  <c r="C739" i="5"/>
  <c r="C743" i="5"/>
  <c r="C747" i="5"/>
  <c r="C751" i="5"/>
  <c r="C755" i="5"/>
  <c r="C759" i="5"/>
  <c r="C763" i="5"/>
  <c r="C767" i="5"/>
  <c r="C771" i="5"/>
  <c r="C775" i="5"/>
  <c r="C779" i="5"/>
  <c r="C783" i="5"/>
  <c r="C787" i="5"/>
  <c r="C791" i="5"/>
  <c r="C795" i="5"/>
  <c r="C799" i="5"/>
  <c r="C803" i="5"/>
  <c r="C807" i="5"/>
  <c r="C811" i="5"/>
  <c r="C815" i="5"/>
  <c r="C819" i="5"/>
  <c r="C823" i="5"/>
  <c r="C827" i="5"/>
  <c r="C831" i="5"/>
  <c r="C835" i="5"/>
  <c r="C839" i="5"/>
  <c r="C843" i="5"/>
  <c r="C847" i="5"/>
  <c r="C851" i="5"/>
  <c r="C855" i="5"/>
  <c r="C859" i="5"/>
  <c r="C863" i="5"/>
  <c r="C867" i="5"/>
  <c r="C871" i="5"/>
  <c r="C875" i="5"/>
  <c r="C879" i="5"/>
  <c r="C883" i="5"/>
  <c r="C887" i="5"/>
  <c r="C891" i="5"/>
  <c r="C895" i="5"/>
  <c r="C899" i="5"/>
  <c r="C903" i="5"/>
  <c r="C907" i="5"/>
  <c r="C911" i="5"/>
  <c r="C915" i="5"/>
  <c r="C919" i="5"/>
  <c r="C923" i="5"/>
  <c r="C927" i="5"/>
  <c r="C931" i="5"/>
  <c r="C935" i="5"/>
  <c r="C939" i="5"/>
  <c r="C943" i="5"/>
  <c r="C947" i="5"/>
  <c r="C951" i="5"/>
  <c r="C955" i="5"/>
  <c r="C959" i="5"/>
  <c r="C963" i="5"/>
  <c r="C967" i="5"/>
  <c r="C971" i="5"/>
  <c r="C975" i="5"/>
  <c r="C979" i="5"/>
  <c r="C983" i="5"/>
  <c r="C987" i="5"/>
  <c r="C991" i="5"/>
  <c r="C995" i="5"/>
  <c r="C999" i="5"/>
  <c r="C423" i="5"/>
  <c r="C428" i="5"/>
  <c r="C434" i="5"/>
  <c r="C439" i="5"/>
  <c r="C444" i="5"/>
  <c r="C448" i="5"/>
  <c r="C452" i="5"/>
  <c r="C456" i="5"/>
  <c r="C460" i="5"/>
  <c r="C464" i="5"/>
  <c r="C468" i="5"/>
  <c r="C472" i="5"/>
  <c r="C476" i="5"/>
  <c r="C480" i="5"/>
  <c r="C484" i="5"/>
  <c r="C488" i="5"/>
  <c r="C492" i="5"/>
  <c r="C496" i="5"/>
  <c r="C500" i="5"/>
  <c r="C504" i="5"/>
  <c r="C508" i="5"/>
  <c r="C512" i="5"/>
  <c r="C516" i="5"/>
  <c r="C520" i="5"/>
  <c r="C524" i="5"/>
  <c r="C528" i="5"/>
  <c r="C532" i="5"/>
  <c r="C536" i="5"/>
  <c r="C540" i="5"/>
  <c r="C544" i="5"/>
  <c r="C548" i="5"/>
  <c r="C552" i="5"/>
  <c r="C556" i="5"/>
  <c r="C560" i="5"/>
  <c r="C564" i="5"/>
  <c r="C568" i="5"/>
  <c r="C572" i="5"/>
  <c r="C576" i="5"/>
  <c r="C580" i="5"/>
  <c r="C584" i="5"/>
  <c r="C588" i="5"/>
  <c r="C592" i="5"/>
  <c r="C596" i="5"/>
  <c r="C600" i="5"/>
  <c r="C604" i="5"/>
  <c r="C608" i="5"/>
  <c r="C612" i="5"/>
  <c r="C616" i="5"/>
  <c r="C620" i="5"/>
  <c r="C624" i="5"/>
  <c r="C628" i="5"/>
  <c r="C632" i="5"/>
  <c r="C636" i="5"/>
  <c r="C640" i="5"/>
  <c r="C644" i="5"/>
  <c r="C648" i="5"/>
  <c r="C652" i="5"/>
  <c r="C656" i="5"/>
  <c r="C660" i="5"/>
  <c r="C664" i="5"/>
  <c r="C668" i="5"/>
  <c r="C672" i="5"/>
  <c r="C676" i="5"/>
  <c r="C680" i="5"/>
  <c r="C684" i="5"/>
  <c r="C688" i="5"/>
  <c r="C692" i="5"/>
  <c r="C696" i="5"/>
  <c r="C700" i="5"/>
  <c r="C704" i="5"/>
  <c r="C708" i="5"/>
  <c r="C712" i="5"/>
  <c r="C716" i="5"/>
  <c r="C720" i="5"/>
  <c r="C724" i="5"/>
  <c r="C728" i="5"/>
  <c r="C732" i="5"/>
  <c r="C736" i="5"/>
  <c r="C740" i="5"/>
  <c r="C744" i="5"/>
  <c r="C748" i="5"/>
  <c r="C752" i="5"/>
  <c r="C756" i="5"/>
  <c r="C760" i="5"/>
  <c r="C764" i="5"/>
  <c r="C768" i="5"/>
  <c r="C772" i="5"/>
  <c r="C776" i="5"/>
  <c r="C780" i="5"/>
  <c r="C784" i="5"/>
  <c r="C788" i="5"/>
  <c r="C792" i="5"/>
  <c r="C796" i="5"/>
  <c r="C800" i="5"/>
  <c r="C804" i="5"/>
  <c r="C808" i="5"/>
  <c r="C812" i="5"/>
  <c r="C816" i="5"/>
  <c r="C820" i="5"/>
  <c r="C824" i="5"/>
  <c r="C828" i="5"/>
  <c r="C832" i="5"/>
  <c r="C836" i="5"/>
  <c r="C840" i="5"/>
  <c r="C844" i="5"/>
  <c r="C848" i="5"/>
  <c r="C852" i="5"/>
  <c r="C856" i="5"/>
  <c r="C860" i="5"/>
  <c r="C864" i="5"/>
  <c r="C868" i="5"/>
  <c r="C872" i="5"/>
  <c r="C876" i="5"/>
  <c r="C880" i="5"/>
  <c r="C884" i="5"/>
  <c r="C888" i="5"/>
  <c r="C892" i="5"/>
  <c r="C896" i="5"/>
  <c r="C900" i="5"/>
  <c r="C904" i="5"/>
  <c r="C908" i="5"/>
  <c r="C912" i="5"/>
  <c r="C916" i="5"/>
  <c r="C920" i="5"/>
  <c r="C924" i="5"/>
  <c r="C928" i="5"/>
  <c r="C932" i="5"/>
  <c r="C936" i="5"/>
  <c r="C940" i="5"/>
  <c r="C944" i="5"/>
  <c r="C948" i="5"/>
  <c r="C952" i="5"/>
  <c r="C956" i="5"/>
  <c r="C960" i="5"/>
  <c r="C964" i="5"/>
  <c r="C968" i="5"/>
  <c r="C972" i="5"/>
  <c r="C976" i="5"/>
  <c r="C980" i="5"/>
  <c r="C984" i="5"/>
  <c r="C988" i="5"/>
  <c r="C992" i="5"/>
  <c r="C996" i="5"/>
  <c r="J16" i="15" s="1"/>
  <c r="C1000" i="5"/>
  <c r="C424" i="5"/>
  <c r="C430" i="5"/>
  <c r="C435" i="5"/>
  <c r="C440" i="5"/>
  <c r="C445" i="5"/>
  <c r="C449" i="5"/>
  <c r="C453" i="5"/>
  <c r="C457" i="5"/>
  <c r="C461" i="5"/>
  <c r="C465" i="5"/>
  <c r="C469" i="5"/>
  <c r="C473" i="5"/>
  <c r="C477" i="5"/>
  <c r="C481" i="5"/>
  <c r="C485" i="5"/>
  <c r="C489" i="5"/>
  <c r="C493" i="5"/>
  <c r="C497" i="5"/>
  <c r="C501" i="5"/>
  <c r="C505" i="5"/>
  <c r="C509" i="5"/>
  <c r="C513" i="5"/>
  <c r="C517" i="5"/>
  <c r="C521" i="5"/>
  <c r="C525" i="5"/>
  <c r="C529" i="5"/>
  <c r="C533" i="5"/>
  <c r="C537" i="5"/>
  <c r="C541" i="5"/>
  <c r="C545" i="5"/>
  <c r="C549" i="5"/>
  <c r="C553" i="5"/>
  <c r="C557" i="5"/>
  <c r="C561" i="5"/>
  <c r="C565" i="5"/>
  <c r="C569" i="5"/>
  <c r="C573" i="5"/>
  <c r="C577" i="5"/>
  <c r="C581" i="5"/>
  <c r="C585" i="5"/>
  <c r="C589" i="5"/>
  <c r="C593" i="5"/>
  <c r="C597" i="5"/>
  <c r="C601" i="5"/>
  <c r="C605" i="5"/>
  <c r="C609" i="5"/>
  <c r="C613" i="5"/>
  <c r="C617" i="5"/>
  <c r="C621" i="5"/>
  <c r="C625" i="5"/>
  <c r="C629" i="5"/>
  <c r="C633" i="5"/>
  <c r="C637" i="5"/>
  <c r="C641" i="5"/>
  <c r="C645" i="5"/>
  <c r="C649" i="5"/>
  <c r="C653" i="5"/>
  <c r="C657" i="5"/>
  <c r="C661" i="5"/>
  <c r="C665" i="5"/>
  <c r="C669" i="5"/>
  <c r="C673" i="5"/>
  <c r="C677" i="5"/>
  <c r="C681" i="5"/>
  <c r="C685" i="5"/>
  <c r="C689" i="5"/>
  <c r="C693" i="5"/>
  <c r="C697" i="5"/>
  <c r="C701" i="5"/>
  <c r="C705" i="5"/>
  <c r="C709" i="5"/>
  <c r="C713" i="5"/>
  <c r="C717" i="5"/>
  <c r="C721" i="5"/>
  <c r="C725" i="5"/>
  <c r="C729" i="5"/>
  <c r="C733" i="5"/>
  <c r="C737" i="5"/>
  <c r="C741" i="5"/>
  <c r="C745" i="5"/>
  <c r="C749" i="5"/>
  <c r="C753" i="5"/>
  <c r="C757" i="5"/>
  <c r="C761" i="5"/>
  <c r="C765" i="5"/>
  <c r="C769" i="5"/>
  <c r="C773" i="5"/>
  <c r="C777" i="5"/>
  <c r="C781" i="5"/>
  <c r="C785" i="5"/>
  <c r="C789" i="5"/>
  <c r="C793" i="5"/>
  <c r="C797" i="5"/>
  <c r="C801" i="5"/>
  <c r="C805" i="5"/>
  <c r="C809" i="5"/>
  <c r="C813" i="5"/>
  <c r="C817" i="5"/>
  <c r="C821" i="5"/>
  <c r="C825" i="5"/>
  <c r="C829" i="5"/>
  <c r="C833" i="5"/>
  <c r="C837" i="5"/>
  <c r="C841" i="5"/>
  <c r="C845" i="5"/>
  <c r="C849" i="5"/>
  <c r="C853" i="5"/>
  <c r="C857" i="5"/>
  <c r="C861" i="5"/>
  <c r="C865" i="5"/>
  <c r="C869" i="5"/>
  <c r="C873" i="5"/>
  <c r="C877" i="5"/>
  <c r="C881" i="5"/>
  <c r="C885" i="5"/>
  <c r="C889" i="5"/>
  <c r="C893" i="5"/>
  <c r="C897" i="5"/>
  <c r="C901" i="5"/>
  <c r="C905" i="5"/>
  <c r="C909" i="5"/>
  <c r="C913" i="5"/>
  <c r="C917" i="5"/>
  <c r="C921" i="5"/>
  <c r="C925" i="5"/>
  <c r="C929" i="5"/>
  <c r="C933" i="5"/>
  <c r="C937" i="5"/>
  <c r="C941" i="5"/>
  <c r="C945" i="5"/>
  <c r="C949" i="5"/>
  <c r="C953" i="5"/>
  <c r="C957" i="5"/>
  <c r="C961" i="5"/>
  <c r="C965" i="5"/>
  <c r="C969" i="5"/>
  <c r="C973" i="5"/>
  <c r="C977" i="5"/>
  <c r="C981" i="5"/>
  <c r="C985" i="5"/>
  <c r="C989" i="5"/>
  <c r="C993" i="5"/>
  <c r="C997" i="5"/>
  <c r="C1001" i="5"/>
  <c r="C426" i="5"/>
  <c r="C431" i="5"/>
  <c r="C436" i="5"/>
  <c r="C442" i="5"/>
  <c r="C446" i="5"/>
  <c r="C450" i="5"/>
  <c r="C454" i="5"/>
  <c r="C458" i="5"/>
  <c r="C462" i="5"/>
  <c r="C466" i="5"/>
  <c r="C470" i="5"/>
  <c r="C474" i="5"/>
  <c r="C478" i="5"/>
  <c r="C482" i="5"/>
  <c r="C486" i="5"/>
  <c r="C490" i="5"/>
  <c r="C494" i="5"/>
  <c r="C498" i="5"/>
  <c r="C502" i="5"/>
  <c r="C506" i="5"/>
  <c r="C510" i="5"/>
  <c r="C514" i="5"/>
  <c r="C518" i="5"/>
  <c r="C522" i="5"/>
  <c r="C526" i="5"/>
  <c r="C530" i="5"/>
  <c r="C534" i="5"/>
  <c r="C538" i="5"/>
  <c r="C542" i="5"/>
  <c r="C546" i="5"/>
  <c r="C550" i="5"/>
  <c r="C554" i="5"/>
  <c r="C558" i="5"/>
  <c r="C562" i="5"/>
  <c r="C566" i="5"/>
  <c r="C570" i="5"/>
  <c r="C574" i="5"/>
  <c r="C578" i="5"/>
  <c r="C582" i="5"/>
  <c r="C586" i="5"/>
  <c r="C590" i="5"/>
  <c r="C594" i="5"/>
  <c r="C598" i="5"/>
  <c r="C602" i="5"/>
  <c r="C606" i="5"/>
  <c r="C610" i="5"/>
  <c r="C614" i="5"/>
  <c r="C618" i="5"/>
  <c r="C622" i="5"/>
  <c r="C626" i="5"/>
  <c r="C630" i="5"/>
  <c r="C634" i="5"/>
  <c r="C638" i="5"/>
  <c r="C642" i="5"/>
  <c r="C646" i="5"/>
  <c r="C650" i="5"/>
  <c r="C654" i="5"/>
  <c r="C658" i="5"/>
  <c r="C662" i="5"/>
  <c r="C666" i="5"/>
  <c r="C670" i="5"/>
  <c r="C674" i="5"/>
  <c r="C678" i="5"/>
  <c r="C682" i="5"/>
  <c r="C686" i="5"/>
  <c r="C690" i="5"/>
  <c r="C694" i="5"/>
  <c r="C698" i="5"/>
  <c r="C702" i="5"/>
  <c r="C706" i="5"/>
  <c r="C710" i="5"/>
  <c r="C714" i="5"/>
  <c r="C718" i="5"/>
  <c r="C722" i="5"/>
  <c r="C726" i="5"/>
  <c r="C730" i="5"/>
  <c r="C734" i="5"/>
  <c r="C738" i="5"/>
  <c r="C742" i="5"/>
  <c r="C746" i="5"/>
  <c r="C750" i="5"/>
  <c r="C754" i="5"/>
  <c r="C758" i="5"/>
  <c r="C762" i="5"/>
  <c r="C766" i="5"/>
  <c r="C770" i="5"/>
  <c r="C774" i="5"/>
  <c r="C778" i="5"/>
  <c r="C782" i="5"/>
  <c r="C786" i="5"/>
  <c r="C790" i="5"/>
  <c r="C794" i="5"/>
  <c r="C798" i="5"/>
  <c r="C802" i="5"/>
  <c r="C806" i="5"/>
  <c r="C810" i="5"/>
  <c r="C814" i="5"/>
  <c r="C818" i="5"/>
  <c r="C822" i="5"/>
  <c r="C826" i="5"/>
  <c r="C830" i="5"/>
  <c r="C834" i="5"/>
  <c r="C838" i="5"/>
  <c r="C842" i="5"/>
  <c r="C846" i="5"/>
  <c r="C850" i="5"/>
  <c r="C854" i="5"/>
  <c r="C858" i="5"/>
  <c r="C862" i="5"/>
  <c r="C866" i="5"/>
  <c r="C870" i="5"/>
  <c r="C874" i="5"/>
  <c r="C878" i="5"/>
  <c r="C882" i="5"/>
  <c r="C886" i="5"/>
  <c r="C890" i="5"/>
  <c r="C894" i="5"/>
  <c r="C898" i="5"/>
  <c r="C902" i="5"/>
  <c r="C906" i="5"/>
  <c r="C910" i="5"/>
  <c r="C914" i="5"/>
  <c r="C918" i="5"/>
  <c r="C922" i="5"/>
  <c r="C926" i="5"/>
  <c r="C930" i="5"/>
  <c r="C934" i="5"/>
  <c r="C938" i="5"/>
  <c r="C942" i="5"/>
  <c r="C946" i="5"/>
  <c r="C950" i="5"/>
  <c r="C954" i="5"/>
  <c r="C958" i="5"/>
  <c r="C962" i="5"/>
  <c r="C966" i="5"/>
  <c r="C970" i="5"/>
  <c r="C974" i="5"/>
  <c r="C978" i="5"/>
  <c r="C982" i="5"/>
  <c r="C986" i="5"/>
  <c r="C990" i="5"/>
  <c r="C994" i="5"/>
  <c r="C998" i="5"/>
  <c r="C2" i="5"/>
  <c r="C5" i="7"/>
  <c r="C9" i="7"/>
  <c r="C13" i="7"/>
  <c r="C17" i="7"/>
  <c r="C21" i="7"/>
  <c r="C25" i="7"/>
  <c r="C29" i="7"/>
  <c r="C33" i="7"/>
  <c r="C37" i="7"/>
  <c r="C41" i="7"/>
  <c r="C45" i="7"/>
  <c r="C49" i="7"/>
  <c r="C53" i="7"/>
  <c r="C57" i="7"/>
  <c r="C61" i="7"/>
  <c r="C65" i="7"/>
  <c r="C69" i="7"/>
  <c r="C73" i="7"/>
  <c r="C77" i="7"/>
  <c r="C81" i="7"/>
  <c r="C85" i="7"/>
  <c r="C89" i="7"/>
  <c r="C93" i="7"/>
  <c r="C97" i="7"/>
  <c r="C101" i="7"/>
  <c r="C105" i="7"/>
  <c r="C109" i="7"/>
  <c r="C113" i="7"/>
  <c r="C117" i="7"/>
  <c r="C121" i="7"/>
  <c r="C125" i="7"/>
  <c r="C129" i="7"/>
  <c r="C133" i="7"/>
  <c r="C137" i="7"/>
  <c r="C141" i="7"/>
  <c r="C145" i="7"/>
  <c r="C149" i="7"/>
  <c r="C153" i="7"/>
  <c r="C157" i="7"/>
  <c r="C161" i="7"/>
  <c r="C165" i="7"/>
  <c r="C169" i="7"/>
  <c r="C173" i="7"/>
  <c r="C177" i="7"/>
  <c r="C181" i="7"/>
  <c r="C185" i="7"/>
  <c r="C189" i="7"/>
  <c r="C193" i="7"/>
  <c r="C197" i="7"/>
  <c r="C201" i="7"/>
  <c r="C205" i="7"/>
  <c r="C209" i="7"/>
  <c r="C213" i="7"/>
  <c r="C217" i="7"/>
  <c r="C221" i="7"/>
  <c r="C225" i="7"/>
  <c r="C229" i="7"/>
  <c r="C233" i="7"/>
  <c r="C237" i="7"/>
  <c r="C241" i="7"/>
  <c r="C245" i="7"/>
  <c r="C249" i="7"/>
  <c r="C253" i="7"/>
  <c r="C257" i="7"/>
  <c r="C261" i="7"/>
  <c r="C265" i="7"/>
  <c r="C269" i="7"/>
  <c r="C273" i="7"/>
  <c r="C277" i="7"/>
  <c r="C281" i="7"/>
  <c r="C285" i="7"/>
  <c r="C289" i="7"/>
  <c r="C293" i="7"/>
  <c r="C297" i="7"/>
  <c r="C301" i="7"/>
  <c r="C305" i="7"/>
  <c r="C309" i="7"/>
  <c r="C313" i="7"/>
  <c r="C317" i="7"/>
  <c r="C321" i="7"/>
  <c r="C325" i="7"/>
  <c r="C329" i="7"/>
  <c r="C333" i="7"/>
  <c r="C337" i="7"/>
  <c r="C341" i="7"/>
  <c r="C345" i="7"/>
  <c r="C349" i="7"/>
  <c r="C353" i="7"/>
  <c r="C357" i="7"/>
  <c r="C361" i="7"/>
  <c r="C365" i="7"/>
  <c r="C369" i="7"/>
  <c r="C373" i="7"/>
  <c r="C377" i="7"/>
  <c r="C381" i="7"/>
  <c r="C385" i="7"/>
  <c r="C389" i="7"/>
  <c r="C393" i="7"/>
  <c r="C397" i="7"/>
  <c r="C401" i="7"/>
  <c r="C405" i="7"/>
  <c r="C409" i="7"/>
  <c r="C413" i="7"/>
  <c r="C417" i="7"/>
  <c r="C421" i="7"/>
  <c r="C425" i="7"/>
  <c r="C429" i="7"/>
  <c r="C433" i="7"/>
  <c r="C437" i="7"/>
  <c r="C441" i="7"/>
  <c r="C445" i="7"/>
  <c r="C449" i="7"/>
  <c r="C453" i="7"/>
  <c r="C457" i="7"/>
  <c r="C461" i="7"/>
  <c r="C465" i="7"/>
  <c r="C469" i="7"/>
  <c r="C473" i="7"/>
  <c r="C477" i="7"/>
  <c r="C481" i="7"/>
  <c r="C485" i="7"/>
  <c r="C489" i="7"/>
  <c r="C493" i="7"/>
  <c r="C497" i="7"/>
  <c r="C501" i="7"/>
  <c r="C505" i="7"/>
  <c r="C509" i="7"/>
  <c r="C513" i="7"/>
  <c r="C517" i="7"/>
  <c r="C521" i="7"/>
  <c r="C525" i="7"/>
  <c r="C529" i="7"/>
  <c r="C533" i="7"/>
  <c r="C537" i="7"/>
  <c r="C541" i="7"/>
  <c r="C545" i="7"/>
  <c r="C549" i="7"/>
  <c r="C553" i="7"/>
  <c r="C557" i="7"/>
  <c r="C561" i="7"/>
  <c r="C565" i="7"/>
  <c r="C569" i="7"/>
  <c r="C573" i="7"/>
  <c r="C577" i="7"/>
  <c r="C581" i="7"/>
  <c r="C585" i="7"/>
  <c r="C589" i="7"/>
  <c r="C593" i="7"/>
  <c r="C597" i="7"/>
  <c r="C601" i="7"/>
  <c r="C605" i="7"/>
  <c r="C609" i="7"/>
  <c r="C613" i="7"/>
  <c r="C617" i="7"/>
  <c r="C621" i="7"/>
  <c r="C625" i="7"/>
  <c r="C629" i="7"/>
  <c r="C633" i="7"/>
  <c r="C637" i="7"/>
  <c r="C641" i="7"/>
  <c r="C645" i="7"/>
  <c r="C649" i="7"/>
  <c r="C653" i="7"/>
  <c r="C657" i="7"/>
  <c r="C661" i="7"/>
  <c r="C665" i="7"/>
  <c r="C669" i="7"/>
  <c r="C673" i="7"/>
  <c r="C677" i="7"/>
  <c r="C681" i="7"/>
  <c r="C685" i="7"/>
  <c r="C689" i="7"/>
  <c r="C693" i="7"/>
  <c r="C697" i="7"/>
  <c r="C701" i="7"/>
  <c r="C705" i="7"/>
  <c r="C709" i="7"/>
  <c r="C713" i="7"/>
  <c r="C717" i="7"/>
  <c r="C721" i="7"/>
  <c r="C725" i="7"/>
  <c r="C729" i="7"/>
  <c r="C733" i="7"/>
  <c r="C737" i="7"/>
  <c r="C741" i="7"/>
  <c r="C745" i="7"/>
  <c r="C749" i="7"/>
  <c r="C753" i="7"/>
  <c r="C757" i="7"/>
  <c r="C761" i="7"/>
  <c r="C765" i="7"/>
  <c r="C769" i="7"/>
  <c r="C773" i="7"/>
  <c r="C777" i="7"/>
  <c r="C781" i="7"/>
  <c r="C785" i="7"/>
  <c r="C789" i="7"/>
  <c r="C793" i="7"/>
  <c r="C797" i="7"/>
  <c r="C801" i="7"/>
  <c r="C805" i="7"/>
  <c r="C809" i="7"/>
  <c r="C813" i="7"/>
  <c r="C817" i="7"/>
  <c r="C821" i="7"/>
  <c r="C825" i="7"/>
  <c r="C829" i="7"/>
  <c r="C833" i="7"/>
  <c r="C837" i="7"/>
  <c r="C841" i="7"/>
  <c r="C845" i="7"/>
  <c r="C849" i="7"/>
  <c r="C853" i="7"/>
  <c r="C857" i="7"/>
  <c r="C861" i="7"/>
  <c r="C865" i="7"/>
  <c r="C869" i="7"/>
  <c r="C873" i="7"/>
  <c r="C877" i="7"/>
  <c r="C881" i="7"/>
  <c r="C885" i="7"/>
  <c r="C889" i="7"/>
  <c r="C893" i="7"/>
  <c r="C897" i="7"/>
  <c r="C901" i="7"/>
  <c r="C905" i="7"/>
  <c r="C909" i="7"/>
  <c r="C913" i="7"/>
  <c r="C917" i="7"/>
  <c r="C921" i="7"/>
  <c r="C925" i="7"/>
  <c r="C929" i="7"/>
  <c r="C933" i="7"/>
  <c r="C937" i="7"/>
  <c r="C941" i="7"/>
  <c r="C945" i="7"/>
  <c r="C949" i="7"/>
  <c r="C953" i="7"/>
  <c r="C957" i="7"/>
  <c r="C961" i="7"/>
  <c r="C965" i="7"/>
  <c r="C969" i="7"/>
  <c r="C973" i="7"/>
  <c r="C977" i="7"/>
  <c r="C981" i="7"/>
  <c r="C985" i="7"/>
  <c r="C989" i="7"/>
  <c r="C993" i="7"/>
  <c r="C997" i="7"/>
  <c r="C1001" i="7"/>
  <c r="C6" i="7"/>
  <c r="C10" i="7"/>
  <c r="C14" i="7"/>
  <c r="C18" i="7"/>
  <c r="C22" i="7"/>
  <c r="C26" i="7"/>
  <c r="C30" i="7"/>
  <c r="C34" i="7"/>
  <c r="C38" i="7"/>
  <c r="C42" i="7"/>
  <c r="C46" i="7"/>
  <c r="C50" i="7"/>
  <c r="C54" i="7"/>
  <c r="C58" i="7"/>
  <c r="C62" i="7"/>
  <c r="C66" i="7"/>
  <c r="C70" i="7"/>
  <c r="C74" i="7"/>
  <c r="C78" i="7"/>
  <c r="C82" i="7"/>
  <c r="C86" i="7"/>
  <c r="C90" i="7"/>
  <c r="C94" i="7"/>
  <c r="C98" i="7"/>
  <c r="C102" i="7"/>
  <c r="C106" i="7"/>
  <c r="C110" i="7"/>
  <c r="C114" i="7"/>
  <c r="C118" i="7"/>
  <c r="C122" i="7"/>
  <c r="C126" i="7"/>
  <c r="C130" i="7"/>
  <c r="C134" i="7"/>
  <c r="C138" i="7"/>
  <c r="C142" i="7"/>
  <c r="C146" i="7"/>
  <c r="C150" i="7"/>
  <c r="C154" i="7"/>
  <c r="C158" i="7"/>
  <c r="C162" i="7"/>
  <c r="C166" i="7"/>
  <c r="C170" i="7"/>
  <c r="C174" i="7"/>
  <c r="C178" i="7"/>
  <c r="C182" i="7"/>
  <c r="C186" i="7"/>
  <c r="C190" i="7"/>
  <c r="C194" i="7"/>
  <c r="C198" i="7"/>
  <c r="C202" i="7"/>
  <c r="C206" i="7"/>
  <c r="C210" i="7"/>
  <c r="C214" i="7"/>
  <c r="C218" i="7"/>
  <c r="C222" i="7"/>
  <c r="C226" i="7"/>
  <c r="C230" i="7"/>
  <c r="C234" i="7"/>
  <c r="C238" i="7"/>
  <c r="C242" i="7"/>
  <c r="C246" i="7"/>
  <c r="C250" i="7"/>
  <c r="C254" i="7"/>
  <c r="C258" i="7"/>
  <c r="C262" i="7"/>
  <c r="C266" i="7"/>
  <c r="C270" i="7"/>
  <c r="C274" i="7"/>
  <c r="C278" i="7"/>
  <c r="C282" i="7"/>
  <c r="C286" i="7"/>
  <c r="C290" i="7"/>
  <c r="C294" i="7"/>
  <c r="C298" i="7"/>
  <c r="C302" i="7"/>
  <c r="C306" i="7"/>
  <c r="C310" i="7"/>
  <c r="C314" i="7"/>
  <c r="C318" i="7"/>
  <c r="C322" i="7"/>
  <c r="C326" i="7"/>
  <c r="C330" i="7"/>
  <c r="C334" i="7"/>
  <c r="C338" i="7"/>
  <c r="C342" i="7"/>
  <c r="C346" i="7"/>
  <c r="C350" i="7"/>
  <c r="C354" i="7"/>
  <c r="C358" i="7"/>
  <c r="C362" i="7"/>
  <c r="C366" i="7"/>
  <c r="C370" i="7"/>
  <c r="C374" i="7"/>
  <c r="C378" i="7"/>
  <c r="C382" i="7"/>
  <c r="C386" i="7"/>
  <c r="C390" i="7"/>
  <c r="C394" i="7"/>
  <c r="C398" i="7"/>
  <c r="C402" i="7"/>
  <c r="C406" i="7"/>
  <c r="C410" i="7"/>
  <c r="C414" i="7"/>
  <c r="C418" i="7"/>
  <c r="C422" i="7"/>
  <c r="C426" i="7"/>
  <c r="C430" i="7"/>
  <c r="C434" i="7"/>
  <c r="C438" i="7"/>
  <c r="C442" i="7"/>
  <c r="C446" i="7"/>
  <c r="C450" i="7"/>
  <c r="C454" i="7"/>
  <c r="C458" i="7"/>
  <c r="C462" i="7"/>
  <c r="C466" i="7"/>
  <c r="C470" i="7"/>
  <c r="C474" i="7"/>
  <c r="C478" i="7"/>
  <c r="C482" i="7"/>
  <c r="C486" i="7"/>
  <c r="C490" i="7"/>
  <c r="C494" i="7"/>
  <c r="C498" i="7"/>
  <c r="C502" i="7"/>
  <c r="C506" i="7"/>
  <c r="C510" i="7"/>
  <c r="C514" i="7"/>
  <c r="C518" i="7"/>
  <c r="C522" i="7"/>
  <c r="C526" i="7"/>
  <c r="C530" i="7"/>
  <c r="C534" i="7"/>
  <c r="C538" i="7"/>
  <c r="C542" i="7"/>
  <c r="C546" i="7"/>
  <c r="C550" i="7"/>
  <c r="C554" i="7"/>
  <c r="C558" i="7"/>
  <c r="C562" i="7"/>
  <c r="C566" i="7"/>
  <c r="C570" i="7"/>
  <c r="C574" i="7"/>
  <c r="C578" i="7"/>
  <c r="C582" i="7"/>
  <c r="C586" i="7"/>
  <c r="C590" i="7"/>
  <c r="C594" i="7"/>
  <c r="C598" i="7"/>
  <c r="C602" i="7"/>
  <c r="C606" i="7"/>
  <c r="C610" i="7"/>
  <c r="C614" i="7"/>
  <c r="C618" i="7"/>
  <c r="C622" i="7"/>
  <c r="C626" i="7"/>
  <c r="C630" i="7"/>
  <c r="C634" i="7"/>
  <c r="C638" i="7"/>
  <c r="C642" i="7"/>
  <c r="C646" i="7"/>
  <c r="C650" i="7"/>
  <c r="C654" i="7"/>
  <c r="C658" i="7"/>
  <c r="C662" i="7"/>
  <c r="C666" i="7"/>
  <c r="C670" i="7"/>
  <c r="C674" i="7"/>
  <c r="C678" i="7"/>
  <c r="C682" i="7"/>
  <c r="C686" i="7"/>
  <c r="C690" i="7"/>
  <c r="C694" i="7"/>
  <c r="C698" i="7"/>
  <c r="C702" i="7"/>
  <c r="C706" i="7"/>
  <c r="C710" i="7"/>
  <c r="C714" i="7"/>
  <c r="C718" i="7"/>
  <c r="C722" i="7"/>
  <c r="C726" i="7"/>
  <c r="C730" i="7"/>
  <c r="C734" i="7"/>
  <c r="C738" i="7"/>
  <c r="C742" i="7"/>
  <c r="C746" i="7"/>
  <c r="C750" i="7"/>
  <c r="C754" i="7"/>
  <c r="C758" i="7"/>
  <c r="C762" i="7"/>
  <c r="C766" i="7"/>
  <c r="C770" i="7"/>
  <c r="C774" i="7"/>
  <c r="C778" i="7"/>
  <c r="C782" i="7"/>
  <c r="C786" i="7"/>
  <c r="C790" i="7"/>
  <c r="C794" i="7"/>
  <c r="C798" i="7"/>
  <c r="C802" i="7"/>
  <c r="C806" i="7"/>
  <c r="C810" i="7"/>
  <c r="C814" i="7"/>
  <c r="C818" i="7"/>
  <c r="C822" i="7"/>
  <c r="C826" i="7"/>
  <c r="C830" i="7"/>
  <c r="C834" i="7"/>
  <c r="C838" i="7"/>
  <c r="C842" i="7"/>
  <c r="C846" i="7"/>
  <c r="C850" i="7"/>
  <c r="C854" i="7"/>
  <c r="C858" i="7"/>
  <c r="C862" i="7"/>
  <c r="C866" i="7"/>
  <c r="C870" i="7"/>
  <c r="C874" i="7"/>
  <c r="C878" i="7"/>
  <c r="C882" i="7"/>
  <c r="C886" i="7"/>
  <c r="C890" i="7"/>
  <c r="C894" i="7"/>
  <c r="C898" i="7"/>
  <c r="C902" i="7"/>
  <c r="C906" i="7"/>
  <c r="C910" i="7"/>
  <c r="C914" i="7"/>
  <c r="C918" i="7"/>
  <c r="C922" i="7"/>
  <c r="C926" i="7"/>
  <c r="C930" i="7"/>
  <c r="C934" i="7"/>
  <c r="C938" i="7"/>
  <c r="C942" i="7"/>
  <c r="C946" i="7"/>
  <c r="C950" i="7"/>
  <c r="C954" i="7"/>
  <c r="C958" i="7"/>
  <c r="C962" i="7"/>
  <c r="C966" i="7"/>
  <c r="C970" i="7"/>
  <c r="C974" i="7"/>
  <c r="C978" i="7"/>
  <c r="C982" i="7"/>
  <c r="C986" i="7"/>
  <c r="C990" i="7"/>
  <c r="C994" i="7"/>
  <c r="C998" i="7"/>
  <c r="C2" i="7"/>
  <c r="C3" i="7"/>
  <c r="C7" i="7"/>
  <c r="C11" i="7"/>
  <c r="C15" i="7"/>
  <c r="C19" i="7"/>
  <c r="C23" i="7"/>
  <c r="C27" i="7"/>
  <c r="C31" i="7"/>
  <c r="C35" i="7"/>
  <c r="C39" i="7"/>
  <c r="C43" i="7"/>
  <c r="C47" i="7"/>
  <c r="C51" i="7"/>
  <c r="C55" i="7"/>
  <c r="C59" i="7"/>
  <c r="C63" i="7"/>
  <c r="C67" i="7"/>
  <c r="C71" i="7"/>
  <c r="C75" i="7"/>
  <c r="C79" i="7"/>
  <c r="C83" i="7"/>
  <c r="C87" i="7"/>
  <c r="C91" i="7"/>
  <c r="C95" i="7"/>
  <c r="C99" i="7"/>
  <c r="C103" i="7"/>
  <c r="C107" i="7"/>
  <c r="C111" i="7"/>
  <c r="C115" i="7"/>
  <c r="C119" i="7"/>
  <c r="C123" i="7"/>
  <c r="C127" i="7"/>
  <c r="C131" i="7"/>
  <c r="C135" i="7"/>
  <c r="C139" i="7"/>
  <c r="C143" i="7"/>
  <c r="C147" i="7"/>
  <c r="C151" i="7"/>
  <c r="C155" i="7"/>
  <c r="C159" i="7"/>
  <c r="C163" i="7"/>
  <c r="C167" i="7"/>
  <c r="C171" i="7"/>
  <c r="C175" i="7"/>
  <c r="C179" i="7"/>
  <c r="C183" i="7"/>
  <c r="C187" i="7"/>
  <c r="C191" i="7"/>
  <c r="C195" i="7"/>
  <c r="C199" i="7"/>
  <c r="C203" i="7"/>
  <c r="C207" i="7"/>
  <c r="C211" i="7"/>
  <c r="C215" i="7"/>
  <c r="C219" i="7"/>
  <c r="C223" i="7"/>
  <c r="C227" i="7"/>
  <c r="C231" i="7"/>
  <c r="C235" i="7"/>
  <c r="C239" i="7"/>
  <c r="C243" i="7"/>
  <c r="C247" i="7"/>
  <c r="C251" i="7"/>
  <c r="C255" i="7"/>
  <c r="C259" i="7"/>
  <c r="C263" i="7"/>
  <c r="C267" i="7"/>
  <c r="C271" i="7"/>
  <c r="C275" i="7"/>
  <c r="C279" i="7"/>
  <c r="C283" i="7"/>
  <c r="C287" i="7"/>
  <c r="C291" i="7"/>
  <c r="C295" i="7"/>
  <c r="C299" i="7"/>
  <c r="C303" i="7"/>
  <c r="C307" i="7"/>
  <c r="C311" i="7"/>
  <c r="C315" i="7"/>
  <c r="C319" i="7"/>
  <c r="C323" i="7"/>
  <c r="C327" i="7"/>
  <c r="C331" i="7"/>
  <c r="C335" i="7"/>
  <c r="C339" i="7"/>
  <c r="C343" i="7"/>
  <c r="C347" i="7"/>
  <c r="C351" i="7"/>
  <c r="C355" i="7"/>
  <c r="C359" i="7"/>
  <c r="C363" i="7"/>
  <c r="C367" i="7"/>
  <c r="C371" i="7"/>
  <c r="C375" i="7"/>
  <c r="C379" i="7"/>
  <c r="C383" i="7"/>
  <c r="C387" i="7"/>
  <c r="C391" i="7"/>
  <c r="C395" i="7"/>
  <c r="C399" i="7"/>
  <c r="C403" i="7"/>
  <c r="C407" i="7"/>
  <c r="C411" i="7"/>
  <c r="C415" i="7"/>
  <c r="C419" i="7"/>
  <c r="C423" i="7"/>
  <c r="C427" i="7"/>
  <c r="C431" i="7"/>
  <c r="C435" i="7"/>
  <c r="C439" i="7"/>
  <c r="C443" i="7"/>
  <c r="C447" i="7"/>
  <c r="C451" i="7"/>
  <c r="C455" i="7"/>
  <c r="C459" i="7"/>
  <c r="C463" i="7"/>
  <c r="C467" i="7"/>
  <c r="C471" i="7"/>
  <c r="C475" i="7"/>
  <c r="C479" i="7"/>
  <c r="C483" i="7"/>
  <c r="C487" i="7"/>
  <c r="C491" i="7"/>
  <c r="C495" i="7"/>
  <c r="C499" i="7"/>
  <c r="C503" i="7"/>
  <c r="C507" i="7"/>
  <c r="C511" i="7"/>
  <c r="C515" i="7"/>
  <c r="C519" i="7"/>
  <c r="C523" i="7"/>
  <c r="C527" i="7"/>
  <c r="C531" i="7"/>
  <c r="C535" i="7"/>
  <c r="C539" i="7"/>
  <c r="C543" i="7"/>
  <c r="C547" i="7"/>
  <c r="C551" i="7"/>
  <c r="C555" i="7"/>
  <c r="C559" i="7"/>
  <c r="C563" i="7"/>
  <c r="C567" i="7"/>
  <c r="C571" i="7"/>
  <c r="C575" i="7"/>
  <c r="C579" i="7"/>
  <c r="C583" i="7"/>
  <c r="C587" i="7"/>
  <c r="C591" i="7"/>
  <c r="C595" i="7"/>
  <c r="C599" i="7"/>
  <c r="C603" i="7"/>
  <c r="C607" i="7"/>
  <c r="C611" i="7"/>
  <c r="C615" i="7"/>
  <c r="C619" i="7"/>
  <c r="C623" i="7"/>
  <c r="C627" i="7"/>
  <c r="C631" i="7"/>
  <c r="C635" i="7"/>
  <c r="C639" i="7"/>
  <c r="C643" i="7"/>
  <c r="C647" i="7"/>
  <c r="C651" i="7"/>
  <c r="C655" i="7"/>
  <c r="C659" i="7"/>
  <c r="C663" i="7"/>
  <c r="C667" i="7"/>
  <c r="C671" i="7"/>
  <c r="C675" i="7"/>
  <c r="C679" i="7"/>
  <c r="C683" i="7"/>
  <c r="C687" i="7"/>
  <c r="C691" i="7"/>
  <c r="C695" i="7"/>
  <c r="C699" i="7"/>
  <c r="C703" i="7"/>
  <c r="C707" i="7"/>
  <c r="C711" i="7"/>
  <c r="C715" i="7"/>
  <c r="C719" i="7"/>
  <c r="C723" i="7"/>
  <c r="C727" i="7"/>
  <c r="C731" i="7"/>
  <c r="C735" i="7"/>
  <c r="C739" i="7"/>
  <c r="C743" i="7"/>
  <c r="C747" i="7"/>
  <c r="C751" i="7"/>
  <c r="C755" i="7"/>
  <c r="C759" i="7"/>
  <c r="C763" i="7"/>
  <c r="C767" i="7"/>
  <c r="C771" i="7"/>
  <c r="C775" i="7"/>
  <c r="C779" i="7"/>
  <c r="C783" i="7"/>
  <c r="C787" i="7"/>
  <c r="C791" i="7"/>
  <c r="C795" i="7"/>
  <c r="C799" i="7"/>
  <c r="C803" i="7"/>
  <c r="C807" i="7"/>
  <c r="C811" i="7"/>
  <c r="C815" i="7"/>
  <c r="C819" i="7"/>
  <c r="C823" i="7"/>
  <c r="C827" i="7"/>
  <c r="C831" i="7"/>
  <c r="C835" i="7"/>
  <c r="C839" i="7"/>
  <c r="C843" i="7"/>
  <c r="C847" i="7"/>
  <c r="C851" i="7"/>
  <c r="C855" i="7"/>
  <c r="C859" i="7"/>
  <c r="C863" i="7"/>
  <c r="C867" i="7"/>
  <c r="C871" i="7"/>
  <c r="C875" i="7"/>
  <c r="C879" i="7"/>
  <c r="C883" i="7"/>
  <c r="C887" i="7"/>
  <c r="C891" i="7"/>
  <c r="C895" i="7"/>
  <c r="C899" i="7"/>
  <c r="C903" i="7"/>
  <c r="C907" i="7"/>
  <c r="C911" i="7"/>
  <c r="C915" i="7"/>
  <c r="C919" i="7"/>
  <c r="C923" i="7"/>
  <c r="C927" i="7"/>
  <c r="C931" i="7"/>
  <c r="C935" i="7"/>
  <c r="C939" i="7"/>
  <c r="C943" i="7"/>
  <c r="C947" i="7"/>
  <c r="C951" i="7"/>
  <c r="C955" i="7"/>
  <c r="C959" i="7"/>
  <c r="C963" i="7"/>
  <c r="C967" i="7"/>
  <c r="C971" i="7"/>
  <c r="C975" i="7"/>
  <c r="C979" i="7"/>
  <c r="C983" i="7"/>
  <c r="C987" i="7"/>
  <c r="C991" i="7"/>
  <c r="C995" i="7"/>
  <c r="C999" i="7"/>
  <c r="C4" i="7"/>
  <c r="C8" i="7"/>
  <c r="C12" i="7"/>
  <c r="C16" i="7"/>
  <c r="C20" i="7"/>
  <c r="C24" i="7"/>
  <c r="C28" i="7"/>
  <c r="C32" i="7"/>
  <c r="C36" i="7"/>
  <c r="C40" i="7"/>
  <c r="C44" i="7"/>
  <c r="C48" i="7"/>
  <c r="C52" i="7"/>
  <c r="C56" i="7"/>
  <c r="C60" i="7"/>
  <c r="C64" i="7"/>
  <c r="C68" i="7"/>
  <c r="C72" i="7"/>
  <c r="C76" i="7"/>
  <c r="C80" i="7"/>
  <c r="C84" i="7"/>
  <c r="C88" i="7"/>
  <c r="C92" i="7"/>
  <c r="C96" i="7"/>
  <c r="C100" i="7"/>
  <c r="C104" i="7"/>
  <c r="C108" i="7"/>
  <c r="C112" i="7"/>
  <c r="C116" i="7"/>
  <c r="C120" i="7"/>
  <c r="C124" i="7"/>
  <c r="C128" i="7"/>
  <c r="C132" i="7"/>
  <c r="C136" i="7"/>
  <c r="C140" i="7"/>
  <c r="C144" i="7"/>
  <c r="C148" i="7"/>
  <c r="C152" i="7"/>
  <c r="C156" i="7"/>
  <c r="C160" i="7"/>
  <c r="C164" i="7"/>
  <c r="C168" i="7"/>
  <c r="C172" i="7"/>
  <c r="C176" i="7"/>
  <c r="C180" i="7"/>
  <c r="C184" i="7"/>
  <c r="C188" i="7"/>
  <c r="C192" i="7"/>
  <c r="C196" i="7"/>
  <c r="C200" i="7"/>
  <c r="C204" i="7"/>
  <c r="C208" i="7"/>
  <c r="C212" i="7"/>
  <c r="C216" i="7"/>
  <c r="C220" i="7"/>
  <c r="C224" i="7"/>
  <c r="C228" i="7"/>
  <c r="C232" i="7"/>
  <c r="C236" i="7"/>
  <c r="C240" i="7"/>
  <c r="C244" i="7"/>
  <c r="C248" i="7"/>
  <c r="C252" i="7"/>
  <c r="C256" i="7"/>
  <c r="C260" i="7"/>
  <c r="C264" i="7"/>
  <c r="C268" i="7"/>
  <c r="C272" i="7"/>
  <c r="C276" i="7"/>
  <c r="C280" i="7"/>
  <c r="C284" i="7"/>
  <c r="C288" i="7"/>
  <c r="C292" i="7"/>
  <c r="C296" i="7"/>
  <c r="C300" i="7"/>
  <c r="C304" i="7"/>
  <c r="C308" i="7"/>
  <c r="C312" i="7"/>
  <c r="C316" i="7"/>
  <c r="C320" i="7"/>
  <c r="C324" i="7"/>
  <c r="C328" i="7"/>
  <c r="C332" i="7"/>
  <c r="C336" i="7"/>
  <c r="C340" i="7"/>
  <c r="C344" i="7"/>
  <c r="C348" i="7"/>
  <c r="C352" i="7"/>
  <c r="C356" i="7"/>
  <c r="C360" i="7"/>
  <c r="C364" i="7"/>
  <c r="C368" i="7"/>
  <c r="C372" i="7"/>
  <c r="C376" i="7"/>
  <c r="C380" i="7"/>
  <c r="C384" i="7"/>
  <c r="C388" i="7"/>
  <c r="C392" i="7"/>
  <c r="C396" i="7"/>
  <c r="C400" i="7"/>
  <c r="C404" i="7"/>
  <c r="C408" i="7"/>
  <c r="C412" i="7"/>
  <c r="C416" i="7"/>
  <c r="C420" i="7"/>
  <c r="C424" i="7"/>
  <c r="C428" i="7"/>
  <c r="C432" i="7"/>
  <c r="C436" i="7"/>
  <c r="C440" i="7"/>
  <c r="C444" i="7"/>
  <c r="C448" i="7"/>
  <c r="C452" i="7"/>
  <c r="C456" i="7"/>
  <c r="C460" i="7"/>
  <c r="C464" i="7"/>
  <c r="C468" i="7"/>
  <c r="C472" i="7"/>
  <c r="C476" i="7"/>
  <c r="C480" i="7"/>
  <c r="C484" i="7"/>
  <c r="C488" i="7"/>
  <c r="C492" i="7"/>
  <c r="C496" i="7"/>
  <c r="C500" i="7"/>
  <c r="C504" i="7"/>
  <c r="C508" i="7"/>
  <c r="C512" i="7"/>
  <c r="C516" i="7"/>
  <c r="C520" i="7"/>
  <c r="C524" i="7"/>
  <c r="C528" i="7"/>
  <c r="C532" i="7"/>
  <c r="C536" i="7"/>
  <c r="C540" i="7"/>
  <c r="C544" i="7"/>
  <c r="C548" i="7"/>
  <c r="C552" i="7"/>
  <c r="C556" i="7"/>
  <c r="C560" i="7"/>
  <c r="C564" i="7"/>
  <c r="C568" i="7"/>
  <c r="C572" i="7"/>
  <c r="C576" i="7"/>
  <c r="C580" i="7"/>
  <c r="C584" i="7"/>
  <c r="C588" i="7"/>
  <c r="C592" i="7"/>
  <c r="C596" i="7"/>
  <c r="C600" i="7"/>
  <c r="C604" i="7"/>
  <c r="C608" i="7"/>
  <c r="C612" i="7"/>
  <c r="C616" i="7"/>
  <c r="C620" i="7"/>
  <c r="C624" i="7"/>
  <c r="C628" i="7"/>
  <c r="C632" i="7"/>
  <c r="C636" i="7"/>
  <c r="C640" i="7"/>
  <c r="C644" i="7"/>
  <c r="C648" i="7"/>
  <c r="C652" i="7"/>
  <c r="C656" i="7"/>
  <c r="C660" i="7"/>
  <c r="C664" i="7"/>
  <c r="C668" i="7"/>
  <c r="C672" i="7"/>
  <c r="C676" i="7"/>
  <c r="C680" i="7"/>
  <c r="C684" i="7"/>
  <c r="C688" i="7"/>
  <c r="C692" i="7"/>
  <c r="C696" i="7"/>
  <c r="C700" i="7"/>
  <c r="C704" i="7"/>
  <c r="C708" i="7"/>
  <c r="C712" i="7"/>
  <c r="C716" i="7"/>
  <c r="C720" i="7"/>
  <c r="C724" i="7"/>
  <c r="C728" i="7"/>
  <c r="C732" i="7"/>
  <c r="C736" i="7"/>
  <c r="C740" i="7"/>
  <c r="C744" i="7"/>
  <c r="C748" i="7"/>
  <c r="C752" i="7"/>
  <c r="C756" i="7"/>
  <c r="C760" i="7"/>
  <c r="C764" i="7"/>
  <c r="C768" i="7"/>
  <c r="C772" i="7"/>
  <c r="C776" i="7"/>
  <c r="C780" i="7"/>
  <c r="C784" i="7"/>
  <c r="C788" i="7"/>
  <c r="C792" i="7"/>
  <c r="C796" i="7"/>
  <c r="C800" i="7"/>
  <c r="C804" i="7"/>
  <c r="C808" i="7"/>
  <c r="C812" i="7"/>
  <c r="C816" i="7"/>
  <c r="C820" i="7"/>
  <c r="C824" i="7"/>
  <c r="C828" i="7"/>
  <c r="C832" i="7"/>
  <c r="C836" i="7"/>
  <c r="C840" i="7"/>
  <c r="C844" i="7"/>
  <c r="C848" i="7"/>
  <c r="C852" i="7"/>
  <c r="C856" i="7"/>
  <c r="C860" i="7"/>
  <c r="C864" i="7"/>
  <c r="C868" i="7"/>
  <c r="C872" i="7"/>
  <c r="C876" i="7"/>
  <c r="C880" i="7"/>
  <c r="C884" i="7"/>
  <c r="C888" i="7"/>
  <c r="C892" i="7"/>
  <c r="C896" i="7"/>
  <c r="C900" i="7"/>
  <c r="C904" i="7"/>
  <c r="C908" i="7"/>
  <c r="C912" i="7"/>
  <c r="C916" i="7"/>
  <c r="C920" i="7"/>
  <c r="C924" i="7"/>
  <c r="C928" i="7"/>
  <c r="C932" i="7"/>
  <c r="C936" i="7"/>
  <c r="C940" i="7"/>
  <c r="C944" i="7"/>
  <c r="C948" i="7"/>
  <c r="C952" i="7"/>
  <c r="C956" i="7"/>
  <c r="C960" i="7"/>
  <c r="C964" i="7"/>
  <c r="C968" i="7"/>
  <c r="C972" i="7"/>
  <c r="C976" i="7"/>
  <c r="C980" i="7"/>
  <c r="C984" i="7"/>
  <c r="C988" i="7"/>
  <c r="C992" i="7"/>
  <c r="C996" i="7"/>
  <c r="C1000" i="7"/>
  <c r="B9" i="14"/>
  <c r="C3" i="2"/>
  <c r="C7" i="2"/>
  <c r="C11" i="2"/>
  <c r="C15" i="2"/>
  <c r="C19" i="2"/>
  <c r="C23" i="2"/>
  <c r="C27" i="2"/>
  <c r="C31" i="2"/>
  <c r="C35" i="2"/>
  <c r="C39" i="2"/>
  <c r="C43" i="2"/>
  <c r="C47" i="2"/>
  <c r="C51" i="2"/>
  <c r="C55" i="2"/>
  <c r="C59" i="2"/>
  <c r="C63" i="2"/>
  <c r="C67" i="2"/>
  <c r="C71" i="2"/>
  <c r="C75" i="2"/>
  <c r="C79" i="2"/>
  <c r="C83" i="2"/>
  <c r="C87" i="2"/>
  <c r="C91" i="2"/>
  <c r="C95" i="2"/>
  <c r="C99" i="2"/>
  <c r="C103" i="2"/>
  <c r="C107" i="2"/>
  <c r="C111" i="2"/>
  <c r="C115" i="2"/>
  <c r="C119" i="2"/>
  <c r="C123" i="2"/>
  <c r="C127" i="2"/>
  <c r="C131" i="2"/>
  <c r="C135" i="2"/>
  <c r="C139" i="2"/>
  <c r="C143" i="2"/>
  <c r="C147" i="2"/>
  <c r="C151" i="2"/>
  <c r="C155" i="2"/>
  <c r="C159" i="2"/>
  <c r="C163" i="2"/>
  <c r="C167" i="2"/>
  <c r="C171" i="2"/>
  <c r="C175" i="2"/>
  <c r="C179" i="2"/>
  <c r="C183" i="2"/>
  <c r="C187" i="2"/>
  <c r="C191" i="2"/>
  <c r="C195" i="2"/>
  <c r="C199" i="2"/>
  <c r="C203" i="2"/>
  <c r="C207" i="2"/>
  <c r="C211" i="2"/>
  <c r="C215" i="2"/>
  <c r="C219" i="2"/>
  <c r="C223" i="2"/>
  <c r="C227" i="2"/>
  <c r="C231" i="2"/>
  <c r="C235" i="2"/>
  <c r="C239" i="2"/>
  <c r="C243" i="2"/>
  <c r="C247" i="2"/>
  <c r="C251" i="2"/>
  <c r="C255" i="2"/>
  <c r="C259" i="2"/>
  <c r="C263" i="2"/>
  <c r="C267" i="2"/>
  <c r="C271" i="2"/>
  <c r="C275" i="2"/>
  <c r="C279" i="2"/>
  <c r="C283" i="2"/>
  <c r="C287" i="2"/>
  <c r="C291" i="2"/>
  <c r="C295" i="2"/>
  <c r="C299" i="2"/>
  <c r="C303" i="2"/>
  <c r="C307" i="2"/>
  <c r="C311" i="2"/>
  <c r="C315" i="2"/>
  <c r="C319" i="2"/>
  <c r="C323" i="2"/>
  <c r="C327" i="2"/>
  <c r="C331" i="2"/>
  <c r="C335" i="2"/>
  <c r="C339" i="2"/>
  <c r="C343" i="2"/>
  <c r="C347" i="2"/>
  <c r="C351" i="2"/>
  <c r="C355" i="2"/>
  <c r="C359" i="2"/>
  <c r="C363" i="2"/>
  <c r="C367" i="2"/>
  <c r="C371" i="2"/>
  <c r="C375" i="2"/>
  <c r="C379" i="2"/>
  <c r="C383" i="2"/>
  <c r="C387" i="2"/>
  <c r="C391" i="2"/>
  <c r="C395" i="2"/>
  <c r="C399" i="2"/>
  <c r="C403" i="2"/>
  <c r="C407" i="2"/>
  <c r="C411" i="2"/>
  <c r="C415" i="2"/>
  <c r="C419" i="2"/>
  <c r="C423" i="2"/>
  <c r="C427" i="2"/>
  <c r="C431" i="2"/>
  <c r="C435" i="2"/>
  <c r="C439" i="2"/>
  <c r="C443" i="2"/>
  <c r="C447" i="2"/>
  <c r="C451" i="2"/>
  <c r="C455" i="2"/>
  <c r="C459" i="2"/>
  <c r="C463" i="2"/>
  <c r="C467" i="2"/>
  <c r="C471" i="2"/>
  <c r="C475" i="2"/>
  <c r="C479" i="2"/>
  <c r="C483" i="2"/>
  <c r="C487" i="2"/>
  <c r="C491" i="2"/>
  <c r="C495" i="2"/>
  <c r="C499" i="2"/>
  <c r="C503" i="2"/>
  <c r="C507" i="2"/>
  <c r="C511" i="2"/>
  <c r="C515" i="2"/>
  <c r="C519" i="2"/>
  <c r="C523" i="2"/>
  <c r="C527" i="2"/>
  <c r="C531" i="2"/>
  <c r="C535" i="2"/>
  <c r="C539" i="2"/>
  <c r="C543" i="2"/>
  <c r="C547" i="2"/>
  <c r="C551" i="2"/>
  <c r="C555" i="2"/>
  <c r="C559" i="2"/>
  <c r="C563" i="2"/>
  <c r="C567" i="2"/>
  <c r="C571" i="2"/>
  <c r="C575" i="2"/>
  <c r="C579" i="2"/>
  <c r="C583" i="2"/>
  <c r="C587" i="2"/>
  <c r="C591" i="2"/>
  <c r="C595" i="2"/>
  <c r="C599" i="2"/>
  <c r="C603" i="2"/>
  <c r="C607" i="2"/>
  <c r="C611" i="2"/>
  <c r="C615" i="2"/>
  <c r="C619" i="2"/>
  <c r="C623" i="2"/>
  <c r="C627" i="2"/>
  <c r="C631" i="2"/>
  <c r="C635" i="2"/>
  <c r="C639" i="2"/>
  <c r="C643" i="2"/>
  <c r="C647" i="2"/>
  <c r="C651" i="2"/>
  <c r="C655" i="2"/>
  <c r="C659" i="2"/>
  <c r="C663" i="2"/>
  <c r="C667" i="2"/>
  <c r="C671" i="2"/>
  <c r="C675" i="2"/>
  <c r="C679" i="2"/>
  <c r="C683" i="2"/>
  <c r="C687" i="2"/>
  <c r="C691" i="2"/>
  <c r="C695" i="2"/>
  <c r="C699" i="2"/>
  <c r="C703" i="2"/>
  <c r="C707" i="2"/>
  <c r="C711" i="2"/>
  <c r="C715" i="2"/>
  <c r="C719" i="2"/>
  <c r="C723" i="2"/>
  <c r="C727" i="2"/>
  <c r="C731" i="2"/>
  <c r="C735" i="2"/>
  <c r="C739" i="2"/>
  <c r="C743" i="2"/>
  <c r="C747" i="2"/>
  <c r="C751" i="2"/>
  <c r="C755" i="2"/>
  <c r="C759" i="2"/>
  <c r="C763" i="2"/>
  <c r="C767" i="2"/>
  <c r="C771" i="2"/>
  <c r="C775" i="2"/>
  <c r="C779" i="2"/>
  <c r="C783" i="2"/>
  <c r="C787" i="2"/>
  <c r="C791" i="2"/>
  <c r="C795" i="2"/>
  <c r="C799" i="2"/>
  <c r="C803" i="2"/>
  <c r="C807" i="2"/>
  <c r="C811" i="2"/>
  <c r="C815" i="2"/>
  <c r="C819" i="2"/>
  <c r="C823" i="2"/>
  <c r="C827" i="2"/>
  <c r="C831" i="2"/>
  <c r="C835" i="2"/>
  <c r="C839" i="2"/>
  <c r="C843" i="2"/>
  <c r="C847" i="2"/>
  <c r="C851" i="2"/>
  <c r="C855" i="2"/>
  <c r="C859" i="2"/>
  <c r="C863" i="2"/>
  <c r="C867" i="2"/>
  <c r="C871" i="2"/>
  <c r="C875" i="2"/>
  <c r="C879" i="2"/>
  <c r="C883" i="2"/>
  <c r="C887" i="2"/>
  <c r="C891" i="2"/>
  <c r="C895" i="2"/>
  <c r="C899" i="2"/>
  <c r="C903" i="2"/>
  <c r="C907" i="2"/>
  <c r="C911" i="2"/>
  <c r="C915" i="2"/>
  <c r="C919" i="2"/>
  <c r="C923" i="2"/>
  <c r="C927" i="2"/>
  <c r="C931" i="2"/>
  <c r="C935" i="2"/>
  <c r="C939" i="2"/>
  <c r="C943" i="2"/>
  <c r="C947" i="2"/>
  <c r="C951" i="2"/>
  <c r="C955" i="2"/>
  <c r="C959" i="2"/>
  <c r="C963" i="2"/>
  <c r="C967" i="2"/>
  <c r="C971" i="2"/>
  <c r="C975" i="2"/>
  <c r="C979" i="2"/>
  <c r="C983" i="2"/>
  <c r="C987" i="2"/>
  <c r="C991" i="2"/>
  <c r="C995" i="2"/>
  <c r="C999" i="2"/>
  <c r="C4" i="2"/>
  <c r="C8" i="2"/>
  <c r="C12" i="2"/>
  <c r="C16" i="2"/>
  <c r="C20" i="2"/>
  <c r="C24" i="2"/>
  <c r="C28" i="2"/>
  <c r="C32" i="2"/>
  <c r="C36" i="2"/>
  <c r="C40" i="2"/>
  <c r="C44" i="2"/>
  <c r="C48" i="2"/>
  <c r="C52" i="2"/>
  <c r="C56" i="2"/>
  <c r="C60" i="2"/>
  <c r="C64" i="2"/>
  <c r="C68" i="2"/>
  <c r="C72" i="2"/>
  <c r="C76" i="2"/>
  <c r="C80" i="2"/>
  <c r="C84" i="2"/>
  <c r="C88" i="2"/>
  <c r="C92" i="2"/>
  <c r="C96" i="2"/>
  <c r="C100" i="2"/>
  <c r="C104" i="2"/>
  <c r="C108" i="2"/>
  <c r="C112" i="2"/>
  <c r="C116" i="2"/>
  <c r="C120" i="2"/>
  <c r="C124" i="2"/>
  <c r="C128" i="2"/>
  <c r="C132" i="2"/>
  <c r="C136" i="2"/>
  <c r="C140" i="2"/>
  <c r="C144" i="2"/>
  <c r="C148" i="2"/>
  <c r="C152" i="2"/>
  <c r="C156" i="2"/>
  <c r="C160" i="2"/>
  <c r="C164" i="2"/>
  <c r="C168" i="2"/>
  <c r="C172" i="2"/>
  <c r="C176" i="2"/>
  <c r="C180" i="2"/>
  <c r="C184" i="2"/>
  <c r="C188" i="2"/>
  <c r="C192" i="2"/>
  <c r="C196" i="2"/>
  <c r="C200" i="2"/>
  <c r="C204" i="2"/>
  <c r="C208" i="2"/>
  <c r="C212" i="2"/>
  <c r="C216" i="2"/>
  <c r="C220" i="2"/>
  <c r="C224" i="2"/>
  <c r="C228" i="2"/>
  <c r="C232" i="2"/>
  <c r="C236" i="2"/>
  <c r="C240" i="2"/>
  <c r="C244" i="2"/>
  <c r="C248" i="2"/>
  <c r="C252" i="2"/>
  <c r="C256" i="2"/>
  <c r="C260" i="2"/>
  <c r="C264" i="2"/>
  <c r="C268" i="2"/>
  <c r="C272" i="2"/>
  <c r="C276" i="2"/>
  <c r="C280" i="2"/>
  <c r="C284" i="2"/>
  <c r="C288" i="2"/>
  <c r="C292" i="2"/>
  <c r="C296" i="2"/>
  <c r="C300" i="2"/>
  <c r="C304" i="2"/>
  <c r="C308" i="2"/>
  <c r="C312" i="2"/>
  <c r="C316" i="2"/>
  <c r="C320" i="2"/>
  <c r="C324" i="2"/>
  <c r="C328" i="2"/>
  <c r="C332" i="2"/>
  <c r="C336" i="2"/>
  <c r="C340" i="2"/>
  <c r="C344" i="2"/>
  <c r="C348" i="2"/>
  <c r="C352" i="2"/>
  <c r="C356" i="2"/>
  <c r="C360" i="2"/>
  <c r="C364" i="2"/>
  <c r="C368" i="2"/>
  <c r="C372" i="2"/>
  <c r="C376" i="2"/>
  <c r="C380" i="2"/>
  <c r="C384" i="2"/>
  <c r="C388" i="2"/>
  <c r="C392" i="2"/>
  <c r="C396" i="2"/>
  <c r="C400" i="2"/>
  <c r="C404" i="2"/>
  <c r="C408" i="2"/>
  <c r="C412" i="2"/>
  <c r="C416" i="2"/>
  <c r="C420" i="2"/>
  <c r="C424" i="2"/>
  <c r="C428" i="2"/>
  <c r="C432" i="2"/>
  <c r="C436" i="2"/>
  <c r="C440" i="2"/>
  <c r="C444" i="2"/>
  <c r="C448" i="2"/>
  <c r="C452" i="2"/>
  <c r="C456" i="2"/>
  <c r="C460" i="2"/>
  <c r="C464" i="2"/>
  <c r="C468" i="2"/>
  <c r="C472" i="2"/>
  <c r="C476" i="2"/>
  <c r="C480" i="2"/>
  <c r="C484" i="2"/>
  <c r="C488" i="2"/>
  <c r="C492" i="2"/>
  <c r="C496" i="2"/>
  <c r="C500" i="2"/>
  <c r="C504" i="2"/>
  <c r="C508" i="2"/>
  <c r="C512" i="2"/>
  <c r="C516" i="2"/>
  <c r="C520" i="2"/>
  <c r="C524" i="2"/>
  <c r="C528" i="2"/>
  <c r="C532" i="2"/>
  <c r="C536" i="2"/>
  <c r="C540" i="2"/>
  <c r="C544" i="2"/>
  <c r="C548" i="2"/>
  <c r="C552" i="2"/>
  <c r="C556" i="2"/>
  <c r="C560" i="2"/>
  <c r="C564" i="2"/>
  <c r="C568" i="2"/>
  <c r="C572" i="2"/>
  <c r="C576" i="2"/>
  <c r="C580" i="2"/>
  <c r="C584" i="2"/>
  <c r="C588" i="2"/>
  <c r="C592" i="2"/>
  <c r="C596" i="2"/>
  <c r="C600" i="2"/>
  <c r="C604" i="2"/>
  <c r="C608" i="2"/>
  <c r="C612" i="2"/>
  <c r="C616" i="2"/>
  <c r="C620" i="2"/>
  <c r="C624" i="2"/>
  <c r="C628" i="2"/>
  <c r="C632" i="2"/>
  <c r="C636" i="2"/>
  <c r="C640" i="2"/>
  <c r="C644" i="2"/>
  <c r="C648" i="2"/>
  <c r="C652" i="2"/>
  <c r="C656" i="2"/>
  <c r="C660" i="2"/>
  <c r="C664" i="2"/>
  <c r="C668" i="2"/>
  <c r="C672" i="2"/>
  <c r="C676" i="2"/>
  <c r="C680" i="2"/>
  <c r="C684" i="2"/>
  <c r="C688" i="2"/>
  <c r="C692" i="2"/>
  <c r="C696" i="2"/>
  <c r="C700" i="2"/>
  <c r="C704" i="2"/>
  <c r="C708" i="2"/>
  <c r="C712" i="2"/>
  <c r="C716" i="2"/>
  <c r="C720" i="2"/>
  <c r="C724" i="2"/>
  <c r="C728" i="2"/>
  <c r="C732" i="2"/>
  <c r="C736" i="2"/>
  <c r="C740" i="2"/>
  <c r="C744" i="2"/>
  <c r="C748" i="2"/>
  <c r="C752" i="2"/>
  <c r="C756" i="2"/>
  <c r="C760" i="2"/>
  <c r="C764" i="2"/>
  <c r="C768" i="2"/>
  <c r="C772" i="2"/>
  <c r="C776" i="2"/>
  <c r="C780" i="2"/>
  <c r="C784" i="2"/>
  <c r="C788" i="2"/>
  <c r="C792" i="2"/>
  <c r="C796" i="2"/>
  <c r="C800" i="2"/>
  <c r="C804" i="2"/>
  <c r="C808" i="2"/>
  <c r="C812" i="2"/>
  <c r="C816" i="2"/>
  <c r="C820" i="2"/>
  <c r="C824" i="2"/>
  <c r="C828" i="2"/>
  <c r="C832" i="2"/>
  <c r="C836" i="2"/>
  <c r="C840" i="2"/>
  <c r="C844" i="2"/>
  <c r="C848" i="2"/>
  <c r="C852" i="2"/>
  <c r="C856" i="2"/>
  <c r="C860" i="2"/>
  <c r="C864" i="2"/>
  <c r="C868" i="2"/>
  <c r="C872" i="2"/>
  <c r="C876" i="2"/>
  <c r="C880" i="2"/>
  <c r="C884" i="2"/>
  <c r="C888" i="2"/>
  <c r="C892" i="2"/>
  <c r="C896" i="2"/>
  <c r="C900" i="2"/>
  <c r="C904" i="2"/>
  <c r="C908" i="2"/>
  <c r="C912" i="2"/>
  <c r="C916" i="2"/>
  <c r="C920" i="2"/>
  <c r="C924" i="2"/>
  <c r="C928" i="2"/>
  <c r="C932" i="2"/>
  <c r="C936" i="2"/>
  <c r="C940" i="2"/>
  <c r="C944" i="2"/>
  <c r="C948" i="2"/>
  <c r="C952" i="2"/>
  <c r="C956" i="2"/>
  <c r="C960" i="2"/>
  <c r="C964" i="2"/>
  <c r="C968" i="2"/>
  <c r="C972" i="2"/>
  <c r="C976" i="2"/>
  <c r="C980" i="2"/>
  <c r="C984" i="2"/>
  <c r="C988" i="2"/>
  <c r="C992" i="2"/>
  <c r="C996" i="2"/>
  <c r="C1000" i="2"/>
  <c r="C5" i="2"/>
  <c r="C9" i="2"/>
  <c r="C13" i="2"/>
  <c r="C17" i="2"/>
  <c r="C21" i="2"/>
  <c r="C25" i="2"/>
  <c r="C29" i="2"/>
  <c r="C33" i="2"/>
  <c r="C37" i="2"/>
  <c r="C41" i="2"/>
  <c r="C45" i="2"/>
  <c r="C49" i="2"/>
  <c r="C53" i="2"/>
  <c r="C57" i="2"/>
  <c r="C61" i="2"/>
  <c r="C65" i="2"/>
  <c r="C69" i="2"/>
  <c r="C73" i="2"/>
  <c r="C77" i="2"/>
  <c r="C81" i="2"/>
  <c r="C85" i="2"/>
  <c r="C89" i="2"/>
  <c r="C93" i="2"/>
  <c r="C97" i="2"/>
  <c r="C101" i="2"/>
  <c r="C105" i="2"/>
  <c r="C109" i="2"/>
  <c r="C113" i="2"/>
  <c r="C117" i="2"/>
  <c r="C121" i="2"/>
  <c r="C125" i="2"/>
  <c r="C129" i="2"/>
  <c r="C133" i="2"/>
  <c r="C137" i="2"/>
  <c r="C141" i="2"/>
  <c r="C145" i="2"/>
  <c r="C149" i="2"/>
  <c r="C153" i="2"/>
  <c r="C157" i="2"/>
  <c r="C161" i="2"/>
  <c r="C165" i="2"/>
  <c r="C169" i="2"/>
  <c r="C173" i="2"/>
  <c r="C177" i="2"/>
  <c r="C181" i="2"/>
  <c r="C185" i="2"/>
  <c r="C189" i="2"/>
  <c r="C193" i="2"/>
  <c r="C197" i="2"/>
  <c r="C201" i="2"/>
  <c r="C205" i="2"/>
  <c r="C209" i="2"/>
  <c r="C213" i="2"/>
  <c r="C217" i="2"/>
  <c r="C221" i="2"/>
  <c r="C225" i="2"/>
  <c r="C229" i="2"/>
  <c r="C233" i="2"/>
  <c r="C237" i="2"/>
  <c r="C241" i="2"/>
  <c r="C245" i="2"/>
  <c r="C249" i="2"/>
  <c r="C253" i="2"/>
  <c r="C257" i="2"/>
  <c r="C261" i="2"/>
  <c r="C265" i="2"/>
  <c r="C269" i="2"/>
  <c r="C273" i="2"/>
  <c r="C277" i="2"/>
  <c r="C281" i="2"/>
  <c r="C285" i="2"/>
  <c r="C289" i="2"/>
  <c r="C293" i="2"/>
  <c r="C297" i="2"/>
  <c r="C301" i="2"/>
  <c r="C305" i="2"/>
  <c r="C309" i="2"/>
  <c r="C313" i="2"/>
  <c r="C317" i="2"/>
  <c r="C321" i="2"/>
  <c r="C325" i="2"/>
  <c r="C329" i="2"/>
  <c r="C333" i="2"/>
  <c r="C337" i="2"/>
  <c r="C341" i="2"/>
  <c r="C345" i="2"/>
  <c r="C349" i="2"/>
  <c r="C353" i="2"/>
  <c r="C357" i="2"/>
  <c r="C361" i="2"/>
  <c r="C365" i="2"/>
  <c r="C369" i="2"/>
  <c r="C373" i="2"/>
  <c r="C377" i="2"/>
  <c r="C381" i="2"/>
  <c r="C385" i="2"/>
  <c r="C389" i="2"/>
  <c r="C393" i="2"/>
  <c r="C397" i="2"/>
  <c r="C401" i="2"/>
  <c r="C405" i="2"/>
  <c r="C409" i="2"/>
  <c r="C413" i="2"/>
  <c r="C417" i="2"/>
  <c r="C421" i="2"/>
  <c r="C425" i="2"/>
  <c r="C429" i="2"/>
  <c r="C433" i="2"/>
  <c r="C437" i="2"/>
  <c r="C441" i="2"/>
  <c r="C445" i="2"/>
  <c r="C449" i="2"/>
  <c r="C453" i="2"/>
  <c r="C457" i="2"/>
  <c r="C461" i="2"/>
  <c r="C465" i="2"/>
  <c r="C469" i="2"/>
  <c r="C473" i="2"/>
  <c r="C477" i="2"/>
  <c r="C481" i="2"/>
  <c r="C485" i="2"/>
  <c r="C489" i="2"/>
  <c r="C493" i="2"/>
  <c r="C497" i="2"/>
  <c r="C501" i="2"/>
  <c r="C505" i="2"/>
  <c r="C509" i="2"/>
  <c r="C513" i="2"/>
  <c r="C517" i="2"/>
  <c r="C521" i="2"/>
  <c r="C525" i="2"/>
  <c r="C529" i="2"/>
  <c r="C533" i="2"/>
  <c r="C537" i="2"/>
  <c r="C541" i="2"/>
  <c r="C545" i="2"/>
  <c r="C549" i="2"/>
  <c r="C553" i="2"/>
  <c r="C557" i="2"/>
  <c r="C561" i="2"/>
  <c r="C565" i="2"/>
  <c r="C569" i="2"/>
  <c r="C573" i="2"/>
  <c r="C577" i="2"/>
  <c r="C581" i="2"/>
  <c r="C585" i="2"/>
  <c r="C589" i="2"/>
  <c r="C593" i="2"/>
  <c r="C597" i="2"/>
  <c r="C601" i="2"/>
  <c r="C605" i="2"/>
  <c r="C609" i="2"/>
  <c r="C613" i="2"/>
  <c r="C617" i="2"/>
  <c r="C621" i="2"/>
  <c r="C625" i="2"/>
  <c r="C629" i="2"/>
  <c r="C633" i="2"/>
  <c r="C637" i="2"/>
  <c r="C641" i="2"/>
  <c r="C645" i="2"/>
  <c r="C649" i="2"/>
  <c r="C653" i="2"/>
  <c r="C657" i="2"/>
  <c r="C661" i="2"/>
  <c r="C665" i="2"/>
  <c r="C669" i="2"/>
  <c r="C673" i="2"/>
  <c r="C677" i="2"/>
  <c r="C681" i="2"/>
  <c r="C685" i="2"/>
  <c r="C689" i="2"/>
  <c r="C693" i="2"/>
  <c r="C697" i="2"/>
  <c r="C701" i="2"/>
  <c r="C705" i="2"/>
  <c r="C709" i="2"/>
  <c r="C713" i="2"/>
  <c r="C717" i="2"/>
  <c r="C721" i="2"/>
  <c r="C725" i="2"/>
  <c r="C729" i="2"/>
  <c r="C733" i="2"/>
  <c r="C737" i="2"/>
  <c r="C741" i="2"/>
  <c r="C745" i="2"/>
  <c r="C749" i="2"/>
  <c r="C753" i="2"/>
  <c r="C757" i="2"/>
  <c r="C761" i="2"/>
  <c r="C765" i="2"/>
  <c r="C769" i="2"/>
  <c r="C773" i="2"/>
  <c r="C777" i="2"/>
  <c r="C781" i="2"/>
  <c r="C785" i="2"/>
  <c r="C789" i="2"/>
  <c r="C793" i="2"/>
  <c r="C797" i="2"/>
  <c r="C801" i="2"/>
  <c r="C805" i="2"/>
  <c r="C809" i="2"/>
  <c r="C813" i="2"/>
  <c r="C817" i="2"/>
  <c r="C821" i="2"/>
  <c r="C825" i="2"/>
  <c r="C829" i="2"/>
  <c r="C833" i="2"/>
  <c r="C837" i="2"/>
  <c r="C841" i="2"/>
  <c r="C845" i="2"/>
  <c r="C849" i="2"/>
  <c r="C853" i="2"/>
  <c r="C857" i="2"/>
  <c r="C861" i="2"/>
  <c r="C865" i="2"/>
  <c r="C869" i="2"/>
  <c r="C873" i="2"/>
  <c r="C877" i="2"/>
  <c r="C881" i="2"/>
  <c r="C885" i="2"/>
  <c r="C889" i="2"/>
  <c r="C893" i="2"/>
  <c r="C897" i="2"/>
  <c r="C901" i="2"/>
  <c r="C905" i="2"/>
  <c r="C909" i="2"/>
  <c r="C913" i="2"/>
  <c r="C917" i="2"/>
  <c r="C921" i="2"/>
  <c r="C925" i="2"/>
  <c r="C929" i="2"/>
  <c r="C933" i="2"/>
  <c r="C937" i="2"/>
  <c r="C941" i="2"/>
  <c r="C945" i="2"/>
  <c r="C949" i="2"/>
  <c r="C953" i="2"/>
  <c r="C957" i="2"/>
  <c r="C961" i="2"/>
  <c r="C965" i="2"/>
  <c r="C969" i="2"/>
  <c r="C973" i="2"/>
  <c r="C977" i="2"/>
  <c r="C981" i="2"/>
  <c r="C985" i="2"/>
  <c r="C989" i="2"/>
  <c r="C993" i="2"/>
  <c r="C997" i="2"/>
  <c r="C1001" i="2"/>
  <c r="C6" i="2"/>
  <c r="C10" i="2"/>
  <c r="C14" i="2"/>
  <c r="C18" i="2"/>
  <c r="C22" i="2"/>
  <c r="C26" i="2"/>
  <c r="C30" i="2"/>
  <c r="C34" i="2"/>
  <c r="C38" i="2"/>
  <c r="C42" i="2"/>
  <c r="C46" i="2"/>
  <c r="C50" i="2"/>
  <c r="C54" i="2"/>
  <c r="C58" i="2"/>
  <c r="C62" i="2"/>
  <c r="C66" i="2"/>
  <c r="C70" i="2"/>
  <c r="C74" i="2"/>
  <c r="C78" i="2"/>
  <c r="C82" i="2"/>
  <c r="C86" i="2"/>
  <c r="C90" i="2"/>
  <c r="C94" i="2"/>
  <c r="C98" i="2"/>
  <c r="C102" i="2"/>
  <c r="C106" i="2"/>
  <c r="C110" i="2"/>
  <c r="C114" i="2"/>
  <c r="C118" i="2"/>
  <c r="C122" i="2"/>
  <c r="C126" i="2"/>
  <c r="C130" i="2"/>
  <c r="C134" i="2"/>
  <c r="C138" i="2"/>
  <c r="C142" i="2"/>
  <c r="C146" i="2"/>
  <c r="C150" i="2"/>
  <c r="C154" i="2"/>
  <c r="C158" i="2"/>
  <c r="C162" i="2"/>
  <c r="C166" i="2"/>
  <c r="C170" i="2"/>
  <c r="C174" i="2"/>
  <c r="C178" i="2"/>
  <c r="C182" i="2"/>
  <c r="C186" i="2"/>
  <c r="C190" i="2"/>
  <c r="C194" i="2"/>
  <c r="C198" i="2"/>
  <c r="C202" i="2"/>
  <c r="C206" i="2"/>
  <c r="C210" i="2"/>
  <c r="C214" i="2"/>
  <c r="C218" i="2"/>
  <c r="C222" i="2"/>
  <c r="C226" i="2"/>
  <c r="C230" i="2"/>
  <c r="C234" i="2"/>
  <c r="C238" i="2"/>
  <c r="C242" i="2"/>
  <c r="C246" i="2"/>
  <c r="C250" i="2"/>
  <c r="C254" i="2"/>
  <c r="C258" i="2"/>
  <c r="C262" i="2"/>
  <c r="C266" i="2"/>
  <c r="C270" i="2"/>
  <c r="C274" i="2"/>
  <c r="C278" i="2"/>
  <c r="C282" i="2"/>
  <c r="C286" i="2"/>
  <c r="C290" i="2"/>
  <c r="C294" i="2"/>
  <c r="C298" i="2"/>
  <c r="C302" i="2"/>
  <c r="C306" i="2"/>
  <c r="C310" i="2"/>
  <c r="C314" i="2"/>
  <c r="C318" i="2"/>
  <c r="C322" i="2"/>
  <c r="C326" i="2"/>
  <c r="C330" i="2"/>
  <c r="C334" i="2"/>
  <c r="C338" i="2"/>
  <c r="C342" i="2"/>
  <c r="C346" i="2"/>
  <c r="C350" i="2"/>
  <c r="C354" i="2"/>
  <c r="C358" i="2"/>
  <c r="C362" i="2"/>
  <c r="C366" i="2"/>
  <c r="C370" i="2"/>
  <c r="C374" i="2"/>
  <c r="C378" i="2"/>
  <c r="C382" i="2"/>
  <c r="C386" i="2"/>
  <c r="C390" i="2"/>
  <c r="C394" i="2"/>
  <c r="M13" i="15" s="1"/>
  <c r="C398" i="2"/>
  <c r="C402" i="2"/>
  <c r="C406" i="2"/>
  <c r="C410" i="2"/>
  <c r="C414" i="2"/>
  <c r="C418" i="2"/>
  <c r="C422" i="2"/>
  <c r="C426" i="2"/>
  <c r="C430" i="2"/>
  <c r="C434" i="2"/>
  <c r="C438" i="2"/>
  <c r="C442" i="2"/>
  <c r="C446" i="2"/>
  <c r="C450" i="2"/>
  <c r="C454" i="2"/>
  <c r="C458" i="2"/>
  <c r="C462" i="2"/>
  <c r="C466" i="2"/>
  <c r="C470" i="2"/>
  <c r="C474" i="2"/>
  <c r="C478" i="2"/>
  <c r="C482" i="2"/>
  <c r="C486" i="2"/>
  <c r="C490" i="2"/>
  <c r="C494" i="2"/>
  <c r="C498" i="2"/>
  <c r="C502" i="2"/>
  <c r="C506" i="2"/>
  <c r="C510" i="2"/>
  <c r="C514" i="2"/>
  <c r="C518" i="2"/>
  <c r="C522" i="2"/>
  <c r="C526" i="2"/>
  <c r="C530" i="2"/>
  <c r="C534" i="2"/>
  <c r="C538" i="2"/>
  <c r="C542" i="2"/>
  <c r="C546" i="2"/>
  <c r="C550" i="2"/>
  <c r="C554" i="2"/>
  <c r="C558" i="2"/>
  <c r="C562" i="2"/>
  <c r="C566" i="2"/>
  <c r="C570" i="2"/>
  <c r="C574" i="2"/>
  <c r="C578" i="2"/>
  <c r="C582" i="2"/>
  <c r="C586" i="2"/>
  <c r="C590" i="2"/>
  <c r="C594" i="2"/>
  <c r="C598" i="2"/>
  <c r="C602" i="2"/>
  <c r="C606" i="2"/>
  <c r="C610" i="2"/>
  <c r="C614" i="2"/>
  <c r="C618" i="2"/>
  <c r="C622" i="2"/>
  <c r="C626" i="2"/>
  <c r="C630" i="2"/>
  <c r="C634" i="2"/>
  <c r="C638" i="2"/>
  <c r="C642" i="2"/>
  <c r="C646" i="2"/>
  <c r="C650" i="2"/>
  <c r="C654" i="2"/>
  <c r="C658" i="2"/>
  <c r="C662" i="2"/>
  <c r="C666" i="2"/>
  <c r="C670" i="2"/>
  <c r="C674" i="2"/>
  <c r="C678" i="2"/>
  <c r="C682" i="2"/>
  <c r="C686" i="2"/>
  <c r="C690" i="2"/>
  <c r="C694" i="2"/>
  <c r="C698" i="2"/>
  <c r="C702" i="2"/>
  <c r="C706" i="2"/>
  <c r="C710" i="2"/>
  <c r="C714" i="2"/>
  <c r="C718" i="2"/>
  <c r="C722" i="2"/>
  <c r="C726" i="2"/>
  <c r="C730" i="2"/>
  <c r="C734" i="2"/>
  <c r="C738" i="2"/>
  <c r="C742" i="2"/>
  <c r="C746" i="2"/>
  <c r="C750" i="2"/>
  <c r="C754" i="2"/>
  <c r="C758" i="2"/>
  <c r="C762" i="2"/>
  <c r="C766" i="2"/>
  <c r="C770" i="2"/>
  <c r="C774" i="2"/>
  <c r="C778" i="2"/>
  <c r="C782" i="2"/>
  <c r="C786" i="2"/>
  <c r="C790" i="2"/>
  <c r="C794" i="2"/>
  <c r="C798" i="2"/>
  <c r="C802" i="2"/>
  <c r="C806" i="2"/>
  <c r="C810" i="2"/>
  <c r="C814" i="2"/>
  <c r="C818" i="2"/>
  <c r="C822" i="2"/>
  <c r="C826" i="2"/>
  <c r="C830" i="2"/>
  <c r="C834" i="2"/>
  <c r="C838" i="2"/>
  <c r="C842" i="2"/>
  <c r="C846" i="2"/>
  <c r="C850" i="2"/>
  <c r="C854" i="2"/>
  <c r="C858" i="2"/>
  <c r="C862" i="2"/>
  <c r="C866" i="2"/>
  <c r="C870" i="2"/>
  <c r="C874" i="2"/>
  <c r="C878" i="2"/>
  <c r="C882" i="2"/>
  <c r="C886" i="2"/>
  <c r="C890" i="2"/>
  <c r="C894" i="2"/>
  <c r="C898" i="2"/>
  <c r="C902" i="2"/>
  <c r="C906" i="2"/>
  <c r="C910" i="2"/>
  <c r="C914" i="2"/>
  <c r="C918" i="2"/>
  <c r="C922" i="2"/>
  <c r="C926" i="2"/>
  <c r="C930" i="2"/>
  <c r="C934" i="2"/>
  <c r="C938" i="2"/>
  <c r="C942" i="2"/>
  <c r="C946" i="2"/>
  <c r="C950" i="2"/>
  <c r="C954" i="2"/>
  <c r="C958" i="2"/>
  <c r="C962" i="2"/>
  <c r="C966" i="2"/>
  <c r="C970" i="2"/>
  <c r="C974" i="2"/>
  <c r="C978" i="2"/>
  <c r="C982" i="2"/>
  <c r="C986" i="2"/>
  <c r="C990" i="2"/>
  <c r="C994" i="2"/>
  <c r="C998" i="2"/>
  <c r="C2" i="2"/>
  <c r="J13" i="15"/>
  <c r="F9" i="14"/>
  <c r="C19" i="14"/>
  <c r="G19" i="14"/>
  <c r="C3" i="1"/>
  <c r="C7" i="1"/>
  <c r="C11" i="1"/>
  <c r="C15" i="1"/>
  <c r="C19" i="1"/>
  <c r="C23" i="1"/>
  <c r="C27" i="1"/>
  <c r="C31" i="1"/>
  <c r="C35" i="1"/>
  <c r="C39" i="1"/>
  <c r="C43" i="1"/>
  <c r="C47" i="1"/>
  <c r="C51" i="1"/>
  <c r="C55" i="1"/>
  <c r="C59" i="1"/>
  <c r="C63" i="1"/>
  <c r="C67" i="1"/>
  <c r="C71" i="1"/>
  <c r="C75" i="1"/>
  <c r="C79" i="1"/>
  <c r="C83" i="1"/>
  <c r="C87" i="1"/>
  <c r="C91" i="1"/>
  <c r="C103" i="1"/>
  <c r="C107" i="1"/>
  <c r="C111" i="1"/>
  <c r="C115" i="1"/>
  <c r="C119" i="1"/>
  <c r="C123" i="1"/>
  <c r="C127" i="1"/>
  <c r="C131" i="1"/>
  <c r="C135" i="1"/>
  <c r="C139" i="1"/>
  <c r="C143" i="1"/>
  <c r="C147" i="1"/>
  <c r="C151" i="1"/>
  <c r="C155" i="1"/>
  <c r="C159" i="1"/>
  <c r="C175" i="1"/>
  <c r="C203" i="1"/>
  <c r="C223" i="1"/>
  <c r="C243" i="1"/>
  <c r="C255" i="1"/>
  <c r="C271" i="1"/>
  <c r="C283" i="1"/>
  <c r="C295" i="1"/>
  <c r="C315" i="1"/>
  <c r="C331" i="1"/>
  <c r="C351" i="1"/>
  <c r="C367" i="1"/>
  <c r="C383" i="1"/>
  <c r="C399" i="1"/>
  <c r="C415" i="1"/>
  <c r="C431" i="1"/>
  <c r="C447" i="1"/>
  <c r="C463" i="1"/>
  <c r="C487" i="1"/>
  <c r="C503" i="1"/>
  <c r="C519" i="1"/>
  <c r="C547" i="1"/>
  <c r="C563" i="1"/>
  <c r="C579" i="1"/>
  <c r="C595" i="1"/>
  <c r="C611" i="1"/>
  <c r="C627" i="1"/>
  <c r="C647" i="1"/>
  <c r="C663" i="1"/>
  <c r="C679" i="1"/>
  <c r="C695" i="1"/>
  <c r="C711" i="1"/>
  <c r="C731" i="1"/>
  <c r="C747" i="1"/>
  <c r="C771" i="1"/>
  <c r="C791" i="1"/>
  <c r="C807" i="1"/>
  <c r="C823" i="1"/>
  <c r="C839" i="1"/>
  <c r="C855" i="1"/>
  <c r="C871" i="1"/>
  <c r="C887" i="1"/>
  <c r="C903" i="1"/>
  <c r="C919" i="1"/>
  <c r="C939" i="1"/>
  <c r="C955" i="1"/>
  <c r="C975" i="1"/>
  <c r="C991" i="1"/>
  <c r="C4" i="1"/>
  <c r="C8" i="1"/>
  <c r="C12" i="1"/>
  <c r="C16" i="1"/>
  <c r="C20" i="1"/>
  <c r="C24" i="1"/>
  <c r="C28" i="1"/>
  <c r="C32" i="1"/>
  <c r="C36" i="1"/>
  <c r="C40" i="1"/>
  <c r="C44" i="1"/>
  <c r="C48" i="1"/>
  <c r="C52" i="1"/>
  <c r="C56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56" i="1"/>
  <c r="C160" i="1"/>
  <c r="C164" i="1"/>
  <c r="C168" i="1"/>
  <c r="C172" i="1"/>
  <c r="C176" i="1"/>
  <c r="C180" i="1"/>
  <c r="C184" i="1"/>
  <c r="C188" i="1"/>
  <c r="C192" i="1"/>
  <c r="C196" i="1"/>
  <c r="C200" i="1"/>
  <c r="C204" i="1"/>
  <c r="C208" i="1"/>
  <c r="C212" i="1"/>
  <c r="C216" i="1"/>
  <c r="C220" i="1"/>
  <c r="C224" i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C280" i="1"/>
  <c r="C284" i="1"/>
  <c r="C288" i="1"/>
  <c r="C292" i="1"/>
  <c r="C296" i="1"/>
  <c r="C300" i="1"/>
  <c r="C304" i="1"/>
  <c r="C308" i="1"/>
  <c r="C312" i="1"/>
  <c r="C316" i="1"/>
  <c r="C320" i="1"/>
  <c r="C324" i="1"/>
  <c r="C328" i="1"/>
  <c r="C332" i="1"/>
  <c r="C336" i="1"/>
  <c r="C340" i="1"/>
  <c r="C344" i="1"/>
  <c r="C348" i="1"/>
  <c r="C352" i="1"/>
  <c r="C356" i="1"/>
  <c r="C360" i="1"/>
  <c r="C364" i="1"/>
  <c r="C368" i="1"/>
  <c r="C372" i="1"/>
  <c r="C376" i="1"/>
  <c r="C380" i="1"/>
  <c r="C384" i="1"/>
  <c r="C388" i="1"/>
  <c r="C392" i="1"/>
  <c r="C396" i="1"/>
  <c r="C400" i="1"/>
  <c r="C404" i="1"/>
  <c r="C408" i="1"/>
  <c r="C412" i="1"/>
  <c r="C416" i="1"/>
  <c r="C420" i="1"/>
  <c r="C424" i="1"/>
  <c r="C428" i="1"/>
  <c r="C432" i="1"/>
  <c r="C436" i="1"/>
  <c r="C440" i="1"/>
  <c r="C444" i="1"/>
  <c r="C448" i="1"/>
  <c r="C452" i="1"/>
  <c r="C456" i="1"/>
  <c r="C460" i="1"/>
  <c r="C464" i="1"/>
  <c r="C468" i="1"/>
  <c r="C472" i="1"/>
  <c r="C476" i="1"/>
  <c r="C480" i="1"/>
  <c r="C484" i="1"/>
  <c r="C488" i="1"/>
  <c r="C492" i="1"/>
  <c r="C496" i="1"/>
  <c r="C500" i="1"/>
  <c r="C504" i="1"/>
  <c r="C508" i="1"/>
  <c r="C512" i="1"/>
  <c r="C516" i="1"/>
  <c r="C520" i="1"/>
  <c r="C524" i="1"/>
  <c r="C528" i="1"/>
  <c r="C532" i="1"/>
  <c r="C536" i="1"/>
  <c r="C540" i="1"/>
  <c r="C544" i="1"/>
  <c r="C548" i="1"/>
  <c r="C552" i="1"/>
  <c r="C556" i="1"/>
  <c r="C560" i="1"/>
  <c r="C564" i="1"/>
  <c r="C568" i="1"/>
  <c r="C572" i="1"/>
  <c r="C576" i="1"/>
  <c r="C580" i="1"/>
  <c r="C584" i="1"/>
  <c r="C588" i="1"/>
  <c r="C592" i="1"/>
  <c r="C596" i="1"/>
  <c r="C600" i="1"/>
  <c r="C604" i="1"/>
  <c r="C608" i="1"/>
  <c r="C612" i="1"/>
  <c r="C616" i="1"/>
  <c r="C620" i="1"/>
  <c r="C624" i="1"/>
  <c r="C628" i="1"/>
  <c r="C632" i="1"/>
  <c r="C636" i="1"/>
  <c r="C640" i="1"/>
  <c r="C644" i="1"/>
  <c r="C648" i="1"/>
  <c r="C652" i="1"/>
  <c r="C656" i="1"/>
  <c r="C660" i="1"/>
  <c r="C664" i="1"/>
  <c r="C668" i="1"/>
  <c r="C672" i="1"/>
  <c r="C676" i="1"/>
  <c r="C680" i="1"/>
  <c r="C684" i="1"/>
  <c r="C688" i="1"/>
  <c r="C692" i="1"/>
  <c r="C696" i="1"/>
  <c r="C700" i="1"/>
  <c r="C704" i="1"/>
  <c r="C708" i="1"/>
  <c r="C712" i="1"/>
  <c r="C716" i="1"/>
  <c r="C720" i="1"/>
  <c r="C724" i="1"/>
  <c r="C728" i="1"/>
  <c r="C732" i="1"/>
  <c r="C736" i="1"/>
  <c r="C740" i="1"/>
  <c r="C744" i="1"/>
  <c r="C748" i="1"/>
  <c r="C752" i="1"/>
  <c r="C756" i="1"/>
  <c r="C760" i="1"/>
  <c r="C764" i="1"/>
  <c r="C768" i="1"/>
  <c r="C772" i="1"/>
  <c r="C776" i="1"/>
  <c r="C780" i="1"/>
  <c r="C784" i="1"/>
  <c r="C788" i="1"/>
  <c r="C792" i="1"/>
  <c r="C796" i="1"/>
  <c r="C800" i="1"/>
  <c r="C804" i="1"/>
  <c r="C808" i="1"/>
  <c r="C812" i="1"/>
  <c r="C816" i="1"/>
  <c r="C820" i="1"/>
  <c r="C824" i="1"/>
  <c r="C828" i="1"/>
  <c r="C832" i="1"/>
  <c r="C836" i="1"/>
  <c r="C840" i="1"/>
  <c r="C844" i="1"/>
  <c r="C848" i="1"/>
  <c r="C852" i="1"/>
  <c r="C856" i="1"/>
  <c r="C860" i="1"/>
  <c r="C864" i="1"/>
  <c r="C868" i="1"/>
  <c r="C872" i="1"/>
  <c r="C876" i="1"/>
  <c r="C880" i="1"/>
  <c r="C884" i="1"/>
  <c r="C888" i="1"/>
  <c r="C892" i="1"/>
  <c r="C896" i="1"/>
  <c r="C900" i="1"/>
  <c r="C904" i="1"/>
  <c r="C908" i="1"/>
  <c r="C912" i="1"/>
  <c r="C916" i="1"/>
  <c r="C920" i="1"/>
  <c r="C924" i="1"/>
  <c r="C928" i="1"/>
  <c r="C932" i="1"/>
  <c r="C936" i="1"/>
  <c r="C940" i="1"/>
  <c r="C944" i="1"/>
  <c r="C948" i="1"/>
  <c r="C952" i="1"/>
  <c r="C956" i="1"/>
  <c r="C960" i="1"/>
  <c r="C964" i="1"/>
  <c r="C968" i="1"/>
  <c r="C972" i="1"/>
  <c r="C976" i="1"/>
  <c r="C980" i="1"/>
  <c r="C984" i="1"/>
  <c r="C988" i="1"/>
  <c r="C992" i="1"/>
  <c r="C996" i="1"/>
  <c r="C1000" i="1"/>
  <c r="C163" i="1"/>
  <c r="C307" i="1"/>
  <c r="C335" i="1"/>
  <c r="C347" i="1"/>
  <c r="C363" i="1"/>
  <c r="C379" i="1"/>
  <c r="C395" i="1"/>
  <c r="C411" i="1"/>
  <c r="C427" i="1"/>
  <c r="C443" i="1"/>
  <c r="C459" i="1"/>
  <c r="C475" i="1"/>
  <c r="C495" i="1"/>
  <c r="C511" i="1"/>
  <c r="C531" i="1"/>
  <c r="C543" i="1"/>
  <c r="C559" i="1"/>
  <c r="C575" i="1"/>
  <c r="C591" i="1"/>
  <c r="C607" i="1"/>
  <c r="C615" i="1"/>
  <c r="C631" i="1"/>
  <c r="C643" i="1"/>
  <c r="C659" i="1"/>
  <c r="C675" i="1"/>
  <c r="C683" i="1"/>
  <c r="C699" i="1"/>
  <c r="C715" i="1"/>
  <c r="C727" i="1"/>
  <c r="C743" i="1"/>
  <c r="C759" i="1"/>
  <c r="C775" i="1"/>
  <c r="C787" i="1"/>
  <c r="C803" i="1"/>
  <c r="C819" i="1"/>
  <c r="C835" i="1"/>
  <c r="C851" i="1"/>
  <c r="C867" i="1"/>
  <c r="C883" i="1"/>
  <c r="C899" i="1"/>
  <c r="C907" i="1"/>
  <c r="C923" i="1"/>
  <c r="C935" i="1"/>
  <c r="C951" i="1"/>
  <c r="C967" i="1"/>
  <c r="C983" i="1"/>
  <c r="C999" i="1"/>
  <c r="C5" i="1"/>
  <c r="C9" i="1"/>
  <c r="C13" i="1"/>
  <c r="C17" i="1"/>
  <c r="C21" i="1"/>
  <c r="C25" i="1"/>
  <c r="C29" i="1"/>
  <c r="C33" i="1"/>
  <c r="C37" i="1"/>
  <c r="C41" i="1"/>
  <c r="C45" i="1"/>
  <c r="C49" i="1"/>
  <c r="C53" i="1"/>
  <c r="C57" i="1"/>
  <c r="C61" i="1"/>
  <c r="C65" i="1"/>
  <c r="C69" i="1"/>
  <c r="C73" i="1"/>
  <c r="C77" i="1"/>
  <c r="C81" i="1"/>
  <c r="C85" i="1"/>
  <c r="C89" i="1"/>
  <c r="C93" i="1"/>
  <c r="C97" i="1"/>
  <c r="C101" i="1"/>
  <c r="C105" i="1"/>
  <c r="C109" i="1"/>
  <c r="C113" i="1"/>
  <c r="C117" i="1"/>
  <c r="C121" i="1"/>
  <c r="C125" i="1"/>
  <c r="C129" i="1"/>
  <c r="C133" i="1"/>
  <c r="C137" i="1"/>
  <c r="C141" i="1"/>
  <c r="C145" i="1"/>
  <c r="C149" i="1"/>
  <c r="C153" i="1"/>
  <c r="C157" i="1"/>
  <c r="C161" i="1"/>
  <c r="C165" i="1"/>
  <c r="C169" i="1"/>
  <c r="C173" i="1"/>
  <c r="C177" i="1"/>
  <c r="C181" i="1"/>
  <c r="C185" i="1"/>
  <c r="C189" i="1"/>
  <c r="C193" i="1"/>
  <c r="C197" i="1"/>
  <c r="C201" i="1"/>
  <c r="C205" i="1"/>
  <c r="C209" i="1"/>
  <c r="C213" i="1"/>
  <c r="C217" i="1"/>
  <c r="C221" i="1"/>
  <c r="M12" i="15" s="1"/>
  <c r="C225" i="1"/>
  <c r="C229" i="1"/>
  <c r="C233" i="1"/>
  <c r="C237" i="1"/>
  <c r="C241" i="1"/>
  <c r="C245" i="1"/>
  <c r="C249" i="1"/>
  <c r="C253" i="1"/>
  <c r="C257" i="1"/>
  <c r="C261" i="1"/>
  <c r="C265" i="1"/>
  <c r="C269" i="1"/>
  <c r="C273" i="1"/>
  <c r="C277" i="1"/>
  <c r="C281" i="1"/>
  <c r="C285" i="1"/>
  <c r="C289" i="1"/>
  <c r="C293" i="1"/>
  <c r="C297" i="1"/>
  <c r="C301" i="1"/>
  <c r="C305" i="1"/>
  <c r="C309" i="1"/>
  <c r="C313" i="1"/>
  <c r="C317" i="1"/>
  <c r="C321" i="1"/>
  <c r="C325" i="1"/>
  <c r="C329" i="1"/>
  <c r="C333" i="1"/>
  <c r="C337" i="1"/>
  <c r="C341" i="1"/>
  <c r="C345" i="1"/>
  <c r="C349" i="1"/>
  <c r="C353" i="1"/>
  <c r="C357" i="1"/>
  <c r="C361" i="1"/>
  <c r="C365" i="1"/>
  <c r="C369" i="1"/>
  <c r="C373" i="1"/>
  <c r="C377" i="1"/>
  <c r="C381" i="1"/>
  <c r="C385" i="1"/>
  <c r="C389" i="1"/>
  <c r="C393" i="1"/>
  <c r="C397" i="1"/>
  <c r="C401" i="1"/>
  <c r="C405" i="1"/>
  <c r="C409" i="1"/>
  <c r="C413" i="1"/>
  <c r="C417" i="1"/>
  <c r="C421" i="1"/>
  <c r="C425" i="1"/>
  <c r="C429" i="1"/>
  <c r="C433" i="1"/>
  <c r="C437" i="1"/>
  <c r="C441" i="1"/>
  <c r="C445" i="1"/>
  <c r="C449" i="1"/>
  <c r="C453" i="1"/>
  <c r="C457" i="1"/>
  <c r="C461" i="1"/>
  <c r="C465" i="1"/>
  <c r="C469" i="1"/>
  <c r="C473" i="1"/>
  <c r="C477" i="1"/>
  <c r="C481" i="1"/>
  <c r="C485" i="1"/>
  <c r="C489" i="1"/>
  <c r="C493" i="1"/>
  <c r="C497" i="1"/>
  <c r="C501" i="1"/>
  <c r="C505" i="1"/>
  <c r="C509" i="1"/>
  <c r="C513" i="1"/>
  <c r="C517" i="1"/>
  <c r="C521" i="1"/>
  <c r="C525" i="1"/>
  <c r="C529" i="1"/>
  <c r="C533" i="1"/>
  <c r="C537" i="1"/>
  <c r="C541" i="1"/>
  <c r="C545" i="1"/>
  <c r="C549" i="1"/>
  <c r="C553" i="1"/>
  <c r="C557" i="1"/>
  <c r="C561" i="1"/>
  <c r="C565" i="1"/>
  <c r="C569" i="1"/>
  <c r="C573" i="1"/>
  <c r="C577" i="1"/>
  <c r="C581" i="1"/>
  <c r="C585" i="1"/>
  <c r="C589" i="1"/>
  <c r="C593" i="1"/>
  <c r="C597" i="1"/>
  <c r="C601" i="1"/>
  <c r="C605" i="1"/>
  <c r="C609" i="1"/>
  <c r="C613" i="1"/>
  <c r="C617" i="1"/>
  <c r="C621" i="1"/>
  <c r="C625" i="1"/>
  <c r="C629" i="1"/>
  <c r="C633" i="1"/>
  <c r="C637" i="1"/>
  <c r="C641" i="1"/>
  <c r="C645" i="1"/>
  <c r="C649" i="1"/>
  <c r="C653" i="1"/>
  <c r="C657" i="1"/>
  <c r="C661" i="1"/>
  <c r="C665" i="1"/>
  <c r="C669" i="1"/>
  <c r="C673" i="1"/>
  <c r="C677" i="1"/>
  <c r="C681" i="1"/>
  <c r="C685" i="1"/>
  <c r="C689" i="1"/>
  <c r="C693" i="1"/>
  <c r="C697" i="1"/>
  <c r="C701" i="1"/>
  <c r="C705" i="1"/>
  <c r="C709" i="1"/>
  <c r="C713" i="1"/>
  <c r="C717" i="1"/>
  <c r="C721" i="1"/>
  <c r="C725" i="1"/>
  <c r="C729" i="1"/>
  <c r="C733" i="1"/>
  <c r="C737" i="1"/>
  <c r="C741" i="1"/>
  <c r="C745" i="1"/>
  <c r="C749" i="1"/>
  <c r="C753" i="1"/>
  <c r="C757" i="1"/>
  <c r="C761" i="1"/>
  <c r="C765" i="1"/>
  <c r="C769" i="1"/>
  <c r="C773" i="1"/>
  <c r="C777" i="1"/>
  <c r="C781" i="1"/>
  <c r="C785" i="1"/>
  <c r="C789" i="1"/>
  <c r="C793" i="1"/>
  <c r="C797" i="1"/>
  <c r="C801" i="1"/>
  <c r="C805" i="1"/>
  <c r="C809" i="1"/>
  <c r="C813" i="1"/>
  <c r="C817" i="1"/>
  <c r="C821" i="1"/>
  <c r="C825" i="1"/>
  <c r="C829" i="1"/>
  <c r="C833" i="1"/>
  <c r="C837" i="1"/>
  <c r="C841" i="1"/>
  <c r="C845" i="1"/>
  <c r="C849" i="1"/>
  <c r="C853" i="1"/>
  <c r="C857" i="1"/>
  <c r="C861" i="1"/>
  <c r="C865" i="1"/>
  <c r="C869" i="1"/>
  <c r="C873" i="1"/>
  <c r="C877" i="1"/>
  <c r="C881" i="1"/>
  <c r="C885" i="1"/>
  <c r="C889" i="1"/>
  <c r="C893" i="1"/>
  <c r="C897" i="1"/>
  <c r="C901" i="1"/>
  <c r="C905" i="1"/>
  <c r="C909" i="1"/>
  <c r="C913" i="1"/>
  <c r="C917" i="1"/>
  <c r="C921" i="1"/>
  <c r="C925" i="1"/>
  <c r="C929" i="1"/>
  <c r="C933" i="1"/>
  <c r="C937" i="1"/>
  <c r="C941" i="1"/>
  <c r="C945" i="1"/>
  <c r="C949" i="1"/>
  <c r="C953" i="1"/>
  <c r="C957" i="1"/>
  <c r="C961" i="1"/>
  <c r="C965" i="1"/>
  <c r="C969" i="1"/>
  <c r="C973" i="1"/>
  <c r="C977" i="1"/>
  <c r="C981" i="1"/>
  <c r="C985" i="1"/>
  <c r="C989" i="1"/>
  <c r="C993" i="1"/>
  <c r="C997" i="1"/>
  <c r="C1001" i="1"/>
  <c r="C99" i="1"/>
  <c r="C167" i="1"/>
  <c r="C179" i="1"/>
  <c r="C191" i="1"/>
  <c r="C199" i="1"/>
  <c r="C211" i="1"/>
  <c r="C219" i="1"/>
  <c r="C231" i="1"/>
  <c r="C235" i="1"/>
  <c r="C247" i="1"/>
  <c r="C267" i="1"/>
  <c r="C279" i="1"/>
  <c r="C291" i="1"/>
  <c r="C303" i="1"/>
  <c r="C319" i="1"/>
  <c r="C327" i="1"/>
  <c r="C343" i="1"/>
  <c r="C359" i="1"/>
  <c r="C375" i="1"/>
  <c r="C391" i="1"/>
  <c r="C403" i="1"/>
  <c r="C419" i="1"/>
  <c r="C439" i="1"/>
  <c r="C455" i="1"/>
  <c r="C471" i="1"/>
  <c r="C483" i="1"/>
  <c r="C499" i="1"/>
  <c r="C515" i="1"/>
  <c r="C527" i="1"/>
  <c r="C539" i="1"/>
  <c r="C551" i="1"/>
  <c r="C571" i="1"/>
  <c r="C587" i="1"/>
  <c r="C599" i="1"/>
  <c r="C623" i="1"/>
  <c r="C639" i="1"/>
  <c r="C655" i="1"/>
  <c r="C671" i="1"/>
  <c r="C691" i="1"/>
  <c r="C707" i="1"/>
  <c r="C723" i="1"/>
  <c r="C739" i="1"/>
  <c r="C755" i="1"/>
  <c r="C767" i="1"/>
  <c r="C783" i="1"/>
  <c r="C795" i="1"/>
  <c r="C815" i="1"/>
  <c r="C831" i="1"/>
  <c r="C847" i="1"/>
  <c r="C859" i="1"/>
  <c r="C875" i="1"/>
  <c r="C891" i="1"/>
  <c r="C911" i="1"/>
  <c r="C927" i="1"/>
  <c r="C947" i="1"/>
  <c r="C963" i="1"/>
  <c r="C979" i="1"/>
  <c r="C995" i="1"/>
  <c r="C6" i="1"/>
  <c r="C10" i="1"/>
  <c r="C14" i="1"/>
  <c r="C18" i="1"/>
  <c r="C22" i="1"/>
  <c r="C26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0" i="1"/>
  <c r="C94" i="1"/>
  <c r="C98" i="1"/>
  <c r="C102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10" i="1"/>
  <c r="C314" i="1"/>
  <c r="C318" i="1"/>
  <c r="C322" i="1"/>
  <c r="C326" i="1"/>
  <c r="C330" i="1"/>
  <c r="C334" i="1"/>
  <c r="C338" i="1"/>
  <c r="C342" i="1"/>
  <c r="C346" i="1"/>
  <c r="C350" i="1"/>
  <c r="C354" i="1"/>
  <c r="C358" i="1"/>
  <c r="C362" i="1"/>
  <c r="C366" i="1"/>
  <c r="C370" i="1"/>
  <c r="C374" i="1"/>
  <c r="C378" i="1"/>
  <c r="C382" i="1"/>
  <c r="C386" i="1"/>
  <c r="C390" i="1"/>
  <c r="C394" i="1"/>
  <c r="C398" i="1"/>
  <c r="C402" i="1"/>
  <c r="C406" i="1"/>
  <c r="C410" i="1"/>
  <c r="C414" i="1"/>
  <c r="C418" i="1"/>
  <c r="C422" i="1"/>
  <c r="C426" i="1"/>
  <c r="C430" i="1"/>
  <c r="C434" i="1"/>
  <c r="C438" i="1"/>
  <c r="C442" i="1"/>
  <c r="C446" i="1"/>
  <c r="C450" i="1"/>
  <c r="C454" i="1"/>
  <c r="C458" i="1"/>
  <c r="C462" i="1"/>
  <c r="C466" i="1"/>
  <c r="C470" i="1"/>
  <c r="C474" i="1"/>
  <c r="C478" i="1"/>
  <c r="C482" i="1"/>
  <c r="C486" i="1"/>
  <c r="C490" i="1"/>
  <c r="C494" i="1"/>
  <c r="C498" i="1"/>
  <c r="C502" i="1"/>
  <c r="C506" i="1"/>
  <c r="C510" i="1"/>
  <c r="C514" i="1"/>
  <c r="C518" i="1"/>
  <c r="C522" i="1"/>
  <c r="C526" i="1"/>
  <c r="C530" i="1"/>
  <c r="C534" i="1"/>
  <c r="C538" i="1"/>
  <c r="C542" i="1"/>
  <c r="C546" i="1"/>
  <c r="C550" i="1"/>
  <c r="C554" i="1"/>
  <c r="C558" i="1"/>
  <c r="C562" i="1"/>
  <c r="C566" i="1"/>
  <c r="C570" i="1"/>
  <c r="C574" i="1"/>
  <c r="C578" i="1"/>
  <c r="C582" i="1"/>
  <c r="C586" i="1"/>
  <c r="C590" i="1"/>
  <c r="C594" i="1"/>
  <c r="C598" i="1"/>
  <c r="C602" i="1"/>
  <c r="C606" i="1"/>
  <c r="C610" i="1"/>
  <c r="C614" i="1"/>
  <c r="C618" i="1"/>
  <c r="C622" i="1"/>
  <c r="C626" i="1"/>
  <c r="C630" i="1"/>
  <c r="C634" i="1"/>
  <c r="C638" i="1"/>
  <c r="C642" i="1"/>
  <c r="C646" i="1"/>
  <c r="C650" i="1"/>
  <c r="C654" i="1"/>
  <c r="C658" i="1"/>
  <c r="C662" i="1"/>
  <c r="C666" i="1"/>
  <c r="C670" i="1"/>
  <c r="C674" i="1"/>
  <c r="C678" i="1"/>
  <c r="C682" i="1"/>
  <c r="C686" i="1"/>
  <c r="C690" i="1"/>
  <c r="C694" i="1"/>
  <c r="C698" i="1"/>
  <c r="C702" i="1"/>
  <c r="C706" i="1"/>
  <c r="C710" i="1"/>
  <c r="C714" i="1"/>
  <c r="C718" i="1"/>
  <c r="C722" i="1"/>
  <c r="C726" i="1"/>
  <c r="C730" i="1"/>
  <c r="C734" i="1"/>
  <c r="C738" i="1"/>
  <c r="C742" i="1"/>
  <c r="C746" i="1"/>
  <c r="C750" i="1"/>
  <c r="C754" i="1"/>
  <c r="C758" i="1"/>
  <c r="C762" i="1"/>
  <c r="C766" i="1"/>
  <c r="C770" i="1"/>
  <c r="C774" i="1"/>
  <c r="C778" i="1"/>
  <c r="C782" i="1"/>
  <c r="C786" i="1"/>
  <c r="C790" i="1"/>
  <c r="C794" i="1"/>
  <c r="C798" i="1"/>
  <c r="C802" i="1"/>
  <c r="C806" i="1"/>
  <c r="C810" i="1"/>
  <c r="C814" i="1"/>
  <c r="C818" i="1"/>
  <c r="C822" i="1"/>
  <c r="C826" i="1"/>
  <c r="C830" i="1"/>
  <c r="C834" i="1"/>
  <c r="C838" i="1"/>
  <c r="C842" i="1"/>
  <c r="C846" i="1"/>
  <c r="C850" i="1"/>
  <c r="C854" i="1"/>
  <c r="C858" i="1"/>
  <c r="C862" i="1"/>
  <c r="C866" i="1"/>
  <c r="C870" i="1"/>
  <c r="C874" i="1"/>
  <c r="C878" i="1"/>
  <c r="C882" i="1"/>
  <c r="C886" i="1"/>
  <c r="C890" i="1"/>
  <c r="C894" i="1"/>
  <c r="C898" i="1"/>
  <c r="C902" i="1"/>
  <c r="C906" i="1"/>
  <c r="C910" i="1"/>
  <c r="C914" i="1"/>
  <c r="C918" i="1"/>
  <c r="C922" i="1"/>
  <c r="C926" i="1"/>
  <c r="C930" i="1"/>
  <c r="C934" i="1"/>
  <c r="C938" i="1"/>
  <c r="C942" i="1"/>
  <c r="C946" i="1"/>
  <c r="C950" i="1"/>
  <c r="C954" i="1"/>
  <c r="C958" i="1"/>
  <c r="C962" i="1"/>
  <c r="C966" i="1"/>
  <c r="C970" i="1"/>
  <c r="C974" i="1"/>
  <c r="C978" i="1"/>
  <c r="C982" i="1"/>
  <c r="C986" i="1"/>
  <c r="C990" i="1"/>
  <c r="C994" i="1"/>
  <c r="C998" i="1"/>
  <c r="C2" i="1"/>
  <c r="C95" i="1"/>
  <c r="C171" i="1"/>
  <c r="C183" i="1"/>
  <c r="C187" i="1"/>
  <c r="C195" i="1"/>
  <c r="C207" i="1"/>
  <c r="C215" i="1"/>
  <c r="C227" i="1"/>
  <c r="C239" i="1"/>
  <c r="C251" i="1"/>
  <c r="C259" i="1"/>
  <c r="C263" i="1"/>
  <c r="C275" i="1"/>
  <c r="C287" i="1"/>
  <c r="C299" i="1"/>
  <c r="C311" i="1"/>
  <c r="C323" i="1"/>
  <c r="C339" i="1"/>
  <c r="C355" i="1"/>
  <c r="C371" i="1"/>
  <c r="C387" i="1"/>
  <c r="C407" i="1"/>
  <c r="C423" i="1"/>
  <c r="C435" i="1"/>
  <c r="C451" i="1"/>
  <c r="C467" i="1"/>
  <c r="C479" i="1"/>
  <c r="C491" i="1"/>
  <c r="C507" i="1"/>
  <c r="C523" i="1"/>
  <c r="C535" i="1"/>
  <c r="C555" i="1"/>
  <c r="C567" i="1"/>
  <c r="C583" i="1"/>
  <c r="C603" i="1"/>
  <c r="C619" i="1"/>
  <c r="C635" i="1"/>
  <c r="C651" i="1"/>
  <c r="C667" i="1"/>
  <c r="C687" i="1"/>
  <c r="C703" i="1"/>
  <c r="C719" i="1"/>
  <c r="C735" i="1"/>
  <c r="C751" i="1"/>
  <c r="C763" i="1"/>
  <c r="C779" i="1"/>
  <c r="C799" i="1"/>
  <c r="C811" i="1"/>
  <c r="C827" i="1"/>
  <c r="C843" i="1"/>
  <c r="C863" i="1"/>
  <c r="C879" i="1"/>
  <c r="C895" i="1"/>
  <c r="C915" i="1"/>
  <c r="C931" i="1"/>
  <c r="C943" i="1"/>
  <c r="C959" i="1"/>
  <c r="C971" i="1"/>
  <c r="C987" i="1"/>
  <c r="J12" i="15" s="1"/>
  <c r="C5" i="3"/>
  <c r="C9" i="3"/>
  <c r="C13" i="3"/>
  <c r="C17" i="3"/>
  <c r="C21" i="3"/>
  <c r="C25" i="3"/>
  <c r="C29" i="3"/>
  <c r="C33" i="3"/>
  <c r="C37" i="3"/>
  <c r="C41" i="3"/>
  <c r="C45" i="3"/>
  <c r="C49" i="3"/>
  <c r="C53" i="3"/>
  <c r="C57" i="3"/>
  <c r="C61" i="3"/>
  <c r="C65" i="3"/>
  <c r="C69" i="3"/>
  <c r="C73" i="3"/>
  <c r="C77" i="3"/>
  <c r="C81" i="3"/>
  <c r="C85" i="3"/>
  <c r="C89" i="3"/>
  <c r="C93" i="3"/>
  <c r="C97" i="3"/>
  <c r="C101" i="3"/>
  <c r="C105" i="3"/>
  <c r="C109" i="3"/>
  <c r="C113" i="3"/>
  <c r="C117" i="3"/>
  <c r="C121" i="3"/>
  <c r="C125" i="3"/>
  <c r="C129" i="3"/>
  <c r="C133" i="3"/>
  <c r="C137" i="3"/>
  <c r="C141" i="3"/>
  <c r="C145" i="3"/>
  <c r="C149" i="3"/>
  <c r="C153" i="3"/>
  <c r="C157" i="3"/>
  <c r="C161" i="3"/>
  <c r="C165" i="3"/>
  <c r="C169" i="3"/>
  <c r="C173" i="3"/>
  <c r="C177" i="3"/>
  <c r="C181" i="3"/>
  <c r="C185" i="3"/>
  <c r="C189" i="3"/>
  <c r="C193" i="3"/>
  <c r="C197" i="3"/>
  <c r="C201" i="3"/>
  <c r="C205" i="3"/>
  <c r="C209" i="3"/>
  <c r="C213" i="3"/>
  <c r="C217" i="3"/>
  <c r="C221" i="3"/>
  <c r="C225" i="3"/>
  <c r="C229" i="3"/>
  <c r="C233" i="3"/>
  <c r="C237" i="3"/>
  <c r="C241" i="3"/>
  <c r="C245" i="3"/>
  <c r="C249" i="3"/>
  <c r="C253" i="3"/>
  <c r="C257" i="3"/>
  <c r="C261" i="3"/>
  <c r="C265" i="3"/>
  <c r="C269" i="3"/>
  <c r="C273" i="3"/>
  <c r="C277" i="3"/>
  <c r="C281" i="3"/>
  <c r="C285" i="3"/>
  <c r="C289" i="3"/>
  <c r="C293" i="3"/>
  <c r="C297" i="3"/>
  <c r="C301" i="3"/>
  <c r="C305" i="3"/>
  <c r="C309" i="3"/>
  <c r="C313" i="3"/>
  <c r="C317" i="3"/>
  <c r="C321" i="3"/>
  <c r="C325" i="3"/>
  <c r="C329" i="3"/>
  <c r="C333" i="3"/>
  <c r="C337" i="3"/>
  <c r="C341" i="3"/>
  <c r="C345" i="3"/>
  <c r="C349" i="3"/>
  <c r="C353" i="3"/>
  <c r="C357" i="3"/>
  <c r="C361" i="3"/>
  <c r="C365" i="3"/>
  <c r="C369" i="3"/>
  <c r="C373" i="3"/>
  <c r="C377" i="3"/>
  <c r="C381" i="3"/>
  <c r="C385" i="3"/>
  <c r="C389" i="3"/>
  <c r="C393" i="3"/>
  <c r="C397" i="3"/>
  <c r="C401" i="3"/>
  <c r="C405" i="3"/>
  <c r="C409" i="3"/>
  <c r="C413" i="3"/>
  <c r="C417" i="3"/>
  <c r="C421" i="3"/>
  <c r="C425" i="3"/>
  <c r="C429" i="3"/>
  <c r="C433" i="3"/>
  <c r="C437" i="3"/>
  <c r="C441" i="3"/>
  <c r="C445" i="3"/>
  <c r="C449" i="3"/>
  <c r="C453" i="3"/>
  <c r="C457" i="3"/>
  <c r="C461" i="3"/>
  <c r="C465" i="3"/>
  <c r="C469" i="3"/>
  <c r="C473" i="3"/>
  <c r="C477" i="3"/>
  <c r="C481" i="3"/>
  <c r="C485" i="3"/>
  <c r="C489" i="3"/>
  <c r="C493" i="3"/>
  <c r="C497" i="3"/>
  <c r="C501" i="3"/>
  <c r="C505" i="3"/>
  <c r="C509" i="3"/>
  <c r="C513" i="3"/>
  <c r="C517" i="3"/>
  <c r="C521" i="3"/>
  <c r="C525" i="3"/>
  <c r="C529" i="3"/>
  <c r="C533" i="3"/>
  <c r="C537" i="3"/>
  <c r="C541" i="3"/>
  <c r="C545" i="3"/>
  <c r="C549" i="3"/>
  <c r="C553" i="3"/>
  <c r="C557" i="3"/>
  <c r="C561" i="3"/>
  <c r="C565" i="3"/>
  <c r="C569" i="3"/>
  <c r="C573" i="3"/>
  <c r="C577" i="3"/>
  <c r="C581" i="3"/>
  <c r="C585" i="3"/>
  <c r="C589" i="3"/>
  <c r="C593" i="3"/>
  <c r="C597" i="3"/>
  <c r="C601" i="3"/>
  <c r="C6" i="3"/>
  <c r="C10" i="3"/>
  <c r="C14" i="3"/>
  <c r="C18" i="3"/>
  <c r="C22" i="3"/>
  <c r="C26" i="3"/>
  <c r="C30" i="3"/>
  <c r="C34" i="3"/>
  <c r="C38" i="3"/>
  <c r="C42" i="3"/>
  <c r="C46" i="3"/>
  <c r="C50" i="3"/>
  <c r="C54" i="3"/>
  <c r="C58" i="3"/>
  <c r="C62" i="3"/>
  <c r="C66" i="3"/>
  <c r="C70" i="3"/>
  <c r="C74" i="3"/>
  <c r="C78" i="3"/>
  <c r="C82" i="3"/>
  <c r="C86" i="3"/>
  <c r="C90" i="3"/>
  <c r="C94" i="3"/>
  <c r="C98" i="3"/>
  <c r="C102" i="3"/>
  <c r="C106" i="3"/>
  <c r="C110" i="3"/>
  <c r="C114" i="3"/>
  <c r="C118" i="3"/>
  <c r="C122" i="3"/>
  <c r="C126" i="3"/>
  <c r="C130" i="3"/>
  <c r="C134" i="3"/>
  <c r="C138" i="3"/>
  <c r="C142" i="3"/>
  <c r="C146" i="3"/>
  <c r="C150" i="3"/>
  <c r="C154" i="3"/>
  <c r="C158" i="3"/>
  <c r="C162" i="3"/>
  <c r="C166" i="3"/>
  <c r="C170" i="3"/>
  <c r="C174" i="3"/>
  <c r="C178" i="3"/>
  <c r="C182" i="3"/>
  <c r="C186" i="3"/>
  <c r="C190" i="3"/>
  <c r="C194" i="3"/>
  <c r="C198" i="3"/>
  <c r="C202" i="3"/>
  <c r="C206" i="3"/>
  <c r="C210" i="3"/>
  <c r="C214" i="3"/>
  <c r="C218" i="3"/>
  <c r="C222" i="3"/>
  <c r="C226" i="3"/>
  <c r="C230" i="3"/>
  <c r="C234" i="3"/>
  <c r="C238" i="3"/>
  <c r="C242" i="3"/>
  <c r="C246" i="3"/>
  <c r="C250" i="3"/>
  <c r="C254" i="3"/>
  <c r="C258" i="3"/>
  <c r="C262" i="3"/>
  <c r="C266" i="3"/>
  <c r="C270" i="3"/>
  <c r="C274" i="3"/>
  <c r="C278" i="3"/>
  <c r="C282" i="3"/>
  <c r="C286" i="3"/>
  <c r="C290" i="3"/>
  <c r="C294" i="3"/>
  <c r="C298" i="3"/>
  <c r="C302" i="3"/>
  <c r="C306" i="3"/>
  <c r="C310" i="3"/>
  <c r="C314" i="3"/>
  <c r="C318" i="3"/>
  <c r="C322" i="3"/>
  <c r="C326" i="3"/>
  <c r="C330" i="3"/>
  <c r="C334" i="3"/>
  <c r="C338" i="3"/>
  <c r="C342" i="3"/>
  <c r="C346" i="3"/>
  <c r="C350" i="3"/>
  <c r="C354" i="3"/>
  <c r="C358" i="3"/>
  <c r="C362" i="3"/>
  <c r="C366" i="3"/>
  <c r="C370" i="3"/>
  <c r="C374" i="3"/>
  <c r="C378" i="3"/>
  <c r="C382" i="3"/>
  <c r="C386" i="3"/>
  <c r="C390" i="3"/>
  <c r="C394" i="3"/>
  <c r="C398" i="3"/>
  <c r="C402" i="3"/>
  <c r="C406" i="3"/>
  <c r="C410" i="3"/>
  <c r="C414" i="3"/>
  <c r="C418" i="3"/>
  <c r="C422" i="3"/>
  <c r="C426" i="3"/>
  <c r="C430" i="3"/>
  <c r="C434" i="3"/>
  <c r="C438" i="3"/>
  <c r="C442" i="3"/>
  <c r="C446" i="3"/>
  <c r="C450" i="3"/>
  <c r="C454" i="3"/>
  <c r="C458" i="3"/>
  <c r="C462" i="3"/>
  <c r="C466" i="3"/>
  <c r="C470" i="3"/>
  <c r="C474" i="3"/>
  <c r="C478" i="3"/>
  <c r="C482" i="3"/>
  <c r="C486" i="3"/>
  <c r="C490" i="3"/>
  <c r="C494" i="3"/>
  <c r="C498" i="3"/>
  <c r="C502" i="3"/>
  <c r="C506" i="3"/>
  <c r="C510" i="3"/>
  <c r="C514" i="3"/>
  <c r="C518" i="3"/>
  <c r="C522" i="3"/>
  <c r="C526" i="3"/>
  <c r="C530" i="3"/>
  <c r="C534" i="3"/>
  <c r="C538" i="3"/>
  <c r="C542" i="3"/>
  <c r="C546" i="3"/>
  <c r="C550" i="3"/>
  <c r="C554" i="3"/>
  <c r="C558" i="3"/>
  <c r="C562" i="3"/>
  <c r="C566" i="3"/>
  <c r="C570" i="3"/>
  <c r="C574" i="3"/>
  <c r="C578" i="3"/>
  <c r="C582" i="3"/>
  <c r="C586" i="3"/>
  <c r="C590" i="3"/>
  <c r="C594" i="3"/>
  <c r="C598" i="3"/>
  <c r="C602" i="3"/>
  <c r="C606" i="3"/>
  <c r="C610" i="3"/>
  <c r="C614" i="3"/>
  <c r="C618" i="3"/>
  <c r="C622" i="3"/>
  <c r="C626" i="3"/>
  <c r="C630" i="3"/>
  <c r="C634" i="3"/>
  <c r="C638" i="3"/>
  <c r="C642" i="3"/>
  <c r="C646" i="3"/>
  <c r="C650" i="3"/>
  <c r="C654" i="3"/>
  <c r="C658" i="3"/>
  <c r="C662" i="3"/>
  <c r="C666" i="3"/>
  <c r="C670" i="3"/>
  <c r="C674" i="3"/>
  <c r="C678" i="3"/>
  <c r="C682" i="3"/>
  <c r="C686" i="3"/>
  <c r="C690" i="3"/>
  <c r="C694" i="3"/>
  <c r="C698" i="3"/>
  <c r="C702" i="3"/>
  <c r="C706" i="3"/>
  <c r="C710" i="3"/>
  <c r="C714" i="3"/>
  <c r="C718" i="3"/>
  <c r="C722" i="3"/>
  <c r="C726" i="3"/>
  <c r="C730" i="3"/>
  <c r="C734" i="3"/>
  <c r="C738" i="3"/>
  <c r="C742" i="3"/>
  <c r="C746" i="3"/>
  <c r="C750" i="3"/>
  <c r="C754" i="3"/>
  <c r="C758" i="3"/>
  <c r="C762" i="3"/>
  <c r="C766" i="3"/>
  <c r="C770" i="3"/>
  <c r="C774" i="3"/>
  <c r="C778" i="3"/>
  <c r="C782" i="3"/>
  <c r="C786" i="3"/>
  <c r="C790" i="3"/>
  <c r="C794" i="3"/>
  <c r="C798" i="3"/>
  <c r="C802" i="3"/>
  <c r="C806" i="3"/>
  <c r="C810" i="3"/>
  <c r="C814" i="3"/>
  <c r="C818" i="3"/>
  <c r="C822" i="3"/>
  <c r="C826" i="3"/>
  <c r="C830" i="3"/>
  <c r="C834" i="3"/>
  <c r="C838" i="3"/>
  <c r="C842" i="3"/>
  <c r="C846" i="3"/>
  <c r="C850" i="3"/>
  <c r="C854" i="3"/>
  <c r="C858" i="3"/>
  <c r="C862" i="3"/>
  <c r="C866" i="3"/>
  <c r="C870" i="3"/>
  <c r="C874" i="3"/>
  <c r="C878" i="3"/>
  <c r="C882" i="3"/>
  <c r="C886" i="3"/>
  <c r="C890" i="3"/>
  <c r="C894" i="3"/>
  <c r="C898" i="3"/>
  <c r="C902" i="3"/>
  <c r="C906" i="3"/>
  <c r="C910" i="3"/>
  <c r="C914" i="3"/>
  <c r="C918" i="3"/>
  <c r="C922" i="3"/>
  <c r="C926" i="3"/>
  <c r="C3" i="3"/>
  <c r="C7" i="3"/>
  <c r="C11" i="3"/>
  <c r="C15" i="3"/>
  <c r="C19" i="3"/>
  <c r="C23" i="3"/>
  <c r="C27" i="3"/>
  <c r="C31" i="3"/>
  <c r="C35" i="3"/>
  <c r="C39" i="3"/>
  <c r="C43" i="3"/>
  <c r="C47" i="3"/>
  <c r="C51" i="3"/>
  <c r="C55" i="3"/>
  <c r="C59" i="3"/>
  <c r="C63" i="3"/>
  <c r="C67" i="3"/>
  <c r="C71" i="3"/>
  <c r="C75" i="3"/>
  <c r="C79" i="3"/>
  <c r="C83" i="3"/>
  <c r="C87" i="3"/>
  <c r="C91" i="3"/>
  <c r="C95" i="3"/>
  <c r="C99" i="3"/>
  <c r="C103" i="3"/>
  <c r="C107" i="3"/>
  <c r="C111" i="3"/>
  <c r="C115" i="3"/>
  <c r="C119" i="3"/>
  <c r="C123" i="3"/>
  <c r="C127" i="3"/>
  <c r="C131" i="3"/>
  <c r="C135" i="3"/>
  <c r="C139" i="3"/>
  <c r="C143" i="3"/>
  <c r="C147" i="3"/>
  <c r="C151" i="3"/>
  <c r="C155" i="3"/>
  <c r="C159" i="3"/>
  <c r="C163" i="3"/>
  <c r="C167" i="3"/>
  <c r="C171" i="3"/>
  <c r="C175" i="3"/>
  <c r="C179" i="3"/>
  <c r="C183" i="3"/>
  <c r="C187" i="3"/>
  <c r="C191" i="3"/>
  <c r="C195" i="3"/>
  <c r="C199" i="3"/>
  <c r="C203" i="3"/>
  <c r="C207" i="3"/>
  <c r="C211" i="3"/>
  <c r="C215" i="3"/>
  <c r="C219" i="3"/>
  <c r="C223" i="3"/>
  <c r="C227" i="3"/>
  <c r="C231" i="3"/>
  <c r="C235" i="3"/>
  <c r="C239" i="3"/>
  <c r="C243" i="3"/>
  <c r="C247" i="3"/>
  <c r="C251" i="3"/>
  <c r="C255" i="3"/>
  <c r="C259" i="3"/>
  <c r="C263" i="3"/>
  <c r="C267" i="3"/>
  <c r="C271" i="3"/>
  <c r="C275" i="3"/>
  <c r="C279" i="3"/>
  <c r="C283" i="3"/>
  <c r="C287" i="3"/>
  <c r="C291" i="3"/>
  <c r="C295" i="3"/>
  <c r="C299" i="3"/>
  <c r="C303" i="3"/>
  <c r="C307" i="3"/>
  <c r="C311" i="3"/>
  <c r="C315" i="3"/>
  <c r="C319" i="3"/>
  <c r="C323" i="3"/>
  <c r="C327" i="3"/>
  <c r="C331" i="3"/>
  <c r="C335" i="3"/>
  <c r="C339" i="3"/>
  <c r="C343" i="3"/>
  <c r="C347" i="3"/>
  <c r="C351" i="3"/>
  <c r="C355" i="3"/>
  <c r="C359" i="3"/>
  <c r="C363" i="3"/>
  <c r="C367" i="3"/>
  <c r="C371" i="3"/>
  <c r="C375" i="3"/>
  <c r="C379" i="3"/>
  <c r="C383" i="3"/>
  <c r="C387" i="3"/>
  <c r="C391" i="3"/>
  <c r="C395" i="3"/>
  <c r="C399" i="3"/>
  <c r="C403" i="3"/>
  <c r="C407" i="3"/>
  <c r="C411" i="3"/>
  <c r="C415" i="3"/>
  <c r="C419" i="3"/>
  <c r="C423" i="3"/>
  <c r="C427" i="3"/>
  <c r="C431" i="3"/>
  <c r="C435" i="3"/>
  <c r="C439" i="3"/>
  <c r="C443" i="3"/>
  <c r="C447" i="3"/>
  <c r="C451" i="3"/>
  <c r="C455" i="3"/>
  <c r="C459" i="3"/>
  <c r="C463" i="3"/>
  <c r="C467" i="3"/>
  <c r="C471" i="3"/>
  <c r="C475" i="3"/>
  <c r="C479" i="3"/>
  <c r="C483" i="3"/>
  <c r="C487" i="3"/>
  <c r="C491" i="3"/>
  <c r="C495" i="3"/>
  <c r="C499" i="3"/>
  <c r="C503" i="3"/>
  <c r="C507" i="3"/>
  <c r="C511" i="3"/>
  <c r="C515" i="3"/>
  <c r="C519" i="3"/>
  <c r="C523" i="3"/>
  <c r="C527" i="3"/>
  <c r="C531" i="3"/>
  <c r="C535" i="3"/>
  <c r="C539" i="3"/>
  <c r="C543" i="3"/>
  <c r="C547" i="3"/>
  <c r="C551" i="3"/>
  <c r="C555" i="3"/>
  <c r="C559" i="3"/>
  <c r="C563" i="3"/>
  <c r="C567" i="3"/>
  <c r="C571" i="3"/>
  <c r="C575" i="3"/>
  <c r="C579" i="3"/>
  <c r="C583" i="3"/>
  <c r="C587" i="3"/>
  <c r="C591" i="3"/>
  <c r="C595" i="3"/>
  <c r="C599" i="3"/>
  <c r="C603" i="3"/>
  <c r="C607" i="3"/>
  <c r="C611" i="3"/>
  <c r="C615" i="3"/>
  <c r="C619" i="3"/>
  <c r="C623" i="3"/>
  <c r="C627" i="3"/>
  <c r="C631" i="3"/>
  <c r="C635" i="3"/>
  <c r="C639" i="3"/>
  <c r="C643" i="3"/>
  <c r="C647" i="3"/>
  <c r="C651" i="3"/>
  <c r="C655" i="3"/>
  <c r="C659" i="3"/>
  <c r="C663" i="3"/>
  <c r="C667" i="3"/>
  <c r="C671" i="3"/>
  <c r="C675" i="3"/>
  <c r="C679" i="3"/>
  <c r="C683" i="3"/>
  <c r="C687" i="3"/>
  <c r="C691" i="3"/>
  <c r="C695" i="3"/>
  <c r="C699" i="3"/>
  <c r="C703" i="3"/>
  <c r="C707" i="3"/>
  <c r="C711" i="3"/>
  <c r="C715" i="3"/>
  <c r="C719" i="3"/>
  <c r="C723" i="3"/>
  <c r="C727" i="3"/>
  <c r="C731" i="3"/>
  <c r="C735" i="3"/>
  <c r="C739" i="3"/>
  <c r="C743" i="3"/>
  <c r="C747" i="3"/>
  <c r="C751" i="3"/>
  <c r="C755" i="3"/>
  <c r="C759" i="3"/>
  <c r="C763" i="3"/>
  <c r="C767" i="3"/>
  <c r="C771" i="3"/>
  <c r="C775" i="3"/>
  <c r="C779" i="3"/>
  <c r="C783" i="3"/>
  <c r="C787" i="3"/>
  <c r="C791" i="3"/>
  <c r="C795" i="3"/>
  <c r="C799" i="3"/>
  <c r="C803" i="3"/>
  <c r="C807" i="3"/>
  <c r="C811" i="3"/>
  <c r="C815" i="3"/>
  <c r="C819" i="3"/>
  <c r="C823" i="3"/>
  <c r="C827" i="3"/>
  <c r="C831" i="3"/>
  <c r="C835" i="3"/>
  <c r="C839" i="3"/>
  <c r="C843" i="3"/>
  <c r="C847" i="3"/>
  <c r="C851" i="3"/>
  <c r="C855" i="3"/>
  <c r="C859" i="3"/>
  <c r="C863" i="3"/>
  <c r="C867" i="3"/>
  <c r="C871" i="3"/>
  <c r="C875" i="3"/>
  <c r="C879" i="3"/>
  <c r="C883" i="3"/>
  <c r="C887" i="3"/>
  <c r="C891" i="3"/>
  <c r="C895" i="3"/>
  <c r="C899" i="3"/>
  <c r="C903" i="3"/>
  <c r="C907" i="3"/>
  <c r="C911" i="3"/>
  <c r="C915" i="3"/>
  <c r="C919" i="3"/>
  <c r="C923" i="3"/>
  <c r="C927" i="3"/>
  <c r="C4" i="3"/>
  <c r="C8" i="3"/>
  <c r="C12" i="3"/>
  <c r="C16" i="3"/>
  <c r="C20" i="3"/>
  <c r="C24" i="3"/>
  <c r="C28" i="3"/>
  <c r="C32" i="3"/>
  <c r="C36" i="3"/>
  <c r="C40" i="3"/>
  <c r="C44" i="3"/>
  <c r="C48" i="3"/>
  <c r="C52" i="3"/>
  <c r="C56" i="3"/>
  <c r="C60" i="3"/>
  <c r="C64" i="3"/>
  <c r="C68" i="3"/>
  <c r="C72" i="3"/>
  <c r="C76" i="3"/>
  <c r="C80" i="3"/>
  <c r="C84" i="3"/>
  <c r="C88" i="3"/>
  <c r="C92" i="3"/>
  <c r="C96" i="3"/>
  <c r="C100" i="3"/>
  <c r="C104" i="3"/>
  <c r="C108" i="3"/>
  <c r="C112" i="3"/>
  <c r="C116" i="3"/>
  <c r="C120" i="3"/>
  <c r="C124" i="3"/>
  <c r="C128" i="3"/>
  <c r="C132" i="3"/>
  <c r="C136" i="3"/>
  <c r="C140" i="3"/>
  <c r="C144" i="3"/>
  <c r="C148" i="3"/>
  <c r="C152" i="3"/>
  <c r="C156" i="3"/>
  <c r="C160" i="3"/>
  <c r="C164" i="3"/>
  <c r="C168" i="3"/>
  <c r="C172" i="3"/>
  <c r="C176" i="3"/>
  <c r="C180" i="3"/>
  <c r="C184" i="3"/>
  <c r="C188" i="3"/>
  <c r="C192" i="3"/>
  <c r="C196" i="3"/>
  <c r="C200" i="3"/>
  <c r="C204" i="3"/>
  <c r="C208" i="3"/>
  <c r="C212" i="3"/>
  <c r="C216" i="3"/>
  <c r="C220" i="3"/>
  <c r="C224" i="3"/>
  <c r="C228" i="3"/>
  <c r="C232" i="3"/>
  <c r="C236" i="3"/>
  <c r="C240" i="3"/>
  <c r="C244" i="3"/>
  <c r="C248" i="3"/>
  <c r="C252" i="3"/>
  <c r="C256" i="3"/>
  <c r="C260" i="3"/>
  <c r="C264" i="3"/>
  <c r="C268" i="3"/>
  <c r="C272" i="3"/>
  <c r="C276" i="3"/>
  <c r="C280" i="3"/>
  <c r="C284" i="3"/>
  <c r="C288" i="3"/>
  <c r="C292" i="3"/>
  <c r="C296" i="3"/>
  <c r="C300" i="3"/>
  <c r="C304" i="3"/>
  <c r="C308" i="3"/>
  <c r="C312" i="3"/>
  <c r="C316" i="3"/>
  <c r="C320" i="3"/>
  <c r="C324" i="3"/>
  <c r="C328" i="3"/>
  <c r="C332" i="3"/>
  <c r="C336" i="3"/>
  <c r="C340" i="3"/>
  <c r="C344" i="3"/>
  <c r="C348" i="3"/>
  <c r="C352" i="3"/>
  <c r="C356" i="3"/>
  <c r="C360" i="3"/>
  <c r="C364" i="3"/>
  <c r="C368" i="3"/>
  <c r="C372" i="3"/>
  <c r="C376" i="3"/>
  <c r="C380" i="3"/>
  <c r="C384" i="3"/>
  <c r="C388" i="3"/>
  <c r="C392" i="3"/>
  <c r="C396" i="3"/>
  <c r="C400" i="3"/>
  <c r="C404" i="3"/>
  <c r="C408" i="3"/>
  <c r="C412" i="3"/>
  <c r="C416" i="3"/>
  <c r="C420" i="3"/>
  <c r="C424" i="3"/>
  <c r="C428" i="3"/>
  <c r="C432" i="3"/>
  <c r="C436" i="3"/>
  <c r="C440" i="3"/>
  <c r="C444" i="3"/>
  <c r="C448" i="3"/>
  <c r="C452" i="3"/>
  <c r="C456" i="3"/>
  <c r="C460" i="3"/>
  <c r="C464" i="3"/>
  <c r="C468" i="3"/>
  <c r="C472" i="3"/>
  <c r="C476" i="3"/>
  <c r="C480" i="3"/>
  <c r="C484" i="3"/>
  <c r="C488" i="3"/>
  <c r="C492" i="3"/>
  <c r="C496" i="3"/>
  <c r="C500" i="3"/>
  <c r="C504" i="3"/>
  <c r="C508" i="3"/>
  <c r="C512" i="3"/>
  <c r="C516" i="3"/>
  <c r="C520" i="3"/>
  <c r="C524" i="3"/>
  <c r="C528" i="3"/>
  <c r="C532" i="3"/>
  <c r="C536" i="3"/>
  <c r="C540" i="3"/>
  <c r="C544" i="3"/>
  <c r="C548" i="3"/>
  <c r="C552" i="3"/>
  <c r="C556" i="3"/>
  <c r="C560" i="3"/>
  <c r="C564" i="3"/>
  <c r="C568" i="3"/>
  <c r="C572" i="3"/>
  <c r="C576" i="3"/>
  <c r="C580" i="3"/>
  <c r="C584" i="3"/>
  <c r="C588" i="3"/>
  <c r="C592" i="3"/>
  <c r="C596" i="3"/>
  <c r="C600" i="3"/>
  <c r="C604" i="3"/>
  <c r="C608" i="3"/>
  <c r="C612" i="3"/>
  <c r="C616" i="3"/>
  <c r="C620" i="3"/>
  <c r="C624" i="3"/>
  <c r="C628" i="3"/>
  <c r="C632" i="3"/>
  <c r="C636" i="3"/>
  <c r="C640" i="3"/>
  <c r="C644" i="3"/>
  <c r="C648" i="3"/>
  <c r="C652" i="3"/>
  <c r="C656" i="3"/>
  <c r="C660" i="3"/>
  <c r="C664" i="3"/>
  <c r="C668" i="3"/>
  <c r="C672" i="3"/>
  <c r="C676" i="3"/>
  <c r="C680" i="3"/>
  <c r="C684" i="3"/>
  <c r="C688" i="3"/>
  <c r="C692" i="3"/>
  <c r="C696" i="3"/>
  <c r="C700" i="3"/>
  <c r="C704" i="3"/>
  <c r="C708" i="3"/>
  <c r="C712" i="3"/>
  <c r="C716" i="3"/>
  <c r="C720" i="3"/>
  <c r="C724" i="3"/>
  <c r="C728" i="3"/>
  <c r="C732" i="3"/>
  <c r="C736" i="3"/>
  <c r="C740" i="3"/>
  <c r="C744" i="3"/>
  <c r="C748" i="3"/>
  <c r="C752" i="3"/>
  <c r="C756" i="3"/>
  <c r="C760" i="3"/>
  <c r="C764" i="3"/>
  <c r="C768" i="3"/>
  <c r="C772" i="3"/>
  <c r="C776" i="3"/>
  <c r="C780" i="3"/>
  <c r="C784" i="3"/>
  <c r="C788" i="3"/>
  <c r="C792" i="3"/>
  <c r="C796" i="3"/>
  <c r="C800" i="3"/>
  <c r="C804" i="3"/>
  <c r="C808" i="3"/>
  <c r="C812" i="3"/>
  <c r="C816" i="3"/>
  <c r="C820" i="3"/>
  <c r="C824" i="3"/>
  <c r="C828" i="3"/>
  <c r="C832" i="3"/>
  <c r="C836" i="3"/>
  <c r="C840" i="3"/>
  <c r="C844" i="3"/>
  <c r="C848" i="3"/>
  <c r="C852" i="3"/>
  <c r="C856" i="3"/>
  <c r="C860" i="3"/>
  <c r="C864" i="3"/>
  <c r="C868" i="3"/>
  <c r="C872" i="3"/>
  <c r="C876" i="3"/>
  <c r="C880" i="3"/>
  <c r="C884" i="3"/>
  <c r="C888" i="3"/>
  <c r="C892" i="3"/>
  <c r="C896" i="3"/>
  <c r="C900" i="3"/>
  <c r="C904" i="3"/>
  <c r="C908" i="3"/>
  <c r="C912" i="3"/>
  <c r="C916" i="3"/>
  <c r="C920" i="3"/>
  <c r="C924" i="3"/>
  <c r="C605" i="3"/>
  <c r="C621" i="3"/>
  <c r="C637" i="3"/>
  <c r="C653" i="3"/>
  <c r="C669" i="3"/>
  <c r="C685" i="3"/>
  <c r="C701" i="3"/>
  <c r="C717" i="3"/>
  <c r="C733" i="3"/>
  <c r="C749" i="3"/>
  <c r="C765" i="3"/>
  <c r="C781" i="3"/>
  <c r="C797" i="3"/>
  <c r="C813" i="3"/>
  <c r="C829" i="3"/>
  <c r="C845" i="3"/>
  <c r="C861" i="3"/>
  <c r="C877" i="3"/>
  <c r="C893" i="3"/>
  <c r="C909" i="3"/>
  <c r="C925" i="3"/>
  <c r="C931" i="3"/>
  <c r="C935" i="3"/>
  <c r="C939" i="3"/>
  <c r="C943" i="3"/>
  <c r="C947" i="3"/>
  <c r="C951" i="3"/>
  <c r="C955" i="3"/>
  <c r="C959" i="3"/>
  <c r="C963" i="3"/>
  <c r="C967" i="3"/>
  <c r="C971" i="3"/>
  <c r="C975" i="3"/>
  <c r="C979" i="3"/>
  <c r="C983" i="3"/>
  <c r="C987" i="3"/>
  <c r="C991" i="3"/>
  <c r="C995" i="3"/>
  <c r="C999" i="3"/>
  <c r="C609" i="3"/>
  <c r="C625" i="3"/>
  <c r="C641" i="3"/>
  <c r="C657" i="3"/>
  <c r="C673" i="3"/>
  <c r="C689" i="3"/>
  <c r="C705" i="3"/>
  <c r="C721" i="3"/>
  <c r="C737" i="3"/>
  <c r="C753" i="3"/>
  <c r="C769" i="3"/>
  <c r="C785" i="3"/>
  <c r="C801" i="3"/>
  <c r="C817" i="3"/>
  <c r="C833" i="3"/>
  <c r="C849" i="3"/>
  <c r="C865" i="3"/>
  <c r="C881" i="3"/>
  <c r="C897" i="3"/>
  <c r="C913" i="3"/>
  <c r="C928" i="3"/>
  <c r="C932" i="3"/>
  <c r="C936" i="3"/>
  <c r="C940" i="3"/>
  <c r="C944" i="3"/>
  <c r="C948" i="3"/>
  <c r="C952" i="3"/>
  <c r="C956" i="3"/>
  <c r="C960" i="3"/>
  <c r="C964" i="3"/>
  <c r="C968" i="3"/>
  <c r="C972" i="3"/>
  <c r="C976" i="3"/>
  <c r="C980" i="3"/>
  <c r="C984" i="3"/>
  <c r="C988" i="3"/>
  <c r="C992" i="3"/>
  <c r="C996" i="3"/>
  <c r="C1000" i="3"/>
  <c r="C613" i="3"/>
  <c r="C629" i="3"/>
  <c r="C645" i="3"/>
  <c r="C661" i="3"/>
  <c r="C677" i="3"/>
  <c r="C693" i="3"/>
  <c r="C709" i="3"/>
  <c r="C725" i="3"/>
  <c r="C741" i="3"/>
  <c r="C757" i="3"/>
  <c r="C773" i="3"/>
  <c r="C789" i="3"/>
  <c r="C805" i="3"/>
  <c r="C821" i="3"/>
  <c r="C837" i="3"/>
  <c r="C853" i="3"/>
  <c r="C869" i="3"/>
  <c r="C885" i="3"/>
  <c r="C901" i="3"/>
  <c r="C917" i="3"/>
  <c r="C929" i="3"/>
  <c r="C933" i="3"/>
  <c r="C937" i="3"/>
  <c r="C941" i="3"/>
  <c r="C945" i="3"/>
  <c r="C949" i="3"/>
  <c r="C953" i="3"/>
  <c r="C957" i="3"/>
  <c r="C961" i="3"/>
  <c r="C965" i="3"/>
  <c r="C969" i="3"/>
  <c r="C973" i="3"/>
  <c r="C977" i="3"/>
  <c r="C981" i="3"/>
  <c r="C985" i="3"/>
  <c r="C989" i="3"/>
  <c r="C993" i="3"/>
  <c r="C997" i="3"/>
  <c r="C1001" i="3"/>
  <c r="C617" i="3"/>
  <c r="C633" i="3"/>
  <c r="C649" i="3"/>
  <c r="C665" i="3"/>
  <c r="C681" i="3"/>
  <c r="C697" i="3"/>
  <c r="C713" i="3"/>
  <c r="C729" i="3"/>
  <c r="C745" i="3"/>
  <c r="C761" i="3"/>
  <c r="C777" i="3"/>
  <c r="C793" i="3"/>
  <c r="C809" i="3"/>
  <c r="C825" i="3"/>
  <c r="C841" i="3"/>
  <c r="C857" i="3"/>
  <c r="C873" i="3"/>
  <c r="C889" i="3"/>
  <c r="C905" i="3"/>
  <c r="C921" i="3"/>
  <c r="C930" i="3"/>
  <c r="C934" i="3"/>
  <c r="C938" i="3"/>
  <c r="C942" i="3"/>
  <c r="C946" i="3"/>
  <c r="C950" i="3"/>
  <c r="C954" i="3"/>
  <c r="C958" i="3"/>
  <c r="C962" i="3"/>
  <c r="C966" i="3"/>
  <c r="C970" i="3"/>
  <c r="C974" i="3"/>
  <c r="C978" i="3"/>
  <c r="C982" i="3"/>
  <c r="C986" i="3"/>
  <c r="C990" i="3"/>
  <c r="C994" i="3"/>
  <c r="C998" i="3"/>
  <c r="C2" i="3"/>
  <c r="C5" i="9"/>
  <c r="C9" i="9"/>
  <c r="C13" i="9"/>
  <c r="C17" i="9"/>
  <c r="C21" i="9"/>
  <c r="C25" i="9"/>
  <c r="C29" i="9"/>
  <c r="C33" i="9"/>
  <c r="C37" i="9"/>
  <c r="C41" i="9"/>
  <c r="C45" i="9"/>
  <c r="C49" i="9"/>
  <c r="C53" i="9"/>
  <c r="C57" i="9"/>
  <c r="C61" i="9"/>
  <c r="C65" i="9"/>
  <c r="C69" i="9"/>
  <c r="C73" i="9"/>
  <c r="C77" i="9"/>
  <c r="C81" i="9"/>
  <c r="C85" i="9"/>
  <c r="C89" i="9"/>
  <c r="C93" i="9"/>
  <c r="C97" i="9"/>
  <c r="C101" i="9"/>
  <c r="C105" i="9"/>
  <c r="C109" i="9"/>
  <c r="C113" i="9"/>
  <c r="C117" i="9"/>
  <c r="C121" i="9"/>
  <c r="C125" i="9"/>
  <c r="C129" i="9"/>
  <c r="C133" i="9"/>
  <c r="C137" i="9"/>
  <c r="C141" i="9"/>
  <c r="C145" i="9"/>
  <c r="C149" i="9"/>
  <c r="C153" i="9"/>
  <c r="C157" i="9"/>
  <c r="C161" i="9"/>
  <c r="C165" i="9"/>
  <c r="C169" i="9"/>
  <c r="C173" i="9"/>
  <c r="C177" i="9"/>
  <c r="C181" i="9"/>
  <c r="C185" i="9"/>
  <c r="C189" i="9"/>
  <c r="C193" i="9"/>
  <c r="C197" i="9"/>
  <c r="C201" i="9"/>
  <c r="C205" i="9"/>
  <c r="C209" i="9"/>
  <c r="C213" i="9"/>
  <c r="C217" i="9"/>
  <c r="C221" i="9"/>
  <c r="C225" i="9"/>
  <c r="C229" i="9"/>
  <c r="C233" i="9"/>
  <c r="C237" i="9"/>
  <c r="C241" i="9"/>
  <c r="C245" i="9"/>
  <c r="C249" i="9"/>
  <c r="C253" i="9"/>
  <c r="C257" i="9"/>
  <c r="C261" i="9"/>
  <c r="C265" i="9"/>
  <c r="C269" i="9"/>
  <c r="C273" i="9"/>
  <c r="C277" i="9"/>
  <c r="C281" i="9"/>
  <c r="C285" i="9"/>
  <c r="C289" i="9"/>
  <c r="C293" i="9"/>
  <c r="C297" i="9"/>
  <c r="C301" i="9"/>
  <c r="C305" i="9"/>
  <c r="C309" i="9"/>
  <c r="C313" i="9"/>
  <c r="C317" i="9"/>
  <c r="C321" i="9"/>
  <c r="C325" i="9"/>
  <c r="C329" i="9"/>
  <c r="C333" i="9"/>
  <c r="C337" i="9"/>
  <c r="C341" i="9"/>
  <c r="C345" i="9"/>
  <c r="C349" i="9"/>
  <c r="C353" i="9"/>
  <c r="C357" i="9"/>
  <c r="C361" i="9"/>
  <c r="C365" i="9"/>
  <c r="C369" i="9"/>
  <c r="C373" i="9"/>
  <c r="C6" i="9"/>
  <c r="C10" i="9"/>
  <c r="C14" i="9"/>
  <c r="C18" i="9"/>
  <c r="C22" i="9"/>
  <c r="C26" i="9"/>
  <c r="C30" i="9"/>
  <c r="C34" i="9"/>
  <c r="C38" i="9"/>
  <c r="C42" i="9"/>
  <c r="C46" i="9"/>
  <c r="C50" i="9"/>
  <c r="C54" i="9"/>
  <c r="C58" i="9"/>
  <c r="C62" i="9"/>
  <c r="C66" i="9"/>
  <c r="C70" i="9"/>
  <c r="C74" i="9"/>
  <c r="C78" i="9"/>
  <c r="C82" i="9"/>
  <c r="C86" i="9"/>
  <c r="C90" i="9"/>
  <c r="C94" i="9"/>
  <c r="C98" i="9"/>
  <c r="C102" i="9"/>
  <c r="C106" i="9"/>
  <c r="C110" i="9"/>
  <c r="C114" i="9"/>
  <c r="C118" i="9"/>
  <c r="C122" i="9"/>
  <c r="C126" i="9"/>
  <c r="C130" i="9"/>
  <c r="C134" i="9"/>
  <c r="C138" i="9"/>
  <c r="C142" i="9"/>
  <c r="C146" i="9"/>
  <c r="C150" i="9"/>
  <c r="C154" i="9"/>
  <c r="C158" i="9"/>
  <c r="C162" i="9"/>
  <c r="C166" i="9"/>
  <c r="C170" i="9"/>
  <c r="C174" i="9"/>
  <c r="C178" i="9"/>
  <c r="C182" i="9"/>
  <c r="C186" i="9"/>
  <c r="C190" i="9"/>
  <c r="C194" i="9"/>
  <c r="C198" i="9"/>
  <c r="C202" i="9"/>
  <c r="C206" i="9"/>
  <c r="C210" i="9"/>
  <c r="C214" i="9"/>
  <c r="C218" i="9"/>
  <c r="C222" i="9"/>
  <c r="C226" i="9"/>
  <c r="C230" i="9"/>
  <c r="C234" i="9"/>
  <c r="C238" i="9"/>
  <c r="C242" i="9"/>
  <c r="C246" i="9"/>
  <c r="C250" i="9"/>
  <c r="C254" i="9"/>
  <c r="C258" i="9"/>
  <c r="C262" i="9"/>
  <c r="C266" i="9"/>
  <c r="C270" i="9"/>
  <c r="C274" i="9"/>
  <c r="C278" i="9"/>
  <c r="C282" i="9"/>
  <c r="C286" i="9"/>
  <c r="C290" i="9"/>
  <c r="C294" i="9"/>
  <c r="C298" i="9"/>
  <c r="C302" i="9"/>
  <c r="C306" i="9"/>
  <c r="C310" i="9"/>
  <c r="C314" i="9"/>
  <c r="C318" i="9"/>
  <c r="C322" i="9"/>
  <c r="C326" i="9"/>
  <c r="C330" i="9"/>
  <c r="C334" i="9"/>
  <c r="C338" i="9"/>
  <c r="C342" i="9"/>
  <c r="C346" i="9"/>
  <c r="C350" i="9"/>
  <c r="C354" i="9"/>
  <c r="C358" i="9"/>
  <c r="C362" i="9"/>
  <c r="C366" i="9"/>
  <c r="C370" i="9"/>
  <c r="C374" i="9"/>
  <c r="C3" i="9"/>
  <c r="C7" i="9"/>
  <c r="C11" i="9"/>
  <c r="C15" i="9"/>
  <c r="C19" i="9"/>
  <c r="C23" i="9"/>
  <c r="C27" i="9"/>
  <c r="C31" i="9"/>
  <c r="C35" i="9"/>
  <c r="C39" i="9"/>
  <c r="C43" i="9"/>
  <c r="C47" i="9"/>
  <c r="C51" i="9"/>
  <c r="C55" i="9"/>
  <c r="C59" i="9"/>
  <c r="C63" i="9"/>
  <c r="C67" i="9"/>
  <c r="C71" i="9"/>
  <c r="C75" i="9"/>
  <c r="C79" i="9"/>
  <c r="C83" i="9"/>
  <c r="C87" i="9"/>
  <c r="C91" i="9"/>
  <c r="C95" i="9"/>
  <c r="C99" i="9"/>
  <c r="C103" i="9"/>
  <c r="C107" i="9"/>
  <c r="C111" i="9"/>
  <c r="C115" i="9"/>
  <c r="C119" i="9"/>
  <c r="C123" i="9"/>
  <c r="C127" i="9"/>
  <c r="C131" i="9"/>
  <c r="C135" i="9"/>
  <c r="C139" i="9"/>
  <c r="C143" i="9"/>
  <c r="C147" i="9"/>
  <c r="C151" i="9"/>
  <c r="C155" i="9"/>
  <c r="C159" i="9"/>
  <c r="C163" i="9"/>
  <c r="C167" i="9"/>
  <c r="C171" i="9"/>
  <c r="C175" i="9"/>
  <c r="C179" i="9"/>
  <c r="C183" i="9"/>
  <c r="C187" i="9"/>
  <c r="C191" i="9"/>
  <c r="C195" i="9"/>
  <c r="C199" i="9"/>
  <c r="C203" i="9"/>
  <c r="C207" i="9"/>
  <c r="C211" i="9"/>
  <c r="C215" i="9"/>
  <c r="C219" i="9"/>
  <c r="C223" i="9"/>
  <c r="C227" i="9"/>
  <c r="C231" i="9"/>
  <c r="C235" i="9"/>
  <c r="C239" i="9"/>
  <c r="C243" i="9"/>
  <c r="C247" i="9"/>
  <c r="C251" i="9"/>
  <c r="C255" i="9"/>
  <c r="C259" i="9"/>
  <c r="C263" i="9"/>
  <c r="C267" i="9"/>
  <c r="C271" i="9"/>
  <c r="C275" i="9"/>
  <c r="C279" i="9"/>
  <c r="C283" i="9"/>
  <c r="C287" i="9"/>
  <c r="C291" i="9"/>
  <c r="C295" i="9"/>
  <c r="C299" i="9"/>
  <c r="C303" i="9"/>
  <c r="C307" i="9"/>
  <c r="C311" i="9"/>
  <c r="C315" i="9"/>
  <c r="C319" i="9"/>
  <c r="C323" i="9"/>
  <c r="C327" i="9"/>
  <c r="C331" i="9"/>
  <c r="C335" i="9"/>
  <c r="C339" i="9"/>
  <c r="C343" i="9"/>
  <c r="C347" i="9"/>
  <c r="C351" i="9"/>
  <c r="C355" i="9"/>
  <c r="C359" i="9"/>
  <c r="C363" i="9"/>
  <c r="C367" i="9"/>
  <c r="C371" i="9"/>
  <c r="C375" i="9"/>
  <c r="C4" i="9"/>
  <c r="C8" i="9"/>
  <c r="C12" i="9"/>
  <c r="C16" i="9"/>
  <c r="C20" i="9"/>
  <c r="C24" i="9"/>
  <c r="C28" i="9"/>
  <c r="C32" i="9"/>
  <c r="C36" i="9"/>
  <c r="C40" i="9"/>
  <c r="C44" i="9"/>
  <c r="C48" i="9"/>
  <c r="C52" i="9"/>
  <c r="C56" i="9"/>
  <c r="C60" i="9"/>
  <c r="C64" i="9"/>
  <c r="C68" i="9"/>
  <c r="C72" i="9"/>
  <c r="C76" i="9"/>
  <c r="C80" i="9"/>
  <c r="C84" i="9"/>
  <c r="C88" i="9"/>
  <c r="C92" i="9"/>
  <c r="C96" i="9"/>
  <c r="C100" i="9"/>
  <c r="C104" i="9"/>
  <c r="C108" i="9"/>
  <c r="C112" i="9"/>
  <c r="C116" i="9"/>
  <c r="C120" i="9"/>
  <c r="C124" i="9"/>
  <c r="C128" i="9"/>
  <c r="C132" i="9"/>
  <c r="C136" i="9"/>
  <c r="C140" i="9"/>
  <c r="C144" i="9"/>
  <c r="C148" i="9"/>
  <c r="C152" i="9"/>
  <c r="C156" i="9"/>
  <c r="C160" i="9"/>
  <c r="C164" i="9"/>
  <c r="C168" i="9"/>
  <c r="C172" i="9"/>
  <c r="C176" i="9"/>
  <c r="C180" i="9"/>
  <c r="C184" i="9"/>
  <c r="C188" i="9"/>
  <c r="C192" i="9"/>
  <c r="C196" i="9"/>
  <c r="C200" i="9"/>
  <c r="C204" i="9"/>
  <c r="C208" i="9"/>
  <c r="C212" i="9"/>
  <c r="C216" i="9"/>
  <c r="C220" i="9"/>
  <c r="C224" i="9"/>
  <c r="C228" i="9"/>
  <c r="C232" i="9"/>
  <c r="C236" i="9"/>
  <c r="C240" i="9"/>
  <c r="C244" i="9"/>
  <c r="C248" i="9"/>
  <c r="C252" i="9"/>
  <c r="C256" i="9"/>
  <c r="C260" i="9"/>
  <c r="C264" i="9"/>
  <c r="C268" i="9"/>
  <c r="C272" i="9"/>
  <c r="C276" i="9"/>
  <c r="C280" i="9"/>
  <c r="C284" i="9"/>
  <c r="C288" i="9"/>
  <c r="C292" i="9"/>
  <c r="C296" i="9"/>
  <c r="C300" i="9"/>
  <c r="C304" i="9"/>
  <c r="C308" i="9"/>
  <c r="C312" i="9"/>
  <c r="C316" i="9"/>
  <c r="C320" i="9"/>
  <c r="C324" i="9"/>
  <c r="C328" i="9"/>
  <c r="C332" i="9"/>
  <c r="C336" i="9"/>
  <c r="C340" i="9"/>
  <c r="C344" i="9"/>
  <c r="C348" i="9"/>
  <c r="C352" i="9"/>
  <c r="C356" i="9"/>
  <c r="C360" i="9"/>
  <c r="C364" i="9"/>
  <c r="C368" i="9"/>
  <c r="C372" i="9"/>
  <c r="C376" i="9"/>
  <c r="C377" i="9"/>
  <c r="C381" i="9"/>
  <c r="C385" i="9"/>
  <c r="C389" i="9"/>
  <c r="C393" i="9"/>
  <c r="C397" i="9"/>
  <c r="C401" i="9"/>
  <c r="C405" i="9"/>
  <c r="C409" i="9"/>
  <c r="C413" i="9"/>
  <c r="C417" i="9"/>
  <c r="C421" i="9"/>
  <c r="C425" i="9"/>
  <c r="C429" i="9"/>
  <c r="C433" i="9"/>
  <c r="C437" i="9"/>
  <c r="C441" i="9"/>
  <c r="C445" i="9"/>
  <c r="C449" i="9"/>
  <c r="C453" i="9"/>
  <c r="C457" i="9"/>
  <c r="C461" i="9"/>
  <c r="C465" i="9"/>
  <c r="C469" i="9"/>
  <c r="C473" i="9"/>
  <c r="C477" i="9"/>
  <c r="C481" i="9"/>
  <c r="C485" i="9"/>
  <c r="C489" i="9"/>
  <c r="C493" i="9"/>
  <c r="C497" i="9"/>
  <c r="C501" i="9"/>
  <c r="C505" i="9"/>
  <c r="C509" i="9"/>
  <c r="C513" i="9"/>
  <c r="C517" i="9"/>
  <c r="C521" i="9"/>
  <c r="C525" i="9"/>
  <c r="C529" i="9"/>
  <c r="C533" i="9"/>
  <c r="C537" i="9"/>
  <c r="C541" i="9"/>
  <c r="C545" i="9"/>
  <c r="C549" i="9"/>
  <c r="C553" i="9"/>
  <c r="C557" i="9"/>
  <c r="C561" i="9"/>
  <c r="C565" i="9"/>
  <c r="C569" i="9"/>
  <c r="C573" i="9"/>
  <c r="C577" i="9"/>
  <c r="C581" i="9"/>
  <c r="C585" i="9"/>
  <c r="C589" i="9"/>
  <c r="C593" i="9"/>
  <c r="C597" i="9"/>
  <c r="C601" i="9"/>
  <c r="C605" i="9"/>
  <c r="C609" i="9"/>
  <c r="C613" i="9"/>
  <c r="C617" i="9"/>
  <c r="C621" i="9"/>
  <c r="C625" i="9"/>
  <c r="C629" i="9"/>
  <c r="C633" i="9"/>
  <c r="C637" i="9"/>
  <c r="C641" i="9"/>
  <c r="C645" i="9"/>
  <c r="C649" i="9"/>
  <c r="C653" i="9"/>
  <c r="C657" i="9"/>
  <c r="C661" i="9"/>
  <c r="C665" i="9"/>
  <c r="C669" i="9"/>
  <c r="C673" i="9"/>
  <c r="C677" i="9"/>
  <c r="C681" i="9"/>
  <c r="C685" i="9"/>
  <c r="C689" i="9"/>
  <c r="C693" i="9"/>
  <c r="C697" i="9"/>
  <c r="C701" i="9"/>
  <c r="C705" i="9"/>
  <c r="C709" i="9"/>
  <c r="C713" i="9"/>
  <c r="C717" i="9"/>
  <c r="C721" i="9"/>
  <c r="C725" i="9"/>
  <c r="C729" i="9"/>
  <c r="C733" i="9"/>
  <c r="C737" i="9"/>
  <c r="C741" i="9"/>
  <c r="C745" i="9"/>
  <c r="C749" i="9"/>
  <c r="C753" i="9"/>
  <c r="C757" i="9"/>
  <c r="C761" i="9"/>
  <c r="C765" i="9"/>
  <c r="C769" i="9"/>
  <c r="C773" i="9"/>
  <c r="C777" i="9"/>
  <c r="C781" i="9"/>
  <c r="C785" i="9"/>
  <c r="C789" i="9"/>
  <c r="C793" i="9"/>
  <c r="C797" i="9"/>
  <c r="C801" i="9"/>
  <c r="C805" i="9"/>
  <c r="C809" i="9"/>
  <c r="C813" i="9"/>
  <c r="C817" i="9"/>
  <c r="C821" i="9"/>
  <c r="C825" i="9"/>
  <c r="C829" i="9"/>
  <c r="C833" i="9"/>
  <c r="C837" i="9"/>
  <c r="C841" i="9"/>
  <c r="C845" i="9"/>
  <c r="C849" i="9"/>
  <c r="C853" i="9"/>
  <c r="C857" i="9"/>
  <c r="C861" i="9"/>
  <c r="C865" i="9"/>
  <c r="C869" i="9"/>
  <c r="C873" i="9"/>
  <c r="C877" i="9"/>
  <c r="C881" i="9"/>
  <c r="C885" i="9"/>
  <c r="C889" i="9"/>
  <c r="C893" i="9"/>
  <c r="C897" i="9"/>
  <c r="C901" i="9"/>
  <c r="C905" i="9"/>
  <c r="C909" i="9"/>
  <c r="C913" i="9"/>
  <c r="C917" i="9"/>
  <c r="C921" i="9"/>
  <c r="C925" i="9"/>
  <c r="C929" i="9"/>
  <c r="C933" i="9"/>
  <c r="C937" i="9"/>
  <c r="C941" i="9"/>
  <c r="C945" i="9"/>
  <c r="C949" i="9"/>
  <c r="C953" i="9"/>
  <c r="C957" i="9"/>
  <c r="C961" i="9"/>
  <c r="C378" i="9"/>
  <c r="C382" i="9"/>
  <c r="C386" i="9"/>
  <c r="C390" i="9"/>
  <c r="C394" i="9"/>
  <c r="C398" i="9"/>
  <c r="C402" i="9"/>
  <c r="C406" i="9"/>
  <c r="C410" i="9"/>
  <c r="C414" i="9"/>
  <c r="C418" i="9"/>
  <c r="C422" i="9"/>
  <c r="C426" i="9"/>
  <c r="C430" i="9"/>
  <c r="C434" i="9"/>
  <c r="C438" i="9"/>
  <c r="C442" i="9"/>
  <c r="C446" i="9"/>
  <c r="C450" i="9"/>
  <c r="C454" i="9"/>
  <c r="C458" i="9"/>
  <c r="C462" i="9"/>
  <c r="C466" i="9"/>
  <c r="C470" i="9"/>
  <c r="C474" i="9"/>
  <c r="C478" i="9"/>
  <c r="C482" i="9"/>
  <c r="C486" i="9"/>
  <c r="C490" i="9"/>
  <c r="C494" i="9"/>
  <c r="C498" i="9"/>
  <c r="C502" i="9"/>
  <c r="C506" i="9"/>
  <c r="C510" i="9"/>
  <c r="C514" i="9"/>
  <c r="C518" i="9"/>
  <c r="C522" i="9"/>
  <c r="C526" i="9"/>
  <c r="C530" i="9"/>
  <c r="C534" i="9"/>
  <c r="C538" i="9"/>
  <c r="C542" i="9"/>
  <c r="C546" i="9"/>
  <c r="C550" i="9"/>
  <c r="C554" i="9"/>
  <c r="C558" i="9"/>
  <c r="C562" i="9"/>
  <c r="C566" i="9"/>
  <c r="C570" i="9"/>
  <c r="C574" i="9"/>
  <c r="C578" i="9"/>
  <c r="C582" i="9"/>
  <c r="C586" i="9"/>
  <c r="C590" i="9"/>
  <c r="C594" i="9"/>
  <c r="C598" i="9"/>
  <c r="C602" i="9"/>
  <c r="C606" i="9"/>
  <c r="C610" i="9"/>
  <c r="C614" i="9"/>
  <c r="C618" i="9"/>
  <c r="C622" i="9"/>
  <c r="C626" i="9"/>
  <c r="C630" i="9"/>
  <c r="C634" i="9"/>
  <c r="C638" i="9"/>
  <c r="C642" i="9"/>
  <c r="C646" i="9"/>
  <c r="C650" i="9"/>
  <c r="C654" i="9"/>
  <c r="C658" i="9"/>
  <c r="C662" i="9"/>
  <c r="C666" i="9"/>
  <c r="C670" i="9"/>
  <c r="C674" i="9"/>
  <c r="C678" i="9"/>
  <c r="C682" i="9"/>
  <c r="C686" i="9"/>
  <c r="C690" i="9"/>
  <c r="C694" i="9"/>
  <c r="C698" i="9"/>
  <c r="C702" i="9"/>
  <c r="C706" i="9"/>
  <c r="C710" i="9"/>
  <c r="C714" i="9"/>
  <c r="C718" i="9"/>
  <c r="C722" i="9"/>
  <c r="C726" i="9"/>
  <c r="C730" i="9"/>
  <c r="C734" i="9"/>
  <c r="C738" i="9"/>
  <c r="C742" i="9"/>
  <c r="C746" i="9"/>
  <c r="C750" i="9"/>
  <c r="C754" i="9"/>
  <c r="C758" i="9"/>
  <c r="C762" i="9"/>
  <c r="C766" i="9"/>
  <c r="C770" i="9"/>
  <c r="C774" i="9"/>
  <c r="C778" i="9"/>
  <c r="C782" i="9"/>
  <c r="C786" i="9"/>
  <c r="C790" i="9"/>
  <c r="C794" i="9"/>
  <c r="C798" i="9"/>
  <c r="C802" i="9"/>
  <c r="C806" i="9"/>
  <c r="C810" i="9"/>
  <c r="C814" i="9"/>
  <c r="C818" i="9"/>
  <c r="C822" i="9"/>
  <c r="C826" i="9"/>
  <c r="C830" i="9"/>
  <c r="C834" i="9"/>
  <c r="C838" i="9"/>
  <c r="C842" i="9"/>
  <c r="C846" i="9"/>
  <c r="C850" i="9"/>
  <c r="C854" i="9"/>
  <c r="C858" i="9"/>
  <c r="C862" i="9"/>
  <c r="C866" i="9"/>
  <c r="C870" i="9"/>
  <c r="C874" i="9"/>
  <c r="C878" i="9"/>
  <c r="C882" i="9"/>
  <c r="C886" i="9"/>
  <c r="C890" i="9"/>
  <c r="C894" i="9"/>
  <c r="C898" i="9"/>
  <c r="C902" i="9"/>
  <c r="C906" i="9"/>
  <c r="C910" i="9"/>
  <c r="C914" i="9"/>
  <c r="C918" i="9"/>
  <c r="C922" i="9"/>
  <c r="C926" i="9"/>
  <c r="C930" i="9"/>
  <c r="C934" i="9"/>
  <c r="C938" i="9"/>
  <c r="C942" i="9"/>
  <c r="C946" i="9"/>
  <c r="C950" i="9"/>
  <c r="C954" i="9"/>
  <c r="C958" i="9"/>
  <c r="C962" i="9"/>
  <c r="C966" i="9"/>
  <c r="C970" i="9"/>
  <c r="C974" i="9"/>
  <c r="C978" i="9"/>
  <c r="C982" i="9"/>
  <c r="C986" i="9"/>
  <c r="C990" i="9"/>
  <c r="C994" i="9"/>
  <c r="C998" i="9"/>
  <c r="C2" i="9"/>
  <c r="C379" i="9"/>
  <c r="C383" i="9"/>
  <c r="C387" i="9"/>
  <c r="C391" i="9"/>
  <c r="C395" i="9"/>
  <c r="C399" i="9"/>
  <c r="C403" i="9"/>
  <c r="C407" i="9"/>
  <c r="C411" i="9"/>
  <c r="C415" i="9"/>
  <c r="C419" i="9"/>
  <c r="C423" i="9"/>
  <c r="C427" i="9"/>
  <c r="C431" i="9"/>
  <c r="C435" i="9"/>
  <c r="C439" i="9"/>
  <c r="C443" i="9"/>
  <c r="C447" i="9"/>
  <c r="C451" i="9"/>
  <c r="C455" i="9"/>
  <c r="C459" i="9"/>
  <c r="C463" i="9"/>
  <c r="C467" i="9"/>
  <c r="C471" i="9"/>
  <c r="C475" i="9"/>
  <c r="C479" i="9"/>
  <c r="C483" i="9"/>
  <c r="C487" i="9"/>
  <c r="C491" i="9"/>
  <c r="C495" i="9"/>
  <c r="C499" i="9"/>
  <c r="C503" i="9"/>
  <c r="C507" i="9"/>
  <c r="C511" i="9"/>
  <c r="C515" i="9"/>
  <c r="C519" i="9"/>
  <c r="C523" i="9"/>
  <c r="C527" i="9"/>
  <c r="C531" i="9"/>
  <c r="C535" i="9"/>
  <c r="C539" i="9"/>
  <c r="C543" i="9"/>
  <c r="C547" i="9"/>
  <c r="C551" i="9"/>
  <c r="C555" i="9"/>
  <c r="C559" i="9"/>
  <c r="C563" i="9"/>
  <c r="C567" i="9"/>
  <c r="C571" i="9"/>
  <c r="C575" i="9"/>
  <c r="C579" i="9"/>
  <c r="C583" i="9"/>
  <c r="C587" i="9"/>
  <c r="C591" i="9"/>
  <c r="C595" i="9"/>
  <c r="C599" i="9"/>
  <c r="C603" i="9"/>
  <c r="C607" i="9"/>
  <c r="C611" i="9"/>
  <c r="C615" i="9"/>
  <c r="C619" i="9"/>
  <c r="C623" i="9"/>
  <c r="C627" i="9"/>
  <c r="C631" i="9"/>
  <c r="C635" i="9"/>
  <c r="C639" i="9"/>
  <c r="C643" i="9"/>
  <c r="C647" i="9"/>
  <c r="C651" i="9"/>
  <c r="C655" i="9"/>
  <c r="C659" i="9"/>
  <c r="C663" i="9"/>
  <c r="C667" i="9"/>
  <c r="C671" i="9"/>
  <c r="C675" i="9"/>
  <c r="C679" i="9"/>
  <c r="C683" i="9"/>
  <c r="C687" i="9"/>
  <c r="C691" i="9"/>
  <c r="C695" i="9"/>
  <c r="C699" i="9"/>
  <c r="C703" i="9"/>
  <c r="C707" i="9"/>
  <c r="C711" i="9"/>
  <c r="C715" i="9"/>
  <c r="C719" i="9"/>
  <c r="C723" i="9"/>
  <c r="C727" i="9"/>
  <c r="C731" i="9"/>
  <c r="C735" i="9"/>
  <c r="C739" i="9"/>
  <c r="C743" i="9"/>
  <c r="C747" i="9"/>
  <c r="C751" i="9"/>
  <c r="C755" i="9"/>
  <c r="C759" i="9"/>
  <c r="C763" i="9"/>
  <c r="C767" i="9"/>
  <c r="C771" i="9"/>
  <c r="C775" i="9"/>
  <c r="C779" i="9"/>
  <c r="C783" i="9"/>
  <c r="C787" i="9"/>
  <c r="C791" i="9"/>
  <c r="C795" i="9"/>
  <c r="C799" i="9"/>
  <c r="C803" i="9"/>
  <c r="C807" i="9"/>
  <c r="C811" i="9"/>
  <c r="C815" i="9"/>
  <c r="C819" i="9"/>
  <c r="C823" i="9"/>
  <c r="C827" i="9"/>
  <c r="C831" i="9"/>
  <c r="C835" i="9"/>
  <c r="C839" i="9"/>
  <c r="C843" i="9"/>
  <c r="C847" i="9"/>
  <c r="C851" i="9"/>
  <c r="C855" i="9"/>
  <c r="C859" i="9"/>
  <c r="C863" i="9"/>
  <c r="C867" i="9"/>
  <c r="C871" i="9"/>
  <c r="C875" i="9"/>
  <c r="C879" i="9"/>
  <c r="C883" i="9"/>
  <c r="C887" i="9"/>
  <c r="C891" i="9"/>
  <c r="C895" i="9"/>
  <c r="C899" i="9"/>
  <c r="C903" i="9"/>
  <c r="C907" i="9"/>
  <c r="C911" i="9"/>
  <c r="C915" i="9"/>
  <c r="C919" i="9"/>
  <c r="C923" i="9"/>
  <c r="C927" i="9"/>
  <c r="C931" i="9"/>
  <c r="C935" i="9"/>
  <c r="C939" i="9"/>
  <c r="C943" i="9"/>
  <c r="C947" i="9"/>
  <c r="C951" i="9"/>
  <c r="C955" i="9"/>
  <c r="C959" i="9"/>
  <c r="C963" i="9"/>
  <c r="C967" i="9"/>
  <c r="C971" i="9"/>
  <c r="C975" i="9"/>
  <c r="C979" i="9"/>
  <c r="C983" i="9"/>
  <c r="C987" i="9"/>
  <c r="C991" i="9"/>
  <c r="C995" i="9"/>
  <c r="C999" i="9"/>
  <c r="C380" i="9"/>
  <c r="C384" i="9"/>
  <c r="C388" i="9"/>
  <c r="C392" i="9"/>
  <c r="C396" i="9"/>
  <c r="C400" i="9"/>
  <c r="C404" i="9"/>
  <c r="C408" i="9"/>
  <c r="C412" i="9"/>
  <c r="C416" i="9"/>
  <c r="C420" i="9"/>
  <c r="C424" i="9"/>
  <c r="C428" i="9"/>
  <c r="C432" i="9"/>
  <c r="C436" i="9"/>
  <c r="C440" i="9"/>
  <c r="C444" i="9"/>
  <c r="C448" i="9"/>
  <c r="C452" i="9"/>
  <c r="C456" i="9"/>
  <c r="C460" i="9"/>
  <c r="C464" i="9"/>
  <c r="C468" i="9"/>
  <c r="C472" i="9"/>
  <c r="C476" i="9"/>
  <c r="C480" i="9"/>
  <c r="C484" i="9"/>
  <c r="C488" i="9"/>
  <c r="C492" i="9"/>
  <c r="C496" i="9"/>
  <c r="C500" i="9"/>
  <c r="C504" i="9"/>
  <c r="C508" i="9"/>
  <c r="C512" i="9"/>
  <c r="C516" i="9"/>
  <c r="C520" i="9"/>
  <c r="C524" i="9"/>
  <c r="C528" i="9"/>
  <c r="C532" i="9"/>
  <c r="C536" i="9"/>
  <c r="C540" i="9"/>
  <c r="C544" i="9"/>
  <c r="C548" i="9"/>
  <c r="C552" i="9"/>
  <c r="C556" i="9"/>
  <c r="C560" i="9"/>
  <c r="C564" i="9"/>
  <c r="C568" i="9"/>
  <c r="C572" i="9"/>
  <c r="C576" i="9"/>
  <c r="C580" i="9"/>
  <c r="C584" i="9"/>
  <c r="C588" i="9"/>
  <c r="C592" i="9"/>
  <c r="C596" i="9"/>
  <c r="C600" i="9"/>
  <c r="C604" i="9"/>
  <c r="C608" i="9"/>
  <c r="C612" i="9"/>
  <c r="C616" i="9"/>
  <c r="C620" i="9"/>
  <c r="C624" i="9"/>
  <c r="C628" i="9"/>
  <c r="C632" i="9"/>
  <c r="C636" i="9"/>
  <c r="C640" i="9"/>
  <c r="C644" i="9"/>
  <c r="C648" i="9"/>
  <c r="C652" i="9"/>
  <c r="C656" i="9"/>
  <c r="C660" i="9"/>
  <c r="C664" i="9"/>
  <c r="C668" i="9"/>
  <c r="C672" i="9"/>
  <c r="C676" i="9"/>
  <c r="C680" i="9"/>
  <c r="C684" i="9"/>
  <c r="C688" i="9"/>
  <c r="C692" i="9"/>
  <c r="C696" i="9"/>
  <c r="C700" i="9"/>
  <c r="C704" i="9"/>
  <c r="C708" i="9"/>
  <c r="C712" i="9"/>
  <c r="C716" i="9"/>
  <c r="C720" i="9"/>
  <c r="C724" i="9"/>
  <c r="C728" i="9"/>
  <c r="C732" i="9"/>
  <c r="C736" i="9"/>
  <c r="C740" i="9"/>
  <c r="C744" i="9"/>
  <c r="C748" i="9"/>
  <c r="C752" i="9"/>
  <c r="C756" i="9"/>
  <c r="C760" i="9"/>
  <c r="C764" i="9"/>
  <c r="C768" i="9"/>
  <c r="C772" i="9"/>
  <c r="C776" i="9"/>
  <c r="C780" i="9"/>
  <c r="C784" i="9"/>
  <c r="C788" i="9"/>
  <c r="C792" i="9"/>
  <c r="C796" i="9"/>
  <c r="C800" i="9"/>
  <c r="C804" i="9"/>
  <c r="C808" i="9"/>
  <c r="C812" i="9"/>
  <c r="C816" i="9"/>
  <c r="C820" i="9"/>
  <c r="C824" i="9"/>
  <c r="C828" i="9"/>
  <c r="C832" i="9"/>
  <c r="C836" i="9"/>
  <c r="C840" i="9"/>
  <c r="C844" i="9"/>
  <c r="C848" i="9"/>
  <c r="C852" i="9"/>
  <c r="C856" i="9"/>
  <c r="C860" i="9"/>
  <c r="C864" i="9"/>
  <c r="C868" i="9"/>
  <c r="C872" i="9"/>
  <c r="C876" i="9"/>
  <c r="C880" i="9"/>
  <c r="C884" i="9"/>
  <c r="C888" i="9"/>
  <c r="C892" i="9"/>
  <c r="C896" i="9"/>
  <c r="C900" i="9"/>
  <c r="C904" i="9"/>
  <c r="C908" i="9"/>
  <c r="C912" i="9"/>
  <c r="C916" i="9"/>
  <c r="C920" i="9"/>
  <c r="C924" i="9"/>
  <c r="C928" i="9"/>
  <c r="C932" i="9"/>
  <c r="C936" i="9"/>
  <c r="C940" i="9"/>
  <c r="C944" i="9"/>
  <c r="C948" i="9"/>
  <c r="C952" i="9"/>
  <c r="C956" i="9"/>
  <c r="C960" i="9"/>
  <c r="C964" i="9"/>
  <c r="C968" i="9"/>
  <c r="C972" i="9"/>
  <c r="C976" i="9"/>
  <c r="C980" i="9"/>
  <c r="C984" i="9"/>
  <c r="C988" i="9"/>
  <c r="C992" i="9"/>
  <c r="C996" i="9"/>
  <c r="C1000" i="9"/>
  <c r="C965" i="9"/>
  <c r="C981" i="9"/>
  <c r="C997" i="9"/>
  <c r="C969" i="9"/>
  <c r="C985" i="9"/>
  <c r="C1001" i="9"/>
  <c r="C973" i="9"/>
  <c r="C989" i="9"/>
  <c r="C977" i="9"/>
  <c r="C993" i="9"/>
  <c r="C3" i="4"/>
  <c r="C7" i="4"/>
  <c r="C11" i="4"/>
  <c r="C15" i="4"/>
  <c r="C19" i="4"/>
  <c r="C23" i="4"/>
  <c r="C27" i="4"/>
  <c r="C31" i="4"/>
  <c r="C35" i="4"/>
  <c r="C39" i="4"/>
  <c r="C43" i="4"/>
  <c r="C47" i="4"/>
  <c r="C51" i="4"/>
  <c r="C55" i="4"/>
  <c r="C59" i="4"/>
  <c r="C63" i="4"/>
  <c r="C67" i="4"/>
  <c r="C71" i="4"/>
  <c r="C75" i="4"/>
  <c r="C79" i="4"/>
  <c r="C83" i="4"/>
  <c r="C87" i="4"/>
  <c r="C91" i="4"/>
  <c r="C95" i="4"/>
  <c r="C99" i="4"/>
  <c r="C103" i="4"/>
  <c r="C107" i="4"/>
  <c r="C111" i="4"/>
  <c r="C115" i="4"/>
  <c r="C119" i="4"/>
  <c r="C123" i="4"/>
  <c r="C127" i="4"/>
  <c r="C131" i="4"/>
  <c r="C135" i="4"/>
  <c r="C139" i="4"/>
  <c r="C143" i="4"/>
  <c r="C147" i="4"/>
  <c r="C151" i="4"/>
  <c r="C155" i="4"/>
  <c r="C159" i="4"/>
  <c r="C163" i="4"/>
  <c r="C167" i="4"/>
  <c r="C171" i="4"/>
  <c r="C175" i="4"/>
  <c r="C179" i="4"/>
  <c r="C183" i="4"/>
  <c r="C187" i="4"/>
  <c r="C191" i="4"/>
  <c r="C195" i="4"/>
  <c r="C199" i="4"/>
  <c r="C203" i="4"/>
  <c r="C207" i="4"/>
  <c r="C211" i="4"/>
  <c r="C215" i="4"/>
  <c r="C219" i="4"/>
  <c r="C223" i="4"/>
  <c r="C227" i="4"/>
  <c r="C231" i="4"/>
  <c r="C235" i="4"/>
  <c r="C239" i="4"/>
  <c r="C243" i="4"/>
  <c r="C247" i="4"/>
  <c r="C251" i="4"/>
  <c r="C255" i="4"/>
  <c r="C259" i="4"/>
  <c r="C263" i="4"/>
  <c r="C267" i="4"/>
  <c r="C271" i="4"/>
  <c r="C275" i="4"/>
  <c r="C279" i="4"/>
  <c r="C283" i="4"/>
  <c r="C287" i="4"/>
  <c r="C291" i="4"/>
  <c r="C295" i="4"/>
  <c r="C299" i="4"/>
  <c r="C303" i="4"/>
  <c r="C307" i="4"/>
  <c r="C311" i="4"/>
  <c r="C315" i="4"/>
  <c r="C319" i="4"/>
  <c r="C323" i="4"/>
  <c r="C327" i="4"/>
  <c r="C331" i="4"/>
  <c r="C335" i="4"/>
  <c r="C339" i="4"/>
  <c r="C343" i="4"/>
  <c r="C347" i="4"/>
  <c r="C351" i="4"/>
  <c r="C355" i="4"/>
  <c r="C359" i="4"/>
  <c r="C363" i="4"/>
  <c r="C367" i="4"/>
  <c r="C371" i="4"/>
  <c r="C375" i="4"/>
  <c r="C379" i="4"/>
  <c r="C383" i="4"/>
  <c r="C387" i="4"/>
  <c r="C391" i="4"/>
  <c r="C395" i="4"/>
  <c r="C399" i="4"/>
  <c r="C403" i="4"/>
  <c r="C407" i="4"/>
  <c r="C411" i="4"/>
  <c r="C415" i="4"/>
  <c r="C419" i="4"/>
  <c r="C423" i="4"/>
  <c r="C427" i="4"/>
  <c r="C431" i="4"/>
  <c r="C435" i="4"/>
  <c r="C439" i="4"/>
  <c r="C443" i="4"/>
  <c r="C447" i="4"/>
  <c r="C451" i="4"/>
  <c r="C455" i="4"/>
  <c r="C459" i="4"/>
  <c r="C463" i="4"/>
  <c r="C467" i="4"/>
  <c r="C471" i="4"/>
  <c r="C475" i="4"/>
  <c r="C479" i="4"/>
  <c r="C483" i="4"/>
  <c r="C487" i="4"/>
  <c r="C491" i="4"/>
  <c r="C495" i="4"/>
  <c r="C499" i="4"/>
  <c r="C503" i="4"/>
  <c r="C507" i="4"/>
  <c r="C511" i="4"/>
  <c r="C515" i="4"/>
  <c r="C519" i="4"/>
  <c r="C523" i="4"/>
  <c r="C527" i="4"/>
  <c r="C531" i="4"/>
  <c r="C535" i="4"/>
  <c r="C539" i="4"/>
  <c r="C543" i="4"/>
  <c r="C547" i="4"/>
  <c r="C551" i="4"/>
  <c r="C555" i="4"/>
  <c r="C559" i="4"/>
  <c r="C563" i="4"/>
  <c r="C567" i="4"/>
  <c r="C571" i="4"/>
  <c r="C575" i="4"/>
  <c r="C579" i="4"/>
  <c r="C583" i="4"/>
  <c r="C587" i="4"/>
  <c r="C591" i="4"/>
  <c r="C595" i="4"/>
  <c r="C599" i="4"/>
  <c r="C603" i="4"/>
  <c r="C607" i="4"/>
  <c r="C611" i="4"/>
  <c r="C615" i="4"/>
  <c r="C619" i="4"/>
  <c r="C623" i="4"/>
  <c r="C627" i="4"/>
  <c r="C631" i="4"/>
  <c r="C635" i="4"/>
  <c r="C639" i="4"/>
  <c r="C643" i="4"/>
  <c r="C647" i="4"/>
  <c r="C651" i="4"/>
  <c r="C655" i="4"/>
  <c r="C659" i="4"/>
  <c r="C663" i="4"/>
  <c r="C667" i="4"/>
  <c r="C671" i="4"/>
  <c r="C675" i="4"/>
  <c r="C679" i="4"/>
  <c r="C683" i="4"/>
  <c r="C687" i="4"/>
  <c r="C691" i="4"/>
  <c r="C695" i="4"/>
  <c r="C699" i="4"/>
  <c r="C703" i="4"/>
  <c r="C707" i="4"/>
  <c r="C711" i="4"/>
  <c r="C715" i="4"/>
  <c r="C719" i="4"/>
  <c r="C723" i="4"/>
  <c r="C727" i="4"/>
  <c r="C731" i="4"/>
  <c r="C735" i="4"/>
  <c r="C739" i="4"/>
  <c r="C743" i="4"/>
  <c r="C747" i="4"/>
  <c r="C751" i="4"/>
  <c r="C755" i="4"/>
  <c r="C759" i="4"/>
  <c r="C763" i="4"/>
  <c r="C767" i="4"/>
  <c r="C771" i="4"/>
  <c r="C775" i="4"/>
  <c r="C779" i="4"/>
  <c r="C783" i="4"/>
  <c r="C787" i="4"/>
  <c r="C4" i="4"/>
  <c r="C8" i="4"/>
  <c r="C12" i="4"/>
  <c r="C16" i="4"/>
  <c r="C20" i="4"/>
  <c r="C24" i="4"/>
  <c r="C28" i="4"/>
  <c r="C32" i="4"/>
  <c r="C36" i="4"/>
  <c r="C40" i="4"/>
  <c r="C44" i="4"/>
  <c r="C48" i="4"/>
  <c r="C52" i="4"/>
  <c r="C56" i="4"/>
  <c r="C60" i="4"/>
  <c r="C64" i="4"/>
  <c r="C68" i="4"/>
  <c r="C72" i="4"/>
  <c r="C76" i="4"/>
  <c r="C80" i="4"/>
  <c r="C84" i="4"/>
  <c r="C88" i="4"/>
  <c r="C92" i="4"/>
  <c r="C96" i="4"/>
  <c r="C100" i="4"/>
  <c r="C104" i="4"/>
  <c r="C108" i="4"/>
  <c r="C112" i="4"/>
  <c r="C116" i="4"/>
  <c r="C120" i="4"/>
  <c r="C124" i="4"/>
  <c r="C128" i="4"/>
  <c r="C132" i="4"/>
  <c r="C136" i="4"/>
  <c r="C140" i="4"/>
  <c r="C144" i="4"/>
  <c r="C148" i="4"/>
  <c r="C152" i="4"/>
  <c r="C156" i="4"/>
  <c r="C160" i="4"/>
  <c r="C164" i="4"/>
  <c r="C168" i="4"/>
  <c r="C172" i="4"/>
  <c r="C176" i="4"/>
  <c r="C180" i="4"/>
  <c r="C184" i="4"/>
  <c r="C188" i="4"/>
  <c r="C192" i="4"/>
  <c r="C196" i="4"/>
  <c r="C200" i="4"/>
  <c r="C204" i="4"/>
  <c r="C208" i="4"/>
  <c r="C212" i="4"/>
  <c r="C216" i="4"/>
  <c r="C220" i="4"/>
  <c r="C224" i="4"/>
  <c r="C228" i="4"/>
  <c r="C232" i="4"/>
  <c r="C236" i="4"/>
  <c r="C240" i="4"/>
  <c r="C244" i="4"/>
  <c r="C248" i="4"/>
  <c r="C252" i="4"/>
  <c r="C256" i="4"/>
  <c r="C260" i="4"/>
  <c r="C264" i="4"/>
  <c r="C268" i="4"/>
  <c r="C272" i="4"/>
  <c r="C276" i="4"/>
  <c r="C280" i="4"/>
  <c r="C284" i="4"/>
  <c r="C288" i="4"/>
  <c r="C292" i="4"/>
  <c r="C296" i="4"/>
  <c r="C300" i="4"/>
  <c r="C304" i="4"/>
  <c r="C308" i="4"/>
  <c r="C312" i="4"/>
  <c r="C316" i="4"/>
  <c r="C320" i="4"/>
  <c r="C324" i="4"/>
  <c r="C328" i="4"/>
  <c r="C332" i="4"/>
  <c r="C336" i="4"/>
  <c r="C340" i="4"/>
  <c r="C344" i="4"/>
  <c r="C348" i="4"/>
  <c r="C352" i="4"/>
  <c r="C356" i="4"/>
  <c r="C360" i="4"/>
  <c r="C364" i="4"/>
  <c r="C368" i="4"/>
  <c r="C372" i="4"/>
  <c r="C376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40" i="4"/>
  <c r="C444" i="4"/>
  <c r="C448" i="4"/>
  <c r="C452" i="4"/>
  <c r="C456" i="4"/>
  <c r="C460" i="4"/>
  <c r="C464" i="4"/>
  <c r="C468" i="4"/>
  <c r="C472" i="4"/>
  <c r="C476" i="4"/>
  <c r="C480" i="4"/>
  <c r="C484" i="4"/>
  <c r="C488" i="4"/>
  <c r="C492" i="4"/>
  <c r="C496" i="4"/>
  <c r="C500" i="4"/>
  <c r="C504" i="4"/>
  <c r="C508" i="4"/>
  <c r="C512" i="4"/>
  <c r="C516" i="4"/>
  <c r="C520" i="4"/>
  <c r="C524" i="4"/>
  <c r="C528" i="4"/>
  <c r="C532" i="4"/>
  <c r="C536" i="4"/>
  <c r="C540" i="4"/>
  <c r="C544" i="4"/>
  <c r="C548" i="4"/>
  <c r="C552" i="4"/>
  <c r="C556" i="4"/>
  <c r="C560" i="4"/>
  <c r="C564" i="4"/>
  <c r="C568" i="4"/>
  <c r="C572" i="4"/>
  <c r="C576" i="4"/>
  <c r="C580" i="4"/>
  <c r="C584" i="4"/>
  <c r="C588" i="4"/>
  <c r="C592" i="4"/>
  <c r="C596" i="4"/>
  <c r="C600" i="4"/>
  <c r="C604" i="4"/>
  <c r="C608" i="4"/>
  <c r="C612" i="4"/>
  <c r="C616" i="4"/>
  <c r="C620" i="4"/>
  <c r="C624" i="4"/>
  <c r="C628" i="4"/>
  <c r="C632" i="4"/>
  <c r="C636" i="4"/>
  <c r="C640" i="4"/>
  <c r="C644" i="4"/>
  <c r="C648" i="4"/>
  <c r="C652" i="4"/>
  <c r="C656" i="4"/>
  <c r="C660" i="4"/>
  <c r="C664" i="4"/>
  <c r="C668" i="4"/>
  <c r="C672" i="4"/>
  <c r="C676" i="4"/>
  <c r="C680" i="4"/>
  <c r="C684" i="4"/>
  <c r="C688" i="4"/>
  <c r="C692" i="4"/>
  <c r="C696" i="4"/>
  <c r="C700" i="4"/>
  <c r="C704" i="4"/>
  <c r="C708" i="4"/>
  <c r="C712" i="4"/>
  <c r="C716" i="4"/>
  <c r="C720" i="4"/>
  <c r="C724" i="4"/>
  <c r="C728" i="4"/>
  <c r="C732" i="4"/>
  <c r="C736" i="4"/>
  <c r="C740" i="4"/>
  <c r="C744" i="4"/>
  <c r="C748" i="4"/>
  <c r="C752" i="4"/>
  <c r="C756" i="4"/>
  <c r="C760" i="4"/>
  <c r="C764" i="4"/>
  <c r="C768" i="4"/>
  <c r="C772" i="4"/>
  <c r="C776" i="4"/>
  <c r="C780" i="4"/>
  <c r="C784" i="4"/>
  <c r="C788" i="4"/>
  <c r="C792" i="4"/>
  <c r="C796" i="4"/>
  <c r="C800" i="4"/>
  <c r="C804" i="4"/>
  <c r="C808" i="4"/>
  <c r="C812" i="4"/>
  <c r="C816" i="4"/>
  <c r="C820" i="4"/>
  <c r="C824" i="4"/>
  <c r="C828" i="4"/>
  <c r="C832" i="4"/>
  <c r="C836" i="4"/>
  <c r="C840" i="4"/>
  <c r="C844" i="4"/>
  <c r="C848" i="4"/>
  <c r="C852" i="4"/>
  <c r="C856" i="4"/>
  <c r="C860" i="4"/>
  <c r="C864" i="4"/>
  <c r="C868" i="4"/>
  <c r="C872" i="4"/>
  <c r="C876" i="4"/>
  <c r="C880" i="4"/>
  <c r="C884" i="4"/>
  <c r="C888" i="4"/>
  <c r="C892" i="4"/>
  <c r="C896" i="4"/>
  <c r="C900" i="4"/>
  <c r="C904" i="4"/>
  <c r="C908" i="4"/>
  <c r="C912" i="4"/>
  <c r="C916" i="4"/>
  <c r="C5" i="4"/>
  <c r="C9" i="4"/>
  <c r="C13" i="4"/>
  <c r="C17" i="4"/>
  <c r="C21" i="4"/>
  <c r="C25" i="4"/>
  <c r="C29" i="4"/>
  <c r="C33" i="4"/>
  <c r="C37" i="4"/>
  <c r="C41" i="4"/>
  <c r="C45" i="4"/>
  <c r="C49" i="4"/>
  <c r="C53" i="4"/>
  <c r="C57" i="4"/>
  <c r="C61" i="4"/>
  <c r="C65" i="4"/>
  <c r="C69" i="4"/>
  <c r="C73" i="4"/>
  <c r="C77" i="4"/>
  <c r="C81" i="4"/>
  <c r="C85" i="4"/>
  <c r="C89" i="4"/>
  <c r="C93" i="4"/>
  <c r="C97" i="4"/>
  <c r="C101" i="4"/>
  <c r="C105" i="4"/>
  <c r="C109" i="4"/>
  <c r="C113" i="4"/>
  <c r="C117" i="4"/>
  <c r="C121" i="4"/>
  <c r="C125" i="4"/>
  <c r="C129" i="4"/>
  <c r="C133" i="4"/>
  <c r="C137" i="4"/>
  <c r="C141" i="4"/>
  <c r="C145" i="4"/>
  <c r="C149" i="4"/>
  <c r="C153" i="4"/>
  <c r="C157" i="4"/>
  <c r="C161" i="4"/>
  <c r="C165" i="4"/>
  <c r="C169" i="4"/>
  <c r="C173" i="4"/>
  <c r="C177" i="4"/>
  <c r="C181" i="4"/>
  <c r="C185" i="4"/>
  <c r="C189" i="4"/>
  <c r="C193" i="4"/>
  <c r="C197" i="4"/>
  <c r="C201" i="4"/>
  <c r="C205" i="4"/>
  <c r="C209" i="4"/>
  <c r="C213" i="4"/>
  <c r="C217" i="4"/>
  <c r="C221" i="4"/>
  <c r="C225" i="4"/>
  <c r="C229" i="4"/>
  <c r="C233" i="4"/>
  <c r="C237" i="4"/>
  <c r="C241" i="4"/>
  <c r="C245" i="4"/>
  <c r="C249" i="4"/>
  <c r="C253" i="4"/>
  <c r="C257" i="4"/>
  <c r="C261" i="4"/>
  <c r="C265" i="4"/>
  <c r="C269" i="4"/>
  <c r="C273" i="4"/>
  <c r="C277" i="4"/>
  <c r="C281" i="4"/>
  <c r="C285" i="4"/>
  <c r="C289" i="4"/>
  <c r="C293" i="4"/>
  <c r="C297" i="4"/>
  <c r="C301" i="4"/>
  <c r="C305" i="4"/>
  <c r="C309" i="4"/>
  <c r="C313" i="4"/>
  <c r="C317" i="4"/>
  <c r="C321" i="4"/>
  <c r="C325" i="4"/>
  <c r="C329" i="4"/>
  <c r="C333" i="4"/>
  <c r="C337" i="4"/>
  <c r="C341" i="4"/>
  <c r="C345" i="4"/>
  <c r="C349" i="4"/>
  <c r="C353" i="4"/>
  <c r="C357" i="4"/>
  <c r="C361" i="4"/>
  <c r="C365" i="4"/>
  <c r="C369" i="4"/>
  <c r="C373" i="4"/>
  <c r="C377" i="4"/>
  <c r="C381" i="4"/>
  <c r="C385" i="4"/>
  <c r="C389" i="4"/>
  <c r="C393" i="4"/>
  <c r="C397" i="4"/>
  <c r="C401" i="4"/>
  <c r="C405" i="4"/>
  <c r="C409" i="4"/>
  <c r="C413" i="4"/>
  <c r="C417" i="4"/>
  <c r="C421" i="4"/>
  <c r="C425" i="4"/>
  <c r="C429" i="4"/>
  <c r="C433" i="4"/>
  <c r="C437" i="4"/>
  <c r="C441" i="4"/>
  <c r="C445" i="4"/>
  <c r="C449" i="4"/>
  <c r="C453" i="4"/>
  <c r="C457" i="4"/>
  <c r="C461" i="4"/>
  <c r="C465" i="4"/>
  <c r="C469" i="4"/>
  <c r="C473" i="4"/>
  <c r="C477" i="4"/>
  <c r="C481" i="4"/>
  <c r="C485" i="4"/>
  <c r="C489" i="4"/>
  <c r="C493" i="4"/>
  <c r="C497" i="4"/>
  <c r="C501" i="4"/>
  <c r="C6" i="4"/>
  <c r="C10" i="4"/>
  <c r="C14" i="4"/>
  <c r="C18" i="4"/>
  <c r="C22" i="4"/>
  <c r="C26" i="4"/>
  <c r="C30" i="4"/>
  <c r="C34" i="4"/>
  <c r="C38" i="4"/>
  <c r="C42" i="4"/>
  <c r="C46" i="4"/>
  <c r="C50" i="4"/>
  <c r="C66" i="4"/>
  <c r="C82" i="4"/>
  <c r="C98" i="4"/>
  <c r="C114" i="4"/>
  <c r="C130" i="4"/>
  <c r="C146" i="4"/>
  <c r="C162" i="4"/>
  <c r="C178" i="4"/>
  <c r="C194" i="4"/>
  <c r="C210" i="4"/>
  <c r="C226" i="4"/>
  <c r="C242" i="4"/>
  <c r="C258" i="4"/>
  <c r="C274" i="4"/>
  <c r="C290" i="4"/>
  <c r="C306" i="4"/>
  <c r="C322" i="4"/>
  <c r="C338" i="4"/>
  <c r="C354" i="4"/>
  <c r="C370" i="4"/>
  <c r="C386" i="4"/>
  <c r="C402" i="4"/>
  <c r="C418" i="4"/>
  <c r="C434" i="4"/>
  <c r="C450" i="4"/>
  <c r="C466" i="4"/>
  <c r="C482" i="4"/>
  <c r="C498" i="4"/>
  <c r="C509" i="4"/>
  <c r="C517" i="4"/>
  <c r="C525" i="4"/>
  <c r="C533" i="4"/>
  <c r="C541" i="4"/>
  <c r="C549" i="4"/>
  <c r="C557" i="4"/>
  <c r="C565" i="4"/>
  <c r="C573" i="4"/>
  <c r="C581" i="4"/>
  <c r="C589" i="4"/>
  <c r="C597" i="4"/>
  <c r="C605" i="4"/>
  <c r="C613" i="4"/>
  <c r="C621" i="4"/>
  <c r="C629" i="4"/>
  <c r="C637" i="4"/>
  <c r="C645" i="4"/>
  <c r="C653" i="4"/>
  <c r="C661" i="4"/>
  <c r="C669" i="4"/>
  <c r="C677" i="4"/>
  <c r="C685" i="4"/>
  <c r="C693" i="4"/>
  <c r="C701" i="4"/>
  <c r="C709" i="4"/>
  <c r="C717" i="4"/>
  <c r="C725" i="4"/>
  <c r="C733" i="4"/>
  <c r="C741" i="4"/>
  <c r="C749" i="4"/>
  <c r="C757" i="4"/>
  <c r="C765" i="4"/>
  <c r="C773" i="4"/>
  <c r="C781" i="4"/>
  <c r="C789" i="4"/>
  <c r="C794" i="4"/>
  <c r="C799" i="4"/>
  <c r="C805" i="4"/>
  <c r="C810" i="4"/>
  <c r="C815" i="4"/>
  <c r="C821" i="4"/>
  <c r="C826" i="4"/>
  <c r="C831" i="4"/>
  <c r="C837" i="4"/>
  <c r="C842" i="4"/>
  <c r="C847" i="4"/>
  <c r="C853" i="4"/>
  <c r="C858" i="4"/>
  <c r="C863" i="4"/>
  <c r="C869" i="4"/>
  <c r="C874" i="4"/>
  <c r="C879" i="4"/>
  <c r="C885" i="4"/>
  <c r="C890" i="4"/>
  <c r="C895" i="4"/>
  <c r="C901" i="4"/>
  <c r="C906" i="4"/>
  <c r="C911" i="4"/>
  <c r="C917" i="4"/>
  <c r="C921" i="4"/>
  <c r="C925" i="4"/>
  <c r="C929" i="4"/>
  <c r="C933" i="4"/>
  <c r="C937" i="4"/>
  <c r="C941" i="4"/>
  <c r="C945" i="4"/>
  <c r="C949" i="4"/>
  <c r="C953" i="4"/>
  <c r="C957" i="4"/>
  <c r="C961" i="4"/>
  <c r="C965" i="4"/>
  <c r="C969" i="4"/>
  <c r="C973" i="4"/>
  <c r="C977" i="4"/>
  <c r="C981" i="4"/>
  <c r="C985" i="4"/>
  <c r="C989" i="4"/>
  <c r="C993" i="4"/>
  <c r="C997" i="4"/>
  <c r="C1001" i="4"/>
  <c r="C54" i="4"/>
  <c r="C70" i="4"/>
  <c r="C86" i="4"/>
  <c r="C102" i="4"/>
  <c r="C118" i="4"/>
  <c r="C134" i="4"/>
  <c r="C150" i="4"/>
  <c r="C166" i="4"/>
  <c r="C182" i="4"/>
  <c r="C198" i="4"/>
  <c r="C214" i="4"/>
  <c r="C230" i="4"/>
  <c r="C246" i="4"/>
  <c r="C262" i="4"/>
  <c r="C278" i="4"/>
  <c r="C294" i="4"/>
  <c r="C310" i="4"/>
  <c r="C326" i="4"/>
  <c r="C342" i="4"/>
  <c r="C358" i="4"/>
  <c r="C374" i="4"/>
  <c r="C390" i="4"/>
  <c r="C406" i="4"/>
  <c r="C422" i="4"/>
  <c r="C438" i="4"/>
  <c r="C454" i="4"/>
  <c r="C470" i="4"/>
  <c r="C486" i="4"/>
  <c r="C502" i="4"/>
  <c r="C510" i="4"/>
  <c r="C518" i="4"/>
  <c r="C526" i="4"/>
  <c r="C534" i="4"/>
  <c r="C542" i="4"/>
  <c r="C550" i="4"/>
  <c r="C558" i="4"/>
  <c r="C566" i="4"/>
  <c r="C574" i="4"/>
  <c r="C582" i="4"/>
  <c r="C590" i="4"/>
  <c r="C598" i="4"/>
  <c r="C606" i="4"/>
  <c r="C614" i="4"/>
  <c r="C622" i="4"/>
  <c r="C630" i="4"/>
  <c r="C638" i="4"/>
  <c r="C646" i="4"/>
  <c r="C654" i="4"/>
  <c r="C662" i="4"/>
  <c r="C670" i="4"/>
  <c r="C678" i="4"/>
  <c r="C686" i="4"/>
  <c r="C694" i="4"/>
  <c r="C702" i="4"/>
  <c r="C710" i="4"/>
  <c r="C718" i="4"/>
  <c r="C726" i="4"/>
  <c r="C734" i="4"/>
  <c r="C742" i="4"/>
  <c r="C750" i="4"/>
  <c r="C758" i="4"/>
  <c r="C766" i="4"/>
  <c r="C774" i="4"/>
  <c r="C782" i="4"/>
  <c r="C790" i="4"/>
  <c r="C795" i="4"/>
  <c r="C801" i="4"/>
  <c r="C806" i="4"/>
  <c r="C811" i="4"/>
  <c r="C817" i="4"/>
  <c r="C822" i="4"/>
  <c r="C827" i="4"/>
  <c r="C833" i="4"/>
  <c r="C838" i="4"/>
  <c r="C843" i="4"/>
  <c r="C849" i="4"/>
  <c r="C854" i="4"/>
  <c r="C859" i="4"/>
  <c r="C865" i="4"/>
  <c r="C870" i="4"/>
  <c r="C875" i="4"/>
  <c r="C881" i="4"/>
  <c r="C886" i="4"/>
  <c r="C891" i="4"/>
  <c r="C897" i="4"/>
  <c r="C902" i="4"/>
  <c r="C907" i="4"/>
  <c r="C913" i="4"/>
  <c r="C918" i="4"/>
  <c r="C922" i="4"/>
  <c r="C926" i="4"/>
  <c r="C930" i="4"/>
  <c r="C934" i="4"/>
  <c r="C938" i="4"/>
  <c r="C942" i="4"/>
  <c r="C946" i="4"/>
  <c r="C950" i="4"/>
  <c r="C954" i="4"/>
  <c r="C958" i="4"/>
  <c r="C962" i="4"/>
  <c r="C966" i="4"/>
  <c r="C970" i="4"/>
  <c r="C974" i="4"/>
  <c r="C978" i="4"/>
  <c r="C982" i="4"/>
  <c r="C986" i="4"/>
  <c r="C990" i="4"/>
  <c r="C994" i="4"/>
  <c r="C998" i="4"/>
  <c r="C2" i="4"/>
  <c r="C58" i="4"/>
  <c r="C74" i="4"/>
  <c r="C90" i="4"/>
  <c r="C106" i="4"/>
  <c r="C122" i="4"/>
  <c r="C138" i="4"/>
  <c r="C154" i="4"/>
  <c r="C170" i="4"/>
  <c r="C186" i="4"/>
  <c r="C202" i="4"/>
  <c r="C218" i="4"/>
  <c r="C234" i="4"/>
  <c r="C250" i="4"/>
  <c r="C266" i="4"/>
  <c r="C282" i="4"/>
  <c r="C298" i="4"/>
  <c r="C314" i="4"/>
  <c r="C330" i="4"/>
  <c r="C346" i="4"/>
  <c r="C362" i="4"/>
  <c r="C378" i="4"/>
  <c r="C394" i="4"/>
  <c r="C410" i="4"/>
  <c r="C426" i="4"/>
  <c r="C442" i="4"/>
  <c r="C458" i="4"/>
  <c r="C474" i="4"/>
  <c r="C490" i="4"/>
  <c r="C505" i="4"/>
  <c r="C513" i="4"/>
  <c r="C521" i="4"/>
  <c r="C529" i="4"/>
  <c r="C537" i="4"/>
  <c r="C545" i="4"/>
  <c r="C553" i="4"/>
  <c r="C561" i="4"/>
  <c r="C569" i="4"/>
  <c r="C577" i="4"/>
  <c r="C585" i="4"/>
  <c r="C593" i="4"/>
  <c r="C601" i="4"/>
  <c r="C609" i="4"/>
  <c r="C617" i="4"/>
  <c r="C625" i="4"/>
  <c r="C633" i="4"/>
  <c r="C641" i="4"/>
  <c r="C649" i="4"/>
  <c r="C657" i="4"/>
  <c r="C665" i="4"/>
  <c r="C673" i="4"/>
  <c r="C681" i="4"/>
  <c r="C689" i="4"/>
  <c r="C697" i="4"/>
  <c r="C705" i="4"/>
  <c r="C713" i="4"/>
  <c r="C721" i="4"/>
  <c r="C729" i="4"/>
  <c r="C737" i="4"/>
  <c r="C745" i="4"/>
  <c r="C753" i="4"/>
  <c r="C761" i="4"/>
  <c r="C769" i="4"/>
  <c r="C777" i="4"/>
  <c r="C785" i="4"/>
  <c r="C791" i="4"/>
  <c r="C797" i="4"/>
  <c r="C802" i="4"/>
  <c r="C807" i="4"/>
  <c r="C813" i="4"/>
  <c r="C818" i="4"/>
  <c r="C823" i="4"/>
  <c r="C829" i="4"/>
  <c r="C834" i="4"/>
  <c r="C839" i="4"/>
  <c r="C845" i="4"/>
  <c r="C850" i="4"/>
  <c r="C855" i="4"/>
  <c r="C861" i="4"/>
  <c r="C866" i="4"/>
  <c r="C871" i="4"/>
  <c r="C877" i="4"/>
  <c r="C882" i="4"/>
  <c r="C887" i="4"/>
  <c r="C893" i="4"/>
  <c r="C898" i="4"/>
  <c r="C903" i="4"/>
  <c r="C909" i="4"/>
  <c r="C914" i="4"/>
  <c r="C919" i="4"/>
  <c r="C923" i="4"/>
  <c r="C927" i="4"/>
  <c r="C931" i="4"/>
  <c r="C935" i="4"/>
  <c r="C939" i="4"/>
  <c r="C943" i="4"/>
  <c r="C947" i="4"/>
  <c r="C951" i="4"/>
  <c r="C955" i="4"/>
  <c r="C959" i="4"/>
  <c r="C963" i="4"/>
  <c r="C967" i="4"/>
  <c r="C971" i="4"/>
  <c r="C975" i="4"/>
  <c r="C979" i="4"/>
  <c r="C983" i="4"/>
  <c r="C987" i="4"/>
  <c r="C991" i="4"/>
  <c r="C995" i="4"/>
  <c r="C999" i="4"/>
  <c r="C62" i="4"/>
  <c r="C78" i="4"/>
  <c r="C94" i="4"/>
  <c r="C110" i="4"/>
  <c r="C126" i="4"/>
  <c r="C142" i="4"/>
  <c r="C158" i="4"/>
  <c r="C174" i="4"/>
  <c r="C190" i="4"/>
  <c r="C206" i="4"/>
  <c r="C222" i="4"/>
  <c r="C238" i="4"/>
  <c r="C254" i="4"/>
  <c r="C270" i="4"/>
  <c r="C286" i="4"/>
  <c r="C302" i="4"/>
  <c r="C318" i="4"/>
  <c r="C334" i="4"/>
  <c r="C350" i="4"/>
  <c r="C366" i="4"/>
  <c r="C382" i="4"/>
  <c r="C398" i="4"/>
  <c r="C414" i="4"/>
  <c r="C430" i="4"/>
  <c r="C446" i="4"/>
  <c r="C462" i="4"/>
  <c r="C478" i="4"/>
  <c r="C494" i="4"/>
  <c r="C506" i="4"/>
  <c r="C514" i="4"/>
  <c r="C522" i="4"/>
  <c r="C530" i="4"/>
  <c r="C538" i="4"/>
  <c r="C546" i="4"/>
  <c r="C554" i="4"/>
  <c r="C562" i="4"/>
  <c r="C570" i="4"/>
  <c r="C578" i="4"/>
  <c r="C586" i="4"/>
  <c r="C594" i="4"/>
  <c r="C602" i="4"/>
  <c r="C610" i="4"/>
  <c r="C618" i="4"/>
  <c r="C626" i="4"/>
  <c r="C634" i="4"/>
  <c r="C642" i="4"/>
  <c r="C650" i="4"/>
  <c r="C658" i="4"/>
  <c r="C666" i="4"/>
  <c r="C674" i="4"/>
  <c r="C682" i="4"/>
  <c r="C690" i="4"/>
  <c r="C698" i="4"/>
  <c r="C706" i="4"/>
  <c r="C714" i="4"/>
  <c r="C722" i="4"/>
  <c r="C730" i="4"/>
  <c r="C738" i="4"/>
  <c r="C746" i="4"/>
  <c r="C754" i="4"/>
  <c r="C762" i="4"/>
  <c r="C770" i="4"/>
  <c r="C778" i="4"/>
  <c r="C786" i="4"/>
  <c r="C793" i="4"/>
  <c r="C798" i="4"/>
  <c r="C803" i="4"/>
  <c r="C809" i="4"/>
  <c r="C814" i="4"/>
  <c r="C819" i="4"/>
  <c r="C825" i="4"/>
  <c r="C830" i="4"/>
  <c r="C835" i="4"/>
  <c r="C841" i="4"/>
  <c r="C846" i="4"/>
  <c r="C851" i="4"/>
  <c r="C857" i="4"/>
  <c r="C862" i="4"/>
  <c r="C867" i="4"/>
  <c r="C873" i="4"/>
  <c r="C878" i="4"/>
  <c r="C883" i="4"/>
  <c r="C889" i="4"/>
  <c r="C894" i="4"/>
  <c r="C899" i="4"/>
  <c r="C905" i="4"/>
  <c r="C910" i="4"/>
  <c r="C915" i="4"/>
  <c r="C920" i="4"/>
  <c r="C924" i="4"/>
  <c r="C928" i="4"/>
  <c r="C932" i="4"/>
  <c r="C936" i="4"/>
  <c r="C940" i="4"/>
  <c r="C944" i="4"/>
  <c r="C948" i="4"/>
  <c r="C952" i="4"/>
  <c r="C956" i="4"/>
  <c r="C960" i="4"/>
  <c r="C964" i="4"/>
  <c r="C968" i="4"/>
  <c r="C972" i="4"/>
  <c r="C976" i="4"/>
  <c r="C980" i="4"/>
  <c r="C984" i="4"/>
  <c r="C988" i="4"/>
  <c r="C992" i="4"/>
  <c r="C996" i="4"/>
  <c r="C1000" i="4"/>
  <c r="C5" i="6"/>
  <c r="C9" i="6"/>
  <c r="C13" i="6"/>
  <c r="C17" i="6"/>
  <c r="C21" i="6"/>
  <c r="C25" i="6"/>
  <c r="C29" i="6"/>
  <c r="C33" i="6"/>
  <c r="C37" i="6"/>
  <c r="C41" i="6"/>
  <c r="C45" i="6"/>
  <c r="C49" i="6"/>
  <c r="C53" i="6"/>
  <c r="C57" i="6"/>
  <c r="C61" i="6"/>
  <c r="C65" i="6"/>
  <c r="C69" i="6"/>
  <c r="C73" i="6"/>
  <c r="C77" i="6"/>
  <c r="C6" i="6"/>
  <c r="C10" i="6"/>
  <c r="C14" i="6"/>
  <c r="C18" i="6"/>
  <c r="C22" i="6"/>
  <c r="C26" i="6"/>
  <c r="C30" i="6"/>
  <c r="C34" i="6"/>
  <c r="C38" i="6"/>
  <c r="C42" i="6"/>
  <c r="C46" i="6"/>
  <c r="C50" i="6"/>
  <c r="C54" i="6"/>
  <c r="C58" i="6"/>
  <c r="C62" i="6"/>
  <c r="C66" i="6"/>
  <c r="C70" i="6"/>
  <c r="C74" i="6"/>
  <c r="C3" i="6"/>
  <c r="C7" i="6"/>
  <c r="C11" i="6"/>
  <c r="C15" i="6"/>
  <c r="C19" i="6"/>
  <c r="C23" i="6"/>
  <c r="C27" i="6"/>
  <c r="C31" i="6"/>
  <c r="C35" i="6"/>
  <c r="C39" i="6"/>
  <c r="C43" i="6"/>
  <c r="C47" i="6"/>
  <c r="C51" i="6"/>
  <c r="C55" i="6"/>
  <c r="C59" i="6"/>
  <c r="C63" i="6"/>
  <c r="C67" i="6"/>
  <c r="C71" i="6"/>
  <c r="C75" i="6"/>
  <c r="C4" i="6"/>
  <c r="C8" i="6"/>
  <c r="C12" i="6"/>
  <c r="C16" i="6"/>
  <c r="C20" i="6"/>
  <c r="C24" i="6"/>
  <c r="C28" i="6"/>
  <c r="C32" i="6"/>
  <c r="C36" i="6"/>
  <c r="C40" i="6"/>
  <c r="C44" i="6"/>
  <c r="C48" i="6"/>
  <c r="C52" i="6"/>
  <c r="C56" i="6"/>
  <c r="C60" i="6"/>
  <c r="C64" i="6"/>
  <c r="C68" i="6"/>
  <c r="C72" i="6"/>
  <c r="C76" i="6"/>
  <c r="C80" i="6"/>
  <c r="C84" i="6"/>
  <c r="C78" i="6"/>
  <c r="C83" i="6"/>
  <c r="C88" i="6"/>
  <c r="C92" i="6"/>
  <c r="C96" i="6"/>
  <c r="C100" i="6"/>
  <c r="C104" i="6"/>
  <c r="C108" i="6"/>
  <c r="C112" i="6"/>
  <c r="C116" i="6"/>
  <c r="C120" i="6"/>
  <c r="C124" i="6"/>
  <c r="C128" i="6"/>
  <c r="C132" i="6"/>
  <c r="C136" i="6"/>
  <c r="C140" i="6"/>
  <c r="C144" i="6"/>
  <c r="C148" i="6"/>
  <c r="C152" i="6"/>
  <c r="C156" i="6"/>
  <c r="C160" i="6"/>
  <c r="C164" i="6"/>
  <c r="C168" i="6"/>
  <c r="C172" i="6"/>
  <c r="C176" i="6"/>
  <c r="C180" i="6"/>
  <c r="C184" i="6"/>
  <c r="C188" i="6"/>
  <c r="C192" i="6"/>
  <c r="C196" i="6"/>
  <c r="C200" i="6"/>
  <c r="C204" i="6"/>
  <c r="C208" i="6"/>
  <c r="C212" i="6"/>
  <c r="C216" i="6"/>
  <c r="C220" i="6"/>
  <c r="C224" i="6"/>
  <c r="C228" i="6"/>
  <c r="C232" i="6"/>
  <c r="C236" i="6"/>
  <c r="C240" i="6"/>
  <c r="C244" i="6"/>
  <c r="C248" i="6"/>
  <c r="C252" i="6"/>
  <c r="C256" i="6"/>
  <c r="C260" i="6"/>
  <c r="C264" i="6"/>
  <c r="C268" i="6"/>
  <c r="C272" i="6"/>
  <c r="C276" i="6"/>
  <c r="C280" i="6"/>
  <c r="C284" i="6"/>
  <c r="C288" i="6"/>
  <c r="C292" i="6"/>
  <c r="C296" i="6"/>
  <c r="C300" i="6"/>
  <c r="C304" i="6"/>
  <c r="C308" i="6"/>
  <c r="C312" i="6"/>
  <c r="C316" i="6"/>
  <c r="C320" i="6"/>
  <c r="C324" i="6"/>
  <c r="C328" i="6"/>
  <c r="C332" i="6"/>
  <c r="C336" i="6"/>
  <c r="C340" i="6"/>
  <c r="C344" i="6"/>
  <c r="C348" i="6"/>
  <c r="C352" i="6"/>
  <c r="C356" i="6"/>
  <c r="C360" i="6"/>
  <c r="C364" i="6"/>
  <c r="C368" i="6"/>
  <c r="C372" i="6"/>
  <c r="C376" i="6"/>
  <c r="C380" i="6"/>
  <c r="C384" i="6"/>
  <c r="C388" i="6"/>
  <c r="C392" i="6"/>
  <c r="C396" i="6"/>
  <c r="C400" i="6"/>
  <c r="C404" i="6"/>
  <c r="C408" i="6"/>
  <c r="C412" i="6"/>
  <c r="C416" i="6"/>
  <c r="C420" i="6"/>
  <c r="C424" i="6"/>
  <c r="C428" i="6"/>
  <c r="C432" i="6"/>
  <c r="C436" i="6"/>
  <c r="C440" i="6"/>
  <c r="C444" i="6"/>
  <c r="C448" i="6"/>
  <c r="C452" i="6"/>
  <c r="C456" i="6"/>
  <c r="C460" i="6"/>
  <c r="C464" i="6"/>
  <c r="C468" i="6"/>
  <c r="C472" i="6"/>
  <c r="C476" i="6"/>
  <c r="C480" i="6"/>
  <c r="C484" i="6"/>
  <c r="C488" i="6"/>
  <c r="C492" i="6"/>
  <c r="C496" i="6"/>
  <c r="C500" i="6"/>
  <c r="C504" i="6"/>
  <c r="C508" i="6"/>
  <c r="C512" i="6"/>
  <c r="C516" i="6"/>
  <c r="C520" i="6"/>
  <c r="C524" i="6"/>
  <c r="C528" i="6"/>
  <c r="C532" i="6"/>
  <c r="C536" i="6"/>
  <c r="C540" i="6"/>
  <c r="C544" i="6"/>
  <c r="C548" i="6"/>
  <c r="C552" i="6"/>
  <c r="C556" i="6"/>
  <c r="C560" i="6"/>
  <c r="C564" i="6"/>
  <c r="C568" i="6"/>
  <c r="C572" i="6"/>
  <c r="C576" i="6"/>
  <c r="C580" i="6"/>
  <c r="C584" i="6"/>
  <c r="C588" i="6"/>
  <c r="C592" i="6"/>
  <c r="C596" i="6"/>
  <c r="C600" i="6"/>
  <c r="C604" i="6"/>
  <c r="C608" i="6"/>
  <c r="C612" i="6"/>
  <c r="C616" i="6"/>
  <c r="C620" i="6"/>
  <c r="C624" i="6"/>
  <c r="C628" i="6"/>
  <c r="C632" i="6"/>
  <c r="C636" i="6"/>
  <c r="C640" i="6"/>
  <c r="C644" i="6"/>
  <c r="C648" i="6"/>
  <c r="C652" i="6"/>
  <c r="C656" i="6"/>
  <c r="C660" i="6"/>
  <c r="C664" i="6"/>
  <c r="C668" i="6"/>
  <c r="C672" i="6"/>
  <c r="C676" i="6"/>
  <c r="C680" i="6"/>
  <c r="C684" i="6"/>
  <c r="C688" i="6"/>
  <c r="C692" i="6"/>
  <c r="C696" i="6"/>
  <c r="C700" i="6"/>
  <c r="C704" i="6"/>
  <c r="C708" i="6"/>
  <c r="C712" i="6"/>
  <c r="C716" i="6"/>
  <c r="C720" i="6"/>
  <c r="C724" i="6"/>
  <c r="C728" i="6"/>
  <c r="C732" i="6"/>
  <c r="C736" i="6"/>
  <c r="C740" i="6"/>
  <c r="C744" i="6"/>
  <c r="C748" i="6"/>
  <c r="C752" i="6"/>
  <c r="C756" i="6"/>
  <c r="C760" i="6"/>
  <c r="C764" i="6"/>
  <c r="C768" i="6"/>
  <c r="C772" i="6"/>
  <c r="C776" i="6"/>
  <c r="C780" i="6"/>
  <c r="C784" i="6"/>
  <c r="C788" i="6"/>
  <c r="C792" i="6"/>
  <c r="C796" i="6"/>
  <c r="C800" i="6"/>
  <c r="C804" i="6"/>
  <c r="C808" i="6"/>
  <c r="C812" i="6"/>
  <c r="C816" i="6"/>
  <c r="C820" i="6"/>
  <c r="C824" i="6"/>
  <c r="C828" i="6"/>
  <c r="C832" i="6"/>
  <c r="C836" i="6"/>
  <c r="C840" i="6"/>
  <c r="C844" i="6"/>
  <c r="C848" i="6"/>
  <c r="C852" i="6"/>
  <c r="C856" i="6"/>
  <c r="C860" i="6"/>
  <c r="C864" i="6"/>
  <c r="C868" i="6"/>
  <c r="C872" i="6"/>
  <c r="C876" i="6"/>
  <c r="C880" i="6"/>
  <c r="C884" i="6"/>
  <c r="C888" i="6"/>
  <c r="C892" i="6"/>
  <c r="C896" i="6"/>
  <c r="C900" i="6"/>
  <c r="C904" i="6"/>
  <c r="C908" i="6"/>
  <c r="C912" i="6"/>
  <c r="C916" i="6"/>
  <c r="C920" i="6"/>
  <c r="C924" i="6"/>
  <c r="C928" i="6"/>
  <c r="C932" i="6"/>
  <c r="C936" i="6"/>
  <c r="C940" i="6"/>
  <c r="C944" i="6"/>
  <c r="C948" i="6"/>
  <c r="C952" i="6"/>
  <c r="C956" i="6"/>
  <c r="C960" i="6"/>
  <c r="C964" i="6"/>
  <c r="C968" i="6"/>
  <c r="C972" i="6"/>
  <c r="C976" i="6"/>
  <c r="C980" i="6"/>
  <c r="C984" i="6"/>
  <c r="C988" i="6"/>
  <c r="C992" i="6"/>
  <c r="C996" i="6"/>
  <c r="C1000" i="6"/>
  <c r="C79" i="6"/>
  <c r="C85" i="6"/>
  <c r="C89" i="6"/>
  <c r="C93" i="6"/>
  <c r="C97" i="6"/>
  <c r="C101" i="6"/>
  <c r="C105" i="6"/>
  <c r="C109" i="6"/>
  <c r="C113" i="6"/>
  <c r="C117" i="6"/>
  <c r="C121" i="6"/>
  <c r="C125" i="6"/>
  <c r="C129" i="6"/>
  <c r="C133" i="6"/>
  <c r="C137" i="6"/>
  <c r="C141" i="6"/>
  <c r="C145" i="6"/>
  <c r="C149" i="6"/>
  <c r="C153" i="6"/>
  <c r="C157" i="6"/>
  <c r="C161" i="6"/>
  <c r="C165" i="6"/>
  <c r="C169" i="6"/>
  <c r="C173" i="6"/>
  <c r="C177" i="6"/>
  <c r="C181" i="6"/>
  <c r="C185" i="6"/>
  <c r="C189" i="6"/>
  <c r="C193" i="6"/>
  <c r="C197" i="6"/>
  <c r="C201" i="6"/>
  <c r="C205" i="6"/>
  <c r="C209" i="6"/>
  <c r="C213" i="6"/>
  <c r="C217" i="6"/>
  <c r="C221" i="6"/>
  <c r="C225" i="6"/>
  <c r="C229" i="6"/>
  <c r="C233" i="6"/>
  <c r="C237" i="6"/>
  <c r="C241" i="6"/>
  <c r="C245" i="6"/>
  <c r="C249" i="6"/>
  <c r="C253" i="6"/>
  <c r="C257" i="6"/>
  <c r="C261" i="6"/>
  <c r="C265" i="6"/>
  <c r="C269" i="6"/>
  <c r="C273" i="6"/>
  <c r="C277" i="6"/>
  <c r="C281" i="6"/>
  <c r="C285" i="6"/>
  <c r="C289" i="6"/>
  <c r="C293" i="6"/>
  <c r="C297" i="6"/>
  <c r="C301" i="6"/>
  <c r="C305" i="6"/>
  <c r="C309" i="6"/>
  <c r="C313" i="6"/>
  <c r="C317" i="6"/>
  <c r="C321" i="6"/>
  <c r="C325" i="6"/>
  <c r="C329" i="6"/>
  <c r="C333" i="6"/>
  <c r="C337" i="6"/>
  <c r="C341" i="6"/>
  <c r="C345" i="6"/>
  <c r="C349" i="6"/>
  <c r="C353" i="6"/>
  <c r="C357" i="6"/>
  <c r="C361" i="6"/>
  <c r="C365" i="6"/>
  <c r="C369" i="6"/>
  <c r="C373" i="6"/>
  <c r="C377" i="6"/>
  <c r="C381" i="6"/>
  <c r="C385" i="6"/>
  <c r="C389" i="6"/>
  <c r="C393" i="6"/>
  <c r="C397" i="6"/>
  <c r="C401" i="6"/>
  <c r="C405" i="6"/>
  <c r="C409" i="6"/>
  <c r="C413" i="6"/>
  <c r="C417" i="6"/>
  <c r="C421" i="6"/>
  <c r="C425" i="6"/>
  <c r="C429" i="6"/>
  <c r="C433" i="6"/>
  <c r="C437" i="6"/>
  <c r="C441" i="6"/>
  <c r="C445" i="6"/>
  <c r="C449" i="6"/>
  <c r="C453" i="6"/>
  <c r="C457" i="6"/>
  <c r="C461" i="6"/>
  <c r="C465" i="6"/>
  <c r="C469" i="6"/>
  <c r="C473" i="6"/>
  <c r="C477" i="6"/>
  <c r="C481" i="6"/>
  <c r="C485" i="6"/>
  <c r="C489" i="6"/>
  <c r="C493" i="6"/>
  <c r="C497" i="6"/>
  <c r="C501" i="6"/>
  <c r="C505" i="6"/>
  <c r="C509" i="6"/>
  <c r="C513" i="6"/>
  <c r="C517" i="6"/>
  <c r="C521" i="6"/>
  <c r="C525" i="6"/>
  <c r="C529" i="6"/>
  <c r="C533" i="6"/>
  <c r="C537" i="6"/>
  <c r="C541" i="6"/>
  <c r="C545" i="6"/>
  <c r="C549" i="6"/>
  <c r="C553" i="6"/>
  <c r="C557" i="6"/>
  <c r="C561" i="6"/>
  <c r="C565" i="6"/>
  <c r="C569" i="6"/>
  <c r="C573" i="6"/>
  <c r="C577" i="6"/>
  <c r="C581" i="6"/>
  <c r="C585" i="6"/>
  <c r="C589" i="6"/>
  <c r="C593" i="6"/>
  <c r="C597" i="6"/>
  <c r="C601" i="6"/>
  <c r="C605" i="6"/>
  <c r="C609" i="6"/>
  <c r="C613" i="6"/>
  <c r="C617" i="6"/>
  <c r="C621" i="6"/>
  <c r="C625" i="6"/>
  <c r="C629" i="6"/>
  <c r="C633" i="6"/>
  <c r="C637" i="6"/>
  <c r="C641" i="6"/>
  <c r="C645" i="6"/>
  <c r="C649" i="6"/>
  <c r="C653" i="6"/>
  <c r="C657" i="6"/>
  <c r="C661" i="6"/>
  <c r="C665" i="6"/>
  <c r="C669" i="6"/>
  <c r="C673" i="6"/>
  <c r="C677" i="6"/>
  <c r="C681" i="6"/>
  <c r="C685" i="6"/>
  <c r="C689" i="6"/>
  <c r="C693" i="6"/>
  <c r="C697" i="6"/>
  <c r="C701" i="6"/>
  <c r="C705" i="6"/>
  <c r="C709" i="6"/>
  <c r="C713" i="6"/>
  <c r="C717" i="6"/>
  <c r="C721" i="6"/>
  <c r="C725" i="6"/>
  <c r="C729" i="6"/>
  <c r="C733" i="6"/>
  <c r="C737" i="6"/>
  <c r="C741" i="6"/>
  <c r="C745" i="6"/>
  <c r="C749" i="6"/>
  <c r="C753" i="6"/>
  <c r="C757" i="6"/>
  <c r="C761" i="6"/>
  <c r="C765" i="6"/>
  <c r="C769" i="6"/>
  <c r="C773" i="6"/>
  <c r="C777" i="6"/>
  <c r="C781" i="6"/>
  <c r="C785" i="6"/>
  <c r="C789" i="6"/>
  <c r="C793" i="6"/>
  <c r="C797" i="6"/>
  <c r="C801" i="6"/>
  <c r="C805" i="6"/>
  <c r="C809" i="6"/>
  <c r="C813" i="6"/>
  <c r="C817" i="6"/>
  <c r="C821" i="6"/>
  <c r="C825" i="6"/>
  <c r="C829" i="6"/>
  <c r="C833" i="6"/>
  <c r="C837" i="6"/>
  <c r="C841" i="6"/>
  <c r="C845" i="6"/>
  <c r="C849" i="6"/>
  <c r="C853" i="6"/>
  <c r="C857" i="6"/>
  <c r="C861" i="6"/>
  <c r="C865" i="6"/>
  <c r="C869" i="6"/>
  <c r="C873" i="6"/>
  <c r="C877" i="6"/>
  <c r="C881" i="6"/>
  <c r="C885" i="6"/>
  <c r="C889" i="6"/>
  <c r="C893" i="6"/>
  <c r="C897" i="6"/>
  <c r="C901" i="6"/>
  <c r="C905" i="6"/>
  <c r="C909" i="6"/>
  <c r="C913" i="6"/>
  <c r="C917" i="6"/>
  <c r="C921" i="6"/>
  <c r="C925" i="6"/>
  <c r="C929" i="6"/>
  <c r="C933" i="6"/>
  <c r="C937" i="6"/>
  <c r="C941" i="6"/>
  <c r="C945" i="6"/>
  <c r="C949" i="6"/>
  <c r="C953" i="6"/>
  <c r="C957" i="6"/>
  <c r="C961" i="6"/>
  <c r="C965" i="6"/>
  <c r="C969" i="6"/>
  <c r="C973" i="6"/>
  <c r="C977" i="6"/>
  <c r="C981" i="6"/>
  <c r="C985" i="6"/>
  <c r="C989" i="6"/>
  <c r="C993" i="6"/>
  <c r="C997" i="6"/>
  <c r="C1001" i="6"/>
  <c r="C81" i="6"/>
  <c r="C86" i="6"/>
  <c r="C90" i="6"/>
  <c r="C94" i="6"/>
  <c r="C98" i="6"/>
  <c r="C102" i="6"/>
  <c r="C106" i="6"/>
  <c r="C110" i="6"/>
  <c r="C114" i="6"/>
  <c r="C118" i="6"/>
  <c r="C122" i="6"/>
  <c r="C126" i="6"/>
  <c r="C130" i="6"/>
  <c r="C134" i="6"/>
  <c r="C138" i="6"/>
  <c r="C142" i="6"/>
  <c r="C146" i="6"/>
  <c r="C150" i="6"/>
  <c r="C154" i="6"/>
  <c r="C158" i="6"/>
  <c r="C162" i="6"/>
  <c r="C166" i="6"/>
  <c r="C170" i="6"/>
  <c r="C174" i="6"/>
  <c r="C178" i="6"/>
  <c r="C182" i="6"/>
  <c r="C186" i="6"/>
  <c r="C190" i="6"/>
  <c r="C194" i="6"/>
  <c r="C198" i="6"/>
  <c r="C202" i="6"/>
  <c r="C206" i="6"/>
  <c r="C210" i="6"/>
  <c r="C214" i="6"/>
  <c r="C218" i="6"/>
  <c r="C222" i="6"/>
  <c r="C226" i="6"/>
  <c r="C230" i="6"/>
  <c r="C234" i="6"/>
  <c r="C238" i="6"/>
  <c r="C242" i="6"/>
  <c r="C246" i="6"/>
  <c r="C250" i="6"/>
  <c r="C254" i="6"/>
  <c r="C258" i="6"/>
  <c r="C262" i="6"/>
  <c r="C266" i="6"/>
  <c r="C270" i="6"/>
  <c r="C274" i="6"/>
  <c r="C278" i="6"/>
  <c r="C282" i="6"/>
  <c r="C286" i="6"/>
  <c r="C290" i="6"/>
  <c r="C294" i="6"/>
  <c r="C298" i="6"/>
  <c r="C302" i="6"/>
  <c r="C306" i="6"/>
  <c r="C310" i="6"/>
  <c r="C314" i="6"/>
  <c r="C318" i="6"/>
  <c r="C322" i="6"/>
  <c r="C326" i="6"/>
  <c r="C330" i="6"/>
  <c r="C334" i="6"/>
  <c r="C338" i="6"/>
  <c r="C342" i="6"/>
  <c r="C346" i="6"/>
  <c r="C350" i="6"/>
  <c r="C354" i="6"/>
  <c r="C358" i="6"/>
  <c r="C362" i="6"/>
  <c r="C366" i="6"/>
  <c r="C370" i="6"/>
  <c r="C374" i="6"/>
  <c r="C378" i="6"/>
  <c r="C382" i="6"/>
  <c r="C386" i="6"/>
  <c r="C390" i="6"/>
  <c r="C394" i="6"/>
  <c r="C398" i="6"/>
  <c r="C402" i="6"/>
  <c r="C406" i="6"/>
  <c r="C410" i="6"/>
  <c r="C414" i="6"/>
  <c r="C418" i="6"/>
  <c r="C422" i="6"/>
  <c r="C426" i="6"/>
  <c r="C430" i="6"/>
  <c r="C434" i="6"/>
  <c r="C438" i="6"/>
  <c r="C442" i="6"/>
  <c r="C446" i="6"/>
  <c r="C450" i="6"/>
  <c r="C454" i="6"/>
  <c r="C458" i="6"/>
  <c r="C462" i="6"/>
  <c r="C466" i="6"/>
  <c r="C470" i="6"/>
  <c r="C474" i="6"/>
  <c r="C478" i="6"/>
  <c r="C482" i="6"/>
  <c r="C486" i="6"/>
  <c r="C490" i="6"/>
  <c r="C494" i="6"/>
  <c r="C498" i="6"/>
  <c r="C502" i="6"/>
  <c r="C506" i="6"/>
  <c r="C510" i="6"/>
  <c r="C514" i="6"/>
  <c r="C518" i="6"/>
  <c r="C522" i="6"/>
  <c r="C526" i="6"/>
  <c r="C530" i="6"/>
  <c r="C534" i="6"/>
  <c r="C538" i="6"/>
  <c r="C542" i="6"/>
  <c r="C546" i="6"/>
  <c r="C550" i="6"/>
  <c r="C554" i="6"/>
  <c r="C558" i="6"/>
  <c r="C562" i="6"/>
  <c r="C566" i="6"/>
  <c r="C570" i="6"/>
  <c r="C574" i="6"/>
  <c r="C578" i="6"/>
  <c r="C582" i="6"/>
  <c r="C586" i="6"/>
  <c r="C590" i="6"/>
  <c r="C594" i="6"/>
  <c r="C598" i="6"/>
  <c r="C602" i="6"/>
  <c r="C606" i="6"/>
  <c r="C610" i="6"/>
  <c r="C614" i="6"/>
  <c r="C618" i="6"/>
  <c r="C622" i="6"/>
  <c r="C626" i="6"/>
  <c r="C630" i="6"/>
  <c r="C634" i="6"/>
  <c r="C638" i="6"/>
  <c r="C642" i="6"/>
  <c r="C646" i="6"/>
  <c r="C650" i="6"/>
  <c r="C654" i="6"/>
  <c r="C658" i="6"/>
  <c r="C662" i="6"/>
  <c r="C666" i="6"/>
  <c r="C670" i="6"/>
  <c r="C674" i="6"/>
  <c r="C678" i="6"/>
  <c r="C682" i="6"/>
  <c r="C686" i="6"/>
  <c r="C690" i="6"/>
  <c r="C694" i="6"/>
  <c r="C698" i="6"/>
  <c r="C702" i="6"/>
  <c r="C706" i="6"/>
  <c r="C710" i="6"/>
  <c r="C714" i="6"/>
  <c r="C718" i="6"/>
  <c r="C722" i="6"/>
  <c r="C726" i="6"/>
  <c r="C730" i="6"/>
  <c r="C734" i="6"/>
  <c r="C738" i="6"/>
  <c r="C742" i="6"/>
  <c r="C746" i="6"/>
  <c r="C750" i="6"/>
  <c r="C754" i="6"/>
  <c r="C758" i="6"/>
  <c r="C762" i="6"/>
  <c r="C766" i="6"/>
  <c r="C770" i="6"/>
  <c r="C774" i="6"/>
  <c r="C778" i="6"/>
  <c r="C782" i="6"/>
  <c r="C786" i="6"/>
  <c r="C790" i="6"/>
  <c r="C794" i="6"/>
  <c r="C798" i="6"/>
  <c r="C802" i="6"/>
  <c r="C806" i="6"/>
  <c r="C810" i="6"/>
  <c r="C814" i="6"/>
  <c r="C818" i="6"/>
  <c r="C822" i="6"/>
  <c r="C826" i="6"/>
  <c r="C830" i="6"/>
  <c r="C834" i="6"/>
  <c r="C838" i="6"/>
  <c r="C842" i="6"/>
  <c r="C846" i="6"/>
  <c r="C850" i="6"/>
  <c r="C854" i="6"/>
  <c r="C858" i="6"/>
  <c r="C862" i="6"/>
  <c r="C866" i="6"/>
  <c r="C870" i="6"/>
  <c r="C874" i="6"/>
  <c r="C878" i="6"/>
  <c r="C882" i="6"/>
  <c r="C886" i="6"/>
  <c r="C890" i="6"/>
  <c r="C894" i="6"/>
  <c r="C898" i="6"/>
  <c r="C902" i="6"/>
  <c r="C906" i="6"/>
  <c r="C910" i="6"/>
  <c r="C914" i="6"/>
  <c r="C918" i="6"/>
  <c r="C922" i="6"/>
  <c r="C926" i="6"/>
  <c r="C930" i="6"/>
  <c r="C934" i="6"/>
  <c r="C938" i="6"/>
  <c r="C942" i="6"/>
  <c r="C946" i="6"/>
  <c r="C950" i="6"/>
  <c r="C954" i="6"/>
  <c r="C958" i="6"/>
  <c r="C962" i="6"/>
  <c r="C966" i="6"/>
  <c r="C970" i="6"/>
  <c r="C974" i="6"/>
  <c r="C978" i="6"/>
  <c r="C982" i="6"/>
  <c r="C986" i="6"/>
  <c r="C990" i="6"/>
  <c r="C994" i="6"/>
  <c r="C998" i="6"/>
  <c r="C2" i="6"/>
  <c r="C82" i="6"/>
  <c r="C87" i="6"/>
  <c r="C91" i="6"/>
  <c r="C95" i="6"/>
  <c r="C99" i="6"/>
  <c r="C103" i="6"/>
  <c r="C107" i="6"/>
  <c r="C111" i="6"/>
  <c r="C115" i="6"/>
  <c r="C119" i="6"/>
  <c r="C123" i="6"/>
  <c r="C127" i="6"/>
  <c r="C131" i="6"/>
  <c r="C135" i="6"/>
  <c r="C139" i="6"/>
  <c r="C143" i="6"/>
  <c r="C147" i="6"/>
  <c r="C151" i="6"/>
  <c r="C155" i="6"/>
  <c r="C159" i="6"/>
  <c r="C163" i="6"/>
  <c r="C167" i="6"/>
  <c r="C171" i="6"/>
  <c r="C175" i="6"/>
  <c r="C179" i="6"/>
  <c r="C183" i="6"/>
  <c r="C187" i="6"/>
  <c r="C191" i="6"/>
  <c r="C195" i="6"/>
  <c r="C199" i="6"/>
  <c r="C203" i="6"/>
  <c r="C207" i="6"/>
  <c r="C211" i="6"/>
  <c r="C215" i="6"/>
  <c r="C219" i="6"/>
  <c r="C223" i="6"/>
  <c r="C227" i="6"/>
  <c r="C231" i="6"/>
  <c r="C235" i="6"/>
  <c r="C239" i="6"/>
  <c r="C243" i="6"/>
  <c r="C247" i="6"/>
  <c r="C251" i="6"/>
  <c r="C255" i="6"/>
  <c r="C259" i="6"/>
  <c r="C263" i="6"/>
  <c r="C267" i="6"/>
  <c r="C271" i="6"/>
  <c r="C275" i="6"/>
  <c r="C279" i="6"/>
  <c r="C283" i="6"/>
  <c r="C287" i="6"/>
  <c r="C291" i="6"/>
  <c r="C295" i="6"/>
  <c r="C299" i="6"/>
  <c r="C303" i="6"/>
  <c r="C307" i="6"/>
  <c r="C311" i="6"/>
  <c r="C315" i="6"/>
  <c r="C319" i="6"/>
  <c r="C323" i="6"/>
  <c r="C327" i="6"/>
  <c r="C331" i="6"/>
  <c r="C335" i="6"/>
  <c r="C339" i="6"/>
  <c r="C343" i="6"/>
  <c r="C347" i="6"/>
  <c r="C351" i="6"/>
  <c r="C355" i="6"/>
  <c r="C359" i="6"/>
  <c r="C363" i="6"/>
  <c r="C367" i="6"/>
  <c r="C371" i="6"/>
  <c r="C375" i="6"/>
  <c r="C379" i="6"/>
  <c r="C383" i="6"/>
  <c r="C387" i="6"/>
  <c r="C391" i="6"/>
  <c r="C395" i="6"/>
  <c r="C399" i="6"/>
  <c r="C403" i="6"/>
  <c r="C407" i="6"/>
  <c r="C411" i="6"/>
  <c r="C415" i="6"/>
  <c r="C419" i="6"/>
  <c r="C423" i="6"/>
  <c r="C427" i="6"/>
  <c r="C431" i="6"/>
  <c r="C435" i="6"/>
  <c r="C439" i="6"/>
  <c r="C443" i="6"/>
  <c r="C447" i="6"/>
  <c r="C451" i="6"/>
  <c r="C455" i="6"/>
  <c r="C459" i="6"/>
  <c r="C463" i="6"/>
  <c r="C467" i="6"/>
  <c r="C471" i="6"/>
  <c r="C475" i="6"/>
  <c r="C479" i="6"/>
  <c r="C483" i="6"/>
  <c r="C487" i="6"/>
  <c r="C491" i="6"/>
  <c r="C495" i="6"/>
  <c r="C499" i="6"/>
  <c r="C503" i="6"/>
  <c r="C507" i="6"/>
  <c r="C511" i="6"/>
  <c r="C515" i="6"/>
  <c r="C519" i="6"/>
  <c r="C523" i="6"/>
  <c r="C527" i="6"/>
  <c r="C531" i="6"/>
  <c r="C535" i="6"/>
  <c r="C539" i="6"/>
  <c r="C543" i="6"/>
  <c r="C547" i="6"/>
  <c r="C551" i="6"/>
  <c r="C555" i="6"/>
  <c r="C559" i="6"/>
  <c r="C563" i="6"/>
  <c r="C567" i="6"/>
  <c r="C571" i="6"/>
  <c r="C575" i="6"/>
  <c r="C579" i="6"/>
  <c r="C583" i="6"/>
  <c r="C587" i="6"/>
  <c r="C591" i="6"/>
  <c r="C595" i="6"/>
  <c r="C599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87" i="6"/>
  <c r="C691" i="6"/>
  <c r="C695" i="6"/>
  <c r="C699" i="6"/>
  <c r="C703" i="6"/>
  <c r="C707" i="6"/>
  <c r="C711" i="6"/>
  <c r="C715" i="6"/>
  <c r="C719" i="6"/>
  <c r="C723" i="6"/>
  <c r="C727" i="6"/>
  <c r="C731" i="6"/>
  <c r="C735" i="6"/>
  <c r="C739" i="6"/>
  <c r="C743" i="6"/>
  <c r="C747" i="6"/>
  <c r="C751" i="6"/>
  <c r="C755" i="6"/>
  <c r="C759" i="6"/>
  <c r="C763" i="6"/>
  <c r="C767" i="6"/>
  <c r="C771" i="6"/>
  <c r="C775" i="6"/>
  <c r="C779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C851" i="6"/>
  <c r="C855" i="6"/>
  <c r="C859" i="6"/>
  <c r="C863" i="6"/>
  <c r="C867" i="6"/>
  <c r="C871" i="6"/>
  <c r="C875" i="6"/>
  <c r="C879" i="6"/>
  <c r="C883" i="6"/>
  <c r="C887" i="6"/>
  <c r="C891" i="6"/>
  <c r="C895" i="6"/>
  <c r="C899" i="6"/>
  <c r="C903" i="6"/>
  <c r="C907" i="6"/>
  <c r="C911" i="6"/>
  <c r="C915" i="6"/>
  <c r="C919" i="6"/>
  <c r="C923" i="6"/>
  <c r="C927" i="6"/>
  <c r="C931" i="6"/>
  <c r="C935" i="6"/>
  <c r="C939" i="6"/>
  <c r="C943" i="6"/>
  <c r="C947" i="6"/>
  <c r="C951" i="6"/>
  <c r="C955" i="6"/>
  <c r="C959" i="6"/>
  <c r="C963" i="6"/>
  <c r="C967" i="6"/>
  <c r="C971" i="6"/>
  <c r="C975" i="6"/>
  <c r="C979" i="6"/>
  <c r="C983" i="6"/>
  <c r="C987" i="6"/>
  <c r="C991" i="6"/>
  <c r="C995" i="6"/>
  <c r="C999" i="6"/>
  <c r="C6" i="8"/>
  <c r="C10" i="8"/>
  <c r="C14" i="8"/>
  <c r="C18" i="8"/>
  <c r="C22" i="8"/>
  <c r="C26" i="8"/>
  <c r="C3" i="8"/>
  <c r="C7" i="8"/>
  <c r="C11" i="8"/>
  <c r="C15" i="8"/>
  <c r="C19" i="8"/>
  <c r="C23" i="8"/>
  <c r="C27" i="8"/>
  <c r="C31" i="8"/>
  <c r="C35" i="8"/>
  <c r="C39" i="8"/>
  <c r="C43" i="8"/>
  <c r="C47" i="8"/>
  <c r="C51" i="8"/>
  <c r="C55" i="8"/>
  <c r="C4" i="8"/>
  <c r="C8" i="8"/>
  <c r="C12" i="8"/>
  <c r="C16" i="8"/>
  <c r="C20" i="8"/>
  <c r="C24" i="8"/>
  <c r="C13" i="8"/>
  <c r="C28" i="8"/>
  <c r="C33" i="8"/>
  <c r="C38" i="8"/>
  <c r="C44" i="8"/>
  <c r="C49" i="8"/>
  <c r="C54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17" i="8"/>
  <c r="C29" i="8"/>
  <c r="C34" i="8"/>
  <c r="C40" i="8"/>
  <c r="C45" i="8"/>
  <c r="C50" i="8"/>
  <c r="C56" i="8"/>
  <c r="C60" i="8"/>
  <c r="C64" i="8"/>
  <c r="C68" i="8"/>
  <c r="C72" i="8"/>
  <c r="C76" i="8"/>
  <c r="C80" i="8"/>
  <c r="C84" i="8"/>
  <c r="C88" i="8"/>
  <c r="C92" i="8"/>
  <c r="C96" i="8"/>
  <c r="C100" i="8"/>
  <c r="C104" i="8"/>
  <c r="C108" i="8"/>
  <c r="C112" i="8"/>
  <c r="C116" i="8"/>
  <c r="C120" i="8"/>
  <c r="C124" i="8"/>
  <c r="C128" i="8"/>
  <c r="C132" i="8"/>
  <c r="C136" i="8"/>
  <c r="C140" i="8"/>
  <c r="C144" i="8"/>
  <c r="C148" i="8"/>
  <c r="C152" i="8"/>
  <c r="C156" i="8"/>
  <c r="C160" i="8"/>
  <c r="C164" i="8"/>
  <c r="C168" i="8"/>
  <c r="C172" i="8"/>
  <c r="C176" i="8"/>
  <c r="C180" i="8"/>
  <c r="C184" i="8"/>
  <c r="C188" i="8"/>
  <c r="C192" i="8"/>
  <c r="C196" i="8"/>
  <c r="C200" i="8"/>
  <c r="C204" i="8"/>
  <c r="C208" i="8"/>
  <c r="C212" i="8"/>
  <c r="C216" i="8"/>
  <c r="C220" i="8"/>
  <c r="C224" i="8"/>
  <c r="C228" i="8"/>
  <c r="C232" i="8"/>
  <c r="C236" i="8"/>
  <c r="C240" i="8"/>
  <c r="C244" i="8"/>
  <c r="C248" i="8"/>
  <c r="C252" i="8"/>
  <c r="C256" i="8"/>
  <c r="C260" i="8"/>
  <c r="C264" i="8"/>
  <c r="C268" i="8"/>
  <c r="C272" i="8"/>
  <c r="C276" i="8"/>
  <c r="C280" i="8"/>
  <c r="C284" i="8"/>
  <c r="C288" i="8"/>
  <c r="C292" i="8"/>
  <c r="C296" i="8"/>
  <c r="C300" i="8"/>
  <c r="C304" i="8"/>
  <c r="C308" i="8"/>
  <c r="C312" i="8"/>
  <c r="C316" i="8"/>
  <c r="C320" i="8"/>
  <c r="C324" i="8"/>
  <c r="C328" i="8"/>
  <c r="C332" i="8"/>
  <c r="C336" i="8"/>
  <c r="C340" i="8"/>
  <c r="C344" i="8"/>
  <c r="C348" i="8"/>
  <c r="C352" i="8"/>
  <c r="C356" i="8"/>
  <c r="C360" i="8"/>
  <c r="C364" i="8"/>
  <c r="C368" i="8"/>
  <c r="C372" i="8"/>
  <c r="C376" i="8"/>
  <c r="C380" i="8"/>
  <c r="C384" i="8"/>
  <c r="C388" i="8"/>
  <c r="C392" i="8"/>
  <c r="C396" i="8"/>
  <c r="C400" i="8"/>
  <c r="C404" i="8"/>
  <c r="C408" i="8"/>
  <c r="C412" i="8"/>
  <c r="C416" i="8"/>
  <c r="C420" i="8"/>
  <c r="C424" i="8"/>
  <c r="C428" i="8"/>
  <c r="C432" i="8"/>
  <c r="C436" i="8"/>
  <c r="C440" i="8"/>
  <c r="C444" i="8"/>
  <c r="C448" i="8"/>
  <c r="C452" i="8"/>
  <c r="C456" i="8"/>
  <c r="C460" i="8"/>
  <c r="C464" i="8"/>
  <c r="C468" i="8"/>
  <c r="C472" i="8"/>
  <c r="C476" i="8"/>
  <c r="C480" i="8"/>
  <c r="C484" i="8"/>
  <c r="C488" i="8"/>
  <c r="C492" i="8"/>
  <c r="C496" i="8"/>
  <c r="C500" i="8"/>
  <c r="C504" i="8"/>
  <c r="C508" i="8"/>
  <c r="C512" i="8"/>
  <c r="C516" i="8"/>
  <c r="C520" i="8"/>
  <c r="C524" i="8"/>
  <c r="C528" i="8"/>
  <c r="C532" i="8"/>
  <c r="C536" i="8"/>
  <c r="C540" i="8"/>
  <c r="C544" i="8"/>
  <c r="C548" i="8"/>
  <c r="C552" i="8"/>
  <c r="C556" i="8"/>
  <c r="C560" i="8"/>
  <c r="C564" i="8"/>
  <c r="C568" i="8"/>
  <c r="C572" i="8"/>
  <c r="C576" i="8"/>
  <c r="C580" i="8"/>
  <c r="C584" i="8"/>
  <c r="C588" i="8"/>
  <c r="C592" i="8"/>
  <c r="C596" i="8"/>
  <c r="C600" i="8"/>
  <c r="C604" i="8"/>
  <c r="C608" i="8"/>
  <c r="C612" i="8"/>
  <c r="C616" i="8"/>
  <c r="C620" i="8"/>
  <c r="C624" i="8"/>
  <c r="C628" i="8"/>
  <c r="C632" i="8"/>
  <c r="C636" i="8"/>
  <c r="C640" i="8"/>
  <c r="C644" i="8"/>
  <c r="C648" i="8"/>
  <c r="C652" i="8"/>
  <c r="C656" i="8"/>
  <c r="C660" i="8"/>
  <c r="C664" i="8"/>
  <c r="C668" i="8"/>
  <c r="C672" i="8"/>
  <c r="C676" i="8"/>
  <c r="C680" i="8"/>
  <c r="C684" i="8"/>
  <c r="C688" i="8"/>
  <c r="C692" i="8"/>
  <c r="C696" i="8"/>
  <c r="C5" i="8"/>
  <c r="C21" i="8"/>
  <c r="C30" i="8"/>
  <c r="C36" i="8"/>
  <c r="C41" i="8"/>
  <c r="C46" i="8"/>
  <c r="C52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9" i="8"/>
  <c r="C25" i="8"/>
  <c r="C32" i="8"/>
  <c r="C37" i="8"/>
  <c r="C42" i="8"/>
  <c r="C48" i="8"/>
  <c r="C53" i="8"/>
  <c r="C58" i="8"/>
  <c r="L3" i="15" s="1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00" i="8"/>
  <c r="C708" i="8"/>
  <c r="C716" i="8"/>
  <c r="C724" i="8"/>
  <c r="C732" i="8"/>
  <c r="C740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703" i="8"/>
  <c r="C711" i="8"/>
  <c r="C719" i="8"/>
  <c r="C727" i="8"/>
  <c r="C735" i="8"/>
  <c r="C741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2" i="8"/>
  <c r="C704" i="8"/>
  <c r="C712" i="8"/>
  <c r="C720" i="8"/>
  <c r="C728" i="8"/>
  <c r="C736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707" i="8"/>
  <c r="C715" i="8"/>
  <c r="C723" i="8"/>
  <c r="C731" i="8"/>
  <c r="C739" i="8"/>
  <c r="C744" i="8"/>
  <c r="C748" i="8"/>
  <c r="C752" i="8"/>
  <c r="C756" i="8"/>
  <c r="C760" i="8"/>
  <c r="C764" i="8"/>
  <c r="C768" i="8"/>
  <c r="C772" i="8"/>
  <c r="C776" i="8"/>
  <c r="C780" i="8"/>
  <c r="C784" i="8"/>
  <c r="C788" i="8"/>
  <c r="C792" i="8"/>
  <c r="C796" i="8"/>
  <c r="C800" i="8"/>
  <c r="C804" i="8"/>
  <c r="C808" i="8"/>
  <c r="C812" i="8"/>
  <c r="C816" i="8"/>
  <c r="C820" i="8"/>
  <c r="C824" i="8"/>
  <c r="C828" i="8"/>
  <c r="C832" i="8"/>
  <c r="C836" i="8"/>
  <c r="C840" i="8"/>
  <c r="C844" i="8"/>
  <c r="C848" i="8"/>
  <c r="C852" i="8"/>
  <c r="C856" i="8"/>
  <c r="C860" i="8"/>
  <c r="C864" i="8"/>
  <c r="C868" i="8"/>
  <c r="C872" i="8"/>
  <c r="C876" i="8"/>
  <c r="C880" i="8"/>
  <c r="C884" i="8"/>
  <c r="C888" i="8"/>
  <c r="C892" i="8"/>
  <c r="C896" i="8"/>
  <c r="C900" i="8"/>
  <c r="C904" i="8"/>
  <c r="C908" i="8"/>
  <c r="C912" i="8"/>
  <c r="C916" i="8"/>
  <c r="C920" i="8"/>
  <c r="C924" i="8"/>
  <c r="C928" i="8"/>
  <c r="C932" i="8"/>
  <c r="C936" i="8"/>
  <c r="C940" i="8"/>
  <c r="C944" i="8"/>
  <c r="C948" i="8"/>
  <c r="C952" i="8"/>
  <c r="C956" i="8"/>
  <c r="C960" i="8"/>
  <c r="C964" i="8"/>
  <c r="C968" i="8"/>
  <c r="C972" i="8"/>
  <c r="C976" i="8"/>
  <c r="C980" i="8"/>
  <c r="C984" i="8"/>
  <c r="C988" i="8"/>
  <c r="C992" i="8"/>
  <c r="C996" i="8"/>
  <c r="C1000" i="8"/>
  <c r="C4" i="12"/>
  <c r="C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4" i="12"/>
  <c r="C68" i="12"/>
  <c r="C72" i="12"/>
  <c r="C76" i="12"/>
  <c r="C80" i="12"/>
  <c r="C84" i="12"/>
  <c r="C88" i="12"/>
  <c r="C92" i="12"/>
  <c r="C96" i="12"/>
  <c r="C100" i="12"/>
  <c r="C104" i="12"/>
  <c r="C108" i="12"/>
  <c r="C112" i="12"/>
  <c r="C116" i="12"/>
  <c r="C120" i="12"/>
  <c r="C124" i="12"/>
  <c r="C128" i="12"/>
  <c r="C132" i="12"/>
  <c r="C136" i="12"/>
  <c r="C140" i="12"/>
  <c r="C144" i="12"/>
  <c r="C148" i="12"/>
  <c r="C152" i="12"/>
  <c r="C156" i="12"/>
  <c r="C160" i="12"/>
  <c r="C164" i="12"/>
  <c r="C168" i="12"/>
  <c r="C172" i="12"/>
  <c r="C176" i="12"/>
  <c r="C180" i="12"/>
  <c r="C184" i="12"/>
  <c r="C188" i="12"/>
  <c r="C192" i="12"/>
  <c r="C196" i="12"/>
  <c r="C200" i="12"/>
  <c r="C204" i="12"/>
  <c r="C208" i="12"/>
  <c r="C212" i="12"/>
  <c r="C216" i="12"/>
  <c r="C220" i="12"/>
  <c r="C224" i="12"/>
  <c r="C228" i="12"/>
  <c r="C5" i="12"/>
  <c r="C9" i="12"/>
  <c r="C13" i="12"/>
  <c r="C17" i="12"/>
  <c r="C21" i="12"/>
  <c r="C25" i="12"/>
  <c r="C29" i="12"/>
  <c r="C33" i="12"/>
  <c r="C37" i="12"/>
  <c r="C41" i="12"/>
  <c r="C45" i="12"/>
  <c r="C49" i="12"/>
  <c r="C53" i="12"/>
  <c r="C57" i="12"/>
  <c r="C61" i="12"/>
  <c r="C65" i="12"/>
  <c r="C69" i="12"/>
  <c r="C73" i="12"/>
  <c r="C77" i="12"/>
  <c r="C81" i="12"/>
  <c r="C85" i="12"/>
  <c r="C89" i="12"/>
  <c r="C93" i="12"/>
  <c r="C97" i="12"/>
  <c r="C101" i="12"/>
  <c r="C105" i="12"/>
  <c r="C109" i="12"/>
  <c r="C113" i="12"/>
  <c r="C117" i="12"/>
  <c r="C121" i="12"/>
  <c r="C125" i="12"/>
  <c r="C129" i="12"/>
  <c r="C133" i="12"/>
  <c r="C137" i="12"/>
  <c r="C141" i="12"/>
  <c r="C145" i="12"/>
  <c r="C149" i="12"/>
  <c r="C153" i="12"/>
  <c r="C157" i="12"/>
  <c r="C161" i="12"/>
  <c r="C165" i="12"/>
  <c r="C169" i="12"/>
  <c r="C173" i="12"/>
  <c r="C177" i="12"/>
  <c r="C181" i="12"/>
  <c r="C185" i="12"/>
  <c r="C189" i="12"/>
  <c r="C193" i="12"/>
  <c r="C197" i="12"/>
  <c r="C201" i="12"/>
  <c r="C205" i="12"/>
  <c r="C209" i="12"/>
  <c r="C213" i="12"/>
  <c r="C217" i="12"/>
  <c r="C221" i="12"/>
  <c r="C225" i="12"/>
  <c r="C229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C166" i="12"/>
  <c r="C170" i="12"/>
  <c r="C174" i="12"/>
  <c r="C178" i="12"/>
  <c r="C182" i="12"/>
  <c r="C186" i="12"/>
  <c r="C190" i="12"/>
  <c r="C194" i="12"/>
  <c r="C198" i="12"/>
  <c r="C202" i="12"/>
  <c r="C206" i="12"/>
  <c r="C210" i="12"/>
  <c r="C214" i="12"/>
  <c r="C218" i="12"/>
  <c r="C222" i="12"/>
  <c r="C226" i="12"/>
  <c r="C3" i="12"/>
  <c r="C7" i="12"/>
  <c r="C11" i="12"/>
  <c r="C15" i="12"/>
  <c r="C19" i="12"/>
  <c r="C23" i="12"/>
  <c r="C27" i="12"/>
  <c r="C31" i="12"/>
  <c r="C35" i="12"/>
  <c r="C39" i="12"/>
  <c r="C43" i="12"/>
  <c r="C47" i="12"/>
  <c r="C51" i="12"/>
  <c r="C55" i="12"/>
  <c r="C59" i="12"/>
  <c r="C63" i="12"/>
  <c r="C67" i="12"/>
  <c r="C71" i="12"/>
  <c r="C75" i="12"/>
  <c r="C79" i="12"/>
  <c r="C83" i="12"/>
  <c r="C87" i="12"/>
  <c r="C91" i="12"/>
  <c r="C95" i="12"/>
  <c r="C99" i="12"/>
  <c r="C103" i="12"/>
  <c r="C107" i="12"/>
  <c r="C111" i="12"/>
  <c r="C115" i="12"/>
  <c r="C119" i="12"/>
  <c r="C123" i="12"/>
  <c r="C127" i="12"/>
  <c r="C131" i="12"/>
  <c r="C135" i="12"/>
  <c r="C139" i="12"/>
  <c r="C143" i="12"/>
  <c r="C147" i="12"/>
  <c r="C151" i="12"/>
  <c r="C155" i="12"/>
  <c r="C159" i="12"/>
  <c r="C163" i="12"/>
  <c r="C167" i="12"/>
  <c r="C171" i="12"/>
  <c r="C175" i="12"/>
  <c r="C179" i="12"/>
  <c r="C183" i="12"/>
  <c r="C187" i="12"/>
  <c r="C191" i="12"/>
  <c r="C195" i="12"/>
  <c r="C199" i="12"/>
  <c r="C203" i="12"/>
  <c r="C207" i="12"/>
  <c r="C211" i="12"/>
  <c r="C215" i="12"/>
  <c r="C219" i="12"/>
  <c r="C223" i="12"/>
  <c r="C227" i="12"/>
  <c r="C230" i="12"/>
  <c r="C234" i="12"/>
  <c r="C238" i="12"/>
  <c r="C242" i="12"/>
  <c r="C246" i="12"/>
  <c r="C250" i="12"/>
  <c r="C254" i="12"/>
  <c r="C258" i="12"/>
  <c r="C262" i="12"/>
  <c r="C266" i="12"/>
  <c r="C270" i="12"/>
  <c r="C274" i="12"/>
  <c r="C278" i="12"/>
  <c r="C282" i="12"/>
  <c r="C286" i="12"/>
  <c r="C290" i="12"/>
  <c r="C294" i="12"/>
  <c r="C298" i="12"/>
  <c r="C302" i="12"/>
  <c r="C306" i="12"/>
  <c r="C310" i="12"/>
  <c r="C314" i="12"/>
  <c r="C318" i="12"/>
  <c r="C322" i="12"/>
  <c r="C326" i="12"/>
  <c r="C330" i="12"/>
  <c r="C231" i="12"/>
  <c r="C235" i="12"/>
  <c r="C239" i="12"/>
  <c r="C243" i="12"/>
  <c r="C247" i="12"/>
  <c r="C251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C467" i="12"/>
  <c r="C471" i="12"/>
  <c r="C475" i="12"/>
  <c r="C479" i="12"/>
  <c r="C232" i="12"/>
  <c r="C236" i="12"/>
  <c r="C240" i="12"/>
  <c r="C244" i="12"/>
  <c r="C248" i="12"/>
  <c r="C252" i="12"/>
  <c r="C256" i="12"/>
  <c r="C260" i="12"/>
  <c r="C264" i="12"/>
  <c r="C268" i="12"/>
  <c r="C272" i="12"/>
  <c r="C276" i="12"/>
  <c r="C280" i="12"/>
  <c r="C284" i="12"/>
  <c r="C288" i="12"/>
  <c r="C292" i="12"/>
  <c r="C296" i="12"/>
  <c r="C300" i="12"/>
  <c r="C304" i="12"/>
  <c r="C308" i="12"/>
  <c r="C312" i="12"/>
  <c r="C316" i="12"/>
  <c r="C320" i="12"/>
  <c r="C324" i="12"/>
  <c r="C328" i="12"/>
  <c r="C332" i="12"/>
  <c r="C336" i="12"/>
  <c r="C340" i="12"/>
  <c r="C344" i="12"/>
  <c r="C348" i="12"/>
  <c r="C352" i="12"/>
  <c r="C356" i="12"/>
  <c r="C360" i="12"/>
  <c r="C364" i="12"/>
  <c r="C368" i="12"/>
  <c r="C372" i="12"/>
  <c r="C376" i="12"/>
  <c r="C380" i="12"/>
  <c r="C384" i="12"/>
  <c r="C388" i="12"/>
  <c r="C392" i="12"/>
  <c r="C396" i="12"/>
  <c r="C400" i="12"/>
  <c r="C404" i="12"/>
  <c r="C408" i="12"/>
  <c r="C412" i="12"/>
  <c r="C416" i="12"/>
  <c r="C420" i="12"/>
  <c r="C424" i="12"/>
  <c r="C428" i="12"/>
  <c r="C432" i="12"/>
  <c r="C436" i="12"/>
  <c r="C440" i="12"/>
  <c r="C444" i="12"/>
  <c r="C448" i="12"/>
  <c r="C452" i="12"/>
  <c r="C456" i="12"/>
  <c r="C460" i="12"/>
  <c r="C464" i="12"/>
  <c r="C468" i="12"/>
  <c r="C472" i="12"/>
  <c r="C476" i="12"/>
  <c r="C480" i="12"/>
  <c r="C484" i="12"/>
  <c r="C488" i="12"/>
  <c r="C492" i="12"/>
  <c r="C496" i="12"/>
  <c r="C500" i="12"/>
  <c r="C504" i="12"/>
  <c r="C508" i="12"/>
  <c r="C512" i="12"/>
  <c r="C516" i="12"/>
  <c r="C520" i="12"/>
  <c r="C524" i="12"/>
  <c r="C528" i="12"/>
  <c r="C532" i="12"/>
  <c r="C536" i="12"/>
  <c r="C540" i="12"/>
  <c r="C544" i="12"/>
  <c r="C548" i="12"/>
  <c r="C552" i="12"/>
  <c r="C233" i="12"/>
  <c r="C237" i="12"/>
  <c r="C241" i="12"/>
  <c r="C245" i="12"/>
  <c r="C249" i="12"/>
  <c r="C253" i="12"/>
  <c r="C257" i="12"/>
  <c r="C261" i="12"/>
  <c r="C265" i="12"/>
  <c r="C269" i="12"/>
  <c r="C273" i="12"/>
  <c r="C277" i="12"/>
  <c r="C281" i="12"/>
  <c r="C285" i="12"/>
  <c r="C289" i="12"/>
  <c r="C293" i="12"/>
  <c r="C297" i="12"/>
  <c r="C301" i="12"/>
  <c r="C305" i="12"/>
  <c r="C309" i="12"/>
  <c r="C313" i="12"/>
  <c r="C317" i="12"/>
  <c r="C321" i="12"/>
  <c r="C325" i="12"/>
  <c r="C329" i="12"/>
  <c r="C333" i="12"/>
  <c r="C337" i="12"/>
  <c r="C341" i="12"/>
  <c r="C345" i="12"/>
  <c r="C349" i="12"/>
  <c r="C353" i="12"/>
  <c r="C357" i="12"/>
  <c r="C361" i="12"/>
  <c r="C365" i="12"/>
  <c r="C369" i="12"/>
  <c r="C373" i="12"/>
  <c r="C377" i="12"/>
  <c r="C381" i="12"/>
  <c r="C385" i="12"/>
  <c r="C389" i="12"/>
  <c r="C393" i="12"/>
  <c r="C397" i="12"/>
  <c r="C401" i="12"/>
  <c r="C405" i="12"/>
  <c r="C409" i="12"/>
  <c r="C413" i="12"/>
  <c r="C417" i="12"/>
  <c r="C421" i="12"/>
  <c r="C425" i="12"/>
  <c r="C429" i="12"/>
  <c r="C433" i="12"/>
  <c r="C437" i="12"/>
  <c r="C441" i="12"/>
  <c r="C445" i="12"/>
  <c r="C449" i="12"/>
  <c r="C453" i="12"/>
  <c r="C457" i="12"/>
  <c r="C461" i="12"/>
  <c r="C465" i="12"/>
  <c r="C469" i="12"/>
  <c r="C473" i="12"/>
  <c r="C477" i="12"/>
  <c r="C481" i="12"/>
  <c r="C485" i="12"/>
  <c r="C489" i="12"/>
  <c r="C493" i="12"/>
  <c r="C497" i="12"/>
  <c r="C501" i="12"/>
  <c r="C505" i="12"/>
  <c r="C509" i="12"/>
  <c r="C513" i="12"/>
  <c r="C517" i="12"/>
  <c r="C521" i="12"/>
  <c r="C525" i="12"/>
  <c r="C529" i="12"/>
  <c r="C533" i="12"/>
  <c r="C537" i="12"/>
  <c r="C541" i="12"/>
  <c r="C545" i="12"/>
  <c r="C549" i="12"/>
  <c r="C553" i="12"/>
  <c r="C557" i="12"/>
  <c r="C561" i="12"/>
  <c r="C565" i="12"/>
  <c r="C569" i="12"/>
  <c r="C334" i="12"/>
  <c r="C350" i="12"/>
  <c r="C366" i="12"/>
  <c r="C382" i="12"/>
  <c r="C398" i="12"/>
  <c r="C414" i="12"/>
  <c r="C430" i="12"/>
  <c r="C446" i="12"/>
  <c r="C462" i="12"/>
  <c r="C478" i="12"/>
  <c r="C487" i="12"/>
  <c r="C495" i="12"/>
  <c r="C503" i="12"/>
  <c r="C511" i="12"/>
  <c r="C519" i="12"/>
  <c r="C527" i="12"/>
  <c r="C535" i="12"/>
  <c r="C543" i="12"/>
  <c r="C551" i="12"/>
  <c r="C558" i="12"/>
  <c r="C563" i="12"/>
  <c r="C568" i="12"/>
  <c r="C573" i="12"/>
  <c r="C577" i="12"/>
  <c r="C581" i="12"/>
  <c r="C585" i="12"/>
  <c r="C589" i="12"/>
  <c r="C593" i="12"/>
  <c r="C597" i="12"/>
  <c r="C601" i="12"/>
  <c r="C605" i="12"/>
  <c r="C609" i="12"/>
  <c r="C613" i="12"/>
  <c r="C617" i="12"/>
  <c r="C621" i="12"/>
  <c r="C625" i="12"/>
  <c r="C629" i="12"/>
  <c r="C633" i="12"/>
  <c r="C637" i="12"/>
  <c r="C641" i="12"/>
  <c r="C645" i="12"/>
  <c r="C649" i="12"/>
  <c r="C653" i="12"/>
  <c r="C657" i="12"/>
  <c r="C661" i="12"/>
  <c r="C665" i="12"/>
  <c r="C669" i="12"/>
  <c r="C673" i="12"/>
  <c r="C677" i="12"/>
  <c r="C681" i="12"/>
  <c r="C685" i="12"/>
  <c r="C689" i="12"/>
  <c r="C693" i="12"/>
  <c r="C697" i="12"/>
  <c r="C701" i="12"/>
  <c r="C705" i="12"/>
  <c r="C709" i="12"/>
  <c r="C713" i="12"/>
  <c r="C717" i="12"/>
  <c r="C721" i="12"/>
  <c r="C725" i="12"/>
  <c r="C729" i="12"/>
  <c r="C733" i="12"/>
  <c r="C737" i="12"/>
  <c r="C741" i="12"/>
  <c r="C745" i="12"/>
  <c r="C749" i="12"/>
  <c r="C753" i="12"/>
  <c r="C757" i="12"/>
  <c r="C761" i="12"/>
  <c r="C765" i="12"/>
  <c r="C769" i="12"/>
  <c r="C773" i="12"/>
  <c r="C777" i="12"/>
  <c r="C781" i="12"/>
  <c r="C785" i="12"/>
  <c r="C789" i="12"/>
  <c r="C793" i="12"/>
  <c r="C797" i="12"/>
  <c r="C801" i="12"/>
  <c r="C805" i="12"/>
  <c r="C809" i="12"/>
  <c r="C813" i="12"/>
  <c r="C817" i="12"/>
  <c r="C821" i="12"/>
  <c r="C825" i="12"/>
  <c r="C829" i="12"/>
  <c r="C833" i="12"/>
  <c r="C837" i="12"/>
  <c r="C841" i="12"/>
  <c r="C845" i="12"/>
  <c r="C849" i="12"/>
  <c r="C853" i="12"/>
  <c r="C857" i="12"/>
  <c r="C861" i="12"/>
  <c r="C865" i="12"/>
  <c r="C869" i="12"/>
  <c r="C873" i="12"/>
  <c r="C877" i="12"/>
  <c r="C881" i="12"/>
  <c r="C885" i="12"/>
  <c r="C889" i="12"/>
  <c r="C893" i="12"/>
  <c r="C897" i="12"/>
  <c r="C901" i="12"/>
  <c r="C905" i="12"/>
  <c r="C909" i="12"/>
  <c r="C913" i="12"/>
  <c r="C917" i="12"/>
  <c r="C921" i="12"/>
  <c r="C925" i="12"/>
  <c r="C929" i="12"/>
  <c r="C933" i="12"/>
  <c r="C937" i="12"/>
  <c r="C941" i="12"/>
  <c r="C945" i="12"/>
  <c r="C949" i="12"/>
  <c r="C953" i="12"/>
  <c r="C957" i="12"/>
  <c r="C961" i="12"/>
  <c r="C965" i="12"/>
  <c r="C338" i="12"/>
  <c r="C354" i="12"/>
  <c r="C370" i="12"/>
  <c r="C386" i="12"/>
  <c r="C402" i="12"/>
  <c r="C418" i="12"/>
  <c r="C434" i="12"/>
  <c r="C450" i="12"/>
  <c r="C466" i="12"/>
  <c r="C482" i="12"/>
  <c r="C490" i="12"/>
  <c r="C498" i="12"/>
  <c r="C506" i="12"/>
  <c r="C514" i="12"/>
  <c r="C522" i="12"/>
  <c r="C530" i="12"/>
  <c r="C538" i="12"/>
  <c r="C546" i="12"/>
  <c r="C554" i="12"/>
  <c r="C559" i="12"/>
  <c r="C564" i="12"/>
  <c r="C570" i="12"/>
  <c r="C574" i="12"/>
  <c r="C578" i="12"/>
  <c r="C582" i="12"/>
  <c r="C586" i="12"/>
  <c r="C590" i="12"/>
  <c r="C594" i="12"/>
  <c r="C598" i="12"/>
  <c r="C602" i="12"/>
  <c r="C606" i="12"/>
  <c r="C610" i="12"/>
  <c r="C614" i="12"/>
  <c r="C618" i="12"/>
  <c r="C622" i="12"/>
  <c r="C626" i="12"/>
  <c r="C630" i="12"/>
  <c r="C634" i="12"/>
  <c r="C638" i="12"/>
  <c r="C642" i="12"/>
  <c r="C646" i="12"/>
  <c r="C650" i="12"/>
  <c r="C654" i="12"/>
  <c r="C658" i="12"/>
  <c r="C662" i="12"/>
  <c r="C666" i="12"/>
  <c r="C670" i="12"/>
  <c r="C674" i="12"/>
  <c r="C678" i="12"/>
  <c r="C682" i="12"/>
  <c r="C686" i="12"/>
  <c r="C690" i="12"/>
  <c r="C694" i="12"/>
  <c r="C698" i="12"/>
  <c r="C702" i="12"/>
  <c r="C706" i="12"/>
  <c r="C710" i="12"/>
  <c r="C714" i="12"/>
  <c r="C718" i="12"/>
  <c r="C722" i="12"/>
  <c r="C726" i="12"/>
  <c r="C730" i="12"/>
  <c r="C734" i="12"/>
  <c r="C738" i="12"/>
  <c r="C742" i="12"/>
  <c r="C746" i="12"/>
  <c r="C750" i="12"/>
  <c r="C754" i="12"/>
  <c r="C758" i="12"/>
  <c r="C762" i="12"/>
  <c r="C766" i="12"/>
  <c r="C770" i="12"/>
  <c r="C774" i="12"/>
  <c r="C778" i="12"/>
  <c r="C782" i="12"/>
  <c r="C786" i="12"/>
  <c r="C790" i="12"/>
  <c r="C794" i="12"/>
  <c r="C798" i="12"/>
  <c r="C802" i="12"/>
  <c r="C806" i="12"/>
  <c r="C810" i="12"/>
  <c r="C814" i="12"/>
  <c r="C818" i="12"/>
  <c r="C822" i="12"/>
  <c r="C342" i="12"/>
  <c r="C358" i="12"/>
  <c r="C374" i="12"/>
  <c r="C390" i="12"/>
  <c r="C406" i="12"/>
  <c r="C422" i="12"/>
  <c r="C438" i="12"/>
  <c r="C454" i="12"/>
  <c r="C470" i="12"/>
  <c r="C483" i="12"/>
  <c r="C491" i="12"/>
  <c r="C499" i="12"/>
  <c r="C507" i="12"/>
  <c r="C515" i="12"/>
  <c r="C523" i="12"/>
  <c r="C531" i="12"/>
  <c r="C539" i="12"/>
  <c r="C547" i="12"/>
  <c r="C555" i="12"/>
  <c r="C560" i="12"/>
  <c r="C566" i="12"/>
  <c r="C571" i="12"/>
  <c r="C575" i="12"/>
  <c r="C579" i="12"/>
  <c r="C583" i="12"/>
  <c r="C587" i="12"/>
  <c r="C591" i="12"/>
  <c r="C595" i="12"/>
  <c r="C599" i="12"/>
  <c r="C603" i="12"/>
  <c r="C607" i="12"/>
  <c r="C611" i="12"/>
  <c r="C615" i="12"/>
  <c r="C619" i="12"/>
  <c r="C623" i="12"/>
  <c r="C627" i="12"/>
  <c r="C631" i="12"/>
  <c r="C635" i="12"/>
  <c r="C639" i="12"/>
  <c r="C643" i="12"/>
  <c r="C647" i="12"/>
  <c r="C651" i="12"/>
  <c r="C346" i="12"/>
  <c r="C410" i="12"/>
  <c r="C474" i="12"/>
  <c r="C510" i="12"/>
  <c r="C542" i="12"/>
  <c r="C567" i="12"/>
  <c r="C584" i="12"/>
  <c r="C600" i="12"/>
  <c r="C616" i="12"/>
  <c r="C632" i="12"/>
  <c r="C648" i="12"/>
  <c r="C659" i="12"/>
  <c r="C667" i="12"/>
  <c r="C675" i="12"/>
  <c r="C683" i="12"/>
  <c r="C691" i="12"/>
  <c r="C699" i="12"/>
  <c r="C707" i="12"/>
  <c r="C715" i="12"/>
  <c r="C723" i="12"/>
  <c r="C731" i="12"/>
  <c r="C739" i="12"/>
  <c r="C747" i="12"/>
  <c r="C755" i="12"/>
  <c r="C763" i="12"/>
  <c r="C771" i="12"/>
  <c r="C779" i="12"/>
  <c r="C787" i="12"/>
  <c r="C795" i="12"/>
  <c r="C803" i="12"/>
  <c r="C811" i="12"/>
  <c r="C819" i="12"/>
  <c r="C826" i="12"/>
  <c r="C831" i="12"/>
  <c r="C836" i="12"/>
  <c r="C842" i="12"/>
  <c r="C847" i="12"/>
  <c r="C852" i="12"/>
  <c r="C858" i="12"/>
  <c r="C863" i="12"/>
  <c r="C868" i="12"/>
  <c r="C874" i="12"/>
  <c r="C879" i="12"/>
  <c r="C884" i="12"/>
  <c r="C890" i="12"/>
  <c r="C895" i="12"/>
  <c r="C900" i="12"/>
  <c r="C906" i="12"/>
  <c r="C911" i="12"/>
  <c r="C916" i="12"/>
  <c r="C922" i="12"/>
  <c r="C927" i="12"/>
  <c r="C932" i="12"/>
  <c r="C938" i="12"/>
  <c r="C943" i="12"/>
  <c r="C948" i="12"/>
  <c r="C954" i="12"/>
  <c r="C959" i="12"/>
  <c r="C964" i="12"/>
  <c r="C969" i="12"/>
  <c r="C973" i="12"/>
  <c r="C977" i="12"/>
  <c r="C981" i="12"/>
  <c r="C985" i="12"/>
  <c r="C989" i="12"/>
  <c r="C993" i="12"/>
  <c r="C997" i="12"/>
  <c r="C1001" i="12"/>
  <c r="C5" i="11"/>
  <c r="C9" i="11"/>
  <c r="C13" i="11"/>
  <c r="C17" i="11"/>
  <c r="C21" i="11"/>
  <c r="C25" i="11"/>
  <c r="C362" i="12"/>
  <c r="C426" i="12"/>
  <c r="C486" i="12"/>
  <c r="C518" i="12"/>
  <c r="C550" i="12"/>
  <c r="C572" i="12"/>
  <c r="C588" i="12"/>
  <c r="C604" i="12"/>
  <c r="C620" i="12"/>
  <c r="C636" i="12"/>
  <c r="C652" i="12"/>
  <c r="C660" i="12"/>
  <c r="C668" i="12"/>
  <c r="C676" i="12"/>
  <c r="C684" i="12"/>
  <c r="C692" i="12"/>
  <c r="C700" i="12"/>
  <c r="C708" i="12"/>
  <c r="C716" i="12"/>
  <c r="C724" i="12"/>
  <c r="C732" i="12"/>
  <c r="C740" i="12"/>
  <c r="C748" i="12"/>
  <c r="C756" i="12"/>
  <c r="C764" i="12"/>
  <c r="C772" i="12"/>
  <c r="C780" i="12"/>
  <c r="C788" i="12"/>
  <c r="C796" i="12"/>
  <c r="C804" i="12"/>
  <c r="C812" i="12"/>
  <c r="C820" i="12"/>
  <c r="C827" i="12"/>
  <c r="C832" i="12"/>
  <c r="C838" i="12"/>
  <c r="C843" i="12"/>
  <c r="C848" i="12"/>
  <c r="C854" i="12"/>
  <c r="C859" i="12"/>
  <c r="C864" i="12"/>
  <c r="C870" i="12"/>
  <c r="C875" i="12"/>
  <c r="C880" i="12"/>
  <c r="C886" i="12"/>
  <c r="C891" i="12"/>
  <c r="C896" i="12"/>
  <c r="C902" i="12"/>
  <c r="C907" i="12"/>
  <c r="C912" i="12"/>
  <c r="C918" i="12"/>
  <c r="C923" i="12"/>
  <c r="C928" i="12"/>
  <c r="C934" i="12"/>
  <c r="C939" i="12"/>
  <c r="C944" i="12"/>
  <c r="C950" i="12"/>
  <c r="C955" i="12"/>
  <c r="C960" i="12"/>
  <c r="C966" i="12"/>
  <c r="C970" i="12"/>
  <c r="C974" i="12"/>
  <c r="C978" i="12"/>
  <c r="C982" i="12"/>
  <c r="C986" i="12"/>
  <c r="C990" i="12"/>
  <c r="C994" i="12"/>
  <c r="C998" i="12"/>
  <c r="C2" i="12"/>
  <c r="C6" i="11"/>
  <c r="C10" i="11"/>
  <c r="C14" i="11"/>
  <c r="C18" i="11"/>
  <c r="C22" i="11"/>
  <c r="C26" i="11"/>
  <c r="C30" i="11"/>
  <c r="C378" i="12"/>
  <c r="C442" i="12"/>
  <c r="C494" i="12"/>
  <c r="C526" i="12"/>
  <c r="C556" i="12"/>
  <c r="C576" i="12"/>
  <c r="C592" i="12"/>
  <c r="C608" i="12"/>
  <c r="C624" i="12"/>
  <c r="C640" i="12"/>
  <c r="C655" i="12"/>
  <c r="C663" i="12"/>
  <c r="C671" i="12"/>
  <c r="C679" i="12"/>
  <c r="C687" i="12"/>
  <c r="C695" i="12"/>
  <c r="C703" i="12"/>
  <c r="C711" i="12"/>
  <c r="C719" i="12"/>
  <c r="C727" i="12"/>
  <c r="C735" i="12"/>
  <c r="C743" i="12"/>
  <c r="C751" i="12"/>
  <c r="C759" i="12"/>
  <c r="C767" i="12"/>
  <c r="C775" i="12"/>
  <c r="C783" i="12"/>
  <c r="C791" i="12"/>
  <c r="C799" i="12"/>
  <c r="C807" i="12"/>
  <c r="C815" i="12"/>
  <c r="C823" i="12"/>
  <c r="C828" i="12"/>
  <c r="C834" i="12"/>
  <c r="C839" i="12"/>
  <c r="C844" i="12"/>
  <c r="C850" i="12"/>
  <c r="C855" i="12"/>
  <c r="C860" i="12"/>
  <c r="C866" i="12"/>
  <c r="C871" i="12"/>
  <c r="C876" i="12"/>
  <c r="C882" i="12"/>
  <c r="C887" i="12"/>
  <c r="C892" i="12"/>
  <c r="C898" i="12"/>
  <c r="C903" i="12"/>
  <c r="C908" i="12"/>
  <c r="C914" i="12"/>
  <c r="C919" i="12"/>
  <c r="C924" i="12"/>
  <c r="C930" i="12"/>
  <c r="C935" i="12"/>
  <c r="C940" i="12"/>
  <c r="C946" i="12"/>
  <c r="C951" i="12"/>
  <c r="C956" i="12"/>
  <c r="C962" i="12"/>
  <c r="C967" i="12"/>
  <c r="C971" i="12"/>
  <c r="C975" i="12"/>
  <c r="C979" i="12"/>
  <c r="C983" i="12"/>
  <c r="C987" i="12"/>
  <c r="C991" i="12"/>
  <c r="C995" i="12"/>
  <c r="C999" i="12"/>
  <c r="C3" i="11"/>
  <c r="C7" i="11"/>
  <c r="C11" i="11"/>
  <c r="C15" i="11"/>
  <c r="C19" i="11"/>
  <c r="C23" i="11"/>
  <c r="C27" i="11"/>
  <c r="C31" i="11"/>
  <c r="C35" i="11"/>
  <c r="C39" i="11"/>
  <c r="C43" i="11"/>
  <c r="C47" i="11"/>
  <c r="C51" i="11"/>
  <c r="C55" i="11"/>
  <c r="C59" i="11"/>
  <c r="C63" i="11"/>
  <c r="C67" i="11"/>
  <c r="C71" i="11"/>
  <c r="C394" i="12"/>
  <c r="C458" i="12"/>
  <c r="C502" i="12"/>
  <c r="C534" i="12"/>
  <c r="C562" i="12"/>
  <c r="C580" i="12"/>
  <c r="C596" i="12"/>
  <c r="C612" i="12"/>
  <c r="C628" i="12"/>
  <c r="C644" i="12"/>
  <c r="C656" i="12"/>
  <c r="C664" i="12"/>
  <c r="C672" i="12"/>
  <c r="C680" i="12"/>
  <c r="C688" i="12"/>
  <c r="C696" i="12"/>
  <c r="C704" i="12"/>
  <c r="C712" i="12"/>
  <c r="C720" i="12"/>
  <c r="C728" i="12"/>
  <c r="C736" i="12"/>
  <c r="C744" i="12"/>
  <c r="C752" i="12"/>
  <c r="C760" i="12"/>
  <c r="C768" i="12"/>
  <c r="C776" i="12"/>
  <c r="C784" i="12"/>
  <c r="C792" i="12"/>
  <c r="C800" i="12"/>
  <c r="C808" i="12"/>
  <c r="C816" i="12"/>
  <c r="C824" i="12"/>
  <c r="C830" i="12"/>
  <c r="C835" i="12"/>
  <c r="C840" i="12"/>
  <c r="C846" i="12"/>
  <c r="C851" i="12"/>
  <c r="C856" i="12"/>
  <c r="C862" i="12"/>
  <c r="C867" i="12"/>
  <c r="C872" i="12"/>
  <c r="C878" i="12"/>
  <c r="C883" i="12"/>
  <c r="C888" i="12"/>
  <c r="C894" i="12"/>
  <c r="C899" i="12"/>
  <c r="C904" i="12"/>
  <c r="C910" i="12"/>
  <c r="C915" i="12"/>
  <c r="C920" i="12"/>
  <c r="C926" i="12"/>
  <c r="C931" i="12"/>
  <c r="C936" i="12"/>
  <c r="C942" i="12"/>
  <c r="C947" i="12"/>
  <c r="C952" i="12"/>
  <c r="C958" i="12"/>
  <c r="C963" i="12"/>
  <c r="C968" i="12"/>
  <c r="C972" i="12"/>
  <c r="C976" i="12"/>
  <c r="C980" i="12"/>
  <c r="C984" i="12"/>
  <c r="C988" i="12"/>
  <c r="C992" i="12"/>
  <c r="C996" i="12"/>
  <c r="C1000" i="12"/>
  <c r="C4" i="11"/>
  <c r="C8" i="11"/>
  <c r="C12" i="11"/>
  <c r="C16" i="11"/>
  <c r="C20" i="11"/>
  <c r="C24" i="11"/>
  <c r="C28" i="11"/>
  <c r="C32" i="11"/>
  <c r="C36" i="11"/>
  <c r="C40" i="11"/>
  <c r="C44" i="11"/>
  <c r="C48" i="11"/>
  <c r="C52" i="11"/>
  <c r="C56" i="11"/>
  <c r="C60" i="11"/>
  <c r="C64" i="11"/>
  <c r="C68" i="11"/>
  <c r="C72" i="11"/>
  <c r="C29" i="11"/>
  <c r="C38" i="11"/>
  <c r="C46" i="11"/>
  <c r="C54" i="11"/>
  <c r="C62" i="11"/>
  <c r="C70" i="11"/>
  <c r="C76" i="11"/>
  <c r="C80" i="11"/>
  <c r="C84" i="11"/>
  <c r="C88" i="11"/>
  <c r="C92" i="11"/>
  <c r="C96" i="11"/>
  <c r="C100" i="11"/>
  <c r="C104" i="11"/>
  <c r="C108" i="11"/>
  <c r="C112" i="11"/>
  <c r="C116" i="11"/>
  <c r="C120" i="11"/>
  <c r="C124" i="11"/>
  <c r="C128" i="11"/>
  <c r="C132" i="11"/>
  <c r="C136" i="11"/>
  <c r="C140" i="11"/>
  <c r="C144" i="11"/>
  <c r="C148" i="11"/>
  <c r="C152" i="11"/>
  <c r="C156" i="11"/>
  <c r="C160" i="11"/>
  <c r="C164" i="11"/>
  <c r="C168" i="11"/>
  <c r="C172" i="11"/>
  <c r="C176" i="11"/>
  <c r="C180" i="11"/>
  <c r="C184" i="11"/>
  <c r="C188" i="11"/>
  <c r="C192" i="11"/>
  <c r="C196" i="11"/>
  <c r="C200" i="11"/>
  <c r="C204" i="11"/>
  <c r="C208" i="11"/>
  <c r="C212" i="11"/>
  <c r="C216" i="11"/>
  <c r="C220" i="11"/>
  <c r="C224" i="11"/>
  <c r="C228" i="11"/>
  <c r="C232" i="11"/>
  <c r="C236" i="11"/>
  <c r="C240" i="11"/>
  <c r="C244" i="11"/>
  <c r="C248" i="11"/>
  <c r="C252" i="11"/>
  <c r="C256" i="11"/>
  <c r="C260" i="11"/>
  <c r="C264" i="11"/>
  <c r="C268" i="11"/>
  <c r="C272" i="11"/>
  <c r="C276" i="11"/>
  <c r="C280" i="11"/>
  <c r="C284" i="11"/>
  <c r="C288" i="11"/>
  <c r="C292" i="11"/>
  <c r="C296" i="11"/>
  <c r="C300" i="11"/>
  <c r="C304" i="11"/>
  <c r="C308" i="11"/>
  <c r="C312" i="11"/>
  <c r="C316" i="11"/>
  <c r="C320" i="11"/>
  <c r="C324" i="11"/>
  <c r="C328" i="11"/>
  <c r="C332" i="11"/>
  <c r="C336" i="11"/>
  <c r="C340" i="11"/>
  <c r="C344" i="11"/>
  <c r="C348" i="11"/>
  <c r="C352" i="11"/>
  <c r="C356" i="11"/>
  <c r="C360" i="11"/>
  <c r="C364" i="11"/>
  <c r="C368" i="11"/>
  <c r="C372" i="11"/>
  <c r="C376" i="11"/>
  <c r="C380" i="11"/>
  <c r="C384" i="11"/>
  <c r="C388" i="11"/>
  <c r="C392" i="11"/>
  <c r="C396" i="11"/>
  <c r="C400" i="11"/>
  <c r="C404" i="11"/>
  <c r="C408" i="11"/>
  <c r="C412" i="11"/>
  <c r="C416" i="11"/>
  <c r="C420" i="11"/>
  <c r="C424" i="11"/>
  <c r="C428" i="11"/>
  <c r="C432" i="11"/>
  <c r="C436" i="11"/>
  <c r="C440" i="11"/>
  <c r="C444" i="11"/>
  <c r="C448" i="11"/>
  <c r="C452" i="11"/>
  <c r="C456" i="11"/>
  <c r="C460" i="11"/>
  <c r="C464" i="11"/>
  <c r="C468" i="11"/>
  <c r="C472" i="11"/>
  <c r="C476" i="11"/>
  <c r="C480" i="11"/>
  <c r="C484" i="11"/>
  <c r="C488" i="11"/>
  <c r="C492" i="11"/>
  <c r="C496" i="11"/>
  <c r="C500" i="11"/>
  <c r="C504" i="11"/>
  <c r="C508" i="11"/>
  <c r="C512" i="11"/>
  <c r="C516" i="11"/>
  <c r="C520" i="11"/>
  <c r="C524" i="11"/>
  <c r="C528" i="11"/>
  <c r="C532" i="11"/>
  <c r="C536" i="11"/>
  <c r="C540" i="11"/>
  <c r="C544" i="11"/>
  <c r="C548" i="11"/>
  <c r="C552" i="11"/>
  <c r="C556" i="11"/>
  <c r="C560" i="11"/>
  <c r="C564" i="11"/>
  <c r="C568" i="11"/>
  <c r="C572" i="11"/>
  <c r="C576" i="11"/>
  <c r="C580" i="11"/>
  <c r="C584" i="11"/>
  <c r="C588" i="11"/>
  <c r="C592" i="11"/>
  <c r="C596" i="11"/>
  <c r="C600" i="11"/>
  <c r="C604" i="11"/>
  <c r="C608" i="11"/>
  <c r="C612" i="11"/>
  <c r="C616" i="11"/>
  <c r="C620" i="11"/>
  <c r="C624" i="11"/>
  <c r="C628" i="11"/>
  <c r="C632" i="11"/>
  <c r="C636" i="11"/>
  <c r="C640" i="11"/>
  <c r="C644" i="11"/>
  <c r="C33" i="11"/>
  <c r="C41" i="11"/>
  <c r="C49" i="11"/>
  <c r="C57" i="11"/>
  <c r="C65" i="11"/>
  <c r="C73" i="11"/>
  <c r="C77" i="11"/>
  <c r="C81" i="11"/>
  <c r="C85" i="11"/>
  <c r="C89" i="11"/>
  <c r="C93" i="11"/>
  <c r="C97" i="11"/>
  <c r="C101" i="11"/>
  <c r="C105" i="11"/>
  <c r="C109" i="11"/>
  <c r="C113" i="11"/>
  <c r="C117" i="11"/>
  <c r="C121" i="11"/>
  <c r="C125" i="11"/>
  <c r="C129" i="11"/>
  <c r="C133" i="11"/>
  <c r="C137" i="11"/>
  <c r="C141" i="11"/>
  <c r="C145" i="11"/>
  <c r="C149" i="11"/>
  <c r="C153" i="11"/>
  <c r="C157" i="11"/>
  <c r="C161" i="11"/>
  <c r="C165" i="11"/>
  <c r="C169" i="11"/>
  <c r="C173" i="11"/>
  <c r="C177" i="11"/>
  <c r="C181" i="11"/>
  <c r="C185" i="11"/>
  <c r="C189" i="11"/>
  <c r="C193" i="11"/>
  <c r="C197" i="11"/>
  <c r="C201" i="11"/>
  <c r="C205" i="11"/>
  <c r="C209" i="11"/>
  <c r="C213" i="11"/>
  <c r="C217" i="11"/>
  <c r="C221" i="11"/>
  <c r="C225" i="11"/>
  <c r="C229" i="11"/>
  <c r="C233" i="11"/>
  <c r="C237" i="11"/>
  <c r="C241" i="11"/>
  <c r="C245" i="11"/>
  <c r="C249" i="11"/>
  <c r="C253" i="11"/>
  <c r="C257" i="11"/>
  <c r="C261" i="11"/>
  <c r="C265" i="11"/>
  <c r="C269" i="11"/>
  <c r="C273" i="11"/>
  <c r="C277" i="11"/>
  <c r="C281" i="11"/>
  <c r="C285" i="11"/>
  <c r="C289" i="11"/>
  <c r="C293" i="11"/>
  <c r="C297" i="11"/>
  <c r="C301" i="11"/>
  <c r="C305" i="11"/>
  <c r="C309" i="11"/>
  <c r="C313" i="11"/>
  <c r="C317" i="11"/>
  <c r="C321" i="11"/>
  <c r="C325" i="11"/>
  <c r="C329" i="11"/>
  <c r="C333" i="11"/>
  <c r="C337" i="11"/>
  <c r="C341" i="11"/>
  <c r="C345" i="11"/>
  <c r="C349" i="11"/>
  <c r="C353" i="11"/>
  <c r="C357" i="11"/>
  <c r="C361" i="11"/>
  <c r="C365" i="11"/>
  <c r="C369" i="11"/>
  <c r="C373" i="11"/>
  <c r="C377" i="11"/>
  <c r="C381" i="11"/>
  <c r="C385" i="11"/>
  <c r="C389" i="11"/>
  <c r="C393" i="11"/>
  <c r="C397" i="11"/>
  <c r="C401" i="11"/>
  <c r="C405" i="11"/>
  <c r="C409" i="11"/>
  <c r="C413" i="11"/>
  <c r="C417" i="11"/>
  <c r="C421" i="11"/>
  <c r="C425" i="11"/>
  <c r="C429" i="11"/>
  <c r="C433" i="11"/>
  <c r="C437" i="11"/>
  <c r="C441" i="11"/>
  <c r="C445" i="11"/>
  <c r="C449" i="11"/>
  <c r="C453" i="11"/>
  <c r="C457" i="11"/>
  <c r="C461" i="11"/>
  <c r="C465" i="11"/>
  <c r="C469" i="11"/>
  <c r="C473" i="11"/>
  <c r="C477" i="11"/>
  <c r="C481" i="11"/>
  <c r="C485" i="11"/>
  <c r="C489" i="11"/>
  <c r="C493" i="11"/>
  <c r="C497" i="11"/>
  <c r="C501" i="11"/>
  <c r="C505" i="11"/>
  <c r="C509" i="11"/>
  <c r="C513" i="11"/>
  <c r="C517" i="11"/>
  <c r="C521" i="11"/>
  <c r="C525" i="11"/>
  <c r="C529" i="11"/>
  <c r="C533" i="11"/>
  <c r="C537" i="11"/>
  <c r="C541" i="11"/>
  <c r="C545" i="11"/>
  <c r="C549" i="11"/>
  <c r="C553" i="11"/>
  <c r="C557" i="11"/>
  <c r="C561" i="11"/>
  <c r="C565" i="11"/>
  <c r="C569" i="11"/>
  <c r="C573" i="11"/>
  <c r="C577" i="11"/>
  <c r="C581" i="11"/>
  <c r="C585" i="11"/>
  <c r="C589" i="11"/>
  <c r="C593" i="11"/>
  <c r="C597" i="11"/>
  <c r="C601" i="11"/>
  <c r="C605" i="11"/>
  <c r="C609" i="11"/>
  <c r="C613" i="11"/>
  <c r="C617" i="11"/>
  <c r="C621" i="11"/>
  <c r="C625" i="11"/>
  <c r="C629" i="11"/>
  <c r="C633" i="11"/>
  <c r="C637" i="11"/>
  <c r="C641" i="11"/>
  <c r="C645" i="11"/>
  <c r="C649" i="11"/>
  <c r="C653" i="11"/>
  <c r="C657" i="11"/>
  <c r="C661" i="11"/>
  <c r="C665" i="11"/>
  <c r="C669" i="11"/>
  <c r="C673" i="11"/>
  <c r="C34" i="11"/>
  <c r="C42" i="11"/>
  <c r="C50" i="11"/>
  <c r="C58" i="11"/>
  <c r="C66" i="11"/>
  <c r="C74" i="11"/>
  <c r="C78" i="11"/>
  <c r="C82" i="11"/>
  <c r="C86" i="11"/>
  <c r="C90" i="11"/>
  <c r="C94" i="11"/>
  <c r="C98" i="11"/>
  <c r="C102" i="11"/>
  <c r="C106" i="11"/>
  <c r="C110" i="11"/>
  <c r="C114" i="11"/>
  <c r="C118" i="11"/>
  <c r="C122" i="11"/>
  <c r="C126" i="11"/>
  <c r="C130" i="11"/>
  <c r="C134" i="11"/>
  <c r="C138" i="11"/>
  <c r="C142" i="11"/>
  <c r="C146" i="11"/>
  <c r="C150" i="11"/>
  <c r="C154" i="11"/>
  <c r="C158" i="11"/>
  <c r="C162" i="11"/>
  <c r="C166" i="11"/>
  <c r="C170" i="11"/>
  <c r="C174" i="11"/>
  <c r="C178" i="11"/>
  <c r="C182" i="11"/>
  <c r="C186" i="11"/>
  <c r="C190" i="11"/>
  <c r="C194" i="11"/>
  <c r="C198" i="11"/>
  <c r="C202" i="11"/>
  <c r="C206" i="11"/>
  <c r="C210" i="11"/>
  <c r="C214" i="11"/>
  <c r="C218" i="11"/>
  <c r="C222" i="11"/>
  <c r="C226" i="11"/>
  <c r="C230" i="11"/>
  <c r="C234" i="11"/>
  <c r="C238" i="11"/>
  <c r="C242" i="11"/>
  <c r="C246" i="11"/>
  <c r="C250" i="11"/>
  <c r="C254" i="11"/>
  <c r="C258" i="11"/>
  <c r="C262" i="11"/>
  <c r="C266" i="11"/>
  <c r="C270" i="11"/>
  <c r="C274" i="11"/>
  <c r="C278" i="11"/>
  <c r="C282" i="11"/>
  <c r="C286" i="11"/>
  <c r="C290" i="11"/>
  <c r="C294" i="11"/>
  <c r="C298" i="11"/>
  <c r="C302" i="11"/>
  <c r="C306" i="11"/>
  <c r="C310" i="11"/>
  <c r="C314" i="11"/>
  <c r="C318" i="11"/>
  <c r="C322" i="11"/>
  <c r="C326" i="11"/>
  <c r="C330" i="11"/>
  <c r="C334" i="11"/>
  <c r="C338" i="11"/>
  <c r="C342" i="11"/>
  <c r="C346" i="11"/>
  <c r="C350" i="11"/>
  <c r="C354" i="11"/>
  <c r="C358" i="11"/>
  <c r="C362" i="11"/>
  <c r="C366" i="11"/>
  <c r="C370" i="11"/>
  <c r="C374" i="11"/>
  <c r="C378" i="11"/>
  <c r="C382" i="11"/>
  <c r="C386" i="11"/>
  <c r="C390" i="11"/>
  <c r="C394" i="11"/>
  <c r="C398" i="11"/>
  <c r="C402" i="11"/>
  <c r="C406" i="11"/>
  <c r="C410" i="11"/>
  <c r="C414" i="11"/>
  <c r="C418" i="11"/>
  <c r="C422" i="11"/>
  <c r="C426" i="11"/>
  <c r="C430" i="11"/>
  <c r="C434" i="11"/>
  <c r="C438" i="11"/>
  <c r="C442" i="11"/>
  <c r="C446" i="11"/>
  <c r="C450" i="11"/>
  <c r="C454" i="11"/>
  <c r="C458" i="11"/>
  <c r="C462" i="11"/>
  <c r="C466" i="11"/>
  <c r="C470" i="11"/>
  <c r="C474" i="11"/>
  <c r="C478" i="11"/>
  <c r="C482" i="11"/>
  <c r="C486" i="11"/>
  <c r="C490" i="11"/>
  <c r="C494" i="11"/>
  <c r="C498" i="11"/>
  <c r="C502" i="11"/>
  <c r="C506" i="11"/>
  <c r="C510" i="11"/>
  <c r="C514" i="11"/>
  <c r="C518" i="11"/>
  <c r="C522" i="11"/>
  <c r="C526" i="11"/>
  <c r="C530" i="11"/>
  <c r="C534" i="11"/>
  <c r="C538" i="11"/>
  <c r="C542" i="11"/>
  <c r="C546" i="11"/>
  <c r="C550" i="11"/>
  <c r="C554" i="11"/>
  <c r="C558" i="11"/>
  <c r="C562" i="11"/>
  <c r="C566" i="11"/>
  <c r="C570" i="11"/>
  <c r="C574" i="11"/>
  <c r="C578" i="11"/>
  <c r="C582" i="11"/>
  <c r="C586" i="11"/>
  <c r="C590" i="11"/>
  <c r="C594" i="11"/>
  <c r="C598" i="11"/>
  <c r="C602" i="11"/>
  <c r="C606" i="11"/>
  <c r="C610" i="11"/>
  <c r="C614" i="11"/>
  <c r="C618" i="11"/>
  <c r="C622" i="11"/>
  <c r="C626" i="11"/>
  <c r="C630" i="11"/>
  <c r="C634" i="11"/>
  <c r="C638" i="11"/>
  <c r="C642" i="11"/>
  <c r="C646" i="11"/>
  <c r="C650" i="11"/>
  <c r="C654" i="11"/>
  <c r="C658" i="11"/>
  <c r="C662" i="11"/>
  <c r="C666" i="11"/>
  <c r="C670" i="11"/>
  <c r="C674" i="11"/>
  <c r="C678" i="11"/>
  <c r="C682" i="11"/>
  <c r="C686" i="11"/>
  <c r="C690" i="11"/>
  <c r="C694" i="11"/>
  <c r="C698" i="11"/>
  <c r="C702" i="11"/>
  <c r="C706" i="11"/>
  <c r="C710" i="11"/>
  <c r="C714" i="11"/>
  <c r="C718" i="11"/>
  <c r="C722" i="11"/>
  <c r="C726" i="11"/>
  <c r="C730" i="11"/>
  <c r="C37" i="11"/>
  <c r="C45" i="11"/>
  <c r="C53" i="11"/>
  <c r="C61" i="11"/>
  <c r="C69" i="11"/>
  <c r="C75" i="11"/>
  <c r="C79" i="11"/>
  <c r="C83" i="11"/>
  <c r="C87" i="11"/>
  <c r="C91" i="11"/>
  <c r="C95" i="11"/>
  <c r="C99" i="11"/>
  <c r="C103" i="11"/>
  <c r="C107" i="11"/>
  <c r="C111" i="11"/>
  <c r="C115" i="11"/>
  <c r="C119" i="11"/>
  <c r="C123" i="11"/>
  <c r="C127" i="11"/>
  <c r="C131" i="11"/>
  <c r="C135" i="11"/>
  <c r="C139" i="11"/>
  <c r="C143" i="11"/>
  <c r="C147" i="11"/>
  <c r="C151" i="11"/>
  <c r="C155" i="11"/>
  <c r="C159" i="11"/>
  <c r="C163" i="11"/>
  <c r="C167" i="11"/>
  <c r="C171" i="11"/>
  <c r="C175" i="11"/>
  <c r="C179" i="11"/>
  <c r="C183" i="11"/>
  <c r="C187" i="11"/>
  <c r="C191" i="11"/>
  <c r="C195" i="11"/>
  <c r="C199" i="11"/>
  <c r="C203" i="11"/>
  <c r="C207" i="11"/>
  <c r="C211" i="11"/>
  <c r="C215" i="11"/>
  <c r="C219" i="11"/>
  <c r="C223" i="11"/>
  <c r="C227" i="11"/>
  <c r="C231" i="11"/>
  <c r="C235" i="11"/>
  <c r="C239" i="11"/>
  <c r="C243" i="11"/>
  <c r="C247" i="11"/>
  <c r="C251" i="11"/>
  <c r="C255" i="11"/>
  <c r="C259" i="11"/>
  <c r="C263" i="11"/>
  <c r="C267" i="11"/>
  <c r="C271" i="11"/>
  <c r="C275" i="11"/>
  <c r="C279" i="11"/>
  <c r="C283" i="11"/>
  <c r="C287" i="11"/>
  <c r="C291" i="11"/>
  <c r="C295" i="11"/>
  <c r="C299" i="11"/>
  <c r="C303" i="11"/>
  <c r="C307" i="11"/>
  <c r="C311" i="11"/>
  <c r="C315" i="11"/>
  <c r="C319" i="11"/>
  <c r="C323" i="11"/>
  <c r="C327" i="11"/>
  <c r="C331" i="11"/>
  <c r="C335" i="11"/>
  <c r="C339" i="11"/>
  <c r="C343" i="11"/>
  <c r="C347" i="11"/>
  <c r="C351" i="11"/>
  <c r="C355" i="11"/>
  <c r="C359" i="11"/>
  <c r="C363" i="11"/>
  <c r="C367" i="11"/>
  <c r="C371" i="11"/>
  <c r="C375" i="11"/>
  <c r="C379" i="11"/>
  <c r="C383" i="11"/>
  <c r="C387" i="11"/>
  <c r="C391" i="11"/>
  <c r="C395" i="11"/>
  <c r="C399" i="11"/>
  <c r="C403" i="11"/>
  <c r="C407" i="11"/>
  <c r="C411" i="11"/>
  <c r="C415" i="11"/>
  <c r="C419" i="11"/>
  <c r="C423" i="11"/>
  <c r="C427" i="11"/>
  <c r="C431" i="11"/>
  <c r="C435" i="11"/>
  <c r="C439" i="11"/>
  <c r="C443" i="11"/>
  <c r="C447" i="11"/>
  <c r="C451" i="11"/>
  <c r="C455" i="11"/>
  <c r="C459" i="11"/>
  <c r="C463" i="11"/>
  <c r="C467" i="11"/>
  <c r="C471" i="11"/>
  <c r="C475" i="11"/>
  <c r="C479" i="11"/>
  <c r="C483" i="11"/>
  <c r="C487" i="11"/>
  <c r="C491" i="11"/>
  <c r="C495" i="11"/>
  <c r="C499" i="11"/>
  <c r="C503" i="11"/>
  <c r="C507" i="11"/>
  <c r="C511" i="11"/>
  <c r="C515" i="11"/>
  <c r="C519" i="11"/>
  <c r="C523" i="11"/>
  <c r="C527" i="11"/>
  <c r="C531" i="11"/>
  <c r="C535" i="11"/>
  <c r="C539" i="11"/>
  <c r="C543" i="11"/>
  <c r="C547" i="11"/>
  <c r="C551" i="11"/>
  <c r="C555" i="11"/>
  <c r="C559" i="11"/>
  <c r="C563" i="11"/>
  <c r="C567" i="11"/>
  <c r="C571" i="11"/>
  <c r="C575" i="11"/>
  <c r="C579" i="11"/>
  <c r="C583" i="11"/>
  <c r="C587" i="11"/>
  <c r="C591" i="11"/>
  <c r="C595" i="11"/>
  <c r="C599" i="11"/>
  <c r="C603" i="11"/>
  <c r="C607" i="11"/>
  <c r="C611" i="11"/>
  <c r="C615" i="11"/>
  <c r="C619" i="11"/>
  <c r="C623" i="11"/>
  <c r="C627" i="11"/>
  <c r="C631" i="11"/>
  <c r="C635" i="11"/>
  <c r="C639" i="11"/>
  <c r="C643" i="11"/>
  <c r="C647" i="11"/>
  <c r="C651" i="11"/>
  <c r="C655" i="11"/>
  <c r="C659" i="11"/>
  <c r="C663" i="11"/>
  <c r="C667" i="11"/>
  <c r="C671" i="11"/>
  <c r="C675" i="11"/>
  <c r="C679" i="11"/>
  <c r="C683" i="11"/>
  <c r="C687" i="11"/>
  <c r="C691" i="11"/>
  <c r="C695" i="11"/>
  <c r="C699" i="11"/>
  <c r="C703" i="11"/>
  <c r="C707" i="11"/>
  <c r="C711" i="11"/>
  <c r="C715" i="11"/>
  <c r="C719" i="11"/>
  <c r="C723" i="11"/>
  <c r="C727" i="11"/>
  <c r="C731" i="11"/>
  <c r="C648" i="11"/>
  <c r="C664" i="11"/>
  <c r="C677" i="11"/>
  <c r="C685" i="11"/>
  <c r="C693" i="11"/>
  <c r="C701" i="11"/>
  <c r="C709" i="11"/>
  <c r="C717" i="11"/>
  <c r="C725" i="11"/>
  <c r="C733" i="11"/>
  <c r="C737" i="11"/>
  <c r="C741" i="11"/>
  <c r="C745" i="11"/>
  <c r="C749" i="11"/>
  <c r="C753" i="11"/>
  <c r="C757" i="11"/>
  <c r="C761" i="11"/>
  <c r="C765" i="11"/>
  <c r="C769" i="11"/>
  <c r="C773" i="11"/>
  <c r="C777" i="11"/>
  <c r="C781" i="11"/>
  <c r="C785" i="11"/>
  <c r="C789" i="11"/>
  <c r="C793" i="11"/>
  <c r="C797" i="11"/>
  <c r="C801" i="11"/>
  <c r="C805" i="11"/>
  <c r="C809" i="11"/>
  <c r="C813" i="11"/>
  <c r="C817" i="11"/>
  <c r="C821" i="11"/>
  <c r="C825" i="11"/>
  <c r="C829" i="11"/>
  <c r="C833" i="11"/>
  <c r="C837" i="11"/>
  <c r="C841" i="11"/>
  <c r="C845" i="11"/>
  <c r="C849" i="11"/>
  <c r="C853" i="11"/>
  <c r="C857" i="11"/>
  <c r="C861" i="11"/>
  <c r="C865" i="11"/>
  <c r="C869" i="11"/>
  <c r="C873" i="11"/>
  <c r="C877" i="11"/>
  <c r="C881" i="11"/>
  <c r="C885" i="11"/>
  <c r="C889" i="11"/>
  <c r="C893" i="11"/>
  <c r="C897" i="11"/>
  <c r="C901" i="11"/>
  <c r="C905" i="11"/>
  <c r="C909" i="11"/>
  <c r="C913" i="11"/>
  <c r="C917" i="11"/>
  <c r="C921" i="11"/>
  <c r="C925" i="11"/>
  <c r="C929" i="11"/>
  <c r="C933" i="11"/>
  <c r="C937" i="11"/>
  <c r="C941" i="11"/>
  <c r="C945" i="11"/>
  <c r="C949" i="11"/>
  <c r="C953" i="11"/>
  <c r="C957" i="11"/>
  <c r="C961" i="11"/>
  <c r="C965" i="11"/>
  <c r="C969" i="11"/>
  <c r="C973" i="11"/>
  <c r="C977" i="11"/>
  <c r="C981" i="11"/>
  <c r="C985" i="11"/>
  <c r="C989" i="11"/>
  <c r="C993" i="11"/>
  <c r="C997" i="11"/>
  <c r="C1001" i="11"/>
  <c r="C652" i="11"/>
  <c r="C668" i="11"/>
  <c r="C680" i="11"/>
  <c r="C688" i="11"/>
  <c r="C696" i="11"/>
  <c r="C704" i="11"/>
  <c r="C712" i="11"/>
  <c r="C720" i="11"/>
  <c r="C728" i="11"/>
  <c r="C734" i="11"/>
  <c r="C738" i="11"/>
  <c r="C742" i="11"/>
  <c r="C746" i="11"/>
  <c r="C750" i="11"/>
  <c r="C754" i="11"/>
  <c r="C758" i="11"/>
  <c r="C762" i="11"/>
  <c r="C766" i="11"/>
  <c r="C770" i="11"/>
  <c r="C774" i="11"/>
  <c r="C778" i="11"/>
  <c r="C782" i="11"/>
  <c r="C786" i="11"/>
  <c r="C790" i="11"/>
  <c r="C794" i="11"/>
  <c r="C798" i="11"/>
  <c r="C802" i="11"/>
  <c r="C806" i="11"/>
  <c r="C810" i="11"/>
  <c r="C814" i="11"/>
  <c r="C818" i="11"/>
  <c r="C822" i="11"/>
  <c r="C826" i="11"/>
  <c r="C830" i="11"/>
  <c r="C834" i="11"/>
  <c r="C838" i="11"/>
  <c r="C842" i="11"/>
  <c r="C846" i="11"/>
  <c r="C850" i="11"/>
  <c r="C854" i="11"/>
  <c r="C858" i="11"/>
  <c r="C862" i="11"/>
  <c r="C866" i="11"/>
  <c r="C870" i="11"/>
  <c r="C874" i="11"/>
  <c r="C878" i="11"/>
  <c r="C882" i="11"/>
  <c r="C886" i="11"/>
  <c r="C890" i="11"/>
  <c r="C894" i="11"/>
  <c r="C898" i="11"/>
  <c r="C902" i="11"/>
  <c r="C906" i="11"/>
  <c r="C910" i="11"/>
  <c r="C914" i="11"/>
  <c r="C918" i="11"/>
  <c r="C922" i="11"/>
  <c r="C926" i="11"/>
  <c r="C930" i="11"/>
  <c r="C934" i="11"/>
  <c r="C938" i="11"/>
  <c r="C942" i="11"/>
  <c r="C946" i="11"/>
  <c r="C950" i="11"/>
  <c r="C954" i="11"/>
  <c r="C958" i="11"/>
  <c r="C962" i="11"/>
  <c r="C966" i="11"/>
  <c r="C970" i="11"/>
  <c r="C974" i="11"/>
  <c r="C978" i="11"/>
  <c r="C982" i="11"/>
  <c r="C986" i="11"/>
  <c r="C990" i="11"/>
  <c r="C994" i="11"/>
  <c r="C998" i="11"/>
  <c r="C2" i="11"/>
  <c r="C656" i="11"/>
  <c r="C672" i="11"/>
  <c r="C681" i="11"/>
  <c r="C689" i="11"/>
  <c r="C697" i="11"/>
  <c r="C705" i="11"/>
  <c r="C713" i="11"/>
  <c r="C721" i="11"/>
  <c r="C729" i="11"/>
  <c r="C735" i="11"/>
  <c r="C739" i="11"/>
  <c r="C743" i="11"/>
  <c r="C747" i="11"/>
  <c r="C751" i="11"/>
  <c r="C755" i="11"/>
  <c r="C759" i="11"/>
  <c r="C763" i="11"/>
  <c r="C767" i="11"/>
  <c r="C771" i="11"/>
  <c r="C775" i="11"/>
  <c r="C779" i="11"/>
  <c r="C783" i="11"/>
  <c r="C787" i="11"/>
  <c r="C791" i="11"/>
  <c r="C795" i="11"/>
  <c r="C799" i="11"/>
  <c r="C803" i="11"/>
  <c r="C807" i="11"/>
  <c r="C811" i="11"/>
  <c r="C815" i="11"/>
  <c r="C819" i="11"/>
  <c r="C823" i="11"/>
  <c r="C827" i="11"/>
  <c r="C831" i="11"/>
  <c r="C835" i="11"/>
  <c r="C839" i="11"/>
  <c r="C843" i="11"/>
  <c r="C847" i="11"/>
  <c r="C851" i="11"/>
  <c r="C855" i="11"/>
  <c r="C859" i="11"/>
  <c r="C863" i="11"/>
  <c r="C867" i="11"/>
  <c r="C871" i="11"/>
  <c r="C875" i="11"/>
  <c r="C879" i="11"/>
  <c r="C883" i="11"/>
  <c r="C887" i="11"/>
  <c r="C891" i="11"/>
  <c r="C895" i="11"/>
  <c r="C899" i="11"/>
  <c r="C903" i="11"/>
  <c r="C907" i="11"/>
  <c r="C911" i="11"/>
  <c r="C915" i="11"/>
  <c r="C919" i="11"/>
  <c r="C923" i="11"/>
  <c r="C927" i="11"/>
  <c r="C931" i="11"/>
  <c r="C935" i="11"/>
  <c r="C939" i="11"/>
  <c r="C943" i="11"/>
  <c r="C947" i="11"/>
  <c r="C951" i="11"/>
  <c r="C955" i="11"/>
  <c r="C959" i="11"/>
  <c r="C963" i="11"/>
  <c r="C967" i="11"/>
  <c r="C971" i="11"/>
  <c r="C975" i="11"/>
  <c r="C979" i="11"/>
  <c r="C983" i="11"/>
  <c r="C987" i="11"/>
  <c r="C991" i="11"/>
  <c r="C995" i="11"/>
  <c r="C999" i="11"/>
  <c r="C660" i="11"/>
  <c r="C676" i="11"/>
  <c r="C684" i="11"/>
  <c r="C692" i="11"/>
  <c r="C700" i="11"/>
  <c r="C708" i="11"/>
  <c r="C716" i="11"/>
  <c r="C724" i="11"/>
  <c r="C732" i="11"/>
  <c r="C736" i="11"/>
  <c r="C740" i="11"/>
  <c r="C744" i="11"/>
  <c r="C748" i="11"/>
  <c r="C752" i="11"/>
  <c r="C756" i="11"/>
  <c r="C760" i="11"/>
  <c r="C764" i="11"/>
  <c r="C768" i="11"/>
  <c r="C772" i="11"/>
  <c r="C776" i="11"/>
  <c r="C780" i="11"/>
  <c r="C784" i="11"/>
  <c r="C788" i="11"/>
  <c r="C792" i="11"/>
  <c r="C796" i="11"/>
  <c r="C800" i="11"/>
  <c r="C804" i="11"/>
  <c r="C808" i="11"/>
  <c r="C812" i="11"/>
  <c r="C816" i="11"/>
  <c r="C820" i="11"/>
  <c r="C824" i="11"/>
  <c r="C828" i="11"/>
  <c r="C832" i="11"/>
  <c r="C836" i="11"/>
  <c r="C840" i="11"/>
  <c r="C844" i="11"/>
  <c r="C848" i="11"/>
  <c r="C852" i="11"/>
  <c r="C856" i="11"/>
  <c r="C860" i="11"/>
  <c r="C864" i="11"/>
  <c r="C868" i="11"/>
  <c r="C872" i="11"/>
  <c r="C876" i="11"/>
  <c r="C880" i="11"/>
  <c r="C884" i="11"/>
  <c r="C888" i="11"/>
  <c r="C892" i="11"/>
  <c r="C896" i="11"/>
  <c r="C900" i="11"/>
  <c r="C904" i="11"/>
  <c r="C908" i="11"/>
  <c r="C912" i="11"/>
  <c r="C916" i="11"/>
  <c r="C920" i="11"/>
  <c r="C924" i="11"/>
  <c r="C928" i="11"/>
  <c r="C932" i="11"/>
  <c r="C936" i="11"/>
  <c r="C940" i="11"/>
  <c r="C944" i="11"/>
  <c r="C948" i="11"/>
  <c r="C952" i="11"/>
  <c r="C956" i="11"/>
  <c r="C960" i="11"/>
  <c r="C964" i="11"/>
  <c r="C968" i="11"/>
  <c r="C972" i="11"/>
  <c r="C976" i="11"/>
  <c r="C980" i="11"/>
  <c r="C984" i="11"/>
  <c r="C988" i="11"/>
  <c r="C992" i="11"/>
  <c r="C996" i="11"/>
  <c r="C1000" i="11"/>
  <c r="E12" i="15"/>
  <c r="D183" i="1" s="1"/>
  <c r="E16" i="15"/>
  <c r="D78" i="5" s="1"/>
  <c r="E13" i="15"/>
  <c r="D43" i="2" s="1"/>
  <c r="E17" i="15"/>
  <c r="D273" i="6" s="1"/>
  <c r="E3" i="15"/>
  <c r="D163" i="8" s="1"/>
  <c r="E5" i="15"/>
  <c r="D51" i="10" s="1"/>
  <c r="D59" i="2"/>
  <c r="D151" i="2"/>
  <c r="D215" i="2"/>
  <c r="D279" i="2"/>
  <c r="K13" i="15" s="1"/>
  <c r="D343" i="2"/>
  <c r="D427" i="2"/>
  <c r="D459" i="2"/>
  <c r="D539" i="2"/>
  <c r="D619" i="2"/>
  <c r="D667" i="2"/>
  <c r="D747" i="2"/>
  <c r="D827" i="2"/>
  <c r="D887" i="2"/>
  <c r="D955" i="2"/>
  <c r="D20" i="2"/>
  <c r="D68" i="2"/>
  <c r="D144" i="2"/>
  <c r="D228" i="2"/>
  <c r="D276" i="2"/>
  <c r="D352" i="2"/>
  <c r="D388" i="2"/>
  <c r="D416" i="2"/>
  <c r="D456" i="2"/>
  <c r="D496" i="2"/>
  <c r="D516" i="2"/>
  <c r="D548" i="2"/>
  <c r="D584" i="2"/>
  <c r="D612" i="2"/>
  <c r="D656" i="2"/>
  <c r="D692" i="2"/>
  <c r="D720" i="2"/>
  <c r="D756" i="2"/>
  <c r="D800" i="2"/>
  <c r="D816" i="2"/>
  <c r="D856" i="2"/>
  <c r="D888" i="2"/>
  <c r="D920" i="2"/>
  <c r="D952" i="2"/>
  <c r="D996" i="2"/>
  <c r="D29" i="2"/>
  <c r="D53" i="2"/>
  <c r="D81" i="2"/>
  <c r="D97" i="2"/>
  <c r="D125" i="2"/>
  <c r="D157" i="2"/>
  <c r="D177" i="2"/>
  <c r="D205" i="2"/>
  <c r="D229" i="2"/>
  <c r="D253" i="2"/>
  <c r="D285" i="2"/>
  <c r="D309" i="2"/>
  <c r="D325" i="2"/>
  <c r="D353" i="2"/>
  <c r="D381" i="2"/>
  <c r="D401" i="2"/>
  <c r="D433" i="2"/>
  <c r="D461" i="2"/>
  <c r="D481" i="2"/>
  <c r="D509" i="2"/>
  <c r="D541" i="2"/>
  <c r="D549" i="2"/>
  <c r="D581" i="2"/>
  <c r="D609" i="2"/>
  <c r="D629" i="2"/>
  <c r="D657" i="2"/>
  <c r="D689" i="2"/>
  <c r="D709" i="2"/>
  <c r="D737" i="2"/>
  <c r="D765" i="2"/>
  <c r="D781" i="2"/>
  <c r="D805" i="2"/>
  <c r="D837" i="2"/>
  <c r="D861" i="2"/>
  <c r="D885" i="2"/>
  <c r="D913" i="2"/>
  <c r="D933" i="2"/>
  <c r="D965" i="2"/>
  <c r="D993" i="2"/>
  <c r="D10" i="2"/>
  <c r="D38" i="2"/>
  <c r="D62" i="2"/>
  <c r="D86" i="2"/>
  <c r="D118" i="2"/>
  <c r="D142" i="2"/>
  <c r="D166" i="2"/>
  <c r="D190" i="2"/>
  <c r="D222" i="2"/>
  <c r="D234" i="2"/>
  <c r="D266" i="2"/>
  <c r="D294" i="2"/>
  <c r="D314" i="2"/>
  <c r="D342" i="2"/>
  <c r="D374" i="2"/>
  <c r="D394" i="2"/>
  <c r="D422" i="2"/>
  <c r="D442" i="2"/>
  <c r="D458" i="2"/>
  <c r="D478" i="2"/>
  <c r="D502" i="2"/>
  <c r="D510" i="2"/>
  <c r="D534" i="2"/>
  <c r="D554" i="2"/>
  <c r="D570" i="2"/>
  <c r="D590" i="2"/>
  <c r="D614" i="2"/>
  <c r="D630" i="2"/>
  <c r="D650" i="2"/>
  <c r="D670" i="2"/>
  <c r="D682" i="2"/>
  <c r="D702" i="2"/>
  <c r="D726" i="2"/>
  <c r="D738" i="2"/>
  <c r="D754" i="2"/>
  <c r="D770" i="2"/>
  <c r="D782" i="2"/>
  <c r="D798" i="2"/>
  <c r="D814" i="2"/>
  <c r="D822" i="2"/>
  <c r="D838" i="2"/>
  <c r="D854" i="2"/>
  <c r="D866" i="2"/>
  <c r="D882" i="2"/>
  <c r="D898" i="2"/>
  <c r="D910" i="2"/>
  <c r="D926" i="2"/>
  <c r="D942" i="2"/>
  <c r="D950" i="2"/>
  <c r="D966" i="2"/>
  <c r="D978" i="2"/>
  <c r="D990" i="2"/>
  <c r="D998" i="2"/>
  <c r="D818" i="8"/>
  <c r="D14" i="5"/>
  <c r="D58" i="5"/>
  <c r="D98" i="5"/>
  <c r="D142" i="5"/>
  <c r="D186" i="5"/>
  <c r="D226" i="5"/>
  <c r="D270" i="5"/>
  <c r="D314" i="5"/>
  <c r="D354" i="5"/>
  <c r="D390" i="5"/>
  <c r="D422" i="5"/>
  <c r="D454" i="5"/>
  <c r="D486" i="5"/>
  <c r="D518" i="5"/>
  <c r="D550" i="5"/>
  <c r="D582" i="5"/>
  <c r="D7" i="5"/>
  <c r="D39" i="5"/>
  <c r="D71" i="5"/>
  <c r="D103" i="5"/>
  <c r="D135" i="5"/>
  <c r="D167" i="5"/>
  <c r="D199" i="5"/>
  <c r="D231" i="5"/>
  <c r="D263" i="5"/>
  <c r="D295" i="5"/>
  <c r="D327" i="5"/>
  <c r="D359" i="5"/>
  <c r="D391" i="5"/>
  <c r="D423" i="5"/>
  <c r="D455" i="5"/>
  <c r="D487" i="5"/>
  <c r="D519" i="5"/>
  <c r="D551" i="5"/>
  <c r="D583" i="5"/>
  <c r="D615" i="5"/>
  <c r="D647" i="5"/>
  <c r="D679" i="5"/>
  <c r="D711" i="5"/>
  <c r="D743" i="5"/>
  <c r="D775" i="5"/>
  <c r="D807" i="5"/>
  <c r="D839" i="5"/>
  <c r="D871" i="5"/>
  <c r="D903" i="5"/>
  <c r="D935" i="5"/>
  <c r="D967" i="5"/>
  <c r="D999" i="5"/>
  <c r="D32" i="5"/>
  <c r="D64" i="5"/>
  <c r="D96" i="5"/>
  <c r="D128" i="5"/>
  <c r="D160" i="5"/>
  <c r="D192" i="5"/>
  <c r="D224" i="5"/>
  <c r="D256" i="5"/>
  <c r="D288" i="5"/>
  <c r="D320" i="5"/>
  <c r="D352" i="5"/>
  <c r="D17" i="5"/>
  <c r="D49" i="5"/>
  <c r="D81" i="5"/>
  <c r="D113" i="5"/>
  <c r="D145" i="5"/>
  <c r="D177" i="5"/>
  <c r="D209" i="5"/>
  <c r="D241" i="5"/>
  <c r="D273" i="5"/>
  <c r="D305" i="5"/>
  <c r="D337" i="5"/>
  <c r="D369" i="5"/>
  <c r="D401" i="5"/>
  <c r="D433" i="5"/>
  <c r="D465" i="5"/>
  <c r="D497" i="5"/>
  <c r="D529" i="5"/>
  <c r="D561" i="5"/>
  <c r="D593" i="5"/>
  <c r="D625" i="5"/>
  <c r="D657" i="5"/>
  <c r="D689" i="5"/>
  <c r="D721" i="5"/>
  <c r="D753" i="5"/>
  <c r="D785" i="5"/>
  <c r="D817" i="5"/>
  <c r="D849" i="5"/>
  <c r="D881" i="5"/>
  <c r="D913" i="5"/>
  <c r="D945" i="5"/>
  <c r="D977" i="5"/>
  <c r="D388" i="5"/>
  <c r="D516" i="5"/>
  <c r="D626" i="5"/>
  <c r="D690" i="5"/>
  <c r="D754" i="5"/>
  <c r="D818" i="5"/>
  <c r="D882" i="5"/>
  <c r="D946" i="5"/>
  <c r="D376" i="5"/>
  <c r="D504" i="5"/>
  <c r="D620" i="5"/>
  <c r="D684" i="5"/>
  <c r="D748" i="5"/>
  <c r="D812" i="5"/>
  <c r="D876" i="5"/>
  <c r="D940" i="5"/>
  <c r="D380" i="5"/>
  <c r="D508" i="5"/>
  <c r="D622" i="5"/>
  <c r="D686" i="5"/>
  <c r="D750" i="5"/>
  <c r="D814" i="5"/>
  <c r="D878" i="5"/>
  <c r="D942" i="5"/>
  <c r="D384" i="5"/>
  <c r="D512" i="5"/>
  <c r="D624" i="5"/>
  <c r="D688" i="5"/>
  <c r="D752" i="5"/>
  <c r="D816" i="5"/>
  <c r="D880" i="5"/>
  <c r="D944" i="5"/>
  <c r="D3" i="3"/>
  <c r="D7" i="3"/>
  <c r="D11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7" i="3"/>
  <c r="D71" i="3"/>
  <c r="D75" i="3"/>
  <c r="D79" i="3"/>
  <c r="D83" i="3"/>
  <c r="D87" i="3"/>
  <c r="D91" i="3"/>
  <c r="D95" i="3"/>
  <c r="D99" i="3"/>
  <c r="D5" i="3"/>
  <c r="D9" i="3"/>
  <c r="D13" i="3"/>
  <c r="D17" i="3"/>
  <c r="D21" i="3"/>
  <c r="D25" i="3"/>
  <c r="D29" i="3"/>
  <c r="D33" i="3"/>
  <c r="D37" i="3"/>
  <c r="D41" i="3"/>
  <c r="D45" i="3"/>
  <c r="D49" i="3"/>
  <c r="D53" i="3"/>
  <c r="D57" i="3"/>
  <c r="D61" i="3"/>
  <c r="D65" i="3"/>
  <c r="D69" i="3"/>
  <c r="D73" i="3"/>
  <c r="D77" i="3"/>
  <c r="D81" i="3"/>
  <c r="D85" i="3"/>
  <c r="D89" i="3"/>
  <c r="D93" i="3"/>
  <c r="D97" i="3"/>
  <c r="D10" i="3"/>
  <c r="D18" i="3"/>
  <c r="D26" i="3"/>
  <c r="D34" i="3"/>
  <c r="D42" i="3"/>
  <c r="D50" i="3"/>
  <c r="D58" i="3"/>
  <c r="D66" i="3"/>
  <c r="D74" i="3"/>
  <c r="D82" i="3"/>
  <c r="D90" i="3"/>
  <c r="D98" i="3"/>
  <c r="D103" i="3"/>
  <c r="D107" i="3"/>
  <c r="D111" i="3"/>
  <c r="D115" i="3"/>
  <c r="D119" i="3"/>
  <c r="D123" i="3"/>
  <c r="D127" i="3"/>
  <c r="D131" i="3"/>
  <c r="D135" i="3"/>
  <c r="D139" i="3"/>
  <c r="D143" i="3"/>
  <c r="D147" i="3"/>
  <c r="D151" i="3"/>
  <c r="D155" i="3"/>
  <c r="D159" i="3"/>
  <c r="D163" i="3"/>
  <c r="D167" i="3"/>
  <c r="D171" i="3"/>
  <c r="D175" i="3"/>
  <c r="D179" i="3"/>
  <c r="D183" i="3"/>
  <c r="D187" i="3"/>
  <c r="D191" i="3"/>
  <c r="D195" i="3"/>
  <c r="D199" i="3"/>
  <c r="D203" i="3"/>
  <c r="D207" i="3"/>
  <c r="D211" i="3"/>
  <c r="D215" i="3"/>
  <c r="D219" i="3"/>
  <c r="D223" i="3"/>
  <c r="D227" i="3"/>
  <c r="D231" i="3"/>
  <c r="D235" i="3"/>
  <c r="D239" i="3"/>
  <c r="D243" i="3"/>
  <c r="D247" i="3"/>
  <c r="D251" i="3"/>
  <c r="D255" i="3"/>
  <c r="D259" i="3"/>
  <c r="D263" i="3"/>
  <c r="D267" i="3"/>
  <c r="D271" i="3"/>
  <c r="D275" i="3"/>
  <c r="D279" i="3"/>
  <c r="D283" i="3"/>
  <c r="D287" i="3"/>
  <c r="D291" i="3"/>
  <c r="D295" i="3"/>
  <c r="D299" i="3"/>
  <c r="D303" i="3"/>
  <c r="D307" i="3"/>
  <c r="D311" i="3"/>
  <c r="D315" i="3"/>
  <c r="D319" i="3"/>
  <c r="D323" i="3"/>
  <c r="D327" i="3"/>
  <c r="D331" i="3"/>
  <c r="D335" i="3"/>
  <c r="D339" i="3"/>
  <c r="D343" i="3"/>
  <c r="D347" i="3"/>
  <c r="D351" i="3"/>
  <c r="D355" i="3"/>
  <c r="D359" i="3"/>
  <c r="D363" i="3"/>
  <c r="D367" i="3"/>
  <c r="D371" i="3"/>
  <c r="D375" i="3"/>
  <c r="D379" i="3"/>
  <c r="D383" i="3"/>
  <c r="D387" i="3"/>
  <c r="D391" i="3"/>
  <c r="D395" i="3"/>
  <c r="D399" i="3"/>
  <c r="D403" i="3"/>
  <c r="D407" i="3"/>
  <c r="D411" i="3"/>
  <c r="D415" i="3"/>
  <c r="D419" i="3"/>
  <c r="D423" i="3"/>
  <c r="D427" i="3"/>
  <c r="D431" i="3"/>
  <c r="D435" i="3"/>
  <c r="D439" i="3"/>
  <c r="D443" i="3"/>
  <c r="D447" i="3"/>
  <c r="D451" i="3"/>
  <c r="D455" i="3"/>
  <c r="D459" i="3"/>
  <c r="D463" i="3"/>
  <c r="D467" i="3"/>
  <c r="D471" i="3"/>
  <c r="D475" i="3"/>
  <c r="D479" i="3"/>
  <c r="D483" i="3"/>
  <c r="D487" i="3"/>
  <c r="D491" i="3"/>
  <c r="D495" i="3"/>
  <c r="D499" i="3"/>
  <c r="D503" i="3"/>
  <c r="D507" i="3"/>
  <c r="D511" i="3"/>
  <c r="D515" i="3"/>
  <c r="D519" i="3"/>
  <c r="D523" i="3"/>
  <c r="D527" i="3"/>
  <c r="D531" i="3"/>
  <c r="D535" i="3"/>
  <c r="D539" i="3"/>
  <c r="D543" i="3"/>
  <c r="D547" i="3"/>
  <c r="D551" i="3"/>
  <c r="D555" i="3"/>
  <c r="D559" i="3"/>
  <c r="D563" i="3"/>
  <c r="D567" i="3"/>
  <c r="D571" i="3"/>
  <c r="D575" i="3"/>
  <c r="D579" i="3"/>
  <c r="D583" i="3"/>
  <c r="D587" i="3"/>
  <c r="D591" i="3"/>
  <c r="D595" i="3"/>
  <c r="D599" i="3"/>
  <c r="D603" i="3"/>
  <c r="D607" i="3"/>
  <c r="D611" i="3"/>
  <c r="D615" i="3"/>
  <c r="D619" i="3"/>
  <c r="D623" i="3"/>
  <c r="D627" i="3"/>
  <c r="D631" i="3"/>
  <c r="D635" i="3"/>
  <c r="D639" i="3"/>
  <c r="D643" i="3"/>
  <c r="D647" i="3"/>
  <c r="D651" i="3"/>
  <c r="D655" i="3"/>
  <c r="D659" i="3"/>
  <c r="D663" i="3"/>
  <c r="D667" i="3"/>
  <c r="D671" i="3"/>
  <c r="D675" i="3"/>
  <c r="D679" i="3"/>
  <c r="D683" i="3"/>
  <c r="D687" i="3"/>
  <c r="D691" i="3"/>
  <c r="D695" i="3"/>
  <c r="D699" i="3"/>
  <c r="D703" i="3"/>
  <c r="D707" i="3"/>
  <c r="D711" i="3"/>
  <c r="D715" i="3"/>
  <c r="D719" i="3"/>
  <c r="D723" i="3"/>
  <c r="D727" i="3"/>
  <c r="D731" i="3"/>
  <c r="D735" i="3"/>
  <c r="D739" i="3"/>
  <c r="D743" i="3"/>
  <c r="D747" i="3"/>
  <c r="D751" i="3"/>
  <c r="D755" i="3"/>
  <c r="D759" i="3"/>
  <c r="D763" i="3"/>
  <c r="D767" i="3"/>
  <c r="D771" i="3"/>
  <c r="D775" i="3"/>
  <c r="D779" i="3"/>
  <c r="D783" i="3"/>
  <c r="D787" i="3"/>
  <c r="D791" i="3"/>
  <c r="D795" i="3"/>
  <c r="D799" i="3"/>
  <c r="D803" i="3"/>
  <c r="D807" i="3"/>
  <c r="D811" i="3"/>
  <c r="D815" i="3"/>
  <c r="D819" i="3"/>
  <c r="D823" i="3"/>
  <c r="D827" i="3"/>
  <c r="D831" i="3"/>
  <c r="D835" i="3"/>
  <c r="D839" i="3"/>
  <c r="D843" i="3"/>
  <c r="D847" i="3"/>
  <c r="D851" i="3"/>
  <c r="D855" i="3"/>
  <c r="D859" i="3"/>
  <c r="D863" i="3"/>
  <c r="D867" i="3"/>
  <c r="D871" i="3"/>
  <c r="D875" i="3"/>
  <c r="D879" i="3"/>
  <c r="D883" i="3"/>
  <c r="D887" i="3"/>
  <c r="D891" i="3"/>
  <c r="D895" i="3"/>
  <c r="D899" i="3"/>
  <c r="D903" i="3"/>
  <c r="D907" i="3"/>
  <c r="D911" i="3"/>
  <c r="D915" i="3"/>
  <c r="D919" i="3"/>
  <c r="D923" i="3"/>
  <c r="D927" i="3"/>
  <c r="D931" i="3"/>
  <c r="D935" i="3"/>
  <c r="D939" i="3"/>
  <c r="D943" i="3"/>
  <c r="D947" i="3"/>
  <c r="D951" i="3"/>
  <c r="D955" i="3"/>
  <c r="D959" i="3"/>
  <c r="D963" i="3"/>
  <c r="D967" i="3"/>
  <c r="D971" i="3"/>
  <c r="D975" i="3"/>
  <c r="D979" i="3"/>
  <c r="D983" i="3"/>
  <c r="D987" i="3"/>
  <c r="D991" i="3"/>
  <c r="D995" i="3"/>
  <c r="D999" i="3"/>
  <c r="D3" i="4"/>
  <c r="D7" i="4"/>
  <c r="D11" i="4"/>
  <c r="D15" i="4"/>
  <c r="D19" i="4"/>
  <c r="D23" i="4"/>
  <c r="D27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103" i="4"/>
  <c r="D107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1" i="4"/>
  <c r="D175" i="4"/>
  <c r="D179" i="4"/>
  <c r="D183" i="4"/>
  <c r="D187" i="4"/>
  <c r="D191" i="4"/>
  <c r="D195" i="4"/>
  <c r="D199" i="4"/>
  <c r="D203" i="4"/>
  <c r="D207" i="4"/>
  <c r="D211" i="4"/>
  <c r="D215" i="4"/>
  <c r="D219" i="4"/>
  <c r="D223" i="4"/>
  <c r="D227" i="4"/>
  <c r="D231" i="4"/>
  <c r="D235" i="4"/>
  <c r="D239" i="4"/>
  <c r="D243" i="4"/>
  <c r="D247" i="4"/>
  <c r="D251" i="4"/>
  <c r="D255" i="4"/>
  <c r="D259" i="4"/>
  <c r="D263" i="4"/>
  <c r="D267" i="4"/>
  <c r="D271" i="4"/>
  <c r="D275" i="4"/>
  <c r="D279" i="4"/>
  <c r="D283" i="4"/>
  <c r="D287" i="4"/>
  <c r="D291" i="4"/>
  <c r="D295" i="4"/>
  <c r="D299" i="4"/>
  <c r="D303" i="4"/>
  <c r="D307" i="4"/>
  <c r="D311" i="4"/>
  <c r="D315" i="4"/>
  <c r="D319" i="4"/>
  <c r="D323" i="4"/>
  <c r="D327" i="4"/>
  <c r="D331" i="4"/>
  <c r="D335" i="4"/>
  <c r="D339" i="4"/>
  <c r="D343" i="4"/>
  <c r="D347" i="4"/>
  <c r="D351" i="4"/>
  <c r="D355" i="4"/>
  <c r="D359" i="4"/>
  <c r="D363" i="4"/>
  <c r="D367" i="4"/>
  <c r="D371" i="4"/>
  <c r="D375" i="4"/>
  <c r="D379" i="4"/>
  <c r="D383" i="4"/>
  <c r="D387" i="4"/>
  <c r="D391" i="4"/>
  <c r="D395" i="4"/>
  <c r="D399" i="4"/>
  <c r="D403" i="4"/>
  <c r="D407" i="4"/>
  <c r="D411" i="4"/>
  <c r="D415" i="4"/>
  <c r="D419" i="4"/>
  <c r="D423" i="4"/>
  <c r="D427" i="4"/>
  <c r="D431" i="4"/>
  <c r="D435" i="4"/>
  <c r="D439" i="4"/>
  <c r="D443" i="4"/>
  <c r="D447" i="4"/>
  <c r="D451" i="4"/>
  <c r="D455" i="4"/>
  <c r="D459" i="4"/>
  <c r="D463" i="4"/>
  <c r="D467" i="4"/>
  <c r="D471" i="4"/>
  <c r="D475" i="4"/>
  <c r="D479" i="4"/>
  <c r="D483" i="4"/>
  <c r="D487" i="4"/>
  <c r="D491" i="4"/>
  <c r="D495" i="4"/>
  <c r="D499" i="4"/>
  <c r="D503" i="4"/>
  <c r="D507" i="4"/>
  <c r="D511" i="4"/>
  <c r="D515" i="4"/>
  <c r="D519" i="4"/>
  <c r="D523" i="4"/>
  <c r="D527" i="4"/>
  <c r="D531" i="4"/>
  <c r="D535" i="4"/>
  <c r="D539" i="4"/>
  <c r="D543" i="4"/>
  <c r="D547" i="4"/>
  <c r="D551" i="4"/>
  <c r="D555" i="4"/>
  <c r="D559" i="4"/>
  <c r="D563" i="4"/>
  <c r="D567" i="4"/>
  <c r="D571" i="4"/>
  <c r="D575" i="4"/>
  <c r="D579" i="4"/>
  <c r="D583" i="4"/>
  <c r="D587" i="4"/>
  <c r="D591" i="4"/>
  <c r="D595" i="4"/>
  <c r="D599" i="4"/>
  <c r="D603" i="4"/>
  <c r="D607" i="4"/>
  <c r="D611" i="4"/>
  <c r="D615" i="4"/>
  <c r="D619" i="4"/>
  <c r="G15" i="15" s="1"/>
  <c r="D623" i="4"/>
  <c r="D627" i="4"/>
  <c r="D631" i="4"/>
  <c r="D635" i="4"/>
  <c r="D639" i="4"/>
  <c r="D643" i="4"/>
  <c r="D647" i="4"/>
  <c r="D651" i="4"/>
  <c r="D655" i="4"/>
  <c r="D659" i="4"/>
  <c r="D663" i="4"/>
  <c r="D667" i="4"/>
  <c r="D671" i="4"/>
  <c r="D675" i="4"/>
  <c r="D679" i="4"/>
  <c r="D683" i="4"/>
  <c r="D687" i="4"/>
  <c r="D691" i="4"/>
  <c r="D695" i="4"/>
  <c r="D699" i="4"/>
  <c r="D703" i="4"/>
  <c r="D707" i="4"/>
  <c r="D711" i="4"/>
  <c r="D715" i="4"/>
  <c r="D719" i="4"/>
  <c r="D723" i="4"/>
  <c r="D727" i="4"/>
  <c r="D731" i="4"/>
  <c r="D735" i="4"/>
  <c r="D739" i="4"/>
  <c r="D743" i="4"/>
  <c r="D747" i="4"/>
  <c r="D751" i="4"/>
  <c r="D755" i="4"/>
  <c r="D759" i="4"/>
  <c r="D763" i="4"/>
  <c r="D767" i="4"/>
  <c r="D771" i="4"/>
  <c r="D775" i="4"/>
  <c r="D779" i="4"/>
  <c r="D783" i="4"/>
  <c r="D787" i="4"/>
  <c r="D791" i="4"/>
  <c r="D795" i="4"/>
  <c r="D799" i="4"/>
  <c r="D803" i="4"/>
  <c r="D807" i="4"/>
  <c r="D811" i="4"/>
  <c r="D815" i="4"/>
  <c r="D819" i="4"/>
  <c r="D823" i="4"/>
  <c r="D827" i="4"/>
  <c r="D831" i="4"/>
  <c r="D835" i="4"/>
  <c r="D839" i="4"/>
  <c r="D843" i="4"/>
  <c r="D847" i="4"/>
  <c r="D851" i="4"/>
  <c r="D855" i="4"/>
  <c r="D859" i="4"/>
  <c r="D863" i="4"/>
  <c r="D867" i="4"/>
  <c r="D871" i="4"/>
  <c r="D875" i="4"/>
  <c r="D879" i="4"/>
  <c r="D883" i="4"/>
  <c r="D887" i="4"/>
  <c r="D891" i="4"/>
  <c r="D895" i="4"/>
  <c r="D899" i="4"/>
  <c r="D903" i="4"/>
  <c r="D907" i="4"/>
  <c r="D911" i="4"/>
  <c r="D915" i="4"/>
  <c r="D919" i="4"/>
  <c r="D923" i="4"/>
  <c r="D927" i="4"/>
  <c r="D931" i="4"/>
  <c r="D935" i="4"/>
  <c r="D939" i="4"/>
  <c r="D943" i="4"/>
  <c r="D947" i="4"/>
  <c r="D951" i="4"/>
  <c r="D955" i="4"/>
  <c r="D959" i="4"/>
  <c r="D963" i="4"/>
  <c r="D967" i="4"/>
  <c r="D971" i="4"/>
  <c r="D975" i="4"/>
  <c r="D979" i="4"/>
  <c r="D983" i="4"/>
  <c r="D987" i="4"/>
  <c r="D991" i="4"/>
  <c r="D995" i="4"/>
  <c r="D999" i="4"/>
  <c r="D4" i="3"/>
  <c r="D12" i="3"/>
  <c r="D20" i="3"/>
  <c r="D28" i="3"/>
  <c r="D36" i="3"/>
  <c r="D44" i="3"/>
  <c r="D52" i="3"/>
  <c r="D60" i="3"/>
  <c r="D68" i="3"/>
  <c r="D76" i="3"/>
  <c r="D84" i="3"/>
  <c r="D92" i="3"/>
  <c r="D100" i="3"/>
  <c r="D104" i="3"/>
  <c r="D108" i="3"/>
  <c r="D112" i="3"/>
  <c r="D116" i="3"/>
  <c r="D120" i="3"/>
  <c r="D124" i="3"/>
  <c r="D128" i="3"/>
  <c r="K14" i="15" s="1"/>
  <c r="D132" i="3"/>
  <c r="D136" i="3"/>
  <c r="D140" i="3"/>
  <c r="D144" i="3"/>
  <c r="D148" i="3"/>
  <c r="D152" i="3"/>
  <c r="D156" i="3"/>
  <c r="D160" i="3"/>
  <c r="D164" i="3"/>
  <c r="D168" i="3"/>
  <c r="D172" i="3"/>
  <c r="D176" i="3"/>
  <c r="D180" i="3"/>
  <c r="D184" i="3"/>
  <c r="D188" i="3"/>
  <c r="D192" i="3"/>
  <c r="D196" i="3"/>
  <c r="D200" i="3"/>
  <c r="D204" i="3"/>
  <c r="D208" i="3"/>
  <c r="D212" i="3"/>
  <c r="D216" i="3"/>
  <c r="D220" i="3"/>
  <c r="D224" i="3"/>
  <c r="D228" i="3"/>
  <c r="D232" i="3"/>
  <c r="D236" i="3"/>
  <c r="D240" i="3"/>
  <c r="D244" i="3"/>
  <c r="D248" i="3"/>
  <c r="D252" i="3"/>
  <c r="D256" i="3"/>
  <c r="D260" i="3"/>
  <c r="D264" i="3"/>
  <c r="D268" i="3"/>
  <c r="D272" i="3"/>
  <c r="D276" i="3"/>
  <c r="D280" i="3"/>
  <c r="D284" i="3"/>
  <c r="D288" i="3"/>
  <c r="D292" i="3"/>
  <c r="D296" i="3"/>
  <c r="D300" i="3"/>
  <c r="D304" i="3"/>
  <c r="D308" i="3"/>
  <c r="D312" i="3"/>
  <c r="D316" i="3"/>
  <c r="D320" i="3"/>
  <c r="D324" i="3"/>
  <c r="D328" i="3"/>
  <c r="D332" i="3"/>
  <c r="D336" i="3"/>
  <c r="D340" i="3"/>
  <c r="D344" i="3"/>
  <c r="D348" i="3"/>
  <c r="D352" i="3"/>
  <c r="D356" i="3"/>
  <c r="D360" i="3"/>
  <c r="D364" i="3"/>
  <c r="D368" i="3"/>
  <c r="D372" i="3"/>
  <c r="D376" i="3"/>
  <c r="D380" i="3"/>
  <c r="D384" i="3"/>
  <c r="D388" i="3"/>
  <c r="D392" i="3"/>
  <c r="D396" i="3"/>
  <c r="D400" i="3"/>
  <c r="D404" i="3"/>
  <c r="D408" i="3"/>
  <c r="D412" i="3"/>
  <c r="D416" i="3"/>
  <c r="D420" i="3"/>
  <c r="D424" i="3"/>
  <c r="D428" i="3"/>
  <c r="D432" i="3"/>
  <c r="D436" i="3"/>
  <c r="D440" i="3"/>
  <c r="D444" i="3"/>
  <c r="D448" i="3"/>
  <c r="D452" i="3"/>
  <c r="D456" i="3"/>
  <c r="D460" i="3"/>
  <c r="D464" i="3"/>
  <c r="D468" i="3"/>
  <c r="D472" i="3"/>
  <c r="D476" i="3"/>
  <c r="D480" i="3"/>
  <c r="D484" i="3"/>
  <c r="D488" i="3"/>
  <c r="D492" i="3"/>
  <c r="D496" i="3"/>
  <c r="D500" i="3"/>
  <c r="D504" i="3"/>
  <c r="D508" i="3"/>
  <c r="D512" i="3"/>
  <c r="D516" i="3"/>
  <c r="D520" i="3"/>
  <c r="D524" i="3"/>
  <c r="D528" i="3"/>
  <c r="D532" i="3"/>
  <c r="D536" i="3"/>
  <c r="D540" i="3"/>
  <c r="D544" i="3"/>
  <c r="D548" i="3"/>
  <c r="D552" i="3"/>
  <c r="D556" i="3"/>
  <c r="D560" i="3"/>
  <c r="D564" i="3"/>
  <c r="D568" i="3"/>
  <c r="D572" i="3"/>
  <c r="D576" i="3"/>
  <c r="D580" i="3"/>
  <c r="D584" i="3"/>
  <c r="D588" i="3"/>
  <c r="D592" i="3"/>
  <c r="D596" i="3"/>
  <c r="D600" i="3"/>
  <c r="D604" i="3"/>
  <c r="D608" i="3"/>
  <c r="D612" i="3"/>
  <c r="D616" i="3"/>
  <c r="D620" i="3"/>
  <c r="D624" i="3"/>
  <c r="D628" i="3"/>
  <c r="D632" i="3"/>
  <c r="D636" i="3"/>
  <c r="D640" i="3"/>
  <c r="D644" i="3"/>
  <c r="D648" i="3"/>
  <c r="D652" i="3"/>
  <c r="D656" i="3"/>
  <c r="D660" i="3"/>
  <c r="D664" i="3"/>
  <c r="D668" i="3"/>
  <c r="D672" i="3"/>
  <c r="D676" i="3"/>
  <c r="D680" i="3"/>
  <c r="D684" i="3"/>
  <c r="D688" i="3"/>
  <c r="D692" i="3"/>
  <c r="D696" i="3"/>
  <c r="D700" i="3"/>
  <c r="D704" i="3"/>
  <c r="D708" i="3"/>
  <c r="D712" i="3"/>
  <c r="D716" i="3"/>
  <c r="D720" i="3"/>
  <c r="D724" i="3"/>
  <c r="D728" i="3"/>
  <c r="D732" i="3"/>
  <c r="D736" i="3"/>
  <c r="D740" i="3"/>
  <c r="D744" i="3"/>
  <c r="D748" i="3"/>
  <c r="D752" i="3"/>
  <c r="D756" i="3"/>
  <c r="D760" i="3"/>
  <c r="D764" i="3"/>
  <c r="D768" i="3"/>
  <c r="D772" i="3"/>
  <c r="D776" i="3"/>
  <c r="D780" i="3"/>
  <c r="D784" i="3"/>
  <c r="D788" i="3"/>
  <c r="D792" i="3"/>
  <c r="D796" i="3"/>
  <c r="D800" i="3"/>
  <c r="D804" i="3"/>
  <c r="D808" i="3"/>
  <c r="D812" i="3"/>
  <c r="D816" i="3"/>
  <c r="D820" i="3"/>
  <c r="D824" i="3"/>
  <c r="D828" i="3"/>
  <c r="D832" i="3"/>
  <c r="D836" i="3"/>
  <c r="D840" i="3"/>
  <c r="D844" i="3"/>
  <c r="D848" i="3"/>
  <c r="D852" i="3"/>
  <c r="D856" i="3"/>
  <c r="D860" i="3"/>
  <c r="D864" i="3"/>
  <c r="D868" i="3"/>
  <c r="D872" i="3"/>
  <c r="D876" i="3"/>
  <c r="D880" i="3"/>
  <c r="D884" i="3"/>
  <c r="D888" i="3"/>
  <c r="D892" i="3"/>
  <c r="D896" i="3"/>
  <c r="D900" i="3"/>
  <c r="D904" i="3"/>
  <c r="D908" i="3"/>
  <c r="D912" i="3"/>
  <c r="D916" i="3"/>
  <c r="D920" i="3"/>
  <c r="D924" i="3"/>
  <c r="D928" i="3"/>
  <c r="D932" i="3"/>
  <c r="D936" i="3"/>
  <c r="D940" i="3"/>
  <c r="D944" i="3"/>
  <c r="D948" i="3"/>
  <c r="D952" i="3"/>
  <c r="D956" i="3"/>
  <c r="D960" i="3"/>
  <c r="D964" i="3"/>
  <c r="D968" i="3"/>
  <c r="D972" i="3"/>
  <c r="D976" i="3"/>
  <c r="D980" i="3"/>
  <c r="D984" i="3"/>
  <c r="D988" i="3"/>
  <c r="D992" i="3"/>
  <c r="D996" i="3"/>
  <c r="D1000" i="3"/>
  <c r="D4" i="4"/>
  <c r="D8" i="4"/>
  <c r="D12" i="4"/>
  <c r="D16" i="4"/>
  <c r="D20" i="4"/>
  <c r="D24" i="4"/>
  <c r="D28" i="4"/>
  <c r="D32" i="4"/>
  <c r="D36" i="4"/>
  <c r="D40" i="4"/>
  <c r="D44" i="4"/>
  <c r="D48" i="4"/>
  <c r="D52" i="4"/>
  <c r="D56" i="4"/>
  <c r="D60" i="4"/>
  <c r="D64" i="4"/>
  <c r="D68" i="4"/>
  <c r="D72" i="4"/>
  <c r="D76" i="4"/>
  <c r="D80" i="4"/>
  <c r="D84" i="4"/>
  <c r="D88" i="4"/>
  <c r="D92" i="4"/>
  <c r="D96" i="4"/>
  <c r="D100" i="4"/>
  <c r="D104" i="4"/>
  <c r="D108" i="4"/>
  <c r="D112" i="4"/>
  <c r="D116" i="4"/>
  <c r="D120" i="4"/>
  <c r="D124" i="4"/>
  <c r="D128" i="4"/>
  <c r="D132" i="4"/>
  <c r="D136" i="4"/>
  <c r="D140" i="4"/>
  <c r="D144" i="4"/>
  <c r="D148" i="4"/>
  <c r="D152" i="4"/>
  <c r="D156" i="4"/>
  <c r="D160" i="4"/>
  <c r="D164" i="4"/>
  <c r="D168" i="4"/>
  <c r="D172" i="4"/>
  <c r="D176" i="4"/>
  <c r="K15" i="15" s="1"/>
  <c r="D180" i="4"/>
  <c r="D184" i="4"/>
  <c r="D188" i="4"/>
  <c r="D192" i="4"/>
  <c r="D196" i="4"/>
  <c r="D200" i="4"/>
  <c r="D204" i="4"/>
  <c r="D208" i="4"/>
  <c r="D212" i="4"/>
  <c r="D216" i="4"/>
  <c r="D220" i="4"/>
  <c r="D224" i="4"/>
  <c r="D228" i="4"/>
  <c r="D232" i="4"/>
  <c r="D236" i="4"/>
  <c r="D240" i="4"/>
  <c r="D244" i="4"/>
  <c r="D248" i="4"/>
  <c r="D252" i="4"/>
  <c r="D256" i="4"/>
  <c r="D260" i="4"/>
  <c r="D264" i="4"/>
  <c r="D268" i="4"/>
  <c r="D272" i="4"/>
  <c r="D276" i="4"/>
  <c r="D280" i="4"/>
  <c r="D284" i="4"/>
  <c r="D288" i="4"/>
  <c r="D292" i="4"/>
  <c r="D296" i="4"/>
  <c r="D300" i="4"/>
  <c r="D304" i="4"/>
  <c r="D308" i="4"/>
  <c r="D312" i="4"/>
  <c r="D316" i="4"/>
  <c r="D320" i="4"/>
  <c r="D324" i="4"/>
  <c r="D328" i="4"/>
  <c r="D332" i="4"/>
  <c r="D336" i="4"/>
  <c r="D340" i="4"/>
  <c r="D344" i="4"/>
  <c r="D348" i="4"/>
  <c r="D352" i="4"/>
  <c r="D356" i="4"/>
  <c r="D360" i="4"/>
  <c r="D364" i="4"/>
  <c r="D368" i="4"/>
  <c r="D372" i="4"/>
  <c r="D376" i="4"/>
  <c r="D380" i="4"/>
  <c r="D384" i="4"/>
  <c r="D388" i="4"/>
  <c r="D392" i="4"/>
  <c r="D396" i="4"/>
  <c r="D400" i="4"/>
  <c r="D404" i="4"/>
  <c r="D408" i="4"/>
  <c r="D412" i="4"/>
  <c r="D416" i="4"/>
  <c r="D420" i="4"/>
  <c r="D424" i="4"/>
  <c r="D428" i="4"/>
  <c r="D432" i="4"/>
  <c r="D436" i="4"/>
  <c r="D440" i="4"/>
  <c r="D444" i="4"/>
  <c r="D448" i="4"/>
  <c r="D452" i="4"/>
  <c r="D456" i="4"/>
  <c r="D460" i="4"/>
  <c r="D464" i="4"/>
  <c r="D468" i="4"/>
  <c r="D472" i="4"/>
  <c r="D476" i="4"/>
  <c r="D480" i="4"/>
  <c r="D484" i="4"/>
  <c r="D488" i="4"/>
  <c r="D492" i="4"/>
  <c r="D496" i="4"/>
  <c r="D500" i="4"/>
  <c r="D504" i="4"/>
  <c r="D508" i="4"/>
  <c r="D512" i="4"/>
  <c r="D516" i="4"/>
  <c r="D520" i="4"/>
  <c r="D524" i="4"/>
  <c r="D528" i="4"/>
  <c r="D532" i="4"/>
  <c r="D536" i="4"/>
  <c r="D540" i="4"/>
  <c r="D544" i="4"/>
  <c r="D548" i="4"/>
  <c r="D552" i="4"/>
  <c r="D556" i="4"/>
  <c r="D560" i="4"/>
  <c r="D564" i="4"/>
  <c r="D568" i="4"/>
  <c r="D572" i="4"/>
  <c r="D576" i="4"/>
  <c r="D580" i="4"/>
  <c r="D584" i="4"/>
  <c r="D588" i="4"/>
  <c r="D592" i="4"/>
  <c r="D596" i="4"/>
  <c r="D600" i="4"/>
  <c r="D604" i="4"/>
  <c r="D608" i="4"/>
  <c r="D612" i="4"/>
  <c r="D616" i="4"/>
  <c r="D620" i="4"/>
  <c r="D624" i="4"/>
  <c r="D628" i="4"/>
  <c r="D632" i="4"/>
  <c r="D636" i="4"/>
  <c r="D640" i="4"/>
  <c r="D644" i="4"/>
  <c r="D648" i="4"/>
  <c r="D652" i="4"/>
  <c r="D656" i="4"/>
  <c r="D660" i="4"/>
  <c r="D664" i="4"/>
  <c r="D668" i="4"/>
  <c r="D672" i="4"/>
  <c r="D676" i="4"/>
  <c r="D680" i="4"/>
  <c r="D684" i="4"/>
  <c r="D688" i="4"/>
  <c r="D692" i="4"/>
  <c r="D696" i="4"/>
  <c r="D700" i="4"/>
  <c r="D704" i="4"/>
  <c r="D708" i="4"/>
  <c r="D712" i="4"/>
  <c r="D716" i="4"/>
  <c r="D720" i="4"/>
  <c r="D724" i="4"/>
  <c r="D728" i="4"/>
  <c r="D732" i="4"/>
  <c r="D736" i="4"/>
  <c r="D740" i="4"/>
  <c r="D744" i="4"/>
  <c r="D748" i="4"/>
  <c r="D752" i="4"/>
  <c r="D756" i="4"/>
  <c r="D760" i="4"/>
  <c r="D764" i="4"/>
  <c r="D768" i="4"/>
  <c r="D772" i="4"/>
  <c r="D776" i="4"/>
  <c r="D780" i="4"/>
  <c r="D784" i="4"/>
  <c r="D788" i="4"/>
  <c r="D792" i="4"/>
  <c r="D796" i="4"/>
  <c r="D800" i="4"/>
  <c r="D804" i="4"/>
  <c r="D808" i="4"/>
  <c r="D812" i="4"/>
  <c r="D816" i="4"/>
  <c r="D820" i="4"/>
  <c r="D824" i="4"/>
  <c r="D828" i="4"/>
  <c r="D832" i="4"/>
  <c r="D836" i="4"/>
  <c r="D840" i="4"/>
  <c r="D844" i="4"/>
  <c r="D848" i="4"/>
  <c r="D852" i="4"/>
  <c r="D856" i="4"/>
  <c r="D860" i="4"/>
  <c r="D864" i="4"/>
  <c r="D868" i="4"/>
  <c r="D872" i="4"/>
  <c r="D876" i="4"/>
  <c r="D880" i="4"/>
  <c r="D884" i="4"/>
  <c r="D888" i="4"/>
  <c r="D892" i="4"/>
  <c r="D896" i="4"/>
  <c r="D900" i="4"/>
  <c r="D904" i="4"/>
  <c r="D908" i="4"/>
  <c r="D912" i="4"/>
  <c r="D916" i="4"/>
  <c r="D920" i="4"/>
  <c r="D924" i="4"/>
  <c r="D928" i="4"/>
  <c r="D932" i="4"/>
  <c r="D936" i="4"/>
  <c r="D940" i="4"/>
  <c r="D944" i="4"/>
  <c r="D948" i="4"/>
  <c r="D952" i="4"/>
  <c r="D956" i="4"/>
  <c r="D960" i="4"/>
  <c r="D964" i="4"/>
  <c r="D968" i="4"/>
  <c r="D972" i="4"/>
  <c r="D976" i="4"/>
  <c r="D980" i="4"/>
  <c r="D984" i="4"/>
  <c r="D988" i="4"/>
  <c r="D992" i="4"/>
  <c r="D996" i="4"/>
  <c r="D1000" i="4"/>
  <c r="D6" i="3"/>
  <c r="D14" i="3"/>
  <c r="D22" i="3"/>
  <c r="D30" i="3"/>
  <c r="D38" i="3"/>
  <c r="D46" i="3"/>
  <c r="D54" i="3"/>
  <c r="D62" i="3"/>
  <c r="D70" i="3"/>
  <c r="D78" i="3"/>
  <c r="D86" i="3"/>
  <c r="D94" i="3"/>
  <c r="D101" i="3"/>
  <c r="D105" i="3"/>
  <c r="D109" i="3"/>
  <c r="D113" i="3"/>
  <c r="D117" i="3"/>
  <c r="D121" i="3"/>
  <c r="D125" i="3"/>
  <c r="D129" i="3"/>
  <c r="D133" i="3"/>
  <c r="D137" i="3"/>
  <c r="D141" i="3"/>
  <c r="D145" i="3"/>
  <c r="D149" i="3"/>
  <c r="D153" i="3"/>
  <c r="D157" i="3"/>
  <c r="D161" i="3"/>
  <c r="D165" i="3"/>
  <c r="D169" i="3"/>
  <c r="D173" i="3"/>
  <c r="D177" i="3"/>
  <c r="D181" i="3"/>
  <c r="D185" i="3"/>
  <c r="D189" i="3"/>
  <c r="D193" i="3"/>
  <c r="D197" i="3"/>
  <c r="D201" i="3"/>
  <c r="D205" i="3"/>
  <c r="D209" i="3"/>
  <c r="D213" i="3"/>
  <c r="D217" i="3"/>
  <c r="D221" i="3"/>
  <c r="D225" i="3"/>
  <c r="D229" i="3"/>
  <c r="D233" i="3"/>
  <c r="D237" i="3"/>
  <c r="D241" i="3"/>
  <c r="D245" i="3"/>
  <c r="D249" i="3"/>
  <c r="D253" i="3"/>
  <c r="D257" i="3"/>
  <c r="D261" i="3"/>
  <c r="D265" i="3"/>
  <c r="D269" i="3"/>
  <c r="D273" i="3"/>
  <c r="D277" i="3"/>
  <c r="D281" i="3"/>
  <c r="D285" i="3"/>
  <c r="D289" i="3"/>
  <c r="D293" i="3"/>
  <c r="D297" i="3"/>
  <c r="D301" i="3"/>
  <c r="D305" i="3"/>
  <c r="D309" i="3"/>
  <c r="D313" i="3"/>
  <c r="D317" i="3"/>
  <c r="D321" i="3"/>
  <c r="D325" i="3"/>
  <c r="D329" i="3"/>
  <c r="D333" i="3"/>
  <c r="D337" i="3"/>
  <c r="D341" i="3"/>
  <c r="D345" i="3"/>
  <c r="D349" i="3"/>
  <c r="D353" i="3"/>
  <c r="D357" i="3"/>
  <c r="D361" i="3"/>
  <c r="D365" i="3"/>
  <c r="D369" i="3"/>
  <c r="D373" i="3"/>
  <c r="D377" i="3"/>
  <c r="D381" i="3"/>
  <c r="D385" i="3"/>
  <c r="D389" i="3"/>
  <c r="D393" i="3"/>
  <c r="D397" i="3"/>
  <c r="D401" i="3"/>
  <c r="D405" i="3"/>
  <c r="D409" i="3"/>
  <c r="D413" i="3"/>
  <c r="D417" i="3"/>
  <c r="D421" i="3"/>
  <c r="D425" i="3"/>
  <c r="D429" i="3"/>
  <c r="D433" i="3"/>
  <c r="D437" i="3"/>
  <c r="D441" i="3"/>
  <c r="D445" i="3"/>
  <c r="D449" i="3"/>
  <c r="D453" i="3"/>
  <c r="D457" i="3"/>
  <c r="D461" i="3"/>
  <c r="D465" i="3"/>
  <c r="D469" i="3"/>
  <c r="D473" i="3"/>
  <c r="D477" i="3"/>
  <c r="D481" i="3"/>
  <c r="D485" i="3"/>
  <c r="D489" i="3"/>
  <c r="D493" i="3"/>
  <c r="D497" i="3"/>
  <c r="D501" i="3"/>
  <c r="D505" i="3"/>
  <c r="D509" i="3"/>
  <c r="D513" i="3"/>
  <c r="D517" i="3"/>
  <c r="D521" i="3"/>
  <c r="D525" i="3"/>
  <c r="D529" i="3"/>
  <c r="D533" i="3"/>
  <c r="D537" i="3"/>
  <c r="D541" i="3"/>
  <c r="D545" i="3"/>
  <c r="D549" i="3"/>
  <c r="D553" i="3"/>
  <c r="D557" i="3"/>
  <c r="D561" i="3"/>
  <c r="D565" i="3"/>
  <c r="D569" i="3"/>
  <c r="D573" i="3"/>
  <c r="D577" i="3"/>
  <c r="D581" i="3"/>
  <c r="D585" i="3"/>
  <c r="D589" i="3"/>
  <c r="D593" i="3"/>
  <c r="D597" i="3"/>
  <c r="D601" i="3"/>
  <c r="D605" i="3"/>
  <c r="D609" i="3"/>
  <c r="D613" i="3"/>
  <c r="D617" i="3"/>
  <c r="D621" i="3"/>
  <c r="D625" i="3"/>
  <c r="D629" i="3"/>
  <c r="D633" i="3"/>
  <c r="D637" i="3"/>
  <c r="D641" i="3"/>
  <c r="D645" i="3"/>
  <c r="D649" i="3"/>
  <c r="D653" i="3"/>
  <c r="D657" i="3"/>
  <c r="D661" i="3"/>
  <c r="D665" i="3"/>
  <c r="D669" i="3"/>
  <c r="D673" i="3"/>
  <c r="D677" i="3"/>
  <c r="D681" i="3"/>
  <c r="D685" i="3"/>
  <c r="D689" i="3"/>
  <c r="D693" i="3"/>
  <c r="D697" i="3"/>
  <c r="D701" i="3"/>
  <c r="D705" i="3"/>
  <c r="D709" i="3"/>
  <c r="D713" i="3"/>
  <c r="D717" i="3"/>
  <c r="D721" i="3"/>
  <c r="D725" i="3"/>
  <c r="D729" i="3"/>
  <c r="D733" i="3"/>
  <c r="D737" i="3"/>
  <c r="D741" i="3"/>
  <c r="D745" i="3"/>
  <c r="D749" i="3"/>
  <c r="D753" i="3"/>
  <c r="D757" i="3"/>
  <c r="D761" i="3"/>
  <c r="D765" i="3"/>
  <c r="D769" i="3"/>
  <c r="D773" i="3"/>
  <c r="D777" i="3"/>
  <c r="D781" i="3"/>
  <c r="D785" i="3"/>
  <c r="D789" i="3"/>
  <c r="D793" i="3"/>
  <c r="D797" i="3"/>
  <c r="D801" i="3"/>
  <c r="D805" i="3"/>
  <c r="D809" i="3"/>
  <c r="D813" i="3"/>
  <c r="D817" i="3"/>
  <c r="D821" i="3"/>
  <c r="D825" i="3"/>
  <c r="D829" i="3"/>
  <c r="D833" i="3"/>
  <c r="D837" i="3"/>
  <c r="D841" i="3"/>
  <c r="D845" i="3"/>
  <c r="D849" i="3"/>
  <c r="D853" i="3"/>
  <c r="D857" i="3"/>
  <c r="D861" i="3"/>
  <c r="D865" i="3"/>
  <c r="D869" i="3"/>
  <c r="D873" i="3"/>
  <c r="D877" i="3"/>
  <c r="D881" i="3"/>
  <c r="D885" i="3"/>
  <c r="D889" i="3"/>
  <c r="D893" i="3"/>
  <c r="D897" i="3"/>
  <c r="D901" i="3"/>
  <c r="G14" i="15" s="1"/>
  <c r="D905" i="3"/>
  <c r="D909" i="3"/>
  <c r="D913" i="3"/>
  <c r="D917" i="3"/>
  <c r="D921" i="3"/>
  <c r="D925" i="3"/>
  <c r="D929" i="3"/>
  <c r="D933" i="3"/>
  <c r="D937" i="3"/>
  <c r="D941" i="3"/>
  <c r="D945" i="3"/>
  <c r="D949" i="3"/>
  <c r="D953" i="3"/>
  <c r="D957" i="3"/>
  <c r="D961" i="3"/>
  <c r="D965" i="3"/>
  <c r="D969" i="3"/>
  <c r="D973" i="3"/>
  <c r="D977" i="3"/>
  <c r="D981" i="3"/>
  <c r="D985" i="3"/>
  <c r="D989" i="3"/>
  <c r="D993" i="3"/>
  <c r="D997" i="3"/>
  <c r="D1001" i="3"/>
  <c r="D5" i="4"/>
  <c r="D9" i="4"/>
  <c r="D13" i="4"/>
  <c r="D17" i="4"/>
  <c r="D21" i="4"/>
  <c r="D25" i="4"/>
  <c r="D29" i="4"/>
  <c r="D33" i="4"/>
  <c r="D37" i="4"/>
  <c r="D41" i="4"/>
  <c r="D45" i="4"/>
  <c r="D49" i="4"/>
  <c r="D53" i="4"/>
  <c r="D57" i="4"/>
  <c r="D61" i="4"/>
  <c r="D65" i="4"/>
  <c r="D69" i="4"/>
  <c r="D73" i="4"/>
  <c r="D77" i="4"/>
  <c r="D81" i="4"/>
  <c r="D85" i="4"/>
  <c r="D89" i="4"/>
  <c r="D93" i="4"/>
  <c r="D97" i="4"/>
  <c r="D101" i="4"/>
  <c r="D105" i="4"/>
  <c r="D109" i="4"/>
  <c r="D113" i="4"/>
  <c r="D117" i="4"/>
  <c r="D121" i="4"/>
  <c r="D125" i="4"/>
  <c r="D129" i="4"/>
  <c r="D133" i="4"/>
  <c r="D137" i="4"/>
  <c r="D141" i="4"/>
  <c r="D145" i="4"/>
  <c r="D149" i="4"/>
  <c r="D153" i="4"/>
  <c r="D157" i="4"/>
  <c r="D161" i="4"/>
  <c r="D165" i="4"/>
  <c r="D169" i="4"/>
  <c r="D173" i="4"/>
  <c r="D177" i="4"/>
  <c r="D181" i="4"/>
  <c r="D185" i="4"/>
  <c r="D189" i="4"/>
  <c r="D193" i="4"/>
  <c r="D197" i="4"/>
  <c r="D201" i="4"/>
  <c r="D205" i="4"/>
  <c r="D209" i="4"/>
  <c r="D213" i="4"/>
  <c r="D217" i="4"/>
  <c r="D221" i="4"/>
  <c r="D225" i="4"/>
  <c r="D229" i="4"/>
  <c r="D233" i="4"/>
  <c r="D237" i="4"/>
  <c r="D241" i="4"/>
  <c r="D245" i="4"/>
  <c r="D249" i="4"/>
  <c r="D253" i="4"/>
  <c r="D257" i="4"/>
  <c r="D261" i="4"/>
  <c r="D265" i="4"/>
  <c r="D269" i="4"/>
  <c r="D273" i="4"/>
  <c r="D277" i="4"/>
  <c r="D281" i="4"/>
  <c r="D285" i="4"/>
  <c r="D289" i="4"/>
  <c r="D293" i="4"/>
  <c r="D297" i="4"/>
  <c r="D301" i="4"/>
  <c r="D305" i="4"/>
  <c r="D309" i="4"/>
  <c r="D313" i="4"/>
  <c r="D317" i="4"/>
  <c r="D321" i="4"/>
  <c r="D325" i="4"/>
  <c r="D329" i="4"/>
  <c r="D333" i="4"/>
  <c r="D337" i="4"/>
  <c r="D341" i="4"/>
  <c r="D345" i="4"/>
  <c r="D349" i="4"/>
  <c r="D353" i="4"/>
  <c r="D357" i="4"/>
  <c r="D361" i="4"/>
  <c r="D365" i="4"/>
  <c r="D369" i="4"/>
  <c r="D373" i="4"/>
  <c r="D377" i="4"/>
  <c r="D381" i="4"/>
  <c r="D385" i="4"/>
  <c r="D389" i="4"/>
  <c r="D393" i="4"/>
  <c r="D397" i="4"/>
  <c r="D401" i="4"/>
  <c r="D405" i="4"/>
  <c r="D409" i="4"/>
  <c r="D413" i="4"/>
  <c r="D417" i="4"/>
  <c r="D421" i="4"/>
  <c r="D425" i="4"/>
  <c r="D429" i="4"/>
  <c r="D433" i="4"/>
  <c r="D437" i="4"/>
  <c r="D441" i="4"/>
  <c r="D445" i="4"/>
  <c r="D449" i="4"/>
  <c r="D453" i="4"/>
  <c r="D457" i="4"/>
  <c r="D461" i="4"/>
  <c r="D465" i="4"/>
  <c r="D469" i="4"/>
  <c r="D473" i="4"/>
  <c r="D477" i="4"/>
  <c r="D481" i="4"/>
  <c r="D485" i="4"/>
  <c r="D489" i="4"/>
  <c r="D493" i="4"/>
  <c r="D497" i="4"/>
  <c r="D501" i="4"/>
  <c r="D505" i="4"/>
  <c r="D509" i="4"/>
  <c r="D513" i="4"/>
  <c r="D517" i="4"/>
  <c r="D521" i="4"/>
  <c r="D525" i="4"/>
  <c r="D529" i="4"/>
  <c r="D533" i="4"/>
  <c r="D537" i="4"/>
  <c r="D541" i="4"/>
  <c r="D545" i="4"/>
  <c r="D549" i="4"/>
  <c r="D553" i="4"/>
  <c r="D557" i="4"/>
  <c r="D561" i="4"/>
  <c r="D565" i="4"/>
  <c r="D569" i="4"/>
  <c r="D573" i="4"/>
  <c r="D577" i="4"/>
  <c r="D581" i="4"/>
  <c r="D585" i="4"/>
  <c r="D589" i="4"/>
  <c r="D593" i="4"/>
  <c r="D597" i="4"/>
  <c r="D601" i="4"/>
  <c r="D605" i="4"/>
  <c r="D609" i="4"/>
  <c r="D613" i="4"/>
  <c r="D617" i="4"/>
  <c r="D621" i="4"/>
  <c r="D625" i="4"/>
  <c r="D629" i="4"/>
  <c r="D633" i="4"/>
  <c r="D637" i="4"/>
  <c r="D641" i="4"/>
  <c r="D645" i="4"/>
  <c r="D649" i="4"/>
  <c r="D653" i="4"/>
  <c r="D657" i="4"/>
  <c r="D661" i="4"/>
  <c r="D665" i="4"/>
  <c r="D669" i="4"/>
  <c r="D673" i="4"/>
  <c r="D677" i="4"/>
  <c r="D681" i="4"/>
  <c r="D685" i="4"/>
  <c r="D689" i="4"/>
  <c r="D693" i="4"/>
  <c r="D697" i="4"/>
  <c r="D701" i="4"/>
  <c r="D705" i="4"/>
  <c r="D709" i="4"/>
  <c r="D713" i="4"/>
  <c r="D717" i="4"/>
  <c r="D721" i="4"/>
  <c r="D725" i="4"/>
  <c r="D729" i="4"/>
  <c r="D733" i="4"/>
  <c r="D737" i="4"/>
  <c r="D741" i="4"/>
  <c r="D745" i="4"/>
  <c r="D749" i="4"/>
  <c r="D753" i="4"/>
  <c r="D757" i="4"/>
  <c r="D761" i="4"/>
  <c r="D765" i="4"/>
  <c r="D769" i="4"/>
  <c r="D773" i="4"/>
  <c r="D777" i="4"/>
  <c r="D781" i="4"/>
  <c r="D785" i="4"/>
  <c r="D789" i="4"/>
  <c r="D793" i="4"/>
  <c r="D797" i="4"/>
  <c r="D801" i="4"/>
  <c r="D805" i="4"/>
  <c r="D809" i="4"/>
  <c r="D813" i="4"/>
  <c r="D817" i="4"/>
  <c r="D821" i="4"/>
  <c r="D825" i="4"/>
  <c r="D829" i="4"/>
  <c r="D833" i="4"/>
  <c r="D837" i="4"/>
  <c r="D841" i="4"/>
  <c r="D845" i="4"/>
  <c r="D849" i="4"/>
  <c r="D853" i="4"/>
  <c r="D857" i="4"/>
  <c r="D861" i="4"/>
  <c r="D865" i="4"/>
  <c r="D869" i="4"/>
  <c r="D873" i="4"/>
  <c r="D877" i="4"/>
  <c r="D881" i="4"/>
  <c r="D885" i="4"/>
  <c r="D889" i="4"/>
  <c r="D893" i="4"/>
  <c r="D897" i="4"/>
  <c r="D901" i="4"/>
  <c r="D905" i="4"/>
  <c r="D909" i="4"/>
  <c r="D913" i="4"/>
  <c r="D917" i="4"/>
  <c r="D921" i="4"/>
  <c r="D925" i="4"/>
  <c r="D929" i="4"/>
  <c r="D933" i="4"/>
  <c r="D937" i="4"/>
  <c r="D941" i="4"/>
  <c r="D945" i="4"/>
  <c r="D949" i="4"/>
  <c r="D953" i="4"/>
  <c r="D957" i="4"/>
  <c r="D961" i="4"/>
  <c r="D965" i="4"/>
  <c r="D969" i="4"/>
  <c r="D973" i="4"/>
  <c r="D977" i="4"/>
  <c r="D981" i="4"/>
  <c r="D985" i="4"/>
  <c r="D989" i="4"/>
  <c r="D993" i="4"/>
  <c r="D997" i="4"/>
  <c r="D1001" i="4"/>
  <c r="D8" i="3"/>
  <c r="D16" i="3"/>
  <c r="D24" i="3"/>
  <c r="D32" i="3"/>
  <c r="D40" i="3"/>
  <c r="D48" i="3"/>
  <c r="D56" i="3"/>
  <c r="D64" i="3"/>
  <c r="D72" i="3"/>
  <c r="D80" i="3"/>
  <c r="D88" i="3"/>
  <c r="D96" i="3"/>
  <c r="D102" i="3"/>
  <c r="D106" i="3"/>
  <c r="D110" i="3"/>
  <c r="D114" i="3"/>
  <c r="D118" i="3"/>
  <c r="D122" i="3"/>
  <c r="D126" i="3"/>
  <c r="D130" i="3"/>
  <c r="D134" i="3"/>
  <c r="D138" i="3"/>
  <c r="D142" i="3"/>
  <c r="D146" i="3"/>
  <c r="D150" i="3"/>
  <c r="D154" i="3"/>
  <c r="D158" i="3"/>
  <c r="D162" i="3"/>
  <c r="D166" i="3"/>
  <c r="D170" i="3"/>
  <c r="D174" i="3"/>
  <c r="D178" i="3"/>
  <c r="D182" i="3"/>
  <c r="D186" i="3"/>
  <c r="D190" i="3"/>
  <c r="D194" i="3"/>
  <c r="D198" i="3"/>
  <c r="D202" i="3"/>
  <c r="D206" i="3"/>
  <c r="D210" i="3"/>
  <c r="D214" i="3"/>
  <c r="D218" i="3"/>
  <c r="D222" i="3"/>
  <c r="D226" i="3"/>
  <c r="D230" i="3"/>
  <c r="D234" i="3"/>
  <c r="D238" i="3"/>
  <c r="D242" i="3"/>
  <c r="D246" i="3"/>
  <c r="D250" i="3"/>
  <c r="D254" i="3"/>
  <c r="D258" i="3"/>
  <c r="D262" i="3"/>
  <c r="D266" i="3"/>
  <c r="D270" i="3"/>
  <c r="D274" i="3"/>
  <c r="D278" i="3"/>
  <c r="D282" i="3"/>
  <c r="D286" i="3"/>
  <c r="D290" i="3"/>
  <c r="D294" i="3"/>
  <c r="D298" i="3"/>
  <c r="D302" i="3"/>
  <c r="D306" i="3"/>
  <c r="D310" i="3"/>
  <c r="D314" i="3"/>
  <c r="D318" i="3"/>
  <c r="D322" i="3"/>
  <c r="D326" i="3"/>
  <c r="D330" i="3"/>
  <c r="D334" i="3"/>
  <c r="D338" i="3"/>
  <c r="D342" i="3"/>
  <c r="D346" i="3"/>
  <c r="D350" i="3"/>
  <c r="D354" i="3"/>
  <c r="D358" i="3"/>
  <c r="D362" i="3"/>
  <c r="D366" i="3"/>
  <c r="D370" i="3"/>
  <c r="D374" i="3"/>
  <c r="D378" i="3"/>
  <c r="D382" i="3"/>
  <c r="D386" i="3"/>
  <c r="D390" i="3"/>
  <c r="D394" i="3"/>
  <c r="D398" i="3"/>
  <c r="D402" i="3"/>
  <c r="D406" i="3"/>
  <c r="D410" i="3"/>
  <c r="D414" i="3"/>
  <c r="D418" i="3"/>
  <c r="D422" i="3"/>
  <c r="D426" i="3"/>
  <c r="D430" i="3"/>
  <c r="D434" i="3"/>
  <c r="D438" i="3"/>
  <c r="D442" i="3"/>
  <c r="D446" i="3"/>
  <c r="D450" i="3"/>
  <c r="D454" i="3"/>
  <c r="D458" i="3"/>
  <c r="D462" i="3"/>
  <c r="D466" i="3"/>
  <c r="D470" i="3"/>
  <c r="D474" i="3"/>
  <c r="D478" i="3"/>
  <c r="D482" i="3"/>
  <c r="D486" i="3"/>
  <c r="D490" i="3"/>
  <c r="D494" i="3"/>
  <c r="D498" i="3"/>
  <c r="D502" i="3"/>
  <c r="D506" i="3"/>
  <c r="D510" i="3"/>
  <c r="D514" i="3"/>
  <c r="D518" i="3"/>
  <c r="D522" i="3"/>
  <c r="D526" i="3"/>
  <c r="D530" i="3"/>
  <c r="D534" i="3"/>
  <c r="D538" i="3"/>
  <c r="D542" i="3"/>
  <c r="D546" i="3"/>
  <c r="D550" i="3"/>
  <c r="D554" i="3"/>
  <c r="D558" i="3"/>
  <c r="D562" i="3"/>
  <c r="D566" i="3"/>
  <c r="D570" i="3"/>
  <c r="D574" i="3"/>
  <c r="D578" i="3"/>
  <c r="D582" i="3"/>
  <c r="D586" i="3"/>
  <c r="D590" i="3"/>
  <c r="D594" i="3"/>
  <c r="D598" i="3"/>
  <c r="D602" i="3"/>
  <c r="D606" i="3"/>
  <c r="D610" i="3"/>
  <c r="D614" i="3"/>
  <c r="D618" i="3"/>
  <c r="D622" i="3"/>
  <c r="D626" i="3"/>
  <c r="D630" i="3"/>
  <c r="D634" i="3"/>
  <c r="D638" i="3"/>
  <c r="D642" i="3"/>
  <c r="D646" i="3"/>
  <c r="D650" i="3"/>
  <c r="D654" i="3"/>
  <c r="D658" i="3"/>
  <c r="D662" i="3"/>
  <c r="D666" i="3"/>
  <c r="D670" i="3"/>
  <c r="D674" i="3"/>
  <c r="D678" i="3"/>
  <c r="D682" i="3"/>
  <c r="D686" i="3"/>
  <c r="D690" i="3"/>
  <c r="D694" i="3"/>
  <c r="D698" i="3"/>
  <c r="D702" i="3"/>
  <c r="D706" i="3"/>
  <c r="D710" i="3"/>
  <c r="D714" i="3"/>
  <c r="D718" i="3"/>
  <c r="D722" i="3"/>
  <c r="D726" i="3"/>
  <c r="D730" i="3"/>
  <c r="D734" i="3"/>
  <c r="D738" i="3"/>
  <c r="D742" i="3"/>
  <c r="D746" i="3"/>
  <c r="D750" i="3"/>
  <c r="D754" i="3"/>
  <c r="D758" i="3"/>
  <c r="D762" i="3"/>
  <c r="D766" i="3"/>
  <c r="D770" i="3"/>
  <c r="D774" i="3"/>
  <c r="D778" i="3"/>
  <c r="D782" i="3"/>
  <c r="D786" i="3"/>
  <c r="D790" i="3"/>
  <c r="D794" i="3"/>
  <c r="D798" i="3"/>
  <c r="D802" i="3"/>
  <c r="D806" i="3"/>
  <c r="D810" i="3"/>
  <c r="D814" i="3"/>
  <c r="D818" i="3"/>
  <c r="D822" i="3"/>
  <c r="D826" i="3"/>
  <c r="D830" i="3"/>
  <c r="D834" i="3"/>
  <c r="D838" i="3"/>
  <c r="D842" i="3"/>
  <c r="D846" i="3"/>
  <c r="D850" i="3"/>
  <c r="D854" i="3"/>
  <c r="D858" i="3"/>
  <c r="D862" i="3"/>
  <c r="D866" i="3"/>
  <c r="D870" i="3"/>
  <c r="D874" i="3"/>
  <c r="D878" i="3"/>
  <c r="D882" i="3"/>
  <c r="D886" i="3"/>
  <c r="D890" i="3"/>
  <c r="D894" i="3"/>
  <c r="D898" i="3"/>
  <c r="D902" i="3"/>
  <c r="D906" i="3"/>
  <c r="D910" i="3"/>
  <c r="D914" i="3"/>
  <c r="D918" i="3"/>
  <c r="D922" i="3"/>
  <c r="D926" i="3"/>
  <c r="D930" i="3"/>
  <c r="D934" i="3"/>
  <c r="D938" i="3"/>
  <c r="D942" i="3"/>
  <c r="D946" i="3"/>
  <c r="D950" i="3"/>
  <c r="D954" i="3"/>
  <c r="D958" i="3"/>
  <c r="D962" i="3"/>
  <c r="D966" i="3"/>
  <c r="D970" i="3"/>
  <c r="D974" i="3"/>
  <c r="D978" i="3"/>
  <c r="D982" i="3"/>
  <c r="D986" i="3"/>
  <c r="D990" i="3"/>
  <c r="D994" i="3"/>
  <c r="D998" i="3"/>
  <c r="D2" i="3"/>
  <c r="D6" i="4"/>
  <c r="D10" i="4"/>
  <c r="D14" i="4"/>
  <c r="D18" i="4"/>
  <c r="D22" i="4"/>
  <c r="D26" i="4"/>
  <c r="D30" i="4"/>
  <c r="D34" i="4"/>
  <c r="D38" i="4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102" i="4"/>
  <c r="D106" i="4"/>
  <c r="D110" i="4"/>
  <c r="D114" i="4"/>
  <c r="D118" i="4"/>
  <c r="D122" i="4"/>
  <c r="D126" i="4"/>
  <c r="D130" i="4"/>
  <c r="D134" i="4"/>
  <c r="D138" i="4"/>
  <c r="D142" i="4"/>
  <c r="D146" i="4"/>
  <c r="D150" i="4"/>
  <c r="D154" i="4"/>
  <c r="D158" i="4"/>
  <c r="D162" i="4"/>
  <c r="D166" i="4"/>
  <c r="D170" i="4"/>
  <c r="D174" i="4"/>
  <c r="D178" i="4"/>
  <c r="D182" i="4"/>
  <c r="D186" i="4"/>
  <c r="D190" i="4"/>
  <c r="D194" i="4"/>
  <c r="D198" i="4"/>
  <c r="D202" i="4"/>
  <c r="D206" i="4"/>
  <c r="D210" i="4"/>
  <c r="D214" i="4"/>
  <c r="D218" i="4"/>
  <c r="D222" i="4"/>
  <c r="D226" i="4"/>
  <c r="D230" i="4"/>
  <c r="D234" i="4"/>
  <c r="D238" i="4"/>
  <c r="D242" i="4"/>
  <c r="D246" i="4"/>
  <c r="D250" i="4"/>
  <c r="D254" i="4"/>
  <c r="D258" i="4"/>
  <c r="D262" i="4"/>
  <c r="D266" i="4"/>
  <c r="D270" i="4"/>
  <c r="D274" i="4"/>
  <c r="D278" i="4"/>
  <c r="D282" i="4"/>
  <c r="D286" i="4"/>
  <c r="D290" i="4"/>
  <c r="D294" i="4"/>
  <c r="D298" i="4"/>
  <c r="D302" i="4"/>
  <c r="D306" i="4"/>
  <c r="D310" i="4"/>
  <c r="D314" i="4"/>
  <c r="D318" i="4"/>
  <c r="D322" i="4"/>
  <c r="D326" i="4"/>
  <c r="D330" i="4"/>
  <c r="D334" i="4"/>
  <c r="D338" i="4"/>
  <c r="D342" i="4"/>
  <c r="D346" i="4"/>
  <c r="D350" i="4"/>
  <c r="D354" i="4"/>
  <c r="D358" i="4"/>
  <c r="D362" i="4"/>
  <c r="D366" i="4"/>
  <c r="D370" i="4"/>
  <c r="D374" i="4"/>
  <c r="D378" i="4"/>
  <c r="D382" i="4"/>
  <c r="D386" i="4"/>
  <c r="D390" i="4"/>
  <c r="D394" i="4"/>
  <c r="D398" i="4"/>
  <c r="D402" i="4"/>
  <c r="D406" i="4"/>
  <c r="D410" i="4"/>
  <c r="D414" i="4"/>
  <c r="D418" i="4"/>
  <c r="D422" i="4"/>
  <c r="D426" i="4"/>
  <c r="D430" i="4"/>
  <c r="D434" i="4"/>
  <c r="D438" i="4"/>
  <c r="D442" i="4"/>
  <c r="D446" i="4"/>
  <c r="D450" i="4"/>
  <c r="D454" i="4"/>
  <c r="D458" i="4"/>
  <c r="D462" i="4"/>
  <c r="D466" i="4"/>
  <c r="D470" i="4"/>
  <c r="D474" i="4"/>
  <c r="D478" i="4"/>
  <c r="D482" i="4"/>
  <c r="D486" i="4"/>
  <c r="D490" i="4"/>
  <c r="D494" i="4"/>
  <c r="D498" i="4"/>
  <c r="D502" i="4"/>
  <c r="D506" i="4"/>
  <c r="D510" i="4"/>
  <c r="D514" i="4"/>
  <c r="D518" i="4"/>
  <c r="D522" i="4"/>
  <c r="D526" i="4"/>
  <c r="D530" i="4"/>
  <c r="D534" i="4"/>
  <c r="D538" i="4"/>
  <c r="D542" i="4"/>
  <c r="D546" i="4"/>
  <c r="D550" i="4"/>
  <c r="D554" i="4"/>
  <c r="D558" i="4"/>
  <c r="D562" i="4"/>
  <c r="D566" i="4"/>
  <c r="D570" i="4"/>
  <c r="D574" i="4"/>
  <c r="D578" i="4"/>
  <c r="D582" i="4"/>
  <c r="D586" i="4"/>
  <c r="D590" i="4"/>
  <c r="D594" i="4"/>
  <c r="D598" i="4"/>
  <c r="D602" i="4"/>
  <c r="D606" i="4"/>
  <c r="D610" i="4"/>
  <c r="D614" i="4"/>
  <c r="D618" i="4"/>
  <c r="D622" i="4"/>
  <c r="D626" i="4"/>
  <c r="D630" i="4"/>
  <c r="D634" i="4"/>
  <c r="D638" i="4"/>
  <c r="D642" i="4"/>
  <c r="D646" i="4"/>
  <c r="D650" i="4"/>
  <c r="D654" i="4"/>
  <c r="D658" i="4"/>
  <c r="D662" i="4"/>
  <c r="D666" i="4"/>
  <c r="D670" i="4"/>
  <c r="D674" i="4"/>
  <c r="D678" i="4"/>
  <c r="D682" i="4"/>
  <c r="D686" i="4"/>
  <c r="D690" i="4"/>
  <c r="D694" i="4"/>
  <c r="D698" i="4"/>
  <c r="D702" i="4"/>
  <c r="D706" i="4"/>
  <c r="D710" i="4"/>
  <c r="D714" i="4"/>
  <c r="D718" i="4"/>
  <c r="D722" i="4"/>
  <c r="D726" i="4"/>
  <c r="D730" i="4"/>
  <c r="D734" i="4"/>
  <c r="D738" i="4"/>
  <c r="D742" i="4"/>
  <c r="D746" i="4"/>
  <c r="D750" i="4"/>
  <c r="D754" i="4"/>
  <c r="D758" i="4"/>
  <c r="D762" i="4"/>
  <c r="D766" i="4"/>
  <c r="D770" i="4"/>
  <c r="D774" i="4"/>
  <c r="D778" i="4"/>
  <c r="D782" i="4"/>
  <c r="D786" i="4"/>
  <c r="D790" i="4"/>
  <c r="D794" i="4"/>
  <c r="D798" i="4"/>
  <c r="D802" i="4"/>
  <c r="D806" i="4"/>
  <c r="D810" i="4"/>
  <c r="D814" i="4"/>
  <c r="D818" i="4"/>
  <c r="D822" i="4"/>
  <c r="D826" i="4"/>
  <c r="D830" i="4"/>
  <c r="D834" i="4"/>
  <c r="D838" i="4"/>
  <c r="D842" i="4"/>
  <c r="D846" i="4"/>
  <c r="D850" i="4"/>
  <c r="D854" i="4"/>
  <c r="D858" i="4"/>
  <c r="D862" i="4"/>
  <c r="D866" i="4"/>
  <c r="D870" i="4"/>
  <c r="D874" i="4"/>
  <c r="D878" i="4"/>
  <c r="D882" i="4"/>
  <c r="D886" i="4"/>
  <c r="D890" i="4"/>
  <c r="D894" i="4"/>
  <c r="D898" i="4"/>
  <c r="D902" i="4"/>
  <c r="D906" i="4"/>
  <c r="D910" i="4"/>
  <c r="D914" i="4"/>
  <c r="D918" i="4"/>
  <c r="D922" i="4"/>
  <c r="D926" i="4"/>
  <c r="D930" i="4"/>
  <c r="D934" i="4"/>
  <c r="D938" i="4"/>
  <c r="D942" i="4"/>
  <c r="D946" i="4"/>
  <c r="D950" i="4"/>
  <c r="D954" i="4"/>
  <c r="D958" i="4"/>
  <c r="D962" i="4"/>
  <c r="D966" i="4"/>
  <c r="D970" i="4"/>
  <c r="D974" i="4"/>
  <c r="D978" i="4"/>
  <c r="D982" i="4"/>
  <c r="D986" i="4"/>
  <c r="D990" i="4"/>
  <c r="D994" i="4"/>
  <c r="D998" i="4"/>
  <c r="D2" i="4"/>
  <c r="D3" i="10"/>
  <c r="D35" i="10"/>
  <c r="D67" i="10"/>
  <c r="D99" i="10"/>
  <c r="D131" i="10"/>
  <c r="D163" i="10"/>
  <c r="D195" i="10"/>
  <c r="D227" i="10"/>
  <c r="D259" i="10"/>
  <c r="D16" i="10"/>
  <c r="D48" i="10"/>
  <c r="D80" i="10"/>
  <c r="D104" i="10"/>
  <c r="D120" i="10"/>
  <c r="D136" i="10"/>
  <c r="D152" i="10"/>
  <c r="D168" i="10"/>
  <c r="D184" i="10"/>
  <c r="D200" i="10"/>
  <c r="D216" i="10"/>
  <c r="D232" i="10"/>
  <c r="D248" i="10"/>
  <c r="D264" i="10"/>
  <c r="D280" i="10"/>
  <c r="D296" i="10"/>
  <c r="D312" i="10"/>
  <c r="D328" i="10"/>
  <c r="D344" i="10"/>
  <c r="D360" i="10"/>
  <c r="D376" i="10"/>
  <c r="D392" i="10"/>
  <c r="D408" i="10"/>
  <c r="D424" i="10"/>
  <c r="D440" i="10"/>
  <c r="D456" i="10"/>
  <c r="D472" i="10"/>
  <c r="D488" i="10"/>
  <c r="D504" i="10"/>
  <c r="D520" i="10"/>
  <c r="D536" i="10"/>
  <c r="D552" i="10"/>
  <c r="D568" i="10"/>
  <c r="D584" i="10"/>
  <c r="D600" i="10"/>
  <c r="D616" i="10"/>
  <c r="D632" i="10"/>
  <c r="D648" i="10"/>
  <c r="D14" i="10"/>
  <c r="D30" i="10"/>
  <c r="D46" i="10"/>
  <c r="D62" i="10"/>
  <c r="D78" i="10"/>
  <c r="D94" i="10"/>
  <c r="D110" i="10"/>
  <c r="D126" i="10"/>
  <c r="D142" i="10"/>
  <c r="D158" i="10"/>
  <c r="D174" i="10"/>
  <c r="D190" i="10"/>
  <c r="D206" i="10"/>
  <c r="D222" i="10"/>
  <c r="D238" i="10"/>
  <c r="D254" i="10"/>
  <c r="D270" i="10"/>
  <c r="D286" i="10"/>
  <c r="D302" i="10"/>
  <c r="D318" i="10"/>
  <c r="D334" i="10"/>
  <c r="D350" i="10"/>
  <c r="D366" i="10"/>
  <c r="D382" i="10"/>
  <c r="D398" i="10"/>
  <c r="D414" i="10"/>
  <c r="D430" i="10"/>
  <c r="D446" i="10"/>
  <c r="D462" i="10"/>
  <c r="D478" i="10"/>
  <c r="D494" i="10"/>
  <c r="D510" i="10"/>
  <c r="D526" i="10"/>
  <c r="D542" i="10"/>
  <c r="D558" i="10"/>
  <c r="D574" i="10"/>
  <c r="D590" i="10"/>
  <c r="D606" i="10"/>
  <c r="D622" i="10"/>
  <c r="D638" i="10"/>
  <c r="D41" i="10"/>
  <c r="D105" i="10"/>
  <c r="D169" i="10"/>
  <c r="D233" i="10"/>
  <c r="D287" i="10"/>
  <c r="D319" i="10"/>
  <c r="D351" i="10"/>
  <c r="D383" i="10"/>
  <c r="D415" i="10"/>
  <c r="D447" i="10"/>
  <c r="D479" i="10"/>
  <c r="D511" i="10"/>
  <c r="D543" i="10"/>
  <c r="D575" i="10"/>
  <c r="D607" i="10"/>
  <c r="D639" i="10"/>
  <c r="D659" i="10"/>
  <c r="D675" i="10"/>
  <c r="D691" i="10"/>
  <c r="D707" i="10"/>
  <c r="D723" i="10"/>
  <c r="D739" i="10"/>
  <c r="D755" i="10"/>
  <c r="D771" i="10"/>
  <c r="D787" i="10"/>
  <c r="D803" i="10"/>
  <c r="D819" i="10"/>
  <c r="D835" i="10"/>
  <c r="D851" i="10"/>
  <c r="D867" i="10"/>
  <c r="D883" i="10"/>
  <c r="D899" i="10"/>
  <c r="D915" i="10"/>
  <c r="D931" i="10"/>
  <c r="D947" i="10"/>
  <c r="D963" i="10"/>
  <c r="D979" i="10"/>
  <c r="D995" i="10"/>
  <c r="D45" i="10"/>
  <c r="D109" i="10"/>
  <c r="D173" i="10"/>
  <c r="D237" i="10"/>
  <c r="D289" i="10"/>
  <c r="D321" i="10"/>
  <c r="D353" i="10"/>
  <c r="D385" i="10"/>
  <c r="D417" i="10"/>
  <c r="D449" i="10"/>
  <c r="D481" i="10"/>
  <c r="D513" i="10"/>
  <c r="D545" i="10"/>
  <c r="D577" i="10"/>
  <c r="D609" i="10"/>
  <c r="D641" i="10"/>
  <c r="D660" i="10"/>
  <c r="D676" i="10"/>
  <c r="D692" i="10"/>
  <c r="D708" i="10"/>
  <c r="D724" i="10"/>
  <c r="D740" i="10"/>
  <c r="D756" i="10"/>
  <c r="D772" i="10"/>
  <c r="D788" i="10"/>
  <c r="D804" i="10"/>
  <c r="D820" i="10"/>
  <c r="D836" i="10"/>
  <c r="D852" i="10"/>
  <c r="D868" i="10"/>
  <c r="D884" i="10"/>
  <c r="D900" i="10"/>
  <c r="D916" i="10"/>
  <c r="D932" i="10"/>
  <c r="D948" i="10"/>
  <c r="D964" i="10"/>
  <c r="D980" i="10"/>
  <c r="D996" i="10"/>
  <c r="D49" i="10"/>
  <c r="D113" i="10"/>
  <c r="D177" i="10"/>
  <c r="D241" i="10"/>
  <c r="D291" i="10"/>
  <c r="D323" i="10"/>
  <c r="D355" i="10"/>
  <c r="D387" i="10"/>
  <c r="D419" i="10"/>
  <c r="D451" i="10"/>
  <c r="D483" i="10"/>
  <c r="D515" i="10"/>
  <c r="D547" i="10"/>
  <c r="D579" i="10"/>
  <c r="D611" i="10"/>
  <c r="D643" i="10"/>
  <c r="D661" i="10"/>
  <c r="D677" i="10"/>
  <c r="D693" i="10"/>
  <c r="D709" i="10"/>
  <c r="D721" i="10"/>
  <c r="D729" i="10"/>
  <c r="D737" i="10"/>
  <c r="D745" i="10"/>
  <c r="D753" i="10"/>
  <c r="D761" i="10"/>
  <c r="D769" i="10"/>
  <c r="D777" i="10"/>
  <c r="D785" i="10"/>
  <c r="D793" i="10"/>
  <c r="D801" i="10"/>
  <c r="D809" i="10"/>
  <c r="D817" i="10"/>
  <c r="D825" i="10"/>
  <c r="D833" i="10"/>
  <c r="D841" i="10"/>
  <c r="D849" i="10"/>
  <c r="D857" i="10"/>
  <c r="D865" i="10"/>
  <c r="D873" i="10"/>
  <c r="D881" i="10"/>
  <c r="D889" i="10"/>
  <c r="D897" i="10"/>
  <c r="D905" i="10"/>
  <c r="D913" i="10"/>
  <c r="D921" i="10"/>
  <c r="D929" i="10"/>
  <c r="D937" i="10"/>
  <c r="D945" i="10"/>
  <c r="D953" i="10"/>
  <c r="D961" i="10"/>
  <c r="D969" i="10"/>
  <c r="D977" i="10"/>
  <c r="D985" i="10"/>
  <c r="D993" i="10"/>
  <c r="D1001" i="10"/>
  <c r="D37" i="10"/>
  <c r="D69" i="10"/>
  <c r="D101" i="10"/>
  <c r="D133" i="10"/>
  <c r="D165" i="10"/>
  <c r="D197" i="10"/>
  <c r="D229" i="10"/>
  <c r="D261" i="10"/>
  <c r="D285" i="10"/>
  <c r="D301" i="10"/>
  <c r="D317" i="10"/>
  <c r="D333" i="10"/>
  <c r="D349" i="10"/>
  <c r="D365" i="10"/>
  <c r="D381" i="10"/>
  <c r="D397" i="10"/>
  <c r="D413" i="10"/>
  <c r="D429" i="10"/>
  <c r="D445" i="10"/>
  <c r="D461" i="10"/>
  <c r="D477" i="10"/>
  <c r="D493" i="10"/>
  <c r="D509" i="10"/>
  <c r="D525" i="10"/>
  <c r="D541" i="10"/>
  <c r="D557" i="10"/>
  <c r="D573" i="10"/>
  <c r="D589" i="10"/>
  <c r="D605" i="10"/>
  <c r="D621" i="10"/>
  <c r="D637" i="10"/>
  <c r="D650" i="10"/>
  <c r="D658" i="10"/>
  <c r="D666" i="10"/>
  <c r="D674" i="10"/>
  <c r="D682" i="10"/>
  <c r="D690" i="10"/>
  <c r="D698" i="10"/>
  <c r="D706" i="10"/>
  <c r="D714" i="10"/>
  <c r="D722" i="10"/>
  <c r="D730" i="10"/>
  <c r="D738" i="10"/>
  <c r="D746" i="10"/>
  <c r="D754" i="10"/>
  <c r="D762" i="10"/>
  <c r="D770" i="10"/>
  <c r="D778" i="10"/>
  <c r="D786" i="10"/>
  <c r="D794" i="10"/>
  <c r="D802" i="10"/>
  <c r="D810" i="10"/>
  <c r="D818" i="10"/>
  <c r="D826" i="10"/>
  <c r="D834" i="10"/>
  <c r="D842" i="10"/>
  <c r="D850" i="10"/>
  <c r="D858" i="10"/>
  <c r="D866" i="10"/>
  <c r="D874" i="10"/>
  <c r="D882" i="10"/>
  <c r="D890" i="10"/>
  <c r="D898" i="10"/>
  <c r="D906" i="10"/>
  <c r="D914" i="10"/>
  <c r="D922" i="10"/>
  <c r="D930" i="10"/>
  <c r="D938" i="10"/>
  <c r="D946" i="10"/>
  <c r="D954" i="10"/>
  <c r="D962" i="10"/>
  <c r="D970" i="10"/>
  <c r="D978" i="10"/>
  <c r="D986" i="10"/>
  <c r="D994" i="10"/>
  <c r="D2" i="10"/>
  <c r="H9" i="14"/>
  <c r="H10" i="14" s="1"/>
  <c r="D9" i="14"/>
  <c r="D10" i="14" s="1"/>
  <c r="F8" i="14"/>
  <c r="F10" i="14" s="1"/>
  <c r="B19" i="14"/>
  <c r="B21" i="14" s="1"/>
  <c r="F19" i="14"/>
  <c r="F21" i="14" s="1"/>
  <c r="C20" i="14"/>
  <c r="C21" i="14" s="1"/>
  <c r="G20" i="14"/>
  <c r="G21" i="14" s="1"/>
  <c r="I12" i="15"/>
  <c r="Q12" i="15" s="1"/>
  <c r="I14" i="15"/>
  <c r="Q14" i="15" s="1"/>
  <c r="I7" i="15"/>
  <c r="Q7" i="15" s="1"/>
  <c r="E4" i="15"/>
  <c r="E7" i="15"/>
  <c r="G9" i="14"/>
  <c r="G10" i="14" s="1"/>
  <c r="C9" i="14"/>
  <c r="C10" i="14" s="1"/>
  <c r="E8" i="14"/>
  <c r="E10" i="14" s="1"/>
  <c r="D20" i="14"/>
  <c r="D21" i="14" s="1"/>
  <c r="H20" i="14"/>
  <c r="I15" i="15"/>
  <c r="Q15" i="15" s="1"/>
  <c r="I17" i="15"/>
  <c r="Q17" i="15" s="1"/>
  <c r="I3" i="15"/>
  <c r="Q3" i="15" s="1"/>
  <c r="B8" i="14"/>
  <c r="E20" i="14"/>
  <c r="I13" i="15"/>
  <c r="Q13" i="15" s="1"/>
  <c r="I6" i="15"/>
  <c r="Q6" i="15" s="1"/>
  <c r="I16" i="15"/>
  <c r="Q16" i="15" s="1"/>
  <c r="I2" i="15"/>
  <c r="Q2" i="15" s="1"/>
  <c r="I4" i="15"/>
  <c r="Q4" i="15" s="1"/>
  <c r="E6" i="15"/>
  <c r="E2" i="15"/>
  <c r="D10" i="15"/>
  <c r="C10" i="15"/>
  <c r="E21" i="14" l="1"/>
  <c r="D76" i="6"/>
  <c r="B10" i="14"/>
  <c r="H21" i="14"/>
  <c r="D875" i="6"/>
  <c r="C20" i="15"/>
  <c r="D137" i="8"/>
  <c r="D478" i="8"/>
  <c r="D144" i="8"/>
  <c r="D994" i="2"/>
  <c r="D974" i="2"/>
  <c r="D946" i="2"/>
  <c r="D918" i="2"/>
  <c r="D886" i="2"/>
  <c r="D862" i="2"/>
  <c r="D834" i="2"/>
  <c r="D802" i="2"/>
  <c r="D774" i="2"/>
  <c r="D750" i="2"/>
  <c r="D714" i="2"/>
  <c r="D678" i="2"/>
  <c r="D638" i="2"/>
  <c r="D598" i="2"/>
  <c r="D566" i="2"/>
  <c r="D526" i="2"/>
  <c r="D486" i="2"/>
  <c r="D446" i="2"/>
  <c r="D406" i="2"/>
  <c r="D350" i="2"/>
  <c r="D310" i="2"/>
  <c r="D254" i="2"/>
  <c r="D202" i="2"/>
  <c r="D150" i="2"/>
  <c r="D106" i="2"/>
  <c r="D54" i="2"/>
  <c r="D997" i="2"/>
  <c r="D949" i="2"/>
  <c r="D893" i="2"/>
  <c r="D849" i="2"/>
  <c r="D801" i="2"/>
  <c r="D741" i="2"/>
  <c r="D693" i="2"/>
  <c r="D653" i="2"/>
  <c r="D593" i="2"/>
  <c r="D545" i="2"/>
  <c r="D497" i="2"/>
  <c r="D437" i="2"/>
  <c r="D397" i="2"/>
  <c r="D349" i="2"/>
  <c r="D289" i="2"/>
  <c r="D241" i="2"/>
  <c r="D197" i="2"/>
  <c r="D141" i="2"/>
  <c r="D93" i="2"/>
  <c r="D37" i="2"/>
  <c r="D968" i="2"/>
  <c r="D912" i="2"/>
  <c r="D840" i="2"/>
  <c r="D772" i="2"/>
  <c r="D696" i="2"/>
  <c r="D644" i="2"/>
  <c r="D568" i="2"/>
  <c r="D500" i="2"/>
  <c r="D436" i="2"/>
  <c r="D356" i="2"/>
  <c r="D260" i="2"/>
  <c r="D132" i="2"/>
  <c r="D971" i="2"/>
  <c r="D843" i="2"/>
  <c r="D727" i="2"/>
  <c r="D571" i="2"/>
  <c r="D443" i="2"/>
  <c r="D315" i="2"/>
  <c r="D155" i="2"/>
  <c r="D899" i="8"/>
  <c r="D50" i="8"/>
  <c r="D182" i="1"/>
  <c r="D27" i="2"/>
  <c r="D107" i="2"/>
  <c r="D171" i="2"/>
  <c r="D251" i="2"/>
  <c r="D331" i="2"/>
  <c r="D407" i="2"/>
  <c r="D491" i="2"/>
  <c r="D555" i="2"/>
  <c r="D631" i="2"/>
  <c r="D715" i="2"/>
  <c r="D791" i="2"/>
  <c r="D855" i="2"/>
  <c r="D939" i="2"/>
  <c r="D16" i="2"/>
  <c r="D84" i="2"/>
  <c r="D176" i="2"/>
  <c r="D240" i="2"/>
  <c r="D308" i="2"/>
  <c r="D372" i="2"/>
  <c r="D408" i="2"/>
  <c r="D440" i="2"/>
  <c r="D484" i="2"/>
  <c r="D520" i="2"/>
  <c r="D560" i="2"/>
  <c r="D600" i="2"/>
  <c r="D632" i="2"/>
  <c r="D672" i="2"/>
  <c r="D712" i="2"/>
  <c r="D752" i="2"/>
  <c r="D784" i="2"/>
  <c r="D824" i="2"/>
  <c r="D864" i="2"/>
  <c r="D900" i="2"/>
  <c r="D944" i="2"/>
  <c r="D976" i="2"/>
  <c r="D13" i="2"/>
  <c r="D49" i="2"/>
  <c r="D77" i="2"/>
  <c r="D101" i="2"/>
  <c r="D133" i="2"/>
  <c r="D161" i="2"/>
  <c r="D189" i="2"/>
  <c r="D221" i="2"/>
  <c r="D245" i="2"/>
  <c r="D273" i="2"/>
  <c r="D305" i="2"/>
  <c r="D333" i="2"/>
  <c r="D357" i="2"/>
  <c r="D389" i="2"/>
  <c r="D417" i="2"/>
  <c r="D445" i="2"/>
  <c r="D477" i="2"/>
  <c r="D501" i="2"/>
  <c r="D529" i="2"/>
  <c r="D561" i="2"/>
  <c r="D589" i="2"/>
  <c r="D613" i="2"/>
  <c r="D645" i="2"/>
  <c r="D673" i="2"/>
  <c r="D701" i="2"/>
  <c r="D733" i="2"/>
  <c r="D757" i="2"/>
  <c r="D785" i="2"/>
  <c r="D817" i="2"/>
  <c r="D845" i="2"/>
  <c r="D869" i="2"/>
  <c r="D901" i="2"/>
  <c r="D929" i="2"/>
  <c r="D957" i="2"/>
  <c r="D989" i="2"/>
  <c r="D14" i="2"/>
  <c r="D42" i="2"/>
  <c r="D74" i="2"/>
  <c r="D102" i="2"/>
  <c r="D126" i="2"/>
  <c r="D158" i="2"/>
  <c r="D186" i="2"/>
  <c r="D214" i="2"/>
  <c r="D246" i="2"/>
  <c r="D270" i="2"/>
  <c r="D298" i="2"/>
  <c r="D330" i="2"/>
  <c r="D358" i="2"/>
  <c r="D382" i="2"/>
  <c r="D414" i="2"/>
  <c r="D87" i="2"/>
  <c r="D203" i="2"/>
  <c r="D283" i="2"/>
  <c r="D379" i="2"/>
  <c r="D503" i="2"/>
  <c r="D599" i="2"/>
  <c r="D683" i="2"/>
  <c r="D795" i="2"/>
  <c r="D891" i="2"/>
  <c r="D4" i="2"/>
  <c r="D112" i="2"/>
  <c r="D196" i="2"/>
  <c r="D304" i="2"/>
  <c r="D376" i="2"/>
  <c r="D432" i="2"/>
  <c r="D472" i="2"/>
  <c r="D528" i="2"/>
  <c r="D580" i="2"/>
  <c r="D628" i="2"/>
  <c r="D688" i="2"/>
  <c r="D728" i="2"/>
  <c r="D776" i="2"/>
  <c r="D836" i="2"/>
  <c r="D884" i="2"/>
  <c r="D928" i="2"/>
  <c r="D984" i="2"/>
  <c r="D33" i="2"/>
  <c r="D69" i="2"/>
  <c r="D113" i="2"/>
  <c r="D145" i="2"/>
  <c r="D181" i="2"/>
  <c r="D225" i="2"/>
  <c r="D261" i="2"/>
  <c r="D293" i="2"/>
  <c r="D337" i="2"/>
  <c r="D373" i="2"/>
  <c r="D413" i="2"/>
  <c r="D453" i="2"/>
  <c r="D485" i="2"/>
  <c r="D525" i="2"/>
  <c r="D565" i="2"/>
  <c r="D605" i="2"/>
  <c r="D637" i="2"/>
  <c r="D677" i="2"/>
  <c r="D717" i="2"/>
  <c r="D753" i="2"/>
  <c r="D797" i="2"/>
  <c r="D829" i="2"/>
  <c r="D865" i="2"/>
  <c r="D909" i="2"/>
  <c r="D945" i="2"/>
  <c r="D977" i="2"/>
  <c r="D22" i="2"/>
  <c r="D58" i="2"/>
  <c r="D94" i="2"/>
  <c r="D138" i="2"/>
  <c r="D170" i="2"/>
  <c r="D206" i="2"/>
  <c r="D250" i="2"/>
  <c r="D286" i="2"/>
  <c r="D318" i="2"/>
  <c r="D362" i="2"/>
  <c r="D398" i="2"/>
  <c r="D438" i="2"/>
  <c r="D462" i="2"/>
  <c r="D490" i="2"/>
  <c r="D522" i="2"/>
  <c r="D550" i="2"/>
  <c r="D574" i="2"/>
  <c r="D606" i="2"/>
  <c r="D634" i="2"/>
  <c r="D662" i="2"/>
  <c r="D694" i="2"/>
  <c r="D718" i="2"/>
  <c r="D742" i="2"/>
  <c r="D766" i="2"/>
  <c r="D786" i="2"/>
  <c r="D806" i="2"/>
  <c r="D830" i="2"/>
  <c r="G13" i="15" s="1"/>
  <c r="D850" i="2"/>
  <c r="D870" i="2"/>
  <c r="D894" i="2"/>
  <c r="D914" i="2"/>
  <c r="D934" i="2"/>
  <c r="D958" i="2"/>
  <c r="D943" i="8"/>
  <c r="D589" i="8"/>
  <c r="D982" i="2"/>
  <c r="D962" i="2"/>
  <c r="D930" i="2"/>
  <c r="D902" i="2"/>
  <c r="D878" i="2"/>
  <c r="D846" i="2"/>
  <c r="D818" i="2"/>
  <c r="D790" i="2"/>
  <c r="D758" i="2"/>
  <c r="D734" i="2"/>
  <c r="D698" i="2"/>
  <c r="D654" i="2"/>
  <c r="D618" i="2"/>
  <c r="D586" i="2"/>
  <c r="D542" i="2"/>
  <c r="D506" i="2"/>
  <c r="D470" i="2"/>
  <c r="D426" i="2"/>
  <c r="D378" i="2"/>
  <c r="D334" i="2"/>
  <c r="D278" i="2"/>
  <c r="D230" i="2"/>
  <c r="D182" i="2"/>
  <c r="D122" i="2"/>
  <c r="D78" i="2"/>
  <c r="D30" i="2"/>
  <c r="D973" i="2"/>
  <c r="D925" i="2"/>
  <c r="D881" i="2"/>
  <c r="D821" i="2"/>
  <c r="D773" i="2"/>
  <c r="D721" i="2"/>
  <c r="D669" i="2"/>
  <c r="D625" i="2"/>
  <c r="D573" i="2"/>
  <c r="D517" i="2"/>
  <c r="D465" i="2"/>
  <c r="D421" i="2"/>
  <c r="D369" i="2"/>
  <c r="D317" i="2"/>
  <c r="D269" i="2"/>
  <c r="D209" i="2"/>
  <c r="D165" i="2"/>
  <c r="D117" i="2"/>
  <c r="D61" i="2"/>
  <c r="D9" i="2"/>
  <c r="D948" i="2"/>
  <c r="D868" i="2"/>
  <c r="D804" i="2"/>
  <c r="D740" i="2"/>
  <c r="D664" i="2"/>
  <c r="D608" i="2"/>
  <c r="D544" i="2"/>
  <c r="D464" i="2"/>
  <c r="D400" i="2"/>
  <c r="D340" i="2"/>
  <c r="D180" i="2"/>
  <c r="D52" i="2"/>
  <c r="D919" i="2"/>
  <c r="D763" i="2"/>
  <c r="D663" i="2"/>
  <c r="D507" i="2"/>
  <c r="D375" i="2"/>
  <c r="D235" i="2"/>
  <c r="D119" i="2"/>
  <c r="D723" i="8"/>
  <c r="D775" i="8"/>
  <c r="D734" i="8"/>
  <c r="D390" i="8"/>
  <c r="D933" i="8"/>
  <c r="D477" i="8"/>
  <c r="D25" i="8"/>
  <c r="D555" i="8"/>
  <c r="D725" i="1"/>
  <c r="D876" i="8"/>
  <c r="D920" i="8"/>
  <c r="D990" i="8"/>
  <c r="D646" i="8"/>
  <c r="D274" i="8"/>
  <c r="D821" i="8"/>
  <c r="D365" i="8"/>
  <c r="D528" i="8"/>
  <c r="D331" i="8"/>
  <c r="D866" i="1"/>
  <c r="D792" i="1"/>
  <c r="D708" i="8"/>
  <c r="D752" i="8"/>
  <c r="D902" i="8"/>
  <c r="D562" i="8"/>
  <c r="D162" i="8"/>
  <c r="D709" i="8"/>
  <c r="D249" i="8"/>
  <c r="D360" i="8"/>
  <c r="D103" i="8"/>
  <c r="D526" i="1"/>
  <c r="D836" i="8"/>
  <c r="D851" i="8"/>
  <c r="D880" i="8"/>
  <c r="D903" i="8"/>
  <c r="D966" i="8"/>
  <c r="D798" i="8"/>
  <c r="D626" i="8"/>
  <c r="D358" i="8"/>
  <c r="D134" i="8"/>
  <c r="D905" i="8"/>
  <c r="D677" i="8"/>
  <c r="D453" i="8"/>
  <c r="D221" i="8"/>
  <c r="D109" i="8"/>
  <c r="D488" i="8"/>
  <c r="D84" i="8"/>
  <c r="D275" i="8"/>
  <c r="D438" i="1"/>
  <c r="D98" i="1"/>
  <c r="D88" i="1"/>
  <c r="D964" i="8"/>
  <c r="D796" i="8"/>
  <c r="D979" i="8"/>
  <c r="D811" i="8"/>
  <c r="D640" i="8"/>
  <c r="D832" i="8"/>
  <c r="D664" i="8"/>
  <c r="D863" i="8"/>
  <c r="D687" i="8"/>
  <c r="D946" i="8"/>
  <c r="D862" i="8"/>
  <c r="D774" i="8"/>
  <c r="D690" i="8"/>
  <c r="D606" i="8"/>
  <c r="D518" i="8"/>
  <c r="D434" i="8"/>
  <c r="D334" i="8"/>
  <c r="D222" i="8"/>
  <c r="D102" i="8"/>
  <c r="D989" i="8"/>
  <c r="D877" i="8"/>
  <c r="D761" i="8"/>
  <c r="D649" i="8"/>
  <c r="D537" i="8"/>
  <c r="D421" i="8"/>
  <c r="D309" i="8"/>
  <c r="D197" i="8"/>
  <c r="D77" i="8"/>
  <c r="D592" i="8"/>
  <c r="D444" i="8"/>
  <c r="D256" i="8"/>
  <c r="D32" i="8"/>
  <c r="D443" i="8"/>
  <c r="D215" i="8"/>
  <c r="D441" i="6"/>
  <c r="D131" i="6"/>
  <c r="D694" i="1"/>
  <c r="D354" i="1"/>
  <c r="D14" i="1"/>
  <c r="D385" i="1"/>
  <c r="D439" i="1"/>
  <c r="D668" i="8"/>
  <c r="D683" i="8"/>
  <c r="D704" i="8"/>
  <c r="D735" i="8"/>
  <c r="D882" i="8"/>
  <c r="D710" i="8"/>
  <c r="D542" i="8"/>
  <c r="D454" i="8"/>
  <c r="D246" i="8"/>
  <c r="D18" i="8"/>
  <c r="D793" i="8"/>
  <c r="D565" i="8"/>
  <c r="D333" i="8"/>
  <c r="D620" i="8"/>
  <c r="D312" i="8"/>
  <c r="D503" i="8"/>
  <c r="D23" i="8"/>
  <c r="D782" i="1"/>
  <c r="D561" i="1"/>
  <c r="D924" i="8"/>
  <c r="D748" i="8"/>
  <c r="D939" i="8"/>
  <c r="D771" i="8"/>
  <c r="D960" i="8"/>
  <c r="D792" i="8"/>
  <c r="D991" i="8"/>
  <c r="D815" i="8"/>
  <c r="D647" i="8"/>
  <c r="D926" i="8"/>
  <c r="D838" i="8"/>
  <c r="D754" i="8"/>
  <c r="D670" i="8"/>
  <c r="D582" i="8"/>
  <c r="D498" i="8"/>
  <c r="D414" i="8"/>
  <c r="D306" i="8"/>
  <c r="D190" i="8"/>
  <c r="D78" i="8"/>
  <c r="D965" i="8"/>
  <c r="D845" i="8"/>
  <c r="D733" i="8"/>
  <c r="D621" i="8"/>
  <c r="D505" i="8"/>
  <c r="D393" i="8"/>
  <c r="D281" i="8"/>
  <c r="D165" i="8"/>
  <c r="D53" i="8"/>
  <c r="D568" i="8"/>
  <c r="D400" i="8"/>
  <c r="D200" i="8"/>
  <c r="D615" i="8"/>
  <c r="D387" i="8"/>
  <c r="D950" i="1"/>
  <c r="D610" i="1"/>
  <c r="D270" i="1"/>
  <c r="D897" i="1"/>
  <c r="D213" i="1"/>
  <c r="D15" i="8"/>
  <c r="D31" i="8"/>
  <c r="D47" i="8"/>
  <c r="D63" i="8"/>
  <c r="D79" i="8"/>
  <c r="D95" i="8"/>
  <c r="D111" i="8"/>
  <c r="D127" i="8"/>
  <c r="D143" i="8"/>
  <c r="D159" i="8"/>
  <c r="D175" i="8"/>
  <c r="D191" i="8"/>
  <c r="D207" i="8"/>
  <c r="D223" i="8"/>
  <c r="D239" i="8"/>
  <c r="D255" i="8"/>
  <c r="D271" i="8"/>
  <c r="D287" i="8"/>
  <c r="D303" i="8"/>
  <c r="D319" i="8"/>
  <c r="D335" i="8"/>
  <c r="D351" i="8"/>
  <c r="D367" i="8"/>
  <c r="D383" i="8"/>
  <c r="D399" i="8"/>
  <c r="D415" i="8"/>
  <c r="D431" i="8"/>
  <c r="D447" i="8"/>
  <c r="D463" i="8"/>
  <c r="D479" i="8"/>
  <c r="D495" i="8"/>
  <c r="D511" i="8"/>
  <c r="D527" i="8"/>
  <c r="D543" i="8"/>
  <c r="D559" i="8"/>
  <c r="D575" i="8"/>
  <c r="D591" i="8"/>
  <c r="D607" i="8"/>
  <c r="D623" i="8"/>
  <c r="D639" i="8"/>
  <c r="D12" i="8"/>
  <c r="D28" i="8"/>
  <c r="D44" i="8"/>
  <c r="D60" i="8"/>
  <c r="D76" i="8"/>
  <c r="D92" i="8"/>
  <c r="D108" i="8"/>
  <c r="D124" i="8"/>
  <c r="D140" i="8"/>
  <c r="D156" i="8"/>
  <c r="D172" i="8"/>
  <c r="D188" i="8"/>
  <c r="D204" i="8"/>
  <c r="D220" i="8"/>
  <c r="D236" i="8"/>
  <c r="D252" i="8"/>
  <c r="D268" i="8"/>
  <c r="D284" i="8"/>
  <c r="D300" i="8"/>
  <c r="D316" i="8"/>
  <c r="D7" i="8"/>
  <c r="D27" i="8"/>
  <c r="D51" i="8"/>
  <c r="D71" i="8"/>
  <c r="D91" i="8"/>
  <c r="D115" i="8"/>
  <c r="D135" i="8"/>
  <c r="D155" i="8"/>
  <c r="D179" i="8"/>
  <c r="D199" i="8"/>
  <c r="D219" i="8"/>
  <c r="D243" i="8"/>
  <c r="D263" i="8"/>
  <c r="D283" i="8"/>
  <c r="D307" i="8"/>
  <c r="D327" i="8"/>
  <c r="D347" i="8"/>
  <c r="D371" i="8"/>
  <c r="D391" i="8"/>
  <c r="D411" i="8"/>
  <c r="D435" i="8"/>
  <c r="D455" i="8"/>
  <c r="D475" i="8"/>
  <c r="D499" i="8"/>
  <c r="D519" i="8"/>
  <c r="D539" i="8"/>
  <c r="D563" i="8"/>
  <c r="D583" i="8"/>
  <c r="D603" i="8"/>
  <c r="D627" i="8"/>
  <c r="D4" i="8"/>
  <c r="D24" i="8"/>
  <c r="D48" i="8"/>
  <c r="D68" i="8"/>
  <c r="D88" i="8"/>
  <c r="D112" i="8"/>
  <c r="D132" i="8"/>
  <c r="D152" i="8"/>
  <c r="D176" i="8"/>
  <c r="D196" i="8"/>
  <c r="D216" i="8"/>
  <c r="D240" i="8"/>
  <c r="D260" i="8"/>
  <c r="D280" i="8"/>
  <c r="D304" i="8"/>
  <c r="D324" i="8"/>
  <c r="D340" i="8"/>
  <c r="D356" i="8"/>
  <c r="D372" i="8"/>
  <c r="D388" i="8"/>
  <c r="D404" i="8"/>
  <c r="D420" i="8"/>
  <c r="D436" i="8"/>
  <c r="D452" i="8"/>
  <c r="D468" i="8"/>
  <c r="D484" i="8"/>
  <c r="D500" i="8"/>
  <c r="D516" i="8"/>
  <c r="D532" i="8"/>
  <c r="D548" i="8"/>
  <c r="D564" i="8"/>
  <c r="D580" i="8"/>
  <c r="D596" i="8"/>
  <c r="D612" i="8"/>
  <c r="D628" i="8"/>
  <c r="D17" i="8"/>
  <c r="D33" i="8"/>
  <c r="D49" i="8"/>
  <c r="D65" i="8"/>
  <c r="D81" i="8"/>
  <c r="D97" i="8"/>
  <c r="D113" i="8"/>
  <c r="D129" i="8"/>
  <c r="D145" i="8"/>
  <c r="D161" i="8"/>
  <c r="D177" i="8"/>
  <c r="D193" i="8"/>
  <c r="D209" i="8"/>
  <c r="D225" i="8"/>
  <c r="D241" i="8"/>
  <c r="D257" i="8"/>
  <c r="D273" i="8"/>
  <c r="D289" i="8"/>
  <c r="D305" i="8"/>
  <c r="D321" i="8"/>
  <c r="D337" i="8"/>
  <c r="D353" i="8"/>
  <c r="D369" i="8"/>
  <c r="D385" i="8"/>
  <c r="D401" i="8"/>
  <c r="D417" i="8"/>
  <c r="D433" i="8"/>
  <c r="D449" i="8"/>
  <c r="D465" i="8"/>
  <c r="D481" i="8"/>
  <c r="D497" i="8"/>
  <c r="D513" i="8"/>
  <c r="D529" i="8"/>
  <c r="D545" i="8"/>
  <c r="D561" i="8"/>
  <c r="D577" i="8"/>
  <c r="D593" i="8"/>
  <c r="D609" i="8"/>
  <c r="D625" i="8"/>
  <c r="D641" i="8"/>
  <c r="D657" i="8"/>
  <c r="D673" i="8"/>
  <c r="D689" i="8"/>
  <c r="D705" i="8"/>
  <c r="D721" i="8"/>
  <c r="D737" i="8"/>
  <c r="D753" i="8"/>
  <c r="D769" i="8"/>
  <c r="D785" i="8"/>
  <c r="D801" i="8"/>
  <c r="D817" i="8"/>
  <c r="D833" i="8"/>
  <c r="D849" i="8"/>
  <c r="D865" i="8"/>
  <c r="D881" i="8"/>
  <c r="D897" i="8"/>
  <c r="D913" i="8"/>
  <c r="D929" i="8"/>
  <c r="D945" i="8"/>
  <c r="D961" i="8"/>
  <c r="D977" i="8"/>
  <c r="D993" i="8"/>
  <c r="D10" i="8"/>
  <c r="D26" i="8"/>
  <c r="D42" i="8"/>
  <c r="D58" i="8"/>
  <c r="K3" i="15" s="1"/>
  <c r="D74" i="8"/>
  <c r="D90" i="8"/>
  <c r="D106" i="8"/>
  <c r="D122" i="8"/>
  <c r="D138" i="8"/>
  <c r="D154" i="8"/>
  <c r="D170" i="8"/>
  <c r="D186" i="8"/>
  <c r="D202" i="8"/>
  <c r="D218" i="8"/>
  <c r="D234" i="8"/>
  <c r="D250" i="8"/>
  <c r="D266" i="8"/>
  <c r="D282" i="8"/>
  <c r="D298" i="8"/>
  <c r="D314" i="8"/>
  <c r="D330" i="8"/>
  <c r="D346" i="8"/>
  <c r="D362" i="8"/>
  <c r="D378" i="8"/>
  <c r="D394" i="8"/>
  <c r="D410" i="8"/>
  <c r="D426" i="8"/>
  <c r="D442" i="8"/>
  <c r="D458" i="8"/>
  <c r="D474" i="8"/>
  <c r="D490" i="8"/>
  <c r="D506" i="8"/>
  <c r="D522" i="8"/>
  <c r="D538" i="8"/>
  <c r="D554" i="8"/>
  <c r="D570" i="8"/>
  <c r="D586" i="8"/>
  <c r="D602" i="8"/>
  <c r="D618" i="8"/>
  <c r="D634" i="8"/>
  <c r="D650" i="8"/>
  <c r="D666" i="8"/>
  <c r="D682" i="8"/>
  <c r="D698" i="8"/>
  <c r="D714" i="8"/>
  <c r="D730" i="8"/>
  <c r="D746" i="8"/>
  <c r="D762" i="8"/>
  <c r="D778" i="8"/>
  <c r="D794" i="8"/>
  <c r="D810" i="8"/>
  <c r="D826" i="8"/>
  <c r="D842" i="8"/>
  <c r="D858" i="8"/>
  <c r="D874" i="8"/>
  <c r="D890" i="8"/>
  <c r="D906" i="8"/>
  <c r="D922" i="8"/>
  <c r="D938" i="8"/>
  <c r="D954" i="8"/>
  <c r="D970" i="8"/>
  <c r="D986" i="8"/>
  <c r="D2" i="8"/>
  <c r="D663" i="8"/>
  <c r="D695" i="8"/>
  <c r="D727" i="8"/>
  <c r="D759" i="8"/>
  <c r="D791" i="8"/>
  <c r="D823" i="8"/>
  <c r="D855" i="8"/>
  <c r="D887" i="8"/>
  <c r="D919" i="8"/>
  <c r="D951" i="8"/>
  <c r="D983" i="8"/>
  <c r="D648" i="8"/>
  <c r="D680" i="8"/>
  <c r="D712" i="8"/>
  <c r="D744" i="8"/>
  <c r="D776" i="8"/>
  <c r="D808" i="8"/>
  <c r="D840" i="8"/>
  <c r="D872" i="8"/>
  <c r="D904" i="8"/>
  <c r="D936" i="8"/>
  <c r="D968" i="8"/>
  <c r="D1000" i="8"/>
  <c r="D667" i="8"/>
  <c r="D699" i="8"/>
  <c r="D731" i="8"/>
  <c r="D763" i="8"/>
  <c r="D795" i="8"/>
  <c r="D827" i="8"/>
  <c r="D859" i="8"/>
  <c r="D891" i="8"/>
  <c r="D923" i="8"/>
  <c r="D955" i="8"/>
  <c r="D987" i="8"/>
  <c r="D660" i="8"/>
  <c r="D692" i="8"/>
  <c r="D724" i="8"/>
  <c r="D756" i="8"/>
  <c r="D788" i="8"/>
  <c r="D820" i="8"/>
  <c r="D852" i="8"/>
  <c r="D884" i="8"/>
  <c r="D916" i="8"/>
  <c r="D948" i="8"/>
  <c r="D980" i="8"/>
  <c r="D19" i="8"/>
  <c r="D39" i="8"/>
  <c r="D59" i="8"/>
  <c r="D83" i="8"/>
  <c r="D3" i="8"/>
  <c r="D43" i="8"/>
  <c r="D87" i="8"/>
  <c r="D119" i="8"/>
  <c r="D147" i="8"/>
  <c r="D171" i="8"/>
  <c r="D203" i="8"/>
  <c r="D231" i="8"/>
  <c r="D259" i="8"/>
  <c r="D291" i="8"/>
  <c r="D315" i="8"/>
  <c r="D343" i="8"/>
  <c r="D375" i="8"/>
  <c r="D403" i="8"/>
  <c r="D427" i="8"/>
  <c r="D459" i="8"/>
  <c r="D487" i="8"/>
  <c r="D515" i="8"/>
  <c r="D547" i="8"/>
  <c r="D571" i="8"/>
  <c r="D599" i="8"/>
  <c r="D631" i="8"/>
  <c r="D16" i="8"/>
  <c r="D40" i="8"/>
  <c r="D72" i="8"/>
  <c r="D100" i="8"/>
  <c r="D128" i="8"/>
  <c r="D160" i="8"/>
  <c r="D184" i="8"/>
  <c r="D212" i="8"/>
  <c r="D244" i="8"/>
  <c r="D272" i="8"/>
  <c r="D296" i="8"/>
  <c r="D328" i="8"/>
  <c r="D348" i="8"/>
  <c r="D368" i="8"/>
  <c r="D392" i="8"/>
  <c r="D412" i="8"/>
  <c r="D432" i="8"/>
  <c r="D456" i="8"/>
  <c r="D476" i="8"/>
  <c r="D496" i="8"/>
  <c r="D520" i="8"/>
  <c r="D540" i="8"/>
  <c r="D560" i="8"/>
  <c r="D584" i="8"/>
  <c r="D604" i="8"/>
  <c r="D624" i="8"/>
  <c r="D21" i="8"/>
  <c r="D41" i="8"/>
  <c r="D61" i="8"/>
  <c r="D85" i="8"/>
  <c r="D105" i="8"/>
  <c r="D125" i="8"/>
  <c r="D149" i="8"/>
  <c r="D169" i="8"/>
  <c r="D189" i="8"/>
  <c r="D213" i="8"/>
  <c r="D233" i="8"/>
  <c r="D253" i="8"/>
  <c r="D277" i="8"/>
  <c r="D297" i="8"/>
  <c r="D317" i="8"/>
  <c r="D341" i="8"/>
  <c r="D361" i="8"/>
  <c r="D381" i="8"/>
  <c r="D405" i="8"/>
  <c r="D425" i="8"/>
  <c r="D445" i="8"/>
  <c r="D469" i="8"/>
  <c r="D489" i="8"/>
  <c r="D509" i="8"/>
  <c r="D533" i="8"/>
  <c r="D553" i="8"/>
  <c r="D573" i="8"/>
  <c r="D597" i="8"/>
  <c r="D617" i="8"/>
  <c r="D637" i="8"/>
  <c r="D661" i="8"/>
  <c r="D681" i="8"/>
  <c r="D701" i="8"/>
  <c r="D725" i="8"/>
  <c r="D745" i="8"/>
  <c r="D765" i="8"/>
  <c r="D789" i="8"/>
  <c r="D809" i="8"/>
  <c r="D829" i="8"/>
  <c r="D853" i="8"/>
  <c r="D873" i="8"/>
  <c r="D893" i="8"/>
  <c r="D917" i="8"/>
  <c r="D937" i="8"/>
  <c r="D957" i="8"/>
  <c r="D981" i="8"/>
  <c r="D1001" i="8"/>
  <c r="D22" i="8"/>
  <c r="D46" i="8"/>
  <c r="D66" i="8"/>
  <c r="D86" i="8"/>
  <c r="D110" i="8"/>
  <c r="D130" i="8"/>
  <c r="D150" i="8"/>
  <c r="D174" i="8"/>
  <c r="D194" i="8"/>
  <c r="D214" i="8"/>
  <c r="D238" i="8"/>
  <c r="D258" i="8"/>
  <c r="D278" i="8"/>
  <c r="D302" i="8"/>
  <c r="D322" i="8"/>
  <c r="D342" i="8"/>
  <c r="D366" i="8"/>
  <c r="D386" i="8"/>
  <c r="D11" i="8"/>
  <c r="D55" i="8"/>
  <c r="D99" i="8"/>
  <c r="D123" i="8"/>
  <c r="D151" i="8"/>
  <c r="D183" i="8"/>
  <c r="D211" i="8"/>
  <c r="D235" i="8"/>
  <c r="D267" i="8"/>
  <c r="D295" i="8"/>
  <c r="D323" i="8"/>
  <c r="D355" i="8"/>
  <c r="D379" i="8"/>
  <c r="D407" i="8"/>
  <c r="D439" i="8"/>
  <c r="D467" i="8"/>
  <c r="D491" i="8"/>
  <c r="D523" i="8"/>
  <c r="D551" i="8"/>
  <c r="D579" i="8"/>
  <c r="D611" i="8"/>
  <c r="D635" i="8"/>
  <c r="D20" i="8"/>
  <c r="D52" i="8"/>
  <c r="D80" i="8"/>
  <c r="D104" i="8"/>
  <c r="D136" i="8"/>
  <c r="D164" i="8"/>
  <c r="D192" i="8"/>
  <c r="D224" i="8"/>
  <c r="D248" i="8"/>
  <c r="D276" i="8"/>
  <c r="D308" i="8"/>
  <c r="D332" i="8"/>
  <c r="D352" i="8"/>
  <c r="D376" i="8"/>
  <c r="D396" i="8"/>
  <c r="D416" i="8"/>
  <c r="D440" i="8"/>
  <c r="D460" i="8"/>
  <c r="D480" i="8"/>
  <c r="D504" i="8"/>
  <c r="D524" i="8"/>
  <c r="D544" i="8"/>
  <c r="D996" i="8"/>
  <c r="D956" i="8"/>
  <c r="D908" i="8"/>
  <c r="D868" i="8"/>
  <c r="D828" i="8"/>
  <c r="D780" i="8"/>
  <c r="D740" i="8"/>
  <c r="D700" i="8"/>
  <c r="D652" i="8"/>
  <c r="D971" i="8"/>
  <c r="D931" i="8"/>
  <c r="D883" i="8"/>
  <c r="D843" i="8"/>
  <c r="D803" i="8"/>
  <c r="D755" i="8"/>
  <c r="D715" i="8"/>
  <c r="D675" i="8"/>
  <c r="D992" i="8"/>
  <c r="G3" i="15" s="1"/>
  <c r="D952" i="8"/>
  <c r="D912" i="8"/>
  <c r="D864" i="8"/>
  <c r="D824" i="8"/>
  <c r="D784" i="8"/>
  <c r="D736" i="8"/>
  <c r="D696" i="8"/>
  <c r="D656" i="8"/>
  <c r="D975" i="8"/>
  <c r="D935" i="8"/>
  <c r="D895" i="8"/>
  <c r="D847" i="8"/>
  <c r="D807" i="8"/>
  <c r="D767" i="8"/>
  <c r="D719" i="8"/>
  <c r="D679" i="8"/>
  <c r="D632" i="8"/>
  <c r="D982" i="8"/>
  <c r="D962" i="8"/>
  <c r="D942" i="8"/>
  <c r="D918" i="8"/>
  <c r="D898" i="8"/>
  <c r="D878" i="8"/>
  <c r="D854" i="8"/>
  <c r="D834" i="8"/>
  <c r="D814" i="8"/>
  <c r="D790" i="8"/>
  <c r="D770" i="8"/>
  <c r="D750" i="8"/>
  <c r="D726" i="8"/>
  <c r="D706" i="8"/>
  <c r="D686" i="8"/>
  <c r="D662" i="8"/>
  <c r="D642" i="8"/>
  <c r="D622" i="8"/>
  <c r="D598" i="8"/>
  <c r="D578" i="8"/>
  <c r="D558" i="8"/>
  <c r="D534" i="8"/>
  <c r="D514" i="8"/>
  <c r="D494" i="8"/>
  <c r="D470" i="8"/>
  <c r="D450" i="8"/>
  <c r="D430" i="8"/>
  <c r="D406" i="8"/>
  <c r="D382" i="8"/>
  <c r="D354" i="8"/>
  <c r="D326" i="8"/>
  <c r="D294" i="8"/>
  <c r="D270" i="8"/>
  <c r="D242" i="8"/>
  <c r="D210" i="8"/>
  <c r="D182" i="8"/>
  <c r="D158" i="8"/>
  <c r="D126" i="8"/>
  <c r="D98" i="8"/>
  <c r="D70" i="8"/>
  <c r="D38" i="8"/>
  <c r="D14" i="8"/>
  <c r="D985" i="8"/>
  <c r="D953" i="8"/>
  <c r="D925" i="8"/>
  <c r="D901" i="8"/>
  <c r="D869" i="8"/>
  <c r="D841" i="8"/>
  <c r="D813" i="8"/>
  <c r="D781" i="8"/>
  <c r="D757" i="8"/>
  <c r="D729" i="8"/>
  <c r="D697" i="8"/>
  <c r="D669" i="8"/>
  <c r="D645" i="8"/>
  <c r="D613" i="8"/>
  <c r="D585" i="8"/>
  <c r="D557" i="8"/>
  <c r="D525" i="8"/>
  <c r="D501" i="8"/>
  <c r="D473" i="8"/>
  <c r="D441" i="8"/>
  <c r="D413" i="8"/>
  <c r="D389" i="8"/>
  <c r="D357" i="8"/>
  <c r="D329" i="8"/>
  <c r="D301" i="8"/>
  <c r="D269" i="8"/>
  <c r="D245" i="8"/>
  <c r="D217" i="8"/>
  <c r="D185" i="8"/>
  <c r="D157" i="8"/>
  <c r="D133" i="8"/>
  <c r="D101" i="8"/>
  <c r="D73" i="8"/>
  <c r="D45" i="8"/>
  <c r="D13" i="8"/>
  <c r="D616" i="8"/>
  <c r="D588" i="8"/>
  <c r="D556" i="8"/>
  <c r="D512" i="8"/>
  <c r="D472" i="8"/>
  <c r="D428" i="8"/>
  <c r="D384" i="8"/>
  <c r="D344" i="8"/>
  <c r="D292" i="8"/>
  <c r="D232" i="8"/>
  <c r="D180" i="8"/>
  <c r="D120" i="8"/>
  <c r="D64" i="8"/>
  <c r="D8" i="8"/>
  <c r="D595" i="8"/>
  <c r="D535" i="8"/>
  <c r="D483" i="8"/>
  <c r="D423" i="8"/>
  <c r="D363" i="8"/>
  <c r="D311" i="8"/>
  <c r="D251" i="8"/>
  <c r="D195" i="8"/>
  <c r="D139" i="8"/>
  <c r="D75" i="8"/>
  <c r="D918" i="1"/>
  <c r="D834" i="1"/>
  <c r="D750" i="1"/>
  <c r="D662" i="1"/>
  <c r="D578" i="1"/>
  <c r="D494" i="1"/>
  <c r="D406" i="1"/>
  <c r="D322" i="1"/>
  <c r="D238" i="1"/>
  <c r="D150" i="1"/>
  <c r="D66" i="1"/>
  <c r="D973" i="1"/>
  <c r="D833" i="1"/>
  <c r="D661" i="1"/>
  <c r="D497" i="1"/>
  <c r="D321" i="1"/>
  <c r="D141" i="1"/>
  <c r="D536" i="1"/>
  <c r="D859" i="1"/>
  <c r="D7" i="1"/>
  <c r="D59" i="1"/>
  <c r="D123" i="1"/>
  <c r="D187" i="1"/>
  <c r="D251" i="1"/>
  <c r="D315" i="1"/>
  <c r="D379" i="1"/>
  <c r="D443" i="1"/>
  <c r="D507" i="1"/>
  <c r="D571" i="1"/>
  <c r="D635" i="1"/>
  <c r="D699" i="1"/>
  <c r="D763" i="1"/>
  <c r="D827" i="1"/>
  <c r="D891" i="1"/>
  <c r="D955" i="1"/>
  <c r="D1000" i="1"/>
  <c r="D56" i="1"/>
  <c r="D120" i="1"/>
  <c r="D184" i="1"/>
  <c r="D248" i="1"/>
  <c r="D312" i="1"/>
  <c r="D376" i="1"/>
  <c r="D440" i="1"/>
  <c r="D504" i="1"/>
  <c r="D568" i="1"/>
  <c r="D632" i="1"/>
  <c r="D696" i="1"/>
  <c r="D760" i="1"/>
  <c r="D824" i="1"/>
  <c r="D888" i="1"/>
  <c r="D952" i="1"/>
  <c r="D33" i="1"/>
  <c r="D81" i="1"/>
  <c r="D113" i="1"/>
  <c r="D145" i="1"/>
  <c r="D169" i="1"/>
  <c r="D185" i="1"/>
  <c r="D201" i="1"/>
  <c r="D217" i="1"/>
  <c r="D233" i="1"/>
  <c r="D249" i="1"/>
  <c r="D265" i="1"/>
  <c r="D281" i="1"/>
  <c r="D297" i="1"/>
  <c r="D313" i="1"/>
  <c r="D329" i="1"/>
  <c r="D345" i="1"/>
  <c r="D361" i="1"/>
  <c r="D377" i="1"/>
  <c r="D393" i="1"/>
  <c r="D409" i="1"/>
  <c r="D425" i="1"/>
  <c r="D441" i="1"/>
  <c r="D457" i="1"/>
  <c r="D473" i="1"/>
  <c r="D489" i="1"/>
  <c r="D505" i="1"/>
  <c r="D521" i="1"/>
  <c r="D537" i="1"/>
  <c r="D553" i="1"/>
  <c r="D569" i="1"/>
  <c r="D585" i="1"/>
  <c r="D601" i="1"/>
  <c r="D617" i="1"/>
  <c r="D633" i="1"/>
  <c r="D649" i="1"/>
  <c r="D665" i="1"/>
  <c r="D681" i="1"/>
  <c r="D697" i="1"/>
  <c r="D713" i="1"/>
  <c r="D729" i="1"/>
  <c r="D745" i="1"/>
  <c r="D761" i="1"/>
  <c r="D777" i="1"/>
  <c r="D793" i="1"/>
  <c r="D809" i="1"/>
  <c r="D825" i="1"/>
  <c r="D841" i="1"/>
  <c r="D857" i="1"/>
  <c r="D873" i="1"/>
  <c r="D889" i="1"/>
  <c r="D905" i="1"/>
  <c r="D921" i="1"/>
  <c r="D23" i="1"/>
  <c r="D87" i="1"/>
  <c r="D151" i="1"/>
  <c r="D215" i="1"/>
  <c r="D279" i="1"/>
  <c r="D343" i="1"/>
  <c r="D407" i="1"/>
  <c r="D471" i="1"/>
  <c r="D535" i="1"/>
  <c r="D599" i="1"/>
  <c r="D663" i="1"/>
  <c r="D727" i="1"/>
  <c r="D791" i="1"/>
  <c r="D855" i="1"/>
  <c r="D919" i="1"/>
  <c r="D983" i="1"/>
  <c r="D20" i="1"/>
  <c r="D84" i="1"/>
  <c r="D148" i="1"/>
  <c r="D212" i="1"/>
  <c r="D276" i="1"/>
  <c r="D340" i="1"/>
  <c r="D404" i="1"/>
  <c r="D468" i="1"/>
  <c r="D532" i="1"/>
  <c r="D596" i="1"/>
  <c r="D660" i="1"/>
  <c r="D724" i="1"/>
  <c r="D788" i="1"/>
  <c r="D852" i="1"/>
  <c r="D916" i="1"/>
  <c r="D996" i="1"/>
  <c r="D61" i="1"/>
  <c r="D93" i="1"/>
  <c r="D125" i="1"/>
  <c r="D157" i="1"/>
  <c r="D173" i="1"/>
  <c r="D189" i="1"/>
  <c r="D205" i="1"/>
  <c r="D221" i="1"/>
  <c r="D237" i="1"/>
  <c r="N12" i="15" s="1"/>
  <c r="D253" i="1"/>
  <c r="D269" i="1"/>
  <c r="D285" i="1"/>
  <c r="D301" i="1"/>
  <c r="D317" i="1"/>
  <c r="D333" i="1"/>
  <c r="D349" i="1"/>
  <c r="D365" i="1"/>
  <c r="D381" i="1"/>
  <c r="D397" i="1"/>
  <c r="D413" i="1"/>
  <c r="D429" i="1"/>
  <c r="D445" i="1"/>
  <c r="D461" i="1"/>
  <c r="D477" i="1"/>
  <c r="D493" i="1"/>
  <c r="D509" i="1"/>
  <c r="D525" i="1"/>
  <c r="D541" i="1"/>
  <c r="D557" i="1"/>
  <c r="D573" i="1"/>
  <c r="D589" i="1"/>
  <c r="D605" i="1"/>
  <c r="D621" i="1"/>
  <c r="D637" i="1"/>
  <c r="D653" i="1"/>
  <c r="D669" i="1"/>
  <c r="D685" i="1"/>
  <c r="D701" i="1"/>
  <c r="D717" i="1"/>
  <c r="D733" i="1"/>
  <c r="D749" i="1"/>
  <c r="D765" i="1"/>
  <c r="D781" i="1"/>
  <c r="D797" i="1"/>
  <c r="D813" i="1"/>
  <c r="D829" i="1"/>
  <c r="D845" i="1"/>
  <c r="D861" i="1"/>
  <c r="D877" i="1"/>
  <c r="D893" i="1"/>
  <c r="D909" i="1"/>
  <c r="D925" i="1"/>
  <c r="D941" i="1"/>
  <c r="D119" i="1"/>
  <c r="D247" i="1"/>
  <c r="D375" i="1"/>
  <c r="D503" i="1"/>
  <c r="D631" i="1"/>
  <c r="D759" i="1"/>
  <c r="D887" i="1"/>
  <c r="D988" i="1"/>
  <c r="D116" i="1"/>
  <c r="D244" i="1"/>
  <c r="D372" i="1"/>
  <c r="D500" i="1"/>
  <c r="D628" i="1"/>
  <c r="D756" i="1"/>
  <c r="D884" i="1"/>
  <c r="D29" i="1"/>
  <c r="D109" i="1"/>
  <c r="D165" i="1"/>
  <c r="D197" i="1"/>
  <c r="D229" i="1"/>
  <c r="D261" i="1"/>
  <c r="D293" i="1"/>
  <c r="D325" i="1"/>
  <c r="D357" i="1"/>
  <c r="D389" i="1"/>
  <c r="D421" i="1"/>
  <c r="D453" i="1"/>
  <c r="D485" i="1"/>
  <c r="D517" i="1"/>
  <c r="D549" i="1"/>
  <c r="D581" i="1"/>
  <c r="D613" i="1"/>
  <c r="D645" i="1"/>
  <c r="D677" i="1"/>
  <c r="D709" i="1"/>
  <c r="D741" i="1"/>
  <c r="D773" i="1"/>
  <c r="D805" i="1"/>
  <c r="D837" i="1"/>
  <c r="D869" i="1"/>
  <c r="D901" i="1"/>
  <c r="D933" i="1"/>
  <c r="D953" i="1"/>
  <c r="D969" i="1"/>
  <c r="D985" i="1"/>
  <c r="D10" i="1"/>
  <c r="D26" i="1"/>
  <c r="D42" i="1"/>
  <c r="D58" i="1"/>
  <c r="D74" i="1"/>
  <c r="D90" i="1"/>
  <c r="D106" i="1"/>
  <c r="D122" i="1"/>
  <c r="D138" i="1"/>
  <c r="D154" i="1"/>
  <c r="D170" i="1"/>
  <c r="D186" i="1"/>
  <c r="D202" i="1"/>
  <c r="D218" i="1"/>
  <c r="D234" i="1"/>
  <c r="D250" i="1"/>
  <c r="D266" i="1"/>
  <c r="D282" i="1"/>
  <c r="D298" i="1"/>
  <c r="D314" i="1"/>
  <c r="D330" i="1"/>
  <c r="D346" i="1"/>
  <c r="D362" i="1"/>
  <c r="D378" i="1"/>
  <c r="D394" i="1"/>
  <c r="D410" i="1"/>
  <c r="D426" i="1"/>
  <c r="D442" i="1"/>
  <c r="D458" i="1"/>
  <c r="D474" i="1"/>
  <c r="D490" i="1"/>
  <c r="D506" i="1"/>
  <c r="D522" i="1"/>
  <c r="D538" i="1"/>
  <c r="D554" i="1"/>
  <c r="D570" i="1"/>
  <c r="D586" i="1"/>
  <c r="D602" i="1"/>
  <c r="D618" i="1"/>
  <c r="D634" i="1"/>
  <c r="D650" i="1"/>
  <c r="D666" i="1"/>
  <c r="D682" i="1"/>
  <c r="D698" i="1"/>
  <c r="D714" i="1"/>
  <c r="D730" i="1"/>
  <c r="D746" i="1"/>
  <c r="D762" i="1"/>
  <c r="D778" i="1"/>
  <c r="D794" i="1"/>
  <c r="D810" i="1"/>
  <c r="D826" i="1"/>
  <c r="D842" i="1"/>
  <c r="D858" i="1"/>
  <c r="D874" i="1"/>
  <c r="D890" i="1"/>
  <c r="D906" i="1"/>
  <c r="D922" i="1"/>
  <c r="D938" i="1"/>
  <c r="D954" i="1"/>
  <c r="D970" i="1"/>
  <c r="D986" i="1"/>
  <c r="D155" i="1"/>
  <c r="D311" i="1"/>
  <c r="D475" i="1"/>
  <c r="D667" i="1"/>
  <c r="D823" i="1"/>
  <c r="D987" i="1"/>
  <c r="G12" i="15" s="1"/>
  <c r="D152" i="1"/>
  <c r="D308" i="1"/>
  <c r="D472" i="1"/>
  <c r="D664" i="1"/>
  <c r="D820" i="1"/>
  <c r="D993" i="1"/>
  <c r="D129" i="1"/>
  <c r="D181" i="1"/>
  <c r="D225" i="1"/>
  <c r="D273" i="1"/>
  <c r="D309" i="1"/>
  <c r="D353" i="1"/>
  <c r="D401" i="1"/>
  <c r="D437" i="1"/>
  <c r="D481" i="1"/>
  <c r="D529" i="1"/>
  <c r="D565" i="1"/>
  <c r="D609" i="1"/>
  <c r="D657" i="1"/>
  <c r="D693" i="1"/>
  <c r="D737" i="1"/>
  <c r="D785" i="1"/>
  <c r="D821" i="1"/>
  <c r="D865" i="1"/>
  <c r="D913" i="1"/>
  <c r="D945" i="1"/>
  <c r="D965" i="1"/>
  <c r="D989" i="1"/>
  <c r="D18" i="1"/>
  <c r="D38" i="1"/>
  <c r="D62" i="1"/>
  <c r="D82" i="1"/>
  <c r="D102" i="1"/>
  <c r="D126" i="1"/>
  <c r="D146" i="1"/>
  <c r="D166" i="1"/>
  <c r="D190" i="1"/>
  <c r="D210" i="1"/>
  <c r="D230" i="1"/>
  <c r="D254" i="1"/>
  <c r="D274" i="1"/>
  <c r="D294" i="1"/>
  <c r="D318" i="1"/>
  <c r="D338" i="1"/>
  <c r="D358" i="1"/>
  <c r="D382" i="1"/>
  <c r="D402" i="1"/>
  <c r="D422" i="1"/>
  <c r="D446" i="1"/>
  <c r="D466" i="1"/>
  <c r="D486" i="1"/>
  <c r="D510" i="1"/>
  <c r="D530" i="1"/>
  <c r="D550" i="1"/>
  <c r="D574" i="1"/>
  <c r="D594" i="1"/>
  <c r="D614" i="1"/>
  <c r="D638" i="1"/>
  <c r="D658" i="1"/>
  <c r="D678" i="1"/>
  <c r="D702" i="1"/>
  <c r="D722" i="1"/>
  <c r="D742" i="1"/>
  <c r="D766" i="1"/>
  <c r="D786" i="1"/>
  <c r="D806" i="1"/>
  <c r="D830" i="1"/>
  <c r="D850" i="1"/>
  <c r="D870" i="1"/>
  <c r="D894" i="1"/>
  <c r="D914" i="1"/>
  <c r="D934" i="1"/>
  <c r="D958" i="1"/>
  <c r="D978" i="1"/>
  <c r="D2" i="1"/>
  <c r="D55" i="1"/>
  <c r="D219" i="1"/>
  <c r="D411" i="1"/>
  <c r="D567" i="1"/>
  <c r="D731" i="1"/>
  <c r="D923" i="1"/>
  <c r="D52" i="1"/>
  <c r="D216" i="1"/>
  <c r="D408" i="1"/>
  <c r="D564" i="1"/>
  <c r="D728" i="1"/>
  <c r="D920" i="1"/>
  <c r="D77" i="1"/>
  <c r="D161" i="1"/>
  <c r="D209" i="1"/>
  <c r="D245" i="1"/>
  <c r="D289" i="1"/>
  <c r="D337" i="1"/>
  <c r="D373" i="1"/>
  <c r="D417" i="1"/>
  <c r="D465" i="1"/>
  <c r="D501" i="1"/>
  <c r="D545" i="1"/>
  <c r="D593" i="1"/>
  <c r="D629" i="1"/>
  <c r="D673" i="1"/>
  <c r="D721" i="1"/>
  <c r="D757" i="1"/>
  <c r="D801" i="1"/>
  <c r="D849" i="1"/>
  <c r="D885" i="1"/>
  <c r="D929" i="1"/>
  <c r="D957" i="1"/>
  <c r="D977" i="1"/>
  <c r="D6" i="1"/>
  <c r="D30" i="1"/>
  <c r="D50" i="1"/>
  <c r="D70" i="1"/>
  <c r="D94" i="1"/>
  <c r="D114" i="1"/>
  <c r="D134" i="1"/>
  <c r="D158" i="1"/>
  <c r="D178" i="1"/>
  <c r="D198" i="1"/>
  <c r="D222" i="1"/>
  <c r="D242" i="1"/>
  <c r="D262" i="1"/>
  <c r="D286" i="1"/>
  <c r="D306" i="1"/>
  <c r="D326" i="1"/>
  <c r="D350" i="1"/>
  <c r="D370" i="1"/>
  <c r="D390" i="1"/>
  <c r="D414" i="1"/>
  <c r="D434" i="1"/>
  <c r="D454" i="1"/>
  <c r="D478" i="1"/>
  <c r="D498" i="1"/>
  <c r="D518" i="1"/>
  <c r="D542" i="1"/>
  <c r="D562" i="1"/>
  <c r="D582" i="1"/>
  <c r="D606" i="1"/>
  <c r="D626" i="1"/>
  <c r="D646" i="1"/>
  <c r="D670" i="1"/>
  <c r="D690" i="1"/>
  <c r="D710" i="1"/>
  <c r="D734" i="1"/>
  <c r="D754" i="1"/>
  <c r="D774" i="1"/>
  <c r="D798" i="1"/>
  <c r="D818" i="1"/>
  <c r="D838" i="1"/>
  <c r="D862" i="1"/>
  <c r="D882" i="1"/>
  <c r="D902" i="1"/>
  <c r="D926" i="1"/>
  <c r="D946" i="1"/>
  <c r="D966" i="1"/>
  <c r="D990" i="1"/>
  <c r="D283" i="1"/>
  <c r="D603" i="1"/>
  <c r="D951" i="1"/>
  <c r="D280" i="1"/>
  <c r="D600" i="1"/>
  <c r="D948" i="1"/>
  <c r="D177" i="1"/>
  <c r="D257" i="1"/>
  <c r="D341" i="1"/>
  <c r="D433" i="1"/>
  <c r="D513" i="1"/>
  <c r="D597" i="1"/>
  <c r="D689" i="1"/>
  <c r="D769" i="1"/>
  <c r="D853" i="1"/>
  <c r="D937" i="1"/>
  <c r="D981" i="1"/>
  <c r="D34" i="1"/>
  <c r="D78" i="1"/>
  <c r="D118" i="1"/>
  <c r="D162" i="1"/>
  <c r="D206" i="1"/>
  <c r="D246" i="1"/>
  <c r="D290" i="1"/>
  <c r="D334" i="1"/>
  <c r="D374" i="1"/>
  <c r="D418" i="1"/>
  <c r="D462" i="1"/>
  <c r="D502" i="1"/>
  <c r="D546" i="1"/>
  <c r="D590" i="1"/>
  <c r="D630" i="1"/>
  <c r="D674" i="1"/>
  <c r="D718" i="1"/>
  <c r="D758" i="1"/>
  <c r="D802" i="1"/>
  <c r="D846" i="1"/>
  <c r="D886" i="1"/>
  <c r="D930" i="1"/>
  <c r="D974" i="1"/>
  <c r="D27" i="1"/>
  <c r="D347" i="1"/>
  <c r="D695" i="1"/>
  <c r="D24" i="1"/>
  <c r="D344" i="1"/>
  <c r="D692" i="1"/>
  <c r="D65" i="1"/>
  <c r="D193" i="1"/>
  <c r="D277" i="1"/>
  <c r="D369" i="1"/>
  <c r="D449" i="1"/>
  <c r="D533" i="1"/>
  <c r="D625" i="1"/>
  <c r="D705" i="1"/>
  <c r="D789" i="1"/>
  <c r="D881" i="1"/>
  <c r="D949" i="1"/>
  <c r="D997" i="1"/>
  <c r="D46" i="1"/>
  <c r="D86" i="1"/>
  <c r="D130" i="1"/>
  <c r="D174" i="1"/>
  <c r="D214" i="1"/>
  <c r="D258" i="1"/>
  <c r="D302" i="1"/>
  <c r="D342" i="1"/>
  <c r="D386" i="1"/>
  <c r="D430" i="1"/>
  <c r="D470" i="1"/>
  <c r="D514" i="1"/>
  <c r="D558" i="1"/>
  <c r="D598" i="1"/>
  <c r="D642" i="1"/>
  <c r="D686" i="1"/>
  <c r="D726" i="1"/>
  <c r="D770" i="1"/>
  <c r="D814" i="1"/>
  <c r="D854" i="1"/>
  <c r="D898" i="1"/>
  <c r="D942" i="1"/>
  <c r="D982" i="1"/>
  <c r="D988" i="8"/>
  <c r="D940" i="8"/>
  <c r="D900" i="8"/>
  <c r="D860" i="8"/>
  <c r="D812" i="8"/>
  <c r="D772" i="8"/>
  <c r="D732" i="8"/>
  <c r="D684" i="8"/>
  <c r="D644" i="8"/>
  <c r="D963" i="8"/>
  <c r="D915" i="8"/>
  <c r="D875" i="8"/>
  <c r="D835" i="8"/>
  <c r="D787" i="8"/>
  <c r="D747" i="8"/>
  <c r="D707" i="8"/>
  <c r="D659" i="8"/>
  <c r="D984" i="8"/>
  <c r="D944" i="8"/>
  <c r="D896" i="8"/>
  <c r="D856" i="8"/>
  <c r="D816" i="8"/>
  <c r="D768" i="8"/>
  <c r="D728" i="8"/>
  <c r="D688" i="8"/>
  <c r="D636" i="8"/>
  <c r="D967" i="8"/>
  <c r="D927" i="8"/>
  <c r="D879" i="8"/>
  <c r="D839" i="8"/>
  <c r="D799" i="8"/>
  <c r="D751" i="8"/>
  <c r="D711" i="8"/>
  <c r="D671" i="8"/>
  <c r="D998" i="8"/>
  <c r="D978" i="8"/>
  <c r="D958" i="8"/>
  <c r="D934" i="8"/>
  <c r="D914" i="8"/>
  <c r="D894" i="8"/>
  <c r="D870" i="8"/>
  <c r="D850" i="8"/>
  <c r="D830" i="8"/>
  <c r="D806" i="8"/>
  <c r="D786" i="8"/>
  <c r="D766" i="8"/>
  <c r="D742" i="8"/>
  <c r="D722" i="8"/>
  <c r="D702" i="8"/>
  <c r="D678" i="8"/>
  <c r="D658" i="8"/>
  <c r="D638" i="8"/>
  <c r="D614" i="8"/>
  <c r="D594" i="8"/>
  <c r="D574" i="8"/>
  <c r="D550" i="8"/>
  <c r="D530" i="8"/>
  <c r="D510" i="8"/>
  <c r="D486" i="8"/>
  <c r="D466" i="8"/>
  <c r="D446" i="8"/>
  <c r="D422" i="8"/>
  <c r="D402" i="8"/>
  <c r="D374" i="8"/>
  <c r="D350" i="8"/>
  <c r="D318" i="8"/>
  <c r="D290" i="8"/>
  <c r="D262" i="8"/>
  <c r="D230" i="8"/>
  <c r="D206" i="8"/>
  <c r="D178" i="8"/>
  <c r="D146" i="8"/>
  <c r="D118" i="8"/>
  <c r="D94" i="8"/>
  <c r="D62" i="8"/>
  <c r="D34" i="8"/>
  <c r="D6" i="8"/>
  <c r="D973" i="8"/>
  <c r="D949" i="8"/>
  <c r="D921" i="8"/>
  <c r="D889" i="8"/>
  <c r="D861" i="8"/>
  <c r="D837" i="8"/>
  <c r="D805" i="8"/>
  <c r="D777" i="8"/>
  <c r="D749" i="8"/>
  <c r="D717" i="8"/>
  <c r="D693" i="8"/>
  <c r="D665" i="8"/>
  <c r="D633" i="8"/>
  <c r="D605" i="8"/>
  <c r="D581" i="8"/>
  <c r="D549" i="8"/>
  <c r="D521" i="8"/>
  <c r="D493" i="8"/>
  <c r="D461" i="8"/>
  <c r="D437" i="8"/>
  <c r="D409" i="8"/>
  <c r="D377" i="8"/>
  <c r="D349" i="8"/>
  <c r="D325" i="8"/>
  <c r="D293" i="8"/>
  <c r="D265" i="8"/>
  <c r="D237" i="8"/>
  <c r="D205" i="8"/>
  <c r="D181" i="8"/>
  <c r="D153" i="8"/>
  <c r="N3" i="15" s="1"/>
  <c r="D121" i="8"/>
  <c r="D93" i="8"/>
  <c r="D69" i="8"/>
  <c r="D37" i="8"/>
  <c r="D9" i="8"/>
  <c r="D608" i="8"/>
  <c r="D576" i="8"/>
  <c r="D552" i="8"/>
  <c r="D508" i="8"/>
  <c r="D464" i="8"/>
  <c r="D424" i="8"/>
  <c r="D380" i="8"/>
  <c r="D336" i="8"/>
  <c r="D288" i="8"/>
  <c r="D228" i="8"/>
  <c r="D168" i="8"/>
  <c r="D116" i="8"/>
  <c r="D56" i="8"/>
  <c r="D643" i="8"/>
  <c r="D587" i="8"/>
  <c r="D531" i="8"/>
  <c r="D471" i="8"/>
  <c r="D419" i="8"/>
  <c r="D359" i="8"/>
  <c r="D299" i="8"/>
  <c r="D247" i="8"/>
  <c r="D187" i="8"/>
  <c r="D131" i="8"/>
  <c r="D67" i="8"/>
  <c r="D994" i="1"/>
  <c r="D910" i="1"/>
  <c r="D822" i="1"/>
  <c r="D738" i="1"/>
  <c r="D654" i="1"/>
  <c r="D566" i="1"/>
  <c r="D482" i="1"/>
  <c r="D398" i="1"/>
  <c r="D310" i="1"/>
  <c r="D226" i="1"/>
  <c r="D142" i="1"/>
  <c r="D54" i="1"/>
  <c r="D961" i="1"/>
  <c r="D817" i="1"/>
  <c r="D641" i="1"/>
  <c r="D469" i="1"/>
  <c r="D305" i="1"/>
  <c r="D97" i="1"/>
  <c r="D436" i="1"/>
  <c r="D795" i="1"/>
  <c r="D91" i="1"/>
  <c r="D972" i="8"/>
  <c r="D932" i="8"/>
  <c r="D892" i="8"/>
  <c r="D844" i="8"/>
  <c r="D804" i="8"/>
  <c r="D764" i="8"/>
  <c r="D716" i="8"/>
  <c r="D676" i="8"/>
  <c r="D995" i="8"/>
  <c r="D947" i="8"/>
  <c r="D907" i="8"/>
  <c r="D867" i="8"/>
  <c r="D819" i="8"/>
  <c r="D779" i="8"/>
  <c r="D739" i="8"/>
  <c r="D691" i="8"/>
  <c r="D651" i="8"/>
  <c r="D976" i="8"/>
  <c r="D928" i="8"/>
  <c r="D888" i="8"/>
  <c r="D848" i="8"/>
  <c r="D800" i="8"/>
  <c r="D760" i="8"/>
  <c r="D720" i="8"/>
  <c r="D672" i="8"/>
  <c r="D999" i="8"/>
  <c r="D959" i="8"/>
  <c r="D911" i="8"/>
  <c r="D871" i="8"/>
  <c r="D831" i="8"/>
  <c r="D783" i="8"/>
  <c r="D743" i="8"/>
  <c r="D703" i="8"/>
  <c r="D655" i="8"/>
  <c r="D994" i="8"/>
  <c r="D974" i="8"/>
  <c r="D950" i="8"/>
  <c r="D930" i="8"/>
  <c r="D910" i="8"/>
  <c r="D886" i="8"/>
  <c r="D866" i="8"/>
  <c r="D846" i="8"/>
  <c r="D822" i="8"/>
  <c r="D802" i="8"/>
  <c r="D782" i="8"/>
  <c r="D758" i="8"/>
  <c r="D738" i="8"/>
  <c r="D718" i="8"/>
  <c r="D694" i="8"/>
  <c r="D674" i="8"/>
  <c r="D654" i="8"/>
  <c r="D630" i="8"/>
  <c r="D610" i="8"/>
  <c r="D590" i="8"/>
  <c r="D566" i="8"/>
  <c r="D546" i="8"/>
  <c r="D526" i="8"/>
  <c r="D502" i="8"/>
  <c r="D482" i="8"/>
  <c r="D462" i="8"/>
  <c r="D438" i="8"/>
  <c r="D418" i="8"/>
  <c r="D398" i="8"/>
  <c r="D370" i="8"/>
  <c r="D338" i="8"/>
  <c r="D310" i="8"/>
  <c r="D286" i="8"/>
  <c r="D254" i="8"/>
  <c r="D226" i="8"/>
  <c r="D198" i="8"/>
  <c r="D166" i="8"/>
  <c r="D142" i="8"/>
  <c r="D114" i="8"/>
  <c r="D82" i="8"/>
  <c r="D54" i="8"/>
  <c r="D30" i="8"/>
  <c r="D997" i="8"/>
  <c r="D969" i="8"/>
  <c r="D941" i="8"/>
  <c r="D909" i="8"/>
  <c r="D885" i="8"/>
  <c r="D857" i="8"/>
  <c r="D825" i="8"/>
  <c r="D797" i="8"/>
  <c r="D773" i="8"/>
  <c r="D741" i="8"/>
  <c r="D713" i="8"/>
  <c r="D685" i="8"/>
  <c r="D653" i="8"/>
  <c r="D629" i="8"/>
  <c r="D601" i="8"/>
  <c r="D569" i="8"/>
  <c r="D541" i="8"/>
  <c r="D517" i="8"/>
  <c r="D485" i="8"/>
  <c r="D457" i="8"/>
  <c r="D429" i="8"/>
  <c r="D397" i="8"/>
  <c r="D373" i="8"/>
  <c r="D345" i="8"/>
  <c r="D313" i="8"/>
  <c r="D285" i="8"/>
  <c r="D261" i="8"/>
  <c r="D229" i="8"/>
  <c r="D201" i="8"/>
  <c r="D173" i="8"/>
  <c r="D141" i="8"/>
  <c r="D117" i="8"/>
  <c r="D89" i="8"/>
  <c r="D57" i="8"/>
  <c r="D29" i="8"/>
  <c r="D5" i="8"/>
  <c r="D600" i="8"/>
  <c r="D572" i="8"/>
  <c r="D536" i="8"/>
  <c r="D492" i="8"/>
  <c r="D448" i="8"/>
  <c r="D408" i="8"/>
  <c r="D364" i="8"/>
  <c r="D320" i="8"/>
  <c r="D264" i="8"/>
  <c r="D208" i="8"/>
  <c r="D148" i="8"/>
  <c r="D96" i="8"/>
  <c r="D36" i="8"/>
  <c r="D619" i="8"/>
  <c r="D567" i="8"/>
  <c r="D507" i="8"/>
  <c r="D451" i="8"/>
  <c r="D395" i="8"/>
  <c r="D339" i="8"/>
  <c r="D279" i="8"/>
  <c r="D227" i="8"/>
  <c r="D167" i="8"/>
  <c r="D107" i="8"/>
  <c r="D35" i="8"/>
  <c r="D962" i="1"/>
  <c r="D878" i="1"/>
  <c r="D790" i="1"/>
  <c r="D706" i="1"/>
  <c r="D622" i="1"/>
  <c r="D534" i="1"/>
  <c r="D450" i="1"/>
  <c r="D366" i="1"/>
  <c r="D278" i="1"/>
  <c r="D194" i="1"/>
  <c r="D110" i="1"/>
  <c r="D22" i="1"/>
  <c r="D917" i="1"/>
  <c r="D753" i="1"/>
  <c r="D577" i="1"/>
  <c r="D405" i="1"/>
  <c r="D241" i="1"/>
  <c r="D856" i="1"/>
  <c r="D180" i="1"/>
  <c r="D539" i="1"/>
  <c r="D110" i="6"/>
  <c r="D686" i="6"/>
  <c r="D588" i="6"/>
  <c r="D889" i="6"/>
  <c r="D760" i="6"/>
  <c r="B20" i="15"/>
  <c r="P20" i="15"/>
  <c r="L6" i="15"/>
  <c r="L4" i="15"/>
  <c r="D101" i="6"/>
  <c r="D230" i="6"/>
  <c r="D15" i="2"/>
  <c r="D31" i="2"/>
  <c r="D47" i="2"/>
  <c r="D63" i="2"/>
  <c r="D79" i="2"/>
  <c r="D95" i="2"/>
  <c r="D111" i="2"/>
  <c r="D127" i="2"/>
  <c r="D143" i="2"/>
  <c r="D159" i="2"/>
  <c r="D175" i="2"/>
  <c r="D191" i="2"/>
  <c r="D207" i="2"/>
  <c r="D223" i="2"/>
  <c r="D239" i="2"/>
  <c r="D255" i="2"/>
  <c r="D271" i="2"/>
  <c r="D287" i="2"/>
  <c r="D303" i="2"/>
  <c r="D319" i="2"/>
  <c r="D335" i="2"/>
  <c r="D351" i="2"/>
  <c r="D367" i="2"/>
  <c r="D383" i="2"/>
  <c r="D399" i="2"/>
  <c r="D415" i="2"/>
  <c r="D431" i="2"/>
  <c r="D447" i="2"/>
  <c r="D463" i="2"/>
  <c r="D479" i="2"/>
  <c r="D495" i="2"/>
  <c r="D511" i="2"/>
  <c r="D527" i="2"/>
  <c r="D543" i="2"/>
  <c r="D559" i="2"/>
  <c r="D575" i="2"/>
  <c r="D591" i="2"/>
  <c r="D607" i="2"/>
  <c r="D623" i="2"/>
  <c r="D639" i="2"/>
  <c r="D655" i="2"/>
  <c r="D671" i="2"/>
  <c r="D687" i="2"/>
  <c r="D703" i="2"/>
  <c r="D719" i="2"/>
  <c r="D735" i="2"/>
  <c r="D751" i="2"/>
  <c r="D767" i="2"/>
  <c r="D783" i="2"/>
  <c r="D799" i="2"/>
  <c r="D815" i="2"/>
  <c r="D831" i="2"/>
  <c r="D847" i="2"/>
  <c r="D863" i="2"/>
  <c r="D879" i="2"/>
  <c r="D895" i="2"/>
  <c r="D911" i="2"/>
  <c r="D927" i="2"/>
  <c r="D943" i="2"/>
  <c r="D959" i="2"/>
  <c r="D975" i="2"/>
  <c r="D991" i="2"/>
  <c r="D8" i="2"/>
  <c r="D24" i="2"/>
  <c r="D40" i="2"/>
  <c r="D56" i="2"/>
  <c r="D72" i="2"/>
  <c r="D88" i="2"/>
  <c r="D104" i="2"/>
  <c r="D120" i="2"/>
  <c r="D136" i="2"/>
  <c r="D152" i="2"/>
  <c r="D168" i="2"/>
  <c r="D184" i="2"/>
  <c r="D200" i="2"/>
  <c r="D216" i="2"/>
  <c r="D232" i="2"/>
  <c r="D248" i="2"/>
  <c r="D264" i="2"/>
  <c r="D280" i="2"/>
  <c r="D296" i="2"/>
  <c r="D312" i="2"/>
  <c r="D328" i="2"/>
  <c r="D344" i="2"/>
  <c r="D3" i="2"/>
  <c r="D19" i="2"/>
  <c r="D35" i="2"/>
  <c r="D51" i="2"/>
  <c r="D67" i="2"/>
  <c r="D83" i="2"/>
  <c r="D99" i="2"/>
  <c r="D115" i="2"/>
  <c r="D131" i="2"/>
  <c r="D147" i="2"/>
  <c r="D163" i="2"/>
  <c r="D179" i="2"/>
  <c r="D195" i="2"/>
  <c r="D211" i="2"/>
  <c r="D227" i="2"/>
  <c r="D243" i="2"/>
  <c r="D259" i="2"/>
  <c r="D275" i="2"/>
  <c r="D291" i="2"/>
  <c r="D307" i="2"/>
  <c r="D323" i="2"/>
  <c r="D339" i="2"/>
  <c r="D355" i="2"/>
  <c r="D371" i="2"/>
  <c r="D387" i="2"/>
  <c r="D403" i="2"/>
  <c r="D419" i="2"/>
  <c r="D435" i="2"/>
  <c r="D451" i="2"/>
  <c r="D467" i="2"/>
  <c r="D483" i="2"/>
  <c r="D499" i="2"/>
  <c r="D515" i="2"/>
  <c r="D531" i="2"/>
  <c r="D547" i="2"/>
  <c r="D563" i="2"/>
  <c r="D579" i="2"/>
  <c r="D595" i="2"/>
  <c r="D611" i="2"/>
  <c r="D627" i="2"/>
  <c r="D643" i="2"/>
  <c r="D659" i="2"/>
  <c r="D675" i="2"/>
  <c r="D691" i="2"/>
  <c r="D707" i="2"/>
  <c r="D723" i="2"/>
  <c r="D739" i="2"/>
  <c r="D755" i="2"/>
  <c r="D771" i="2"/>
  <c r="D787" i="2"/>
  <c r="D803" i="2"/>
  <c r="D819" i="2"/>
  <c r="D835" i="2"/>
  <c r="D851" i="2"/>
  <c r="D867" i="2"/>
  <c r="D883" i="2"/>
  <c r="D899" i="2"/>
  <c r="D915" i="2"/>
  <c r="D931" i="2"/>
  <c r="D947" i="2"/>
  <c r="D963" i="2"/>
  <c r="D979" i="2"/>
  <c r="D995" i="2"/>
  <c r="D12" i="2"/>
  <c r="D28" i="2"/>
  <c r="D44" i="2"/>
  <c r="D60" i="2"/>
  <c r="D76" i="2"/>
  <c r="D92" i="2"/>
  <c r="D108" i="2"/>
  <c r="D124" i="2"/>
  <c r="D140" i="2"/>
  <c r="D156" i="2"/>
  <c r="D172" i="2"/>
  <c r="D188" i="2"/>
  <c r="D204" i="2"/>
  <c r="D220" i="2"/>
  <c r="D236" i="2"/>
  <c r="D252" i="2"/>
  <c r="D268" i="2"/>
  <c r="D284" i="2"/>
  <c r="D300" i="2"/>
  <c r="D316" i="2"/>
  <c r="D332" i="2"/>
  <c r="D7" i="2"/>
  <c r="D39" i="2"/>
  <c r="D71" i="2"/>
  <c r="D103" i="2"/>
  <c r="D135" i="2"/>
  <c r="D167" i="2"/>
  <c r="D199" i="2"/>
  <c r="D231" i="2"/>
  <c r="D263" i="2"/>
  <c r="D295" i="2"/>
  <c r="D327" i="2"/>
  <c r="D359" i="2"/>
  <c r="D391" i="2"/>
  <c r="N13" i="15" s="1"/>
  <c r="D423" i="2"/>
  <c r="D455" i="2"/>
  <c r="D487" i="2"/>
  <c r="D519" i="2"/>
  <c r="D551" i="2"/>
  <c r="D583" i="2"/>
  <c r="D615" i="2"/>
  <c r="D647" i="2"/>
  <c r="D679" i="2"/>
  <c r="D711" i="2"/>
  <c r="D743" i="2"/>
  <c r="D775" i="2"/>
  <c r="D807" i="2"/>
  <c r="D839" i="2"/>
  <c r="D871" i="2"/>
  <c r="D903" i="2"/>
  <c r="D935" i="2"/>
  <c r="D967" i="2"/>
  <c r="D999" i="2"/>
  <c r="D32" i="2"/>
  <c r="D64" i="2"/>
  <c r="D96" i="2"/>
  <c r="D128" i="2"/>
  <c r="D160" i="2"/>
  <c r="D192" i="2"/>
  <c r="D224" i="2"/>
  <c r="D256" i="2"/>
  <c r="D288" i="2"/>
  <c r="D320" i="2"/>
  <c r="D348" i="2"/>
  <c r="D364" i="2"/>
  <c r="D380" i="2"/>
  <c r="D396" i="2"/>
  <c r="D412" i="2"/>
  <c r="D428" i="2"/>
  <c r="D444" i="2"/>
  <c r="D460" i="2"/>
  <c r="D476" i="2"/>
  <c r="D492" i="2"/>
  <c r="D508" i="2"/>
  <c r="D524" i="2"/>
  <c r="D540" i="2"/>
  <c r="D556" i="2"/>
  <c r="D572" i="2"/>
  <c r="D588" i="2"/>
  <c r="D604" i="2"/>
  <c r="D620" i="2"/>
  <c r="D636" i="2"/>
  <c r="D652" i="2"/>
  <c r="D668" i="2"/>
  <c r="D684" i="2"/>
  <c r="D700" i="2"/>
  <c r="D716" i="2"/>
  <c r="D732" i="2"/>
  <c r="D748" i="2"/>
  <c r="D764" i="2"/>
  <c r="D780" i="2"/>
  <c r="D796" i="2"/>
  <c r="D812" i="2"/>
  <c r="D828" i="2"/>
  <c r="D844" i="2"/>
  <c r="D860" i="2"/>
  <c r="D876" i="2"/>
  <c r="D892" i="2"/>
  <c r="D908" i="2"/>
  <c r="D924" i="2"/>
  <c r="D940" i="2"/>
  <c r="D956" i="2"/>
  <c r="D972" i="2"/>
  <c r="D988" i="2"/>
  <c r="D5" i="2"/>
  <c r="D21" i="2"/>
  <c r="D11" i="2"/>
  <c r="D55" i="2"/>
  <c r="D91" i="2"/>
  <c r="D139" i="2"/>
  <c r="D183" i="2"/>
  <c r="D219" i="2"/>
  <c r="D267" i="2"/>
  <c r="D311" i="2"/>
  <c r="D347" i="2"/>
  <c r="D395" i="2"/>
  <c r="D439" i="2"/>
  <c r="D475" i="2"/>
  <c r="D523" i="2"/>
  <c r="D567" i="2"/>
  <c r="D603" i="2"/>
  <c r="D651" i="2"/>
  <c r="D695" i="2"/>
  <c r="D731" i="2"/>
  <c r="D779" i="2"/>
  <c r="D823" i="2"/>
  <c r="D859" i="2"/>
  <c r="D907" i="2"/>
  <c r="D951" i="2"/>
  <c r="D987" i="2"/>
  <c r="D36" i="2"/>
  <c r="D80" i="2"/>
  <c r="D116" i="2"/>
  <c r="D164" i="2"/>
  <c r="D208" i="2"/>
  <c r="D244" i="2"/>
  <c r="D292" i="2"/>
  <c r="D336" i="2"/>
  <c r="D360" i="2"/>
  <c r="D384" i="2"/>
  <c r="D404" i="2"/>
  <c r="D424" i="2"/>
  <c r="D448" i="2"/>
  <c r="D468" i="2"/>
  <c r="D488" i="2"/>
  <c r="D512" i="2"/>
  <c r="D532" i="2"/>
  <c r="D552" i="2"/>
  <c r="D576" i="2"/>
  <c r="D596" i="2"/>
  <c r="D616" i="2"/>
  <c r="D640" i="2"/>
  <c r="D660" i="2"/>
  <c r="D680" i="2"/>
  <c r="D704" i="2"/>
  <c r="D724" i="2"/>
  <c r="D744" i="2"/>
  <c r="D768" i="2"/>
  <c r="D788" i="2"/>
  <c r="D808" i="2"/>
  <c r="D832" i="2"/>
  <c r="D852" i="2"/>
  <c r="D872" i="2"/>
  <c r="D896" i="2"/>
  <c r="D916" i="2"/>
  <c r="D936" i="2"/>
  <c r="D960" i="2"/>
  <c r="D980" i="2"/>
  <c r="D1000" i="2"/>
  <c r="D25" i="2"/>
  <c r="D41" i="2"/>
  <c r="D57" i="2"/>
  <c r="D73" i="2"/>
  <c r="D89" i="2"/>
  <c r="D105" i="2"/>
  <c r="D121" i="2"/>
  <c r="D137" i="2"/>
  <c r="D153" i="2"/>
  <c r="D169" i="2"/>
  <c r="D185" i="2"/>
  <c r="D201" i="2"/>
  <c r="D217" i="2"/>
  <c r="D233" i="2"/>
  <c r="D249" i="2"/>
  <c r="D265" i="2"/>
  <c r="D281" i="2"/>
  <c r="D297" i="2"/>
  <c r="D313" i="2"/>
  <c r="D329" i="2"/>
  <c r="D345" i="2"/>
  <c r="D361" i="2"/>
  <c r="D377" i="2"/>
  <c r="D393" i="2"/>
  <c r="D409" i="2"/>
  <c r="D425" i="2"/>
  <c r="D441" i="2"/>
  <c r="D457" i="2"/>
  <c r="D473" i="2"/>
  <c r="D489" i="2"/>
  <c r="D505" i="2"/>
  <c r="D521" i="2"/>
  <c r="D537" i="2"/>
  <c r="D553" i="2"/>
  <c r="D569" i="2"/>
  <c r="D585" i="2"/>
  <c r="D601" i="2"/>
  <c r="D617" i="2"/>
  <c r="D633" i="2"/>
  <c r="D649" i="2"/>
  <c r="D665" i="2"/>
  <c r="D681" i="2"/>
  <c r="D697" i="2"/>
  <c r="D713" i="2"/>
  <c r="D729" i="2"/>
  <c r="D745" i="2"/>
  <c r="D761" i="2"/>
  <c r="D777" i="2"/>
  <c r="D793" i="2"/>
  <c r="D809" i="2"/>
  <c r="D825" i="2"/>
  <c r="D841" i="2"/>
  <c r="D857" i="2"/>
  <c r="D873" i="2"/>
  <c r="D889" i="2"/>
  <c r="D905" i="2"/>
  <c r="D921" i="2"/>
  <c r="D937" i="2"/>
  <c r="D953" i="2"/>
  <c r="D969" i="2"/>
  <c r="D985" i="2"/>
  <c r="D1001" i="2"/>
  <c r="D18" i="2"/>
  <c r="D34" i="2"/>
  <c r="D50" i="2"/>
  <c r="D66" i="2"/>
  <c r="D82" i="2"/>
  <c r="D98" i="2"/>
  <c r="D114" i="2"/>
  <c r="D130" i="2"/>
  <c r="D146" i="2"/>
  <c r="D162" i="2"/>
  <c r="D178" i="2"/>
  <c r="D194" i="2"/>
  <c r="D210" i="2"/>
  <c r="D226" i="2"/>
  <c r="D242" i="2"/>
  <c r="D258" i="2"/>
  <c r="D274" i="2"/>
  <c r="D290" i="2"/>
  <c r="D306" i="2"/>
  <c r="D322" i="2"/>
  <c r="D338" i="2"/>
  <c r="D354" i="2"/>
  <c r="D370" i="2"/>
  <c r="D386" i="2"/>
  <c r="D402" i="2"/>
  <c r="D418" i="2"/>
  <c r="D434" i="2"/>
  <c r="D450" i="2"/>
  <c r="D466" i="2"/>
  <c r="D482" i="2"/>
  <c r="D498" i="2"/>
  <c r="D514" i="2"/>
  <c r="D530" i="2"/>
  <c r="D546" i="2"/>
  <c r="D562" i="2"/>
  <c r="D578" i="2"/>
  <c r="D594" i="2"/>
  <c r="D610" i="2"/>
  <c r="D626" i="2"/>
  <c r="D642" i="2"/>
  <c r="D658" i="2"/>
  <c r="D674" i="2"/>
  <c r="D690" i="2"/>
  <c r="D706" i="2"/>
  <c r="D722" i="2"/>
  <c r="D761" i="6"/>
  <c r="D416" i="6"/>
  <c r="D651" i="6"/>
  <c r="D613" i="6"/>
  <c r="D928" i="6"/>
  <c r="D248" i="6"/>
  <c r="D419" i="6"/>
  <c r="D2" i="2"/>
  <c r="D986" i="2"/>
  <c r="D970" i="2"/>
  <c r="D954" i="2"/>
  <c r="D938" i="2"/>
  <c r="D922" i="2"/>
  <c r="D906" i="2"/>
  <c r="D890" i="2"/>
  <c r="D874" i="2"/>
  <c r="D858" i="2"/>
  <c r="D842" i="2"/>
  <c r="D826" i="2"/>
  <c r="D810" i="2"/>
  <c r="D794" i="2"/>
  <c r="D778" i="2"/>
  <c r="D762" i="2"/>
  <c r="D746" i="2"/>
  <c r="D730" i="2"/>
  <c r="D710" i="2"/>
  <c r="D686" i="2"/>
  <c r="D666" i="2"/>
  <c r="D646" i="2"/>
  <c r="D622" i="2"/>
  <c r="D602" i="2"/>
  <c r="D582" i="2"/>
  <c r="D558" i="2"/>
  <c r="D538" i="2"/>
  <c r="D518" i="2"/>
  <c r="D494" i="2"/>
  <c r="D474" i="2"/>
  <c r="D454" i="2"/>
  <c r="D430" i="2"/>
  <c r="D410" i="2"/>
  <c r="D390" i="2"/>
  <c r="D366" i="2"/>
  <c r="D346" i="2"/>
  <c r="D326" i="2"/>
  <c r="D302" i="2"/>
  <c r="D282" i="2"/>
  <c r="D262" i="2"/>
  <c r="D238" i="2"/>
  <c r="D218" i="2"/>
  <c r="D198" i="2"/>
  <c r="D174" i="2"/>
  <c r="D154" i="2"/>
  <c r="D134" i="2"/>
  <c r="D110" i="2"/>
  <c r="D90" i="2"/>
  <c r="D70" i="2"/>
  <c r="D46" i="2"/>
  <c r="D26" i="2"/>
  <c r="D6" i="2"/>
  <c r="D981" i="2"/>
  <c r="D961" i="2"/>
  <c r="D941" i="2"/>
  <c r="D917" i="2"/>
  <c r="D897" i="2"/>
  <c r="D877" i="2"/>
  <c r="D853" i="2"/>
  <c r="D833" i="2"/>
  <c r="D813" i="2"/>
  <c r="D789" i="2"/>
  <c r="D769" i="2"/>
  <c r="D749" i="2"/>
  <c r="D725" i="2"/>
  <c r="D705" i="2"/>
  <c r="D685" i="2"/>
  <c r="D661" i="2"/>
  <c r="D641" i="2"/>
  <c r="D621" i="2"/>
  <c r="D597" i="2"/>
  <c r="D577" i="2"/>
  <c r="D557" i="2"/>
  <c r="D533" i="2"/>
  <c r="D513" i="2"/>
  <c r="D493" i="2"/>
  <c r="D469" i="2"/>
  <c r="D449" i="2"/>
  <c r="D429" i="2"/>
  <c r="D405" i="2"/>
  <c r="D385" i="2"/>
  <c r="D365" i="2"/>
  <c r="D341" i="2"/>
  <c r="D321" i="2"/>
  <c r="D301" i="2"/>
  <c r="D277" i="2"/>
  <c r="D257" i="2"/>
  <c r="D237" i="2"/>
  <c r="D213" i="2"/>
  <c r="D193" i="2"/>
  <c r="D173" i="2"/>
  <c r="D149" i="2"/>
  <c r="D129" i="2"/>
  <c r="D109" i="2"/>
  <c r="D85" i="2"/>
  <c r="D65" i="2"/>
  <c r="D45" i="2"/>
  <c r="D17" i="2"/>
  <c r="D992" i="2"/>
  <c r="D964" i="2"/>
  <c r="D932" i="2"/>
  <c r="D904" i="2"/>
  <c r="D880" i="2"/>
  <c r="D848" i="2"/>
  <c r="D820" i="2"/>
  <c r="D792" i="2"/>
  <c r="D760" i="2"/>
  <c r="D736" i="2"/>
  <c r="D708" i="2"/>
  <c r="D676" i="2"/>
  <c r="D648" i="2"/>
  <c r="D624" i="2"/>
  <c r="D592" i="2"/>
  <c r="D564" i="2"/>
  <c r="D536" i="2"/>
  <c r="D504" i="2"/>
  <c r="D480" i="2"/>
  <c r="D452" i="2"/>
  <c r="D420" i="2"/>
  <c r="D392" i="2"/>
  <c r="D368" i="2"/>
  <c r="D324" i="2"/>
  <c r="D272" i="2"/>
  <c r="D212" i="2"/>
  <c r="D148" i="2"/>
  <c r="D100" i="2"/>
  <c r="D48" i="2"/>
  <c r="D983" i="2"/>
  <c r="D923" i="2"/>
  <c r="D875" i="2"/>
  <c r="D811" i="2"/>
  <c r="D759" i="2"/>
  <c r="D699" i="2"/>
  <c r="D635" i="2"/>
  <c r="D587" i="2"/>
  <c r="D535" i="2"/>
  <c r="D471" i="2"/>
  <c r="D411" i="2"/>
  <c r="D363" i="2"/>
  <c r="D299" i="2"/>
  <c r="D247" i="2"/>
  <c r="D187" i="2"/>
  <c r="D123" i="2"/>
  <c r="D75" i="2"/>
  <c r="D23" i="2"/>
  <c r="R5" i="15"/>
  <c r="L2" i="15"/>
  <c r="D998" i="10"/>
  <c r="D982" i="10"/>
  <c r="D966" i="10"/>
  <c r="D950" i="10"/>
  <c r="D934" i="10"/>
  <c r="D918" i="10"/>
  <c r="D902" i="10"/>
  <c r="D886" i="10"/>
  <c r="D870" i="10"/>
  <c r="D854" i="10"/>
  <c r="D838" i="10"/>
  <c r="D822" i="10"/>
  <c r="D806" i="10"/>
  <c r="D790" i="10"/>
  <c r="D774" i="10"/>
  <c r="D758" i="10"/>
  <c r="D742" i="10"/>
  <c r="D726" i="10"/>
  <c r="D710" i="10"/>
  <c r="D694" i="10"/>
  <c r="D678" i="10"/>
  <c r="D662" i="10"/>
  <c r="D645" i="10"/>
  <c r="D613" i="10"/>
  <c r="D581" i="10"/>
  <c r="D549" i="10"/>
  <c r="D517" i="10"/>
  <c r="D485" i="10"/>
  <c r="D453" i="10"/>
  <c r="D421" i="10"/>
  <c r="D389" i="10"/>
  <c r="D357" i="10"/>
  <c r="D325" i="10"/>
  <c r="D293" i="10"/>
  <c r="D245" i="10"/>
  <c r="D181" i="10"/>
  <c r="D117" i="10"/>
  <c r="D53" i="10"/>
  <c r="D997" i="10"/>
  <c r="D981" i="10"/>
  <c r="D965" i="10"/>
  <c r="D949" i="10"/>
  <c r="D933" i="10"/>
  <c r="D917" i="10"/>
  <c r="D901" i="10"/>
  <c r="D885" i="10"/>
  <c r="D869" i="10"/>
  <c r="D853" i="10"/>
  <c r="D837" i="10"/>
  <c r="D821" i="10"/>
  <c r="D805" i="10"/>
  <c r="D789" i="10"/>
  <c r="D773" i="10"/>
  <c r="D757" i="10"/>
  <c r="D741" i="10"/>
  <c r="D725" i="10"/>
  <c r="D701" i="10"/>
  <c r="D669" i="10"/>
  <c r="D627" i="10"/>
  <c r="D563" i="10"/>
  <c r="D499" i="10"/>
  <c r="D435" i="10"/>
  <c r="D371" i="10"/>
  <c r="D307" i="10"/>
  <c r="D209" i="10"/>
  <c r="D81" i="10"/>
  <c r="D988" i="10"/>
  <c r="D956" i="10"/>
  <c r="D924" i="10"/>
  <c r="D892" i="10"/>
  <c r="D860" i="10"/>
  <c r="D828" i="10"/>
  <c r="D796" i="10"/>
  <c r="D764" i="10"/>
  <c r="D732" i="10"/>
  <c r="D700" i="10"/>
  <c r="D668" i="10"/>
  <c r="D625" i="10"/>
  <c r="D561" i="10"/>
  <c r="D497" i="10"/>
  <c r="D433" i="10"/>
  <c r="D369" i="10"/>
  <c r="D305" i="10"/>
  <c r="D205" i="10"/>
  <c r="D77" i="10"/>
  <c r="D987" i="10"/>
  <c r="D955" i="10"/>
  <c r="D923" i="10"/>
  <c r="D891" i="10"/>
  <c r="D859" i="10"/>
  <c r="D827" i="10"/>
  <c r="D795" i="10"/>
  <c r="D763" i="10"/>
  <c r="D731" i="10"/>
  <c r="D699" i="10"/>
  <c r="D667" i="10"/>
  <c r="D623" i="10"/>
  <c r="D559" i="10"/>
  <c r="D495" i="10"/>
  <c r="D431" i="10"/>
  <c r="D367" i="10"/>
  <c r="D303" i="10"/>
  <c r="D201" i="10"/>
  <c r="D73" i="10"/>
  <c r="D630" i="10"/>
  <c r="D598" i="10"/>
  <c r="D566" i="10"/>
  <c r="D534" i="10"/>
  <c r="D502" i="10"/>
  <c r="D470" i="10"/>
  <c r="D438" i="10"/>
  <c r="D406" i="10"/>
  <c r="D374" i="10"/>
  <c r="D342" i="10"/>
  <c r="D310" i="10"/>
  <c r="D278" i="10"/>
  <c r="D246" i="10"/>
  <c r="D214" i="10"/>
  <c r="D182" i="10"/>
  <c r="D150" i="10"/>
  <c r="D118" i="10"/>
  <c r="D86" i="10"/>
  <c r="D54" i="10"/>
  <c r="D22" i="10"/>
  <c r="D640" i="10"/>
  <c r="D608" i="10"/>
  <c r="D576" i="10"/>
  <c r="D544" i="10"/>
  <c r="D512" i="10"/>
  <c r="D480" i="10"/>
  <c r="D448" i="10"/>
  <c r="D416" i="10"/>
  <c r="D384" i="10"/>
  <c r="D352" i="10"/>
  <c r="D320" i="10"/>
  <c r="D288" i="10"/>
  <c r="D256" i="10"/>
  <c r="D224" i="10"/>
  <c r="D192" i="10"/>
  <c r="D160" i="10"/>
  <c r="D128" i="10"/>
  <c r="D96" i="10"/>
  <c r="D32" i="10"/>
  <c r="D243" i="10"/>
  <c r="D179" i="10"/>
  <c r="D115" i="10"/>
  <c r="D976" i="5"/>
  <c r="D848" i="5"/>
  <c r="D720" i="5"/>
  <c r="D576" i="5"/>
  <c r="D974" i="5"/>
  <c r="D846" i="5"/>
  <c r="D718" i="5"/>
  <c r="D572" i="5"/>
  <c r="D972" i="5"/>
  <c r="D844" i="5"/>
  <c r="D716" i="5"/>
  <c r="D568" i="5"/>
  <c r="D978" i="5"/>
  <c r="D850" i="5"/>
  <c r="D722" i="5"/>
  <c r="D580" i="5"/>
  <c r="D993" i="5"/>
  <c r="D929" i="5"/>
  <c r="D865" i="5"/>
  <c r="D801" i="5"/>
  <c r="D737" i="5"/>
  <c r="D673" i="5"/>
  <c r="D609" i="5"/>
  <c r="D545" i="5"/>
  <c r="D481" i="5"/>
  <c r="D417" i="5"/>
  <c r="D353" i="5"/>
  <c r="D289" i="5"/>
  <c r="D225" i="5"/>
  <c r="D161" i="5"/>
  <c r="D97" i="5"/>
  <c r="D33" i="5"/>
  <c r="D336" i="5"/>
  <c r="D272" i="5"/>
  <c r="D208" i="5"/>
  <c r="D144" i="5"/>
  <c r="D80" i="5"/>
  <c r="D16" i="5"/>
  <c r="D951" i="5"/>
  <c r="D887" i="5"/>
  <c r="D823" i="5"/>
  <c r="D759" i="5"/>
  <c r="D695" i="5"/>
  <c r="D631" i="5"/>
  <c r="D567" i="5"/>
  <c r="D503" i="5"/>
  <c r="D439" i="5"/>
  <c r="D375" i="5"/>
  <c r="D311" i="5"/>
  <c r="D247" i="5"/>
  <c r="D183" i="5"/>
  <c r="D119" i="5"/>
  <c r="D55" i="5"/>
  <c r="D598" i="5"/>
  <c r="D534" i="5"/>
  <c r="D470" i="5"/>
  <c r="D406" i="5"/>
  <c r="D334" i="5"/>
  <c r="D250" i="5"/>
  <c r="D162" i="5"/>
  <c r="D985" i="6"/>
  <c r="D857" i="6"/>
  <c r="D729" i="6"/>
  <c r="D569" i="6"/>
  <c r="D401" i="6"/>
  <c r="D229" i="6"/>
  <c r="D57" i="6"/>
  <c r="D888" i="6"/>
  <c r="D716" i="6"/>
  <c r="D544" i="6"/>
  <c r="D376" i="6"/>
  <c r="D204" i="6"/>
  <c r="D32" i="6"/>
  <c r="D819" i="6"/>
  <c r="D591" i="6"/>
  <c r="D363" i="6"/>
  <c r="D27" i="6"/>
  <c r="D566" i="6"/>
  <c r="D18" i="6"/>
  <c r="D34" i="6"/>
  <c r="D50" i="6"/>
  <c r="D66" i="6"/>
  <c r="D82" i="6"/>
  <c r="D98" i="6"/>
  <c r="D114" i="6"/>
  <c r="D130" i="6"/>
  <c r="D146" i="6"/>
  <c r="D162" i="6"/>
  <c r="D178" i="6"/>
  <c r="D194" i="6"/>
  <c r="D210" i="6"/>
  <c r="D226" i="6"/>
  <c r="D242" i="6"/>
  <c r="D258" i="6"/>
  <c r="D274" i="6"/>
  <c r="D290" i="6"/>
  <c r="D306" i="6"/>
  <c r="D322" i="6"/>
  <c r="D338" i="6"/>
  <c r="D354" i="6"/>
  <c r="D370" i="6"/>
  <c r="D386" i="6"/>
  <c r="D402" i="6"/>
  <c r="D418" i="6"/>
  <c r="D434" i="6"/>
  <c r="D450" i="6"/>
  <c r="D466" i="6"/>
  <c r="D482" i="6"/>
  <c r="D498" i="6"/>
  <c r="D514" i="6"/>
  <c r="D530" i="6"/>
  <c r="D546" i="6"/>
  <c r="D562" i="6"/>
  <c r="D578" i="6"/>
  <c r="D594" i="6"/>
  <c r="D610" i="6"/>
  <c r="D626" i="6"/>
  <c r="D642" i="6"/>
  <c r="D658" i="6"/>
  <c r="D674" i="6"/>
  <c r="D690" i="6"/>
  <c r="D706" i="6"/>
  <c r="D722" i="6"/>
  <c r="D738" i="6"/>
  <c r="D754" i="6"/>
  <c r="D770" i="6"/>
  <c r="D786" i="6"/>
  <c r="D802" i="6"/>
  <c r="D818" i="6"/>
  <c r="D834" i="6"/>
  <c r="D850" i="6"/>
  <c r="D866" i="6"/>
  <c r="D882" i="6"/>
  <c r="D898" i="6"/>
  <c r="D914" i="6"/>
  <c r="D930" i="6"/>
  <c r="D946" i="6"/>
  <c r="D962" i="6"/>
  <c r="D978" i="6"/>
  <c r="D994" i="6"/>
  <c r="G17" i="15" s="1"/>
  <c r="D7" i="6"/>
  <c r="D23" i="6"/>
  <c r="D39" i="6"/>
  <c r="D55" i="6"/>
  <c r="D71" i="6"/>
  <c r="D87" i="6"/>
  <c r="D103" i="6"/>
  <c r="D119" i="6"/>
  <c r="D135" i="6"/>
  <c r="D151" i="6"/>
  <c r="D167" i="6"/>
  <c r="D183" i="6"/>
  <c r="D199" i="6"/>
  <c r="D215" i="6"/>
  <c r="D231" i="6"/>
  <c r="D247" i="6"/>
  <c r="D10" i="6"/>
  <c r="D26" i="6"/>
  <c r="D42" i="6"/>
  <c r="D58" i="6"/>
  <c r="D74" i="6"/>
  <c r="D90" i="6"/>
  <c r="D106" i="6"/>
  <c r="D122" i="6"/>
  <c r="D138" i="6"/>
  <c r="D154" i="6"/>
  <c r="D170" i="6"/>
  <c r="D186" i="6"/>
  <c r="D202" i="6"/>
  <c r="D218" i="6"/>
  <c r="D234" i="6"/>
  <c r="D250" i="6"/>
  <c r="D266" i="6"/>
  <c r="D282" i="6"/>
  <c r="D298" i="6"/>
  <c r="D314" i="6"/>
  <c r="D330" i="6"/>
  <c r="D346" i="6"/>
  <c r="D362" i="6"/>
  <c r="D378" i="6"/>
  <c r="D394" i="6"/>
  <c r="D410" i="6"/>
  <c r="D426" i="6"/>
  <c r="D442" i="6"/>
  <c r="D458" i="6"/>
  <c r="D474" i="6"/>
  <c r="D490" i="6"/>
  <c r="D506" i="6"/>
  <c r="D522" i="6"/>
  <c r="D538" i="6"/>
  <c r="D554" i="6"/>
  <c r="D570" i="6"/>
  <c r="D586" i="6"/>
  <c r="D602" i="6"/>
  <c r="D618" i="6"/>
  <c r="D634" i="6"/>
  <c r="D650" i="6"/>
  <c r="D666" i="6"/>
  <c r="D682" i="6"/>
  <c r="D698" i="6"/>
  <c r="D714" i="6"/>
  <c r="D730" i="6"/>
  <c r="D746" i="6"/>
  <c r="D762" i="6"/>
  <c r="D778" i="6"/>
  <c r="D794" i="6"/>
  <c r="D810" i="6"/>
  <c r="D826" i="6"/>
  <c r="D842" i="6"/>
  <c r="D858" i="6"/>
  <c r="D874" i="6"/>
  <c r="D890" i="6"/>
  <c r="D906" i="6"/>
  <c r="D922" i="6"/>
  <c r="D938" i="6"/>
  <c r="D954" i="6"/>
  <c r="D970" i="6"/>
  <c r="D986" i="6"/>
  <c r="D2" i="6"/>
  <c r="D15" i="6"/>
  <c r="D31" i="6"/>
  <c r="D47" i="6"/>
  <c r="D63" i="6"/>
  <c r="D79" i="6"/>
  <c r="D95" i="6"/>
  <c r="D111" i="6"/>
  <c r="D127" i="6"/>
  <c r="D143" i="6"/>
  <c r="D159" i="6"/>
  <c r="D175" i="6"/>
  <c r="D191" i="6"/>
  <c r="D207" i="6"/>
  <c r="D223" i="6"/>
  <c r="D239" i="6"/>
  <c r="D30" i="6"/>
  <c r="D62" i="6"/>
  <c r="D94" i="6"/>
  <c r="D126" i="6"/>
  <c r="D158" i="6"/>
  <c r="D190" i="6"/>
  <c r="D222" i="6"/>
  <c r="D254" i="6"/>
  <c r="D286" i="6"/>
  <c r="D318" i="6"/>
  <c r="D350" i="6"/>
  <c r="D382" i="6"/>
  <c r="D414" i="6"/>
  <c r="D446" i="6"/>
  <c r="D478" i="6"/>
  <c r="D510" i="6"/>
  <c r="D542" i="6"/>
  <c r="D574" i="6"/>
  <c r="D606" i="6"/>
  <c r="D638" i="6"/>
  <c r="D670" i="6"/>
  <c r="D702" i="6"/>
  <c r="D734" i="6"/>
  <c r="D766" i="6"/>
  <c r="D798" i="6"/>
  <c r="D830" i="6"/>
  <c r="D862" i="6"/>
  <c r="D894" i="6"/>
  <c r="D926" i="6"/>
  <c r="D958" i="6"/>
  <c r="D990" i="6"/>
  <c r="D19" i="6"/>
  <c r="D51" i="6"/>
  <c r="D83" i="6"/>
  <c r="D115" i="6"/>
  <c r="D147" i="6"/>
  <c r="D179" i="6"/>
  <c r="D211" i="6"/>
  <c r="D243" i="6"/>
  <c r="D263" i="6"/>
  <c r="D279" i="6"/>
  <c r="D295" i="6"/>
  <c r="D311" i="6"/>
  <c r="D327" i="6"/>
  <c r="D343" i="6"/>
  <c r="D359" i="6"/>
  <c r="D375" i="6"/>
  <c r="D391" i="6"/>
  <c r="D407" i="6"/>
  <c r="D423" i="6"/>
  <c r="D439" i="6"/>
  <c r="D455" i="6"/>
  <c r="D471" i="6"/>
  <c r="D487" i="6"/>
  <c r="D503" i="6"/>
  <c r="D519" i="6"/>
  <c r="D535" i="6"/>
  <c r="D551" i="6"/>
  <c r="D567" i="6"/>
  <c r="D583" i="6"/>
  <c r="D599" i="6"/>
  <c r="D615" i="6"/>
  <c r="D631" i="6"/>
  <c r="D647" i="6"/>
  <c r="D663" i="6"/>
  <c r="D679" i="6"/>
  <c r="D695" i="6"/>
  <c r="D711" i="6"/>
  <c r="D727" i="6"/>
  <c r="D743" i="6"/>
  <c r="D759" i="6"/>
  <c r="D775" i="6"/>
  <c r="D791" i="6"/>
  <c r="D807" i="6"/>
  <c r="D823" i="6"/>
  <c r="D839" i="6"/>
  <c r="D855" i="6"/>
  <c r="D871" i="6"/>
  <c r="D887" i="6"/>
  <c r="D903" i="6"/>
  <c r="D919" i="6"/>
  <c r="D935" i="6"/>
  <c r="D951" i="6"/>
  <c r="D967" i="6"/>
  <c r="D983" i="6"/>
  <c r="D38" i="6"/>
  <c r="D78" i="6"/>
  <c r="D118" i="6"/>
  <c r="D166" i="6"/>
  <c r="D206" i="6"/>
  <c r="D246" i="6"/>
  <c r="D294" i="6"/>
  <c r="D334" i="6"/>
  <c r="D374" i="6"/>
  <c r="D422" i="6"/>
  <c r="D462" i="6"/>
  <c r="D502" i="6"/>
  <c r="D550" i="6"/>
  <c r="D590" i="6"/>
  <c r="D630" i="6"/>
  <c r="D678" i="6"/>
  <c r="D718" i="6"/>
  <c r="D758" i="6"/>
  <c r="D806" i="6"/>
  <c r="D846" i="6"/>
  <c r="D886" i="6"/>
  <c r="D934" i="6"/>
  <c r="D974" i="6"/>
  <c r="D11" i="6"/>
  <c r="D59" i="6"/>
  <c r="D99" i="6"/>
  <c r="D139" i="6"/>
  <c r="D187" i="6"/>
  <c r="D227" i="6"/>
  <c r="D259" i="6"/>
  <c r="D283" i="6"/>
  <c r="D303" i="6"/>
  <c r="D323" i="6"/>
  <c r="D347" i="6"/>
  <c r="D367" i="6"/>
  <c r="D387" i="6"/>
  <c r="D411" i="6"/>
  <c r="D431" i="6"/>
  <c r="D451" i="6"/>
  <c r="D475" i="6"/>
  <c r="D495" i="6"/>
  <c r="D515" i="6"/>
  <c r="D539" i="6"/>
  <c r="D559" i="6"/>
  <c r="D579" i="6"/>
  <c r="D603" i="6"/>
  <c r="D623" i="6"/>
  <c r="D643" i="6"/>
  <c r="D667" i="6"/>
  <c r="D687" i="6"/>
  <c r="D707" i="6"/>
  <c r="D731" i="6"/>
  <c r="D751" i="6"/>
  <c r="D771" i="6"/>
  <c r="D795" i="6"/>
  <c r="D815" i="6"/>
  <c r="D835" i="6"/>
  <c r="D859" i="6"/>
  <c r="D879" i="6"/>
  <c r="D899" i="6"/>
  <c r="D923" i="6"/>
  <c r="D943" i="6"/>
  <c r="D963" i="6"/>
  <c r="D987" i="6"/>
  <c r="D4" i="6"/>
  <c r="D20" i="6"/>
  <c r="D36" i="6"/>
  <c r="D52" i="6"/>
  <c r="D68" i="6"/>
  <c r="D84" i="6"/>
  <c r="D100" i="6"/>
  <c r="D116" i="6"/>
  <c r="D132" i="6"/>
  <c r="D148" i="6"/>
  <c r="D164" i="6"/>
  <c r="D180" i="6"/>
  <c r="D196" i="6"/>
  <c r="D212" i="6"/>
  <c r="D228" i="6"/>
  <c r="D244" i="6"/>
  <c r="D260" i="6"/>
  <c r="D276" i="6"/>
  <c r="D292" i="6"/>
  <c r="D308" i="6"/>
  <c r="D324" i="6"/>
  <c r="D340" i="6"/>
  <c r="D356" i="6"/>
  <c r="D372" i="6"/>
  <c r="D388" i="6"/>
  <c r="D404" i="6"/>
  <c r="D420" i="6"/>
  <c r="D436" i="6"/>
  <c r="D452" i="6"/>
  <c r="D468" i="6"/>
  <c r="D484" i="6"/>
  <c r="D500" i="6"/>
  <c r="D516" i="6"/>
  <c r="D532" i="6"/>
  <c r="D548" i="6"/>
  <c r="D564" i="6"/>
  <c r="D580" i="6"/>
  <c r="D596" i="6"/>
  <c r="D612" i="6"/>
  <c r="D628" i="6"/>
  <c r="D644" i="6"/>
  <c r="D660" i="6"/>
  <c r="D676" i="6"/>
  <c r="D692" i="6"/>
  <c r="D708" i="6"/>
  <c r="D724" i="6"/>
  <c r="D740" i="6"/>
  <c r="D756" i="6"/>
  <c r="D772" i="6"/>
  <c r="D788" i="6"/>
  <c r="D804" i="6"/>
  <c r="D820" i="6"/>
  <c r="D836" i="6"/>
  <c r="D852" i="6"/>
  <c r="D868" i="6"/>
  <c r="D884" i="6"/>
  <c r="D900" i="6"/>
  <c r="D916" i="6"/>
  <c r="D932" i="6"/>
  <c r="D948" i="6"/>
  <c r="D964" i="6"/>
  <c r="D980" i="6"/>
  <c r="D996" i="6"/>
  <c r="D13" i="6"/>
  <c r="D29" i="6"/>
  <c r="D45" i="6"/>
  <c r="D61" i="6"/>
  <c r="D77" i="6"/>
  <c r="D93" i="6"/>
  <c r="D109" i="6"/>
  <c r="D125" i="6"/>
  <c r="D141" i="6"/>
  <c r="D157" i="6"/>
  <c r="D173" i="6"/>
  <c r="D189" i="6"/>
  <c r="D205" i="6"/>
  <c r="D221" i="6"/>
  <c r="D237" i="6"/>
  <c r="D253" i="6"/>
  <c r="D269" i="6"/>
  <c r="D285" i="6"/>
  <c r="D301" i="6"/>
  <c r="D317" i="6"/>
  <c r="D333" i="6"/>
  <c r="D349" i="6"/>
  <c r="D365" i="6"/>
  <c r="D381" i="6"/>
  <c r="D397" i="6"/>
  <c r="D413" i="6"/>
  <c r="D429" i="6"/>
  <c r="D445" i="6"/>
  <c r="D461" i="6"/>
  <c r="D477" i="6"/>
  <c r="D493" i="6"/>
  <c r="D509" i="6"/>
  <c r="D525" i="6"/>
  <c r="D541" i="6"/>
  <c r="D557" i="6"/>
  <c r="D573" i="6"/>
  <c r="D589" i="6"/>
  <c r="D605" i="6"/>
  <c r="D621" i="6"/>
  <c r="D637" i="6"/>
  <c r="D653" i="6"/>
  <c r="D669" i="6"/>
  <c r="D685" i="6"/>
  <c r="D46" i="6"/>
  <c r="D102" i="6"/>
  <c r="D150" i="6"/>
  <c r="D214" i="6"/>
  <c r="D270" i="6"/>
  <c r="D326" i="6"/>
  <c r="D390" i="6"/>
  <c r="D438" i="6"/>
  <c r="D494" i="6"/>
  <c r="D558" i="6"/>
  <c r="D614" i="6"/>
  <c r="D662" i="6"/>
  <c r="D726" i="6"/>
  <c r="D782" i="6"/>
  <c r="D838" i="6"/>
  <c r="D902" i="6"/>
  <c r="D950" i="6"/>
  <c r="D3" i="6"/>
  <c r="D67" i="6"/>
  <c r="D123" i="6"/>
  <c r="D171" i="6"/>
  <c r="D235" i="6"/>
  <c r="D271" i="6"/>
  <c r="D299" i="6"/>
  <c r="D331" i="6"/>
  <c r="D355" i="6"/>
  <c r="D383" i="6"/>
  <c r="D415" i="6"/>
  <c r="D443" i="6"/>
  <c r="D467" i="6"/>
  <c r="D499" i="6"/>
  <c r="D527" i="6"/>
  <c r="D555" i="6"/>
  <c r="D587" i="6"/>
  <c r="D611" i="6"/>
  <c r="D639" i="6"/>
  <c r="D671" i="6"/>
  <c r="D699" i="6"/>
  <c r="D723" i="6"/>
  <c r="D755" i="6"/>
  <c r="D783" i="6"/>
  <c r="D811" i="6"/>
  <c r="D843" i="6"/>
  <c r="D867" i="6"/>
  <c r="D895" i="6"/>
  <c r="D927" i="6"/>
  <c r="D955" i="6"/>
  <c r="D979" i="6"/>
  <c r="D8" i="6"/>
  <c r="D28" i="6"/>
  <c r="D48" i="6"/>
  <c r="D72" i="6"/>
  <c r="D92" i="6"/>
  <c r="D112" i="6"/>
  <c r="D136" i="6"/>
  <c r="D156" i="6"/>
  <c r="D176" i="6"/>
  <c r="D200" i="6"/>
  <c r="D220" i="6"/>
  <c r="D240" i="6"/>
  <c r="D264" i="6"/>
  <c r="D284" i="6"/>
  <c r="D304" i="6"/>
  <c r="D328" i="6"/>
  <c r="D348" i="6"/>
  <c r="N17" i="15" s="1"/>
  <c r="D368" i="6"/>
  <c r="D392" i="6"/>
  <c r="D412" i="6"/>
  <c r="D432" i="6"/>
  <c r="D456" i="6"/>
  <c r="D476" i="6"/>
  <c r="D496" i="6"/>
  <c r="D520" i="6"/>
  <c r="D540" i="6"/>
  <c r="D560" i="6"/>
  <c r="D584" i="6"/>
  <c r="D604" i="6"/>
  <c r="D624" i="6"/>
  <c r="D648" i="6"/>
  <c r="D668" i="6"/>
  <c r="D688" i="6"/>
  <c r="D712" i="6"/>
  <c r="D732" i="6"/>
  <c r="D752" i="6"/>
  <c r="D776" i="6"/>
  <c r="D796" i="6"/>
  <c r="D816" i="6"/>
  <c r="D840" i="6"/>
  <c r="D860" i="6"/>
  <c r="D880" i="6"/>
  <c r="D904" i="6"/>
  <c r="D924" i="6"/>
  <c r="D944" i="6"/>
  <c r="D968" i="6"/>
  <c r="D988" i="6"/>
  <c r="D9" i="6"/>
  <c r="D33" i="6"/>
  <c r="D53" i="6"/>
  <c r="D73" i="6"/>
  <c r="D97" i="6"/>
  <c r="D117" i="6"/>
  <c r="D137" i="6"/>
  <c r="D161" i="6"/>
  <c r="D181" i="6"/>
  <c r="D201" i="6"/>
  <c r="D225" i="6"/>
  <c r="D245" i="6"/>
  <c r="D265" i="6"/>
  <c r="D289" i="6"/>
  <c r="D309" i="6"/>
  <c r="D329" i="6"/>
  <c r="D353" i="6"/>
  <c r="D373" i="6"/>
  <c r="D393" i="6"/>
  <c r="D417" i="6"/>
  <c r="D437" i="6"/>
  <c r="D457" i="6"/>
  <c r="D481" i="6"/>
  <c r="D501" i="6"/>
  <c r="D521" i="6"/>
  <c r="D545" i="6"/>
  <c r="D565" i="6"/>
  <c r="D585" i="6"/>
  <c r="D609" i="6"/>
  <c r="D629" i="6"/>
  <c r="D649" i="6"/>
  <c r="D673" i="6"/>
  <c r="D693" i="6"/>
  <c r="D709" i="6"/>
  <c r="D725" i="6"/>
  <c r="D741" i="6"/>
  <c r="D757" i="6"/>
  <c r="D773" i="6"/>
  <c r="D789" i="6"/>
  <c r="D805" i="6"/>
  <c r="D821" i="6"/>
  <c r="D837" i="6"/>
  <c r="D853" i="6"/>
  <c r="D869" i="6"/>
  <c r="D885" i="6"/>
  <c r="D901" i="6"/>
  <c r="D917" i="6"/>
  <c r="D933" i="6"/>
  <c r="D949" i="6"/>
  <c r="D965" i="6"/>
  <c r="D981" i="6"/>
  <c r="D997" i="6"/>
  <c r="D14" i="6"/>
  <c r="D70" i="6"/>
  <c r="D134" i="6"/>
  <c r="D182" i="6"/>
  <c r="D238" i="6"/>
  <c r="D302" i="6"/>
  <c r="D358" i="6"/>
  <c r="D406" i="6"/>
  <c r="D470" i="6"/>
  <c r="D526" i="6"/>
  <c r="D582" i="6"/>
  <c r="D646" i="6"/>
  <c r="D694" i="6"/>
  <c r="D750" i="6"/>
  <c r="D814" i="6"/>
  <c r="D870" i="6"/>
  <c r="D918" i="6"/>
  <c r="D982" i="6"/>
  <c r="D35" i="6"/>
  <c r="D91" i="6"/>
  <c r="D155" i="6"/>
  <c r="D203" i="6"/>
  <c r="D255" i="6"/>
  <c r="D287" i="6"/>
  <c r="D315" i="6"/>
  <c r="D339" i="6"/>
  <c r="D371" i="6"/>
  <c r="D399" i="6"/>
  <c r="D427" i="6"/>
  <c r="D459" i="6"/>
  <c r="D483" i="6"/>
  <c r="D511" i="6"/>
  <c r="D543" i="6"/>
  <c r="D571" i="6"/>
  <c r="D595" i="6"/>
  <c r="D627" i="6"/>
  <c r="D655" i="6"/>
  <c r="D683" i="6"/>
  <c r="D715" i="6"/>
  <c r="D739" i="6"/>
  <c r="D767" i="6"/>
  <c r="D799" i="6"/>
  <c r="D827" i="6"/>
  <c r="D851" i="6"/>
  <c r="D883" i="6"/>
  <c r="D911" i="6"/>
  <c r="D939" i="6"/>
  <c r="D971" i="6"/>
  <c r="D995" i="6"/>
  <c r="D16" i="6"/>
  <c r="D40" i="6"/>
  <c r="D60" i="6"/>
  <c r="D80" i="6"/>
  <c r="D104" i="6"/>
  <c r="D124" i="6"/>
  <c r="D144" i="6"/>
  <c r="D168" i="6"/>
  <c r="D188" i="6"/>
  <c r="D208" i="6"/>
  <c r="D232" i="6"/>
  <c r="D252" i="6"/>
  <c r="D272" i="6"/>
  <c r="D296" i="6"/>
  <c r="D316" i="6"/>
  <c r="D336" i="6"/>
  <c r="D360" i="6"/>
  <c r="D380" i="6"/>
  <c r="D400" i="6"/>
  <c r="D424" i="6"/>
  <c r="D444" i="6"/>
  <c r="D464" i="6"/>
  <c r="D488" i="6"/>
  <c r="D508" i="6"/>
  <c r="D528" i="6"/>
  <c r="D552" i="6"/>
  <c r="D572" i="6"/>
  <c r="D592" i="6"/>
  <c r="D616" i="6"/>
  <c r="D636" i="6"/>
  <c r="D656" i="6"/>
  <c r="D680" i="6"/>
  <c r="D700" i="6"/>
  <c r="D720" i="6"/>
  <c r="D744" i="6"/>
  <c r="D764" i="6"/>
  <c r="D784" i="6"/>
  <c r="D808" i="6"/>
  <c r="D828" i="6"/>
  <c r="D848" i="6"/>
  <c r="D872" i="6"/>
  <c r="D892" i="6"/>
  <c r="D912" i="6"/>
  <c r="D936" i="6"/>
  <c r="D956" i="6"/>
  <c r="D976" i="6"/>
  <c r="D1000" i="6"/>
  <c r="D21" i="6"/>
  <c r="D41" i="6"/>
  <c r="D65" i="6"/>
  <c r="D85" i="6"/>
  <c r="D105" i="6"/>
  <c r="D129" i="6"/>
  <c r="D149" i="6"/>
  <c r="D169" i="6"/>
  <c r="D193" i="6"/>
  <c r="D213" i="6"/>
  <c r="D233" i="6"/>
  <c r="D257" i="6"/>
  <c r="D277" i="6"/>
  <c r="D297" i="6"/>
  <c r="D321" i="6"/>
  <c r="D341" i="6"/>
  <c r="D361" i="6"/>
  <c r="D385" i="6"/>
  <c r="D405" i="6"/>
  <c r="D425" i="6"/>
  <c r="D449" i="6"/>
  <c r="D469" i="6"/>
  <c r="D489" i="6"/>
  <c r="D513" i="6"/>
  <c r="D533" i="6"/>
  <c r="D553" i="6"/>
  <c r="D577" i="6"/>
  <c r="D597" i="6"/>
  <c r="D617" i="6"/>
  <c r="D641" i="6"/>
  <c r="D661" i="6"/>
  <c r="D681" i="6"/>
  <c r="D701" i="6"/>
  <c r="D717" i="6"/>
  <c r="D733" i="6"/>
  <c r="D749" i="6"/>
  <c r="D765" i="6"/>
  <c r="D781" i="6"/>
  <c r="D797" i="6"/>
  <c r="D813" i="6"/>
  <c r="D829" i="6"/>
  <c r="D845" i="6"/>
  <c r="D861" i="6"/>
  <c r="D877" i="6"/>
  <c r="D893" i="6"/>
  <c r="D909" i="6"/>
  <c r="D925" i="6"/>
  <c r="D941" i="6"/>
  <c r="D957" i="6"/>
  <c r="D973" i="6"/>
  <c r="D989" i="6"/>
  <c r="D86" i="6"/>
  <c r="D198" i="6"/>
  <c r="D310" i="6"/>
  <c r="D430" i="6"/>
  <c r="D534" i="6"/>
  <c r="D654" i="6"/>
  <c r="D774" i="6"/>
  <c r="D878" i="6"/>
  <c r="D998" i="6"/>
  <c r="D107" i="6"/>
  <c r="D219" i="6"/>
  <c r="D291" i="6"/>
  <c r="D351" i="6"/>
  <c r="D403" i="6"/>
  <c r="D463" i="6"/>
  <c r="D523" i="6"/>
  <c r="D575" i="6"/>
  <c r="D635" i="6"/>
  <c r="D691" i="6"/>
  <c r="D747" i="6"/>
  <c r="D803" i="6"/>
  <c r="D863" i="6"/>
  <c r="D915" i="6"/>
  <c r="D975" i="6"/>
  <c r="D24" i="6"/>
  <c r="D64" i="6"/>
  <c r="D108" i="6"/>
  <c r="D152" i="6"/>
  <c r="D192" i="6"/>
  <c r="D236" i="6"/>
  <c r="D280" i="6"/>
  <c r="D320" i="6"/>
  <c r="D364" i="6"/>
  <c r="D408" i="6"/>
  <c r="D448" i="6"/>
  <c r="D492" i="6"/>
  <c r="D536" i="6"/>
  <c r="D576" i="6"/>
  <c r="D620" i="6"/>
  <c r="D664" i="6"/>
  <c r="D704" i="6"/>
  <c r="D748" i="6"/>
  <c r="D792" i="6"/>
  <c r="D832" i="6"/>
  <c r="D876" i="6"/>
  <c r="D920" i="6"/>
  <c r="D960" i="6"/>
  <c r="D5" i="6"/>
  <c r="D49" i="6"/>
  <c r="D89" i="6"/>
  <c r="D133" i="6"/>
  <c r="D177" i="6"/>
  <c r="D217" i="6"/>
  <c r="D261" i="6"/>
  <c r="D305" i="6"/>
  <c r="D345" i="6"/>
  <c r="D389" i="6"/>
  <c r="D433" i="6"/>
  <c r="D473" i="6"/>
  <c r="D517" i="6"/>
  <c r="D561" i="6"/>
  <c r="D601" i="6"/>
  <c r="D645" i="6"/>
  <c r="D689" i="6"/>
  <c r="D721" i="6"/>
  <c r="D753" i="6"/>
  <c r="D785" i="6"/>
  <c r="D817" i="6"/>
  <c r="D849" i="6"/>
  <c r="D881" i="6"/>
  <c r="D913" i="6"/>
  <c r="D945" i="6"/>
  <c r="D977" i="6"/>
  <c r="D22" i="6"/>
  <c r="D142" i="6"/>
  <c r="D262" i="6"/>
  <c r="D366" i="6"/>
  <c r="D486" i="6"/>
  <c r="D598" i="6"/>
  <c r="D710" i="6"/>
  <c r="D822" i="6"/>
  <c r="D942" i="6"/>
  <c r="D43" i="6"/>
  <c r="D163" i="6"/>
  <c r="D267" i="6"/>
  <c r="D319" i="6"/>
  <c r="D379" i="6"/>
  <c r="D435" i="6"/>
  <c r="D491" i="6"/>
  <c r="D547" i="6"/>
  <c r="D607" i="6"/>
  <c r="D659" i="6"/>
  <c r="D719" i="6"/>
  <c r="D779" i="6"/>
  <c r="D831" i="6"/>
  <c r="D891" i="6"/>
  <c r="D947" i="6"/>
  <c r="D999" i="6"/>
  <c r="D44" i="6"/>
  <c r="D88" i="6"/>
  <c r="D128" i="6"/>
  <c r="D172" i="6"/>
  <c r="D216" i="6"/>
  <c r="D256" i="6"/>
  <c r="D300" i="6"/>
  <c r="D344" i="6"/>
  <c r="D384" i="6"/>
  <c r="D428" i="6"/>
  <c r="D472" i="6"/>
  <c r="D512" i="6"/>
  <c r="D556" i="6"/>
  <c r="D600" i="6"/>
  <c r="D640" i="6"/>
  <c r="D684" i="6"/>
  <c r="D728" i="6"/>
  <c r="D768" i="6"/>
  <c r="D812" i="6"/>
  <c r="D856" i="6"/>
  <c r="D896" i="6"/>
  <c r="D940" i="6"/>
  <c r="D984" i="6"/>
  <c r="D25" i="6"/>
  <c r="D69" i="6"/>
  <c r="D113" i="6"/>
  <c r="D153" i="6"/>
  <c r="D197" i="6"/>
  <c r="D241" i="6"/>
  <c r="D281" i="6"/>
  <c r="D325" i="6"/>
  <c r="D369" i="6"/>
  <c r="D409" i="6"/>
  <c r="D453" i="6"/>
  <c r="D497" i="6"/>
  <c r="D537" i="6"/>
  <c r="D581" i="6"/>
  <c r="D625" i="6"/>
  <c r="D665" i="6"/>
  <c r="D705" i="6"/>
  <c r="D737" i="6"/>
  <c r="D769" i="6"/>
  <c r="D801" i="6"/>
  <c r="D833" i="6"/>
  <c r="D865" i="6"/>
  <c r="D897" i="6"/>
  <c r="D929" i="6"/>
  <c r="D961" i="6"/>
  <c r="D993" i="6"/>
  <c r="D174" i="6"/>
  <c r="D398" i="6"/>
  <c r="D622" i="6"/>
  <c r="D854" i="6"/>
  <c r="D75" i="6"/>
  <c r="D275" i="6"/>
  <c r="D395" i="6"/>
  <c r="D507" i="6"/>
  <c r="D619" i="6"/>
  <c r="D735" i="6"/>
  <c r="D847" i="6"/>
  <c r="D959" i="6"/>
  <c r="D56" i="6"/>
  <c r="D140" i="6"/>
  <c r="D224" i="6"/>
  <c r="D312" i="6"/>
  <c r="D396" i="6"/>
  <c r="D480" i="6"/>
  <c r="D568" i="6"/>
  <c r="D652" i="6"/>
  <c r="D736" i="6"/>
  <c r="D824" i="6"/>
  <c r="D908" i="6"/>
  <c r="D992" i="6"/>
  <c r="D81" i="6"/>
  <c r="D165" i="6"/>
  <c r="D249" i="6"/>
  <c r="K17" i="15" s="1"/>
  <c r="D337" i="6"/>
  <c r="D421" i="6"/>
  <c r="D505" i="6"/>
  <c r="D593" i="6"/>
  <c r="D677" i="6"/>
  <c r="D745" i="6"/>
  <c r="D809" i="6"/>
  <c r="D873" i="6"/>
  <c r="D937" i="6"/>
  <c r="D1001" i="6"/>
  <c r="D54" i="6"/>
  <c r="D278" i="6"/>
  <c r="D518" i="6"/>
  <c r="D742" i="6"/>
  <c r="D966" i="6"/>
  <c r="D195" i="6"/>
  <c r="D335" i="6"/>
  <c r="D447" i="6"/>
  <c r="D563" i="6"/>
  <c r="D675" i="6"/>
  <c r="D787" i="6"/>
  <c r="D907" i="6"/>
  <c r="D12" i="6"/>
  <c r="D96" i="6"/>
  <c r="D184" i="6"/>
  <c r="D268" i="6"/>
  <c r="D352" i="6"/>
  <c r="D440" i="6"/>
  <c r="D524" i="6"/>
  <c r="D608" i="6"/>
  <c r="D696" i="6"/>
  <c r="D780" i="6"/>
  <c r="D864" i="6"/>
  <c r="D952" i="6"/>
  <c r="D37" i="6"/>
  <c r="D121" i="6"/>
  <c r="D209" i="6"/>
  <c r="D293" i="6"/>
  <c r="D377" i="6"/>
  <c r="D465" i="6"/>
  <c r="D549" i="6"/>
  <c r="D633" i="6"/>
  <c r="D713" i="6"/>
  <c r="D777" i="6"/>
  <c r="D841" i="6"/>
  <c r="D905" i="6"/>
  <c r="D969" i="6"/>
  <c r="D953" i="6"/>
  <c r="D825" i="6"/>
  <c r="D697" i="6"/>
  <c r="D529" i="6"/>
  <c r="D357" i="6"/>
  <c r="D185" i="6"/>
  <c r="D17" i="6"/>
  <c r="D844" i="6"/>
  <c r="D672" i="6"/>
  <c r="D504" i="6"/>
  <c r="D332" i="6"/>
  <c r="D160" i="6"/>
  <c r="D991" i="6"/>
  <c r="D763" i="6"/>
  <c r="D531" i="6"/>
  <c r="D307" i="6"/>
  <c r="D910" i="6"/>
  <c r="D454" i="6"/>
  <c r="D6" i="6"/>
  <c r="D15" i="10"/>
  <c r="D31" i="10"/>
  <c r="D47" i="10"/>
  <c r="D63" i="10"/>
  <c r="D79" i="10"/>
  <c r="D95" i="10"/>
  <c r="D111" i="10"/>
  <c r="D127" i="10"/>
  <c r="D143" i="10"/>
  <c r="D159" i="10"/>
  <c r="D175" i="10"/>
  <c r="D191" i="10"/>
  <c r="D207" i="10"/>
  <c r="D223" i="10"/>
  <c r="D239" i="10"/>
  <c r="D255" i="10"/>
  <c r="D271" i="10"/>
  <c r="D12" i="10"/>
  <c r="D28" i="10"/>
  <c r="D44" i="10"/>
  <c r="D60" i="10"/>
  <c r="D76" i="10"/>
  <c r="D92" i="10"/>
  <c r="D7" i="10"/>
  <c r="D23" i="10"/>
  <c r="D39" i="10"/>
  <c r="D55" i="10"/>
  <c r="D71" i="10"/>
  <c r="D87" i="10"/>
  <c r="D103" i="10"/>
  <c r="D119" i="10"/>
  <c r="D135" i="10"/>
  <c r="D151" i="10"/>
  <c r="D167" i="10"/>
  <c r="D183" i="10"/>
  <c r="D199" i="10"/>
  <c r="D215" i="10"/>
  <c r="D231" i="10"/>
  <c r="D247" i="10"/>
  <c r="D263" i="10"/>
  <c r="D4" i="10"/>
  <c r="D20" i="10"/>
  <c r="D36" i="10"/>
  <c r="D52" i="10"/>
  <c r="D68" i="10"/>
  <c r="D84" i="10"/>
  <c r="D27" i="10"/>
  <c r="D59" i="10"/>
  <c r="D91" i="10"/>
  <c r="D123" i="10"/>
  <c r="D155" i="10"/>
  <c r="D187" i="10"/>
  <c r="D219" i="10"/>
  <c r="D251" i="10"/>
  <c r="D8" i="10"/>
  <c r="D40" i="10"/>
  <c r="D72" i="10"/>
  <c r="D100" i="10"/>
  <c r="D116" i="10"/>
  <c r="D132" i="10"/>
  <c r="D148" i="10"/>
  <c r="D164" i="10"/>
  <c r="D180" i="10"/>
  <c r="N5" i="15" s="1"/>
  <c r="D196" i="10"/>
  <c r="D212" i="10"/>
  <c r="D228" i="10"/>
  <c r="D244" i="10"/>
  <c r="D260" i="10"/>
  <c r="D276" i="10"/>
  <c r="D292" i="10"/>
  <c r="D308" i="10"/>
  <c r="D324" i="10"/>
  <c r="D340" i="10"/>
  <c r="D356" i="10"/>
  <c r="D372" i="10"/>
  <c r="D388" i="10"/>
  <c r="D404" i="10"/>
  <c r="D420" i="10"/>
  <c r="D436" i="10"/>
  <c r="D452" i="10"/>
  <c r="D468" i="10"/>
  <c r="D484" i="10"/>
  <c r="D500" i="10"/>
  <c r="D516" i="10"/>
  <c r="D532" i="10"/>
  <c r="D548" i="10"/>
  <c r="D564" i="10"/>
  <c r="D580" i="10"/>
  <c r="D596" i="10"/>
  <c r="D612" i="10"/>
  <c r="D628" i="10"/>
  <c r="D644" i="10"/>
  <c r="D10" i="10"/>
  <c r="D26" i="10"/>
  <c r="D42" i="10"/>
  <c r="D58" i="10"/>
  <c r="D74" i="10"/>
  <c r="D90" i="10"/>
  <c r="D106" i="10"/>
  <c r="D122" i="10"/>
  <c r="D138" i="10"/>
  <c r="D154" i="10"/>
  <c r="D170" i="10"/>
  <c r="D186" i="10"/>
  <c r="D202" i="10"/>
  <c r="D218" i="10"/>
  <c r="D234" i="10"/>
  <c r="D250" i="10"/>
  <c r="D266" i="10"/>
  <c r="D282" i="10"/>
  <c r="D298" i="10"/>
  <c r="D314" i="10"/>
  <c r="D330" i="10"/>
  <c r="D346" i="10"/>
  <c r="D362" i="10"/>
  <c r="D378" i="10"/>
  <c r="D394" i="10"/>
  <c r="D410" i="10"/>
  <c r="D426" i="10"/>
  <c r="D442" i="10"/>
  <c r="D458" i="10"/>
  <c r="D474" i="10"/>
  <c r="D490" i="10"/>
  <c r="D506" i="10"/>
  <c r="D522" i="10"/>
  <c r="D538" i="10"/>
  <c r="D554" i="10"/>
  <c r="D570" i="10"/>
  <c r="D586" i="10"/>
  <c r="D602" i="10"/>
  <c r="D618" i="10"/>
  <c r="D634" i="10"/>
  <c r="D25" i="10"/>
  <c r="D89" i="10"/>
  <c r="D153" i="10"/>
  <c r="D217" i="10"/>
  <c r="D279" i="10"/>
  <c r="D311" i="10"/>
  <c r="D343" i="10"/>
  <c r="D375" i="10"/>
  <c r="D407" i="10"/>
  <c r="D439" i="10"/>
  <c r="D471" i="10"/>
  <c r="D503" i="10"/>
  <c r="D535" i="10"/>
  <c r="D567" i="10"/>
  <c r="D599" i="10"/>
  <c r="D631" i="10"/>
  <c r="D655" i="10"/>
  <c r="D671" i="10"/>
  <c r="D687" i="10"/>
  <c r="D703" i="10"/>
  <c r="D719" i="10"/>
  <c r="D735" i="10"/>
  <c r="D751" i="10"/>
  <c r="D767" i="10"/>
  <c r="D783" i="10"/>
  <c r="D799" i="10"/>
  <c r="D815" i="10"/>
  <c r="D831" i="10"/>
  <c r="D847" i="10"/>
  <c r="D863" i="10"/>
  <c r="D879" i="10"/>
  <c r="D895" i="10"/>
  <c r="D911" i="10"/>
  <c r="D927" i="10"/>
  <c r="D943" i="10"/>
  <c r="D959" i="10"/>
  <c r="D975" i="10"/>
  <c r="D991" i="10"/>
  <c r="D29" i="10"/>
  <c r="D93" i="10"/>
  <c r="D157" i="10"/>
  <c r="D221" i="10"/>
  <c r="D281" i="10"/>
  <c r="D313" i="10"/>
  <c r="D345" i="10"/>
  <c r="D377" i="10"/>
  <c r="D409" i="10"/>
  <c r="D441" i="10"/>
  <c r="D473" i="10"/>
  <c r="D505" i="10"/>
  <c r="D537" i="10"/>
  <c r="D569" i="10"/>
  <c r="D601" i="10"/>
  <c r="D633" i="10"/>
  <c r="D656" i="10"/>
  <c r="D672" i="10"/>
  <c r="D688" i="10"/>
  <c r="D704" i="10"/>
  <c r="D720" i="10"/>
  <c r="D736" i="10"/>
  <c r="D752" i="10"/>
  <c r="D768" i="10"/>
  <c r="D784" i="10"/>
  <c r="D800" i="10"/>
  <c r="D816" i="10"/>
  <c r="D832" i="10"/>
  <c r="D848" i="10"/>
  <c r="D864" i="10"/>
  <c r="D880" i="10"/>
  <c r="D896" i="10"/>
  <c r="D912" i="10"/>
  <c r="D928" i="10"/>
  <c r="D944" i="10"/>
  <c r="D960" i="10"/>
  <c r="D976" i="10"/>
  <c r="D992" i="10"/>
  <c r="D33" i="10"/>
  <c r="D97" i="10"/>
  <c r="D161" i="10"/>
  <c r="D225" i="10"/>
  <c r="D283" i="10"/>
  <c r="D315" i="10"/>
  <c r="D347" i="10"/>
  <c r="D379" i="10"/>
  <c r="D411" i="10"/>
  <c r="D443" i="10"/>
  <c r="D475" i="10"/>
  <c r="D507" i="10"/>
  <c r="D539" i="10"/>
  <c r="D571" i="10"/>
  <c r="D603" i="10"/>
  <c r="D635" i="10"/>
  <c r="D657" i="10"/>
  <c r="D673" i="10"/>
  <c r="D689" i="10"/>
  <c r="D705" i="10"/>
  <c r="D11" i="10"/>
  <c r="D43" i="10"/>
  <c r="D75" i="10"/>
  <c r="D107" i="10"/>
  <c r="D139" i="10"/>
  <c r="D171" i="10"/>
  <c r="D203" i="10"/>
  <c r="D235" i="10"/>
  <c r="D267" i="10"/>
  <c r="D24" i="10"/>
  <c r="D56" i="10"/>
  <c r="D88" i="10"/>
  <c r="D108" i="10"/>
  <c r="D124" i="10"/>
  <c r="D140" i="10"/>
  <c r="D156" i="10"/>
  <c r="D172" i="10"/>
  <c r="D188" i="10"/>
  <c r="D204" i="10"/>
  <c r="D220" i="10"/>
  <c r="D236" i="10"/>
  <c r="D252" i="10"/>
  <c r="D268" i="10"/>
  <c r="D284" i="10"/>
  <c r="D300" i="10"/>
  <c r="D316" i="10"/>
  <c r="D332" i="10"/>
  <c r="D348" i="10"/>
  <c r="D364" i="10"/>
  <c r="D380" i="10"/>
  <c r="D396" i="10"/>
  <c r="D412" i="10"/>
  <c r="D428" i="10"/>
  <c r="D444" i="10"/>
  <c r="D460" i="10"/>
  <c r="D476" i="10"/>
  <c r="D492" i="10"/>
  <c r="D508" i="10"/>
  <c r="D524" i="10"/>
  <c r="D540" i="10"/>
  <c r="D556" i="10"/>
  <c r="D572" i="10"/>
  <c r="D588" i="10"/>
  <c r="D604" i="10"/>
  <c r="D620" i="10"/>
  <c r="D636" i="10"/>
  <c r="D5" i="10"/>
  <c r="D18" i="10"/>
  <c r="D34" i="10"/>
  <c r="D50" i="10"/>
  <c r="D66" i="10"/>
  <c r="D82" i="10"/>
  <c r="D98" i="10"/>
  <c r="D114" i="10"/>
  <c r="D130" i="10"/>
  <c r="D146" i="10"/>
  <c r="D162" i="10"/>
  <c r="D178" i="10"/>
  <c r="D194" i="10"/>
  <c r="D210" i="10"/>
  <c r="D226" i="10"/>
  <c r="D242" i="10"/>
  <c r="D258" i="10"/>
  <c r="D274" i="10"/>
  <c r="D290" i="10"/>
  <c r="D306" i="10"/>
  <c r="D322" i="10"/>
  <c r="D338" i="10"/>
  <c r="D354" i="10"/>
  <c r="D370" i="10"/>
  <c r="D386" i="10"/>
  <c r="D402" i="10"/>
  <c r="D418" i="10"/>
  <c r="D434" i="10"/>
  <c r="D450" i="10"/>
  <c r="D466" i="10"/>
  <c r="D482" i="10"/>
  <c r="D498" i="10"/>
  <c r="D514" i="10"/>
  <c r="D530" i="10"/>
  <c r="D546" i="10"/>
  <c r="D562" i="10"/>
  <c r="D578" i="10"/>
  <c r="D594" i="10"/>
  <c r="D610" i="10"/>
  <c r="D626" i="10"/>
  <c r="D642" i="10"/>
  <c r="D57" i="10"/>
  <c r="D121" i="10"/>
  <c r="D185" i="10"/>
  <c r="D249" i="10"/>
  <c r="D295" i="10"/>
  <c r="D327" i="10"/>
  <c r="D359" i="10"/>
  <c r="D391" i="10"/>
  <c r="D423" i="10"/>
  <c r="D455" i="10"/>
  <c r="D487" i="10"/>
  <c r="D519" i="10"/>
  <c r="D551" i="10"/>
  <c r="D583" i="10"/>
  <c r="D615" i="10"/>
  <c r="D646" i="10"/>
  <c r="D663" i="10"/>
  <c r="D679" i="10"/>
  <c r="D695" i="10"/>
  <c r="D711" i="10"/>
  <c r="D727" i="10"/>
  <c r="D743" i="10"/>
  <c r="D759" i="10"/>
  <c r="D775" i="10"/>
  <c r="D791" i="10"/>
  <c r="D807" i="10"/>
  <c r="D823" i="10"/>
  <c r="D839" i="10"/>
  <c r="D855" i="10"/>
  <c r="D871" i="10"/>
  <c r="D887" i="10"/>
  <c r="D903" i="10"/>
  <c r="D919" i="10"/>
  <c r="D935" i="10"/>
  <c r="D951" i="10"/>
  <c r="D967" i="10"/>
  <c r="G5" i="15" s="1"/>
  <c r="D983" i="10"/>
  <c r="D999" i="10"/>
  <c r="D61" i="10"/>
  <c r="D125" i="10"/>
  <c r="D189" i="10"/>
  <c r="D253" i="10"/>
  <c r="D297" i="10"/>
  <c r="D329" i="10"/>
  <c r="D361" i="10"/>
  <c r="D393" i="10"/>
  <c r="D425" i="10"/>
  <c r="D457" i="10"/>
  <c r="D489" i="10"/>
  <c r="D521" i="10"/>
  <c r="D553" i="10"/>
  <c r="D585" i="10"/>
  <c r="D617" i="10"/>
  <c r="D647" i="10"/>
  <c r="D664" i="10"/>
  <c r="D680" i="10"/>
  <c r="D696" i="10"/>
  <c r="D712" i="10"/>
  <c r="D728" i="10"/>
  <c r="D744" i="10"/>
  <c r="D760" i="10"/>
  <c r="D776" i="10"/>
  <c r="D792" i="10"/>
  <c r="D808" i="10"/>
  <c r="D824" i="10"/>
  <c r="D840" i="10"/>
  <c r="D856" i="10"/>
  <c r="D872" i="10"/>
  <c r="D888" i="10"/>
  <c r="D904" i="10"/>
  <c r="D920" i="10"/>
  <c r="D936" i="10"/>
  <c r="D952" i="10"/>
  <c r="D968" i="10"/>
  <c r="D984" i="10"/>
  <c r="D1000" i="10"/>
  <c r="D65" i="10"/>
  <c r="D129" i="10"/>
  <c r="D193" i="10"/>
  <c r="D257" i="10"/>
  <c r="D299" i="10"/>
  <c r="D331" i="10"/>
  <c r="D363" i="10"/>
  <c r="D395" i="10"/>
  <c r="D427" i="10"/>
  <c r="D459" i="10"/>
  <c r="D491" i="10"/>
  <c r="D523" i="10"/>
  <c r="D555" i="10"/>
  <c r="D587" i="10"/>
  <c r="D619" i="10"/>
  <c r="D649" i="10"/>
  <c r="D665" i="10"/>
  <c r="D681" i="10"/>
  <c r="D697" i="10"/>
  <c r="D713" i="10"/>
  <c r="D6" i="5"/>
  <c r="D22" i="5"/>
  <c r="D38" i="5"/>
  <c r="D54" i="5"/>
  <c r="D70" i="5"/>
  <c r="D86" i="5"/>
  <c r="D102" i="5"/>
  <c r="D118" i="5"/>
  <c r="D134" i="5"/>
  <c r="D150" i="5"/>
  <c r="D166" i="5"/>
  <c r="D182" i="5"/>
  <c r="D198" i="5"/>
  <c r="D214" i="5"/>
  <c r="D230" i="5"/>
  <c r="D246" i="5"/>
  <c r="D262" i="5"/>
  <c r="D278" i="5"/>
  <c r="D294" i="5"/>
  <c r="D310" i="5"/>
  <c r="D326" i="5"/>
  <c r="D342" i="5"/>
  <c r="D358" i="5"/>
  <c r="D10" i="5"/>
  <c r="D30" i="5"/>
  <c r="D50" i="5"/>
  <c r="D74" i="5"/>
  <c r="D94" i="5"/>
  <c r="D114" i="5"/>
  <c r="D138" i="5"/>
  <c r="D158" i="5"/>
  <c r="D178" i="5"/>
  <c r="D202" i="5"/>
  <c r="D222" i="5"/>
  <c r="D242" i="5"/>
  <c r="D266" i="5"/>
  <c r="D286" i="5"/>
  <c r="D306" i="5"/>
  <c r="D330" i="5"/>
  <c r="D350" i="5"/>
  <c r="D370" i="5"/>
  <c r="D386" i="5"/>
  <c r="D402" i="5"/>
  <c r="D418" i="5"/>
  <c r="D434" i="5"/>
  <c r="D450" i="5"/>
  <c r="D466" i="5"/>
  <c r="D482" i="5"/>
  <c r="D498" i="5"/>
  <c r="D514" i="5"/>
  <c r="D530" i="5"/>
  <c r="D546" i="5"/>
  <c r="D562" i="5"/>
  <c r="D578" i="5"/>
  <c r="D594" i="5"/>
  <c r="D3" i="5"/>
  <c r="D19" i="5"/>
  <c r="D35" i="5"/>
  <c r="D51" i="5"/>
  <c r="D67" i="5"/>
  <c r="D83" i="5"/>
  <c r="D99" i="5"/>
  <c r="D115" i="5"/>
  <c r="D131" i="5"/>
  <c r="D147" i="5"/>
  <c r="D163" i="5"/>
  <c r="D179" i="5"/>
  <c r="D195" i="5"/>
  <c r="D211" i="5"/>
  <c r="D227" i="5"/>
  <c r="D243" i="5"/>
  <c r="D259" i="5"/>
  <c r="D275" i="5"/>
  <c r="D291" i="5"/>
  <c r="D307" i="5"/>
  <c r="D323" i="5"/>
  <c r="D339" i="5"/>
  <c r="D355" i="5"/>
  <c r="D371" i="5"/>
  <c r="D387" i="5"/>
  <c r="D403" i="5"/>
  <c r="D419" i="5"/>
  <c r="D435" i="5"/>
  <c r="D451" i="5"/>
  <c r="D467" i="5"/>
  <c r="D483" i="5"/>
  <c r="D499" i="5"/>
  <c r="D515" i="5"/>
  <c r="D531" i="5"/>
  <c r="D547" i="5"/>
  <c r="D563" i="5"/>
  <c r="D579" i="5"/>
  <c r="D595" i="5"/>
  <c r="D611" i="5"/>
  <c r="D627" i="5"/>
  <c r="D643" i="5"/>
  <c r="D659" i="5"/>
  <c r="D675" i="5"/>
  <c r="D691" i="5"/>
  <c r="D707" i="5"/>
  <c r="D723" i="5"/>
  <c r="D739" i="5"/>
  <c r="D755" i="5"/>
  <c r="D771" i="5"/>
  <c r="D787" i="5"/>
  <c r="D803" i="5"/>
  <c r="D819" i="5"/>
  <c r="D835" i="5"/>
  <c r="D851" i="5"/>
  <c r="D867" i="5"/>
  <c r="D883" i="5"/>
  <c r="D899" i="5"/>
  <c r="D915" i="5"/>
  <c r="D931" i="5"/>
  <c r="D947" i="5"/>
  <c r="D963" i="5"/>
  <c r="D979" i="5"/>
  <c r="D995" i="5"/>
  <c r="D12" i="5"/>
  <c r="D28" i="5"/>
  <c r="D44" i="5"/>
  <c r="D60" i="5"/>
  <c r="D76" i="5"/>
  <c r="D92" i="5"/>
  <c r="D108" i="5"/>
  <c r="D124" i="5"/>
  <c r="K16" i="15" s="1"/>
  <c r="D140" i="5"/>
  <c r="D156" i="5"/>
  <c r="D172" i="5"/>
  <c r="D188" i="5"/>
  <c r="D204" i="5"/>
  <c r="D220" i="5"/>
  <c r="D236" i="5"/>
  <c r="D252" i="5"/>
  <c r="D268" i="5"/>
  <c r="D284" i="5"/>
  <c r="D300" i="5"/>
  <c r="D316" i="5"/>
  <c r="D332" i="5"/>
  <c r="D348" i="5"/>
  <c r="D364" i="5"/>
  <c r="D13" i="5"/>
  <c r="D29" i="5"/>
  <c r="D45" i="5"/>
  <c r="D61" i="5"/>
  <c r="D77" i="5"/>
  <c r="D93" i="5"/>
  <c r="D109" i="5"/>
  <c r="D125" i="5"/>
  <c r="D141" i="5"/>
  <c r="D157" i="5"/>
  <c r="D173" i="5"/>
  <c r="D189" i="5"/>
  <c r="D205" i="5"/>
  <c r="D221" i="5"/>
  <c r="D237" i="5"/>
  <c r="D253" i="5"/>
  <c r="D269" i="5"/>
  <c r="D285" i="5"/>
  <c r="D301" i="5"/>
  <c r="D317" i="5"/>
  <c r="D333" i="5"/>
  <c r="D349" i="5"/>
  <c r="D365" i="5"/>
  <c r="D381" i="5"/>
  <c r="D397" i="5"/>
  <c r="D413" i="5"/>
  <c r="D429" i="5"/>
  <c r="D445" i="5"/>
  <c r="D461" i="5"/>
  <c r="D477" i="5"/>
  <c r="D493" i="5"/>
  <c r="D509" i="5"/>
  <c r="D525" i="5"/>
  <c r="D541" i="5"/>
  <c r="D557" i="5"/>
  <c r="D573" i="5"/>
  <c r="D589" i="5"/>
  <c r="D605" i="5"/>
  <c r="D621" i="5"/>
  <c r="D637" i="5"/>
  <c r="D653" i="5"/>
  <c r="D669" i="5"/>
  <c r="D685" i="5"/>
  <c r="D701" i="5"/>
  <c r="D717" i="5"/>
  <c r="D733" i="5"/>
  <c r="D749" i="5"/>
  <c r="D765" i="5"/>
  <c r="D781" i="5"/>
  <c r="D797" i="5"/>
  <c r="D813" i="5"/>
  <c r="D829" i="5"/>
  <c r="D845" i="5"/>
  <c r="D861" i="5"/>
  <c r="D877" i="5"/>
  <c r="D893" i="5"/>
  <c r="D909" i="5"/>
  <c r="D925" i="5"/>
  <c r="D941" i="5"/>
  <c r="D957" i="5"/>
  <c r="D973" i="5"/>
  <c r="D989" i="5"/>
  <c r="D372" i="5"/>
  <c r="D436" i="5"/>
  <c r="D500" i="5"/>
  <c r="D564" i="5"/>
  <c r="D618" i="5"/>
  <c r="D650" i="5"/>
  <c r="D682" i="5"/>
  <c r="D714" i="5"/>
  <c r="D746" i="5"/>
  <c r="D778" i="5"/>
  <c r="D810" i="5"/>
  <c r="D842" i="5"/>
  <c r="D874" i="5"/>
  <c r="D906" i="5"/>
  <c r="D938" i="5"/>
  <c r="D970" i="5"/>
  <c r="D2" i="5"/>
  <c r="D424" i="5"/>
  <c r="D488" i="5"/>
  <c r="D552" i="5"/>
  <c r="D612" i="5"/>
  <c r="D644" i="5"/>
  <c r="D676" i="5"/>
  <c r="D708" i="5"/>
  <c r="D740" i="5"/>
  <c r="D772" i="5"/>
  <c r="D804" i="5"/>
  <c r="D836" i="5"/>
  <c r="D868" i="5"/>
  <c r="D900" i="5"/>
  <c r="D932" i="5"/>
  <c r="D964" i="5"/>
  <c r="D996" i="5"/>
  <c r="G16" i="15" s="1"/>
  <c r="G18" i="15" s="1"/>
  <c r="D428" i="5"/>
  <c r="D492" i="5"/>
  <c r="D556" i="5"/>
  <c r="D614" i="5"/>
  <c r="D646" i="5"/>
  <c r="D678" i="5"/>
  <c r="D710" i="5"/>
  <c r="D742" i="5"/>
  <c r="D774" i="5"/>
  <c r="D806" i="5"/>
  <c r="D838" i="5"/>
  <c r="D870" i="5"/>
  <c r="D902" i="5"/>
  <c r="D934" i="5"/>
  <c r="D966" i="5"/>
  <c r="D998" i="5"/>
  <c r="D432" i="5"/>
  <c r="D496" i="5"/>
  <c r="D560" i="5"/>
  <c r="D616" i="5"/>
  <c r="D648" i="5"/>
  <c r="D680" i="5"/>
  <c r="D712" i="5"/>
  <c r="D744" i="5"/>
  <c r="D776" i="5"/>
  <c r="D808" i="5"/>
  <c r="D840" i="5"/>
  <c r="D872" i="5"/>
  <c r="D904" i="5"/>
  <c r="D936" i="5"/>
  <c r="D968" i="5"/>
  <c r="D1000" i="5"/>
  <c r="D18" i="5"/>
  <c r="D42" i="5"/>
  <c r="D62" i="5"/>
  <c r="D82" i="5"/>
  <c r="D106" i="5"/>
  <c r="D126" i="5"/>
  <c r="D146" i="5"/>
  <c r="D170" i="5"/>
  <c r="D190" i="5"/>
  <c r="D210" i="5"/>
  <c r="D234" i="5"/>
  <c r="D254" i="5"/>
  <c r="D274" i="5"/>
  <c r="D298" i="5"/>
  <c r="D318" i="5"/>
  <c r="D338" i="5"/>
  <c r="D362" i="5"/>
  <c r="D378" i="5"/>
  <c r="D394" i="5"/>
  <c r="D410" i="5"/>
  <c r="D426" i="5"/>
  <c r="D442" i="5"/>
  <c r="D458" i="5"/>
  <c r="D474" i="5"/>
  <c r="D490" i="5"/>
  <c r="D506" i="5"/>
  <c r="D522" i="5"/>
  <c r="D538" i="5"/>
  <c r="D554" i="5"/>
  <c r="D570" i="5"/>
  <c r="D586" i="5"/>
  <c r="D602" i="5"/>
  <c r="D11" i="5"/>
  <c r="D27" i="5"/>
  <c r="D43" i="5"/>
  <c r="D59" i="5"/>
  <c r="D75" i="5"/>
  <c r="D91" i="5"/>
  <c r="D107" i="5"/>
  <c r="D123" i="5"/>
  <c r="D139" i="5"/>
  <c r="D155" i="5"/>
  <c r="D171" i="5"/>
  <c r="D187" i="5"/>
  <c r="D203" i="5"/>
  <c r="D219" i="5"/>
  <c r="D235" i="5"/>
  <c r="D251" i="5"/>
  <c r="D267" i="5"/>
  <c r="D283" i="5"/>
  <c r="D299" i="5"/>
  <c r="D315" i="5"/>
  <c r="D331" i="5"/>
  <c r="D347" i="5"/>
  <c r="D363" i="5"/>
  <c r="D379" i="5"/>
  <c r="D395" i="5"/>
  <c r="D411" i="5"/>
  <c r="D427" i="5"/>
  <c r="D443" i="5"/>
  <c r="D459" i="5"/>
  <c r="D475" i="5"/>
  <c r="D491" i="5"/>
  <c r="D507" i="5"/>
  <c r="D523" i="5"/>
  <c r="D539" i="5"/>
  <c r="D555" i="5"/>
  <c r="D571" i="5"/>
  <c r="D587" i="5"/>
  <c r="D603" i="5"/>
  <c r="D619" i="5"/>
  <c r="D635" i="5"/>
  <c r="D651" i="5"/>
  <c r="D667" i="5"/>
  <c r="D683" i="5"/>
  <c r="D699" i="5"/>
  <c r="D715" i="5"/>
  <c r="D731" i="5"/>
  <c r="D747" i="5"/>
  <c r="D763" i="5"/>
  <c r="D779" i="5"/>
  <c r="D795" i="5"/>
  <c r="D811" i="5"/>
  <c r="D827" i="5"/>
  <c r="D843" i="5"/>
  <c r="D859" i="5"/>
  <c r="D875" i="5"/>
  <c r="D891" i="5"/>
  <c r="D907" i="5"/>
  <c r="D923" i="5"/>
  <c r="D939" i="5"/>
  <c r="D955" i="5"/>
  <c r="D971" i="5"/>
  <c r="D987" i="5"/>
  <c r="D4" i="5"/>
  <c r="D20" i="5"/>
  <c r="D36" i="5"/>
  <c r="D52" i="5"/>
  <c r="D68" i="5"/>
  <c r="D84" i="5"/>
  <c r="D100" i="5"/>
  <c r="D116" i="5"/>
  <c r="D132" i="5"/>
  <c r="D148" i="5"/>
  <c r="D164" i="5"/>
  <c r="D180" i="5"/>
  <c r="D196" i="5"/>
  <c r="D212" i="5"/>
  <c r="D228" i="5"/>
  <c r="D244" i="5"/>
  <c r="D260" i="5"/>
  <c r="D276" i="5"/>
  <c r="D292" i="5"/>
  <c r="D308" i="5"/>
  <c r="D324" i="5"/>
  <c r="D340" i="5"/>
  <c r="D356" i="5"/>
  <c r="D5" i="5"/>
  <c r="D21" i="5"/>
  <c r="D37" i="5"/>
  <c r="D53" i="5"/>
  <c r="D69" i="5"/>
  <c r="D85" i="5"/>
  <c r="D101" i="5"/>
  <c r="D117" i="5"/>
  <c r="D133" i="5"/>
  <c r="D149" i="5"/>
  <c r="D165" i="5"/>
  <c r="D181" i="5"/>
  <c r="D197" i="5"/>
  <c r="D213" i="5"/>
  <c r="N16" i="15" s="1"/>
  <c r="D229" i="5"/>
  <c r="D245" i="5"/>
  <c r="D261" i="5"/>
  <c r="D277" i="5"/>
  <c r="D293" i="5"/>
  <c r="D309" i="5"/>
  <c r="D325" i="5"/>
  <c r="D341" i="5"/>
  <c r="D357" i="5"/>
  <c r="D373" i="5"/>
  <c r="D389" i="5"/>
  <c r="D405" i="5"/>
  <c r="D421" i="5"/>
  <c r="D437" i="5"/>
  <c r="D453" i="5"/>
  <c r="D469" i="5"/>
  <c r="D485" i="5"/>
  <c r="D501" i="5"/>
  <c r="D517" i="5"/>
  <c r="D533" i="5"/>
  <c r="D549" i="5"/>
  <c r="D565" i="5"/>
  <c r="D581" i="5"/>
  <c r="D597" i="5"/>
  <c r="D613" i="5"/>
  <c r="D629" i="5"/>
  <c r="D645" i="5"/>
  <c r="D661" i="5"/>
  <c r="D677" i="5"/>
  <c r="D693" i="5"/>
  <c r="D709" i="5"/>
  <c r="D725" i="5"/>
  <c r="D741" i="5"/>
  <c r="D757" i="5"/>
  <c r="D773" i="5"/>
  <c r="D789" i="5"/>
  <c r="D805" i="5"/>
  <c r="D821" i="5"/>
  <c r="D837" i="5"/>
  <c r="D853" i="5"/>
  <c r="D869" i="5"/>
  <c r="D885" i="5"/>
  <c r="D901" i="5"/>
  <c r="D917" i="5"/>
  <c r="D933" i="5"/>
  <c r="D949" i="5"/>
  <c r="D965" i="5"/>
  <c r="D981" i="5"/>
  <c r="D997" i="5"/>
  <c r="D404" i="5"/>
  <c r="D468" i="5"/>
  <c r="D532" i="5"/>
  <c r="D596" i="5"/>
  <c r="D634" i="5"/>
  <c r="D666" i="5"/>
  <c r="D698" i="5"/>
  <c r="D730" i="5"/>
  <c r="D762" i="5"/>
  <c r="D794" i="5"/>
  <c r="D826" i="5"/>
  <c r="D858" i="5"/>
  <c r="D890" i="5"/>
  <c r="D922" i="5"/>
  <c r="D954" i="5"/>
  <c r="D986" i="5"/>
  <c r="D392" i="5"/>
  <c r="D456" i="5"/>
  <c r="D520" i="5"/>
  <c r="D584" i="5"/>
  <c r="D628" i="5"/>
  <c r="D660" i="5"/>
  <c r="D692" i="5"/>
  <c r="D724" i="5"/>
  <c r="D756" i="5"/>
  <c r="D788" i="5"/>
  <c r="D820" i="5"/>
  <c r="D852" i="5"/>
  <c r="D884" i="5"/>
  <c r="D916" i="5"/>
  <c r="D948" i="5"/>
  <c r="D980" i="5"/>
  <c r="D396" i="5"/>
  <c r="D460" i="5"/>
  <c r="D524" i="5"/>
  <c r="D588" i="5"/>
  <c r="D630" i="5"/>
  <c r="D662" i="5"/>
  <c r="D694" i="5"/>
  <c r="D726" i="5"/>
  <c r="D758" i="5"/>
  <c r="D790" i="5"/>
  <c r="D822" i="5"/>
  <c r="D854" i="5"/>
  <c r="D886" i="5"/>
  <c r="D918" i="5"/>
  <c r="D950" i="5"/>
  <c r="D982" i="5"/>
  <c r="D400" i="5"/>
  <c r="D464" i="5"/>
  <c r="D528" i="5"/>
  <c r="D592" i="5"/>
  <c r="D632" i="5"/>
  <c r="D664" i="5"/>
  <c r="D696" i="5"/>
  <c r="D728" i="5"/>
  <c r="D760" i="5"/>
  <c r="D792" i="5"/>
  <c r="D824" i="5"/>
  <c r="D856" i="5"/>
  <c r="D888" i="5"/>
  <c r="D920" i="5"/>
  <c r="D952" i="5"/>
  <c r="D984" i="5"/>
  <c r="D46" i="5"/>
  <c r="D90" i="5"/>
  <c r="D130" i="5"/>
  <c r="D174" i="5"/>
  <c r="D218" i="5"/>
  <c r="D258" i="5"/>
  <c r="D302" i="5"/>
  <c r="D346" i="5"/>
  <c r="D382" i="5"/>
  <c r="D414" i="5"/>
  <c r="D446" i="5"/>
  <c r="D478" i="5"/>
  <c r="D510" i="5"/>
  <c r="D542" i="5"/>
  <c r="D574" i="5"/>
  <c r="D606" i="5"/>
  <c r="D31" i="5"/>
  <c r="D63" i="5"/>
  <c r="D95" i="5"/>
  <c r="D127" i="5"/>
  <c r="D159" i="5"/>
  <c r="D191" i="5"/>
  <c r="D223" i="5"/>
  <c r="D255" i="5"/>
  <c r="D287" i="5"/>
  <c r="D319" i="5"/>
  <c r="D351" i="5"/>
  <c r="D383" i="5"/>
  <c r="D415" i="5"/>
  <c r="D447" i="5"/>
  <c r="D479" i="5"/>
  <c r="D511" i="5"/>
  <c r="D543" i="5"/>
  <c r="D575" i="5"/>
  <c r="D607" i="5"/>
  <c r="D639" i="5"/>
  <c r="D671" i="5"/>
  <c r="D703" i="5"/>
  <c r="D735" i="5"/>
  <c r="D767" i="5"/>
  <c r="D799" i="5"/>
  <c r="D831" i="5"/>
  <c r="D863" i="5"/>
  <c r="D895" i="5"/>
  <c r="D927" i="5"/>
  <c r="D959" i="5"/>
  <c r="D991" i="5"/>
  <c r="D24" i="5"/>
  <c r="D56" i="5"/>
  <c r="D88" i="5"/>
  <c r="D120" i="5"/>
  <c r="D152" i="5"/>
  <c r="D184" i="5"/>
  <c r="D216" i="5"/>
  <c r="D248" i="5"/>
  <c r="D280" i="5"/>
  <c r="D312" i="5"/>
  <c r="D344" i="5"/>
  <c r="D9" i="5"/>
  <c r="D41" i="5"/>
  <c r="D73" i="5"/>
  <c r="D105" i="5"/>
  <c r="D137" i="5"/>
  <c r="D169" i="5"/>
  <c r="D201" i="5"/>
  <c r="D233" i="5"/>
  <c r="D265" i="5"/>
  <c r="D297" i="5"/>
  <c r="D329" i="5"/>
  <c r="D361" i="5"/>
  <c r="D393" i="5"/>
  <c r="D425" i="5"/>
  <c r="D457" i="5"/>
  <c r="D489" i="5"/>
  <c r="D521" i="5"/>
  <c r="D553" i="5"/>
  <c r="D585" i="5"/>
  <c r="D617" i="5"/>
  <c r="D649" i="5"/>
  <c r="D681" i="5"/>
  <c r="D713" i="5"/>
  <c r="D745" i="5"/>
  <c r="D777" i="5"/>
  <c r="D809" i="5"/>
  <c r="D841" i="5"/>
  <c r="D873" i="5"/>
  <c r="D905" i="5"/>
  <c r="D937" i="5"/>
  <c r="D969" i="5"/>
  <c r="D1001" i="5"/>
  <c r="D484" i="5"/>
  <c r="D610" i="5"/>
  <c r="D674" i="5"/>
  <c r="D738" i="5"/>
  <c r="D802" i="5"/>
  <c r="D866" i="5"/>
  <c r="D930" i="5"/>
  <c r="D994" i="5"/>
  <c r="D472" i="5"/>
  <c r="D600" i="5"/>
  <c r="D668" i="5"/>
  <c r="D732" i="5"/>
  <c r="D796" i="5"/>
  <c r="D860" i="5"/>
  <c r="D924" i="5"/>
  <c r="D988" i="5"/>
  <c r="D476" i="5"/>
  <c r="D604" i="5"/>
  <c r="D670" i="5"/>
  <c r="D734" i="5"/>
  <c r="D798" i="5"/>
  <c r="D862" i="5"/>
  <c r="D926" i="5"/>
  <c r="D990" i="5"/>
  <c r="D480" i="5"/>
  <c r="D608" i="5"/>
  <c r="D672" i="5"/>
  <c r="D736" i="5"/>
  <c r="D800" i="5"/>
  <c r="D864" i="5"/>
  <c r="D928" i="5"/>
  <c r="D992" i="5"/>
  <c r="D26" i="5"/>
  <c r="D66" i="5"/>
  <c r="D110" i="5"/>
  <c r="D154" i="5"/>
  <c r="D194" i="5"/>
  <c r="D238" i="5"/>
  <c r="D282" i="5"/>
  <c r="D322" i="5"/>
  <c r="D366" i="5"/>
  <c r="D398" i="5"/>
  <c r="D430" i="5"/>
  <c r="D462" i="5"/>
  <c r="D494" i="5"/>
  <c r="D526" i="5"/>
  <c r="D558" i="5"/>
  <c r="D590" i="5"/>
  <c r="D15" i="5"/>
  <c r="D47" i="5"/>
  <c r="D79" i="5"/>
  <c r="D111" i="5"/>
  <c r="D143" i="5"/>
  <c r="D175" i="5"/>
  <c r="D207" i="5"/>
  <c r="D239" i="5"/>
  <c r="D271" i="5"/>
  <c r="D303" i="5"/>
  <c r="D335" i="5"/>
  <c r="D367" i="5"/>
  <c r="D399" i="5"/>
  <c r="D431" i="5"/>
  <c r="D463" i="5"/>
  <c r="D495" i="5"/>
  <c r="D527" i="5"/>
  <c r="D559" i="5"/>
  <c r="D591" i="5"/>
  <c r="D623" i="5"/>
  <c r="D655" i="5"/>
  <c r="D687" i="5"/>
  <c r="D719" i="5"/>
  <c r="D751" i="5"/>
  <c r="D783" i="5"/>
  <c r="D815" i="5"/>
  <c r="D847" i="5"/>
  <c r="D879" i="5"/>
  <c r="D911" i="5"/>
  <c r="D943" i="5"/>
  <c r="D975" i="5"/>
  <c r="D8" i="5"/>
  <c r="D40" i="5"/>
  <c r="D72" i="5"/>
  <c r="D104" i="5"/>
  <c r="D136" i="5"/>
  <c r="D168" i="5"/>
  <c r="D200" i="5"/>
  <c r="D232" i="5"/>
  <c r="D264" i="5"/>
  <c r="D296" i="5"/>
  <c r="D328" i="5"/>
  <c r="D360" i="5"/>
  <c r="D25" i="5"/>
  <c r="D57" i="5"/>
  <c r="D89" i="5"/>
  <c r="D121" i="5"/>
  <c r="D153" i="5"/>
  <c r="D185" i="5"/>
  <c r="D217" i="5"/>
  <c r="D249" i="5"/>
  <c r="D281" i="5"/>
  <c r="D313" i="5"/>
  <c r="D345" i="5"/>
  <c r="D377" i="5"/>
  <c r="D409" i="5"/>
  <c r="D441" i="5"/>
  <c r="D473" i="5"/>
  <c r="D505" i="5"/>
  <c r="D537" i="5"/>
  <c r="D569" i="5"/>
  <c r="D601" i="5"/>
  <c r="D633" i="5"/>
  <c r="D665" i="5"/>
  <c r="D697" i="5"/>
  <c r="D729" i="5"/>
  <c r="D761" i="5"/>
  <c r="D793" i="5"/>
  <c r="D825" i="5"/>
  <c r="D857" i="5"/>
  <c r="D889" i="5"/>
  <c r="D921" i="5"/>
  <c r="D953" i="5"/>
  <c r="D985" i="5"/>
  <c r="D420" i="5"/>
  <c r="D548" i="5"/>
  <c r="D642" i="5"/>
  <c r="D706" i="5"/>
  <c r="D770" i="5"/>
  <c r="D834" i="5"/>
  <c r="D898" i="5"/>
  <c r="D962" i="5"/>
  <c r="D408" i="5"/>
  <c r="D536" i="5"/>
  <c r="D636" i="5"/>
  <c r="D700" i="5"/>
  <c r="D764" i="5"/>
  <c r="D828" i="5"/>
  <c r="D892" i="5"/>
  <c r="D956" i="5"/>
  <c r="D412" i="5"/>
  <c r="D540" i="5"/>
  <c r="D638" i="5"/>
  <c r="D702" i="5"/>
  <c r="D766" i="5"/>
  <c r="D830" i="5"/>
  <c r="D894" i="5"/>
  <c r="D958" i="5"/>
  <c r="D416" i="5"/>
  <c r="D544" i="5"/>
  <c r="D640" i="5"/>
  <c r="D704" i="5"/>
  <c r="D768" i="5"/>
  <c r="D832" i="5"/>
  <c r="D896" i="5"/>
  <c r="D960" i="5"/>
  <c r="L7" i="15"/>
  <c r="D990" i="10"/>
  <c r="D974" i="10"/>
  <c r="D958" i="10"/>
  <c r="D942" i="10"/>
  <c r="D926" i="10"/>
  <c r="D910" i="10"/>
  <c r="D894" i="10"/>
  <c r="D878" i="10"/>
  <c r="D862" i="10"/>
  <c r="D846" i="10"/>
  <c r="D830" i="10"/>
  <c r="D814" i="10"/>
  <c r="D798" i="10"/>
  <c r="D782" i="10"/>
  <c r="D766" i="10"/>
  <c r="D750" i="10"/>
  <c r="D734" i="10"/>
  <c r="D718" i="10"/>
  <c r="D702" i="10"/>
  <c r="D686" i="10"/>
  <c r="D670" i="10"/>
  <c r="D654" i="10"/>
  <c r="D629" i="10"/>
  <c r="D597" i="10"/>
  <c r="D565" i="10"/>
  <c r="D533" i="10"/>
  <c r="D501" i="10"/>
  <c r="D469" i="10"/>
  <c r="D437" i="10"/>
  <c r="D405" i="10"/>
  <c r="D373" i="10"/>
  <c r="D341" i="10"/>
  <c r="D309" i="10"/>
  <c r="D277" i="10"/>
  <c r="D213" i="10"/>
  <c r="D149" i="10"/>
  <c r="D85" i="10"/>
  <c r="D21" i="10"/>
  <c r="D989" i="10"/>
  <c r="D973" i="10"/>
  <c r="D957" i="10"/>
  <c r="D941" i="10"/>
  <c r="D925" i="10"/>
  <c r="D909" i="10"/>
  <c r="D893" i="10"/>
  <c r="D877" i="10"/>
  <c r="D861" i="10"/>
  <c r="D845" i="10"/>
  <c r="D829" i="10"/>
  <c r="D813" i="10"/>
  <c r="D797" i="10"/>
  <c r="D781" i="10"/>
  <c r="D765" i="10"/>
  <c r="D749" i="10"/>
  <c r="D733" i="10"/>
  <c r="D717" i="10"/>
  <c r="D685" i="10"/>
  <c r="D653" i="10"/>
  <c r="D595" i="10"/>
  <c r="D531" i="10"/>
  <c r="D467" i="10"/>
  <c r="D403" i="10"/>
  <c r="D339" i="10"/>
  <c r="D273" i="10"/>
  <c r="D145" i="10"/>
  <c r="D17" i="10"/>
  <c r="D972" i="10"/>
  <c r="D940" i="10"/>
  <c r="D908" i="10"/>
  <c r="D876" i="10"/>
  <c r="D844" i="10"/>
  <c r="D812" i="10"/>
  <c r="D780" i="10"/>
  <c r="D748" i="10"/>
  <c r="D716" i="10"/>
  <c r="D684" i="10"/>
  <c r="D652" i="10"/>
  <c r="D593" i="10"/>
  <c r="D529" i="10"/>
  <c r="D465" i="10"/>
  <c r="D401" i="10"/>
  <c r="D337" i="10"/>
  <c r="D269" i="10"/>
  <c r="D141" i="10"/>
  <c r="D13" i="10"/>
  <c r="D971" i="10"/>
  <c r="D939" i="10"/>
  <c r="D907" i="10"/>
  <c r="D875" i="10"/>
  <c r="D843" i="10"/>
  <c r="D811" i="10"/>
  <c r="D779" i="10"/>
  <c r="D747" i="10"/>
  <c r="D715" i="10"/>
  <c r="D683" i="10"/>
  <c r="D651" i="10"/>
  <c r="D591" i="10"/>
  <c r="D527" i="10"/>
  <c r="D463" i="10"/>
  <c r="D399" i="10"/>
  <c r="D335" i="10"/>
  <c r="D265" i="10"/>
  <c r="D137" i="10"/>
  <c r="D9" i="10"/>
  <c r="D614" i="10"/>
  <c r="D582" i="10"/>
  <c r="D550" i="10"/>
  <c r="D518" i="10"/>
  <c r="D486" i="10"/>
  <c r="D454" i="10"/>
  <c r="D422" i="10"/>
  <c r="D390" i="10"/>
  <c r="D358" i="10"/>
  <c r="D326" i="10"/>
  <c r="D294" i="10"/>
  <c r="D262" i="10"/>
  <c r="D230" i="10"/>
  <c r="D198" i="10"/>
  <c r="D166" i="10"/>
  <c r="D134" i="10"/>
  <c r="D102" i="10"/>
  <c r="D70" i="10"/>
  <c r="K5" i="15" s="1"/>
  <c r="D38" i="10"/>
  <c r="D6" i="10"/>
  <c r="D624" i="10"/>
  <c r="D592" i="10"/>
  <c r="D560" i="10"/>
  <c r="D528" i="10"/>
  <c r="D496" i="10"/>
  <c r="D464" i="10"/>
  <c r="D432" i="10"/>
  <c r="D400" i="10"/>
  <c r="D368" i="10"/>
  <c r="D336" i="10"/>
  <c r="D304" i="10"/>
  <c r="D272" i="10"/>
  <c r="D240" i="10"/>
  <c r="D208" i="10"/>
  <c r="D176" i="10"/>
  <c r="D144" i="10"/>
  <c r="D112" i="10"/>
  <c r="D64" i="10"/>
  <c r="D275" i="10"/>
  <c r="D211" i="10"/>
  <c r="D147" i="10"/>
  <c r="D83" i="10"/>
  <c r="D19" i="10"/>
  <c r="D912" i="5"/>
  <c r="D784" i="5"/>
  <c r="D656" i="5"/>
  <c r="D448" i="5"/>
  <c r="D910" i="5"/>
  <c r="D782" i="5"/>
  <c r="D654" i="5"/>
  <c r="D444" i="5"/>
  <c r="D908" i="5"/>
  <c r="D780" i="5"/>
  <c r="D652" i="5"/>
  <c r="D440" i="5"/>
  <c r="D914" i="5"/>
  <c r="D786" i="5"/>
  <c r="D658" i="5"/>
  <c r="D452" i="5"/>
  <c r="D961" i="5"/>
  <c r="D897" i="5"/>
  <c r="D833" i="5"/>
  <c r="D769" i="5"/>
  <c r="D705" i="5"/>
  <c r="D641" i="5"/>
  <c r="D577" i="5"/>
  <c r="D513" i="5"/>
  <c r="D449" i="5"/>
  <c r="D385" i="5"/>
  <c r="D321" i="5"/>
  <c r="D257" i="5"/>
  <c r="D193" i="5"/>
  <c r="D129" i="5"/>
  <c r="D65" i="5"/>
  <c r="D368" i="5"/>
  <c r="D304" i="5"/>
  <c r="D240" i="5"/>
  <c r="D176" i="5"/>
  <c r="D112" i="5"/>
  <c r="D48" i="5"/>
  <c r="D983" i="5"/>
  <c r="D919" i="5"/>
  <c r="D855" i="5"/>
  <c r="D791" i="5"/>
  <c r="D727" i="5"/>
  <c r="D663" i="5"/>
  <c r="D599" i="5"/>
  <c r="D535" i="5"/>
  <c r="D471" i="5"/>
  <c r="D407" i="5"/>
  <c r="D343" i="5"/>
  <c r="D279" i="5"/>
  <c r="D215" i="5"/>
  <c r="D151" i="5"/>
  <c r="D87" i="5"/>
  <c r="D23" i="5"/>
  <c r="D566" i="5"/>
  <c r="D502" i="5"/>
  <c r="D438" i="5"/>
  <c r="D374" i="5"/>
  <c r="D290" i="5"/>
  <c r="D206" i="5"/>
  <c r="D122" i="5"/>
  <c r="D34" i="5"/>
  <c r="D921" i="6"/>
  <c r="D793" i="6"/>
  <c r="D657" i="6"/>
  <c r="D485" i="6"/>
  <c r="D313" i="6"/>
  <c r="D145" i="6"/>
  <c r="D972" i="6"/>
  <c r="D800" i="6"/>
  <c r="D632" i="6"/>
  <c r="D460" i="6"/>
  <c r="D288" i="6"/>
  <c r="D120" i="6"/>
  <c r="D931" i="6"/>
  <c r="D703" i="6"/>
  <c r="D479" i="6"/>
  <c r="D251" i="6"/>
  <c r="D790" i="6"/>
  <c r="D342" i="6"/>
  <c r="L13" i="15"/>
  <c r="J2" i="15"/>
  <c r="V2" i="15" s="1"/>
  <c r="L16" i="15"/>
  <c r="J7" i="15"/>
  <c r="U7" i="15" s="1"/>
  <c r="L17" i="15"/>
  <c r="L12" i="15"/>
  <c r="M2" i="15"/>
  <c r="P10" i="15"/>
  <c r="L15" i="15"/>
  <c r="L14" i="15"/>
  <c r="R6" i="15"/>
  <c r="S6" i="15"/>
  <c r="R12" i="15"/>
  <c r="Q19" i="15"/>
  <c r="S12" i="15"/>
  <c r="Q18" i="15"/>
  <c r="R2" i="15"/>
  <c r="Q8" i="15"/>
  <c r="S2" i="15"/>
  <c r="Q9" i="15"/>
  <c r="R15" i="15"/>
  <c r="S15" i="15"/>
  <c r="S7" i="15"/>
  <c r="R7" i="15"/>
  <c r="R16" i="15"/>
  <c r="S16" i="15"/>
  <c r="S14" i="15"/>
  <c r="R14" i="15"/>
  <c r="J6" i="15"/>
  <c r="U6" i="15" s="1"/>
  <c r="J3" i="15"/>
  <c r="U3" i="15" s="1"/>
  <c r="S3" i="15"/>
  <c r="R3" i="15"/>
  <c r="R4" i="15"/>
  <c r="S4" i="15"/>
  <c r="R13" i="15"/>
  <c r="S13" i="15"/>
  <c r="R17" i="15"/>
  <c r="S17" i="15"/>
  <c r="M3" i="15"/>
  <c r="J17" i="15"/>
  <c r="V17" i="15" s="1"/>
  <c r="I19" i="15"/>
  <c r="I18" i="15"/>
  <c r="D45" i="1"/>
  <c r="D13" i="1"/>
  <c r="D968" i="1"/>
  <c r="D932" i="1"/>
  <c r="D900" i="1"/>
  <c r="D868" i="1"/>
  <c r="D836" i="1"/>
  <c r="D804" i="1"/>
  <c r="D772" i="1"/>
  <c r="D740" i="1"/>
  <c r="D708" i="1"/>
  <c r="D676" i="1"/>
  <c r="D644" i="1"/>
  <c r="D612" i="1"/>
  <c r="D580" i="1"/>
  <c r="D548" i="1"/>
  <c r="D516" i="1"/>
  <c r="D484" i="1"/>
  <c r="D452" i="1"/>
  <c r="D420" i="1"/>
  <c r="D388" i="1"/>
  <c r="D356" i="1"/>
  <c r="D324" i="1"/>
  <c r="D292" i="1"/>
  <c r="D260" i="1"/>
  <c r="D228" i="1"/>
  <c r="D196" i="1"/>
  <c r="D164" i="1"/>
  <c r="D132" i="1"/>
  <c r="D100" i="1"/>
  <c r="D68" i="1"/>
  <c r="D36" i="1"/>
  <c r="D4" i="1"/>
  <c r="D999" i="1"/>
  <c r="D967" i="1"/>
  <c r="D935" i="1"/>
  <c r="D903" i="1"/>
  <c r="D871" i="1"/>
  <c r="D839" i="1"/>
  <c r="D807" i="1"/>
  <c r="D775" i="1"/>
  <c r="D743" i="1"/>
  <c r="D711" i="1"/>
  <c r="D679" i="1"/>
  <c r="D647" i="1"/>
  <c r="D615" i="1"/>
  <c r="D583" i="1"/>
  <c r="D551" i="1"/>
  <c r="D519" i="1"/>
  <c r="D487" i="1"/>
  <c r="D455" i="1"/>
  <c r="D423" i="1"/>
  <c r="D391" i="1"/>
  <c r="D359" i="1"/>
  <c r="D327" i="1"/>
  <c r="D295" i="1"/>
  <c r="D263" i="1"/>
  <c r="D231" i="1"/>
  <c r="D199" i="1"/>
  <c r="D167" i="1"/>
  <c r="D135" i="1"/>
  <c r="D103" i="1"/>
  <c r="D71" i="1"/>
  <c r="D39" i="1"/>
  <c r="E9" i="15"/>
  <c r="E8" i="15"/>
  <c r="I9" i="15"/>
  <c r="I8" i="15"/>
  <c r="D15" i="1"/>
  <c r="E19" i="15"/>
  <c r="E18" i="15"/>
  <c r="D49" i="1"/>
  <c r="D17" i="1"/>
  <c r="D976" i="1"/>
  <c r="D936" i="1"/>
  <c r="D904" i="1"/>
  <c r="D872" i="1"/>
  <c r="D840" i="1"/>
  <c r="D808" i="1"/>
  <c r="D776" i="1"/>
  <c r="D744" i="1"/>
  <c r="D712" i="1"/>
  <c r="D680" i="1"/>
  <c r="D648" i="1"/>
  <c r="D616" i="1"/>
  <c r="D584" i="1"/>
  <c r="D552" i="1"/>
  <c r="D520" i="1"/>
  <c r="D488" i="1"/>
  <c r="D456" i="1"/>
  <c r="D424" i="1"/>
  <c r="D392" i="1"/>
  <c r="D360" i="1"/>
  <c r="D328" i="1"/>
  <c r="D296" i="1"/>
  <c r="D264" i="1"/>
  <c r="D232" i="1"/>
  <c r="D200" i="1"/>
  <c r="D168" i="1"/>
  <c r="D136" i="1"/>
  <c r="D104" i="1"/>
  <c r="D72" i="1"/>
  <c r="D40" i="1"/>
  <c r="D8" i="1"/>
  <c r="D960" i="1"/>
  <c r="D971" i="1"/>
  <c r="D939" i="1"/>
  <c r="D907" i="1"/>
  <c r="D875" i="1"/>
  <c r="D843" i="1"/>
  <c r="D811" i="1"/>
  <c r="D779" i="1"/>
  <c r="D747" i="1"/>
  <c r="D715" i="1"/>
  <c r="D683" i="1"/>
  <c r="D651" i="1"/>
  <c r="D619" i="1"/>
  <c r="D587" i="1"/>
  <c r="D555" i="1"/>
  <c r="D523" i="1"/>
  <c r="D491" i="1"/>
  <c r="D459" i="1"/>
  <c r="D427" i="1"/>
  <c r="D395" i="1"/>
  <c r="D363" i="1"/>
  <c r="D331" i="1"/>
  <c r="D299" i="1"/>
  <c r="D267" i="1"/>
  <c r="D235" i="1"/>
  <c r="D203" i="1"/>
  <c r="D171" i="1"/>
  <c r="D139" i="1"/>
  <c r="D107" i="1"/>
  <c r="D75" i="1"/>
  <c r="D43" i="1"/>
  <c r="D11" i="1"/>
  <c r="M17" i="15"/>
  <c r="M15" i="15"/>
  <c r="J4" i="15"/>
  <c r="V4" i="15" s="1"/>
  <c r="M16" i="15"/>
  <c r="D153" i="1"/>
  <c r="D137" i="1"/>
  <c r="D121" i="1"/>
  <c r="D105" i="1"/>
  <c r="D89" i="1"/>
  <c r="D73" i="1"/>
  <c r="D57" i="1"/>
  <c r="D41" i="1"/>
  <c r="D25" i="1"/>
  <c r="D9" i="1"/>
  <c r="D992" i="1"/>
  <c r="D964" i="1"/>
  <c r="D944" i="1"/>
  <c r="D928" i="1"/>
  <c r="D912" i="1"/>
  <c r="D896" i="1"/>
  <c r="D880" i="1"/>
  <c r="D864" i="1"/>
  <c r="D848" i="1"/>
  <c r="D832" i="1"/>
  <c r="D816" i="1"/>
  <c r="D800" i="1"/>
  <c r="D784" i="1"/>
  <c r="D768" i="1"/>
  <c r="D752" i="1"/>
  <c r="D736" i="1"/>
  <c r="D720" i="1"/>
  <c r="D704" i="1"/>
  <c r="D688" i="1"/>
  <c r="D672" i="1"/>
  <c r="D656" i="1"/>
  <c r="D640" i="1"/>
  <c r="D624" i="1"/>
  <c r="D608" i="1"/>
  <c r="D592" i="1"/>
  <c r="D576" i="1"/>
  <c r="D560" i="1"/>
  <c r="D544" i="1"/>
  <c r="D528" i="1"/>
  <c r="D512" i="1"/>
  <c r="D496" i="1"/>
  <c r="D480" i="1"/>
  <c r="D464" i="1"/>
  <c r="D448" i="1"/>
  <c r="D432" i="1"/>
  <c r="D416" i="1"/>
  <c r="D400" i="1"/>
  <c r="D384" i="1"/>
  <c r="D368" i="1"/>
  <c r="D352" i="1"/>
  <c r="D336" i="1"/>
  <c r="D320" i="1"/>
  <c r="D304" i="1"/>
  <c r="D288" i="1"/>
  <c r="D272" i="1"/>
  <c r="D256" i="1"/>
  <c r="D240" i="1"/>
  <c r="D224" i="1"/>
  <c r="D208" i="1"/>
  <c r="D192" i="1"/>
  <c r="D176" i="1"/>
  <c r="D160" i="1"/>
  <c r="D144" i="1"/>
  <c r="D128" i="1"/>
  <c r="D112" i="1"/>
  <c r="D96" i="1"/>
  <c r="D80" i="1"/>
  <c r="D64" i="1"/>
  <c r="D48" i="1"/>
  <c r="D32" i="1"/>
  <c r="D16" i="1"/>
  <c r="D998" i="1"/>
  <c r="D980" i="1"/>
  <c r="D995" i="1"/>
  <c r="D979" i="1"/>
  <c r="D963" i="1"/>
  <c r="D947" i="1"/>
  <c r="D931" i="1"/>
  <c r="D915" i="1"/>
  <c r="D899" i="1"/>
  <c r="D883" i="1"/>
  <c r="D867" i="1"/>
  <c r="D851" i="1"/>
  <c r="D835" i="1"/>
  <c r="D819" i="1"/>
  <c r="D803" i="1"/>
  <c r="D787" i="1"/>
  <c r="D771" i="1"/>
  <c r="D755" i="1"/>
  <c r="D739" i="1"/>
  <c r="D723" i="1"/>
  <c r="D707" i="1"/>
  <c r="D691" i="1"/>
  <c r="D675" i="1"/>
  <c r="D659" i="1"/>
  <c r="D643" i="1"/>
  <c r="D627" i="1"/>
  <c r="D611" i="1"/>
  <c r="D595" i="1"/>
  <c r="D579" i="1"/>
  <c r="D563" i="1"/>
  <c r="D547" i="1"/>
  <c r="D531" i="1"/>
  <c r="D515" i="1"/>
  <c r="D499" i="1"/>
  <c r="D483" i="1"/>
  <c r="D467" i="1"/>
  <c r="D451" i="1"/>
  <c r="D435" i="1"/>
  <c r="D419" i="1"/>
  <c r="D403" i="1"/>
  <c r="D387" i="1"/>
  <c r="D371" i="1"/>
  <c r="D355" i="1"/>
  <c r="D339" i="1"/>
  <c r="D323" i="1"/>
  <c r="D307" i="1"/>
  <c r="D291" i="1"/>
  <c r="D275" i="1"/>
  <c r="D259" i="1"/>
  <c r="D243" i="1"/>
  <c r="D227" i="1"/>
  <c r="D211" i="1"/>
  <c r="D195" i="1"/>
  <c r="D179" i="1"/>
  <c r="D163" i="1"/>
  <c r="D147" i="1"/>
  <c r="K12" i="15" s="1"/>
  <c r="D131" i="1"/>
  <c r="D115" i="1"/>
  <c r="D99" i="1"/>
  <c r="D83" i="1"/>
  <c r="D67" i="1"/>
  <c r="D51" i="1"/>
  <c r="D35" i="1"/>
  <c r="D19" i="1"/>
  <c r="D3" i="1"/>
  <c r="J15" i="15"/>
  <c r="M4" i="15"/>
  <c r="J14" i="15"/>
  <c r="V13" i="15"/>
  <c r="U13" i="15"/>
  <c r="D149" i="1"/>
  <c r="D133" i="1"/>
  <c r="D117" i="1"/>
  <c r="D101" i="1"/>
  <c r="D85" i="1"/>
  <c r="D69" i="1"/>
  <c r="D53" i="1"/>
  <c r="D37" i="1"/>
  <c r="D21" i="1"/>
  <c r="D5" i="1"/>
  <c r="D984" i="1"/>
  <c r="D956" i="1"/>
  <c r="D940" i="1"/>
  <c r="D924" i="1"/>
  <c r="D908" i="1"/>
  <c r="D892" i="1"/>
  <c r="D876" i="1"/>
  <c r="D860" i="1"/>
  <c r="D844" i="1"/>
  <c r="D828" i="1"/>
  <c r="D812" i="1"/>
  <c r="D796" i="1"/>
  <c r="D780" i="1"/>
  <c r="D764" i="1"/>
  <c r="D748" i="1"/>
  <c r="D732" i="1"/>
  <c r="D716" i="1"/>
  <c r="D700" i="1"/>
  <c r="D684" i="1"/>
  <c r="D668" i="1"/>
  <c r="D652" i="1"/>
  <c r="D636" i="1"/>
  <c r="D620" i="1"/>
  <c r="D604" i="1"/>
  <c r="D588" i="1"/>
  <c r="D572" i="1"/>
  <c r="D556" i="1"/>
  <c r="D540" i="1"/>
  <c r="D524" i="1"/>
  <c r="D508" i="1"/>
  <c r="D492" i="1"/>
  <c r="D476" i="1"/>
  <c r="D460" i="1"/>
  <c r="D444" i="1"/>
  <c r="D428" i="1"/>
  <c r="D412" i="1"/>
  <c r="D396" i="1"/>
  <c r="D380" i="1"/>
  <c r="D364" i="1"/>
  <c r="D348" i="1"/>
  <c r="D332" i="1"/>
  <c r="D316" i="1"/>
  <c r="D300" i="1"/>
  <c r="D284" i="1"/>
  <c r="D268" i="1"/>
  <c r="D252" i="1"/>
  <c r="D236" i="1"/>
  <c r="D220" i="1"/>
  <c r="D204" i="1"/>
  <c r="D188" i="1"/>
  <c r="D172" i="1"/>
  <c r="D156" i="1"/>
  <c r="D140" i="1"/>
  <c r="D124" i="1"/>
  <c r="D108" i="1"/>
  <c r="D92" i="1"/>
  <c r="D76" i="1"/>
  <c r="D60" i="1"/>
  <c r="D44" i="1"/>
  <c r="D28" i="1"/>
  <c r="D12" i="1"/>
  <c r="D1001" i="1"/>
  <c r="D972" i="1"/>
  <c r="D991" i="1"/>
  <c r="D975" i="1"/>
  <c r="D959" i="1"/>
  <c r="D943" i="1"/>
  <c r="D927" i="1"/>
  <c r="D911" i="1"/>
  <c r="D895" i="1"/>
  <c r="D879" i="1"/>
  <c r="D863" i="1"/>
  <c r="D847" i="1"/>
  <c r="D831" i="1"/>
  <c r="D815" i="1"/>
  <c r="D799" i="1"/>
  <c r="D783" i="1"/>
  <c r="D767" i="1"/>
  <c r="D751" i="1"/>
  <c r="D735" i="1"/>
  <c r="D719" i="1"/>
  <c r="D703" i="1"/>
  <c r="D687" i="1"/>
  <c r="D671" i="1"/>
  <c r="D655" i="1"/>
  <c r="D639" i="1"/>
  <c r="D623" i="1"/>
  <c r="D607" i="1"/>
  <c r="D591" i="1"/>
  <c r="D575" i="1"/>
  <c r="D559" i="1"/>
  <c r="D543" i="1"/>
  <c r="D527" i="1"/>
  <c r="D511" i="1"/>
  <c r="D495" i="1"/>
  <c r="D479" i="1"/>
  <c r="D463" i="1"/>
  <c r="D447" i="1"/>
  <c r="D431" i="1"/>
  <c r="D415" i="1"/>
  <c r="D399" i="1"/>
  <c r="D383" i="1"/>
  <c r="D367" i="1"/>
  <c r="D351" i="1"/>
  <c r="D335" i="1"/>
  <c r="D319" i="1"/>
  <c r="D303" i="1"/>
  <c r="D287" i="1"/>
  <c r="D271" i="1"/>
  <c r="D255" i="1"/>
  <c r="D239" i="1"/>
  <c r="D223" i="1"/>
  <c r="D207" i="1"/>
  <c r="D191" i="1"/>
  <c r="D175" i="1"/>
  <c r="D159" i="1"/>
  <c r="D143" i="1"/>
  <c r="D127" i="1"/>
  <c r="D111" i="1"/>
  <c r="D95" i="1"/>
  <c r="D79" i="1"/>
  <c r="D63" i="1"/>
  <c r="D47" i="1"/>
  <c r="D31" i="1"/>
  <c r="M6" i="15"/>
  <c r="M7" i="15"/>
  <c r="U4" i="15"/>
  <c r="M14" i="15"/>
  <c r="U12" i="15"/>
  <c r="V12" i="15"/>
  <c r="U16" i="15"/>
  <c r="V16" i="15"/>
  <c r="D905" i="7"/>
  <c r="D909" i="7"/>
  <c r="D913" i="7"/>
  <c r="D917" i="7"/>
  <c r="D921" i="7"/>
  <c r="D925" i="7"/>
  <c r="D929" i="7"/>
  <c r="D933" i="7"/>
  <c r="D937" i="7"/>
  <c r="D941" i="7"/>
  <c r="D945" i="7"/>
  <c r="D949" i="7"/>
  <c r="D953" i="7"/>
  <c r="D957" i="7"/>
  <c r="D961" i="7"/>
  <c r="D965" i="7"/>
  <c r="D969" i="7"/>
  <c r="D973" i="7"/>
  <c r="D977" i="7"/>
  <c r="D981" i="7"/>
  <c r="D985" i="7"/>
  <c r="D989" i="7"/>
  <c r="D993" i="7"/>
  <c r="D997" i="7"/>
  <c r="D2" i="7"/>
  <c r="D6" i="7"/>
  <c r="D10" i="7"/>
  <c r="D14" i="7"/>
  <c r="D18" i="7"/>
  <c r="D22" i="7"/>
  <c r="D26" i="7"/>
  <c r="D906" i="7"/>
  <c r="D910" i="7"/>
  <c r="D914" i="7"/>
  <c r="D918" i="7"/>
  <c r="D922" i="7"/>
  <c r="D926" i="7"/>
  <c r="D930" i="7"/>
  <c r="D934" i="7"/>
  <c r="D938" i="7"/>
  <c r="D942" i="7"/>
  <c r="D946" i="7"/>
  <c r="D950" i="7"/>
  <c r="D954" i="7"/>
  <c r="D958" i="7"/>
  <c r="D962" i="7"/>
  <c r="D966" i="7"/>
  <c r="D970" i="7"/>
  <c r="D974" i="7"/>
  <c r="D978" i="7"/>
  <c r="D982" i="7"/>
  <c r="D986" i="7"/>
  <c r="D990" i="7"/>
  <c r="D994" i="7"/>
  <c r="D998" i="7"/>
  <c r="D3" i="7"/>
  <c r="D7" i="7"/>
  <c r="D11" i="7"/>
  <c r="D15" i="7"/>
  <c r="D19" i="7"/>
  <c r="D23" i="7"/>
  <c r="D907" i="7"/>
  <c r="D915" i="7"/>
  <c r="D923" i="7"/>
  <c r="D931" i="7"/>
  <c r="D939" i="7"/>
  <c r="D947" i="7"/>
  <c r="D955" i="7"/>
  <c r="D963" i="7"/>
  <c r="D971" i="7"/>
  <c r="D979" i="7"/>
  <c r="D987" i="7"/>
  <c r="D995" i="7"/>
  <c r="D4" i="7"/>
  <c r="D12" i="7"/>
  <c r="D20" i="7"/>
  <c r="D27" i="7"/>
  <c r="D31" i="7"/>
  <c r="D35" i="7"/>
  <c r="D39" i="7"/>
  <c r="D43" i="7"/>
  <c r="D47" i="7"/>
  <c r="D51" i="7"/>
  <c r="D55" i="7"/>
  <c r="D59" i="7"/>
  <c r="D63" i="7"/>
  <c r="D67" i="7"/>
  <c r="D71" i="7"/>
  <c r="D75" i="7"/>
  <c r="D79" i="7"/>
  <c r="D83" i="7"/>
  <c r="D87" i="7"/>
  <c r="D91" i="7"/>
  <c r="D95" i="7"/>
  <c r="D99" i="7"/>
  <c r="D103" i="7"/>
  <c r="D107" i="7"/>
  <c r="D111" i="7"/>
  <c r="D115" i="7"/>
  <c r="D119" i="7"/>
  <c r="D123" i="7"/>
  <c r="D127" i="7"/>
  <c r="D131" i="7"/>
  <c r="D135" i="7"/>
  <c r="D139" i="7"/>
  <c r="D143" i="7"/>
  <c r="D147" i="7"/>
  <c r="D151" i="7"/>
  <c r="D155" i="7"/>
  <c r="D159" i="7"/>
  <c r="D163" i="7"/>
  <c r="D167" i="7"/>
  <c r="D171" i="7"/>
  <c r="D175" i="7"/>
  <c r="D179" i="7"/>
  <c r="D183" i="7"/>
  <c r="D187" i="7"/>
  <c r="D191" i="7"/>
  <c r="D195" i="7"/>
  <c r="D199" i="7"/>
  <c r="D203" i="7"/>
  <c r="D207" i="7"/>
  <c r="D211" i="7"/>
  <c r="D215" i="7"/>
  <c r="D219" i="7"/>
  <c r="D223" i="7"/>
  <c r="D227" i="7"/>
  <c r="D231" i="7"/>
  <c r="D235" i="7"/>
  <c r="D239" i="7"/>
  <c r="D243" i="7"/>
  <c r="D247" i="7"/>
  <c r="D251" i="7"/>
  <c r="D255" i="7"/>
  <c r="D259" i="7"/>
  <c r="D263" i="7"/>
  <c r="D267" i="7"/>
  <c r="D271" i="7"/>
  <c r="D275" i="7"/>
  <c r="D279" i="7"/>
  <c r="D283" i="7"/>
  <c r="D287" i="7"/>
  <c r="D291" i="7"/>
  <c r="D295" i="7"/>
  <c r="D299" i="7"/>
  <c r="D303" i="7"/>
  <c r="D307" i="7"/>
  <c r="D311" i="7"/>
  <c r="D315" i="7"/>
  <c r="D319" i="7"/>
  <c r="D323" i="7"/>
  <c r="D327" i="7"/>
  <c r="D331" i="7"/>
  <c r="D335" i="7"/>
  <c r="D339" i="7"/>
  <c r="D343" i="7"/>
  <c r="D347" i="7"/>
  <c r="D351" i="7"/>
  <c r="D355" i="7"/>
  <c r="D359" i="7"/>
  <c r="D363" i="7"/>
  <c r="D367" i="7"/>
  <c r="D371" i="7"/>
  <c r="D375" i="7"/>
  <c r="D379" i="7"/>
  <c r="D383" i="7"/>
  <c r="D387" i="7"/>
  <c r="D391" i="7"/>
  <c r="D395" i="7"/>
  <c r="D399" i="7"/>
  <c r="D403" i="7"/>
  <c r="D407" i="7"/>
  <c r="D411" i="7"/>
  <c r="D415" i="7"/>
  <c r="D419" i="7"/>
  <c r="D423" i="7"/>
  <c r="D427" i="7"/>
  <c r="D431" i="7"/>
  <c r="D435" i="7"/>
  <c r="D439" i="7"/>
  <c r="D443" i="7"/>
  <c r="D447" i="7"/>
  <c r="D451" i="7"/>
  <c r="D455" i="7"/>
  <c r="D459" i="7"/>
  <c r="D463" i="7"/>
  <c r="D467" i="7"/>
  <c r="D471" i="7"/>
  <c r="D475" i="7"/>
  <c r="D479" i="7"/>
  <c r="D483" i="7"/>
  <c r="D487" i="7"/>
  <c r="D491" i="7"/>
  <c r="D495" i="7"/>
  <c r="D499" i="7"/>
  <c r="D503" i="7"/>
  <c r="D507" i="7"/>
  <c r="D511" i="7"/>
  <c r="D515" i="7"/>
  <c r="D519" i="7"/>
  <c r="D523" i="7"/>
  <c r="D527" i="7"/>
  <c r="D531" i="7"/>
  <c r="D535" i="7"/>
  <c r="D539" i="7"/>
  <c r="D543" i="7"/>
  <c r="D547" i="7"/>
  <c r="D551" i="7"/>
  <c r="D555" i="7"/>
  <c r="D559" i="7"/>
  <c r="D563" i="7"/>
  <c r="D567" i="7"/>
  <c r="D571" i="7"/>
  <c r="D575" i="7"/>
  <c r="D579" i="7"/>
  <c r="D583" i="7"/>
  <c r="D587" i="7"/>
  <c r="D591" i="7"/>
  <c r="D595" i="7"/>
  <c r="D599" i="7"/>
  <c r="D603" i="7"/>
  <c r="D607" i="7"/>
  <c r="D611" i="7"/>
  <c r="D615" i="7"/>
  <c r="D619" i="7"/>
  <c r="D623" i="7"/>
  <c r="D627" i="7"/>
  <c r="D631" i="7"/>
  <c r="D635" i="7"/>
  <c r="D639" i="7"/>
  <c r="D643" i="7"/>
  <c r="D647" i="7"/>
  <c r="D651" i="7"/>
  <c r="D655" i="7"/>
  <c r="D659" i="7"/>
  <c r="D663" i="7"/>
  <c r="D667" i="7"/>
  <c r="D671" i="7"/>
  <c r="D675" i="7"/>
  <c r="D679" i="7"/>
  <c r="D683" i="7"/>
  <c r="D687" i="7"/>
  <c r="D691" i="7"/>
  <c r="D695" i="7"/>
  <c r="D699" i="7"/>
  <c r="D703" i="7"/>
  <c r="D707" i="7"/>
  <c r="D711" i="7"/>
  <c r="D715" i="7"/>
  <c r="D719" i="7"/>
  <c r="D723" i="7"/>
  <c r="D727" i="7"/>
  <c r="D731" i="7"/>
  <c r="D735" i="7"/>
  <c r="D739" i="7"/>
  <c r="D743" i="7"/>
  <c r="D747" i="7"/>
  <c r="D751" i="7"/>
  <c r="D755" i="7"/>
  <c r="D759" i="7"/>
  <c r="D763" i="7"/>
  <c r="D767" i="7"/>
  <c r="D771" i="7"/>
  <c r="D775" i="7"/>
  <c r="D779" i="7"/>
  <c r="D783" i="7"/>
  <c r="D787" i="7"/>
  <c r="D791" i="7"/>
  <c r="D795" i="7"/>
  <c r="D799" i="7"/>
  <c r="D803" i="7"/>
  <c r="D807" i="7"/>
  <c r="D811" i="7"/>
  <c r="D815" i="7"/>
  <c r="D819" i="7"/>
  <c r="D823" i="7"/>
  <c r="D827" i="7"/>
  <c r="D831" i="7"/>
  <c r="D835" i="7"/>
  <c r="D839" i="7"/>
  <c r="D843" i="7"/>
  <c r="D847" i="7"/>
  <c r="D851" i="7"/>
  <c r="D855" i="7"/>
  <c r="D859" i="7"/>
  <c r="D863" i="7"/>
  <c r="D867" i="7"/>
  <c r="D871" i="7"/>
  <c r="D875" i="7"/>
  <c r="D879" i="7"/>
  <c r="D883" i="7"/>
  <c r="D887" i="7"/>
  <c r="D891" i="7"/>
  <c r="D895" i="7"/>
  <c r="D899" i="7"/>
  <c r="D903" i="7"/>
  <c r="D908" i="7"/>
  <c r="D916" i="7"/>
  <c r="D924" i="7"/>
  <c r="D932" i="7"/>
  <c r="D940" i="7"/>
  <c r="D948" i="7"/>
  <c r="D956" i="7"/>
  <c r="D964" i="7"/>
  <c r="D972" i="7"/>
  <c r="D980" i="7"/>
  <c r="D988" i="7"/>
  <c r="D996" i="7"/>
  <c r="G2" i="15" s="1"/>
  <c r="D5" i="7"/>
  <c r="D13" i="7"/>
  <c r="D21" i="7"/>
  <c r="D28" i="7"/>
  <c r="D32" i="7"/>
  <c r="D36" i="7"/>
  <c r="D40" i="7"/>
  <c r="D44" i="7"/>
  <c r="D48" i="7"/>
  <c r="D52" i="7"/>
  <c r="D56" i="7"/>
  <c r="D60" i="7"/>
  <c r="D64" i="7"/>
  <c r="D68" i="7"/>
  <c r="D72" i="7"/>
  <c r="D76" i="7"/>
  <c r="D80" i="7"/>
  <c r="D84" i="7"/>
  <c r="D88" i="7"/>
  <c r="D92" i="7"/>
  <c r="D96" i="7"/>
  <c r="D100" i="7"/>
  <c r="D104" i="7"/>
  <c r="D108" i="7"/>
  <c r="D112" i="7"/>
  <c r="D116" i="7"/>
  <c r="D120" i="7"/>
  <c r="D124" i="7"/>
  <c r="D128" i="7"/>
  <c r="D132" i="7"/>
  <c r="D136" i="7"/>
  <c r="D140" i="7"/>
  <c r="D144" i="7"/>
  <c r="D148" i="7"/>
  <c r="D152" i="7"/>
  <c r="D156" i="7"/>
  <c r="D160" i="7"/>
  <c r="D164" i="7"/>
  <c r="D168" i="7"/>
  <c r="D172" i="7"/>
  <c r="D176" i="7"/>
  <c r="D180" i="7"/>
  <c r="D184" i="7"/>
  <c r="D188" i="7"/>
  <c r="D192" i="7"/>
  <c r="D196" i="7"/>
  <c r="D200" i="7"/>
  <c r="D204" i="7"/>
  <c r="D208" i="7"/>
  <c r="D212" i="7"/>
  <c r="D216" i="7"/>
  <c r="D220" i="7"/>
  <c r="D224" i="7"/>
  <c r="D228" i="7"/>
  <c r="D232" i="7"/>
  <c r="D236" i="7"/>
  <c r="D240" i="7"/>
  <c r="D244" i="7"/>
  <c r="D248" i="7"/>
  <c r="D252" i="7"/>
  <c r="D256" i="7"/>
  <c r="D260" i="7"/>
  <c r="D264" i="7"/>
  <c r="D268" i="7"/>
  <c r="D272" i="7"/>
  <c r="D276" i="7"/>
  <c r="D280" i="7"/>
  <c r="D284" i="7"/>
  <c r="D288" i="7"/>
  <c r="D292" i="7"/>
  <c r="D296" i="7"/>
  <c r="D300" i="7"/>
  <c r="D304" i="7"/>
  <c r="D308" i="7"/>
  <c r="D312" i="7"/>
  <c r="D316" i="7"/>
  <c r="D320" i="7"/>
  <c r="D324" i="7"/>
  <c r="D328" i="7"/>
  <c r="D332" i="7"/>
  <c r="D336" i="7"/>
  <c r="D340" i="7"/>
  <c r="D344" i="7"/>
  <c r="D348" i="7"/>
  <c r="D352" i="7"/>
  <c r="D356" i="7"/>
  <c r="D360" i="7"/>
  <c r="D364" i="7"/>
  <c r="D368" i="7"/>
  <c r="D372" i="7"/>
  <c r="D376" i="7"/>
  <c r="D380" i="7"/>
  <c r="D384" i="7"/>
  <c r="D388" i="7"/>
  <c r="D392" i="7"/>
  <c r="D396" i="7"/>
  <c r="D400" i="7"/>
  <c r="D404" i="7"/>
  <c r="D408" i="7"/>
  <c r="D412" i="7"/>
  <c r="D416" i="7"/>
  <c r="D420" i="7"/>
  <c r="D424" i="7"/>
  <c r="D428" i="7"/>
  <c r="D432" i="7"/>
  <c r="D436" i="7"/>
  <c r="D440" i="7"/>
  <c r="D444" i="7"/>
  <c r="D448" i="7"/>
  <c r="D452" i="7"/>
  <c r="D456" i="7"/>
  <c r="D460" i="7"/>
  <c r="D464" i="7"/>
  <c r="D468" i="7"/>
  <c r="D472" i="7"/>
  <c r="D476" i="7"/>
  <c r="D480" i="7"/>
  <c r="D484" i="7"/>
  <c r="D488" i="7"/>
  <c r="D492" i="7"/>
  <c r="D496" i="7"/>
  <c r="D500" i="7"/>
  <c r="D504" i="7"/>
  <c r="D508" i="7"/>
  <c r="D512" i="7"/>
  <c r="D516" i="7"/>
  <c r="D520" i="7"/>
  <c r="D524" i="7"/>
  <c r="D528" i="7"/>
  <c r="D532" i="7"/>
  <c r="D536" i="7"/>
  <c r="D540" i="7"/>
  <c r="D544" i="7"/>
  <c r="D548" i="7"/>
  <c r="D552" i="7"/>
  <c r="D556" i="7"/>
  <c r="D560" i="7"/>
  <c r="D564" i="7"/>
  <c r="D568" i="7"/>
  <c r="D572" i="7"/>
  <c r="D576" i="7"/>
  <c r="D580" i="7"/>
  <c r="D584" i="7"/>
  <c r="D588" i="7"/>
  <c r="D592" i="7"/>
  <c r="D596" i="7"/>
  <c r="D600" i="7"/>
  <c r="D604" i="7"/>
  <c r="D608" i="7"/>
  <c r="D612" i="7"/>
  <c r="D616" i="7"/>
  <c r="D620" i="7"/>
  <c r="D624" i="7"/>
  <c r="D628" i="7"/>
  <c r="D632" i="7"/>
  <c r="D636" i="7"/>
  <c r="D640" i="7"/>
  <c r="D644" i="7"/>
  <c r="D648" i="7"/>
  <c r="D652" i="7"/>
  <c r="D656" i="7"/>
  <c r="D660" i="7"/>
  <c r="D664" i="7"/>
  <c r="D668" i="7"/>
  <c r="D672" i="7"/>
  <c r="D676" i="7"/>
  <c r="D680" i="7"/>
  <c r="D684" i="7"/>
  <c r="D688" i="7"/>
  <c r="D692" i="7"/>
  <c r="D696" i="7"/>
  <c r="D700" i="7"/>
  <c r="D704" i="7"/>
  <c r="D708" i="7"/>
  <c r="D712" i="7"/>
  <c r="D716" i="7"/>
  <c r="D720" i="7"/>
  <c r="D724" i="7"/>
  <c r="D728" i="7"/>
  <c r="D732" i="7"/>
  <c r="D736" i="7"/>
  <c r="D740" i="7"/>
  <c r="D744" i="7"/>
  <c r="D748" i="7"/>
  <c r="D752" i="7"/>
  <c r="D756" i="7"/>
  <c r="D760" i="7"/>
  <c r="D764" i="7"/>
  <c r="D768" i="7"/>
  <c r="D772" i="7"/>
  <c r="D776" i="7"/>
  <c r="D780" i="7"/>
  <c r="D784" i="7"/>
  <c r="D788" i="7"/>
  <c r="D792" i="7"/>
  <c r="D796" i="7"/>
  <c r="D800" i="7"/>
  <c r="D804" i="7"/>
  <c r="D808" i="7"/>
  <c r="D812" i="7"/>
  <c r="D816" i="7"/>
  <c r="D820" i="7"/>
  <c r="D824" i="7"/>
  <c r="D828" i="7"/>
  <c r="D832" i="7"/>
  <c r="D836" i="7"/>
  <c r="D840" i="7"/>
  <c r="D844" i="7"/>
  <c r="D848" i="7"/>
  <c r="D852" i="7"/>
  <c r="D856" i="7"/>
  <c r="D860" i="7"/>
  <c r="D864" i="7"/>
  <c r="D868" i="7"/>
  <c r="D872" i="7"/>
  <c r="D876" i="7"/>
  <c r="D880" i="7"/>
  <c r="D884" i="7"/>
  <c r="D888" i="7"/>
  <c r="D892" i="7"/>
  <c r="D896" i="7"/>
  <c r="D900" i="7"/>
  <c r="D1001" i="7"/>
  <c r="D911" i="7"/>
  <c r="D919" i="7"/>
  <c r="D927" i="7"/>
  <c r="D935" i="7"/>
  <c r="D943" i="7"/>
  <c r="D951" i="7"/>
  <c r="D959" i="7"/>
  <c r="D967" i="7"/>
  <c r="D975" i="7"/>
  <c r="D983" i="7"/>
  <c r="D991" i="7"/>
  <c r="D999" i="7"/>
  <c r="D8" i="7"/>
  <c r="D16" i="7"/>
  <c r="D24" i="7"/>
  <c r="D29" i="7"/>
  <c r="D33" i="7"/>
  <c r="D37" i="7"/>
  <c r="D41" i="7"/>
  <c r="D45" i="7"/>
  <c r="D49" i="7"/>
  <c r="D53" i="7"/>
  <c r="D57" i="7"/>
  <c r="D61" i="7"/>
  <c r="D65" i="7"/>
  <c r="D69" i="7"/>
  <c r="D73" i="7"/>
  <c r="D77" i="7"/>
  <c r="D81" i="7"/>
  <c r="D85" i="7"/>
  <c r="D89" i="7"/>
  <c r="D93" i="7"/>
  <c r="D97" i="7"/>
  <c r="D101" i="7"/>
  <c r="D105" i="7"/>
  <c r="D109" i="7"/>
  <c r="D113" i="7"/>
  <c r="D117" i="7"/>
  <c r="D121" i="7"/>
  <c r="D125" i="7"/>
  <c r="D129" i="7"/>
  <c r="D133" i="7"/>
  <c r="D137" i="7"/>
  <c r="D141" i="7"/>
  <c r="D145" i="7"/>
  <c r="D149" i="7"/>
  <c r="K2" i="15" s="1"/>
  <c r="D153" i="7"/>
  <c r="D157" i="7"/>
  <c r="D161" i="7"/>
  <c r="D165" i="7"/>
  <c r="D169" i="7"/>
  <c r="D173" i="7"/>
  <c r="D177" i="7"/>
  <c r="D181" i="7"/>
  <c r="D185" i="7"/>
  <c r="D189" i="7"/>
  <c r="D193" i="7"/>
  <c r="D197" i="7"/>
  <c r="D201" i="7"/>
  <c r="D205" i="7"/>
  <c r="D209" i="7"/>
  <c r="D213" i="7"/>
  <c r="D217" i="7"/>
  <c r="D221" i="7"/>
  <c r="D225" i="7"/>
  <c r="D229" i="7"/>
  <c r="D233" i="7"/>
  <c r="D237" i="7"/>
  <c r="D241" i="7"/>
  <c r="D245" i="7"/>
  <c r="D249" i="7"/>
  <c r="D253" i="7"/>
  <c r="D257" i="7"/>
  <c r="D261" i="7"/>
  <c r="D265" i="7"/>
  <c r="D269" i="7"/>
  <c r="D273" i="7"/>
  <c r="D277" i="7"/>
  <c r="D281" i="7"/>
  <c r="D285" i="7"/>
  <c r="D289" i="7"/>
  <c r="D293" i="7"/>
  <c r="D297" i="7"/>
  <c r="D301" i="7"/>
  <c r="D305" i="7"/>
  <c r="D309" i="7"/>
  <c r="D313" i="7"/>
  <c r="D317" i="7"/>
  <c r="D321" i="7"/>
  <c r="D325" i="7"/>
  <c r="D329" i="7"/>
  <c r="D333" i="7"/>
  <c r="D337" i="7"/>
  <c r="D341" i="7"/>
  <c r="D345" i="7"/>
  <c r="D349" i="7"/>
  <c r="D353" i="7"/>
  <c r="D357" i="7"/>
  <c r="D361" i="7"/>
  <c r="D365" i="7"/>
  <c r="D369" i="7"/>
  <c r="D373" i="7"/>
  <c r="D377" i="7"/>
  <c r="D381" i="7"/>
  <c r="D385" i="7"/>
  <c r="D389" i="7"/>
  <c r="D393" i="7"/>
  <c r="D397" i="7"/>
  <c r="D401" i="7"/>
  <c r="D405" i="7"/>
  <c r="D409" i="7"/>
  <c r="D413" i="7"/>
  <c r="D417" i="7"/>
  <c r="D421" i="7"/>
  <c r="D425" i="7"/>
  <c r="D429" i="7"/>
  <c r="D433" i="7"/>
  <c r="D437" i="7"/>
  <c r="D441" i="7"/>
  <c r="D445" i="7"/>
  <c r="D449" i="7"/>
  <c r="D453" i="7"/>
  <c r="D457" i="7"/>
  <c r="D461" i="7"/>
  <c r="D465" i="7"/>
  <c r="D469" i="7"/>
  <c r="D473" i="7"/>
  <c r="D477" i="7"/>
  <c r="D481" i="7"/>
  <c r="D485" i="7"/>
  <c r="D489" i="7"/>
  <c r="D493" i="7"/>
  <c r="D497" i="7"/>
  <c r="D501" i="7"/>
  <c r="D505" i="7"/>
  <c r="D509" i="7"/>
  <c r="D513" i="7"/>
  <c r="D517" i="7"/>
  <c r="D521" i="7"/>
  <c r="D525" i="7"/>
  <c r="D529" i="7"/>
  <c r="D533" i="7"/>
  <c r="D537" i="7"/>
  <c r="D541" i="7"/>
  <c r="D545" i="7"/>
  <c r="D549" i="7"/>
  <c r="D553" i="7"/>
  <c r="D557" i="7"/>
  <c r="D561" i="7"/>
  <c r="D565" i="7"/>
  <c r="D569" i="7"/>
  <c r="D573" i="7"/>
  <c r="D577" i="7"/>
  <c r="D581" i="7"/>
  <c r="D585" i="7"/>
  <c r="D589" i="7"/>
  <c r="D593" i="7"/>
  <c r="D597" i="7"/>
  <c r="D601" i="7"/>
  <c r="D605" i="7"/>
  <c r="D609" i="7"/>
  <c r="D613" i="7"/>
  <c r="D617" i="7"/>
  <c r="D621" i="7"/>
  <c r="D625" i="7"/>
  <c r="D629" i="7"/>
  <c r="D633" i="7"/>
  <c r="D637" i="7"/>
  <c r="D641" i="7"/>
  <c r="D645" i="7"/>
  <c r="D649" i="7"/>
  <c r="D653" i="7"/>
  <c r="D657" i="7"/>
  <c r="D661" i="7"/>
  <c r="D665" i="7"/>
  <c r="D669" i="7"/>
  <c r="D673" i="7"/>
  <c r="D677" i="7"/>
  <c r="D681" i="7"/>
  <c r="D685" i="7"/>
  <c r="D689" i="7"/>
  <c r="D693" i="7"/>
  <c r="D697" i="7"/>
  <c r="D701" i="7"/>
  <c r="D705" i="7"/>
  <c r="D709" i="7"/>
  <c r="D713" i="7"/>
  <c r="D717" i="7"/>
  <c r="D721" i="7"/>
  <c r="D725" i="7"/>
  <c r="D729" i="7"/>
  <c r="D733" i="7"/>
  <c r="D737" i="7"/>
  <c r="D741" i="7"/>
  <c r="D745" i="7"/>
  <c r="D749" i="7"/>
  <c r="D753" i="7"/>
  <c r="D757" i="7"/>
  <c r="D761" i="7"/>
  <c r="D765" i="7"/>
  <c r="D769" i="7"/>
  <c r="D773" i="7"/>
  <c r="D777" i="7"/>
  <c r="D781" i="7"/>
  <c r="D785" i="7"/>
  <c r="D789" i="7"/>
  <c r="D793" i="7"/>
  <c r="D797" i="7"/>
  <c r="D801" i="7"/>
  <c r="D805" i="7"/>
  <c r="D809" i="7"/>
  <c r="D813" i="7"/>
  <c r="D817" i="7"/>
  <c r="D821" i="7"/>
  <c r="D825" i="7"/>
  <c r="D829" i="7"/>
  <c r="D833" i="7"/>
  <c r="D837" i="7"/>
  <c r="D841" i="7"/>
  <c r="D845" i="7"/>
  <c r="D849" i="7"/>
  <c r="D853" i="7"/>
  <c r="D857" i="7"/>
  <c r="D861" i="7"/>
  <c r="D865" i="7"/>
  <c r="D869" i="7"/>
  <c r="D873" i="7"/>
  <c r="D877" i="7"/>
  <c r="D881" i="7"/>
  <c r="D885" i="7"/>
  <c r="D889" i="7"/>
  <c r="D893" i="7"/>
  <c r="D897" i="7"/>
  <c r="D901" i="7"/>
  <c r="D904" i="7"/>
  <c r="D912" i="7"/>
  <c r="D920" i="7"/>
  <c r="D928" i="7"/>
  <c r="D936" i="7"/>
  <c r="D944" i="7"/>
  <c r="D952" i="7"/>
  <c r="D960" i="7"/>
  <c r="D968" i="7"/>
  <c r="D976" i="7"/>
  <c r="D984" i="7"/>
  <c r="D992" i="7"/>
  <c r="D1000" i="7"/>
  <c r="D9" i="7"/>
  <c r="D17" i="7"/>
  <c r="D25" i="7"/>
  <c r="D30" i="7"/>
  <c r="D34" i="7"/>
  <c r="D38" i="7"/>
  <c r="D42" i="7"/>
  <c r="D46" i="7"/>
  <c r="D50" i="7"/>
  <c r="D54" i="7"/>
  <c r="D58" i="7"/>
  <c r="D62" i="7"/>
  <c r="D66" i="7"/>
  <c r="D70" i="7"/>
  <c r="D74" i="7"/>
  <c r="D78" i="7"/>
  <c r="D82" i="7"/>
  <c r="D86" i="7"/>
  <c r="D90" i="7"/>
  <c r="D94" i="7"/>
  <c r="D98" i="7"/>
  <c r="D102" i="7"/>
  <c r="D106" i="7"/>
  <c r="D110" i="7"/>
  <c r="D114" i="7"/>
  <c r="D118" i="7"/>
  <c r="D122" i="7"/>
  <c r="D126" i="7"/>
  <c r="D130" i="7"/>
  <c r="D134" i="7"/>
  <c r="D138" i="7"/>
  <c r="D142" i="7"/>
  <c r="D146" i="7"/>
  <c r="D150" i="7"/>
  <c r="D154" i="7"/>
  <c r="D158" i="7"/>
  <c r="D162" i="7"/>
  <c r="D166" i="7"/>
  <c r="D170" i="7"/>
  <c r="D174" i="7"/>
  <c r="D178" i="7"/>
  <c r="D182" i="7"/>
  <c r="D186" i="7"/>
  <c r="D190" i="7"/>
  <c r="D194" i="7"/>
  <c r="D198" i="7"/>
  <c r="D202" i="7"/>
  <c r="D206" i="7"/>
  <c r="D210" i="7"/>
  <c r="D214" i="7"/>
  <c r="D218" i="7"/>
  <c r="D222" i="7"/>
  <c r="D226" i="7"/>
  <c r="D230" i="7"/>
  <c r="D234" i="7"/>
  <c r="D238" i="7"/>
  <c r="D242" i="7"/>
  <c r="D246" i="7"/>
  <c r="D250" i="7"/>
  <c r="D254" i="7"/>
  <c r="D258" i="7"/>
  <c r="O5" i="15" s="1"/>
  <c r="D262" i="7"/>
  <c r="D266" i="7"/>
  <c r="D270" i="7"/>
  <c r="D274" i="7"/>
  <c r="D278" i="7"/>
  <c r="D282" i="7"/>
  <c r="D286" i="7"/>
  <c r="D290" i="7"/>
  <c r="D294" i="7"/>
  <c r="D298" i="7"/>
  <c r="D302" i="7"/>
  <c r="D306" i="7"/>
  <c r="D310" i="7"/>
  <c r="D314" i="7"/>
  <c r="D318" i="7"/>
  <c r="D322" i="7"/>
  <c r="D326" i="7"/>
  <c r="D330" i="7"/>
  <c r="D334" i="7"/>
  <c r="D338" i="7"/>
  <c r="D342" i="7"/>
  <c r="D346" i="7"/>
  <c r="D350" i="7"/>
  <c r="D354" i="7"/>
  <c r="D358" i="7"/>
  <c r="D362" i="7"/>
  <c r="D366" i="7"/>
  <c r="D370" i="7"/>
  <c r="D374" i="7"/>
  <c r="D378" i="7"/>
  <c r="D382" i="7"/>
  <c r="D386" i="7"/>
  <c r="D390" i="7"/>
  <c r="D394" i="7"/>
  <c r="D398" i="7"/>
  <c r="D402" i="7"/>
  <c r="D406" i="7"/>
  <c r="D410" i="7"/>
  <c r="D414" i="7"/>
  <c r="D418" i="7"/>
  <c r="D422" i="7"/>
  <c r="D426" i="7"/>
  <c r="D430" i="7"/>
  <c r="D434" i="7"/>
  <c r="D438" i="7"/>
  <c r="D442" i="7"/>
  <c r="D446" i="7"/>
  <c r="D450" i="7"/>
  <c r="D454" i="7"/>
  <c r="D458" i="7"/>
  <c r="D462" i="7"/>
  <c r="D466" i="7"/>
  <c r="D470" i="7"/>
  <c r="D474" i="7"/>
  <c r="D478" i="7"/>
  <c r="D482" i="7"/>
  <c r="D486" i="7"/>
  <c r="D490" i="7"/>
  <c r="D494" i="7"/>
  <c r="D498" i="7"/>
  <c r="D502" i="7"/>
  <c r="D506" i="7"/>
  <c r="D510" i="7"/>
  <c r="D514" i="7"/>
  <c r="D518" i="7"/>
  <c r="D522" i="7"/>
  <c r="D526" i="7"/>
  <c r="D530" i="7"/>
  <c r="D534" i="7"/>
  <c r="D538" i="7"/>
  <c r="D542" i="7"/>
  <c r="D546" i="7"/>
  <c r="D550" i="7"/>
  <c r="D554" i="7"/>
  <c r="D558" i="7"/>
  <c r="D562" i="7"/>
  <c r="D566" i="7"/>
  <c r="D570" i="7"/>
  <c r="D574" i="7"/>
  <c r="D578" i="7"/>
  <c r="D582" i="7"/>
  <c r="D586" i="7"/>
  <c r="D590" i="7"/>
  <c r="D594" i="7"/>
  <c r="D598" i="7"/>
  <c r="D602" i="7"/>
  <c r="D606" i="7"/>
  <c r="D610" i="7"/>
  <c r="D614" i="7"/>
  <c r="D618" i="7"/>
  <c r="D622" i="7"/>
  <c r="D626" i="7"/>
  <c r="D630" i="7"/>
  <c r="D634" i="7"/>
  <c r="D638" i="7"/>
  <c r="D642" i="7"/>
  <c r="D646" i="7"/>
  <c r="D650" i="7"/>
  <c r="D654" i="7"/>
  <c r="D658" i="7"/>
  <c r="D662" i="7"/>
  <c r="D666" i="7"/>
  <c r="D670" i="7"/>
  <c r="D674" i="7"/>
  <c r="D678" i="7"/>
  <c r="D682" i="7"/>
  <c r="D686" i="7"/>
  <c r="D690" i="7"/>
  <c r="D694" i="7"/>
  <c r="D698" i="7"/>
  <c r="D702" i="7"/>
  <c r="D706" i="7"/>
  <c r="D710" i="7"/>
  <c r="D714" i="7"/>
  <c r="D718" i="7"/>
  <c r="D722" i="7"/>
  <c r="D726" i="7"/>
  <c r="D730" i="7"/>
  <c r="D734" i="7"/>
  <c r="D738" i="7"/>
  <c r="D742" i="7"/>
  <c r="D746" i="7"/>
  <c r="D750" i="7"/>
  <c r="D754" i="7"/>
  <c r="D758" i="7"/>
  <c r="D762" i="7"/>
  <c r="D766" i="7"/>
  <c r="D770" i="7"/>
  <c r="D774" i="7"/>
  <c r="D778" i="7"/>
  <c r="D782" i="7"/>
  <c r="D786" i="7"/>
  <c r="D790" i="7"/>
  <c r="D794" i="7"/>
  <c r="D798" i="7"/>
  <c r="D802" i="7"/>
  <c r="D806" i="7"/>
  <c r="D810" i="7"/>
  <c r="D814" i="7"/>
  <c r="D818" i="7"/>
  <c r="D822" i="7"/>
  <c r="D826" i="7"/>
  <c r="D830" i="7"/>
  <c r="D834" i="7"/>
  <c r="D838" i="7"/>
  <c r="D842" i="7"/>
  <c r="D846" i="7"/>
  <c r="D850" i="7"/>
  <c r="D854" i="7"/>
  <c r="D858" i="7"/>
  <c r="D862" i="7"/>
  <c r="D866" i="7"/>
  <c r="D870" i="7"/>
  <c r="D874" i="7"/>
  <c r="D878" i="7"/>
  <c r="D882" i="7"/>
  <c r="D886" i="7"/>
  <c r="D890" i="7"/>
  <c r="D894" i="7"/>
  <c r="D898" i="7"/>
  <c r="D902" i="7"/>
  <c r="D3" i="9"/>
  <c r="D7" i="9"/>
  <c r="D11" i="9"/>
  <c r="D15" i="9"/>
  <c r="D19" i="9"/>
  <c r="D23" i="9"/>
  <c r="D27" i="9"/>
  <c r="D31" i="9"/>
  <c r="D35" i="9"/>
  <c r="D39" i="9"/>
  <c r="D43" i="9"/>
  <c r="D47" i="9"/>
  <c r="D51" i="9"/>
  <c r="D55" i="9"/>
  <c r="D59" i="9"/>
  <c r="D63" i="9"/>
  <c r="D67" i="9"/>
  <c r="D71" i="9"/>
  <c r="D75" i="9"/>
  <c r="D79" i="9"/>
  <c r="D83" i="9"/>
  <c r="D87" i="9"/>
  <c r="D91" i="9"/>
  <c r="D95" i="9"/>
  <c r="D99" i="9"/>
  <c r="D103" i="9"/>
  <c r="D107" i="9"/>
  <c r="D111" i="9"/>
  <c r="D115" i="9"/>
  <c r="D119" i="9"/>
  <c r="D123" i="9"/>
  <c r="D127" i="9"/>
  <c r="D131" i="9"/>
  <c r="D135" i="9"/>
  <c r="D139" i="9"/>
  <c r="D143" i="9"/>
  <c r="D147" i="9"/>
  <c r="D151" i="9"/>
  <c r="D155" i="9"/>
  <c r="D159" i="9"/>
  <c r="D163" i="9"/>
  <c r="D167" i="9"/>
  <c r="D171" i="9"/>
  <c r="D175" i="9"/>
  <c r="D179" i="9"/>
  <c r="D183" i="9"/>
  <c r="D187" i="9"/>
  <c r="D191" i="9"/>
  <c r="D195" i="9"/>
  <c r="D199" i="9"/>
  <c r="D203" i="9"/>
  <c r="D207" i="9"/>
  <c r="D211" i="9"/>
  <c r="D215" i="9"/>
  <c r="D219" i="9"/>
  <c r="D223" i="9"/>
  <c r="D227" i="9"/>
  <c r="D231" i="9"/>
  <c r="D235" i="9"/>
  <c r="D239" i="9"/>
  <c r="D243" i="9"/>
  <c r="D247" i="9"/>
  <c r="D251" i="9"/>
  <c r="D255" i="9"/>
  <c r="D259" i="9"/>
  <c r="D263" i="9"/>
  <c r="D267" i="9"/>
  <c r="D271" i="9"/>
  <c r="D275" i="9"/>
  <c r="D279" i="9"/>
  <c r="D283" i="9"/>
  <c r="D287" i="9"/>
  <c r="D291" i="9"/>
  <c r="D295" i="9"/>
  <c r="D299" i="9"/>
  <c r="D303" i="9"/>
  <c r="D307" i="9"/>
  <c r="D311" i="9"/>
  <c r="D315" i="9"/>
  <c r="D319" i="9"/>
  <c r="D323" i="9"/>
  <c r="D327" i="9"/>
  <c r="D331" i="9"/>
  <c r="D335" i="9"/>
  <c r="D339" i="9"/>
  <c r="D343" i="9"/>
  <c r="D347" i="9"/>
  <c r="D351" i="9"/>
  <c r="D355" i="9"/>
  <c r="D359" i="9"/>
  <c r="D363" i="9"/>
  <c r="D367" i="9"/>
  <c r="D371" i="9"/>
  <c r="D375" i="9"/>
  <c r="D379" i="9"/>
  <c r="D383" i="9"/>
  <c r="D387" i="9"/>
  <c r="D391" i="9"/>
  <c r="D395" i="9"/>
  <c r="D399" i="9"/>
  <c r="D403" i="9"/>
  <c r="D407" i="9"/>
  <c r="D411" i="9"/>
  <c r="D415" i="9"/>
  <c r="D419" i="9"/>
  <c r="D423" i="9"/>
  <c r="D427" i="9"/>
  <c r="D431" i="9"/>
  <c r="D435" i="9"/>
  <c r="D439" i="9"/>
  <c r="D443" i="9"/>
  <c r="D447" i="9"/>
  <c r="D451" i="9"/>
  <c r="D455" i="9"/>
  <c r="D459" i="9"/>
  <c r="D463" i="9"/>
  <c r="D467" i="9"/>
  <c r="D471" i="9"/>
  <c r="D475" i="9"/>
  <c r="D479" i="9"/>
  <c r="D483" i="9"/>
  <c r="D487" i="9"/>
  <c r="D491" i="9"/>
  <c r="D495" i="9"/>
  <c r="D499" i="9"/>
  <c r="D503" i="9"/>
  <c r="D507" i="9"/>
  <c r="D511" i="9"/>
  <c r="D515" i="9"/>
  <c r="D519" i="9"/>
  <c r="D523" i="9"/>
  <c r="D527" i="9"/>
  <c r="D531" i="9"/>
  <c r="D535" i="9"/>
  <c r="D539" i="9"/>
  <c r="D543" i="9"/>
  <c r="D547" i="9"/>
  <c r="D551" i="9"/>
  <c r="D555" i="9"/>
  <c r="D559" i="9"/>
  <c r="D563" i="9"/>
  <c r="D567" i="9"/>
  <c r="D571" i="9"/>
  <c r="D575" i="9"/>
  <c r="D579" i="9"/>
  <c r="D583" i="9"/>
  <c r="D587" i="9"/>
  <c r="D591" i="9"/>
  <c r="D595" i="9"/>
  <c r="D599" i="9"/>
  <c r="D603" i="9"/>
  <c r="D607" i="9"/>
  <c r="D611" i="9"/>
  <c r="D615" i="9"/>
  <c r="D619" i="9"/>
  <c r="D623" i="9"/>
  <c r="D627" i="9"/>
  <c r="D631" i="9"/>
  <c r="D635" i="9"/>
  <c r="D639" i="9"/>
  <c r="D643" i="9"/>
  <c r="D647" i="9"/>
  <c r="D651" i="9"/>
  <c r="D655" i="9"/>
  <c r="D659" i="9"/>
  <c r="D663" i="9"/>
  <c r="D667" i="9"/>
  <c r="D671" i="9"/>
  <c r="D675" i="9"/>
  <c r="D679" i="9"/>
  <c r="D683" i="9"/>
  <c r="D687" i="9"/>
  <c r="D691" i="9"/>
  <c r="D695" i="9"/>
  <c r="D699" i="9"/>
  <c r="D703" i="9"/>
  <c r="D707" i="9"/>
  <c r="D711" i="9"/>
  <c r="D715" i="9"/>
  <c r="D719" i="9"/>
  <c r="D723" i="9"/>
  <c r="D727" i="9"/>
  <c r="D731" i="9"/>
  <c r="D735" i="9"/>
  <c r="D739" i="9"/>
  <c r="D743" i="9"/>
  <c r="D747" i="9"/>
  <c r="D751" i="9"/>
  <c r="D755" i="9"/>
  <c r="D759" i="9"/>
  <c r="D763" i="9"/>
  <c r="D767" i="9"/>
  <c r="D771" i="9"/>
  <c r="D775" i="9"/>
  <c r="D779" i="9"/>
  <c r="D783" i="9"/>
  <c r="D787" i="9"/>
  <c r="D791" i="9"/>
  <c r="D795" i="9"/>
  <c r="D799" i="9"/>
  <c r="D803" i="9"/>
  <c r="D807" i="9"/>
  <c r="D811" i="9"/>
  <c r="D815" i="9"/>
  <c r="D819" i="9"/>
  <c r="D823" i="9"/>
  <c r="D827" i="9"/>
  <c r="D831" i="9"/>
  <c r="D835" i="9"/>
  <c r="D839" i="9"/>
  <c r="D843" i="9"/>
  <c r="D847" i="9"/>
  <c r="D851" i="9"/>
  <c r="D855" i="9"/>
  <c r="D859" i="9"/>
  <c r="D863" i="9"/>
  <c r="D867" i="9"/>
  <c r="D871" i="9"/>
  <c r="D875" i="9"/>
  <c r="D879" i="9"/>
  <c r="D883" i="9"/>
  <c r="D887" i="9"/>
  <c r="D891" i="9"/>
  <c r="D895" i="9"/>
  <c r="D899" i="9"/>
  <c r="D903" i="9"/>
  <c r="D907" i="9"/>
  <c r="D911" i="9"/>
  <c r="D915" i="9"/>
  <c r="D919" i="9"/>
  <c r="D923" i="9"/>
  <c r="D927" i="9"/>
  <c r="D931" i="9"/>
  <c r="D935" i="9"/>
  <c r="D939" i="9"/>
  <c r="D943" i="9"/>
  <c r="D947" i="9"/>
  <c r="D951" i="9"/>
  <c r="D955" i="9"/>
  <c r="D959" i="9"/>
  <c r="D963" i="9"/>
  <c r="D967" i="9"/>
  <c r="D971" i="9"/>
  <c r="D975" i="9"/>
  <c r="D979" i="9"/>
  <c r="D983" i="9"/>
  <c r="D987" i="9"/>
  <c r="D991" i="9"/>
  <c r="D995" i="9"/>
  <c r="D999" i="9"/>
  <c r="D4" i="9"/>
  <c r="D8" i="9"/>
  <c r="D12" i="9"/>
  <c r="D16" i="9"/>
  <c r="D20" i="9"/>
  <c r="D24" i="9"/>
  <c r="D28" i="9"/>
  <c r="D32" i="9"/>
  <c r="D36" i="9"/>
  <c r="D40" i="9"/>
  <c r="D44" i="9"/>
  <c r="D48" i="9"/>
  <c r="D52" i="9"/>
  <c r="D56" i="9"/>
  <c r="D60" i="9"/>
  <c r="D64" i="9"/>
  <c r="D68" i="9"/>
  <c r="D72" i="9"/>
  <c r="D76" i="9"/>
  <c r="D80" i="9"/>
  <c r="D84" i="9"/>
  <c r="D88" i="9"/>
  <c r="K4" i="15" s="1"/>
  <c r="D92" i="9"/>
  <c r="D96" i="9"/>
  <c r="D100" i="9"/>
  <c r="D104" i="9"/>
  <c r="D108" i="9"/>
  <c r="D112" i="9"/>
  <c r="D116" i="9"/>
  <c r="D120" i="9"/>
  <c r="D124" i="9"/>
  <c r="D128" i="9"/>
  <c r="D132" i="9"/>
  <c r="D136" i="9"/>
  <c r="D140" i="9"/>
  <c r="D144" i="9"/>
  <c r="D148" i="9"/>
  <c r="D152" i="9"/>
  <c r="D156" i="9"/>
  <c r="D160" i="9"/>
  <c r="D164" i="9"/>
  <c r="D168" i="9"/>
  <c r="D172" i="9"/>
  <c r="D176" i="9"/>
  <c r="D180" i="9"/>
  <c r="D184" i="9"/>
  <c r="D188" i="9"/>
  <c r="D192" i="9"/>
  <c r="D196" i="9"/>
  <c r="D200" i="9"/>
  <c r="D204" i="9"/>
  <c r="D208" i="9"/>
  <c r="D212" i="9"/>
  <c r="D216" i="9"/>
  <c r="D220" i="9"/>
  <c r="D224" i="9"/>
  <c r="D228" i="9"/>
  <c r="D232" i="9"/>
  <c r="D236" i="9"/>
  <c r="D240" i="9"/>
  <c r="D244" i="9"/>
  <c r="D248" i="9"/>
  <c r="D252" i="9"/>
  <c r="D256" i="9"/>
  <c r="D260" i="9"/>
  <c r="D264" i="9"/>
  <c r="D268" i="9"/>
  <c r="D272" i="9"/>
  <c r="D276" i="9"/>
  <c r="D280" i="9"/>
  <c r="D284" i="9"/>
  <c r="D288" i="9"/>
  <c r="D292" i="9"/>
  <c r="D296" i="9"/>
  <c r="D300" i="9"/>
  <c r="D304" i="9"/>
  <c r="D308" i="9"/>
  <c r="D312" i="9"/>
  <c r="D316" i="9"/>
  <c r="D320" i="9"/>
  <c r="D324" i="9"/>
  <c r="D328" i="9"/>
  <c r="D332" i="9"/>
  <c r="D336" i="9"/>
  <c r="D340" i="9"/>
  <c r="D344" i="9"/>
  <c r="D348" i="9"/>
  <c r="D352" i="9"/>
  <c r="D356" i="9"/>
  <c r="D360" i="9"/>
  <c r="D364" i="9"/>
  <c r="D368" i="9"/>
  <c r="D372" i="9"/>
  <c r="D376" i="9"/>
  <c r="D380" i="9"/>
  <c r="D384" i="9"/>
  <c r="D388" i="9"/>
  <c r="D392" i="9"/>
  <c r="D396" i="9"/>
  <c r="D400" i="9"/>
  <c r="D404" i="9"/>
  <c r="D408" i="9"/>
  <c r="D412" i="9"/>
  <c r="D416" i="9"/>
  <c r="D420" i="9"/>
  <c r="D424" i="9"/>
  <c r="D428" i="9"/>
  <c r="D432" i="9"/>
  <c r="D436" i="9"/>
  <c r="D440" i="9"/>
  <c r="D444" i="9"/>
  <c r="D448" i="9"/>
  <c r="D452" i="9"/>
  <c r="D456" i="9"/>
  <c r="D460" i="9"/>
  <c r="D464" i="9"/>
  <c r="D468" i="9"/>
  <c r="D472" i="9"/>
  <c r="D476" i="9"/>
  <c r="D480" i="9"/>
  <c r="D484" i="9"/>
  <c r="D488" i="9"/>
  <c r="D492" i="9"/>
  <c r="D496" i="9"/>
  <c r="D500" i="9"/>
  <c r="D504" i="9"/>
  <c r="D508" i="9"/>
  <c r="D512" i="9"/>
  <c r="D516" i="9"/>
  <c r="D520" i="9"/>
  <c r="D524" i="9"/>
  <c r="D528" i="9"/>
  <c r="D532" i="9"/>
  <c r="D536" i="9"/>
  <c r="D540" i="9"/>
  <c r="D544" i="9"/>
  <c r="D548" i="9"/>
  <c r="D552" i="9"/>
  <c r="D556" i="9"/>
  <c r="D560" i="9"/>
  <c r="D564" i="9"/>
  <c r="D568" i="9"/>
  <c r="D572" i="9"/>
  <c r="D576" i="9"/>
  <c r="D580" i="9"/>
  <c r="D584" i="9"/>
  <c r="D588" i="9"/>
  <c r="D592" i="9"/>
  <c r="D596" i="9"/>
  <c r="D600" i="9"/>
  <c r="D604" i="9"/>
  <c r="D608" i="9"/>
  <c r="D612" i="9"/>
  <c r="D616" i="9"/>
  <c r="D620" i="9"/>
  <c r="D624" i="9"/>
  <c r="D628" i="9"/>
  <c r="D632" i="9"/>
  <c r="D636" i="9"/>
  <c r="D640" i="9"/>
  <c r="D644" i="9"/>
  <c r="D648" i="9"/>
  <c r="D652" i="9"/>
  <c r="D656" i="9"/>
  <c r="D660" i="9"/>
  <c r="D664" i="9"/>
  <c r="D668" i="9"/>
  <c r="D672" i="9"/>
  <c r="D676" i="9"/>
  <c r="D680" i="9"/>
  <c r="D684" i="9"/>
  <c r="D688" i="9"/>
  <c r="D692" i="9"/>
  <c r="D696" i="9"/>
  <c r="D700" i="9"/>
  <c r="D704" i="9"/>
  <c r="D708" i="9"/>
  <c r="D712" i="9"/>
  <c r="D716" i="9"/>
  <c r="D720" i="9"/>
  <c r="D724" i="9"/>
  <c r="D728" i="9"/>
  <c r="D732" i="9"/>
  <c r="D736" i="9"/>
  <c r="D740" i="9"/>
  <c r="D744" i="9"/>
  <c r="D748" i="9"/>
  <c r="D752" i="9"/>
  <c r="D756" i="9"/>
  <c r="D760" i="9"/>
  <c r="D764" i="9"/>
  <c r="D768" i="9"/>
  <c r="D772" i="9"/>
  <c r="D776" i="9"/>
  <c r="D780" i="9"/>
  <c r="D784" i="9"/>
  <c r="D788" i="9"/>
  <c r="D792" i="9"/>
  <c r="D796" i="9"/>
  <c r="D800" i="9"/>
  <c r="D804" i="9"/>
  <c r="D808" i="9"/>
  <c r="D812" i="9"/>
  <c r="D816" i="9"/>
  <c r="D820" i="9"/>
  <c r="D824" i="9"/>
  <c r="D828" i="9"/>
  <c r="D832" i="9"/>
  <c r="D836" i="9"/>
  <c r="D840" i="9"/>
  <c r="D844" i="9"/>
  <c r="D848" i="9"/>
  <c r="D852" i="9"/>
  <c r="D856" i="9"/>
  <c r="D860" i="9"/>
  <c r="D864" i="9"/>
  <c r="D868" i="9"/>
  <c r="D872" i="9"/>
  <c r="D876" i="9"/>
  <c r="D880" i="9"/>
  <c r="D884" i="9"/>
  <c r="D888" i="9"/>
  <c r="D892" i="9"/>
  <c r="D896" i="9"/>
  <c r="D900" i="9"/>
  <c r="D904" i="9"/>
  <c r="D908" i="9"/>
  <c r="D912" i="9"/>
  <c r="D916" i="9"/>
  <c r="D920" i="9"/>
  <c r="D924" i="9"/>
  <c r="D928" i="9"/>
  <c r="D932" i="9"/>
  <c r="D936" i="9"/>
  <c r="D940" i="9"/>
  <c r="D944" i="9"/>
  <c r="D948" i="9"/>
  <c r="D952" i="9"/>
  <c r="D956" i="9"/>
  <c r="D960" i="9"/>
  <c r="D964" i="9"/>
  <c r="D968" i="9"/>
  <c r="D972" i="9"/>
  <c r="D976" i="9"/>
  <c r="D980" i="9"/>
  <c r="D984" i="9"/>
  <c r="D988" i="9"/>
  <c r="D992" i="9"/>
  <c r="D996" i="9"/>
  <c r="D1000" i="9"/>
  <c r="D5" i="9"/>
  <c r="D9" i="9"/>
  <c r="D13" i="9"/>
  <c r="D17" i="9"/>
  <c r="D21" i="9"/>
  <c r="D25" i="9"/>
  <c r="D29" i="9"/>
  <c r="D33" i="9"/>
  <c r="D37" i="9"/>
  <c r="D41" i="9"/>
  <c r="D45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9" i="9"/>
  <c r="D133" i="9"/>
  <c r="D137" i="9"/>
  <c r="D141" i="9"/>
  <c r="D145" i="9"/>
  <c r="D149" i="9"/>
  <c r="D153" i="9"/>
  <c r="D157" i="9"/>
  <c r="D161" i="9"/>
  <c r="D165" i="9"/>
  <c r="D169" i="9"/>
  <c r="D173" i="9"/>
  <c r="D177" i="9"/>
  <c r="D181" i="9"/>
  <c r="D185" i="9"/>
  <c r="D189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7" i="9"/>
  <c r="D261" i="9"/>
  <c r="D265" i="9"/>
  <c r="D269" i="9"/>
  <c r="D273" i="9"/>
  <c r="D277" i="9"/>
  <c r="D281" i="9"/>
  <c r="D285" i="9"/>
  <c r="D289" i="9"/>
  <c r="D293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49" i="9"/>
  <c r="D553" i="9"/>
  <c r="D557" i="9"/>
  <c r="D561" i="9"/>
  <c r="D565" i="9"/>
  <c r="D569" i="9"/>
  <c r="D573" i="9"/>
  <c r="D577" i="9"/>
  <c r="D581" i="9"/>
  <c r="D585" i="9"/>
  <c r="D589" i="9"/>
  <c r="D593" i="9"/>
  <c r="D597" i="9"/>
  <c r="D601" i="9"/>
  <c r="D605" i="9"/>
  <c r="D609" i="9"/>
  <c r="D613" i="9"/>
  <c r="D617" i="9"/>
  <c r="D621" i="9"/>
  <c r="D625" i="9"/>
  <c r="D629" i="9"/>
  <c r="D633" i="9"/>
  <c r="D637" i="9"/>
  <c r="D641" i="9"/>
  <c r="D645" i="9"/>
  <c r="D649" i="9"/>
  <c r="D653" i="9"/>
  <c r="D657" i="9"/>
  <c r="D661" i="9"/>
  <c r="D665" i="9"/>
  <c r="D669" i="9"/>
  <c r="D673" i="9"/>
  <c r="D677" i="9"/>
  <c r="D681" i="9"/>
  <c r="D685" i="9"/>
  <c r="D689" i="9"/>
  <c r="D693" i="9"/>
  <c r="D697" i="9"/>
  <c r="D701" i="9"/>
  <c r="D705" i="9"/>
  <c r="D709" i="9"/>
  <c r="D713" i="9"/>
  <c r="D717" i="9"/>
  <c r="D721" i="9"/>
  <c r="D725" i="9"/>
  <c r="D729" i="9"/>
  <c r="D733" i="9"/>
  <c r="D737" i="9"/>
  <c r="D741" i="9"/>
  <c r="D745" i="9"/>
  <c r="D749" i="9"/>
  <c r="D753" i="9"/>
  <c r="D757" i="9"/>
  <c r="D761" i="9"/>
  <c r="D765" i="9"/>
  <c r="D769" i="9"/>
  <c r="D773" i="9"/>
  <c r="D777" i="9"/>
  <c r="D781" i="9"/>
  <c r="D785" i="9"/>
  <c r="D789" i="9"/>
  <c r="D793" i="9"/>
  <c r="D797" i="9"/>
  <c r="D801" i="9"/>
  <c r="D805" i="9"/>
  <c r="D809" i="9"/>
  <c r="D813" i="9"/>
  <c r="D817" i="9"/>
  <c r="D821" i="9"/>
  <c r="D825" i="9"/>
  <c r="D829" i="9"/>
  <c r="D833" i="9"/>
  <c r="D837" i="9"/>
  <c r="D841" i="9"/>
  <c r="D845" i="9"/>
  <c r="D849" i="9"/>
  <c r="D853" i="9"/>
  <c r="D857" i="9"/>
  <c r="D861" i="9"/>
  <c r="D865" i="9"/>
  <c r="D869" i="9"/>
  <c r="D873" i="9"/>
  <c r="D877" i="9"/>
  <c r="D881" i="9"/>
  <c r="D885" i="9"/>
  <c r="D889" i="9"/>
  <c r="D893" i="9"/>
  <c r="D897" i="9"/>
  <c r="D901" i="9"/>
  <c r="D905" i="9"/>
  <c r="D909" i="9"/>
  <c r="D913" i="9"/>
  <c r="D917" i="9"/>
  <c r="D921" i="9"/>
  <c r="D925" i="9"/>
  <c r="D929" i="9"/>
  <c r="D933" i="9"/>
  <c r="D937" i="9"/>
  <c r="D941" i="9"/>
  <c r="D945" i="9"/>
  <c r="D949" i="9"/>
  <c r="D953" i="9"/>
  <c r="D957" i="9"/>
  <c r="D961" i="9"/>
  <c r="D965" i="9"/>
  <c r="D969" i="9"/>
  <c r="D973" i="9"/>
  <c r="D977" i="9"/>
  <c r="D981" i="9"/>
  <c r="D985" i="9"/>
  <c r="D989" i="9"/>
  <c r="D993" i="9"/>
  <c r="D997" i="9"/>
  <c r="D1001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14" i="9"/>
  <c r="D118" i="9"/>
  <c r="D122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8" i="9"/>
  <c r="D262" i="9"/>
  <c r="D266" i="9"/>
  <c r="D270" i="9"/>
  <c r="D274" i="9"/>
  <c r="D278" i="9"/>
  <c r="D282" i="9"/>
  <c r="D286" i="9"/>
  <c r="D290" i="9"/>
  <c r="D294" i="9"/>
  <c r="D298" i="9"/>
  <c r="D302" i="9"/>
  <c r="D306" i="9"/>
  <c r="D310" i="9"/>
  <c r="D314" i="9"/>
  <c r="D318" i="9"/>
  <c r="D322" i="9"/>
  <c r="D326" i="9"/>
  <c r="D330" i="9"/>
  <c r="D334" i="9"/>
  <c r="D338" i="9"/>
  <c r="D342" i="9"/>
  <c r="D346" i="9"/>
  <c r="D350" i="9"/>
  <c r="D354" i="9"/>
  <c r="D358" i="9"/>
  <c r="D362" i="9"/>
  <c r="D366" i="9"/>
  <c r="D370" i="9"/>
  <c r="D374" i="9"/>
  <c r="D378" i="9"/>
  <c r="D382" i="9"/>
  <c r="D386" i="9"/>
  <c r="D390" i="9"/>
  <c r="D394" i="9"/>
  <c r="D398" i="9"/>
  <c r="D402" i="9"/>
  <c r="D406" i="9"/>
  <c r="D410" i="9"/>
  <c r="D414" i="9"/>
  <c r="D418" i="9"/>
  <c r="D422" i="9"/>
  <c r="D426" i="9"/>
  <c r="D430" i="9"/>
  <c r="D434" i="9"/>
  <c r="D438" i="9"/>
  <c r="D442" i="9"/>
  <c r="D446" i="9"/>
  <c r="D450" i="9"/>
  <c r="D454" i="9"/>
  <c r="D458" i="9"/>
  <c r="D462" i="9"/>
  <c r="D466" i="9"/>
  <c r="D470" i="9"/>
  <c r="D474" i="9"/>
  <c r="D478" i="9"/>
  <c r="D482" i="9"/>
  <c r="D486" i="9"/>
  <c r="D490" i="9"/>
  <c r="D494" i="9"/>
  <c r="D498" i="9"/>
  <c r="D502" i="9"/>
  <c r="D506" i="9"/>
  <c r="D510" i="9"/>
  <c r="D514" i="9"/>
  <c r="D518" i="9"/>
  <c r="D522" i="9"/>
  <c r="D526" i="9"/>
  <c r="D530" i="9"/>
  <c r="D534" i="9"/>
  <c r="D538" i="9"/>
  <c r="D542" i="9"/>
  <c r="D546" i="9"/>
  <c r="D550" i="9"/>
  <c r="D554" i="9"/>
  <c r="D558" i="9"/>
  <c r="D562" i="9"/>
  <c r="D566" i="9"/>
  <c r="D570" i="9"/>
  <c r="D574" i="9"/>
  <c r="D578" i="9"/>
  <c r="D582" i="9"/>
  <c r="D586" i="9"/>
  <c r="D590" i="9"/>
  <c r="D594" i="9"/>
  <c r="D598" i="9"/>
  <c r="D602" i="9"/>
  <c r="D606" i="9"/>
  <c r="D610" i="9"/>
  <c r="D614" i="9"/>
  <c r="D618" i="9"/>
  <c r="D622" i="9"/>
  <c r="D626" i="9"/>
  <c r="D630" i="9"/>
  <c r="D634" i="9"/>
  <c r="D638" i="9"/>
  <c r="D642" i="9"/>
  <c r="D646" i="9"/>
  <c r="D650" i="9"/>
  <c r="D654" i="9"/>
  <c r="D658" i="9"/>
  <c r="D662" i="9"/>
  <c r="D666" i="9"/>
  <c r="D670" i="9"/>
  <c r="D674" i="9"/>
  <c r="D678" i="9"/>
  <c r="D682" i="9"/>
  <c r="D686" i="9"/>
  <c r="D690" i="9"/>
  <c r="D694" i="9"/>
  <c r="D698" i="9"/>
  <c r="D702" i="9"/>
  <c r="D706" i="9"/>
  <c r="D710" i="9"/>
  <c r="D714" i="9"/>
  <c r="D718" i="9"/>
  <c r="D722" i="9"/>
  <c r="D726" i="9"/>
  <c r="D730" i="9"/>
  <c r="D734" i="9"/>
  <c r="D738" i="9"/>
  <c r="D742" i="9"/>
  <c r="D746" i="9"/>
  <c r="D750" i="9"/>
  <c r="D754" i="9"/>
  <c r="D758" i="9"/>
  <c r="D762" i="9"/>
  <c r="D766" i="9"/>
  <c r="D770" i="9"/>
  <c r="D774" i="9"/>
  <c r="D778" i="9"/>
  <c r="D782" i="9"/>
  <c r="D786" i="9"/>
  <c r="D790" i="9"/>
  <c r="D794" i="9"/>
  <c r="D798" i="9"/>
  <c r="D802" i="9"/>
  <c r="D806" i="9"/>
  <c r="D810" i="9"/>
  <c r="D814" i="9"/>
  <c r="D818" i="9"/>
  <c r="D822" i="9"/>
  <c r="D826" i="9"/>
  <c r="D830" i="9"/>
  <c r="D834" i="9"/>
  <c r="D838" i="9"/>
  <c r="D842" i="9"/>
  <c r="D846" i="9"/>
  <c r="D850" i="9"/>
  <c r="D854" i="9"/>
  <c r="D858" i="9"/>
  <c r="D862" i="9"/>
  <c r="D866" i="9"/>
  <c r="D870" i="9"/>
  <c r="D874" i="9"/>
  <c r="D878" i="9"/>
  <c r="D882" i="9"/>
  <c r="D886" i="9"/>
  <c r="D890" i="9"/>
  <c r="D894" i="9"/>
  <c r="D898" i="9"/>
  <c r="G4" i="15" s="1"/>
  <c r="D902" i="9"/>
  <c r="D906" i="9"/>
  <c r="D910" i="9"/>
  <c r="D914" i="9"/>
  <c r="D918" i="9"/>
  <c r="D922" i="9"/>
  <c r="D926" i="9"/>
  <c r="D930" i="9"/>
  <c r="D934" i="9"/>
  <c r="D938" i="9"/>
  <c r="D942" i="9"/>
  <c r="D946" i="9"/>
  <c r="D950" i="9"/>
  <c r="D954" i="9"/>
  <c r="D958" i="9"/>
  <c r="D962" i="9"/>
  <c r="D966" i="9"/>
  <c r="D970" i="9"/>
  <c r="D974" i="9"/>
  <c r="D978" i="9"/>
  <c r="D982" i="9"/>
  <c r="D986" i="9"/>
  <c r="D990" i="9"/>
  <c r="D994" i="9"/>
  <c r="D998" i="9"/>
  <c r="D2" i="9"/>
  <c r="N15" i="15"/>
  <c r="N14" i="15"/>
  <c r="B10" i="15"/>
  <c r="D3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95" i="12"/>
  <c r="D199" i="12"/>
  <c r="D203" i="12"/>
  <c r="D207" i="12"/>
  <c r="D211" i="12"/>
  <c r="D215" i="12"/>
  <c r="D219" i="12"/>
  <c r="D223" i="12"/>
  <c r="D227" i="12"/>
  <c r="D231" i="12"/>
  <c r="D235" i="12"/>
  <c r="D239" i="12"/>
  <c r="D243" i="12"/>
  <c r="D247" i="12"/>
  <c r="D251" i="12"/>
  <c r="D255" i="12"/>
  <c r="D259" i="12"/>
  <c r="D263" i="12"/>
  <c r="D267" i="12"/>
  <c r="D271" i="12"/>
  <c r="D275" i="12"/>
  <c r="D279" i="12"/>
  <c r="D283" i="12"/>
  <c r="D287" i="12"/>
  <c r="D291" i="12"/>
  <c r="D295" i="12"/>
  <c r="D299" i="12"/>
  <c r="D303" i="12"/>
  <c r="D307" i="12"/>
  <c r="D311" i="12"/>
  <c r="D315" i="12"/>
  <c r="D319" i="12"/>
  <c r="D323" i="12"/>
  <c r="D327" i="12"/>
  <c r="D331" i="12"/>
  <c r="D335" i="12"/>
  <c r="D339" i="12"/>
  <c r="D343" i="12"/>
  <c r="D347" i="12"/>
  <c r="D351" i="12"/>
  <c r="D355" i="12"/>
  <c r="D359" i="12"/>
  <c r="D363" i="12"/>
  <c r="D367" i="12"/>
  <c r="D371" i="12"/>
  <c r="D375" i="12"/>
  <c r="D379" i="12"/>
  <c r="D383" i="12"/>
  <c r="D387" i="12"/>
  <c r="D391" i="12"/>
  <c r="D395" i="12"/>
  <c r="D399" i="12"/>
  <c r="D403" i="12"/>
  <c r="D407" i="12"/>
  <c r="D411" i="12"/>
  <c r="D415" i="12"/>
  <c r="D419" i="12"/>
  <c r="D423" i="12"/>
  <c r="D427" i="12"/>
  <c r="D431" i="12"/>
  <c r="D435" i="12"/>
  <c r="D439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7" i="12"/>
  <c r="D531" i="12"/>
  <c r="D535" i="12"/>
  <c r="D539" i="12"/>
  <c r="D543" i="12"/>
  <c r="D547" i="12"/>
  <c r="D551" i="12"/>
  <c r="D555" i="12"/>
  <c r="D559" i="12"/>
  <c r="D563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5" i="12"/>
  <c r="D679" i="12"/>
  <c r="D683" i="12"/>
  <c r="D687" i="12"/>
  <c r="D691" i="12"/>
  <c r="D695" i="12"/>
  <c r="D699" i="12"/>
  <c r="D703" i="12"/>
  <c r="D707" i="12"/>
  <c r="D711" i="12"/>
  <c r="D715" i="12"/>
  <c r="D719" i="12"/>
  <c r="D723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3" i="12"/>
  <c r="D907" i="12"/>
  <c r="D911" i="12"/>
  <c r="D915" i="12"/>
  <c r="D919" i="12"/>
  <c r="D923" i="12"/>
  <c r="D927" i="12"/>
  <c r="D931" i="12"/>
  <c r="D935" i="12"/>
  <c r="D939" i="12"/>
  <c r="D943" i="12"/>
  <c r="D947" i="12"/>
  <c r="D951" i="12"/>
  <c r="D955" i="12"/>
  <c r="D959" i="12"/>
  <c r="D963" i="12"/>
  <c r="D967" i="12"/>
  <c r="D971" i="12"/>
  <c r="D975" i="12"/>
  <c r="D979" i="12"/>
  <c r="D983" i="12"/>
  <c r="D987" i="12"/>
  <c r="G7" i="15" s="1"/>
  <c r="D991" i="12"/>
  <c r="D995" i="12"/>
  <c r="D999" i="12"/>
  <c r="D2" i="11"/>
  <c r="D6" i="11"/>
  <c r="D10" i="11"/>
  <c r="D14" i="11"/>
  <c r="D18" i="11"/>
  <c r="D22" i="11"/>
  <c r="D26" i="11"/>
  <c r="D30" i="11"/>
  <c r="D34" i="11"/>
  <c r="D38" i="11"/>
  <c r="D42" i="11"/>
  <c r="D46" i="11"/>
  <c r="D50" i="11"/>
  <c r="D54" i="11"/>
  <c r="D58" i="11"/>
  <c r="D62" i="11"/>
  <c r="D66" i="11"/>
  <c r="D70" i="11"/>
  <c r="D74" i="11"/>
  <c r="D78" i="11"/>
  <c r="D82" i="11"/>
  <c r="D86" i="11"/>
  <c r="D90" i="11"/>
  <c r="D94" i="11"/>
  <c r="D98" i="11"/>
  <c r="D102" i="11"/>
  <c r="D106" i="11"/>
  <c r="D110" i="11"/>
  <c r="D114" i="11"/>
  <c r="D118" i="11"/>
  <c r="D122" i="11"/>
  <c r="D126" i="11"/>
  <c r="D130" i="11"/>
  <c r="D134" i="11"/>
  <c r="D138" i="11"/>
  <c r="D142" i="11"/>
  <c r="D146" i="11"/>
  <c r="D150" i="11"/>
  <c r="D154" i="11"/>
  <c r="D158" i="11"/>
  <c r="D162" i="11"/>
  <c r="D166" i="11"/>
  <c r="D170" i="11"/>
  <c r="D174" i="11"/>
  <c r="D178" i="11"/>
  <c r="D182" i="11"/>
  <c r="D186" i="11"/>
  <c r="D190" i="11"/>
  <c r="D194" i="11"/>
  <c r="D198" i="11"/>
  <c r="D202" i="11"/>
  <c r="D206" i="11"/>
  <c r="D210" i="11"/>
  <c r="D214" i="11"/>
  <c r="D218" i="11"/>
  <c r="D222" i="11"/>
  <c r="D226" i="11"/>
  <c r="D230" i="11"/>
  <c r="D234" i="11"/>
  <c r="D238" i="11"/>
  <c r="D242" i="11"/>
  <c r="D246" i="11"/>
  <c r="D250" i="11"/>
  <c r="D254" i="11"/>
  <c r="D258" i="11"/>
  <c r="D262" i="11"/>
  <c r="D266" i="11"/>
  <c r="D270" i="11"/>
  <c r="D274" i="11"/>
  <c r="D278" i="11"/>
  <c r="D282" i="11"/>
  <c r="D286" i="11"/>
  <c r="D290" i="11"/>
  <c r="D294" i="11"/>
  <c r="D298" i="11"/>
  <c r="D302" i="11"/>
  <c r="D306" i="11"/>
  <c r="D310" i="11"/>
  <c r="D314" i="11"/>
  <c r="D318" i="11"/>
  <c r="D322" i="11"/>
  <c r="D326" i="11"/>
  <c r="D330" i="11"/>
  <c r="D334" i="11"/>
  <c r="D338" i="11"/>
  <c r="D342" i="11"/>
  <c r="D346" i="11"/>
  <c r="D350" i="11"/>
  <c r="D354" i="11"/>
  <c r="D358" i="11"/>
  <c r="D362" i="11"/>
  <c r="D366" i="11"/>
  <c r="D370" i="11"/>
  <c r="D374" i="11"/>
  <c r="D378" i="11"/>
  <c r="D382" i="11"/>
  <c r="D386" i="11"/>
  <c r="D390" i="11"/>
  <c r="D394" i="11"/>
  <c r="D398" i="11"/>
  <c r="D402" i="11"/>
  <c r="D406" i="11"/>
  <c r="D410" i="11"/>
  <c r="D414" i="11"/>
  <c r="D418" i="11"/>
  <c r="D422" i="11"/>
  <c r="D426" i="11"/>
  <c r="D430" i="11"/>
  <c r="D434" i="11"/>
  <c r="D438" i="11"/>
  <c r="D442" i="11"/>
  <c r="D446" i="11"/>
  <c r="D450" i="11"/>
  <c r="D454" i="11"/>
  <c r="D458" i="11"/>
  <c r="D462" i="11"/>
  <c r="D466" i="11"/>
  <c r="D470" i="11"/>
  <c r="D474" i="11"/>
  <c r="D478" i="11"/>
  <c r="D482" i="11"/>
  <c r="D486" i="11"/>
  <c r="D490" i="11"/>
  <c r="D494" i="11"/>
  <c r="D498" i="11"/>
  <c r="D502" i="11"/>
  <c r="D506" i="11"/>
  <c r="D510" i="11"/>
  <c r="D514" i="11"/>
  <c r="D518" i="11"/>
  <c r="D522" i="11"/>
  <c r="D526" i="11"/>
  <c r="D530" i="11"/>
  <c r="D534" i="11"/>
  <c r="D538" i="11"/>
  <c r="D542" i="11"/>
  <c r="D546" i="11"/>
  <c r="D550" i="11"/>
  <c r="D554" i="11"/>
  <c r="D558" i="11"/>
  <c r="D562" i="11"/>
  <c r="D566" i="11"/>
  <c r="D570" i="11"/>
  <c r="D574" i="11"/>
  <c r="D578" i="11"/>
  <c r="D582" i="11"/>
  <c r="D586" i="11"/>
  <c r="D590" i="11"/>
  <c r="D594" i="11"/>
  <c r="D598" i="11"/>
  <c r="D602" i="11"/>
  <c r="D606" i="11"/>
  <c r="D610" i="11"/>
  <c r="D614" i="11"/>
  <c r="D618" i="11"/>
  <c r="D622" i="11"/>
  <c r="D626" i="11"/>
  <c r="D630" i="11"/>
  <c r="D634" i="11"/>
  <c r="D638" i="11"/>
  <c r="D642" i="11"/>
  <c r="D646" i="11"/>
  <c r="D650" i="11"/>
  <c r="D654" i="11"/>
  <c r="D658" i="11"/>
  <c r="D662" i="11"/>
  <c r="D666" i="11"/>
  <c r="D670" i="11"/>
  <c r="D674" i="11"/>
  <c r="D678" i="11"/>
  <c r="D682" i="11"/>
  <c r="D686" i="11"/>
  <c r="D690" i="11"/>
  <c r="D694" i="11"/>
  <c r="D698" i="11"/>
  <c r="D702" i="11"/>
  <c r="D706" i="11"/>
  <c r="D710" i="11"/>
  <c r="D714" i="11"/>
  <c r="D718" i="11"/>
  <c r="D722" i="11"/>
  <c r="D726" i="11"/>
  <c r="D730" i="11"/>
  <c r="D734" i="11"/>
  <c r="D738" i="11"/>
  <c r="D742" i="11"/>
  <c r="D746" i="11"/>
  <c r="D750" i="11"/>
  <c r="D754" i="11"/>
  <c r="D758" i="11"/>
  <c r="D762" i="11"/>
  <c r="D766" i="11"/>
  <c r="D770" i="11"/>
  <c r="D774" i="11"/>
  <c r="D778" i="11"/>
  <c r="D782" i="11"/>
  <c r="D786" i="11"/>
  <c r="D790" i="11"/>
  <c r="D794" i="11"/>
  <c r="D798" i="11"/>
  <c r="D802" i="11"/>
  <c r="D806" i="11"/>
  <c r="D810" i="11"/>
  <c r="D814" i="11"/>
  <c r="D818" i="11"/>
  <c r="D822" i="11"/>
  <c r="D826" i="11"/>
  <c r="D830" i="11"/>
  <c r="D834" i="11"/>
  <c r="D838" i="11"/>
  <c r="D842" i="11"/>
  <c r="D846" i="11"/>
  <c r="D850" i="11"/>
  <c r="D854" i="11"/>
  <c r="D858" i="11"/>
  <c r="D862" i="11"/>
  <c r="D866" i="11"/>
  <c r="D870" i="11"/>
  <c r="D874" i="11"/>
  <c r="D878" i="11"/>
  <c r="D882" i="11"/>
  <c r="D886" i="11"/>
  <c r="D890" i="11"/>
  <c r="D894" i="11"/>
  <c r="D898" i="11"/>
  <c r="D902" i="11"/>
  <c r="D906" i="11"/>
  <c r="D910" i="11"/>
  <c r="D914" i="11"/>
  <c r="D918" i="11"/>
  <c r="D922" i="11"/>
  <c r="D926" i="11"/>
  <c r="D930" i="11"/>
  <c r="D934" i="11"/>
  <c r="D938" i="11"/>
  <c r="D942" i="11"/>
  <c r="D946" i="11"/>
  <c r="D950" i="11"/>
  <c r="D954" i="11"/>
  <c r="D958" i="11"/>
  <c r="D962" i="11"/>
  <c r="D966" i="11"/>
  <c r="D970" i="11"/>
  <c r="D974" i="11"/>
  <c r="D978" i="11"/>
  <c r="D982" i="11"/>
  <c r="D986" i="11"/>
  <c r="D990" i="11"/>
  <c r="D994" i="11"/>
  <c r="D998" i="11"/>
  <c r="D4" i="12"/>
  <c r="D8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4" i="12"/>
  <c r="D68" i="12"/>
  <c r="D72" i="12"/>
  <c r="D76" i="12"/>
  <c r="D80" i="12"/>
  <c r="D84" i="12"/>
  <c r="D88" i="12"/>
  <c r="D92" i="12"/>
  <c r="D96" i="12"/>
  <c r="D100" i="12"/>
  <c r="D104" i="12"/>
  <c r="D108" i="12"/>
  <c r="D112" i="12"/>
  <c r="D116" i="12"/>
  <c r="D120" i="12"/>
  <c r="D124" i="12"/>
  <c r="D128" i="12"/>
  <c r="D132" i="12"/>
  <c r="D136" i="12"/>
  <c r="D140" i="12"/>
  <c r="D144" i="12"/>
  <c r="D148" i="12"/>
  <c r="D152" i="12"/>
  <c r="D156" i="12"/>
  <c r="D160" i="12"/>
  <c r="D164" i="12"/>
  <c r="D168" i="12"/>
  <c r="D172" i="12"/>
  <c r="D176" i="12"/>
  <c r="D180" i="12"/>
  <c r="D184" i="12"/>
  <c r="D188" i="12"/>
  <c r="D192" i="12"/>
  <c r="D196" i="12"/>
  <c r="D200" i="12"/>
  <c r="D204" i="12"/>
  <c r="D208" i="12"/>
  <c r="D212" i="12"/>
  <c r="D216" i="12"/>
  <c r="D220" i="12"/>
  <c r="D224" i="12"/>
  <c r="D228" i="12"/>
  <c r="D232" i="12"/>
  <c r="D236" i="12"/>
  <c r="D240" i="12"/>
  <c r="D244" i="12"/>
  <c r="D248" i="12"/>
  <c r="D252" i="12"/>
  <c r="D256" i="12"/>
  <c r="D260" i="12"/>
  <c r="D264" i="12"/>
  <c r="D268" i="12"/>
  <c r="D272" i="12"/>
  <c r="D276" i="12"/>
  <c r="D280" i="12"/>
  <c r="D284" i="12"/>
  <c r="D288" i="12"/>
  <c r="D292" i="12"/>
  <c r="D296" i="12"/>
  <c r="D300" i="12"/>
  <c r="D304" i="12"/>
  <c r="D308" i="12"/>
  <c r="D312" i="12"/>
  <c r="D316" i="12"/>
  <c r="D320" i="12"/>
  <c r="D324" i="12"/>
  <c r="D328" i="12"/>
  <c r="D332" i="12"/>
  <c r="D336" i="12"/>
  <c r="D340" i="12"/>
  <c r="D344" i="12"/>
  <c r="D348" i="12"/>
  <c r="D352" i="12"/>
  <c r="D356" i="12"/>
  <c r="D360" i="12"/>
  <c r="D364" i="12"/>
  <c r="D368" i="12"/>
  <c r="D372" i="12"/>
  <c r="D376" i="12"/>
  <c r="D380" i="12"/>
  <c r="D384" i="12"/>
  <c r="D388" i="12"/>
  <c r="D392" i="12"/>
  <c r="D396" i="12"/>
  <c r="D400" i="12"/>
  <c r="D404" i="12"/>
  <c r="D408" i="12"/>
  <c r="D412" i="12"/>
  <c r="D416" i="12"/>
  <c r="D420" i="12"/>
  <c r="D424" i="12"/>
  <c r="D428" i="12"/>
  <c r="D432" i="12"/>
  <c r="D436" i="12"/>
  <c r="D440" i="12"/>
  <c r="D444" i="12"/>
  <c r="D448" i="12"/>
  <c r="D452" i="12"/>
  <c r="D456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56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80" i="12"/>
  <c r="D684" i="12"/>
  <c r="D688" i="12"/>
  <c r="D692" i="12"/>
  <c r="D696" i="12"/>
  <c r="D700" i="12"/>
  <c r="D704" i="12"/>
  <c r="D708" i="12"/>
  <c r="D712" i="12"/>
  <c r="D716" i="12"/>
  <c r="D720" i="12"/>
  <c r="D724" i="12"/>
  <c r="D728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0" i="12"/>
  <c r="D884" i="12"/>
  <c r="D888" i="12"/>
  <c r="D892" i="12"/>
  <c r="D896" i="12"/>
  <c r="D900" i="12"/>
  <c r="D904" i="12"/>
  <c r="D908" i="12"/>
  <c r="D912" i="12"/>
  <c r="D916" i="12"/>
  <c r="D920" i="12"/>
  <c r="D924" i="12"/>
  <c r="D928" i="12"/>
  <c r="D932" i="12"/>
  <c r="D936" i="12"/>
  <c r="D940" i="12"/>
  <c r="D944" i="12"/>
  <c r="D948" i="12"/>
  <c r="D952" i="12"/>
  <c r="D956" i="12"/>
  <c r="D960" i="12"/>
  <c r="D964" i="12"/>
  <c r="D968" i="12"/>
  <c r="D972" i="12"/>
  <c r="D976" i="12"/>
  <c r="D980" i="12"/>
  <c r="D984" i="12"/>
  <c r="D988" i="12"/>
  <c r="D992" i="12"/>
  <c r="D996" i="12"/>
  <c r="D1000" i="12"/>
  <c r="D3" i="11"/>
  <c r="D7" i="11"/>
  <c r="D11" i="11"/>
  <c r="D15" i="11"/>
  <c r="D19" i="11"/>
  <c r="D23" i="11"/>
  <c r="D27" i="11"/>
  <c r="D31" i="11"/>
  <c r="D35" i="11"/>
  <c r="D39" i="11"/>
  <c r="D43" i="11"/>
  <c r="D47" i="11"/>
  <c r="K6" i="15" s="1"/>
  <c r="D51" i="11"/>
  <c r="D55" i="11"/>
  <c r="D59" i="11"/>
  <c r="D63" i="11"/>
  <c r="D67" i="11"/>
  <c r="D71" i="11"/>
  <c r="D75" i="11"/>
  <c r="D79" i="11"/>
  <c r="D83" i="11"/>
  <c r="D87" i="11"/>
  <c r="D91" i="11"/>
  <c r="D95" i="11"/>
  <c r="D99" i="11"/>
  <c r="D103" i="11"/>
  <c r="D107" i="11"/>
  <c r="D111" i="11"/>
  <c r="D115" i="11"/>
  <c r="D119" i="11"/>
  <c r="D123" i="11"/>
  <c r="D127" i="11"/>
  <c r="D131" i="11"/>
  <c r="D135" i="11"/>
  <c r="D139" i="11"/>
  <c r="D143" i="11"/>
  <c r="D147" i="11"/>
  <c r="D151" i="11"/>
  <c r="D155" i="11"/>
  <c r="D159" i="11"/>
  <c r="D163" i="11"/>
  <c r="D167" i="11"/>
  <c r="D171" i="11"/>
  <c r="D175" i="11"/>
  <c r="D179" i="11"/>
  <c r="D183" i="11"/>
  <c r="D187" i="11"/>
  <c r="D191" i="11"/>
  <c r="D195" i="11"/>
  <c r="D199" i="11"/>
  <c r="D203" i="11"/>
  <c r="D207" i="11"/>
  <c r="D211" i="11"/>
  <c r="D215" i="11"/>
  <c r="D219" i="11"/>
  <c r="D223" i="11"/>
  <c r="D227" i="11"/>
  <c r="D231" i="11"/>
  <c r="D235" i="11"/>
  <c r="D239" i="11"/>
  <c r="D243" i="11"/>
  <c r="D247" i="11"/>
  <c r="D251" i="11"/>
  <c r="D255" i="11"/>
  <c r="D259" i="11"/>
  <c r="D263" i="11"/>
  <c r="D267" i="11"/>
  <c r="D271" i="11"/>
  <c r="D275" i="11"/>
  <c r="D279" i="11"/>
  <c r="D283" i="11"/>
  <c r="D287" i="11"/>
  <c r="D291" i="11"/>
  <c r="D295" i="11"/>
  <c r="D299" i="11"/>
  <c r="D303" i="11"/>
  <c r="D307" i="11"/>
  <c r="D311" i="11"/>
  <c r="D315" i="11"/>
  <c r="D319" i="11"/>
  <c r="D323" i="11"/>
  <c r="D327" i="11"/>
  <c r="D331" i="11"/>
  <c r="D335" i="11"/>
  <c r="D339" i="11"/>
  <c r="D343" i="11"/>
  <c r="D347" i="11"/>
  <c r="D351" i="11"/>
  <c r="D355" i="11"/>
  <c r="D359" i="11"/>
  <c r="D363" i="11"/>
  <c r="D367" i="11"/>
  <c r="D371" i="11"/>
  <c r="D375" i="11"/>
  <c r="D379" i="11"/>
  <c r="D383" i="11"/>
  <c r="D387" i="11"/>
  <c r="D391" i="11"/>
  <c r="D395" i="11"/>
  <c r="D399" i="11"/>
  <c r="D403" i="11"/>
  <c r="D407" i="11"/>
  <c r="D411" i="11"/>
  <c r="D415" i="11"/>
  <c r="D419" i="11"/>
  <c r="D423" i="11"/>
  <c r="D427" i="11"/>
  <c r="D431" i="11"/>
  <c r="D435" i="11"/>
  <c r="D439" i="11"/>
  <c r="D443" i="11"/>
  <c r="D447" i="11"/>
  <c r="D451" i="11"/>
  <c r="D455" i="11"/>
  <c r="D459" i="11"/>
  <c r="D463" i="11"/>
  <c r="D467" i="11"/>
  <c r="D471" i="11"/>
  <c r="D475" i="11"/>
  <c r="D479" i="11"/>
  <c r="D483" i="11"/>
  <c r="D487" i="11"/>
  <c r="D491" i="11"/>
  <c r="D495" i="11"/>
  <c r="D499" i="11"/>
  <c r="D503" i="11"/>
  <c r="D507" i="11"/>
  <c r="D511" i="11"/>
  <c r="D515" i="11"/>
  <c r="D519" i="11"/>
  <c r="D523" i="11"/>
  <c r="D527" i="11"/>
  <c r="D531" i="11"/>
  <c r="D535" i="11"/>
  <c r="D539" i="11"/>
  <c r="D543" i="11"/>
  <c r="D547" i="11"/>
  <c r="D551" i="11"/>
  <c r="D555" i="11"/>
  <c r="D559" i="11"/>
  <c r="D563" i="11"/>
  <c r="D567" i="11"/>
  <c r="D571" i="11"/>
  <c r="D575" i="11"/>
  <c r="D579" i="11"/>
  <c r="D583" i="11"/>
  <c r="D587" i="11"/>
  <c r="D591" i="11"/>
  <c r="D595" i="11"/>
  <c r="D599" i="11"/>
  <c r="D603" i="11"/>
  <c r="D607" i="11"/>
  <c r="D611" i="11"/>
  <c r="D615" i="11"/>
  <c r="D619" i="11"/>
  <c r="D623" i="11"/>
  <c r="D627" i="11"/>
  <c r="D631" i="11"/>
  <c r="D635" i="11"/>
  <c r="D639" i="11"/>
  <c r="D643" i="11"/>
  <c r="D647" i="11"/>
  <c r="D651" i="11"/>
  <c r="D655" i="11"/>
  <c r="D659" i="11"/>
  <c r="D663" i="11"/>
  <c r="D667" i="11"/>
  <c r="D671" i="11"/>
  <c r="D675" i="11"/>
  <c r="D679" i="11"/>
  <c r="D683" i="11"/>
  <c r="D687" i="11"/>
  <c r="D691" i="11"/>
  <c r="D695" i="11"/>
  <c r="D699" i="11"/>
  <c r="D703" i="11"/>
  <c r="D707" i="11"/>
  <c r="D711" i="11"/>
  <c r="D715" i="11"/>
  <c r="D719" i="11"/>
  <c r="D723" i="11"/>
  <c r="D727" i="11"/>
  <c r="D731" i="11"/>
  <c r="D735" i="11"/>
  <c r="D739" i="11"/>
  <c r="D743" i="11"/>
  <c r="D747" i="11"/>
  <c r="D751" i="11"/>
  <c r="D755" i="11"/>
  <c r="D759" i="11"/>
  <c r="D763" i="11"/>
  <c r="D767" i="11"/>
  <c r="D771" i="11"/>
  <c r="D775" i="11"/>
  <c r="D779" i="11"/>
  <c r="D783" i="11"/>
  <c r="D787" i="11"/>
  <c r="D791" i="11"/>
  <c r="D795" i="11"/>
  <c r="D799" i="11"/>
  <c r="D803" i="11"/>
  <c r="D807" i="11"/>
  <c r="D811" i="11"/>
  <c r="D815" i="11"/>
  <c r="D819" i="11"/>
  <c r="D823" i="11"/>
  <c r="D827" i="11"/>
  <c r="D831" i="11"/>
  <c r="D835" i="11"/>
  <c r="D839" i="11"/>
  <c r="D843" i="11"/>
  <c r="D847" i="11"/>
  <c r="D851" i="11"/>
  <c r="D855" i="11"/>
  <c r="D859" i="11"/>
  <c r="D863" i="11"/>
  <c r="D867" i="11"/>
  <c r="D871" i="11"/>
  <c r="D875" i="11"/>
  <c r="D879" i="11"/>
  <c r="D883" i="11"/>
  <c r="D887" i="11"/>
  <c r="D891" i="11"/>
  <c r="D895" i="11"/>
  <c r="D899" i="11"/>
  <c r="D903" i="11"/>
  <c r="D907" i="11"/>
  <c r="D911" i="11"/>
  <c r="D915" i="11"/>
  <c r="D919" i="11"/>
  <c r="D923" i="11"/>
  <c r="D927" i="11"/>
  <c r="D931" i="11"/>
  <c r="D935" i="11"/>
  <c r="D939" i="11"/>
  <c r="D943" i="11"/>
  <c r="D947" i="11"/>
  <c r="D951" i="11"/>
  <c r="D955" i="11"/>
  <c r="D959" i="11"/>
  <c r="D963" i="11"/>
  <c r="D967" i="11"/>
  <c r="D971" i="11"/>
  <c r="D975" i="11"/>
  <c r="D979" i="11"/>
  <c r="D983" i="11"/>
  <c r="D987" i="11"/>
  <c r="D991" i="11"/>
  <c r="D995" i="11"/>
  <c r="D999" i="11"/>
  <c r="D5" i="12"/>
  <c r="D9" i="12"/>
  <c r="D13" i="12"/>
  <c r="D17" i="12"/>
  <c r="D21" i="12"/>
  <c r="D25" i="12"/>
  <c r="D29" i="12"/>
  <c r="D33" i="12"/>
  <c r="D37" i="12"/>
  <c r="D41" i="12"/>
  <c r="D45" i="12"/>
  <c r="D49" i="12"/>
  <c r="D53" i="12"/>
  <c r="D57" i="12"/>
  <c r="D61" i="12"/>
  <c r="D65" i="12"/>
  <c r="D69" i="12"/>
  <c r="K7" i="15" s="1"/>
  <c r="D73" i="12"/>
  <c r="D77" i="12"/>
  <c r="D81" i="12"/>
  <c r="D85" i="12"/>
  <c r="D89" i="12"/>
  <c r="D93" i="12"/>
  <c r="D97" i="12"/>
  <c r="D101" i="12"/>
  <c r="D105" i="12"/>
  <c r="D109" i="12"/>
  <c r="D113" i="12"/>
  <c r="D117" i="12"/>
  <c r="D121" i="12"/>
  <c r="D125" i="12"/>
  <c r="D129" i="12"/>
  <c r="D133" i="12"/>
  <c r="D137" i="12"/>
  <c r="D141" i="12"/>
  <c r="D145" i="12"/>
  <c r="D149" i="12"/>
  <c r="D153" i="12"/>
  <c r="D157" i="12"/>
  <c r="D161" i="12"/>
  <c r="D165" i="12"/>
  <c r="D169" i="12"/>
  <c r="D173" i="12"/>
  <c r="D177" i="12"/>
  <c r="D181" i="12"/>
  <c r="D185" i="12"/>
  <c r="D189" i="12"/>
  <c r="D193" i="12"/>
  <c r="D197" i="12"/>
  <c r="D201" i="12"/>
  <c r="D205" i="12"/>
  <c r="D209" i="12"/>
  <c r="D213" i="12"/>
  <c r="D217" i="12"/>
  <c r="D221" i="12"/>
  <c r="D225" i="12"/>
  <c r="D229" i="12"/>
  <c r="D233" i="12"/>
  <c r="D237" i="12"/>
  <c r="D241" i="12"/>
  <c r="D245" i="12"/>
  <c r="D249" i="12"/>
  <c r="D253" i="12"/>
  <c r="D257" i="12"/>
  <c r="D261" i="12"/>
  <c r="D265" i="12"/>
  <c r="D269" i="12"/>
  <c r="D273" i="12"/>
  <c r="D277" i="12"/>
  <c r="D281" i="12"/>
  <c r="D285" i="12"/>
  <c r="D289" i="12"/>
  <c r="D293" i="12"/>
  <c r="D297" i="12"/>
  <c r="D301" i="12"/>
  <c r="D305" i="12"/>
  <c r="D309" i="12"/>
  <c r="D313" i="12"/>
  <c r="D317" i="12"/>
  <c r="D321" i="12"/>
  <c r="D325" i="12"/>
  <c r="D329" i="12"/>
  <c r="D333" i="12"/>
  <c r="D337" i="12"/>
  <c r="D341" i="12"/>
  <c r="D345" i="12"/>
  <c r="D349" i="12"/>
  <c r="D353" i="12"/>
  <c r="D357" i="12"/>
  <c r="D361" i="12"/>
  <c r="D365" i="12"/>
  <c r="D369" i="12"/>
  <c r="D373" i="12"/>
  <c r="D377" i="12"/>
  <c r="D381" i="12"/>
  <c r="D385" i="12"/>
  <c r="D389" i="12"/>
  <c r="D393" i="12"/>
  <c r="D397" i="12"/>
  <c r="D401" i="12"/>
  <c r="D405" i="12"/>
  <c r="D409" i="12"/>
  <c r="D413" i="12"/>
  <c r="D417" i="12"/>
  <c r="D421" i="12"/>
  <c r="D425" i="12"/>
  <c r="D429" i="12"/>
  <c r="D433" i="12"/>
  <c r="D437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5" i="12"/>
  <c r="D529" i="12"/>
  <c r="D533" i="12"/>
  <c r="D537" i="12"/>
  <c r="D541" i="12"/>
  <c r="D545" i="12"/>
  <c r="D549" i="12"/>
  <c r="D553" i="12"/>
  <c r="D557" i="12"/>
  <c r="D561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3" i="12"/>
  <c r="D677" i="12"/>
  <c r="D681" i="12"/>
  <c r="D685" i="12"/>
  <c r="D689" i="12"/>
  <c r="D693" i="12"/>
  <c r="D697" i="12"/>
  <c r="D701" i="12"/>
  <c r="D705" i="12"/>
  <c r="D709" i="12"/>
  <c r="D713" i="12"/>
  <c r="D717" i="12"/>
  <c r="D721" i="12"/>
  <c r="D725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5" i="12"/>
  <c r="D909" i="12"/>
  <c r="D913" i="12"/>
  <c r="D917" i="12"/>
  <c r="D921" i="12"/>
  <c r="D925" i="12"/>
  <c r="D929" i="12"/>
  <c r="D933" i="12"/>
  <c r="D937" i="12"/>
  <c r="D941" i="12"/>
  <c r="D945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4" i="11"/>
  <c r="D8" i="11"/>
  <c r="D12" i="11"/>
  <c r="D16" i="11"/>
  <c r="D20" i="11"/>
  <c r="D24" i="11"/>
  <c r="D28" i="11"/>
  <c r="D32" i="11"/>
  <c r="D36" i="11"/>
  <c r="D40" i="11"/>
  <c r="D44" i="11"/>
  <c r="D48" i="11"/>
  <c r="D52" i="11"/>
  <c r="D56" i="11"/>
  <c r="D60" i="11"/>
  <c r="D64" i="11"/>
  <c r="D68" i="11"/>
  <c r="D72" i="11"/>
  <c r="D76" i="11"/>
  <c r="D80" i="11"/>
  <c r="D84" i="11"/>
  <c r="D88" i="11"/>
  <c r="D92" i="11"/>
  <c r="D96" i="11"/>
  <c r="D100" i="11"/>
  <c r="D104" i="11"/>
  <c r="D108" i="11"/>
  <c r="D112" i="11"/>
  <c r="D116" i="11"/>
  <c r="D120" i="11"/>
  <c r="D124" i="11"/>
  <c r="D128" i="11"/>
  <c r="D132" i="11"/>
  <c r="D136" i="11"/>
  <c r="D140" i="11"/>
  <c r="D144" i="11"/>
  <c r="D148" i="11"/>
  <c r="D152" i="11"/>
  <c r="D156" i="11"/>
  <c r="D160" i="11"/>
  <c r="D164" i="11"/>
  <c r="D168" i="11"/>
  <c r="D172" i="11"/>
  <c r="D176" i="11"/>
  <c r="D180" i="11"/>
  <c r="D184" i="11"/>
  <c r="D188" i="11"/>
  <c r="D192" i="11"/>
  <c r="D196" i="11"/>
  <c r="D200" i="11"/>
  <c r="D204" i="11"/>
  <c r="D208" i="11"/>
  <c r="D212" i="11"/>
  <c r="D216" i="11"/>
  <c r="D220" i="11"/>
  <c r="D224" i="11"/>
  <c r="D228" i="11"/>
  <c r="D232" i="11"/>
  <c r="D236" i="11"/>
  <c r="D240" i="11"/>
  <c r="D244" i="11"/>
  <c r="D248" i="11"/>
  <c r="D252" i="11"/>
  <c r="D256" i="11"/>
  <c r="D260" i="11"/>
  <c r="D264" i="11"/>
  <c r="D268" i="11"/>
  <c r="D272" i="11"/>
  <c r="D276" i="11"/>
  <c r="D280" i="11"/>
  <c r="D284" i="11"/>
  <c r="D288" i="11"/>
  <c r="D292" i="11"/>
  <c r="D296" i="11"/>
  <c r="D300" i="11"/>
  <c r="D304" i="11"/>
  <c r="D308" i="11"/>
  <c r="D312" i="11"/>
  <c r="D316" i="11"/>
  <c r="D320" i="11"/>
  <c r="D324" i="11"/>
  <c r="D328" i="11"/>
  <c r="D332" i="11"/>
  <c r="D336" i="11"/>
  <c r="D340" i="11"/>
  <c r="D344" i="11"/>
  <c r="D348" i="11"/>
  <c r="D352" i="11"/>
  <c r="D356" i="11"/>
  <c r="D360" i="11"/>
  <c r="D364" i="11"/>
  <c r="D368" i="11"/>
  <c r="D372" i="11"/>
  <c r="D376" i="11"/>
  <c r="D380" i="11"/>
  <c r="D384" i="11"/>
  <c r="D388" i="11"/>
  <c r="D392" i="11"/>
  <c r="D396" i="11"/>
  <c r="D400" i="11"/>
  <c r="D404" i="11"/>
  <c r="D408" i="11"/>
  <c r="D412" i="11"/>
  <c r="D416" i="11"/>
  <c r="D420" i="11"/>
  <c r="D424" i="11"/>
  <c r="D428" i="11"/>
  <c r="D432" i="11"/>
  <c r="D436" i="11"/>
  <c r="D440" i="11"/>
  <c r="D444" i="11"/>
  <c r="D448" i="11"/>
  <c r="D452" i="11"/>
  <c r="D456" i="11"/>
  <c r="D460" i="11"/>
  <c r="D464" i="11"/>
  <c r="D468" i="11"/>
  <c r="D472" i="11"/>
  <c r="D476" i="11"/>
  <c r="D480" i="11"/>
  <c r="D484" i="11"/>
  <c r="D488" i="11"/>
  <c r="D492" i="11"/>
  <c r="D496" i="11"/>
  <c r="D500" i="11"/>
  <c r="D504" i="11"/>
  <c r="D508" i="11"/>
  <c r="D512" i="11"/>
  <c r="D516" i="11"/>
  <c r="D520" i="11"/>
  <c r="D524" i="11"/>
  <c r="D528" i="11"/>
  <c r="D532" i="11"/>
  <c r="D536" i="11"/>
  <c r="D540" i="11"/>
  <c r="D544" i="11"/>
  <c r="D548" i="11"/>
  <c r="D552" i="11"/>
  <c r="D556" i="11"/>
  <c r="D560" i="11"/>
  <c r="D564" i="11"/>
  <c r="D568" i="11"/>
  <c r="D572" i="11"/>
  <c r="D576" i="11"/>
  <c r="D580" i="11"/>
  <c r="D584" i="11"/>
  <c r="D588" i="11"/>
  <c r="D592" i="11"/>
  <c r="D596" i="11"/>
  <c r="D600" i="11"/>
  <c r="D604" i="11"/>
  <c r="D608" i="11"/>
  <c r="D612" i="11"/>
  <c r="D616" i="11"/>
  <c r="D620" i="11"/>
  <c r="D624" i="11"/>
  <c r="D628" i="11"/>
  <c r="D632" i="11"/>
  <c r="D636" i="11"/>
  <c r="D640" i="11"/>
  <c r="D644" i="11"/>
  <c r="D648" i="11"/>
  <c r="D652" i="11"/>
  <c r="D656" i="11"/>
  <c r="D660" i="11"/>
  <c r="D664" i="11"/>
  <c r="D668" i="11"/>
  <c r="D672" i="11"/>
  <c r="D676" i="11"/>
  <c r="D680" i="11"/>
  <c r="D684" i="11"/>
  <c r="D688" i="11"/>
  <c r="D692" i="11"/>
  <c r="D696" i="11"/>
  <c r="D700" i="11"/>
  <c r="D704" i="11"/>
  <c r="D708" i="11"/>
  <c r="D712" i="11"/>
  <c r="D716" i="11"/>
  <c r="D720" i="11"/>
  <c r="D724" i="11"/>
  <c r="D728" i="11"/>
  <c r="D732" i="11"/>
  <c r="D736" i="11"/>
  <c r="D740" i="11"/>
  <c r="D744" i="11"/>
  <c r="D748" i="11"/>
  <c r="D752" i="11"/>
  <c r="D756" i="11"/>
  <c r="D760" i="11"/>
  <c r="D764" i="11"/>
  <c r="D768" i="11"/>
  <c r="D772" i="11"/>
  <c r="D776" i="11"/>
  <c r="D780" i="11"/>
  <c r="D784" i="11"/>
  <c r="D788" i="11"/>
  <c r="D792" i="11"/>
  <c r="D796" i="11"/>
  <c r="D800" i="11"/>
  <c r="D804" i="11"/>
  <c r="D808" i="11"/>
  <c r="D812" i="11"/>
  <c r="D816" i="11"/>
  <c r="D820" i="11"/>
  <c r="D824" i="11"/>
  <c r="D828" i="11"/>
  <c r="D832" i="11"/>
  <c r="D836" i="11"/>
  <c r="D840" i="11"/>
  <c r="D844" i="11"/>
  <c r="D848" i="11"/>
  <c r="D852" i="11"/>
  <c r="D856" i="11"/>
  <c r="D860" i="11"/>
  <c r="D864" i="11"/>
  <c r="D868" i="11"/>
  <c r="D872" i="11"/>
  <c r="D876" i="11"/>
  <c r="D880" i="11"/>
  <c r="D884" i="11"/>
  <c r="D888" i="11"/>
  <c r="D892" i="11"/>
  <c r="D896" i="11"/>
  <c r="D900" i="11"/>
  <c r="D904" i="11"/>
  <c r="D908" i="11"/>
  <c r="D912" i="11"/>
  <c r="D916" i="11"/>
  <c r="D920" i="11"/>
  <c r="D924" i="11"/>
  <c r="D928" i="11"/>
  <c r="D932" i="11"/>
  <c r="D936" i="11"/>
  <c r="D940" i="11"/>
  <c r="D944" i="11"/>
  <c r="D948" i="11"/>
  <c r="D952" i="11"/>
  <c r="D956" i="11"/>
  <c r="D960" i="11"/>
  <c r="G6" i="15" s="1"/>
  <c r="D964" i="11"/>
  <c r="D968" i="11"/>
  <c r="D972" i="11"/>
  <c r="D976" i="11"/>
  <c r="D980" i="11"/>
  <c r="D984" i="11"/>
  <c r="D988" i="11"/>
  <c r="D992" i="11"/>
  <c r="D996" i="11"/>
  <c r="D1000" i="11"/>
  <c r="D6" i="12"/>
  <c r="D10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66" i="12"/>
  <c r="D70" i="12"/>
  <c r="D74" i="12"/>
  <c r="D78" i="12"/>
  <c r="D82" i="12"/>
  <c r="D86" i="12"/>
  <c r="D90" i="12"/>
  <c r="D94" i="12"/>
  <c r="D98" i="12"/>
  <c r="D102" i="12"/>
  <c r="D106" i="12"/>
  <c r="D110" i="12"/>
  <c r="D114" i="12"/>
  <c r="D118" i="12"/>
  <c r="D122" i="12"/>
  <c r="D126" i="12"/>
  <c r="D130" i="12"/>
  <c r="D134" i="12"/>
  <c r="D138" i="12"/>
  <c r="D142" i="12"/>
  <c r="D146" i="12"/>
  <c r="D150" i="12"/>
  <c r="D154" i="12"/>
  <c r="D158" i="12"/>
  <c r="D162" i="12"/>
  <c r="D166" i="12"/>
  <c r="D170" i="12"/>
  <c r="D174" i="12"/>
  <c r="D178" i="12"/>
  <c r="D182" i="12"/>
  <c r="D186" i="12"/>
  <c r="D190" i="12"/>
  <c r="D194" i="12"/>
  <c r="D198" i="12"/>
  <c r="D202" i="12"/>
  <c r="D206" i="12"/>
  <c r="D210" i="12"/>
  <c r="D214" i="12"/>
  <c r="D218" i="12"/>
  <c r="D222" i="12"/>
  <c r="D226" i="12"/>
  <c r="D230" i="12"/>
  <c r="D234" i="12"/>
  <c r="D238" i="12"/>
  <c r="D242" i="12"/>
  <c r="D246" i="12"/>
  <c r="D250" i="12"/>
  <c r="D254" i="12"/>
  <c r="D258" i="12"/>
  <c r="D262" i="12"/>
  <c r="D266" i="12"/>
  <c r="D270" i="12"/>
  <c r="D274" i="12"/>
  <c r="D278" i="12"/>
  <c r="D282" i="12"/>
  <c r="D286" i="12"/>
  <c r="D290" i="12"/>
  <c r="D294" i="12"/>
  <c r="D298" i="12"/>
  <c r="D302" i="12"/>
  <c r="D306" i="12"/>
  <c r="D310" i="12"/>
  <c r="D314" i="12"/>
  <c r="D318" i="12"/>
  <c r="D322" i="12"/>
  <c r="D326" i="12"/>
  <c r="D330" i="12"/>
  <c r="D334" i="12"/>
  <c r="D338" i="12"/>
  <c r="D342" i="12"/>
  <c r="D346" i="12"/>
  <c r="D350" i="12"/>
  <c r="D354" i="12"/>
  <c r="D358" i="12"/>
  <c r="D362" i="12"/>
  <c r="D366" i="12"/>
  <c r="D370" i="12"/>
  <c r="D374" i="12"/>
  <c r="D378" i="12"/>
  <c r="D382" i="12"/>
  <c r="D386" i="12"/>
  <c r="D390" i="12"/>
  <c r="D394" i="12"/>
  <c r="D398" i="12"/>
  <c r="D402" i="12"/>
  <c r="D406" i="12"/>
  <c r="D410" i="12"/>
  <c r="D414" i="12"/>
  <c r="D418" i="12"/>
  <c r="D422" i="12"/>
  <c r="D426" i="12"/>
  <c r="D430" i="12"/>
  <c r="D434" i="12"/>
  <c r="D438" i="12"/>
  <c r="D442" i="12"/>
  <c r="D446" i="12"/>
  <c r="D450" i="12"/>
  <c r="D454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78" i="12"/>
  <c r="D682" i="12"/>
  <c r="D686" i="12"/>
  <c r="D690" i="12"/>
  <c r="D694" i="12"/>
  <c r="D698" i="12"/>
  <c r="D702" i="12"/>
  <c r="D706" i="12"/>
  <c r="D710" i="12"/>
  <c r="D714" i="12"/>
  <c r="D718" i="12"/>
  <c r="D722" i="12"/>
  <c r="D726" i="12"/>
  <c r="D730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2" i="12"/>
  <c r="D886" i="12"/>
  <c r="D890" i="12"/>
  <c r="D894" i="12"/>
  <c r="D898" i="12"/>
  <c r="D902" i="12"/>
  <c r="D906" i="12"/>
  <c r="D910" i="12"/>
  <c r="D914" i="12"/>
  <c r="D918" i="12"/>
  <c r="D922" i="12"/>
  <c r="D926" i="12"/>
  <c r="D930" i="12"/>
  <c r="D934" i="12"/>
  <c r="D938" i="12"/>
  <c r="D942" i="12"/>
  <c r="D946" i="12"/>
  <c r="D950" i="12"/>
  <c r="D954" i="12"/>
  <c r="D958" i="12"/>
  <c r="D962" i="12"/>
  <c r="D966" i="12"/>
  <c r="D970" i="12"/>
  <c r="D974" i="12"/>
  <c r="D978" i="12"/>
  <c r="D982" i="12"/>
  <c r="D986" i="12"/>
  <c r="D990" i="12"/>
  <c r="D994" i="12"/>
  <c r="D998" i="12"/>
  <c r="D2" i="12"/>
  <c r="D5" i="11"/>
  <c r="D9" i="11"/>
  <c r="D13" i="11"/>
  <c r="D17" i="11"/>
  <c r="D21" i="11"/>
  <c r="D25" i="11"/>
  <c r="D29" i="11"/>
  <c r="D33" i="11"/>
  <c r="D37" i="11"/>
  <c r="D41" i="11"/>
  <c r="D45" i="11"/>
  <c r="D49" i="11"/>
  <c r="D53" i="11"/>
  <c r="D57" i="11"/>
  <c r="D61" i="11"/>
  <c r="D65" i="11"/>
  <c r="D69" i="11"/>
  <c r="D73" i="11"/>
  <c r="D77" i="11"/>
  <c r="D81" i="11"/>
  <c r="D85" i="11"/>
  <c r="D89" i="11"/>
  <c r="D93" i="11"/>
  <c r="D97" i="11"/>
  <c r="D101" i="11"/>
  <c r="D105" i="11"/>
  <c r="D109" i="11"/>
  <c r="D113" i="11"/>
  <c r="D117" i="11"/>
  <c r="D121" i="11"/>
  <c r="D125" i="11"/>
  <c r="D129" i="11"/>
  <c r="D133" i="11"/>
  <c r="D137" i="11"/>
  <c r="D141" i="11"/>
  <c r="D145" i="11"/>
  <c r="D149" i="11"/>
  <c r="D153" i="11"/>
  <c r="D157" i="11"/>
  <c r="D161" i="11"/>
  <c r="D165" i="11"/>
  <c r="D169" i="11"/>
  <c r="D173" i="11"/>
  <c r="D177" i="11"/>
  <c r="D181" i="11"/>
  <c r="D185" i="11"/>
  <c r="D189" i="11"/>
  <c r="D193" i="11"/>
  <c r="D197" i="11"/>
  <c r="D201" i="11"/>
  <c r="D205" i="11"/>
  <c r="D209" i="11"/>
  <c r="D213" i="11"/>
  <c r="D217" i="11"/>
  <c r="D221" i="11"/>
  <c r="D225" i="11"/>
  <c r="D229" i="11"/>
  <c r="D233" i="11"/>
  <c r="D237" i="11"/>
  <c r="D241" i="11"/>
  <c r="D245" i="11"/>
  <c r="D249" i="11"/>
  <c r="D253" i="11"/>
  <c r="D257" i="11"/>
  <c r="D261" i="11"/>
  <c r="D265" i="11"/>
  <c r="D269" i="11"/>
  <c r="D273" i="11"/>
  <c r="D277" i="11"/>
  <c r="D281" i="11"/>
  <c r="D285" i="11"/>
  <c r="D289" i="11"/>
  <c r="D293" i="11"/>
  <c r="D297" i="11"/>
  <c r="D301" i="11"/>
  <c r="D305" i="11"/>
  <c r="D309" i="11"/>
  <c r="D313" i="11"/>
  <c r="D317" i="11"/>
  <c r="D321" i="11"/>
  <c r="D325" i="11"/>
  <c r="D329" i="11"/>
  <c r="D333" i="11"/>
  <c r="D337" i="11"/>
  <c r="D341" i="11"/>
  <c r="D345" i="11"/>
  <c r="D349" i="11"/>
  <c r="D353" i="11"/>
  <c r="D357" i="11"/>
  <c r="D361" i="11"/>
  <c r="D365" i="11"/>
  <c r="D369" i="11"/>
  <c r="D373" i="11"/>
  <c r="D377" i="11"/>
  <c r="D381" i="11"/>
  <c r="D385" i="11"/>
  <c r="D389" i="11"/>
  <c r="D393" i="11"/>
  <c r="D397" i="11"/>
  <c r="D401" i="11"/>
  <c r="D405" i="11"/>
  <c r="D409" i="11"/>
  <c r="D413" i="11"/>
  <c r="D417" i="11"/>
  <c r="D421" i="11"/>
  <c r="D425" i="11"/>
  <c r="D429" i="11"/>
  <c r="D433" i="11"/>
  <c r="D437" i="11"/>
  <c r="D441" i="11"/>
  <c r="D445" i="11"/>
  <c r="D449" i="11"/>
  <c r="D453" i="11"/>
  <c r="D457" i="11"/>
  <c r="D461" i="11"/>
  <c r="D465" i="11"/>
  <c r="D469" i="11"/>
  <c r="D473" i="11"/>
  <c r="D477" i="11"/>
  <c r="D481" i="11"/>
  <c r="D485" i="11"/>
  <c r="D489" i="11"/>
  <c r="D493" i="11"/>
  <c r="D497" i="11"/>
  <c r="D501" i="11"/>
  <c r="D505" i="11"/>
  <c r="D509" i="11"/>
  <c r="D513" i="11"/>
  <c r="D517" i="11"/>
  <c r="D521" i="11"/>
  <c r="D525" i="11"/>
  <c r="D529" i="11"/>
  <c r="D533" i="11"/>
  <c r="D537" i="11"/>
  <c r="D541" i="11"/>
  <c r="D545" i="11"/>
  <c r="D549" i="11"/>
  <c r="D553" i="11"/>
  <c r="D557" i="11"/>
  <c r="D561" i="11"/>
  <c r="D565" i="11"/>
  <c r="D569" i="11"/>
  <c r="D573" i="11"/>
  <c r="D577" i="11"/>
  <c r="D581" i="11"/>
  <c r="D585" i="11"/>
  <c r="D589" i="11"/>
  <c r="D593" i="11"/>
  <c r="D597" i="11"/>
  <c r="D601" i="11"/>
  <c r="D605" i="11"/>
  <c r="D609" i="11"/>
  <c r="D613" i="11"/>
  <c r="D617" i="11"/>
  <c r="D621" i="11"/>
  <c r="D625" i="11"/>
  <c r="D629" i="11"/>
  <c r="D633" i="11"/>
  <c r="D637" i="11"/>
  <c r="D641" i="11"/>
  <c r="D645" i="11"/>
  <c r="D649" i="11"/>
  <c r="D653" i="11"/>
  <c r="D657" i="11"/>
  <c r="D661" i="11"/>
  <c r="D665" i="11"/>
  <c r="D669" i="11"/>
  <c r="D673" i="11"/>
  <c r="D677" i="11"/>
  <c r="D681" i="11"/>
  <c r="D685" i="11"/>
  <c r="D689" i="11"/>
  <c r="D693" i="11"/>
  <c r="D697" i="11"/>
  <c r="D701" i="11"/>
  <c r="D705" i="11"/>
  <c r="D709" i="11"/>
  <c r="D713" i="11"/>
  <c r="D717" i="11"/>
  <c r="D721" i="11"/>
  <c r="D725" i="11"/>
  <c r="D729" i="11"/>
  <c r="D733" i="11"/>
  <c r="D737" i="11"/>
  <c r="D741" i="11"/>
  <c r="D745" i="11"/>
  <c r="D749" i="11"/>
  <c r="D753" i="11"/>
  <c r="D757" i="11"/>
  <c r="D761" i="11"/>
  <c r="D765" i="11"/>
  <c r="D769" i="11"/>
  <c r="D773" i="11"/>
  <c r="D777" i="11"/>
  <c r="D781" i="11"/>
  <c r="D785" i="11"/>
  <c r="D789" i="11"/>
  <c r="D793" i="11"/>
  <c r="D797" i="11"/>
  <c r="D801" i="11"/>
  <c r="D805" i="11"/>
  <c r="D809" i="11"/>
  <c r="D813" i="11"/>
  <c r="D817" i="11"/>
  <c r="D821" i="11"/>
  <c r="D825" i="11"/>
  <c r="D829" i="11"/>
  <c r="D833" i="11"/>
  <c r="D837" i="11"/>
  <c r="D841" i="11"/>
  <c r="D845" i="11"/>
  <c r="D849" i="11"/>
  <c r="D853" i="11"/>
  <c r="D857" i="11"/>
  <c r="D861" i="11"/>
  <c r="D865" i="11"/>
  <c r="D869" i="11"/>
  <c r="D873" i="11"/>
  <c r="D877" i="11"/>
  <c r="D881" i="11"/>
  <c r="D885" i="11"/>
  <c r="D889" i="11"/>
  <c r="D893" i="11"/>
  <c r="D897" i="11"/>
  <c r="D901" i="11"/>
  <c r="D905" i="11"/>
  <c r="D909" i="11"/>
  <c r="D913" i="11"/>
  <c r="D917" i="11"/>
  <c r="D921" i="11"/>
  <c r="D925" i="11"/>
  <c r="D929" i="11"/>
  <c r="D933" i="11"/>
  <c r="D937" i="11"/>
  <c r="D941" i="11"/>
  <c r="D945" i="11"/>
  <c r="D949" i="11"/>
  <c r="D953" i="11"/>
  <c r="D957" i="11"/>
  <c r="D961" i="11"/>
  <c r="D965" i="11"/>
  <c r="D969" i="11"/>
  <c r="D973" i="11"/>
  <c r="D977" i="11"/>
  <c r="D981" i="11"/>
  <c r="D985" i="11"/>
  <c r="D989" i="11"/>
  <c r="D993" i="11"/>
  <c r="D997" i="11"/>
  <c r="D1001" i="11"/>
  <c r="D20" i="15"/>
  <c r="V3" i="15" l="1"/>
  <c r="O16" i="15"/>
  <c r="W16" i="15" s="1"/>
  <c r="O15" i="15"/>
  <c r="W15" i="15" s="1"/>
  <c r="E10" i="15"/>
  <c r="O7" i="15"/>
  <c r="O2" i="15"/>
  <c r="U2" i="15"/>
  <c r="U9" i="15" s="1"/>
  <c r="O17" i="15"/>
  <c r="W17" i="15" s="1"/>
  <c r="O13" i="15"/>
  <c r="V6" i="15"/>
  <c r="G19" i="15"/>
  <c r="G20" i="15" s="1"/>
  <c r="T3" i="15"/>
  <c r="O4" i="15"/>
  <c r="W4" i="15" s="1"/>
  <c r="E20" i="15"/>
  <c r="V7" i="15"/>
  <c r="L18" i="15"/>
  <c r="O3" i="15"/>
  <c r="O12" i="15"/>
  <c r="O6" i="15"/>
  <c r="U17" i="15"/>
  <c r="M18" i="15"/>
  <c r="O14" i="15"/>
  <c r="L19" i="15"/>
  <c r="L8" i="15"/>
  <c r="L9" i="15"/>
  <c r="J18" i="15"/>
  <c r="R8" i="15"/>
  <c r="R9" i="15"/>
  <c r="R18" i="15"/>
  <c r="R19" i="15"/>
  <c r="M8" i="15"/>
  <c r="S19" i="15"/>
  <c r="Q10" i="15"/>
  <c r="Q20" i="15"/>
  <c r="J8" i="15"/>
  <c r="S9" i="15"/>
  <c r="S8" i="15"/>
  <c r="S18" i="15"/>
  <c r="W5" i="15"/>
  <c r="N18" i="15"/>
  <c r="N19" i="15"/>
  <c r="K8" i="15"/>
  <c r="K9" i="15"/>
  <c r="J19" i="15"/>
  <c r="J9" i="15"/>
  <c r="K18" i="15"/>
  <c r="K19" i="15"/>
  <c r="M9" i="15"/>
  <c r="M19" i="15"/>
  <c r="G8" i="15"/>
  <c r="G9" i="15"/>
  <c r="T12" i="15"/>
  <c r="T15" i="15"/>
  <c r="T17" i="15"/>
  <c r="T5" i="15"/>
  <c r="T16" i="15"/>
  <c r="U14" i="15"/>
  <c r="V14" i="15"/>
  <c r="T13" i="15"/>
  <c r="T14" i="15"/>
  <c r="T7" i="15"/>
  <c r="T6" i="15"/>
  <c r="T4" i="15"/>
  <c r="U15" i="15"/>
  <c r="V15" i="15"/>
  <c r="I10" i="15"/>
  <c r="I20" i="15"/>
  <c r="N6" i="15"/>
  <c r="N4" i="15"/>
  <c r="N7" i="15"/>
  <c r="N2" i="15"/>
  <c r="U8" i="15" l="1"/>
  <c r="V8" i="15"/>
  <c r="S10" i="15"/>
  <c r="L20" i="15"/>
  <c r="L10" i="15"/>
  <c r="V9" i="15"/>
  <c r="M20" i="15"/>
  <c r="M10" i="15"/>
  <c r="R10" i="15"/>
  <c r="J20" i="15"/>
  <c r="J10" i="15"/>
  <c r="R20" i="15"/>
  <c r="V18" i="15"/>
  <c r="S20" i="15"/>
  <c r="U18" i="15"/>
  <c r="W7" i="15"/>
  <c r="W6" i="15"/>
  <c r="K10" i="15"/>
  <c r="W3" i="15"/>
  <c r="W2" i="15"/>
  <c r="K20" i="15"/>
  <c r="W14" i="15"/>
  <c r="W12" i="15"/>
  <c r="O19" i="15"/>
  <c r="O18" i="15"/>
  <c r="U19" i="15"/>
  <c r="T2" i="15"/>
  <c r="N8" i="15"/>
  <c r="N9" i="15"/>
  <c r="T19" i="15"/>
  <c r="T18" i="15"/>
  <c r="V19" i="15"/>
  <c r="O9" i="15"/>
  <c r="O8" i="15"/>
  <c r="U10" i="15"/>
  <c r="W13" i="15"/>
  <c r="G10" i="15"/>
  <c r="N20" i="15"/>
  <c r="V20" i="15" l="1"/>
  <c r="W8" i="15"/>
  <c r="T20" i="15"/>
  <c r="U20" i="15"/>
  <c r="W9" i="15"/>
  <c r="O20" i="15"/>
  <c r="T9" i="15"/>
  <c r="T8" i="15"/>
  <c r="W18" i="15"/>
  <c r="W19" i="15"/>
  <c r="V10" i="15"/>
  <c r="O10" i="15"/>
  <c r="N10" i="15"/>
  <c r="W20" i="15" l="1"/>
  <c r="T10" i="15"/>
  <c r="W10" i="15"/>
</calcChain>
</file>

<file path=xl/sharedStrings.xml><?xml version="1.0" encoding="utf-8"?>
<sst xmlns="http://schemas.openxmlformats.org/spreadsheetml/2006/main" count="245" uniqueCount="146">
  <si>
    <t>Force (N)</t>
  </si>
  <si>
    <t>Position (mm)</t>
  </si>
  <si>
    <t>Specimen</t>
  </si>
  <si>
    <t>L_G [mm]</t>
  </si>
  <si>
    <t>w [mm]</t>
  </si>
  <si>
    <t>t [mm]</t>
  </si>
  <si>
    <t>A [mm^2]</t>
  </si>
  <si>
    <t>F [N]</t>
  </si>
  <si>
    <t>σ [MPa]</t>
  </si>
  <si>
    <t>l [mm]</t>
  </si>
  <si>
    <t>X</t>
  </si>
  <si>
    <t>S</t>
  </si>
  <si>
    <t>v [%]</t>
  </si>
  <si>
    <r>
      <t>F</t>
    </r>
    <r>
      <rPr>
        <b/>
        <vertAlign val="superscript"/>
        <sz val="11"/>
        <color theme="1"/>
        <rFont val="Calibri"/>
        <family val="2"/>
        <scheme val="minor"/>
      </rPr>
      <t xml:space="preserve">ult  </t>
    </r>
  </si>
  <si>
    <r>
      <t>σ</t>
    </r>
    <r>
      <rPr>
        <b/>
        <vertAlign val="superscript"/>
        <sz val="11"/>
        <color theme="1"/>
        <rFont val="Calibri"/>
        <family val="2"/>
      </rPr>
      <t>ult</t>
    </r>
  </si>
  <si>
    <r>
      <t>σ</t>
    </r>
    <r>
      <rPr>
        <b/>
        <vertAlign val="superscript"/>
        <sz val="11"/>
        <color theme="1"/>
        <rFont val="Calibri"/>
        <family val="2"/>
      </rPr>
      <t>yield</t>
    </r>
  </si>
  <si>
    <t>δ</t>
  </si>
  <si>
    <t xml:space="preserve">w </t>
  </si>
  <si>
    <t xml:space="preserve">t </t>
  </si>
  <si>
    <t>Stress [MPa]</t>
  </si>
  <si>
    <t>Strain [%]</t>
  </si>
  <si>
    <t>Alat</t>
  </si>
  <si>
    <t xml:space="preserve">ѵ </t>
  </si>
  <si>
    <t>%δ</t>
  </si>
  <si>
    <t>δlat</t>
  </si>
  <si>
    <t>ΔΕ</t>
  </si>
  <si>
    <t>Δσ</t>
  </si>
  <si>
    <t>Δν</t>
  </si>
  <si>
    <t>4%E</t>
  </si>
  <si>
    <r>
      <t>4%σ</t>
    </r>
    <r>
      <rPr>
        <b/>
        <vertAlign val="superscript"/>
        <sz val="11"/>
        <color theme="1"/>
        <rFont val="Calibri"/>
        <family val="2"/>
      </rPr>
      <t>ult</t>
    </r>
  </si>
  <si>
    <t xml:space="preserve">4%ѵ </t>
  </si>
  <si>
    <t xml:space="preserve"> </t>
  </si>
  <si>
    <t>Poisson's ratio</t>
  </si>
  <si>
    <t>Student number</t>
  </si>
  <si>
    <t>Student</t>
  </si>
  <si>
    <t>Tshipoy William Mukind</t>
  </si>
  <si>
    <t>Laboratory</t>
  </si>
  <si>
    <t>CPUT Strength of Material Laboratory</t>
  </si>
  <si>
    <t>Supervision</t>
  </si>
  <si>
    <t>Ms Sheheeda Petersen</t>
  </si>
  <si>
    <t>Date</t>
  </si>
  <si>
    <t>Test perform</t>
  </si>
  <si>
    <t>Tensile test</t>
  </si>
  <si>
    <t>Standard</t>
  </si>
  <si>
    <t>ASTM D3039</t>
  </si>
  <si>
    <t>Machine</t>
  </si>
  <si>
    <t>Hounsfield Univesral Testing Machine</t>
  </si>
  <si>
    <t>Nominal force</t>
  </si>
  <si>
    <t>50 kN</t>
  </si>
  <si>
    <t>Software</t>
  </si>
  <si>
    <t>Horizon</t>
  </si>
  <si>
    <t>Sample</t>
  </si>
  <si>
    <t>Specimen_L</t>
  </si>
  <si>
    <t>Specimen cut along the fiber</t>
  </si>
  <si>
    <t>Specimen_T</t>
  </si>
  <si>
    <t>Specimen cut across the fiber</t>
  </si>
  <si>
    <t>Raw data</t>
  </si>
  <si>
    <t>Test result generated by the software</t>
  </si>
  <si>
    <t>Computed data</t>
  </si>
  <si>
    <t>Calculated results</t>
  </si>
  <si>
    <t>Symbol</t>
  </si>
  <si>
    <t>Characteristic</t>
  </si>
  <si>
    <t>Dimension</t>
  </si>
  <si>
    <r>
      <t>L</t>
    </r>
    <r>
      <rPr>
        <b/>
        <vertAlign val="subscript"/>
        <sz val="11"/>
        <color theme="1"/>
        <rFont val="Calibri"/>
        <family val="2"/>
      </rPr>
      <t>G</t>
    </r>
  </si>
  <si>
    <t>Gage length</t>
  </si>
  <si>
    <t>mm</t>
  </si>
  <si>
    <r>
      <t>w</t>
    </r>
    <r>
      <rPr>
        <b/>
        <vertAlign val="subscript"/>
        <sz val="11"/>
        <rFont val="Calibri"/>
        <family val="2"/>
      </rPr>
      <t xml:space="preserve">G </t>
    </r>
  </si>
  <si>
    <t>Gage width</t>
  </si>
  <si>
    <r>
      <t>t</t>
    </r>
    <r>
      <rPr>
        <b/>
        <vertAlign val="subscript"/>
        <sz val="11"/>
        <rFont val="Calibri"/>
        <family val="2"/>
      </rPr>
      <t xml:space="preserve">G </t>
    </r>
  </si>
  <si>
    <t>Gage thickness</t>
  </si>
  <si>
    <t>A</t>
  </si>
  <si>
    <t>Surface area</t>
  </si>
  <si>
    <t>mm^2</t>
  </si>
  <si>
    <t>Ultimate force</t>
  </si>
  <si>
    <t>N</t>
  </si>
  <si>
    <t>Ultimate stress</t>
  </si>
  <si>
    <t>MPa</t>
  </si>
  <si>
    <t>Maximum longitudinale displacement</t>
  </si>
  <si>
    <t>Maximum lateral displacement</t>
  </si>
  <si>
    <r>
      <t>ε</t>
    </r>
    <r>
      <rPr>
        <b/>
        <vertAlign val="superscript"/>
        <sz val="11"/>
        <rFont val="Calibri"/>
        <family val="2"/>
      </rPr>
      <t>Ult_long</t>
    </r>
  </si>
  <si>
    <t>Longitudinal ultimate strain</t>
  </si>
  <si>
    <r>
      <t>ε</t>
    </r>
    <r>
      <rPr>
        <b/>
        <vertAlign val="superscript"/>
        <sz val="11"/>
        <rFont val="Calibri"/>
        <family val="2"/>
      </rPr>
      <t>lon</t>
    </r>
  </si>
  <si>
    <t>longitudinal Strain at the first point of the elastic region of the curve</t>
  </si>
  <si>
    <r>
      <t>ε</t>
    </r>
    <r>
      <rPr>
        <b/>
        <vertAlign val="superscript"/>
        <sz val="11"/>
        <rFont val="Calibri"/>
        <family val="2"/>
      </rPr>
      <t>Offset_long</t>
    </r>
  </si>
  <si>
    <t>longitudinal Strain at the yield point</t>
  </si>
  <si>
    <r>
      <t>ε</t>
    </r>
    <r>
      <rPr>
        <b/>
        <vertAlign val="superscript"/>
        <sz val="11"/>
        <color theme="1"/>
        <rFont val="Calibri"/>
        <family val="2"/>
      </rPr>
      <t>Ult_lat</t>
    </r>
  </si>
  <si>
    <t>Lateral ultimate strain</t>
  </si>
  <si>
    <r>
      <t>ε</t>
    </r>
    <r>
      <rPr>
        <b/>
        <vertAlign val="superscript"/>
        <sz val="11"/>
        <rFont val="Calibri"/>
        <family val="2"/>
      </rPr>
      <t>lat</t>
    </r>
  </si>
  <si>
    <t>Lateral strain at the first point of the elastic region of the curve</t>
  </si>
  <si>
    <r>
      <t>ε</t>
    </r>
    <r>
      <rPr>
        <b/>
        <vertAlign val="superscript"/>
        <sz val="11"/>
        <color theme="1"/>
        <rFont val="Calibri"/>
        <family val="2"/>
      </rPr>
      <t>Offset_lat</t>
    </r>
  </si>
  <si>
    <t>Lateral strain at the yield point</t>
  </si>
  <si>
    <t>Dimensionless</t>
  </si>
  <si>
    <t xml:space="preserve">Yield strength </t>
  </si>
  <si>
    <r>
      <t>E</t>
    </r>
    <r>
      <rPr>
        <b/>
        <vertAlign val="superscript"/>
        <sz val="11"/>
        <rFont val="Calibri"/>
        <family val="2"/>
      </rPr>
      <t>chord</t>
    </r>
  </si>
  <si>
    <t>Chord Modulus of Elasticity</t>
  </si>
  <si>
    <t>GPa</t>
  </si>
  <si>
    <t>Percentatge elongation</t>
  </si>
  <si>
    <t>%</t>
  </si>
  <si>
    <t>Modulus of elasticity incertainties factor</t>
  </si>
  <si>
    <t>Ultimate stress incertainties factor</t>
  </si>
  <si>
    <t>Poisson's ratio incertainties factor</t>
  </si>
  <si>
    <t>Youmg's modulus accuracy factor</t>
  </si>
  <si>
    <t>Ultimate stress accuracy factor</t>
  </si>
  <si>
    <t>Poisson's ratio accuracy factor</t>
  </si>
  <si>
    <t>arithmetic mean</t>
  </si>
  <si>
    <t>Accordingly</t>
  </si>
  <si>
    <t>Standard deviation</t>
  </si>
  <si>
    <t>v</t>
  </si>
  <si>
    <t>Variance [%]</t>
  </si>
  <si>
    <t>Note</t>
  </si>
  <si>
    <t>Accuracy condition</t>
  </si>
  <si>
    <t>Uncertainties factor should be less than accuracy factor</t>
  </si>
  <si>
    <t>Mercury wave</t>
  </si>
  <si>
    <t>T1</t>
  </si>
  <si>
    <t>T2</t>
  </si>
  <si>
    <t>T3</t>
  </si>
  <si>
    <t>T4</t>
  </si>
  <si>
    <t>T5</t>
  </si>
  <si>
    <t>T6</t>
  </si>
  <si>
    <t>L1</t>
  </si>
  <si>
    <t>L2</t>
  </si>
  <si>
    <t>L3</t>
  </si>
  <si>
    <t>L4</t>
  </si>
  <si>
    <t>L5</t>
  </si>
  <si>
    <t>L6</t>
  </si>
  <si>
    <r>
      <t>L</t>
    </r>
    <r>
      <rPr>
        <b/>
        <vertAlign val="subscript"/>
        <sz val="12"/>
        <color theme="1"/>
        <rFont val="Times New Roman"/>
        <family val="1"/>
      </rPr>
      <t xml:space="preserve">G1 </t>
    </r>
  </si>
  <si>
    <r>
      <t>F</t>
    </r>
    <r>
      <rPr>
        <b/>
        <vertAlign val="superscript"/>
        <sz val="12"/>
        <color theme="1"/>
        <rFont val="Times New Roman"/>
        <family val="1"/>
      </rPr>
      <t xml:space="preserve">ult  </t>
    </r>
  </si>
  <si>
    <r>
      <t>L</t>
    </r>
    <r>
      <rPr>
        <b/>
        <vertAlign val="subscript"/>
        <sz val="12"/>
        <rFont val="Times New Roman"/>
        <family val="1"/>
      </rPr>
      <t xml:space="preserve">G2 </t>
    </r>
  </si>
  <si>
    <r>
      <t>ε</t>
    </r>
    <r>
      <rPr>
        <b/>
        <vertAlign val="superscript"/>
        <sz val="12"/>
        <color theme="1"/>
        <rFont val="Times New Roman"/>
        <family val="1"/>
      </rPr>
      <t>O [%]</t>
    </r>
  </si>
  <si>
    <r>
      <t>w</t>
    </r>
    <r>
      <rPr>
        <b/>
        <vertAlign val="subscript"/>
        <sz val="12"/>
        <rFont val="Times New Roman"/>
        <family val="1"/>
      </rPr>
      <t xml:space="preserve">1 </t>
    </r>
  </si>
  <si>
    <r>
      <t>ε</t>
    </r>
    <r>
      <rPr>
        <b/>
        <vertAlign val="superscript"/>
        <sz val="12"/>
        <color theme="1"/>
        <rFont val="Times New Roman"/>
        <family val="1"/>
      </rPr>
      <t>long_1</t>
    </r>
  </si>
  <si>
    <r>
      <t>ε</t>
    </r>
    <r>
      <rPr>
        <b/>
        <vertAlign val="superscript"/>
        <sz val="12"/>
        <color theme="1"/>
        <rFont val="Times New Roman"/>
        <family val="1"/>
      </rPr>
      <t>long_2</t>
    </r>
  </si>
  <si>
    <r>
      <t>ε</t>
    </r>
    <r>
      <rPr>
        <b/>
        <vertAlign val="superscript"/>
        <sz val="12"/>
        <color theme="1"/>
        <rFont val="Times New Roman"/>
        <family val="1"/>
      </rPr>
      <t>lat[%]</t>
    </r>
  </si>
  <si>
    <r>
      <t>ε</t>
    </r>
    <r>
      <rPr>
        <b/>
        <vertAlign val="superscript"/>
        <sz val="12"/>
        <color theme="1"/>
        <rFont val="Times New Roman"/>
        <family val="1"/>
      </rPr>
      <t>2</t>
    </r>
  </si>
  <si>
    <r>
      <t>ε</t>
    </r>
    <r>
      <rPr>
        <b/>
        <vertAlign val="superscript"/>
        <sz val="12"/>
        <color theme="1"/>
        <rFont val="Times New Roman"/>
        <family val="1"/>
      </rPr>
      <t>1</t>
    </r>
  </si>
  <si>
    <t>XL</t>
  </si>
  <si>
    <t>XT</t>
  </si>
  <si>
    <t>ѵ2 [%]</t>
  </si>
  <si>
    <t>%δ2</t>
  </si>
  <si>
    <r>
      <t>σ</t>
    </r>
    <r>
      <rPr>
        <b/>
        <vertAlign val="superscript"/>
        <sz val="12"/>
        <color theme="1"/>
        <rFont val="Times New Roman"/>
        <family val="1"/>
      </rPr>
      <t>all2[MPa]</t>
    </r>
  </si>
  <si>
    <r>
      <t>σ</t>
    </r>
    <r>
      <rPr>
        <b/>
        <vertAlign val="superscript"/>
        <sz val="12"/>
        <color theme="1"/>
        <rFont val="Times New Roman"/>
        <family val="1"/>
      </rPr>
      <t>all2 [MPa]</t>
    </r>
  </si>
  <si>
    <r>
      <t>σ</t>
    </r>
    <r>
      <rPr>
        <b/>
        <vertAlign val="superscript"/>
        <sz val="12"/>
        <color theme="1"/>
        <rFont val="Times New Roman"/>
        <family val="1"/>
      </rPr>
      <t>y2 [MPa]</t>
    </r>
  </si>
  <si>
    <t>E2 [GPa]</t>
  </si>
  <si>
    <r>
      <t>ε</t>
    </r>
    <r>
      <rPr>
        <b/>
        <vertAlign val="superscript"/>
        <sz val="12"/>
        <color theme="1"/>
        <rFont val="Times New Roman"/>
        <family val="1"/>
      </rPr>
      <t>Ult2 [%]</t>
    </r>
  </si>
  <si>
    <r>
      <t>σ</t>
    </r>
    <r>
      <rPr>
        <b/>
        <vertAlign val="superscript"/>
        <sz val="12"/>
        <color theme="1"/>
        <rFont val="Times New Roman"/>
        <family val="1"/>
      </rPr>
      <t>Ult2[MPa]</t>
    </r>
  </si>
  <si>
    <r>
      <t>σ</t>
    </r>
    <r>
      <rPr>
        <b/>
        <vertAlign val="superscript"/>
        <sz val="12"/>
        <color theme="1"/>
        <rFont val="Times New Roman"/>
        <family val="1"/>
      </rPr>
      <t>Ult2 [MPa]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</si>
</sst>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vertAlign val="superscript"/>
      <sz val="1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sz val="12"/>
      <color rgb="FF00B0F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18" fillId="0" borderId="0" xfId="0" applyFont="1"/>
    <xf numFmtId="0" fontId="0" fillId="0" borderId="0" xfId="0"/>
    <xf numFmtId="0" fontId="0" fillId="0" borderId="0" xfId="0" applyFill="1"/>
    <xf numFmtId="0" fontId="16" fillId="0" borderId="0" xfId="0" applyFont="1"/>
    <xf numFmtId="164" fontId="16" fillId="0" borderId="0" xfId="0" applyNumberFormat="1" applyFont="1"/>
    <xf numFmtId="164" fontId="20" fillId="0" borderId="0" xfId="0" applyNumberFormat="1" applyFont="1"/>
    <xf numFmtId="164" fontId="23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/>
    </xf>
    <xf numFmtId="0" fontId="16" fillId="0" borderId="0" xfId="0" applyFont="1" applyAlignment="1"/>
    <xf numFmtId="0" fontId="16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9" fontId="0" fillId="0" borderId="0" xfId="0" applyNumberFormat="1" applyAlignment="1">
      <alignment horizontal="left" vertical="center"/>
    </xf>
    <xf numFmtId="1" fontId="0" fillId="0" borderId="0" xfId="0" applyNumberFormat="1"/>
    <xf numFmtId="1" fontId="16" fillId="0" borderId="0" xfId="0" applyNumberFormat="1" applyFont="1"/>
    <xf numFmtId="1" fontId="0" fillId="33" borderId="0" xfId="0" applyNumberFormat="1" applyFill="1"/>
    <xf numFmtId="1" fontId="0" fillId="0" borderId="0" xfId="0" applyNumberFormat="1" applyFill="1"/>
    <xf numFmtId="165" fontId="26" fillId="0" borderId="0" xfId="0" applyNumberFormat="1" applyFont="1" applyFill="1"/>
    <xf numFmtId="165" fontId="27" fillId="0" borderId="0" xfId="0" applyNumberFormat="1" applyFont="1" applyFill="1"/>
    <xf numFmtId="165" fontId="32" fillId="0" borderId="0" xfId="0" applyNumberFormat="1" applyFont="1" applyFill="1"/>
    <xf numFmtId="165" fontId="34" fillId="0" borderId="0" xfId="0" applyNumberFormat="1" applyFont="1" applyFill="1"/>
    <xf numFmtId="1" fontId="26" fillId="0" borderId="0" xfId="0" applyNumberFormat="1" applyFont="1" applyFill="1"/>
    <xf numFmtId="1" fontId="27" fillId="0" borderId="0" xfId="0" applyNumberFormat="1" applyFont="1" applyFill="1"/>
    <xf numFmtId="1" fontId="30" fillId="0" borderId="0" xfId="0" applyNumberFormat="1" applyFont="1" applyFill="1"/>
    <xf numFmtId="1" fontId="32" fillId="0" borderId="0" xfId="0" applyNumberFormat="1" applyFont="1" applyFill="1"/>
    <xf numFmtId="1" fontId="34" fillId="0" borderId="0" xfId="0" applyNumberFormat="1" applyFont="1" applyFill="1"/>
    <xf numFmtId="1" fontId="26" fillId="0" borderId="0" xfId="42" applyNumberFormat="1" applyFont="1" applyFill="1"/>
    <xf numFmtId="1" fontId="33" fillId="0" borderId="0" xfId="0" applyNumberFormat="1" applyFont="1" applyFill="1"/>
    <xf numFmtId="165" fontId="26" fillId="0" borderId="0" xfId="42" applyNumberFormat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5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chartUserShapes" Target="../drawings/drawing6.xml"/></Relationships>
</file>

<file path=xl/charts/_rels/chart46.xml.rels><?xml version="1.0" encoding="UTF-8" standalone="yes"?>
<Relationships xmlns="http://schemas.openxmlformats.org/package/2006/relationships"><Relationship Id="rId3" Type="http://schemas.microsoft.com/office/2011/relationships/chartStyle" Target="style29.xml"/><Relationship Id="rId2" Type="http://schemas.microsoft.com/office/2011/relationships/chartColorStyle" Target="colors29.xml"/><Relationship Id="rId1" Type="http://schemas.openxmlformats.org/officeDocument/2006/relationships/chartUserShapes" Target="../drawings/drawing8.xml"/></Relationships>
</file>

<file path=xl/charts/_rels/chart47.xml.rels><?xml version="1.0" encoding="UTF-8" standalone="yes"?>
<Relationships xmlns="http://schemas.openxmlformats.org/package/2006/relationships"><Relationship Id="rId3" Type="http://schemas.microsoft.com/office/2011/relationships/chartStyle" Target="style30.xml"/><Relationship Id="rId2" Type="http://schemas.microsoft.com/office/2011/relationships/chartColorStyle" Target="colors30.xml"/><Relationship Id="rId1" Type="http://schemas.openxmlformats.org/officeDocument/2006/relationships/chartUserShapes" Target="../drawings/drawing10.xml"/></Relationships>
</file>

<file path=xl/charts/_rels/chart48.xml.rels><?xml version="1.0" encoding="UTF-8" standalone="yes"?>
<Relationships xmlns="http://schemas.openxmlformats.org/package/2006/relationships"><Relationship Id="rId3" Type="http://schemas.microsoft.com/office/2011/relationships/chartStyle" Target="style31.xml"/><Relationship Id="rId2" Type="http://schemas.microsoft.com/office/2011/relationships/chartColorStyle" Target="colors31.xml"/><Relationship Id="rId1" Type="http://schemas.openxmlformats.org/officeDocument/2006/relationships/chartUserShapes" Target="../drawings/drawing12.xml"/></Relationships>
</file>

<file path=xl/charts/_rels/chart49.xml.rels><?xml version="1.0" encoding="UTF-8" standalone="yes"?>
<Relationships xmlns="http://schemas.openxmlformats.org/package/2006/relationships"><Relationship Id="rId3" Type="http://schemas.microsoft.com/office/2011/relationships/chartStyle" Target="style32.xml"/><Relationship Id="rId2" Type="http://schemas.microsoft.com/office/2011/relationships/chartColorStyle" Target="colors32.xml"/><Relationship Id="rId1" Type="http://schemas.openxmlformats.org/officeDocument/2006/relationships/chartUserShapes" Target="../drawings/drawing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3" Type="http://schemas.microsoft.com/office/2011/relationships/chartStyle" Target="style33.xml"/><Relationship Id="rId2" Type="http://schemas.microsoft.com/office/2011/relationships/chartColorStyle" Target="colors33.xml"/><Relationship Id="rId1" Type="http://schemas.openxmlformats.org/officeDocument/2006/relationships/chartUserShapes" Target="../drawings/drawing16.xml"/></Relationships>
</file>

<file path=xl/charts/_rels/chart51.xml.rels><?xml version="1.0" encoding="UTF-8" standalone="yes"?>
<Relationships xmlns="http://schemas.openxmlformats.org/package/2006/relationships"><Relationship Id="rId3" Type="http://schemas.microsoft.com/office/2011/relationships/chartStyle" Target="style34.xml"/><Relationship Id="rId2" Type="http://schemas.microsoft.com/office/2011/relationships/chartColorStyle" Target="colors34.xml"/><Relationship Id="rId1" Type="http://schemas.openxmlformats.org/officeDocument/2006/relationships/chartUserShapes" Target="../drawings/drawing18.xml"/></Relationships>
</file>

<file path=xl/charts/_rels/chart52.xml.rels><?xml version="1.0" encoding="UTF-8" standalone="yes"?>
<Relationships xmlns="http://schemas.openxmlformats.org/package/2006/relationships"><Relationship Id="rId3" Type="http://schemas.microsoft.com/office/2011/relationships/chartStyle" Target="style35.xml"/><Relationship Id="rId2" Type="http://schemas.microsoft.com/office/2011/relationships/chartColorStyle" Target="colors35.xml"/><Relationship Id="rId1" Type="http://schemas.openxmlformats.org/officeDocument/2006/relationships/chartUserShapes" Target="../drawings/drawing20.xml"/></Relationships>
</file>

<file path=xl/charts/_rels/chart53.xml.rels><?xml version="1.0" encoding="UTF-8" standalone="yes"?>
<Relationships xmlns="http://schemas.openxmlformats.org/package/2006/relationships"><Relationship Id="rId3" Type="http://schemas.microsoft.com/office/2011/relationships/chartStyle" Target="style36.xml"/><Relationship Id="rId2" Type="http://schemas.microsoft.com/office/2011/relationships/chartColorStyle" Target="colors36.xml"/><Relationship Id="rId1" Type="http://schemas.openxmlformats.org/officeDocument/2006/relationships/chartUserShapes" Target="../drawings/drawing22.xml"/></Relationships>
</file>

<file path=xl/charts/_rels/chart54.xml.rels><?xml version="1.0" encoding="UTF-8" standalone="yes"?>
<Relationships xmlns="http://schemas.openxmlformats.org/package/2006/relationships"><Relationship Id="rId3" Type="http://schemas.microsoft.com/office/2011/relationships/chartStyle" Target="style37.xml"/><Relationship Id="rId2" Type="http://schemas.microsoft.com/office/2011/relationships/chartColorStyle" Target="colors37.xml"/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98413785233369E-2"/>
          <c:y val="2.5414900060569349E-2"/>
          <c:w val="0.92231381825753622"/>
          <c:h val="0.89722768314091461"/>
        </c:manualLayout>
      </c:layout>
      <c:scatterChart>
        <c:scatterStyle val="smoothMarker"/>
        <c:varyColors val="0"/>
        <c:ser>
          <c:idx val="2"/>
          <c:order val="2"/>
          <c:tx>
            <c:v>MW_T0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Specimen_T1!$C$2:$C$1001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4.0322580645161289E-3</c:v>
                </c:pt>
                <c:pt idx="4">
                  <c:v>9.9999999999999985E-3</c:v>
                </c:pt>
                <c:pt idx="5">
                  <c:v>1.8290322580645162E-2</c:v>
                </c:pt>
                <c:pt idx="6">
                  <c:v>2.4193548387096774E-2</c:v>
                </c:pt>
                <c:pt idx="7">
                  <c:v>3.2467741935483872E-2</c:v>
                </c:pt>
                <c:pt idx="8">
                  <c:v>3.8782258064516129E-2</c:v>
                </c:pt>
                <c:pt idx="9">
                  <c:v>4.7701612903225804E-2</c:v>
                </c:pt>
                <c:pt idx="10">
                  <c:v>5.3830645161290325E-2</c:v>
                </c:pt>
                <c:pt idx="11">
                  <c:v>6.3951612903225805E-2</c:v>
                </c:pt>
                <c:pt idx="12">
                  <c:v>6.9879032258064522E-2</c:v>
                </c:pt>
                <c:pt idx="13">
                  <c:v>7.6612903225806439E-2</c:v>
                </c:pt>
                <c:pt idx="14">
                  <c:v>8.3911290322580642E-2</c:v>
                </c:pt>
                <c:pt idx="15">
                  <c:v>9.2741935483870955E-2</c:v>
                </c:pt>
                <c:pt idx="16">
                  <c:v>9.9637096774193551E-2</c:v>
                </c:pt>
                <c:pt idx="17">
                  <c:v>0.10572580645161289</c:v>
                </c:pt>
                <c:pt idx="18">
                  <c:v>0.11588709677419354</c:v>
                </c:pt>
                <c:pt idx="19">
                  <c:v>0.12201612903225806</c:v>
                </c:pt>
                <c:pt idx="20">
                  <c:v>0.12806451612903225</c:v>
                </c:pt>
                <c:pt idx="21">
                  <c:v>0.1370967741935484</c:v>
                </c:pt>
                <c:pt idx="22">
                  <c:v>0.14435483870967741</c:v>
                </c:pt>
                <c:pt idx="23">
                  <c:v>0.15048387096774193</c:v>
                </c:pt>
                <c:pt idx="24">
                  <c:v>0.15725806451612903</c:v>
                </c:pt>
                <c:pt idx="25">
                  <c:v>0.16383064516129031</c:v>
                </c:pt>
                <c:pt idx="26">
                  <c:v>0.17338709677419353</c:v>
                </c:pt>
                <c:pt idx="27">
                  <c:v>0.17741935483870966</c:v>
                </c:pt>
                <c:pt idx="28">
                  <c:v>0.18620967741935482</c:v>
                </c:pt>
                <c:pt idx="29">
                  <c:v>0.19354838709677419</c:v>
                </c:pt>
                <c:pt idx="30">
                  <c:v>0.20161290322580644</c:v>
                </c:pt>
                <c:pt idx="31">
                  <c:v>0.2085483870967742</c:v>
                </c:pt>
                <c:pt idx="32">
                  <c:v>0.21467741935483872</c:v>
                </c:pt>
                <c:pt idx="33">
                  <c:v>0.22358870967741934</c:v>
                </c:pt>
                <c:pt idx="34">
                  <c:v>0.22983870967741934</c:v>
                </c:pt>
                <c:pt idx="35">
                  <c:v>0.2379032258064516</c:v>
                </c:pt>
                <c:pt idx="36">
                  <c:v>0.2444758064516129</c:v>
                </c:pt>
                <c:pt idx="37">
                  <c:v>0.2506451612903226</c:v>
                </c:pt>
                <c:pt idx="38">
                  <c:v>0.25806451612903225</c:v>
                </c:pt>
                <c:pt idx="39">
                  <c:v>0.2661290322580645</c:v>
                </c:pt>
                <c:pt idx="40">
                  <c:v>0.27310483870967739</c:v>
                </c:pt>
                <c:pt idx="41">
                  <c:v>0.27923387096774194</c:v>
                </c:pt>
                <c:pt idx="42">
                  <c:v>0.28629032258064513</c:v>
                </c:pt>
                <c:pt idx="43">
                  <c:v>0.29435483870967738</c:v>
                </c:pt>
                <c:pt idx="44">
                  <c:v>0.30241935483870969</c:v>
                </c:pt>
                <c:pt idx="45">
                  <c:v>0.30923387096774191</c:v>
                </c:pt>
                <c:pt idx="46">
                  <c:v>0.31854838709677419</c:v>
                </c:pt>
                <c:pt idx="47">
                  <c:v>0.32258064516129031</c:v>
                </c:pt>
                <c:pt idx="48">
                  <c:v>0.33064516129032256</c:v>
                </c:pt>
                <c:pt idx="49">
                  <c:v>0.33782258064516124</c:v>
                </c:pt>
                <c:pt idx="50">
                  <c:v>0.34677419354838707</c:v>
                </c:pt>
                <c:pt idx="51">
                  <c:v>0.35419354838709677</c:v>
                </c:pt>
                <c:pt idx="52">
                  <c:v>0.35975806451612896</c:v>
                </c:pt>
                <c:pt idx="53">
                  <c:v>0.36693548387096775</c:v>
                </c:pt>
                <c:pt idx="54">
                  <c:v>0.37379032258064515</c:v>
                </c:pt>
                <c:pt idx="55">
                  <c:v>0.37967741935483867</c:v>
                </c:pt>
                <c:pt idx="56">
                  <c:v>0.38979838709677422</c:v>
                </c:pt>
                <c:pt idx="57">
                  <c:v>0.39572580645161293</c:v>
                </c:pt>
                <c:pt idx="58">
                  <c:v>0.40322580645161288</c:v>
                </c:pt>
                <c:pt idx="59">
                  <c:v>0.41048387096774197</c:v>
                </c:pt>
                <c:pt idx="60">
                  <c:v>0.41572580645161289</c:v>
                </c:pt>
                <c:pt idx="61">
                  <c:v>0.42499999999999993</c:v>
                </c:pt>
                <c:pt idx="62">
                  <c:v>0.43145161290322581</c:v>
                </c:pt>
                <c:pt idx="63">
                  <c:v>0.43951612903225801</c:v>
                </c:pt>
                <c:pt idx="64">
                  <c:v>0.44758064516129031</c:v>
                </c:pt>
                <c:pt idx="65">
                  <c:v>0.45524193548387099</c:v>
                </c:pt>
                <c:pt idx="66">
                  <c:v>0.4604838709677419</c:v>
                </c:pt>
                <c:pt idx="67">
                  <c:v>0.46975806451612906</c:v>
                </c:pt>
                <c:pt idx="68">
                  <c:v>0.4745967741935484</c:v>
                </c:pt>
                <c:pt idx="69">
                  <c:v>0.48387096774193544</c:v>
                </c:pt>
                <c:pt idx="70">
                  <c:v>0.48911290322580642</c:v>
                </c:pt>
                <c:pt idx="71">
                  <c:v>0.49838709677419357</c:v>
                </c:pt>
                <c:pt idx="72">
                  <c:v>0.50483870967741928</c:v>
                </c:pt>
                <c:pt idx="73">
                  <c:v>0.51209677419354838</c:v>
                </c:pt>
                <c:pt idx="74">
                  <c:v>0.51935483870967736</c:v>
                </c:pt>
                <c:pt idx="75">
                  <c:v>0.52459677419354833</c:v>
                </c:pt>
                <c:pt idx="76">
                  <c:v>0.532258064516129</c:v>
                </c:pt>
                <c:pt idx="77">
                  <c:v>0.54032258064516137</c:v>
                </c:pt>
                <c:pt idx="78">
                  <c:v>0.54798387096774193</c:v>
                </c:pt>
                <c:pt idx="79">
                  <c:v>0.55645161290322587</c:v>
                </c:pt>
                <c:pt idx="80">
                  <c:v>0.56250000000000011</c:v>
                </c:pt>
                <c:pt idx="81">
                  <c:v>0.57056451612903214</c:v>
                </c:pt>
                <c:pt idx="82">
                  <c:v>0.57661290322580638</c:v>
                </c:pt>
                <c:pt idx="83">
                  <c:v>0.58346774193548379</c:v>
                </c:pt>
                <c:pt idx="84">
                  <c:v>0.58870967741935476</c:v>
                </c:pt>
                <c:pt idx="85">
                  <c:v>0.59798387096774186</c:v>
                </c:pt>
                <c:pt idx="86">
                  <c:v>0.60483870967741937</c:v>
                </c:pt>
                <c:pt idx="87">
                  <c:v>0.61290322580645151</c:v>
                </c:pt>
                <c:pt idx="88">
                  <c:v>0.62096774193548387</c:v>
                </c:pt>
                <c:pt idx="89">
                  <c:v>0.62701612903225812</c:v>
                </c:pt>
                <c:pt idx="90">
                  <c:v>0.63306451612903225</c:v>
                </c:pt>
                <c:pt idx="91">
                  <c:v>0.64274193548387093</c:v>
                </c:pt>
                <c:pt idx="92">
                  <c:v>0.64919354838709675</c:v>
                </c:pt>
                <c:pt idx="93">
                  <c:v>0.657258064516129</c:v>
                </c:pt>
                <c:pt idx="94">
                  <c:v>0.66249999999999998</c:v>
                </c:pt>
                <c:pt idx="95">
                  <c:v>0.6713709677419355</c:v>
                </c:pt>
                <c:pt idx="96">
                  <c:v>0.67741935483870974</c:v>
                </c:pt>
                <c:pt idx="97">
                  <c:v>0.68548387096774199</c:v>
                </c:pt>
                <c:pt idx="98">
                  <c:v>0.69354838709677413</c:v>
                </c:pt>
                <c:pt idx="99">
                  <c:v>0.70000000000000007</c:v>
                </c:pt>
                <c:pt idx="100">
                  <c:v>0.70564516129032251</c:v>
                </c:pt>
                <c:pt idx="101">
                  <c:v>0.71370967741935476</c:v>
                </c:pt>
                <c:pt idx="102">
                  <c:v>0.72096774193548374</c:v>
                </c:pt>
                <c:pt idx="103">
                  <c:v>0.72983870967741926</c:v>
                </c:pt>
                <c:pt idx="104">
                  <c:v>0.73548387096774193</c:v>
                </c:pt>
                <c:pt idx="105">
                  <c:v>0.74475806451612903</c:v>
                </c:pt>
                <c:pt idx="106">
                  <c:v>0.75</c:v>
                </c:pt>
                <c:pt idx="107">
                  <c:v>0.75806451612903225</c:v>
                </c:pt>
                <c:pt idx="108">
                  <c:v>0.76411290322580638</c:v>
                </c:pt>
                <c:pt idx="109">
                  <c:v>0.77338709677419359</c:v>
                </c:pt>
                <c:pt idx="110">
                  <c:v>0.78064516129032258</c:v>
                </c:pt>
                <c:pt idx="111">
                  <c:v>0.78629032258064513</c:v>
                </c:pt>
                <c:pt idx="112">
                  <c:v>0.7939516129032258</c:v>
                </c:pt>
                <c:pt idx="113">
                  <c:v>0.79919354838709666</c:v>
                </c:pt>
                <c:pt idx="114">
                  <c:v>0.80645161290322576</c:v>
                </c:pt>
                <c:pt idx="115">
                  <c:v>0.81451612903225812</c:v>
                </c:pt>
                <c:pt idx="116">
                  <c:v>0.82298387096774195</c:v>
                </c:pt>
                <c:pt idx="117">
                  <c:v>0.83064516129032262</c:v>
                </c:pt>
                <c:pt idx="118">
                  <c:v>0.83709677419354833</c:v>
                </c:pt>
                <c:pt idx="119">
                  <c:v>0.84274193548387089</c:v>
                </c:pt>
                <c:pt idx="120">
                  <c:v>0.85080645161290314</c:v>
                </c:pt>
                <c:pt idx="121">
                  <c:v>0.85846774193548381</c:v>
                </c:pt>
                <c:pt idx="122">
                  <c:v>0.86330645161290331</c:v>
                </c:pt>
                <c:pt idx="123">
                  <c:v>0.87258064516129041</c:v>
                </c:pt>
                <c:pt idx="124">
                  <c:v>0.87903225806451601</c:v>
                </c:pt>
                <c:pt idx="125">
                  <c:v>0.88709677419354838</c:v>
                </c:pt>
                <c:pt idx="126">
                  <c:v>0.89516129032258063</c:v>
                </c:pt>
                <c:pt idx="127">
                  <c:v>0.90322580645161277</c:v>
                </c:pt>
                <c:pt idx="128">
                  <c:v>0.90725806451612911</c:v>
                </c:pt>
                <c:pt idx="129">
                  <c:v>0.91572580645161283</c:v>
                </c:pt>
                <c:pt idx="130">
                  <c:v>0.92338709677419351</c:v>
                </c:pt>
                <c:pt idx="131">
                  <c:v>0.93145161290322587</c:v>
                </c:pt>
                <c:pt idx="132">
                  <c:v>0.93669354838709673</c:v>
                </c:pt>
                <c:pt idx="133">
                  <c:v>0.94596774193548383</c:v>
                </c:pt>
                <c:pt idx="134">
                  <c:v>0.95161290322580638</c:v>
                </c:pt>
                <c:pt idx="135">
                  <c:v>0.9604838709677419</c:v>
                </c:pt>
                <c:pt idx="136">
                  <c:v>0.96774193548387089</c:v>
                </c:pt>
                <c:pt idx="137">
                  <c:v>0.97499999999999998</c:v>
                </c:pt>
                <c:pt idx="138">
                  <c:v>0.98024193548387106</c:v>
                </c:pt>
                <c:pt idx="139">
                  <c:v>0.98709677419354835</c:v>
                </c:pt>
                <c:pt idx="140">
                  <c:v>0.99596774193548387</c:v>
                </c:pt>
                <c:pt idx="141">
                  <c:v>1.004032258064516</c:v>
                </c:pt>
                <c:pt idx="142">
                  <c:v>1.0104838709677419</c:v>
                </c:pt>
                <c:pt idx="143">
                  <c:v>1.019758064516129</c:v>
                </c:pt>
                <c:pt idx="144">
                  <c:v>1.0266129032258062</c:v>
                </c:pt>
                <c:pt idx="145">
                  <c:v>1.0334677419354839</c:v>
                </c:pt>
                <c:pt idx="146">
                  <c:v>1.0403225806451613</c:v>
                </c:pt>
                <c:pt idx="147">
                  <c:v>1.0471774193548387</c:v>
                </c:pt>
                <c:pt idx="148">
                  <c:v>1.0536290322580644</c:v>
                </c:pt>
                <c:pt idx="149">
                  <c:v>1.0620967741935483</c:v>
                </c:pt>
                <c:pt idx="150">
                  <c:v>1.0701612903225808</c:v>
                </c:pt>
                <c:pt idx="151">
                  <c:v>1.077016129032258</c:v>
                </c:pt>
                <c:pt idx="152">
                  <c:v>1.0838709677419354</c:v>
                </c:pt>
                <c:pt idx="153">
                  <c:v>1.090725806451613</c:v>
                </c:pt>
                <c:pt idx="154">
                  <c:v>1.0979838709677419</c:v>
                </c:pt>
                <c:pt idx="155">
                  <c:v>1.1048387096774195</c:v>
                </c:pt>
                <c:pt idx="156">
                  <c:v>1.1116935483870967</c:v>
                </c:pt>
                <c:pt idx="157">
                  <c:v>1.1185483870967741</c:v>
                </c:pt>
                <c:pt idx="158">
                  <c:v>1.1278225806451614</c:v>
                </c:pt>
                <c:pt idx="159">
                  <c:v>1.1346774193548386</c:v>
                </c:pt>
                <c:pt idx="160">
                  <c:v>1.1415322580645162</c:v>
                </c:pt>
                <c:pt idx="161">
                  <c:v>1.1483870967741936</c:v>
                </c:pt>
                <c:pt idx="162">
                  <c:v>1.1552419354838708</c:v>
                </c:pt>
                <c:pt idx="163">
                  <c:v>1.1625000000000001</c:v>
                </c:pt>
                <c:pt idx="164">
                  <c:v>1.1693548387096773</c:v>
                </c:pt>
                <c:pt idx="165">
                  <c:v>1.1762096774193549</c:v>
                </c:pt>
                <c:pt idx="166">
                  <c:v>1.1830645161290323</c:v>
                </c:pt>
                <c:pt idx="167">
                  <c:v>1.1903225806451614</c:v>
                </c:pt>
                <c:pt idx="168">
                  <c:v>1.1995967741935483</c:v>
                </c:pt>
                <c:pt idx="169">
                  <c:v>1.2060483870967742</c:v>
                </c:pt>
                <c:pt idx="170">
                  <c:v>1.2129032258064516</c:v>
                </c:pt>
                <c:pt idx="171">
                  <c:v>1.221774193548387</c:v>
                </c:pt>
                <c:pt idx="172">
                  <c:v>1.2290322580645161</c:v>
                </c:pt>
                <c:pt idx="173">
                  <c:v>1.2358870967741935</c:v>
                </c:pt>
                <c:pt idx="174">
                  <c:v>1.2427419354838709</c:v>
                </c:pt>
                <c:pt idx="175">
                  <c:v>1.2495967741935483</c:v>
                </c:pt>
                <c:pt idx="176">
                  <c:v>1.2564516129032257</c:v>
                </c:pt>
                <c:pt idx="177">
                  <c:v>1.2633064516129033</c:v>
                </c:pt>
                <c:pt idx="178">
                  <c:v>1.2713709677419356</c:v>
                </c:pt>
                <c:pt idx="179">
                  <c:v>1.2794354838709678</c:v>
                </c:pt>
                <c:pt idx="180">
                  <c:v>1.284274193548387</c:v>
                </c:pt>
                <c:pt idx="181">
                  <c:v>1.2915322580645161</c:v>
                </c:pt>
                <c:pt idx="182">
                  <c:v>1.2983870967741935</c:v>
                </c:pt>
                <c:pt idx="183">
                  <c:v>1.3092741935483871</c:v>
                </c:pt>
                <c:pt idx="184">
                  <c:v>1.314516129032258</c:v>
                </c:pt>
                <c:pt idx="185">
                  <c:v>1.3229838709677417</c:v>
                </c:pt>
                <c:pt idx="186">
                  <c:v>1.328225806451613</c:v>
                </c:pt>
                <c:pt idx="187">
                  <c:v>1.3370967741935484</c:v>
                </c:pt>
                <c:pt idx="188">
                  <c:v>1.3439516129032258</c:v>
                </c:pt>
                <c:pt idx="189">
                  <c:v>1.3508064516129032</c:v>
                </c:pt>
                <c:pt idx="190">
                  <c:v>1.3580645161290321</c:v>
                </c:pt>
                <c:pt idx="191">
                  <c:v>1.3649193548387097</c:v>
                </c:pt>
                <c:pt idx="192">
                  <c:v>1.3717741935483871</c:v>
                </c:pt>
                <c:pt idx="193">
                  <c:v>1.3786290322580643</c:v>
                </c:pt>
                <c:pt idx="194">
                  <c:v>1.3858870967741936</c:v>
                </c:pt>
                <c:pt idx="195">
                  <c:v>1.3927419354838708</c:v>
                </c:pt>
                <c:pt idx="196">
                  <c:v>1.4000000000000001</c:v>
                </c:pt>
                <c:pt idx="197">
                  <c:v>1.4088709677419355</c:v>
                </c:pt>
                <c:pt idx="198">
                  <c:v>1.4153225806451613</c:v>
                </c:pt>
                <c:pt idx="199">
                  <c:v>1.4225806451612901</c:v>
                </c:pt>
                <c:pt idx="200">
                  <c:v>1.4294354838709677</c:v>
                </c:pt>
                <c:pt idx="201">
                  <c:v>1.4362903225806452</c:v>
                </c:pt>
                <c:pt idx="202">
                  <c:v>1.4431451612903226</c:v>
                </c:pt>
                <c:pt idx="203">
                  <c:v>1.4504032258064516</c:v>
                </c:pt>
                <c:pt idx="204">
                  <c:v>1.4612903225806451</c:v>
                </c:pt>
                <c:pt idx="205">
                  <c:v>1.4681451612903225</c:v>
                </c:pt>
                <c:pt idx="206">
                  <c:v>1.4741935483870967</c:v>
                </c:pt>
                <c:pt idx="207">
                  <c:v>1.4798387096774193</c:v>
                </c:pt>
                <c:pt idx="208">
                  <c:v>1.4870967741935484</c:v>
                </c:pt>
                <c:pt idx="209">
                  <c:v>1.4939516129032258</c:v>
                </c:pt>
                <c:pt idx="210">
                  <c:v>1.5008064516129032</c:v>
                </c:pt>
                <c:pt idx="211">
                  <c:v>1.5116935483870968</c:v>
                </c:pt>
                <c:pt idx="212">
                  <c:v>1.5189516129032257</c:v>
                </c:pt>
                <c:pt idx="213">
                  <c:v>1.5258064516129033</c:v>
                </c:pt>
                <c:pt idx="214">
                  <c:v>1.5326612903225807</c:v>
                </c:pt>
                <c:pt idx="215">
                  <c:v>1.5395161290322579</c:v>
                </c:pt>
                <c:pt idx="216">
                  <c:v>1.5451612903225804</c:v>
                </c:pt>
                <c:pt idx="217">
                  <c:v>1.5544354838709677</c:v>
                </c:pt>
                <c:pt idx="218">
                  <c:v>1.5625</c:v>
                </c:pt>
                <c:pt idx="219">
                  <c:v>1.5693548387096774</c:v>
                </c:pt>
                <c:pt idx="220">
                  <c:v>1.576209677419355</c:v>
                </c:pt>
                <c:pt idx="221">
                  <c:v>1.5834677419354837</c:v>
                </c:pt>
                <c:pt idx="222">
                  <c:v>1.5903225806451611</c:v>
                </c:pt>
                <c:pt idx="223">
                  <c:v>1.5971774193548387</c:v>
                </c:pt>
                <c:pt idx="224">
                  <c:v>1.6040322580645159</c:v>
                </c:pt>
                <c:pt idx="225">
                  <c:v>1.6104838709677418</c:v>
                </c:pt>
                <c:pt idx="226">
                  <c:v>1.6193548387096772</c:v>
                </c:pt>
                <c:pt idx="227">
                  <c:v>1.627016129032258</c:v>
                </c:pt>
                <c:pt idx="228">
                  <c:v>1.6338709677419354</c:v>
                </c:pt>
                <c:pt idx="229">
                  <c:v>1.640725806451613</c:v>
                </c:pt>
                <c:pt idx="230">
                  <c:v>1.6479838709677417</c:v>
                </c:pt>
                <c:pt idx="231">
                  <c:v>1.6548387096774193</c:v>
                </c:pt>
                <c:pt idx="232">
                  <c:v>1.6616935483870967</c:v>
                </c:pt>
                <c:pt idx="233">
                  <c:v>1.6685483870967739</c:v>
                </c:pt>
                <c:pt idx="234">
                  <c:v>1.6758064516129032</c:v>
                </c:pt>
                <c:pt idx="235">
                  <c:v>1.6850806451612903</c:v>
                </c:pt>
                <c:pt idx="236">
                  <c:v>1.691532258064516</c:v>
                </c:pt>
                <c:pt idx="237">
                  <c:v>1.6983870967741936</c:v>
                </c:pt>
                <c:pt idx="238">
                  <c:v>1.705241935483871</c:v>
                </c:pt>
                <c:pt idx="239">
                  <c:v>1.7125000000000001</c:v>
                </c:pt>
                <c:pt idx="240">
                  <c:v>1.7193548387096773</c:v>
                </c:pt>
                <c:pt idx="241">
                  <c:v>1.7262096774193547</c:v>
                </c:pt>
                <c:pt idx="242">
                  <c:v>1.7330645161290323</c:v>
                </c:pt>
                <c:pt idx="243">
                  <c:v>1.7403225806451612</c:v>
                </c:pt>
                <c:pt idx="244">
                  <c:v>1.7475806451612903</c:v>
                </c:pt>
                <c:pt idx="245">
                  <c:v>1.7564516129032255</c:v>
                </c:pt>
                <c:pt idx="246">
                  <c:v>1.7629032258064514</c:v>
                </c:pt>
                <c:pt idx="247">
                  <c:v>1.769758064516129</c:v>
                </c:pt>
                <c:pt idx="248">
                  <c:v>1.7770161290322579</c:v>
                </c:pt>
                <c:pt idx="249">
                  <c:v>1.7854838709677419</c:v>
                </c:pt>
                <c:pt idx="250">
                  <c:v>1.792741935483871</c:v>
                </c:pt>
                <c:pt idx="251">
                  <c:v>1.7995967741935484</c:v>
                </c:pt>
                <c:pt idx="252">
                  <c:v>1.8068548387096774</c:v>
                </c:pt>
                <c:pt idx="253">
                  <c:v>1.8137096774193548</c:v>
                </c:pt>
                <c:pt idx="254">
                  <c:v>1.8201612903225806</c:v>
                </c:pt>
                <c:pt idx="255">
                  <c:v>1.8286290322580647</c:v>
                </c:pt>
                <c:pt idx="256">
                  <c:v>1.8366935483870968</c:v>
                </c:pt>
                <c:pt idx="257">
                  <c:v>1.8435483870967742</c:v>
                </c:pt>
                <c:pt idx="258">
                  <c:v>1.8504032258064513</c:v>
                </c:pt>
                <c:pt idx="259">
                  <c:v>1.8572580645161292</c:v>
                </c:pt>
                <c:pt idx="260">
                  <c:v>1.8641129032258064</c:v>
                </c:pt>
                <c:pt idx="261">
                  <c:v>1.8713709677419355</c:v>
                </c:pt>
                <c:pt idx="262">
                  <c:v>1.8782258064516129</c:v>
                </c:pt>
                <c:pt idx="263">
                  <c:v>1.8850806451612905</c:v>
                </c:pt>
                <c:pt idx="264">
                  <c:v>1.8943548387096771</c:v>
                </c:pt>
                <c:pt idx="265">
                  <c:v>1.9012096774193545</c:v>
                </c:pt>
                <c:pt idx="266">
                  <c:v>1.9080645161290322</c:v>
                </c:pt>
                <c:pt idx="267">
                  <c:v>1.9149193548387093</c:v>
                </c:pt>
                <c:pt idx="268">
                  <c:v>1.9217741935483872</c:v>
                </c:pt>
                <c:pt idx="269">
                  <c:v>1.9286290322580644</c:v>
                </c:pt>
                <c:pt idx="270">
                  <c:v>1.9358870967741935</c:v>
                </c:pt>
                <c:pt idx="271">
                  <c:v>1.9427419354838709</c:v>
                </c:pt>
                <c:pt idx="272">
                  <c:v>1.949596774193548</c:v>
                </c:pt>
                <c:pt idx="273">
                  <c:v>1.9572580645161288</c:v>
                </c:pt>
                <c:pt idx="274">
                  <c:v>1.965725806451613</c:v>
                </c:pt>
                <c:pt idx="275">
                  <c:v>1.9725806451612906</c:v>
                </c:pt>
                <c:pt idx="276">
                  <c:v>1.9794354838709678</c:v>
                </c:pt>
                <c:pt idx="277">
                  <c:v>1.9862903225806452</c:v>
                </c:pt>
                <c:pt idx="278">
                  <c:v>1.9947580645161289</c:v>
                </c:pt>
                <c:pt idx="279">
                  <c:v>2.0004032258064517</c:v>
                </c:pt>
                <c:pt idx="280">
                  <c:v>2.0072580645161291</c:v>
                </c:pt>
                <c:pt idx="281">
                  <c:v>2.0161290322580645</c:v>
                </c:pt>
                <c:pt idx="282">
                  <c:v>2.0249999999999999</c:v>
                </c:pt>
                <c:pt idx="283">
                  <c:v>2.0310483870967744</c:v>
                </c:pt>
                <c:pt idx="284">
                  <c:v>2.0370967741935484</c:v>
                </c:pt>
                <c:pt idx="285">
                  <c:v>2.0439516129032258</c:v>
                </c:pt>
                <c:pt idx="286">
                  <c:v>2.0508064516129036</c:v>
                </c:pt>
                <c:pt idx="287">
                  <c:v>2.0580645161290319</c:v>
                </c:pt>
                <c:pt idx="288">
                  <c:v>2.0649193548387097</c:v>
                </c:pt>
                <c:pt idx="289">
                  <c:v>2.0737903225806451</c:v>
                </c:pt>
                <c:pt idx="290">
                  <c:v>2.0806451612903225</c:v>
                </c:pt>
                <c:pt idx="291">
                  <c:v>2.0874999999999999</c:v>
                </c:pt>
                <c:pt idx="292">
                  <c:v>2.094758064516129</c:v>
                </c:pt>
                <c:pt idx="293">
                  <c:v>2.1040322580645165</c:v>
                </c:pt>
                <c:pt idx="294">
                  <c:v>2.1104838709677418</c:v>
                </c:pt>
                <c:pt idx="295">
                  <c:v>2.1173387096774197</c:v>
                </c:pt>
                <c:pt idx="296">
                  <c:v>2.1245967741935488</c:v>
                </c:pt>
                <c:pt idx="297">
                  <c:v>2.1314516129032257</c:v>
                </c:pt>
                <c:pt idx="298">
                  <c:v>2.1383064516129031</c:v>
                </c:pt>
                <c:pt idx="299">
                  <c:v>2.145161290322581</c:v>
                </c:pt>
                <c:pt idx="300">
                  <c:v>2.1520161290322579</c:v>
                </c:pt>
                <c:pt idx="301">
                  <c:v>2.159274193548387</c:v>
                </c:pt>
                <c:pt idx="302">
                  <c:v>2.1665322580645161</c:v>
                </c:pt>
                <c:pt idx="303">
                  <c:v>2.1754032258064515</c:v>
                </c:pt>
                <c:pt idx="304">
                  <c:v>2.1818548387096777</c:v>
                </c:pt>
                <c:pt idx="305">
                  <c:v>2.1891129032258068</c:v>
                </c:pt>
                <c:pt idx="306">
                  <c:v>2.1959677419354837</c:v>
                </c:pt>
                <c:pt idx="307">
                  <c:v>2.2028225806451611</c:v>
                </c:pt>
                <c:pt idx="308">
                  <c:v>2.209677419354839</c:v>
                </c:pt>
                <c:pt idx="309">
                  <c:v>2.219758064516129</c:v>
                </c:pt>
                <c:pt idx="310">
                  <c:v>2.227822580645161</c:v>
                </c:pt>
                <c:pt idx="311">
                  <c:v>2.2346774193548389</c:v>
                </c:pt>
                <c:pt idx="312">
                  <c:v>2.2407258064516129</c:v>
                </c:pt>
                <c:pt idx="313">
                  <c:v>2.2504032258064517</c:v>
                </c:pt>
                <c:pt idx="314">
                  <c:v>2.2576612903225803</c:v>
                </c:pt>
                <c:pt idx="315">
                  <c:v>2.2604838709677422</c:v>
                </c:pt>
                <c:pt idx="316">
                  <c:v>2.2685483870967742</c:v>
                </c:pt>
                <c:pt idx="317">
                  <c:v>2.2782258064516125</c:v>
                </c:pt>
                <c:pt idx="318">
                  <c:v>2.2854838709677416</c:v>
                </c:pt>
                <c:pt idx="319">
                  <c:v>2.2923387096774195</c:v>
                </c:pt>
                <c:pt idx="320">
                  <c:v>2.2991935483870969</c:v>
                </c:pt>
                <c:pt idx="321">
                  <c:v>2.3060483870967738</c:v>
                </c:pt>
                <c:pt idx="322">
                  <c:v>2.3116935483870971</c:v>
                </c:pt>
                <c:pt idx="323">
                  <c:v>2.3181451612903223</c:v>
                </c:pt>
                <c:pt idx="324">
                  <c:v>2.3290322580645157</c:v>
                </c:pt>
                <c:pt idx="325">
                  <c:v>2.3358870967741936</c:v>
                </c:pt>
                <c:pt idx="326">
                  <c:v>2.342741935483871</c:v>
                </c:pt>
                <c:pt idx="327">
                  <c:v>2.35</c:v>
                </c:pt>
                <c:pt idx="328">
                  <c:v>2.3568548387096775</c:v>
                </c:pt>
                <c:pt idx="329">
                  <c:v>2.3637096774193549</c:v>
                </c:pt>
                <c:pt idx="330">
                  <c:v>2.3705645161290323</c:v>
                </c:pt>
                <c:pt idx="331">
                  <c:v>2.377016129032258</c:v>
                </c:pt>
                <c:pt idx="332">
                  <c:v>2.3862903225806451</c:v>
                </c:pt>
                <c:pt idx="333">
                  <c:v>2.3935483870967742</c:v>
                </c:pt>
                <c:pt idx="334">
                  <c:v>2.400403225806452</c:v>
                </c:pt>
                <c:pt idx="335">
                  <c:v>2.407258064516129</c:v>
                </c:pt>
                <c:pt idx="336">
                  <c:v>2.4145161290322581</c:v>
                </c:pt>
                <c:pt idx="337">
                  <c:v>2.4213709677419355</c:v>
                </c:pt>
                <c:pt idx="338">
                  <c:v>2.4282258064516125</c:v>
                </c:pt>
                <c:pt idx="339">
                  <c:v>2.4350806451612903</c:v>
                </c:pt>
                <c:pt idx="340">
                  <c:v>2.4423387096774194</c:v>
                </c:pt>
                <c:pt idx="341">
                  <c:v>2.4516129032258061</c:v>
                </c:pt>
                <c:pt idx="342">
                  <c:v>2.4580645161290322</c:v>
                </c:pt>
                <c:pt idx="343">
                  <c:v>2.4669354838709676</c:v>
                </c:pt>
                <c:pt idx="344">
                  <c:v>2.4697580645161294</c:v>
                </c:pt>
                <c:pt idx="345">
                  <c:v>2.4810483870967741</c:v>
                </c:pt>
                <c:pt idx="346">
                  <c:v>2.4879032258064515</c:v>
                </c:pt>
                <c:pt idx="347">
                  <c:v>2.4947580645161289</c:v>
                </c:pt>
                <c:pt idx="348">
                  <c:v>2.5016129032258063</c:v>
                </c:pt>
                <c:pt idx="349">
                  <c:v>2.5088709677419354</c:v>
                </c:pt>
                <c:pt idx="350">
                  <c:v>2.5157258064516128</c:v>
                </c:pt>
                <c:pt idx="351">
                  <c:v>2.5217741935483868</c:v>
                </c:pt>
                <c:pt idx="352">
                  <c:v>2.5314516129032261</c:v>
                </c:pt>
                <c:pt idx="353">
                  <c:v>2.538306451612903</c:v>
                </c:pt>
                <c:pt idx="354">
                  <c:v>2.5455645161290321</c:v>
                </c:pt>
                <c:pt idx="355">
                  <c:v>2.5524193548387095</c:v>
                </c:pt>
                <c:pt idx="356">
                  <c:v>2.5592741935483874</c:v>
                </c:pt>
                <c:pt idx="357">
                  <c:v>2.5661290322580643</c:v>
                </c:pt>
                <c:pt idx="358">
                  <c:v>2.5733870967741934</c:v>
                </c:pt>
                <c:pt idx="359">
                  <c:v>2.5802419354838713</c:v>
                </c:pt>
                <c:pt idx="360">
                  <c:v>2.5883064516129033</c:v>
                </c:pt>
                <c:pt idx="361">
                  <c:v>2.5959677419354841</c:v>
                </c:pt>
                <c:pt idx="362">
                  <c:v>2.6032258064516127</c:v>
                </c:pt>
                <c:pt idx="363">
                  <c:v>2.6100806451612901</c:v>
                </c:pt>
                <c:pt idx="364">
                  <c:v>2.6169354838709675</c:v>
                </c:pt>
                <c:pt idx="365">
                  <c:v>2.6237903225806449</c:v>
                </c:pt>
                <c:pt idx="366">
                  <c:v>2.6306451612903223</c:v>
                </c:pt>
                <c:pt idx="367">
                  <c:v>2.6379032258064514</c:v>
                </c:pt>
                <c:pt idx="368">
                  <c:v>2.6447580645161293</c:v>
                </c:pt>
                <c:pt idx="369">
                  <c:v>2.6516129032258062</c:v>
                </c:pt>
                <c:pt idx="370">
                  <c:v>2.6612903225806455</c:v>
                </c:pt>
                <c:pt idx="371">
                  <c:v>2.667338709677419</c:v>
                </c:pt>
                <c:pt idx="372">
                  <c:v>2.6745967741935486</c:v>
                </c:pt>
                <c:pt idx="373">
                  <c:v>2.6814516129032255</c:v>
                </c:pt>
                <c:pt idx="374">
                  <c:v>2.6883064516129029</c:v>
                </c:pt>
                <c:pt idx="375">
                  <c:v>2.6959677419354837</c:v>
                </c:pt>
                <c:pt idx="376">
                  <c:v>2.7052419354838713</c:v>
                </c:pt>
                <c:pt idx="377">
                  <c:v>2.7100806451612907</c:v>
                </c:pt>
                <c:pt idx="378">
                  <c:v>2.7201612903225802</c:v>
                </c:pt>
                <c:pt idx="379">
                  <c:v>2.7233870967741938</c:v>
                </c:pt>
                <c:pt idx="380">
                  <c:v>2.7322580645161287</c:v>
                </c:pt>
                <c:pt idx="381">
                  <c:v>2.7387096774193549</c:v>
                </c:pt>
                <c:pt idx="382">
                  <c:v>2.7455645161290319</c:v>
                </c:pt>
                <c:pt idx="383">
                  <c:v>2.7528225806451609</c:v>
                </c:pt>
                <c:pt idx="384">
                  <c:v>2.7596774193548388</c:v>
                </c:pt>
                <c:pt idx="385">
                  <c:v>2.7705645161290322</c:v>
                </c:pt>
                <c:pt idx="386">
                  <c:v>2.7741935483870965</c:v>
                </c:pt>
                <c:pt idx="387">
                  <c:v>2.7826612903225807</c:v>
                </c:pt>
                <c:pt idx="388">
                  <c:v>2.7915322580645165</c:v>
                </c:pt>
                <c:pt idx="389">
                  <c:v>2.7971774193548389</c:v>
                </c:pt>
                <c:pt idx="390">
                  <c:v>2.8032258064516129</c:v>
                </c:pt>
                <c:pt idx="391">
                  <c:v>2.8100806451612903</c:v>
                </c:pt>
                <c:pt idx="392">
                  <c:v>2.8197580645161291</c:v>
                </c:pt>
                <c:pt idx="393">
                  <c:v>2.8241935483870968</c:v>
                </c:pt>
                <c:pt idx="394">
                  <c:v>2.8350806451612898</c:v>
                </c:pt>
                <c:pt idx="395">
                  <c:v>2.8419354838709676</c:v>
                </c:pt>
                <c:pt idx="396">
                  <c:v>2.8491935483870967</c:v>
                </c:pt>
                <c:pt idx="397">
                  <c:v>2.8560483870967746</c:v>
                </c:pt>
                <c:pt idx="398">
                  <c:v>2.8629032258064511</c:v>
                </c:pt>
                <c:pt idx="399">
                  <c:v>2.8697580645161289</c:v>
                </c:pt>
                <c:pt idx="400">
                  <c:v>2.8786290322580643</c:v>
                </c:pt>
                <c:pt idx="401">
                  <c:v>2.8842741935483871</c:v>
                </c:pt>
                <c:pt idx="402">
                  <c:v>2.8927419354838708</c:v>
                </c:pt>
                <c:pt idx="403">
                  <c:v>2.8995967741935482</c:v>
                </c:pt>
                <c:pt idx="404">
                  <c:v>2.9064516129032256</c:v>
                </c:pt>
                <c:pt idx="405">
                  <c:v>2.9137096774193547</c:v>
                </c:pt>
                <c:pt idx="406">
                  <c:v>2.9205645161290326</c:v>
                </c:pt>
                <c:pt idx="407">
                  <c:v>2.9274193548387095</c:v>
                </c:pt>
                <c:pt idx="408">
                  <c:v>2.933467741935484</c:v>
                </c:pt>
                <c:pt idx="409">
                  <c:v>2.9431451612903228</c:v>
                </c:pt>
                <c:pt idx="410">
                  <c:v>2.9504032258064519</c:v>
                </c:pt>
                <c:pt idx="411">
                  <c:v>2.9572580645161288</c:v>
                </c:pt>
                <c:pt idx="412">
                  <c:v>2.9641129032258062</c:v>
                </c:pt>
                <c:pt idx="413">
                  <c:v>2.9709677419354841</c:v>
                </c:pt>
                <c:pt idx="414">
                  <c:v>2.9782258064516132</c:v>
                </c:pt>
                <c:pt idx="415">
                  <c:v>2.9850806451612901</c:v>
                </c:pt>
                <c:pt idx="416">
                  <c:v>2.9919354838709675</c:v>
                </c:pt>
                <c:pt idx="417">
                  <c:v>2.9987903225806454</c:v>
                </c:pt>
                <c:pt idx="418">
                  <c:v>3.0084677419354837</c:v>
                </c:pt>
                <c:pt idx="419">
                  <c:v>3.0145161290322582</c:v>
                </c:pt>
                <c:pt idx="420">
                  <c:v>3.0233870967741936</c:v>
                </c:pt>
                <c:pt idx="421">
                  <c:v>3.0306451612903227</c:v>
                </c:pt>
                <c:pt idx="422">
                  <c:v>3.0375000000000001</c:v>
                </c:pt>
                <c:pt idx="423">
                  <c:v>3.0447580645161292</c:v>
                </c:pt>
                <c:pt idx="424">
                  <c:v>3.0536290322580641</c:v>
                </c:pt>
                <c:pt idx="425">
                  <c:v>3.0564516129032255</c:v>
                </c:pt>
                <c:pt idx="426">
                  <c:v>3.0633064516129034</c:v>
                </c:pt>
                <c:pt idx="427">
                  <c:v>3.0737903225806451</c:v>
                </c:pt>
                <c:pt idx="428">
                  <c:v>3.0794354838709679</c:v>
                </c:pt>
                <c:pt idx="429">
                  <c:v>3.0862903225806448</c:v>
                </c:pt>
                <c:pt idx="430">
                  <c:v>3.0931451612903222</c:v>
                </c:pt>
                <c:pt idx="431">
                  <c:v>3.1004032258064513</c:v>
                </c:pt>
                <c:pt idx="432">
                  <c:v>3.1072580645161287</c:v>
                </c:pt>
                <c:pt idx="433">
                  <c:v>3.1141129032258066</c:v>
                </c:pt>
                <c:pt idx="434">
                  <c:v>3.1209677419354835</c:v>
                </c:pt>
                <c:pt idx="435">
                  <c:v>3.1318548387096774</c:v>
                </c:pt>
                <c:pt idx="436">
                  <c:v>3.1391129032258061</c:v>
                </c:pt>
                <c:pt idx="437">
                  <c:v>3.1447580645161288</c:v>
                </c:pt>
                <c:pt idx="438">
                  <c:v>3.1508064516129028</c:v>
                </c:pt>
                <c:pt idx="439">
                  <c:v>3.1576612903225802</c:v>
                </c:pt>
                <c:pt idx="440">
                  <c:v>3.1649193548387098</c:v>
                </c:pt>
                <c:pt idx="441">
                  <c:v>3.1741935483870969</c:v>
                </c:pt>
                <c:pt idx="442">
                  <c:v>3.181451612903226</c:v>
                </c:pt>
                <c:pt idx="443">
                  <c:v>3.1875</c:v>
                </c:pt>
                <c:pt idx="444">
                  <c:v>3.1943548387096774</c:v>
                </c:pt>
                <c:pt idx="445">
                  <c:v>3.2016129032258069</c:v>
                </c:pt>
                <c:pt idx="446">
                  <c:v>3.2084677419354835</c:v>
                </c:pt>
                <c:pt idx="447">
                  <c:v>3.2181451612903227</c:v>
                </c:pt>
                <c:pt idx="448">
                  <c:v>3.2241935483870963</c:v>
                </c:pt>
                <c:pt idx="449">
                  <c:v>3.2314516129032258</c:v>
                </c:pt>
                <c:pt idx="450">
                  <c:v>3.2383064516129032</c:v>
                </c:pt>
                <c:pt idx="451">
                  <c:v>3.2451612903225806</c:v>
                </c:pt>
                <c:pt idx="452">
                  <c:v>3.2520161290322576</c:v>
                </c:pt>
                <c:pt idx="453">
                  <c:v>3.2588709677419359</c:v>
                </c:pt>
                <c:pt idx="454">
                  <c:v>3.2661290322580645</c:v>
                </c:pt>
                <c:pt idx="455">
                  <c:v>3.2729838709677419</c:v>
                </c:pt>
                <c:pt idx="456">
                  <c:v>3.2834677419354841</c:v>
                </c:pt>
                <c:pt idx="457">
                  <c:v>3.2891129032258064</c:v>
                </c:pt>
                <c:pt idx="458">
                  <c:v>3.2959677419354834</c:v>
                </c:pt>
                <c:pt idx="459">
                  <c:v>3.3028225806451617</c:v>
                </c:pt>
                <c:pt idx="460">
                  <c:v>3.3096774193548386</c:v>
                </c:pt>
                <c:pt idx="461">
                  <c:v>3.316532258064516</c:v>
                </c:pt>
                <c:pt idx="462">
                  <c:v>3.3278225806451616</c:v>
                </c:pt>
                <c:pt idx="463">
                  <c:v>3.3346774193548381</c:v>
                </c:pt>
                <c:pt idx="464">
                  <c:v>3.3415322580645159</c:v>
                </c:pt>
                <c:pt idx="465">
                  <c:v>3.3483870967741933</c:v>
                </c:pt>
                <c:pt idx="466">
                  <c:v>3.3540322580645161</c:v>
                </c:pt>
                <c:pt idx="467">
                  <c:v>3.3629032258064511</c:v>
                </c:pt>
                <c:pt idx="468">
                  <c:v>3.3673387096774192</c:v>
                </c:pt>
                <c:pt idx="469">
                  <c:v>3.3741935483870966</c:v>
                </c:pt>
                <c:pt idx="470">
                  <c:v>3.3850806451612905</c:v>
                </c:pt>
                <c:pt idx="471">
                  <c:v>3.3923387096774191</c:v>
                </c:pt>
                <c:pt idx="472">
                  <c:v>3.3991935483870965</c:v>
                </c:pt>
                <c:pt idx="473">
                  <c:v>3.4060483870967739</c:v>
                </c:pt>
                <c:pt idx="474">
                  <c:v>3.4129032258064518</c:v>
                </c:pt>
                <c:pt idx="475">
                  <c:v>3.4197580645161292</c:v>
                </c:pt>
                <c:pt idx="476">
                  <c:v>3.4270161290322578</c:v>
                </c:pt>
                <c:pt idx="477">
                  <c:v>3.4358870967741937</c:v>
                </c:pt>
                <c:pt idx="478">
                  <c:v>3.4427419354838706</c:v>
                </c:pt>
                <c:pt idx="479">
                  <c:v>3.4495967741935489</c:v>
                </c:pt>
                <c:pt idx="480">
                  <c:v>3.4564516129032254</c:v>
                </c:pt>
                <c:pt idx="481">
                  <c:v>3.463709677419355</c:v>
                </c:pt>
                <c:pt idx="482">
                  <c:v>3.4705645161290324</c:v>
                </c:pt>
                <c:pt idx="483">
                  <c:v>3.4774193548387102</c:v>
                </c:pt>
                <c:pt idx="484">
                  <c:v>3.4846774193548384</c:v>
                </c:pt>
                <c:pt idx="485">
                  <c:v>3.4907258064516133</c:v>
                </c:pt>
                <c:pt idx="486">
                  <c:v>3.5004032258064512</c:v>
                </c:pt>
                <c:pt idx="487">
                  <c:v>3.5072580645161291</c:v>
                </c:pt>
                <c:pt idx="488">
                  <c:v>3.5141129032258065</c:v>
                </c:pt>
                <c:pt idx="489">
                  <c:v>3.5213709677419351</c:v>
                </c:pt>
                <c:pt idx="490">
                  <c:v>3.5282258064516125</c:v>
                </c:pt>
                <c:pt idx="491">
                  <c:v>3.5350806451612904</c:v>
                </c:pt>
                <c:pt idx="492">
                  <c:v>3.5419354838709669</c:v>
                </c:pt>
                <c:pt idx="493">
                  <c:v>3.5491935483870964</c:v>
                </c:pt>
                <c:pt idx="494">
                  <c:v>3.5580645161290323</c:v>
                </c:pt>
                <c:pt idx="495">
                  <c:v>3.5637096774193551</c:v>
                </c:pt>
                <c:pt idx="496">
                  <c:v>3.5697580645161286</c:v>
                </c:pt>
                <c:pt idx="497">
                  <c:v>3.5766129032258065</c:v>
                </c:pt>
                <c:pt idx="498">
                  <c:v>3.5866935483870965</c:v>
                </c:pt>
                <c:pt idx="499">
                  <c:v>3.5947580645161286</c:v>
                </c:pt>
                <c:pt idx="500">
                  <c:v>3.6016129032258064</c:v>
                </c:pt>
                <c:pt idx="501">
                  <c:v>3.6084677419354838</c:v>
                </c:pt>
                <c:pt idx="502">
                  <c:v>3.6157258064516133</c:v>
                </c:pt>
                <c:pt idx="503">
                  <c:v>3.6225806451612899</c:v>
                </c:pt>
                <c:pt idx="504">
                  <c:v>3.6294354838709677</c:v>
                </c:pt>
                <c:pt idx="505">
                  <c:v>3.6362903225806451</c:v>
                </c:pt>
                <c:pt idx="506">
                  <c:v>3.645161290322581</c:v>
                </c:pt>
                <c:pt idx="507">
                  <c:v>3.6524193548387096</c:v>
                </c:pt>
                <c:pt idx="508">
                  <c:v>3.6572580645161294</c:v>
                </c:pt>
                <c:pt idx="509">
                  <c:v>3.664112903225806</c:v>
                </c:pt>
                <c:pt idx="510">
                  <c:v>3.6709677419354838</c:v>
                </c:pt>
                <c:pt idx="511">
                  <c:v>3.6782258064516125</c:v>
                </c:pt>
                <c:pt idx="512">
                  <c:v>3.6887096774193542</c:v>
                </c:pt>
                <c:pt idx="513">
                  <c:v>3.6959677419354837</c:v>
                </c:pt>
                <c:pt idx="514">
                  <c:v>3.7024193548387094</c:v>
                </c:pt>
                <c:pt idx="515">
                  <c:v>3.7080645161290322</c:v>
                </c:pt>
                <c:pt idx="516">
                  <c:v>3.7189516129032256</c:v>
                </c:pt>
                <c:pt idx="517">
                  <c:v>3.721774193548387</c:v>
                </c:pt>
                <c:pt idx="518">
                  <c:v>3.7286290322580644</c:v>
                </c:pt>
                <c:pt idx="519">
                  <c:v>3.7395161290322583</c:v>
                </c:pt>
                <c:pt idx="520">
                  <c:v>3.7467741935483869</c:v>
                </c:pt>
                <c:pt idx="521">
                  <c:v>3.7536290322580643</c:v>
                </c:pt>
                <c:pt idx="522">
                  <c:v>3.7604838709677417</c:v>
                </c:pt>
                <c:pt idx="523">
                  <c:v>3.7673387096774196</c:v>
                </c:pt>
                <c:pt idx="524">
                  <c:v>3.7733870967741932</c:v>
                </c:pt>
                <c:pt idx="525">
                  <c:v>3.7834677419354841</c:v>
                </c:pt>
                <c:pt idx="526">
                  <c:v>3.790322580645161</c:v>
                </c:pt>
                <c:pt idx="527">
                  <c:v>3.7971774193548384</c:v>
                </c:pt>
                <c:pt idx="528">
                  <c:v>3.8040322580645158</c:v>
                </c:pt>
                <c:pt idx="529">
                  <c:v>3.8112903225806454</c:v>
                </c:pt>
                <c:pt idx="530">
                  <c:v>3.8181451612903228</c:v>
                </c:pt>
                <c:pt idx="531">
                  <c:v>3.8249999999999997</c:v>
                </c:pt>
                <c:pt idx="532">
                  <c:v>3.8318548387096771</c:v>
                </c:pt>
                <c:pt idx="533">
                  <c:v>3.8391129032258062</c:v>
                </c:pt>
                <c:pt idx="534">
                  <c:v>3.8483870967741938</c:v>
                </c:pt>
                <c:pt idx="535">
                  <c:v>3.854838709677419</c:v>
                </c:pt>
                <c:pt idx="536">
                  <c:v>3.8616935483870969</c:v>
                </c:pt>
                <c:pt idx="537">
                  <c:v>3.8685483870967743</c:v>
                </c:pt>
                <c:pt idx="538">
                  <c:v>3.8758064516129029</c:v>
                </c:pt>
                <c:pt idx="539">
                  <c:v>3.8826612903225803</c:v>
                </c:pt>
                <c:pt idx="540">
                  <c:v>3.8895161290322582</c:v>
                </c:pt>
                <c:pt idx="541">
                  <c:v>3.8963709677419356</c:v>
                </c:pt>
                <c:pt idx="542">
                  <c:v>3.903225806451613</c:v>
                </c:pt>
                <c:pt idx="543">
                  <c:v>3.9116935483870963</c:v>
                </c:pt>
                <c:pt idx="544">
                  <c:v>3.9193548387096775</c:v>
                </c:pt>
                <c:pt idx="545">
                  <c:v>3.9262096774193544</c:v>
                </c:pt>
                <c:pt idx="546">
                  <c:v>3.9330645161290327</c:v>
                </c:pt>
                <c:pt idx="547">
                  <c:v>3.9403225806451605</c:v>
                </c:pt>
                <c:pt idx="548">
                  <c:v>3.9471774193548388</c:v>
                </c:pt>
                <c:pt idx="549">
                  <c:v>3.9540322580645162</c:v>
                </c:pt>
                <c:pt idx="550">
                  <c:v>3.9608870967741932</c:v>
                </c:pt>
                <c:pt idx="551">
                  <c:v>3.9677419354838706</c:v>
                </c:pt>
                <c:pt idx="552">
                  <c:v>3.9750000000000001</c:v>
                </c:pt>
                <c:pt idx="553">
                  <c:v>3.9842741935483872</c:v>
                </c:pt>
                <c:pt idx="554">
                  <c:v>3.9907258064516129</c:v>
                </c:pt>
                <c:pt idx="555">
                  <c:v>3.9975806451612903</c:v>
                </c:pt>
                <c:pt idx="556">
                  <c:v>4.0048387096774194</c:v>
                </c:pt>
                <c:pt idx="557">
                  <c:v>4.0116935483870968</c:v>
                </c:pt>
                <c:pt idx="558">
                  <c:v>4.0185483870967742</c:v>
                </c:pt>
                <c:pt idx="559">
                  <c:v>4.028225806451613</c:v>
                </c:pt>
                <c:pt idx="560">
                  <c:v>4.0318548387096778</c:v>
                </c:pt>
                <c:pt idx="561">
                  <c:v>4.044354838709677</c:v>
                </c:pt>
                <c:pt idx="562">
                  <c:v>4.0483870967741931</c:v>
                </c:pt>
                <c:pt idx="563">
                  <c:v>4.056451612903226</c:v>
                </c:pt>
                <c:pt idx="564">
                  <c:v>4.064516129032258</c:v>
                </c:pt>
                <c:pt idx="565">
                  <c:v>4.07258064516129</c:v>
                </c:pt>
                <c:pt idx="566">
                  <c:v>4.0806451612903221</c:v>
                </c:pt>
                <c:pt idx="567">
                  <c:v>4.0846774193548381</c:v>
                </c:pt>
                <c:pt idx="568">
                  <c:v>4.088709677419355</c:v>
                </c:pt>
                <c:pt idx="569">
                  <c:v>4.096774193548387</c:v>
                </c:pt>
                <c:pt idx="570">
                  <c:v>4.104838709677419</c:v>
                </c:pt>
                <c:pt idx="571">
                  <c:v>4.112903225806452</c:v>
                </c:pt>
                <c:pt idx="572">
                  <c:v>4.120967741935484</c:v>
                </c:pt>
                <c:pt idx="573">
                  <c:v>4.129032258064516</c:v>
                </c:pt>
                <c:pt idx="574">
                  <c:v>4.133064516129032</c:v>
                </c:pt>
                <c:pt idx="575">
                  <c:v>4.1411290322580641</c:v>
                </c:pt>
                <c:pt idx="576">
                  <c:v>4.1491935483870961</c:v>
                </c:pt>
                <c:pt idx="577">
                  <c:v>4.1572580645161281</c:v>
                </c:pt>
                <c:pt idx="578">
                  <c:v>4.161290322580645</c:v>
                </c:pt>
                <c:pt idx="579">
                  <c:v>4.1733870967741931</c:v>
                </c:pt>
                <c:pt idx="580">
                  <c:v>4.1814516129032251</c:v>
                </c:pt>
                <c:pt idx="581">
                  <c:v>4.185483870967742</c:v>
                </c:pt>
                <c:pt idx="582">
                  <c:v>4.1935483870967749</c:v>
                </c:pt>
                <c:pt idx="583">
                  <c:v>4.2016129032258061</c:v>
                </c:pt>
                <c:pt idx="584">
                  <c:v>4.209677419354839</c:v>
                </c:pt>
                <c:pt idx="585">
                  <c:v>4.2137096774193541</c:v>
                </c:pt>
                <c:pt idx="586">
                  <c:v>4.221774193548387</c:v>
                </c:pt>
                <c:pt idx="587">
                  <c:v>4.229838709677419</c:v>
                </c:pt>
                <c:pt idx="588">
                  <c:v>4.2338709677419359</c:v>
                </c:pt>
                <c:pt idx="589">
                  <c:v>4.241935483870968</c:v>
                </c:pt>
                <c:pt idx="590">
                  <c:v>4.25</c:v>
                </c:pt>
                <c:pt idx="591">
                  <c:v>4.258064516129032</c:v>
                </c:pt>
                <c:pt idx="592">
                  <c:v>4.2661290322580649</c:v>
                </c:pt>
                <c:pt idx="593">
                  <c:v>4.274193548387097</c:v>
                </c:pt>
                <c:pt idx="594">
                  <c:v>4.2782258064516121</c:v>
                </c:pt>
                <c:pt idx="595">
                  <c:v>4.286290322580645</c:v>
                </c:pt>
                <c:pt idx="596">
                  <c:v>4.294354838709677</c:v>
                </c:pt>
                <c:pt idx="597">
                  <c:v>4.3024193548387091</c:v>
                </c:pt>
                <c:pt idx="598">
                  <c:v>4.3104838709677411</c:v>
                </c:pt>
                <c:pt idx="599">
                  <c:v>4.314516129032258</c:v>
                </c:pt>
                <c:pt idx="600">
                  <c:v>4.3266129032258061</c:v>
                </c:pt>
                <c:pt idx="601">
                  <c:v>4.3306451612903221</c:v>
                </c:pt>
                <c:pt idx="602">
                  <c:v>4.338709677419355</c:v>
                </c:pt>
                <c:pt idx="603">
                  <c:v>4.3467741935483879</c:v>
                </c:pt>
                <c:pt idx="604">
                  <c:v>4.354838709677419</c:v>
                </c:pt>
                <c:pt idx="605">
                  <c:v>4.3588709677419351</c:v>
                </c:pt>
                <c:pt idx="606">
                  <c:v>4.3669354838709671</c:v>
                </c:pt>
                <c:pt idx="607">
                  <c:v>4.375</c:v>
                </c:pt>
                <c:pt idx="608">
                  <c:v>4.383064516129032</c:v>
                </c:pt>
                <c:pt idx="609">
                  <c:v>4.3870967741935489</c:v>
                </c:pt>
                <c:pt idx="610">
                  <c:v>4.395161290322581</c:v>
                </c:pt>
                <c:pt idx="611">
                  <c:v>4.4072580645161281</c:v>
                </c:pt>
                <c:pt idx="612">
                  <c:v>4.411290322580645</c:v>
                </c:pt>
                <c:pt idx="613">
                  <c:v>4.415322580645161</c:v>
                </c:pt>
                <c:pt idx="614">
                  <c:v>4.4233870967741931</c:v>
                </c:pt>
                <c:pt idx="615">
                  <c:v>4.431451612903226</c:v>
                </c:pt>
                <c:pt idx="616">
                  <c:v>4.439516129032258</c:v>
                </c:pt>
                <c:pt idx="617">
                  <c:v>4.44758064516129</c:v>
                </c:pt>
                <c:pt idx="618">
                  <c:v>4.4556451612903221</c:v>
                </c:pt>
                <c:pt idx="619">
                  <c:v>4.459677419354839</c:v>
                </c:pt>
                <c:pt idx="620">
                  <c:v>4.467741935483871</c:v>
                </c:pt>
                <c:pt idx="621">
                  <c:v>4.4758064516129039</c:v>
                </c:pt>
                <c:pt idx="622">
                  <c:v>4.4838709677419351</c:v>
                </c:pt>
                <c:pt idx="623">
                  <c:v>4.491935483870968</c:v>
                </c:pt>
                <c:pt idx="624">
                  <c:v>4.5000000000000009</c:v>
                </c:pt>
                <c:pt idx="625">
                  <c:v>4.504032258064516</c:v>
                </c:pt>
                <c:pt idx="626">
                  <c:v>4.512096774193548</c:v>
                </c:pt>
                <c:pt idx="627">
                  <c:v>4.5161290322580649</c:v>
                </c:pt>
                <c:pt idx="628">
                  <c:v>4.524193548387097</c:v>
                </c:pt>
                <c:pt idx="629">
                  <c:v>4.532258064516129</c:v>
                </c:pt>
                <c:pt idx="630">
                  <c:v>4.5403225806451601</c:v>
                </c:pt>
                <c:pt idx="631">
                  <c:v>4.5483870967741931</c:v>
                </c:pt>
                <c:pt idx="632">
                  <c:v>4.5564516129032251</c:v>
                </c:pt>
                <c:pt idx="633">
                  <c:v>4.560483870967742</c:v>
                </c:pt>
                <c:pt idx="634">
                  <c:v>4.568548387096774</c:v>
                </c:pt>
                <c:pt idx="635">
                  <c:v>4.5766129032258069</c:v>
                </c:pt>
                <c:pt idx="636">
                  <c:v>4.584677419354839</c:v>
                </c:pt>
                <c:pt idx="637">
                  <c:v>4.592741935483871</c:v>
                </c:pt>
                <c:pt idx="638">
                  <c:v>4.5967741935483861</c:v>
                </c:pt>
                <c:pt idx="639">
                  <c:v>4.604838709677419</c:v>
                </c:pt>
                <c:pt idx="640">
                  <c:v>4.6129032258064511</c:v>
                </c:pt>
                <c:pt idx="641">
                  <c:v>4.6209677419354831</c:v>
                </c:pt>
                <c:pt idx="642">
                  <c:v>4.629032258064516</c:v>
                </c:pt>
                <c:pt idx="643">
                  <c:v>4.6330645161290329</c:v>
                </c:pt>
                <c:pt idx="644">
                  <c:v>4.6411290322580641</c:v>
                </c:pt>
                <c:pt idx="645">
                  <c:v>4.649193548387097</c:v>
                </c:pt>
                <c:pt idx="646">
                  <c:v>4.6532258064516121</c:v>
                </c:pt>
                <c:pt idx="647">
                  <c:v>4.661290322580645</c:v>
                </c:pt>
                <c:pt idx="648">
                  <c:v>4.669354838709677</c:v>
                </c:pt>
                <c:pt idx="649">
                  <c:v>4.6774193548387091</c:v>
                </c:pt>
                <c:pt idx="650">
                  <c:v>4.685483870967742</c:v>
                </c:pt>
                <c:pt idx="651">
                  <c:v>4.689516129032258</c:v>
                </c:pt>
                <c:pt idx="652">
                  <c:v>4.69758064516129</c:v>
                </c:pt>
                <c:pt idx="653">
                  <c:v>4.705645161290323</c:v>
                </c:pt>
                <c:pt idx="654">
                  <c:v>4.713709677419355</c:v>
                </c:pt>
                <c:pt idx="655">
                  <c:v>4.721774193548387</c:v>
                </c:pt>
                <c:pt idx="656">
                  <c:v>4.7298387096774199</c:v>
                </c:pt>
                <c:pt idx="657">
                  <c:v>4.737903225806452</c:v>
                </c:pt>
                <c:pt idx="658">
                  <c:v>4.7419354838709671</c:v>
                </c:pt>
                <c:pt idx="659">
                  <c:v>4.7499999999999991</c:v>
                </c:pt>
                <c:pt idx="660">
                  <c:v>4.758064516129032</c:v>
                </c:pt>
                <c:pt idx="661">
                  <c:v>4.7661290322580641</c:v>
                </c:pt>
                <c:pt idx="662">
                  <c:v>4.7741935483870961</c:v>
                </c:pt>
                <c:pt idx="663">
                  <c:v>4.778225806451613</c:v>
                </c:pt>
                <c:pt idx="664">
                  <c:v>4.7862903225806459</c:v>
                </c:pt>
                <c:pt idx="665">
                  <c:v>4.794354838709677</c:v>
                </c:pt>
                <c:pt idx="666">
                  <c:v>4.7983870967741931</c:v>
                </c:pt>
                <c:pt idx="667">
                  <c:v>4.8064516129032251</c:v>
                </c:pt>
                <c:pt idx="668">
                  <c:v>4.814516129032258</c:v>
                </c:pt>
                <c:pt idx="669">
                  <c:v>4.82258064516129</c:v>
                </c:pt>
                <c:pt idx="670">
                  <c:v>4.8306451612903221</c:v>
                </c:pt>
                <c:pt idx="671">
                  <c:v>4.834677419354839</c:v>
                </c:pt>
                <c:pt idx="672">
                  <c:v>4.842741935483871</c:v>
                </c:pt>
                <c:pt idx="673">
                  <c:v>4.850806451612903</c:v>
                </c:pt>
                <c:pt idx="674">
                  <c:v>4.8588709677419359</c:v>
                </c:pt>
                <c:pt idx="675">
                  <c:v>4.866935483870968</c:v>
                </c:pt>
                <c:pt idx="676">
                  <c:v>4.875</c:v>
                </c:pt>
                <c:pt idx="677">
                  <c:v>4.879032258064516</c:v>
                </c:pt>
                <c:pt idx="678">
                  <c:v>4.887096774193548</c:v>
                </c:pt>
                <c:pt idx="679">
                  <c:v>4.8911290322580649</c:v>
                </c:pt>
                <c:pt idx="680">
                  <c:v>4.9032258064516121</c:v>
                </c:pt>
                <c:pt idx="681">
                  <c:v>4.911290322580645</c:v>
                </c:pt>
                <c:pt idx="682">
                  <c:v>4.9153225806451619</c:v>
                </c:pt>
                <c:pt idx="683">
                  <c:v>4.9233870967741931</c:v>
                </c:pt>
                <c:pt idx="684">
                  <c:v>4.931451612903226</c:v>
                </c:pt>
                <c:pt idx="685">
                  <c:v>4.9395161290322589</c:v>
                </c:pt>
                <c:pt idx="686">
                  <c:v>4.943548387096774</c:v>
                </c:pt>
                <c:pt idx="687">
                  <c:v>4.9516129032258061</c:v>
                </c:pt>
                <c:pt idx="688">
                  <c:v>4.9596774193548381</c:v>
                </c:pt>
                <c:pt idx="689">
                  <c:v>4.967741935483871</c:v>
                </c:pt>
                <c:pt idx="690">
                  <c:v>4.971774193548387</c:v>
                </c:pt>
                <c:pt idx="691">
                  <c:v>4.9798387096774199</c:v>
                </c:pt>
                <c:pt idx="692">
                  <c:v>4.987903225806452</c:v>
                </c:pt>
                <c:pt idx="693">
                  <c:v>4.995967741935484</c:v>
                </c:pt>
                <c:pt idx="694">
                  <c:v>5.004032258064516</c:v>
                </c:pt>
                <c:pt idx="695">
                  <c:v>5.0120967741935489</c:v>
                </c:pt>
                <c:pt idx="696">
                  <c:v>5.020161290322581</c:v>
                </c:pt>
                <c:pt idx="697">
                  <c:v>5.024193548387097</c:v>
                </c:pt>
                <c:pt idx="698">
                  <c:v>5.032258064516129</c:v>
                </c:pt>
                <c:pt idx="699">
                  <c:v>5.040322580645161</c:v>
                </c:pt>
                <c:pt idx="700">
                  <c:v>5.0483870967741939</c:v>
                </c:pt>
                <c:pt idx="701">
                  <c:v>5.0564516129032251</c:v>
                </c:pt>
                <c:pt idx="702">
                  <c:v>5.0604838709677411</c:v>
                </c:pt>
                <c:pt idx="703">
                  <c:v>5.068548387096774</c:v>
                </c:pt>
                <c:pt idx="704">
                  <c:v>5.0766129032258061</c:v>
                </c:pt>
                <c:pt idx="705">
                  <c:v>5.0806451612903221</c:v>
                </c:pt>
                <c:pt idx="706">
                  <c:v>5.088709677419355</c:v>
                </c:pt>
                <c:pt idx="707">
                  <c:v>5.096774193548387</c:v>
                </c:pt>
                <c:pt idx="708">
                  <c:v>5.104838709677419</c:v>
                </c:pt>
                <c:pt idx="709">
                  <c:v>5.1129032258064511</c:v>
                </c:pt>
                <c:pt idx="710">
                  <c:v>5.1169354838709671</c:v>
                </c:pt>
                <c:pt idx="711">
                  <c:v>5.125</c:v>
                </c:pt>
                <c:pt idx="712">
                  <c:v>5.1330645161290311</c:v>
                </c:pt>
                <c:pt idx="713">
                  <c:v>5.1411290322580641</c:v>
                </c:pt>
                <c:pt idx="714">
                  <c:v>5.1491935483870961</c:v>
                </c:pt>
                <c:pt idx="715">
                  <c:v>5.1572580645161281</c:v>
                </c:pt>
                <c:pt idx="716">
                  <c:v>5.161290322580645</c:v>
                </c:pt>
                <c:pt idx="717">
                  <c:v>5.1693548387096779</c:v>
                </c:pt>
                <c:pt idx="718">
                  <c:v>5.17741935483871</c:v>
                </c:pt>
                <c:pt idx="719">
                  <c:v>5.1814516129032251</c:v>
                </c:pt>
                <c:pt idx="720">
                  <c:v>5.1895161290322571</c:v>
                </c:pt>
                <c:pt idx="721">
                  <c:v>5.19758064516129</c:v>
                </c:pt>
                <c:pt idx="722">
                  <c:v>5.2056451612903221</c:v>
                </c:pt>
                <c:pt idx="723">
                  <c:v>5.2096774193548381</c:v>
                </c:pt>
                <c:pt idx="724">
                  <c:v>5.221774193548387</c:v>
                </c:pt>
                <c:pt idx="725">
                  <c:v>5.229838709677419</c:v>
                </c:pt>
                <c:pt idx="726">
                  <c:v>5.2338709677419351</c:v>
                </c:pt>
                <c:pt idx="727">
                  <c:v>5.241935483870968</c:v>
                </c:pt>
                <c:pt idx="728">
                  <c:v>5.25</c:v>
                </c:pt>
                <c:pt idx="729">
                  <c:v>5.254032258064516</c:v>
                </c:pt>
                <c:pt idx="730">
                  <c:v>5.262096774193548</c:v>
                </c:pt>
                <c:pt idx="731">
                  <c:v>5.2701612903225801</c:v>
                </c:pt>
                <c:pt idx="732">
                  <c:v>5.278225806451613</c:v>
                </c:pt>
                <c:pt idx="733">
                  <c:v>5.2862903225806441</c:v>
                </c:pt>
                <c:pt idx="734">
                  <c:v>5.290322580645161</c:v>
                </c:pt>
                <c:pt idx="735">
                  <c:v>5.3024193548387091</c:v>
                </c:pt>
                <c:pt idx="736">
                  <c:v>5.306451612903226</c:v>
                </c:pt>
                <c:pt idx="737">
                  <c:v>5.314516129032258</c:v>
                </c:pt>
                <c:pt idx="738">
                  <c:v>5.318548387096774</c:v>
                </c:pt>
                <c:pt idx="739">
                  <c:v>5.3266129032258061</c:v>
                </c:pt>
                <c:pt idx="740">
                  <c:v>5.3346774193548381</c:v>
                </c:pt>
                <c:pt idx="741">
                  <c:v>5.3427419354838701</c:v>
                </c:pt>
                <c:pt idx="742">
                  <c:v>5.350806451612903</c:v>
                </c:pt>
                <c:pt idx="743">
                  <c:v>5.3588709677419359</c:v>
                </c:pt>
                <c:pt idx="744">
                  <c:v>5.3629032258064511</c:v>
                </c:pt>
                <c:pt idx="745">
                  <c:v>5.370967741935484</c:v>
                </c:pt>
                <c:pt idx="746">
                  <c:v>5.3790322580645169</c:v>
                </c:pt>
                <c:pt idx="747">
                  <c:v>5.387096774193548</c:v>
                </c:pt>
                <c:pt idx="748">
                  <c:v>5.3911290322580641</c:v>
                </c:pt>
                <c:pt idx="749">
                  <c:v>5.3991935483870961</c:v>
                </c:pt>
                <c:pt idx="750">
                  <c:v>5.407258064516129</c:v>
                </c:pt>
                <c:pt idx="751">
                  <c:v>5.415322580645161</c:v>
                </c:pt>
                <c:pt idx="752">
                  <c:v>5.4193548387096779</c:v>
                </c:pt>
                <c:pt idx="753">
                  <c:v>5.42741935483871</c:v>
                </c:pt>
                <c:pt idx="754">
                  <c:v>5.435483870967742</c:v>
                </c:pt>
                <c:pt idx="755">
                  <c:v>5.443548387096774</c:v>
                </c:pt>
                <c:pt idx="756">
                  <c:v>5.4516129032258069</c:v>
                </c:pt>
                <c:pt idx="757">
                  <c:v>5.459677419354839</c:v>
                </c:pt>
                <c:pt idx="758">
                  <c:v>5.463709677419355</c:v>
                </c:pt>
                <c:pt idx="759">
                  <c:v>5.471774193548387</c:v>
                </c:pt>
                <c:pt idx="760">
                  <c:v>5.479838709677419</c:v>
                </c:pt>
                <c:pt idx="761">
                  <c:v>5.487903225806452</c:v>
                </c:pt>
                <c:pt idx="762">
                  <c:v>5.4959677419354831</c:v>
                </c:pt>
                <c:pt idx="763">
                  <c:v>5.504032258064516</c:v>
                </c:pt>
                <c:pt idx="764">
                  <c:v>5.5120967741935489</c:v>
                </c:pt>
                <c:pt idx="765">
                  <c:v>5.5161290322580641</c:v>
                </c:pt>
                <c:pt idx="766">
                  <c:v>5.524193548387097</c:v>
                </c:pt>
                <c:pt idx="767">
                  <c:v>5.5322580645161299</c:v>
                </c:pt>
                <c:pt idx="768">
                  <c:v>5.536290322580645</c:v>
                </c:pt>
                <c:pt idx="769">
                  <c:v>5.544354838709677</c:v>
                </c:pt>
                <c:pt idx="770">
                  <c:v>5.5524193548387091</c:v>
                </c:pt>
                <c:pt idx="771">
                  <c:v>5.560483870967742</c:v>
                </c:pt>
                <c:pt idx="772">
                  <c:v>5.568548387096774</c:v>
                </c:pt>
                <c:pt idx="773">
                  <c:v>5.5766129032258061</c:v>
                </c:pt>
                <c:pt idx="774">
                  <c:v>5.584677419354839</c:v>
                </c:pt>
                <c:pt idx="775">
                  <c:v>5.5887096774193541</c:v>
                </c:pt>
                <c:pt idx="776">
                  <c:v>5.5967741935483861</c:v>
                </c:pt>
                <c:pt idx="777">
                  <c:v>5.600806451612903</c:v>
                </c:pt>
                <c:pt idx="778">
                  <c:v>5.6088709677419359</c:v>
                </c:pt>
                <c:pt idx="779">
                  <c:v>5.616935483870968</c:v>
                </c:pt>
                <c:pt idx="780">
                  <c:v>5.625</c:v>
                </c:pt>
                <c:pt idx="781">
                  <c:v>5.633064516129032</c:v>
                </c:pt>
                <c:pt idx="782">
                  <c:v>5.6411290322580649</c:v>
                </c:pt>
                <c:pt idx="783">
                  <c:v>5.6451612903225801</c:v>
                </c:pt>
                <c:pt idx="784">
                  <c:v>5.6532258064516121</c:v>
                </c:pt>
                <c:pt idx="785">
                  <c:v>5.661290322580645</c:v>
                </c:pt>
                <c:pt idx="786">
                  <c:v>5.669354838709677</c:v>
                </c:pt>
                <c:pt idx="787">
                  <c:v>5.6733870967741931</c:v>
                </c:pt>
                <c:pt idx="788">
                  <c:v>5.681451612903226</c:v>
                </c:pt>
                <c:pt idx="789">
                  <c:v>5.689516129032258</c:v>
                </c:pt>
                <c:pt idx="790">
                  <c:v>5.69758064516129</c:v>
                </c:pt>
                <c:pt idx="791">
                  <c:v>5.7056451612903221</c:v>
                </c:pt>
                <c:pt idx="792">
                  <c:v>5.713709677419355</c:v>
                </c:pt>
                <c:pt idx="793">
                  <c:v>5.717741935483871</c:v>
                </c:pt>
                <c:pt idx="794">
                  <c:v>5.7258064516129021</c:v>
                </c:pt>
                <c:pt idx="795">
                  <c:v>5.7338709677419351</c:v>
                </c:pt>
                <c:pt idx="796">
                  <c:v>5.7419354838709671</c:v>
                </c:pt>
                <c:pt idx="797">
                  <c:v>5.745967741935484</c:v>
                </c:pt>
                <c:pt idx="798">
                  <c:v>5.754032258064516</c:v>
                </c:pt>
                <c:pt idx="799">
                  <c:v>5.7661290322580641</c:v>
                </c:pt>
                <c:pt idx="800">
                  <c:v>5.770161290322581</c:v>
                </c:pt>
                <c:pt idx="801">
                  <c:v>5.778225806451613</c:v>
                </c:pt>
                <c:pt idx="802">
                  <c:v>5.786290322580645</c:v>
                </c:pt>
                <c:pt idx="803">
                  <c:v>5.7943548387096779</c:v>
                </c:pt>
                <c:pt idx="804">
                  <c:v>5.7983870967741939</c:v>
                </c:pt>
                <c:pt idx="805">
                  <c:v>5.8064516129032251</c:v>
                </c:pt>
                <c:pt idx="806">
                  <c:v>5.814516129032258</c:v>
                </c:pt>
                <c:pt idx="807">
                  <c:v>5.8185483870967749</c:v>
                </c:pt>
                <c:pt idx="808">
                  <c:v>5.8266129032258061</c:v>
                </c:pt>
                <c:pt idx="809">
                  <c:v>5.834677419354839</c:v>
                </c:pt>
                <c:pt idx="810">
                  <c:v>5.842741935483871</c:v>
                </c:pt>
                <c:pt idx="811">
                  <c:v>5.850806451612903</c:v>
                </c:pt>
                <c:pt idx="812">
                  <c:v>5.8588709677419359</c:v>
                </c:pt>
                <c:pt idx="813">
                  <c:v>5.866935483870968</c:v>
                </c:pt>
                <c:pt idx="814">
                  <c:v>5.870967741935484</c:v>
                </c:pt>
                <c:pt idx="815">
                  <c:v>5.879032258064516</c:v>
                </c:pt>
                <c:pt idx="816">
                  <c:v>5.883064516129032</c:v>
                </c:pt>
                <c:pt idx="817">
                  <c:v>5.8951612903225801</c:v>
                </c:pt>
                <c:pt idx="818">
                  <c:v>5.899193548387097</c:v>
                </c:pt>
                <c:pt idx="819">
                  <c:v>5.907258064516129</c:v>
                </c:pt>
                <c:pt idx="820">
                  <c:v>5.9153225806451619</c:v>
                </c:pt>
                <c:pt idx="821">
                  <c:v>5.9233870967741939</c:v>
                </c:pt>
                <c:pt idx="822">
                  <c:v>5.92741935483871</c:v>
                </c:pt>
                <c:pt idx="823">
                  <c:v>5.939516129032258</c:v>
                </c:pt>
                <c:pt idx="824">
                  <c:v>5.943548387096774</c:v>
                </c:pt>
                <c:pt idx="825">
                  <c:v>5.9475806451612909</c:v>
                </c:pt>
                <c:pt idx="826">
                  <c:v>5.9556451612903221</c:v>
                </c:pt>
                <c:pt idx="827">
                  <c:v>5.963709677419355</c:v>
                </c:pt>
                <c:pt idx="828">
                  <c:v>5.9717741935483879</c:v>
                </c:pt>
                <c:pt idx="829">
                  <c:v>5.979838709677419</c:v>
                </c:pt>
                <c:pt idx="830">
                  <c:v>5.987903225806452</c:v>
                </c:pt>
                <c:pt idx="831">
                  <c:v>5.995967741935484</c:v>
                </c:pt>
                <c:pt idx="832">
                  <c:v>6.004032258064516</c:v>
                </c:pt>
                <c:pt idx="833">
                  <c:v>6.008064516129032</c:v>
                </c:pt>
                <c:pt idx="834">
                  <c:v>6.0161290322580641</c:v>
                </c:pt>
                <c:pt idx="835">
                  <c:v>6.024193548387097</c:v>
                </c:pt>
                <c:pt idx="836">
                  <c:v>6.028225806451613</c:v>
                </c:pt>
                <c:pt idx="837">
                  <c:v>6.040322580645161</c:v>
                </c:pt>
                <c:pt idx="838">
                  <c:v>6.0483870967741931</c:v>
                </c:pt>
                <c:pt idx="839">
                  <c:v>6.0524193548387091</c:v>
                </c:pt>
                <c:pt idx="840">
                  <c:v>6.0604838709677411</c:v>
                </c:pt>
                <c:pt idx="841">
                  <c:v>6.0685483870967731</c:v>
                </c:pt>
                <c:pt idx="842">
                  <c:v>6.07258064516129</c:v>
                </c:pt>
                <c:pt idx="843">
                  <c:v>6.080645161290323</c:v>
                </c:pt>
                <c:pt idx="844">
                  <c:v>6.0887096774193541</c:v>
                </c:pt>
                <c:pt idx="845">
                  <c:v>6.096774193548387</c:v>
                </c:pt>
                <c:pt idx="846">
                  <c:v>6.100806451612903</c:v>
                </c:pt>
                <c:pt idx="847">
                  <c:v>6.1088709677419351</c:v>
                </c:pt>
                <c:pt idx="848">
                  <c:v>6.1169354838709671</c:v>
                </c:pt>
                <c:pt idx="849">
                  <c:v>6.1249999999999991</c:v>
                </c:pt>
                <c:pt idx="850">
                  <c:v>6.133064516129032</c:v>
                </c:pt>
                <c:pt idx="851">
                  <c:v>6.1411290322580641</c:v>
                </c:pt>
                <c:pt idx="852">
                  <c:v>6.1451612903225801</c:v>
                </c:pt>
                <c:pt idx="853">
                  <c:v>6.153225806451613</c:v>
                </c:pt>
                <c:pt idx="854">
                  <c:v>6.157258064516129</c:v>
                </c:pt>
                <c:pt idx="855">
                  <c:v>6.169354838709677</c:v>
                </c:pt>
                <c:pt idx="856">
                  <c:v>6.17741935483871</c:v>
                </c:pt>
                <c:pt idx="857">
                  <c:v>6.1814516129032251</c:v>
                </c:pt>
                <c:pt idx="858">
                  <c:v>6.189516129032258</c:v>
                </c:pt>
                <c:pt idx="859">
                  <c:v>6.19758064516129</c:v>
                </c:pt>
                <c:pt idx="860">
                  <c:v>6.2056451612903221</c:v>
                </c:pt>
                <c:pt idx="861">
                  <c:v>6.2137096774193541</c:v>
                </c:pt>
                <c:pt idx="862">
                  <c:v>6.217741935483871</c:v>
                </c:pt>
                <c:pt idx="863">
                  <c:v>6.225806451612903</c:v>
                </c:pt>
                <c:pt idx="864">
                  <c:v>6.2338709677419359</c:v>
                </c:pt>
                <c:pt idx="865">
                  <c:v>6.2379032258064511</c:v>
                </c:pt>
                <c:pt idx="866">
                  <c:v>6.25</c:v>
                </c:pt>
                <c:pt idx="867">
                  <c:v>6.2540322580645151</c:v>
                </c:pt>
                <c:pt idx="868">
                  <c:v>6.262096774193548</c:v>
                </c:pt>
                <c:pt idx="869">
                  <c:v>6.2701612903225801</c:v>
                </c:pt>
                <c:pt idx="870">
                  <c:v>6.2782258064516121</c:v>
                </c:pt>
                <c:pt idx="871">
                  <c:v>6.282258064516129</c:v>
                </c:pt>
                <c:pt idx="872">
                  <c:v>6.290322580645161</c:v>
                </c:pt>
                <c:pt idx="873">
                  <c:v>6.2983870967741939</c:v>
                </c:pt>
                <c:pt idx="874">
                  <c:v>6.306451612903226</c:v>
                </c:pt>
                <c:pt idx="875">
                  <c:v>6.314516129032258</c:v>
                </c:pt>
                <c:pt idx="876">
                  <c:v>6.3225806451612909</c:v>
                </c:pt>
                <c:pt idx="877">
                  <c:v>6.3266129032258061</c:v>
                </c:pt>
                <c:pt idx="878">
                  <c:v>6.3346774193548381</c:v>
                </c:pt>
                <c:pt idx="879">
                  <c:v>6.342741935483871</c:v>
                </c:pt>
                <c:pt idx="880">
                  <c:v>6.350806451612903</c:v>
                </c:pt>
                <c:pt idx="881">
                  <c:v>6.3548387096774199</c:v>
                </c:pt>
                <c:pt idx="882">
                  <c:v>6.362903225806452</c:v>
                </c:pt>
                <c:pt idx="883">
                  <c:v>6.3709677419354831</c:v>
                </c:pt>
                <c:pt idx="884">
                  <c:v>6.3790322580645169</c:v>
                </c:pt>
                <c:pt idx="885">
                  <c:v>6.3870967741935489</c:v>
                </c:pt>
                <c:pt idx="886">
                  <c:v>6.3911290322580641</c:v>
                </c:pt>
                <c:pt idx="887">
                  <c:v>6.399193548387097</c:v>
                </c:pt>
                <c:pt idx="888">
                  <c:v>6.407258064516129</c:v>
                </c:pt>
                <c:pt idx="889">
                  <c:v>6.415322580645161</c:v>
                </c:pt>
                <c:pt idx="890">
                  <c:v>6.4233870967741931</c:v>
                </c:pt>
                <c:pt idx="891">
                  <c:v>6.4274193548387091</c:v>
                </c:pt>
                <c:pt idx="892">
                  <c:v>6.4354838709677429</c:v>
                </c:pt>
                <c:pt idx="893">
                  <c:v>6.443548387096774</c:v>
                </c:pt>
                <c:pt idx="894">
                  <c:v>6.4516129032258061</c:v>
                </c:pt>
                <c:pt idx="895">
                  <c:v>6.4596774193548399</c:v>
                </c:pt>
                <c:pt idx="896">
                  <c:v>6.463709677419355</c:v>
                </c:pt>
                <c:pt idx="897">
                  <c:v>6.471774193548387</c:v>
                </c:pt>
                <c:pt idx="898">
                  <c:v>6.4798387096774182</c:v>
                </c:pt>
                <c:pt idx="899">
                  <c:v>6.487903225806452</c:v>
                </c:pt>
                <c:pt idx="900">
                  <c:v>6.491935483870968</c:v>
                </c:pt>
                <c:pt idx="901">
                  <c:v>6.5</c:v>
                </c:pt>
                <c:pt idx="902">
                  <c:v>6.508064516129032</c:v>
                </c:pt>
                <c:pt idx="903">
                  <c:v>6.5161290322580649</c:v>
                </c:pt>
                <c:pt idx="904">
                  <c:v>6.524193548387097</c:v>
                </c:pt>
                <c:pt idx="905">
                  <c:v>6.5282258064516121</c:v>
                </c:pt>
                <c:pt idx="906">
                  <c:v>6.5362903225806441</c:v>
                </c:pt>
                <c:pt idx="907">
                  <c:v>6.5443548387096779</c:v>
                </c:pt>
                <c:pt idx="908">
                  <c:v>6.5524193548387091</c:v>
                </c:pt>
                <c:pt idx="909">
                  <c:v>6.5564516129032242</c:v>
                </c:pt>
                <c:pt idx="910">
                  <c:v>6.564516129032258</c:v>
                </c:pt>
                <c:pt idx="911">
                  <c:v>6.57258064516129</c:v>
                </c:pt>
                <c:pt idx="912">
                  <c:v>6.5806451612903221</c:v>
                </c:pt>
                <c:pt idx="913">
                  <c:v>6.588709677419355</c:v>
                </c:pt>
                <c:pt idx="914">
                  <c:v>6.596774193548387</c:v>
                </c:pt>
                <c:pt idx="915">
                  <c:v>6.600806451612903</c:v>
                </c:pt>
                <c:pt idx="916">
                  <c:v>6.6088709677419351</c:v>
                </c:pt>
                <c:pt idx="917">
                  <c:v>6.6169354838709671</c:v>
                </c:pt>
                <c:pt idx="918">
                  <c:v>6.625</c:v>
                </c:pt>
                <c:pt idx="919">
                  <c:v>6.629032258064516</c:v>
                </c:pt>
                <c:pt idx="920">
                  <c:v>6.6370967741935472</c:v>
                </c:pt>
                <c:pt idx="921">
                  <c:v>6.6411290322580641</c:v>
                </c:pt>
                <c:pt idx="922">
                  <c:v>6.6532258064516121</c:v>
                </c:pt>
                <c:pt idx="923">
                  <c:v>6.6612903225806441</c:v>
                </c:pt>
                <c:pt idx="924">
                  <c:v>6.665322580645161</c:v>
                </c:pt>
                <c:pt idx="925">
                  <c:v>6.6733870967741931</c:v>
                </c:pt>
                <c:pt idx="926">
                  <c:v>6.681451612903226</c:v>
                </c:pt>
                <c:pt idx="927">
                  <c:v>6.689516129032258</c:v>
                </c:pt>
                <c:pt idx="928">
                  <c:v>6.6935483870967731</c:v>
                </c:pt>
                <c:pt idx="929">
                  <c:v>6.7016129032258061</c:v>
                </c:pt>
                <c:pt idx="930">
                  <c:v>6.7096774193548381</c:v>
                </c:pt>
                <c:pt idx="931">
                  <c:v>6.7177419354838701</c:v>
                </c:pt>
                <c:pt idx="932">
                  <c:v>6.7258064516129021</c:v>
                </c:pt>
                <c:pt idx="933">
                  <c:v>6.7338709677419351</c:v>
                </c:pt>
                <c:pt idx="934">
                  <c:v>6.737903225806452</c:v>
                </c:pt>
                <c:pt idx="935">
                  <c:v>6.745967741935484</c:v>
                </c:pt>
                <c:pt idx="936">
                  <c:v>6.754032258064516</c:v>
                </c:pt>
                <c:pt idx="937">
                  <c:v>6.7620967741935489</c:v>
                </c:pt>
                <c:pt idx="938">
                  <c:v>6.7661290322580641</c:v>
                </c:pt>
                <c:pt idx="939">
                  <c:v>6.7741935483870961</c:v>
                </c:pt>
                <c:pt idx="940">
                  <c:v>6.782258064516129</c:v>
                </c:pt>
                <c:pt idx="941">
                  <c:v>6.790322580645161</c:v>
                </c:pt>
                <c:pt idx="942">
                  <c:v>6.7983870967741931</c:v>
                </c:pt>
                <c:pt idx="943">
                  <c:v>6.8064516129032251</c:v>
                </c:pt>
                <c:pt idx="944">
                  <c:v>6.8104838709677411</c:v>
                </c:pt>
                <c:pt idx="945">
                  <c:v>6.8185483870967749</c:v>
                </c:pt>
                <c:pt idx="946">
                  <c:v>6.8266129032258069</c:v>
                </c:pt>
                <c:pt idx="947">
                  <c:v>6.8346774193548381</c:v>
                </c:pt>
                <c:pt idx="948">
                  <c:v>6.838709677419355</c:v>
                </c:pt>
                <c:pt idx="949">
                  <c:v>6.846774193548387</c:v>
                </c:pt>
                <c:pt idx="950">
                  <c:v>6.854838709677419</c:v>
                </c:pt>
                <c:pt idx="951">
                  <c:v>6.8629032258064511</c:v>
                </c:pt>
                <c:pt idx="952">
                  <c:v>6.870967741935484</c:v>
                </c:pt>
                <c:pt idx="953">
                  <c:v>6.879032258064516</c:v>
                </c:pt>
                <c:pt idx="954">
                  <c:v>6.883064516129032</c:v>
                </c:pt>
                <c:pt idx="955">
                  <c:v>6.8911290322580641</c:v>
                </c:pt>
                <c:pt idx="956">
                  <c:v>6.8991935483870979</c:v>
                </c:pt>
                <c:pt idx="957">
                  <c:v>6.907258064516129</c:v>
                </c:pt>
                <c:pt idx="958">
                  <c:v>6.911290322580645</c:v>
                </c:pt>
                <c:pt idx="959">
                  <c:v>6.9193548387096762</c:v>
                </c:pt>
                <c:pt idx="960">
                  <c:v>6.92741935483871</c:v>
                </c:pt>
                <c:pt idx="961">
                  <c:v>6.935483870967742</c:v>
                </c:pt>
                <c:pt idx="962">
                  <c:v>6.9435483870967731</c:v>
                </c:pt>
                <c:pt idx="963">
                  <c:v>6.94758064516129</c:v>
                </c:pt>
                <c:pt idx="964">
                  <c:v>6.955645161290323</c:v>
                </c:pt>
                <c:pt idx="965">
                  <c:v>6.963709677419355</c:v>
                </c:pt>
                <c:pt idx="966">
                  <c:v>6.971774193548387</c:v>
                </c:pt>
                <c:pt idx="967">
                  <c:v>6.9758064516129021</c:v>
                </c:pt>
                <c:pt idx="968">
                  <c:v>6.9838709677419359</c:v>
                </c:pt>
                <c:pt idx="969">
                  <c:v>6.9919354838709671</c:v>
                </c:pt>
                <c:pt idx="970">
                  <c:v>6.9999999999999991</c:v>
                </c:pt>
                <c:pt idx="971">
                  <c:v>7.0080645161290329</c:v>
                </c:pt>
                <c:pt idx="972">
                  <c:v>7.0161290322580641</c:v>
                </c:pt>
                <c:pt idx="973">
                  <c:v>7.020161290322581</c:v>
                </c:pt>
                <c:pt idx="974">
                  <c:v>7.028225806451613</c:v>
                </c:pt>
                <c:pt idx="975">
                  <c:v>7.036290322580645</c:v>
                </c:pt>
                <c:pt idx="976">
                  <c:v>7.0443548387096779</c:v>
                </c:pt>
                <c:pt idx="977">
                  <c:v>7.0483870967741931</c:v>
                </c:pt>
                <c:pt idx="978">
                  <c:v>7.0564516129032251</c:v>
                </c:pt>
                <c:pt idx="979">
                  <c:v>7.068548387096774</c:v>
                </c:pt>
                <c:pt idx="980">
                  <c:v>7.07258064516129</c:v>
                </c:pt>
                <c:pt idx="981">
                  <c:v>7.0806451612903221</c:v>
                </c:pt>
                <c:pt idx="982">
                  <c:v>7.084677419354839</c:v>
                </c:pt>
                <c:pt idx="983">
                  <c:v>7.0927419354838701</c:v>
                </c:pt>
                <c:pt idx="984">
                  <c:v>7.1008064516129021</c:v>
                </c:pt>
                <c:pt idx="985">
                  <c:v>7.1088709677419342</c:v>
                </c:pt>
                <c:pt idx="986">
                  <c:v>7.1129032258064511</c:v>
                </c:pt>
                <c:pt idx="987">
                  <c:v>7.120967741935484</c:v>
                </c:pt>
                <c:pt idx="988">
                  <c:v>7.129032258064516</c:v>
                </c:pt>
                <c:pt idx="989">
                  <c:v>7.137096774193548</c:v>
                </c:pt>
                <c:pt idx="990">
                  <c:v>7.145161290322581</c:v>
                </c:pt>
                <c:pt idx="991">
                  <c:v>7.153225806451613</c:v>
                </c:pt>
                <c:pt idx="992">
                  <c:v>7.1572580645161281</c:v>
                </c:pt>
                <c:pt idx="993">
                  <c:v>7.1653225806451601</c:v>
                </c:pt>
                <c:pt idx="994">
                  <c:v>7.1733870967741931</c:v>
                </c:pt>
                <c:pt idx="995">
                  <c:v>7.1814516129032251</c:v>
                </c:pt>
                <c:pt idx="996">
                  <c:v>7.185483870967742</c:v>
                </c:pt>
                <c:pt idx="997">
                  <c:v>7.19758064516129</c:v>
                </c:pt>
                <c:pt idx="998">
                  <c:v>7.2056451612903221</c:v>
                </c:pt>
                <c:pt idx="999">
                  <c:v>7.217741935483871</c:v>
                </c:pt>
              </c:numCache>
            </c:numRef>
          </c:xVal>
          <c:yVal>
            <c:numRef>
              <c:f>Specimen_T1!$D$2:$D$1001</c:f>
              <c:numCache>
                <c:formatCode>0</c:formatCode>
                <c:ptCount val="1000"/>
                <c:pt idx="0">
                  <c:v>9.1706275855998609E-2</c:v>
                </c:pt>
                <c:pt idx="1">
                  <c:v>5.6938209664642199E-2</c:v>
                </c:pt>
                <c:pt idx="2">
                  <c:v>9.1706275855998609E-2</c:v>
                </c:pt>
                <c:pt idx="3">
                  <c:v>9.1706275855998609E-2</c:v>
                </c:pt>
                <c:pt idx="4">
                  <c:v>0.2713779596866473</c:v>
                </c:pt>
                <c:pt idx="5">
                  <c:v>0.50760276384121128</c:v>
                </c:pt>
                <c:pt idx="6">
                  <c:v>0.71846668427075089</c:v>
                </c:pt>
                <c:pt idx="7">
                  <c:v>1.0182862424082388</c:v>
                </c:pt>
                <c:pt idx="8">
                  <c:v>1.3054528650646953</c:v>
                </c:pt>
                <c:pt idx="9">
                  <c:v>1.4671903881700556</c:v>
                </c:pt>
                <c:pt idx="10">
                  <c:v>1.5271542997975533</c:v>
                </c:pt>
                <c:pt idx="11">
                  <c:v>1.4671903881700556</c:v>
                </c:pt>
                <c:pt idx="12">
                  <c:v>1.4671903881700556</c:v>
                </c:pt>
                <c:pt idx="13">
                  <c:v>1.5585115746853271</c:v>
                </c:pt>
                <c:pt idx="14">
                  <c:v>1.724099991197958</c:v>
                </c:pt>
                <c:pt idx="15">
                  <c:v>1.9430507877827659</c:v>
                </c:pt>
                <c:pt idx="16">
                  <c:v>2.1735542645893848</c:v>
                </c:pt>
                <c:pt idx="17">
                  <c:v>2.3837030191004316</c:v>
                </c:pt>
                <c:pt idx="18">
                  <c:v>2.5432400316873514</c:v>
                </c:pt>
                <c:pt idx="19">
                  <c:v>2.774293636123581</c:v>
                </c:pt>
                <c:pt idx="20">
                  <c:v>3.0036968576709802</c:v>
                </c:pt>
                <c:pt idx="21">
                  <c:v>3.4184930903969724</c:v>
                </c:pt>
                <c:pt idx="22">
                  <c:v>3.9064562978611046</c:v>
                </c:pt>
                <c:pt idx="23">
                  <c:v>4.5809127717630496</c:v>
                </c:pt>
                <c:pt idx="24">
                  <c:v>5.1447935921133707</c:v>
                </c:pt>
                <c:pt idx="25">
                  <c:v>5.4671683830648714</c:v>
                </c:pt>
                <c:pt idx="26">
                  <c:v>5.5947979931344083</c:v>
                </c:pt>
                <c:pt idx="27">
                  <c:v>5.6828184138720186</c:v>
                </c:pt>
                <c:pt idx="28">
                  <c:v>5.6828184138720186</c:v>
                </c:pt>
                <c:pt idx="29">
                  <c:v>5.6828184138720186</c:v>
                </c:pt>
                <c:pt idx="30">
                  <c:v>5.6828184138720186</c:v>
                </c:pt>
                <c:pt idx="31">
                  <c:v>5.6828184138720186</c:v>
                </c:pt>
                <c:pt idx="32">
                  <c:v>5.6828184138720186</c:v>
                </c:pt>
                <c:pt idx="33">
                  <c:v>5.6828184138720186</c:v>
                </c:pt>
                <c:pt idx="34">
                  <c:v>5.6828184138720186</c:v>
                </c:pt>
                <c:pt idx="35">
                  <c:v>5.6828184138720186</c:v>
                </c:pt>
                <c:pt idx="36">
                  <c:v>5.6828184138720186</c:v>
                </c:pt>
                <c:pt idx="37">
                  <c:v>5.6828184138720186</c:v>
                </c:pt>
                <c:pt idx="38">
                  <c:v>5.6828184138720186</c:v>
                </c:pt>
                <c:pt idx="39">
                  <c:v>5.6828184138720186</c:v>
                </c:pt>
                <c:pt idx="40">
                  <c:v>5.6828184138720186</c:v>
                </c:pt>
                <c:pt idx="41">
                  <c:v>5.6828184138720186</c:v>
                </c:pt>
                <c:pt idx="42">
                  <c:v>5.7543350057213276</c:v>
                </c:pt>
                <c:pt idx="43">
                  <c:v>5.7763401109057311</c:v>
                </c:pt>
                <c:pt idx="44">
                  <c:v>5.7763401109057311</c:v>
                </c:pt>
                <c:pt idx="45">
                  <c:v>5.6828184138720186</c:v>
                </c:pt>
                <c:pt idx="46">
                  <c:v>5.704823519056422</c:v>
                </c:pt>
                <c:pt idx="47">
                  <c:v>5.7763401109057311</c:v>
                </c:pt>
                <c:pt idx="48">
                  <c:v>5.7763401109057311</c:v>
                </c:pt>
                <c:pt idx="49">
                  <c:v>5.7763401109057311</c:v>
                </c:pt>
                <c:pt idx="50">
                  <c:v>5.7763401109057311</c:v>
                </c:pt>
                <c:pt idx="51">
                  <c:v>5.7763401109057311</c:v>
                </c:pt>
                <c:pt idx="52">
                  <c:v>5.7763401109057311</c:v>
                </c:pt>
                <c:pt idx="53">
                  <c:v>5.7598362820174289</c:v>
                </c:pt>
                <c:pt idx="54">
                  <c:v>5.6828184138720186</c:v>
                </c:pt>
                <c:pt idx="55">
                  <c:v>5.6828184138720186</c:v>
                </c:pt>
                <c:pt idx="56">
                  <c:v>5.7763401109057311</c:v>
                </c:pt>
                <c:pt idx="57">
                  <c:v>5.7763401109057311</c:v>
                </c:pt>
                <c:pt idx="58">
                  <c:v>5.7763401109057311</c:v>
                </c:pt>
                <c:pt idx="59">
                  <c:v>5.7763401109057311</c:v>
                </c:pt>
                <c:pt idx="60">
                  <c:v>5.7763401109057311</c:v>
                </c:pt>
                <c:pt idx="61">
                  <c:v>5.7763401109057311</c:v>
                </c:pt>
                <c:pt idx="62">
                  <c:v>5.7763401109057311</c:v>
                </c:pt>
                <c:pt idx="63">
                  <c:v>5.8698618079394427</c:v>
                </c:pt>
                <c:pt idx="64">
                  <c:v>5.8698618079394427</c:v>
                </c:pt>
                <c:pt idx="65">
                  <c:v>5.8698618079394427</c:v>
                </c:pt>
                <c:pt idx="66">
                  <c:v>5.9578822286770539</c:v>
                </c:pt>
                <c:pt idx="67">
                  <c:v>5.9578822286770539</c:v>
                </c:pt>
                <c:pt idx="68">
                  <c:v>5.9578822286770539</c:v>
                </c:pt>
                <c:pt idx="69">
                  <c:v>5.9578822286770539</c:v>
                </c:pt>
                <c:pt idx="70">
                  <c:v>5.9578822286770539</c:v>
                </c:pt>
                <c:pt idx="71">
                  <c:v>5.9578822286770539</c:v>
                </c:pt>
                <c:pt idx="72">
                  <c:v>5.9578822286770539</c:v>
                </c:pt>
                <c:pt idx="73">
                  <c:v>5.9578822286770539</c:v>
                </c:pt>
                <c:pt idx="74">
                  <c:v>6.0514039257107655</c:v>
                </c:pt>
                <c:pt idx="75">
                  <c:v>6.0514039257107655</c:v>
                </c:pt>
                <c:pt idx="76">
                  <c:v>6.1449256227444771</c:v>
                </c:pt>
                <c:pt idx="77">
                  <c:v>6.1449256227444771</c:v>
                </c:pt>
                <c:pt idx="78">
                  <c:v>6.1449256227444771</c:v>
                </c:pt>
                <c:pt idx="79">
                  <c:v>6.1449256227444771</c:v>
                </c:pt>
                <c:pt idx="80">
                  <c:v>6.1449256227444771</c:v>
                </c:pt>
                <c:pt idx="81">
                  <c:v>6.1449256227444771</c:v>
                </c:pt>
                <c:pt idx="82">
                  <c:v>6.1449256227444771</c:v>
                </c:pt>
                <c:pt idx="83">
                  <c:v>6.2329460434820882</c:v>
                </c:pt>
                <c:pt idx="84">
                  <c:v>6.2329460434820882</c:v>
                </c:pt>
                <c:pt idx="85">
                  <c:v>6.2329460434820882</c:v>
                </c:pt>
                <c:pt idx="86">
                  <c:v>6.2329460434820882</c:v>
                </c:pt>
                <c:pt idx="87">
                  <c:v>6.1449256227444771</c:v>
                </c:pt>
                <c:pt idx="88">
                  <c:v>6.1449256227444771</c:v>
                </c:pt>
                <c:pt idx="89">
                  <c:v>6.1449256227444771</c:v>
                </c:pt>
                <c:pt idx="90">
                  <c:v>6.2329460434820882</c:v>
                </c:pt>
                <c:pt idx="91">
                  <c:v>6.2329460434820882</c:v>
                </c:pt>
                <c:pt idx="92">
                  <c:v>6.1449256227444771</c:v>
                </c:pt>
                <c:pt idx="93">
                  <c:v>6.1449256227444771</c:v>
                </c:pt>
                <c:pt idx="94">
                  <c:v>6.1449256227444771</c:v>
                </c:pt>
                <c:pt idx="95">
                  <c:v>6.1449256227444771</c:v>
                </c:pt>
                <c:pt idx="96">
                  <c:v>6.1449256227444771</c:v>
                </c:pt>
                <c:pt idx="97">
                  <c:v>6.1449256227444771</c:v>
                </c:pt>
                <c:pt idx="98">
                  <c:v>6.1449256227444771</c:v>
                </c:pt>
                <c:pt idx="99">
                  <c:v>6.1449256227444771</c:v>
                </c:pt>
                <c:pt idx="100">
                  <c:v>6.1449256227444771</c:v>
                </c:pt>
                <c:pt idx="101">
                  <c:v>6.1449256227444771</c:v>
                </c:pt>
                <c:pt idx="102">
                  <c:v>6.1449256227444771</c:v>
                </c:pt>
                <c:pt idx="103">
                  <c:v>6.1449256227444771</c:v>
                </c:pt>
                <c:pt idx="104">
                  <c:v>6.1449256227444771</c:v>
                </c:pt>
                <c:pt idx="105">
                  <c:v>6.1449256227444771</c:v>
                </c:pt>
                <c:pt idx="106">
                  <c:v>6.1449256227444771</c:v>
                </c:pt>
                <c:pt idx="107">
                  <c:v>6.1449256227444771</c:v>
                </c:pt>
                <c:pt idx="108">
                  <c:v>6.1449256227444771</c:v>
                </c:pt>
                <c:pt idx="109">
                  <c:v>6.1449256227444771</c:v>
                </c:pt>
                <c:pt idx="110">
                  <c:v>6.1999383857054848</c:v>
                </c:pt>
                <c:pt idx="111">
                  <c:v>6.2329460434820882</c:v>
                </c:pt>
                <c:pt idx="112">
                  <c:v>6.2329460434820882</c:v>
                </c:pt>
                <c:pt idx="113">
                  <c:v>6.2329460434820882</c:v>
                </c:pt>
                <c:pt idx="114">
                  <c:v>6.2329460434820882</c:v>
                </c:pt>
                <c:pt idx="115">
                  <c:v>6.3264677405157999</c:v>
                </c:pt>
                <c:pt idx="116">
                  <c:v>6.3264677405157999</c:v>
                </c:pt>
                <c:pt idx="117">
                  <c:v>6.3264677405157999</c:v>
                </c:pt>
                <c:pt idx="118">
                  <c:v>6.3264677405157999</c:v>
                </c:pt>
                <c:pt idx="119">
                  <c:v>6.3264677405157999</c:v>
                </c:pt>
                <c:pt idx="120">
                  <c:v>6.3264677405157999</c:v>
                </c:pt>
                <c:pt idx="121">
                  <c:v>6.4034856086612102</c:v>
                </c:pt>
                <c:pt idx="122">
                  <c:v>6.4199894375495123</c:v>
                </c:pt>
                <c:pt idx="123">
                  <c:v>6.5080098582871235</c:v>
                </c:pt>
                <c:pt idx="124">
                  <c:v>6.5080098582871235</c:v>
                </c:pt>
                <c:pt idx="125">
                  <c:v>6.5080098582871235</c:v>
                </c:pt>
                <c:pt idx="126">
                  <c:v>6.5080098582871235</c:v>
                </c:pt>
                <c:pt idx="127">
                  <c:v>6.5080098582871235</c:v>
                </c:pt>
                <c:pt idx="128">
                  <c:v>6.5080098582871235</c:v>
                </c:pt>
                <c:pt idx="129">
                  <c:v>6.6015315553208351</c:v>
                </c:pt>
                <c:pt idx="130">
                  <c:v>6.6950532523545467</c:v>
                </c:pt>
                <c:pt idx="131">
                  <c:v>6.7830736730921579</c:v>
                </c:pt>
                <c:pt idx="132">
                  <c:v>6.7830736730921579</c:v>
                </c:pt>
                <c:pt idx="133">
                  <c:v>6.7830736730921579</c:v>
                </c:pt>
                <c:pt idx="134">
                  <c:v>6.8765953701258695</c:v>
                </c:pt>
                <c:pt idx="135">
                  <c:v>6.9866208960478842</c:v>
                </c:pt>
                <c:pt idx="136">
                  <c:v>7.2011706715958113</c:v>
                </c:pt>
                <c:pt idx="137">
                  <c:v>7.410219170847637</c:v>
                </c:pt>
                <c:pt idx="138">
                  <c:v>7.6192676700994637</c:v>
                </c:pt>
                <c:pt idx="139">
                  <c:v>7.8723263797200955</c:v>
                </c:pt>
                <c:pt idx="140">
                  <c:v>8.1583927471173325</c:v>
                </c:pt>
                <c:pt idx="141">
                  <c:v>8.3729425226652587</c:v>
                </c:pt>
                <c:pt idx="142">
                  <c:v>8.675512718950797</c:v>
                </c:pt>
                <c:pt idx="143">
                  <c:v>8.972581638940234</c:v>
                </c:pt>
                <c:pt idx="144">
                  <c:v>9.3356658744828795</c:v>
                </c:pt>
                <c:pt idx="145">
                  <c:v>9.6987501100255269</c:v>
                </c:pt>
                <c:pt idx="146">
                  <c:v>10.083839450752576</c:v>
                </c:pt>
                <c:pt idx="147">
                  <c:v>10.485432620367925</c:v>
                </c:pt>
                <c:pt idx="148">
                  <c:v>10.936537276648185</c:v>
                </c:pt>
                <c:pt idx="149">
                  <c:v>11.057565355162399</c:v>
                </c:pt>
                <c:pt idx="150">
                  <c:v>10.628465804066543</c:v>
                </c:pt>
                <c:pt idx="151">
                  <c:v>10.155356042601884</c:v>
                </c:pt>
                <c:pt idx="152">
                  <c:v>9.9738139248305622</c:v>
                </c:pt>
                <c:pt idx="153">
                  <c:v>10.463427515183524</c:v>
                </c:pt>
                <c:pt idx="154">
                  <c:v>10.980547487016988</c:v>
                </c:pt>
                <c:pt idx="155">
                  <c:v>11.541677669219261</c:v>
                </c:pt>
                <c:pt idx="156">
                  <c:v>12.02028870698002</c:v>
                </c:pt>
                <c:pt idx="157">
                  <c:v>12.493398468444679</c:v>
                </c:pt>
                <c:pt idx="158">
                  <c:v>12.966508229909339</c:v>
                </c:pt>
                <c:pt idx="159">
                  <c:v>13.483628201742805</c:v>
                </c:pt>
                <c:pt idx="160">
                  <c:v>13.962239239503567</c:v>
                </c:pt>
                <c:pt idx="161">
                  <c:v>14.435349000968225</c:v>
                </c:pt>
                <c:pt idx="162">
                  <c:v>14.908458762432886</c:v>
                </c:pt>
                <c:pt idx="163">
                  <c:v>15.359563418713142</c:v>
                </c:pt>
                <c:pt idx="164">
                  <c:v>15.854678285362205</c:v>
                </c:pt>
                <c:pt idx="165">
                  <c:v>16.239767626089254</c:v>
                </c:pt>
                <c:pt idx="166">
                  <c:v>16.712877387553913</c:v>
                </c:pt>
                <c:pt idx="167">
                  <c:v>17.185987149018572</c:v>
                </c:pt>
                <c:pt idx="168">
                  <c:v>17.637091805298834</c:v>
                </c:pt>
                <c:pt idx="169">
                  <c:v>18.088196461579088</c:v>
                </c:pt>
                <c:pt idx="170">
                  <c:v>18.555804946747649</c:v>
                </c:pt>
                <c:pt idx="171">
                  <c:v>18.990405774139603</c:v>
                </c:pt>
                <c:pt idx="172">
                  <c:v>19.463515535604262</c:v>
                </c:pt>
                <c:pt idx="173">
                  <c:v>19.84310360003521</c:v>
                </c:pt>
                <c:pt idx="174">
                  <c:v>20.228192940762259</c:v>
                </c:pt>
                <c:pt idx="175">
                  <c:v>20.701302702226918</c:v>
                </c:pt>
                <c:pt idx="176">
                  <c:v>21.080890766657866</c:v>
                </c:pt>
                <c:pt idx="177">
                  <c:v>21.554000528122526</c:v>
                </c:pt>
                <c:pt idx="178">
                  <c:v>21.999603908106682</c:v>
                </c:pt>
                <c:pt idx="179">
                  <c:v>22.456209840683041</c:v>
                </c:pt>
                <c:pt idx="180">
                  <c:v>23.022841299181412</c:v>
                </c:pt>
                <c:pt idx="181">
                  <c:v>23.545462547310979</c:v>
                </c:pt>
                <c:pt idx="182">
                  <c:v>23.925050611741923</c:v>
                </c:pt>
                <c:pt idx="183">
                  <c:v>24.310139952468973</c:v>
                </c:pt>
                <c:pt idx="184">
                  <c:v>24.689728016899924</c:v>
                </c:pt>
                <c:pt idx="185">
                  <c:v>25.146333949476283</c:v>
                </c:pt>
                <c:pt idx="186">
                  <c:v>25.59743860575654</c:v>
                </c:pt>
                <c:pt idx="187">
                  <c:v>26.065047090925098</c:v>
                </c:pt>
                <c:pt idx="188">
                  <c:v>26.554660681278058</c:v>
                </c:pt>
                <c:pt idx="189">
                  <c:v>26.96725640348561</c:v>
                </c:pt>
                <c:pt idx="190">
                  <c:v>27.352345744212659</c:v>
                </c:pt>
                <c:pt idx="191">
                  <c:v>27.825455505677322</c:v>
                </c:pt>
                <c:pt idx="192">
                  <c:v>28.199542293812168</c:v>
                </c:pt>
                <c:pt idx="193">
                  <c:v>28.683654607869027</c:v>
                </c:pt>
                <c:pt idx="194">
                  <c:v>29.096250330076579</c:v>
                </c:pt>
                <c:pt idx="195">
                  <c:v>29.536352433764634</c:v>
                </c:pt>
                <c:pt idx="196">
                  <c:v>29.915940498195582</c:v>
                </c:pt>
                <c:pt idx="197">
                  <c:v>30.372546430771944</c:v>
                </c:pt>
                <c:pt idx="198">
                  <c:v>30.8181498107561</c:v>
                </c:pt>
                <c:pt idx="199">
                  <c:v>31.291259572220756</c:v>
                </c:pt>
                <c:pt idx="200">
                  <c:v>31.676348912947805</c:v>
                </c:pt>
                <c:pt idx="201">
                  <c:v>32.055936977378757</c:v>
                </c:pt>
                <c:pt idx="202">
                  <c:v>32.529046738843412</c:v>
                </c:pt>
                <c:pt idx="203">
                  <c:v>32.914136079570461</c:v>
                </c:pt>
                <c:pt idx="204">
                  <c:v>33.293724144001416</c:v>
                </c:pt>
                <c:pt idx="205">
                  <c:v>33.766833905466072</c:v>
                </c:pt>
                <c:pt idx="206">
                  <c:v>34.184930903969722</c:v>
                </c:pt>
                <c:pt idx="207">
                  <c:v>34.669043218026587</c:v>
                </c:pt>
                <c:pt idx="208">
                  <c:v>35.076137663938042</c:v>
                </c:pt>
                <c:pt idx="209">
                  <c:v>35.483232109849489</c:v>
                </c:pt>
                <c:pt idx="210">
                  <c:v>35.818809963911633</c:v>
                </c:pt>
                <c:pt idx="211">
                  <c:v>36.203899304638682</c:v>
                </c:pt>
                <c:pt idx="212">
                  <c:v>36.610993750550129</c:v>
                </c:pt>
                <c:pt idx="213">
                  <c:v>37.056597130534286</c:v>
                </c:pt>
                <c:pt idx="214">
                  <c:v>37.425182642373031</c:v>
                </c:pt>
                <c:pt idx="215">
                  <c:v>37.821274535692282</c:v>
                </c:pt>
                <c:pt idx="216">
                  <c:v>38.189860047531035</c:v>
                </c:pt>
                <c:pt idx="217">
                  <c:v>38.62996215121909</c:v>
                </c:pt>
                <c:pt idx="218">
                  <c:v>39.009550215650037</c:v>
                </c:pt>
                <c:pt idx="219">
                  <c:v>39.394639556377086</c:v>
                </c:pt>
                <c:pt idx="220">
                  <c:v>39.867749317841749</c:v>
                </c:pt>
                <c:pt idx="221">
                  <c:v>40.186823343015583</c:v>
                </c:pt>
                <c:pt idx="222">
                  <c:v>40.593917788927037</c:v>
                </c:pt>
                <c:pt idx="223">
                  <c:v>40.923994366693073</c:v>
                </c:pt>
                <c:pt idx="224">
                  <c:v>41.320086260012332</c:v>
                </c:pt>
                <c:pt idx="225">
                  <c:v>41.738183258515981</c:v>
                </c:pt>
                <c:pt idx="226">
                  <c:v>42.12327259924303</c:v>
                </c:pt>
                <c:pt idx="227">
                  <c:v>42.453349177009073</c:v>
                </c:pt>
                <c:pt idx="228">
                  <c:v>42.766921925886805</c:v>
                </c:pt>
                <c:pt idx="229">
                  <c:v>43.168515095502165</c:v>
                </c:pt>
                <c:pt idx="230">
                  <c:v>43.553604436229215</c:v>
                </c:pt>
                <c:pt idx="231">
                  <c:v>43.933192500660162</c:v>
                </c:pt>
                <c:pt idx="232">
                  <c:v>44.307279288795002</c:v>
                </c:pt>
                <c:pt idx="233">
                  <c:v>44.620852037672748</c:v>
                </c:pt>
                <c:pt idx="234">
                  <c:v>44.989437549511486</c:v>
                </c:pt>
                <c:pt idx="235">
                  <c:v>45.286506469500928</c:v>
                </c:pt>
                <c:pt idx="236">
                  <c:v>45.75411495466949</c:v>
                </c:pt>
                <c:pt idx="237">
                  <c:v>46.183214505765342</c:v>
                </c:pt>
                <c:pt idx="238">
                  <c:v>46.568303846492391</c:v>
                </c:pt>
                <c:pt idx="239">
                  <c:v>46.947891910923339</c:v>
                </c:pt>
                <c:pt idx="240">
                  <c:v>47.288971041281584</c:v>
                </c:pt>
                <c:pt idx="241">
                  <c:v>47.608045066455418</c:v>
                </c:pt>
                <c:pt idx="242">
                  <c:v>47.921617815333164</c:v>
                </c:pt>
                <c:pt idx="243">
                  <c:v>48.290203327171909</c:v>
                </c:pt>
                <c:pt idx="244">
                  <c:v>48.653287562714553</c:v>
                </c:pt>
                <c:pt idx="245">
                  <c:v>49.027374350849406</c:v>
                </c:pt>
                <c:pt idx="246">
                  <c:v>49.368453481207645</c:v>
                </c:pt>
                <c:pt idx="247">
                  <c:v>49.687527506381485</c:v>
                </c:pt>
                <c:pt idx="248">
                  <c:v>50.001100255259225</c:v>
                </c:pt>
                <c:pt idx="249">
                  <c:v>50.386189595986274</c:v>
                </c:pt>
                <c:pt idx="250">
                  <c:v>50.727268726344519</c:v>
                </c:pt>
                <c:pt idx="251">
                  <c:v>51.040841475222251</c:v>
                </c:pt>
                <c:pt idx="252">
                  <c:v>51.359915500396099</c:v>
                </c:pt>
                <c:pt idx="253">
                  <c:v>51.673488249273831</c:v>
                </c:pt>
                <c:pt idx="254">
                  <c:v>52.091585247777488</c:v>
                </c:pt>
                <c:pt idx="255">
                  <c:v>52.405157996655234</c:v>
                </c:pt>
                <c:pt idx="256">
                  <c:v>52.751738403309574</c:v>
                </c:pt>
                <c:pt idx="257">
                  <c:v>53.026802218114604</c:v>
                </c:pt>
                <c:pt idx="258">
                  <c:v>53.428395387729964</c:v>
                </c:pt>
                <c:pt idx="259">
                  <c:v>53.752970689199898</c:v>
                </c:pt>
                <c:pt idx="260">
                  <c:v>54.066543438077638</c:v>
                </c:pt>
                <c:pt idx="261">
                  <c:v>54.380116186955377</c:v>
                </c:pt>
                <c:pt idx="262">
                  <c:v>54.627673620279907</c:v>
                </c:pt>
                <c:pt idx="263">
                  <c:v>54.924742540269349</c:v>
                </c:pt>
                <c:pt idx="264">
                  <c:v>55.287826775811993</c:v>
                </c:pt>
                <c:pt idx="265">
                  <c:v>55.672916116539042</c:v>
                </c:pt>
                <c:pt idx="266">
                  <c:v>55.947979931344079</c:v>
                </c:pt>
                <c:pt idx="267">
                  <c:v>56.168030983188103</c:v>
                </c:pt>
                <c:pt idx="268">
                  <c:v>56.44309479799314</c:v>
                </c:pt>
                <c:pt idx="269">
                  <c:v>56.773171375759183</c:v>
                </c:pt>
                <c:pt idx="270">
                  <c:v>57.048235190564213</c:v>
                </c:pt>
                <c:pt idx="271">
                  <c:v>57.378311768330256</c:v>
                </c:pt>
                <c:pt idx="272">
                  <c:v>57.653375583135293</c:v>
                </c:pt>
                <c:pt idx="273">
                  <c:v>57.983452160901336</c:v>
                </c:pt>
                <c:pt idx="274">
                  <c:v>58.258515975706366</c:v>
                </c:pt>
                <c:pt idx="275">
                  <c:v>58.643605316433415</c:v>
                </c:pt>
                <c:pt idx="276">
                  <c:v>58.918669131238453</c:v>
                </c:pt>
                <c:pt idx="277">
                  <c:v>59.138720183082484</c:v>
                </c:pt>
                <c:pt idx="278">
                  <c:v>59.413783997887514</c:v>
                </c:pt>
                <c:pt idx="279">
                  <c:v>59.633835049731545</c:v>
                </c:pt>
                <c:pt idx="280">
                  <c:v>59.853886101575569</c:v>
                </c:pt>
                <c:pt idx="281">
                  <c:v>60.128949916380606</c:v>
                </c:pt>
                <c:pt idx="282">
                  <c:v>60.349000968224637</c:v>
                </c:pt>
                <c:pt idx="283">
                  <c:v>60.569052020068661</c:v>
                </c:pt>
                <c:pt idx="284">
                  <c:v>60.844115834873698</c:v>
                </c:pt>
                <c:pt idx="285">
                  <c:v>61.064166886717722</c:v>
                </c:pt>
                <c:pt idx="286">
                  <c:v>61.284217938561753</c:v>
                </c:pt>
                <c:pt idx="287">
                  <c:v>61.55928175336679</c:v>
                </c:pt>
                <c:pt idx="288">
                  <c:v>61.724320042249808</c:v>
                </c:pt>
                <c:pt idx="289">
                  <c:v>61.944371094093839</c:v>
                </c:pt>
                <c:pt idx="290">
                  <c:v>62.054396620015851</c:v>
                </c:pt>
                <c:pt idx="291">
                  <c:v>62.219434908898869</c:v>
                </c:pt>
                <c:pt idx="292">
                  <c:v>62.384473197781894</c:v>
                </c:pt>
                <c:pt idx="293">
                  <c:v>62.494498723703906</c:v>
                </c:pt>
                <c:pt idx="294">
                  <c:v>62.769562538508943</c:v>
                </c:pt>
                <c:pt idx="295">
                  <c:v>62.824575301469949</c:v>
                </c:pt>
                <c:pt idx="296">
                  <c:v>62.989613590352967</c:v>
                </c:pt>
                <c:pt idx="297">
                  <c:v>63.099639116274979</c:v>
                </c:pt>
                <c:pt idx="298">
                  <c:v>63.209664642196998</c:v>
                </c:pt>
                <c:pt idx="299">
                  <c:v>63.374702931080016</c:v>
                </c:pt>
                <c:pt idx="300">
                  <c:v>63.539741219963041</c:v>
                </c:pt>
                <c:pt idx="301">
                  <c:v>63.649766745885053</c:v>
                </c:pt>
                <c:pt idx="302">
                  <c:v>63.759792271807065</c:v>
                </c:pt>
                <c:pt idx="303">
                  <c:v>63.869817797729077</c:v>
                </c:pt>
                <c:pt idx="304">
                  <c:v>63.979843323651096</c:v>
                </c:pt>
                <c:pt idx="305">
                  <c:v>64.089868849573108</c:v>
                </c:pt>
                <c:pt idx="306">
                  <c:v>64.254907138456133</c:v>
                </c:pt>
                <c:pt idx="307">
                  <c:v>64.419945427339144</c:v>
                </c:pt>
                <c:pt idx="308">
                  <c:v>64.474958190300157</c:v>
                </c:pt>
                <c:pt idx="309">
                  <c:v>64.639996479183182</c:v>
                </c:pt>
                <c:pt idx="310">
                  <c:v>64.695009242144181</c:v>
                </c:pt>
                <c:pt idx="311">
                  <c:v>64.805034768066193</c:v>
                </c:pt>
                <c:pt idx="312">
                  <c:v>64.860047531027206</c:v>
                </c:pt>
                <c:pt idx="313">
                  <c:v>64.915060293988205</c:v>
                </c:pt>
                <c:pt idx="314">
                  <c:v>65.025085819910231</c:v>
                </c:pt>
                <c:pt idx="315">
                  <c:v>65.135111345832243</c:v>
                </c:pt>
                <c:pt idx="316">
                  <c:v>65.245136871754255</c:v>
                </c:pt>
                <c:pt idx="317">
                  <c:v>65.300149634715254</c:v>
                </c:pt>
                <c:pt idx="318">
                  <c:v>65.355162397676267</c:v>
                </c:pt>
                <c:pt idx="319">
                  <c:v>65.465187923598279</c:v>
                </c:pt>
                <c:pt idx="320">
                  <c:v>65.575213449520291</c:v>
                </c:pt>
                <c:pt idx="321">
                  <c:v>65.630226212481304</c:v>
                </c:pt>
                <c:pt idx="322">
                  <c:v>65.740251738403316</c:v>
                </c:pt>
                <c:pt idx="323">
                  <c:v>65.850277264325328</c:v>
                </c:pt>
                <c:pt idx="324">
                  <c:v>65.905290027286341</c:v>
                </c:pt>
                <c:pt idx="325">
                  <c:v>66.015315553208353</c:v>
                </c:pt>
                <c:pt idx="326">
                  <c:v>66.125341079130365</c:v>
                </c:pt>
                <c:pt idx="327">
                  <c:v>66.180353842091378</c:v>
                </c:pt>
                <c:pt idx="328">
                  <c:v>66.235366605052377</c:v>
                </c:pt>
                <c:pt idx="329">
                  <c:v>66.400404893935402</c:v>
                </c:pt>
                <c:pt idx="330">
                  <c:v>66.455417656896401</c:v>
                </c:pt>
                <c:pt idx="331">
                  <c:v>66.510430419857414</c:v>
                </c:pt>
                <c:pt idx="332">
                  <c:v>66.620455945779426</c:v>
                </c:pt>
                <c:pt idx="333">
                  <c:v>66.730481471701438</c:v>
                </c:pt>
                <c:pt idx="334">
                  <c:v>66.785494234662451</c:v>
                </c:pt>
                <c:pt idx="335">
                  <c:v>66.84050699762345</c:v>
                </c:pt>
                <c:pt idx="336">
                  <c:v>66.950532523545476</c:v>
                </c:pt>
                <c:pt idx="337">
                  <c:v>67.005545286506475</c:v>
                </c:pt>
                <c:pt idx="338">
                  <c:v>67.115570812428487</c:v>
                </c:pt>
                <c:pt idx="339">
                  <c:v>67.225596338350499</c:v>
                </c:pt>
                <c:pt idx="340">
                  <c:v>67.280609101311512</c:v>
                </c:pt>
                <c:pt idx="341">
                  <c:v>67.280609101311512</c:v>
                </c:pt>
                <c:pt idx="342">
                  <c:v>67.390634627233524</c:v>
                </c:pt>
                <c:pt idx="343">
                  <c:v>67.500660153155536</c:v>
                </c:pt>
                <c:pt idx="344">
                  <c:v>67.555672916116549</c:v>
                </c:pt>
                <c:pt idx="345">
                  <c:v>67.610685679077548</c:v>
                </c:pt>
                <c:pt idx="346">
                  <c:v>67.665698442038561</c:v>
                </c:pt>
                <c:pt idx="347">
                  <c:v>67.72071120499956</c:v>
                </c:pt>
                <c:pt idx="348">
                  <c:v>67.775723967960573</c:v>
                </c:pt>
                <c:pt idx="349">
                  <c:v>67.885749493882585</c:v>
                </c:pt>
                <c:pt idx="350">
                  <c:v>67.940762256843598</c:v>
                </c:pt>
                <c:pt idx="351">
                  <c:v>67.940762256843598</c:v>
                </c:pt>
                <c:pt idx="352">
                  <c:v>68.05078778276561</c:v>
                </c:pt>
                <c:pt idx="353">
                  <c:v>68.105800545726609</c:v>
                </c:pt>
                <c:pt idx="354">
                  <c:v>68.105800545726609</c:v>
                </c:pt>
                <c:pt idx="355">
                  <c:v>68.105800545726609</c:v>
                </c:pt>
                <c:pt idx="356">
                  <c:v>68.215826071648635</c:v>
                </c:pt>
                <c:pt idx="357">
                  <c:v>68.215826071648635</c:v>
                </c:pt>
                <c:pt idx="358">
                  <c:v>68.215826071648635</c:v>
                </c:pt>
                <c:pt idx="359">
                  <c:v>68.215826071648635</c:v>
                </c:pt>
                <c:pt idx="360">
                  <c:v>68.215826071648635</c:v>
                </c:pt>
                <c:pt idx="361">
                  <c:v>68.215826071648635</c:v>
                </c:pt>
                <c:pt idx="362">
                  <c:v>68.215826071648635</c:v>
                </c:pt>
                <c:pt idx="363">
                  <c:v>68.215826071648635</c:v>
                </c:pt>
                <c:pt idx="364">
                  <c:v>68.215826071648635</c:v>
                </c:pt>
                <c:pt idx="365">
                  <c:v>68.215826071648635</c:v>
                </c:pt>
                <c:pt idx="366">
                  <c:v>68.215826071648635</c:v>
                </c:pt>
                <c:pt idx="367">
                  <c:v>68.215826071648635</c:v>
                </c:pt>
                <c:pt idx="368">
                  <c:v>68.215826071648635</c:v>
                </c:pt>
                <c:pt idx="369">
                  <c:v>68.215826071648635</c:v>
                </c:pt>
                <c:pt idx="370">
                  <c:v>68.215826071648635</c:v>
                </c:pt>
                <c:pt idx="371">
                  <c:v>68.215826071648635</c:v>
                </c:pt>
                <c:pt idx="372">
                  <c:v>68.215826071648635</c:v>
                </c:pt>
                <c:pt idx="373">
                  <c:v>68.215826071648635</c:v>
                </c:pt>
                <c:pt idx="374">
                  <c:v>68.215826071648635</c:v>
                </c:pt>
                <c:pt idx="375">
                  <c:v>68.215826071648635</c:v>
                </c:pt>
                <c:pt idx="376">
                  <c:v>68.215826071648635</c:v>
                </c:pt>
                <c:pt idx="377">
                  <c:v>68.325851597570647</c:v>
                </c:pt>
                <c:pt idx="378">
                  <c:v>68.215826071648635</c:v>
                </c:pt>
                <c:pt idx="379">
                  <c:v>68.325851597570647</c:v>
                </c:pt>
                <c:pt idx="380">
                  <c:v>68.270838834609634</c:v>
                </c:pt>
                <c:pt idx="381">
                  <c:v>68.215826071648635</c:v>
                </c:pt>
                <c:pt idx="382">
                  <c:v>68.215826071648635</c:v>
                </c:pt>
                <c:pt idx="383">
                  <c:v>68.215826071648635</c:v>
                </c:pt>
                <c:pt idx="384">
                  <c:v>68.215826071648635</c:v>
                </c:pt>
                <c:pt idx="385">
                  <c:v>68.215826071648635</c:v>
                </c:pt>
                <c:pt idx="386">
                  <c:v>68.270838834609634</c:v>
                </c:pt>
                <c:pt idx="387">
                  <c:v>68.325851597570647</c:v>
                </c:pt>
                <c:pt idx="388">
                  <c:v>68.325851597570647</c:v>
                </c:pt>
                <c:pt idx="389">
                  <c:v>68.325851597570647</c:v>
                </c:pt>
                <c:pt idx="390">
                  <c:v>68.325851597570647</c:v>
                </c:pt>
                <c:pt idx="391">
                  <c:v>68.325851597570647</c:v>
                </c:pt>
                <c:pt idx="392">
                  <c:v>68.325851597570647</c:v>
                </c:pt>
                <c:pt idx="393">
                  <c:v>68.325851597570647</c:v>
                </c:pt>
                <c:pt idx="394">
                  <c:v>68.325851597570647</c:v>
                </c:pt>
                <c:pt idx="395">
                  <c:v>68.325851597570647</c:v>
                </c:pt>
                <c:pt idx="396">
                  <c:v>68.325851597570647</c:v>
                </c:pt>
                <c:pt idx="397">
                  <c:v>68.325851597570647</c:v>
                </c:pt>
                <c:pt idx="398">
                  <c:v>68.325851597570647</c:v>
                </c:pt>
                <c:pt idx="399">
                  <c:v>68.325851597570647</c:v>
                </c:pt>
                <c:pt idx="400">
                  <c:v>68.325851597570647</c:v>
                </c:pt>
                <c:pt idx="401">
                  <c:v>68.215826071648635</c:v>
                </c:pt>
                <c:pt idx="402">
                  <c:v>68.215826071648635</c:v>
                </c:pt>
                <c:pt idx="403">
                  <c:v>68.325851597570647</c:v>
                </c:pt>
                <c:pt idx="404">
                  <c:v>68.325851597570647</c:v>
                </c:pt>
                <c:pt idx="405">
                  <c:v>68.325851597570647</c:v>
                </c:pt>
                <c:pt idx="406">
                  <c:v>68.325851597570647</c:v>
                </c:pt>
                <c:pt idx="407">
                  <c:v>68.325851597570647</c:v>
                </c:pt>
                <c:pt idx="408">
                  <c:v>68.380864360531646</c:v>
                </c:pt>
                <c:pt idx="409">
                  <c:v>68.380864360531646</c:v>
                </c:pt>
                <c:pt idx="410">
                  <c:v>68.380864360531646</c:v>
                </c:pt>
                <c:pt idx="411">
                  <c:v>68.380864360531646</c:v>
                </c:pt>
                <c:pt idx="412">
                  <c:v>68.435877123492659</c:v>
                </c:pt>
                <c:pt idx="413">
                  <c:v>68.490889886453658</c:v>
                </c:pt>
                <c:pt idx="414">
                  <c:v>68.490889886453658</c:v>
                </c:pt>
                <c:pt idx="415">
                  <c:v>68.600915412375684</c:v>
                </c:pt>
                <c:pt idx="416">
                  <c:v>68.490889886453658</c:v>
                </c:pt>
                <c:pt idx="417">
                  <c:v>68.600915412375684</c:v>
                </c:pt>
                <c:pt idx="418">
                  <c:v>68.600915412375684</c:v>
                </c:pt>
                <c:pt idx="419">
                  <c:v>68.710940938297696</c:v>
                </c:pt>
                <c:pt idx="420">
                  <c:v>68.765953701258695</c:v>
                </c:pt>
                <c:pt idx="421">
                  <c:v>68.765953701258695</c:v>
                </c:pt>
                <c:pt idx="422">
                  <c:v>68.875979227180707</c:v>
                </c:pt>
                <c:pt idx="423">
                  <c:v>68.93099199014172</c:v>
                </c:pt>
                <c:pt idx="424">
                  <c:v>69.041017516063732</c:v>
                </c:pt>
                <c:pt idx="425">
                  <c:v>69.151043041985744</c:v>
                </c:pt>
                <c:pt idx="426">
                  <c:v>69.206055804946757</c:v>
                </c:pt>
                <c:pt idx="427">
                  <c:v>69.261068567907756</c:v>
                </c:pt>
                <c:pt idx="428">
                  <c:v>69.426106856790781</c:v>
                </c:pt>
                <c:pt idx="429">
                  <c:v>69.481119619751794</c:v>
                </c:pt>
                <c:pt idx="430">
                  <c:v>69.591145145673806</c:v>
                </c:pt>
                <c:pt idx="431">
                  <c:v>69.646157908634805</c:v>
                </c:pt>
                <c:pt idx="432">
                  <c:v>69.81119619751783</c:v>
                </c:pt>
                <c:pt idx="433">
                  <c:v>69.976234486400855</c:v>
                </c:pt>
                <c:pt idx="434">
                  <c:v>70.031247249361854</c:v>
                </c:pt>
                <c:pt idx="435">
                  <c:v>70.196285538244879</c:v>
                </c:pt>
                <c:pt idx="436">
                  <c:v>70.251298301205892</c:v>
                </c:pt>
                <c:pt idx="437">
                  <c:v>70.416336590088903</c:v>
                </c:pt>
                <c:pt idx="438">
                  <c:v>70.471349353049916</c:v>
                </c:pt>
                <c:pt idx="439">
                  <c:v>70.581374878971928</c:v>
                </c:pt>
                <c:pt idx="440">
                  <c:v>70.69140040489394</c:v>
                </c:pt>
                <c:pt idx="441">
                  <c:v>70.746413167854953</c:v>
                </c:pt>
                <c:pt idx="442">
                  <c:v>70.856438693776965</c:v>
                </c:pt>
                <c:pt idx="443">
                  <c:v>70.911451456737964</c:v>
                </c:pt>
                <c:pt idx="444">
                  <c:v>71.076489745620989</c:v>
                </c:pt>
                <c:pt idx="445">
                  <c:v>71.131502508582003</c:v>
                </c:pt>
                <c:pt idx="446">
                  <c:v>71.186515271543001</c:v>
                </c:pt>
                <c:pt idx="447">
                  <c:v>71.351553560426026</c:v>
                </c:pt>
                <c:pt idx="448">
                  <c:v>71.40656632338704</c:v>
                </c:pt>
                <c:pt idx="449">
                  <c:v>71.516591849309052</c:v>
                </c:pt>
                <c:pt idx="450">
                  <c:v>71.626617375231064</c:v>
                </c:pt>
                <c:pt idx="451">
                  <c:v>71.626617375231064</c:v>
                </c:pt>
                <c:pt idx="452">
                  <c:v>71.736642901153076</c:v>
                </c:pt>
                <c:pt idx="453">
                  <c:v>71.791655664114089</c:v>
                </c:pt>
                <c:pt idx="454">
                  <c:v>71.901681190036101</c:v>
                </c:pt>
                <c:pt idx="455">
                  <c:v>71.956693952997099</c:v>
                </c:pt>
                <c:pt idx="456">
                  <c:v>72.066719478919111</c:v>
                </c:pt>
                <c:pt idx="457">
                  <c:v>72.121732241880125</c:v>
                </c:pt>
                <c:pt idx="458">
                  <c:v>72.231757767802137</c:v>
                </c:pt>
                <c:pt idx="459">
                  <c:v>72.341783293724149</c:v>
                </c:pt>
                <c:pt idx="460">
                  <c:v>72.396796056685162</c:v>
                </c:pt>
                <c:pt idx="461">
                  <c:v>72.45180881964616</c:v>
                </c:pt>
                <c:pt idx="462">
                  <c:v>72.506821582607174</c:v>
                </c:pt>
                <c:pt idx="463">
                  <c:v>72.616847108529186</c:v>
                </c:pt>
                <c:pt idx="464">
                  <c:v>72.616847108529186</c:v>
                </c:pt>
                <c:pt idx="465">
                  <c:v>72.671859871490199</c:v>
                </c:pt>
                <c:pt idx="466">
                  <c:v>72.726872634451198</c:v>
                </c:pt>
                <c:pt idx="467">
                  <c:v>72.781885397412211</c:v>
                </c:pt>
                <c:pt idx="468">
                  <c:v>72.891910923334223</c:v>
                </c:pt>
                <c:pt idx="469">
                  <c:v>72.891910923334223</c:v>
                </c:pt>
                <c:pt idx="470">
                  <c:v>72.946923686295222</c:v>
                </c:pt>
                <c:pt idx="471">
                  <c:v>73.001936449256235</c:v>
                </c:pt>
                <c:pt idx="472">
                  <c:v>73.001936449256235</c:v>
                </c:pt>
                <c:pt idx="473">
                  <c:v>73.056949212217248</c:v>
                </c:pt>
                <c:pt idx="474">
                  <c:v>73.16697473813926</c:v>
                </c:pt>
                <c:pt idx="475">
                  <c:v>73.16697473813926</c:v>
                </c:pt>
                <c:pt idx="476">
                  <c:v>73.16697473813926</c:v>
                </c:pt>
                <c:pt idx="477">
                  <c:v>73.277000264061272</c:v>
                </c:pt>
                <c:pt idx="478">
                  <c:v>73.332013027022271</c:v>
                </c:pt>
                <c:pt idx="479">
                  <c:v>73.332013027022271</c:v>
                </c:pt>
                <c:pt idx="480">
                  <c:v>73.387025789983284</c:v>
                </c:pt>
                <c:pt idx="481">
                  <c:v>73.442038552944297</c:v>
                </c:pt>
                <c:pt idx="482">
                  <c:v>73.497051315905296</c:v>
                </c:pt>
                <c:pt idx="483">
                  <c:v>73.552064078866309</c:v>
                </c:pt>
                <c:pt idx="484">
                  <c:v>73.607076841827308</c:v>
                </c:pt>
                <c:pt idx="485">
                  <c:v>73.662089604788321</c:v>
                </c:pt>
                <c:pt idx="486">
                  <c:v>73.71710236774932</c:v>
                </c:pt>
                <c:pt idx="487">
                  <c:v>73.827127893671346</c:v>
                </c:pt>
                <c:pt idx="488">
                  <c:v>73.882140656632345</c:v>
                </c:pt>
                <c:pt idx="489">
                  <c:v>73.992166182554357</c:v>
                </c:pt>
                <c:pt idx="490">
                  <c:v>73.992166182554357</c:v>
                </c:pt>
                <c:pt idx="491">
                  <c:v>74.102191708476369</c:v>
                </c:pt>
                <c:pt idx="492">
                  <c:v>74.157204471437382</c:v>
                </c:pt>
                <c:pt idx="493">
                  <c:v>74.212217234398395</c:v>
                </c:pt>
                <c:pt idx="494">
                  <c:v>74.322242760320407</c:v>
                </c:pt>
                <c:pt idx="495">
                  <c:v>74.377255523281406</c:v>
                </c:pt>
                <c:pt idx="496">
                  <c:v>74.487281049203418</c:v>
                </c:pt>
                <c:pt idx="497">
                  <c:v>74.542293812164431</c:v>
                </c:pt>
                <c:pt idx="498">
                  <c:v>74.59730657512543</c:v>
                </c:pt>
                <c:pt idx="499">
                  <c:v>74.762344864008455</c:v>
                </c:pt>
                <c:pt idx="500">
                  <c:v>74.817357626969468</c:v>
                </c:pt>
                <c:pt idx="501">
                  <c:v>74.92738315289148</c:v>
                </c:pt>
                <c:pt idx="502">
                  <c:v>75.037408678813492</c:v>
                </c:pt>
                <c:pt idx="503">
                  <c:v>75.147434204735504</c:v>
                </c:pt>
                <c:pt idx="504">
                  <c:v>75.202446967696517</c:v>
                </c:pt>
                <c:pt idx="505">
                  <c:v>75.312472493618529</c:v>
                </c:pt>
                <c:pt idx="506">
                  <c:v>75.477510782501554</c:v>
                </c:pt>
                <c:pt idx="507">
                  <c:v>75.477510782501554</c:v>
                </c:pt>
                <c:pt idx="508">
                  <c:v>75.532523545462553</c:v>
                </c:pt>
                <c:pt idx="509">
                  <c:v>75.642549071384565</c:v>
                </c:pt>
                <c:pt idx="510">
                  <c:v>75.752574597306577</c:v>
                </c:pt>
                <c:pt idx="511">
                  <c:v>75.752574597306577</c:v>
                </c:pt>
                <c:pt idx="512">
                  <c:v>75.80758736026759</c:v>
                </c:pt>
                <c:pt idx="513">
                  <c:v>75.917612886189602</c:v>
                </c:pt>
                <c:pt idx="514">
                  <c:v>75.917612886189602</c:v>
                </c:pt>
                <c:pt idx="515">
                  <c:v>76.027638412111614</c:v>
                </c:pt>
                <c:pt idx="516">
                  <c:v>76.082651175072627</c:v>
                </c:pt>
                <c:pt idx="517">
                  <c:v>76.082651175072627</c:v>
                </c:pt>
                <c:pt idx="518">
                  <c:v>76.192676700994639</c:v>
                </c:pt>
                <c:pt idx="519">
                  <c:v>76.247689463955652</c:v>
                </c:pt>
                <c:pt idx="520">
                  <c:v>76.302702226916651</c:v>
                </c:pt>
                <c:pt idx="521">
                  <c:v>76.357714989877664</c:v>
                </c:pt>
                <c:pt idx="522">
                  <c:v>76.357714989877664</c:v>
                </c:pt>
                <c:pt idx="523">
                  <c:v>76.357714989877664</c:v>
                </c:pt>
                <c:pt idx="524">
                  <c:v>76.467740515799676</c:v>
                </c:pt>
                <c:pt idx="525">
                  <c:v>76.467740515799676</c:v>
                </c:pt>
                <c:pt idx="526">
                  <c:v>76.467740515799676</c:v>
                </c:pt>
                <c:pt idx="527">
                  <c:v>76.577766041721688</c:v>
                </c:pt>
                <c:pt idx="528">
                  <c:v>76.632778804682701</c:v>
                </c:pt>
                <c:pt idx="529">
                  <c:v>76.6877915676437</c:v>
                </c:pt>
                <c:pt idx="530">
                  <c:v>76.742804330604713</c:v>
                </c:pt>
                <c:pt idx="531">
                  <c:v>76.852829856526725</c:v>
                </c:pt>
                <c:pt idx="532">
                  <c:v>76.907842619487724</c:v>
                </c:pt>
                <c:pt idx="533">
                  <c:v>77.017868145409736</c:v>
                </c:pt>
                <c:pt idx="534">
                  <c:v>77.127893671331762</c:v>
                </c:pt>
                <c:pt idx="535">
                  <c:v>77.182906434292761</c:v>
                </c:pt>
                <c:pt idx="536">
                  <c:v>77.292931960214773</c:v>
                </c:pt>
                <c:pt idx="537">
                  <c:v>77.347944723175786</c:v>
                </c:pt>
                <c:pt idx="538">
                  <c:v>77.402957486136785</c:v>
                </c:pt>
                <c:pt idx="539">
                  <c:v>77.457970249097798</c:v>
                </c:pt>
                <c:pt idx="540">
                  <c:v>77.512983012058811</c:v>
                </c:pt>
                <c:pt idx="541">
                  <c:v>77.623008537980823</c:v>
                </c:pt>
                <c:pt idx="542">
                  <c:v>77.678021300941822</c:v>
                </c:pt>
                <c:pt idx="543">
                  <c:v>77.733034063902835</c:v>
                </c:pt>
                <c:pt idx="544">
                  <c:v>77.733034063902835</c:v>
                </c:pt>
                <c:pt idx="545">
                  <c:v>77.843059589824847</c:v>
                </c:pt>
                <c:pt idx="546">
                  <c:v>77.843059589824847</c:v>
                </c:pt>
                <c:pt idx="547">
                  <c:v>77.953085115746859</c:v>
                </c:pt>
                <c:pt idx="548">
                  <c:v>77.953085115746859</c:v>
                </c:pt>
                <c:pt idx="549">
                  <c:v>78.008097878707872</c:v>
                </c:pt>
                <c:pt idx="550">
                  <c:v>78.063110641668871</c:v>
                </c:pt>
                <c:pt idx="551">
                  <c:v>78.118123404629884</c:v>
                </c:pt>
                <c:pt idx="552">
                  <c:v>78.283161693512909</c:v>
                </c:pt>
                <c:pt idx="553">
                  <c:v>78.338174456473908</c:v>
                </c:pt>
                <c:pt idx="554">
                  <c:v>78.393187219434921</c:v>
                </c:pt>
                <c:pt idx="555">
                  <c:v>78.44819998239592</c:v>
                </c:pt>
                <c:pt idx="556">
                  <c:v>78.558225508317932</c:v>
                </c:pt>
                <c:pt idx="557">
                  <c:v>78.668251034239958</c:v>
                </c:pt>
                <c:pt idx="558">
                  <c:v>78.723263797200957</c:v>
                </c:pt>
                <c:pt idx="559">
                  <c:v>78.77827656016197</c:v>
                </c:pt>
                <c:pt idx="560">
                  <c:v>78.943314849044981</c:v>
                </c:pt>
                <c:pt idx="561">
                  <c:v>78.943314849044981</c:v>
                </c:pt>
                <c:pt idx="562">
                  <c:v>79.053340374967007</c:v>
                </c:pt>
                <c:pt idx="563">
                  <c:v>79.108353137928006</c:v>
                </c:pt>
                <c:pt idx="564">
                  <c:v>79.218378663850018</c:v>
                </c:pt>
                <c:pt idx="565">
                  <c:v>79.32840418977203</c:v>
                </c:pt>
                <c:pt idx="566">
                  <c:v>79.383416952733043</c:v>
                </c:pt>
                <c:pt idx="567">
                  <c:v>79.438429715694042</c:v>
                </c:pt>
                <c:pt idx="568">
                  <c:v>79.493442478655055</c:v>
                </c:pt>
                <c:pt idx="569">
                  <c:v>79.603468004577067</c:v>
                </c:pt>
                <c:pt idx="570">
                  <c:v>79.65848076753808</c:v>
                </c:pt>
                <c:pt idx="571">
                  <c:v>79.713493530499079</c:v>
                </c:pt>
                <c:pt idx="572">
                  <c:v>79.768506293460092</c:v>
                </c:pt>
                <c:pt idx="573">
                  <c:v>79.768506293460092</c:v>
                </c:pt>
                <c:pt idx="574">
                  <c:v>79.878531819382104</c:v>
                </c:pt>
                <c:pt idx="575">
                  <c:v>79.933544582343117</c:v>
                </c:pt>
                <c:pt idx="576">
                  <c:v>79.988557345304116</c:v>
                </c:pt>
                <c:pt idx="577">
                  <c:v>80.043570108265129</c:v>
                </c:pt>
                <c:pt idx="578">
                  <c:v>80.153595634187141</c:v>
                </c:pt>
                <c:pt idx="579">
                  <c:v>80.20860839714814</c:v>
                </c:pt>
                <c:pt idx="580">
                  <c:v>80.318633923070166</c:v>
                </c:pt>
                <c:pt idx="581">
                  <c:v>80.428659448992178</c:v>
                </c:pt>
                <c:pt idx="582">
                  <c:v>80.483672211953177</c:v>
                </c:pt>
                <c:pt idx="583">
                  <c:v>80.593697737875189</c:v>
                </c:pt>
                <c:pt idx="584">
                  <c:v>80.593697737875189</c:v>
                </c:pt>
                <c:pt idx="585">
                  <c:v>80.703723263797215</c:v>
                </c:pt>
                <c:pt idx="586">
                  <c:v>80.758736026758214</c:v>
                </c:pt>
                <c:pt idx="587">
                  <c:v>80.868761552680226</c:v>
                </c:pt>
                <c:pt idx="588">
                  <c:v>80.923774315641239</c:v>
                </c:pt>
                <c:pt idx="589">
                  <c:v>80.978787078602238</c:v>
                </c:pt>
                <c:pt idx="590">
                  <c:v>81.088812604524264</c:v>
                </c:pt>
                <c:pt idx="591">
                  <c:v>81.143825367485263</c:v>
                </c:pt>
                <c:pt idx="592">
                  <c:v>81.253850893407275</c:v>
                </c:pt>
                <c:pt idx="593">
                  <c:v>81.308863656368288</c:v>
                </c:pt>
                <c:pt idx="594">
                  <c:v>81.4188891822903</c:v>
                </c:pt>
                <c:pt idx="595">
                  <c:v>81.528914708212312</c:v>
                </c:pt>
                <c:pt idx="596">
                  <c:v>81.583927471173325</c:v>
                </c:pt>
                <c:pt idx="597">
                  <c:v>81.693952997095337</c:v>
                </c:pt>
                <c:pt idx="598">
                  <c:v>81.803978523017349</c:v>
                </c:pt>
                <c:pt idx="599">
                  <c:v>81.858991285978348</c:v>
                </c:pt>
                <c:pt idx="600">
                  <c:v>81.969016811900374</c:v>
                </c:pt>
                <c:pt idx="601">
                  <c:v>82.079042337822386</c:v>
                </c:pt>
                <c:pt idx="602">
                  <c:v>82.134055100783385</c:v>
                </c:pt>
                <c:pt idx="603">
                  <c:v>82.244080626705397</c:v>
                </c:pt>
                <c:pt idx="604">
                  <c:v>82.29909338966641</c:v>
                </c:pt>
                <c:pt idx="605">
                  <c:v>82.409118915588422</c:v>
                </c:pt>
                <c:pt idx="606">
                  <c:v>82.519144441510434</c:v>
                </c:pt>
                <c:pt idx="607">
                  <c:v>82.629169967432446</c:v>
                </c:pt>
                <c:pt idx="608">
                  <c:v>82.794208256315471</c:v>
                </c:pt>
                <c:pt idx="609">
                  <c:v>82.794208256315471</c:v>
                </c:pt>
                <c:pt idx="610">
                  <c:v>82.904233782237483</c:v>
                </c:pt>
                <c:pt idx="611">
                  <c:v>83.014259308159495</c:v>
                </c:pt>
                <c:pt idx="612">
                  <c:v>83.124284834081521</c:v>
                </c:pt>
                <c:pt idx="613">
                  <c:v>83.289323122964532</c:v>
                </c:pt>
                <c:pt idx="614">
                  <c:v>83.344335885925545</c:v>
                </c:pt>
                <c:pt idx="615">
                  <c:v>83.454361411847557</c:v>
                </c:pt>
                <c:pt idx="616">
                  <c:v>83.619399700730582</c:v>
                </c:pt>
                <c:pt idx="617">
                  <c:v>83.619399700730582</c:v>
                </c:pt>
                <c:pt idx="618">
                  <c:v>83.729425226652594</c:v>
                </c:pt>
                <c:pt idx="619">
                  <c:v>83.784437989613593</c:v>
                </c:pt>
                <c:pt idx="620">
                  <c:v>83.949476278496618</c:v>
                </c:pt>
                <c:pt idx="621">
                  <c:v>84.004489041457632</c:v>
                </c:pt>
                <c:pt idx="622">
                  <c:v>84.05950180441863</c:v>
                </c:pt>
                <c:pt idx="623">
                  <c:v>84.169527330340642</c:v>
                </c:pt>
                <c:pt idx="624">
                  <c:v>84.279552856262654</c:v>
                </c:pt>
                <c:pt idx="625">
                  <c:v>84.334565619223667</c:v>
                </c:pt>
                <c:pt idx="626">
                  <c:v>84.444591145145679</c:v>
                </c:pt>
                <c:pt idx="627">
                  <c:v>84.499603908106693</c:v>
                </c:pt>
                <c:pt idx="628">
                  <c:v>84.554616671067691</c:v>
                </c:pt>
                <c:pt idx="629">
                  <c:v>84.664642196989703</c:v>
                </c:pt>
                <c:pt idx="630">
                  <c:v>84.719654959950716</c:v>
                </c:pt>
                <c:pt idx="631">
                  <c:v>84.829680485872728</c:v>
                </c:pt>
                <c:pt idx="632">
                  <c:v>84.829680485872728</c:v>
                </c:pt>
                <c:pt idx="633">
                  <c:v>84.884693248833742</c:v>
                </c:pt>
                <c:pt idx="634">
                  <c:v>84.994718774755754</c:v>
                </c:pt>
                <c:pt idx="635">
                  <c:v>85.104744300677766</c:v>
                </c:pt>
                <c:pt idx="636">
                  <c:v>85.159757063638779</c:v>
                </c:pt>
                <c:pt idx="637">
                  <c:v>85.159757063638779</c:v>
                </c:pt>
                <c:pt idx="638">
                  <c:v>85.269782589560791</c:v>
                </c:pt>
                <c:pt idx="639">
                  <c:v>85.379808115482803</c:v>
                </c:pt>
                <c:pt idx="640">
                  <c:v>85.379808115482803</c:v>
                </c:pt>
                <c:pt idx="641">
                  <c:v>85.434820878443801</c:v>
                </c:pt>
                <c:pt idx="642">
                  <c:v>85.544846404365828</c:v>
                </c:pt>
                <c:pt idx="643">
                  <c:v>85.599859167326827</c:v>
                </c:pt>
                <c:pt idx="644">
                  <c:v>85.709884693248839</c:v>
                </c:pt>
                <c:pt idx="645">
                  <c:v>85.709884693248839</c:v>
                </c:pt>
                <c:pt idx="646">
                  <c:v>85.709884693248839</c:v>
                </c:pt>
                <c:pt idx="647">
                  <c:v>85.81991021917085</c:v>
                </c:pt>
                <c:pt idx="648">
                  <c:v>85.81991021917085</c:v>
                </c:pt>
                <c:pt idx="649">
                  <c:v>85.929935745092877</c:v>
                </c:pt>
                <c:pt idx="650">
                  <c:v>85.984948508053876</c:v>
                </c:pt>
                <c:pt idx="651">
                  <c:v>85.984948508053876</c:v>
                </c:pt>
                <c:pt idx="652">
                  <c:v>86.094974033975888</c:v>
                </c:pt>
                <c:pt idx="653">
                  <c:v>86.2049995598979</c:v>
                </c:pt>
                <c:pt idx="654">
                  <c:v>86.260012322858913</c:v>
                </c:pt>
                <c:pt idx="655">
                  <c:v>86.370037848780925</c:v>
                </c:pt>
                <c:pt idx="656">
                  <c:v>86.370037848780925</c:v>
                </c:pt>
                <c:pt idx="657">
                  <c:v>86.480063374702937</c:v>
                </c:pt>
                <c:pt idx="658">
                  <c:v>86.480063374702937</c:v>
                </c:pt>
                <c:pt idx="659">
                  <c:v>86.53507613766395</c:v>
                </c:pt>
                <c:pt idx="660">
                  <c:v>86.645101663585962</c:v>
                </c:pt>
                <c:pt idx="661">
                  <c:v>86.645101663585962</c:v>
                </c:pt>
                <c:pt idx="662">
                  <c:v>86.755127189507974</c:v>
                </c:pt>
                <c:pt idx="663">
                  <c:v>86.810139952468987</c:v>
                </c:pt>
                <c:pt idx="664">
                  <c:v>86.810139952468987</c:v>
                </c:pt>
                <c:pt idx="665">
                  <c:v>86.920165478390999</c:v>
                </c:pt>
                <c:pt idx="666">
                  <c:v>86.920165478390999</c:v>
                </c:pt>
                <c:pt idx="667">
                  <c:v>87.030191004313011</c:v>
                </c:pt>
                <c:pt idx="668">
                  <c:v>87.08520376727401</c:v>
                </c:pt>
                <c:pt idx="669">
                  <c:v>87.195229293196036</c:v>
                </c:pt>
                <c:pt idx="670">
                  <c:v>87.250242056157035</c:v>
                </c:pt>
                <c:pt idx="671">
                  <c:v>87.305254819118048</c:v>
                </c:pt>
                <c:pt idx="672">
                  <c:v>87.360267582079047</c:v>
                </c:pt>
                <c:pt idx="673">
                  <c:v>87.470293108001059</c:v>
                </c:pt>
                <c:pt idx="674">
                  <c:v>87.580318633923085</c:v>
                </c:pt>
                <c:pt idx="675">
                  <c:v>87.635331396884084</c:v>
                </c:pt>
                <c:pt idx="676">
                  <c:v>87.745356922806096</c:v>
                </c:pt>
                <c:pt idx="677">
                  <c:v>87.800369685767109</c:v>
                </c:pt>
                <c:pt idx="678">
                  <c:v>87.855382448728108</c:v>
                </c:pt>
                <c:pt idx="679">
                  <c:v>87.910395211689121</c:v>
                </c:pt>
                <c:pt idx="680">
                  <c:v>88.020420737611133</c:v>
                </c:pt>
                <c:pt idx="681">
                  <c:v>88.130446263533145</c:v>
                </c:pt>
                <c:pt idx="682">
                  <c:v>88.185459026494158</c:v>
                </c:pt>
                <c:pt idx="683">
                  <c:v>88.350497315377183</c:v>
                </c:pt>
                <c:pt idx="684">
                  <c:v>88.460522841299195</c:v>
                </c:pt>
                <c:pt idx="685">
                  <c:v>88.570548367221207</c:v>
                </c:pt>
                <c:pt idx="686">
                  <c:v>88.680573893143219</c:v>
                </c:pt>
                <c:pt idx="687">
                  <c:v>88.790599419065231</c:v>
                </c:pt>
                <c:pt idx="688">
                  <c:v>88.845612182026244</c:v>
                </c:pt>
                <c:pt idx="689">
                  <c:v>89.010650470909255</c:v>
                </c:pt>
                <c:pt idx="690">
                  <c:v>89.065663233870268</c:v>
                </c:pt>
                <c:pt idx="691">
                  <c:v>89.17568875979228</c:v>
                </c:pt>
                <c:pt idx="692">
                  <c:v>89.230701522753293</c:v>
                </c:pt>
                <c:pt idx="693">
                  <c:v>89.395739811636304</c:v>
                </c:pt>
                <c:pt idx="694">
                  <c:v>89.505765337558316</c:v>
                </c:pt>
                <c:pt idx="695">
                  <c:v>89.560778100519329</c:v>
                </c:pt>
                <c:pt idx="696">
                  <c:v>89.670803626441341</c:v>
                </c:pt>
                <c:pt idx="697">
                  <c:v>89.835841915324366</c:v>
                </c:pt>
                <c:pt idx="698">
                  <c:v>89.890854678285365</c:v>
                </c:pt>
                <c:pt idx="699">
                  <c:v>89.945867441246378</c:v>
                </c:pt>
                <c:pt idx="700">
                  <c:v>90.110905730129403</c:v>
                </c:pt>
                <c:pt idx="701">
                  <c:v>90.220931256051415</c:v>
                </c:pt>
                <c:pt idx="702">
                  <c:v>90.330956781973427</c:v>
                </c:pt>
                <c:pt idx="703">
                  <c:v>90.38596954493444</c:v>
                </c:pt>
                <c:pt idx="704">
                  <c:v>90.551007833817451</c:v>
                </c:pt>
                <c:pt idx="705">
                  <c:v>90.606020596778464</c:v>
                </c:pt>
                <c:pt idx="706">
                  <c:v>90.771058885661489</c:v>
                </c:pt>
                <c:pt idx="707">
                  <c:v>90.881084411583501</c:v>
                </c:pt>
                <c:pt idx="708">
                  <c:v>90.9360971745445</c:v>
                </c:pt>
                <c:pt idx="709">
                  <c:v>91.046122700466512</c:v>
                </c:pt>
                <c:pt idx="710">
                  <c:v>91.101135463427525</c:v>
                </c:pt>
                <c:pt idx="711">
                  <c:v>91.211160989349537</c:v>
                </c:pt>
                <c:pt idx="712">
                  <c:v>91.321186515271549</c:v>
                </c:pt>
                <c:pt idx="713">
                  <c:v>91.431212041193561</c:v>
                </c:pt>
                <c:pt idx="714">
                  <c:v>91.486224804154574</c:v>
                </c:pt>
                <c:pt idx="715">
                  <c:v>91.596250330076586</c:v>
                </c:pt>
                <c:pt idx="716">
                  <c:v>91.761288618959611</c:v>
                </c:pt>
                <c:pt idx="717">
                  <c:v>91.871314144881623</c:v>
                </c:pt>
                <c:pt idx="718">
                  <c:v>91.926326907842622</c:v>
                </c:pt>
                <c:pt idx="719">
                  <c:v>92.091365196725647</c:v>
                </c:pt>
                <c:pt idx="720">
                  <c:v>92.256403485608672</c:v>
                </c:pt>
                <c:pt idx="721">
                  <c:v>92.311416248569671</c:v>
                </c:pt>
                <c:pt idx="722">
                  <c:v>92.476454537452696</c:v>
                </c:pt>
                <c:pt idx="723">
                  <c:v>92.586480063374708</c:v>
                </c:pt>
                <c:pt idx="724">
                  <c:v>92.69650558929672</c:v>
                </c:pt>
                <c:pt idx="725">
                  <c:v>92.861543878179745</c:v>
                </c:pt>
                <c:pt idx="726">
                  <c:v>93.02658216706277</c:v>
                </c:pt>
                <c:pt idx="727">
                  <c:v>93.136607692984782</c:v>
                </c:pt>
                <c:pt idx="728">
                  <c:v>93.301645981867807</c:v>
                </c:pt>
                <c:pt idx="729">
                  <c:v>93.466684270750818</c:v>
                </c:pt>
                <c:pt idx="730">
                  <c:v>93.631722559633843</c:v>
                </c:pt>
                <c:pt idx="731">
                  <c:v>93.686735322594856</c:v>
                </c:pt>
                <c:pt idx="732">
                  <c:v>93.851773611477867</c:v>
                </c:pt>
                <c:pt idx="733">
                  <c:v>94.016811900360892</c:v>
                </c:pt>
                <c:pt idx="734">
                  <c:v>94.181850189243917</c:v>
                </c:pt>
                <c:pt idx="735">
                  <c:v>94.236862952204916</c:v>
                </c:pt>
                <c:pt idx="736">
                  <c:v>94.346888478126928</c:v>
                </c:pt>
                <c:pt idx="737">
                  <c:v>94.456914004048954</c:v>
                </c:pt>
                <c:pt idx="738">
                  <c:v>94.566939529970966</c:v>
                </c:pt>
                <c:pt idx="739">
                  <c:v>94.731977818853977</c:v>
                </c:pt>
                <c:pt idx="740">
                  <c:v>94.897016107737002</c:v>
                </c:pt>
                <c:pt idx="741">
                  <c:v>95.062054396620027</c:v>
                </c:pt>
                <c:pt idx="742">
                  <c:v>95.227092685503052</c:v>
                </c:pt>
                <c:pt idx="743">
                  <c:v>95.392130974386063</c:v>
                </c:pt>
                <c:pt idx="744">
                  <c:v>95.557169263269088</c:v>
                </c:pt>
                <c:pt idx="745">
                  <c:v>95.612182026230101</c:v>
                </c:pt>
                <c:pt idx="746">
                  <c:v>95.777220315113112</c:v>
                </c:pt>
                <c:pt idx="747">
                  <c:v>95.887245841035124</c:v>
                </c:pt>
                <c:pt idx="748">
                  <c:v>96.052284129918149</c:v>
                </c:pt>
                <c:pt idx="749">
                  <c:v>96.162309655840161</c:v>
                </c:pt>
                <c:pt idx="750">
                  <c:v>96.382360707684185</c:v>
                </c:pt>
                <c:pt idx="751">
                  <c:v>96.54739899656721</c:v>
                </c:pt>
                <c:pt idx="752">
                  <c:v>96.657424522489222</c:v>
                </c:pt>
                <c:pt idx="753">
                  <c:v>96.822462811372247</c:v>
                </c:pt>
                <c:pt idx="754">
                  <c:v>96.987501100255272</c:v>
                </c:pt>
                <c:pt idx="755">
                  <c:v>97.152539389138283</c:v>
                </c:pt>
                <c:pt idx="756">
                  <c:v>97.317577678021308</c:v>
                </c:pt>
                <c:pt idx="757">
                  <c:v>97.537628729865332</c:v>
                </c:pt>
                <c:pt idx="758">
                  <c:v>97.702667018748357</c:v>
                </c:pt>
                <c:pt idx="759">
                  <c:v>97.867705307631383</c:v>
                </c:pt>
                <c:pt idx="760">
                  <c:v>97.977730833553395</c:v>
                </c:pt>
                <c:pt idx="761">
                  <c:v>98.14276912243642</c:v>
                </c:pt>
                <c:pt idx="762">
                  <c:v>98.30780741131943</c:v>
                </c:pt>
                <c:pt idx="763">
                  <c:v>98.472845700202456</c:v>
                </c:pt>
                <c:pt idx="764">
                  <c:v>98.637883989085481</c:v>
                </c:pt>
                <c:pt idx="765">
                  <c:v>98.802922277968491</c:v>
                </c:pt>
                <c:pt idx="766">
                  <c:v>98.967960566851517</c:v>
                </c:pt>
                <c:pt idx="767">
                  <c:v>99.077986092773529</c:v>
                </c:pt>
                <c:pt idx="768">
                  <c:v>99.243024381656554</c:v>
                </c:pt>
                <c:pt idx="769">
                  <c:v>99.408062670539579</c:v>
                </c:pt>
                <c:pt idx="770">
                  <c:v>99.518088196461591</c:v>
                </c:pt>
                <c:pt idx="771">
                  <c:v>99.683126485344616</c:v>
                </c:pt>
                <c:pt idx="772">
                  <c:v>99.848164774227627</c:v>
                </c:pt>
                <c:pt idx="773">
                  <c:v>100.01320306311065</c:v>
                </c:pt>
                <c:pt idx="774">
                  <c:v>100.17824135199368</c:v>
                </c:pt>
                <c:pt idx="775">
                  <c:v>100.34327964087669</c:v>
                </c:pt>
                <c:pt idx="776">
                  <c:v>100.45330516679871</c:v>
                </c:pt>
                <c:pt idx="777">
                  <c:v>100.61834345568172</c:v>
                </c:pt>
                <c:pt idx="778">
                  <c:v>100.78338174456475</c:v>
                </c:pt>
                <c:pt idx="779">
                  <c:v>100.94842003344777</c:v>
                </c:pt>
                <c:pt idx="780">
                  <c:v>101.11345832233079</c:v>
                </c:pt>
                <c:pt idx="781">
                  <c:v>101.27849661121381</c:v>
                </c:pt>
                <c:pt idx="782">
                  <c:v>101.38852213713582</c:v>
                </c:pt>
                <c:pt idx="783">
                  <c:v>101.60857318897985</c:v>
                </c:pt>
                <c:pt idx="784">
                  <c:v>101.77361147786287</c:v>
                </c:pt>
                <c:pt idx="785">
                  <c:v>101.88363700378488</c:v>
                </c:pt>
                <c:pt idx="786">
                  <c:v>102.10368805562892</c:v>
                </c:pt>
                <c:pt idx="787">
                  <c:v>102.21371358155093</c:v>
                </c:pt>
                <c:pt idx="788">
                  <c:v>102.43376463339496</c:v>
                </c:pt>
                <c:pt idx="789">
                  <c:v>102.59880292227798</c:v>
                </c:pt>
                <c:pt idx="790">
                  <c:v>102.76384121116099</c:v>
                </c:pt>
                <c:pt idx="791">
                  <c:v>102.87386673708302</c:v>
                </c:pt>
                <c:pt idx="792">
                  <c:v>103.14893055188804</c:v>
                </c:pt>
                <c:pt idx="793">
                  <c:v>103.31396884077107</c:v>
                </c:pt>
                <c:pt idx="794">
                  <c:v>103.42399436669308</c:v>
                </c:pt>
                <c:pt idx="795">
                  <c:v>103.6440454185371</c:v>
                </c:pt>
                <c:pt idx="796">
                  <c:v>103.75407094445913</c:v>
                </c:pt>
                <c:pt idx="797">
                  <c:v>103.91910923334214</c:v>
                </c:pt>
                <c:pt idx="798">
                  <c:v>104.08414752222517</c:v>
                </c:pt>
                <c:pt idx="799">
                  <c:v>104.24918581110819</c:v>
                </c:pt>
                <c:pt idx="800">
                  <c:v>104.4142240999912</c:v>
                </c:pt>
                <c:pt idx="801">
                  <c:v>104.52424962591323</c:v>
                </c:pt>
                <c:pt idx="802">
                  <c:v>104.68928791479624</c:v>
                </c:pt>
                <c:pt idx="803">
                  <c:v>104.85432620367926</c:v>
                </c:pt>
                <c:pt idx="804">
                  <c:v>105.07437725552329</c:v>
                </c:pt>
                <c:pt idx="805">
                  <c:v>105.23941554440631</c:v>
                </c:pt>
                <c:pt idx="806">
                  <c:v>105.40445383328934</c:v>
                </c:pt>
                <c:pt idx="807">
                  <c:v>105.56949212217235</c:v>
                </c:pt>
                <c:pt idx="808">
                  <c:v>105.73453041105537</c:v>
                </c:pt>
                <c:pt idx="809">
                  <c:v>105.8995686999384</c:v>
                </c:pt>
                <c:pt idx="810">
                  <c:v>106.06460698882141</c:v>
                </c:pt>
                <c:pt idx="811">
                  <c:v>106.28465804066545</c:v>
                </c:pt>
                <c:pt idx="812">
                  <c:v>106.44969632954846</c:v>
                </c:pt>
                <c:pt idx="813">
                  <c:v>106.55972185547049</c:v>
                </c:pt>
                <c:pt idx="814">
                  <c:v>106.7247601443535</c:v>
                </c:pt>
                <c:pt idx="815">
                  <c:v>106.88979843323652</c:v>
                </c:pt>
                <c:pt idx="816">
                  <c:v>106.99982395915853</c:v>
                </c:pt>
                <c:pt idx="817">
                  <c:v>107.16486224804156</c:v>
                </c:pt>
                <c:pt idx="818">
                  <c:v>107.32990053692458</c:v>
                </c:pt>
                <c:pt idx="819">
                  <c:v>107.49493882580759</c:v>
                </c:pt>
                <c:pt idx="820">
                  <c:v>107.65997711469062</c:v>
                </c:pt>
                <c:pt idx="821">
                  <c:v>107.82501540357364</c:v>
                </c:pt>
                <c:pt idx="822">
                  <c:v>107.99005369245666</c:v>
                </c:pt>
                <c:pt idx="823">
                  <c:v>108.15509198133968</c:v>
                </c:pt>
                <c:pt idx="824">
                  <c:v>108.32013027022271</c:v>
                </c:pt>
                <c:pt idx="825">
                  <c:v>108.43015579614472</c:v>
                </c:pt>
                <c:pt idx="826">
                  <c:v>108.59519408502774</c:v>
                </c:pt>
                <c:pt idx="827">
                  <c:v>108.76023237391075</c:v>
                </c:pt>
                <c:pt idx="828">
                  <c:v>108.87025789983277</c:v>
                </c:pt>
                <c:pt idx="829">
                  <c:v>109.03529618871579</c:v>
                </c:pt>
                <c:pt idx="830">
                  <c:v>109.20033447759882</c:v>
                </c:pt>
                <c:pt idx="831">
                  <c:v>109.36537276648184</c:v>
                </c:pt>
                <c:pt idx="832">
                  <c:v>109.53041105536485</c:v>
                </c:pt>
                <c:pt idx="833">
                  <c:v>109.69544934424788</c:v>
                </c:pt>
                <c:pt idx="834">
                  <c:v>109.80547487016989</c:v>
                </c:pt>
                <c:pt idx="835">
                  <c:v>110.02552592201391</c:v>
                </c:pt>
                <c:pt idx="836">
                  <c:v>110.13555144793594</c:v>
                </c:pt>
                <c:pt idx="837">
                  <c:v>110.30058973681895</c:v>
                </c:pt>
                <c:pt idx="838">
                  <c:v>110.46562802570197</c:v>
                </c:pt>
                <c:pt idx="839">
                  <c:v>110.685679077546</c:v>
                </c:pt>
                <c:pt idx="840">
                  <c:v>110.74069184050701</c:v>
                </c:pt>
                <c:pt idx="841">
                  <c:v>110.90573012939002</c:v>
                </c:pt>
                <c:pt idx="842">
                  <c:v>111.07076841827305</c:v>
                </c:pt>
                <c:pt idx="843">
                  <c:v>111.23580670715607</c:v>
                </c:pt>
                <c:pt idx="844">
                  <c:v>111.4008449960391</c:v>
                </c:pt>
                <c:pt idx="845">
                  <c:v>111.56588328492211</c:v>
                </c:pt>
                <c:pt idx="846">
                  <c:v>111.78593433676615</c:v>
                </c:pt>
                <c:pt idx="847">
                  <c:v>111.89595986268816</c:v>
                </c:pt>
                <c:pt idx="848">
                  <c:v>112.00598538861017</c:v>
                </c:pt>
                <c:pt idx="849">
                  <c:v>112.1710236774932</c:v>
                </c:pt>
                <c:pt idx="850">
                  <c:v>112.33606196637621</c:v>
                </c:pt>
                <c:pt idx="851">
                  <c:v>112.44608749229822</c:v>
                </c:pt>
                <c:pt idx="852">
                  <c:v>112.61112578118124</c:v>
                </c:pt>
                <c:pt idx="853">
                  <c:v>112.77616407006427</c:v>
                </c:pt>
                <c:pt idx="854">
                  <c:v>112.88618959598628</c:v>
                </c:pt>
                <c:pt idx="855">
                  <c:v>113.05122788486931</c:v>
                </c:pt>
                <c:pt idx="856">
                  <c:v>113.21626617375232</c:v>
                </c:pt>
                <c:pt idx="857">
                  <c:v>113.38130446263534</c:v>
                </c:pt>
                <c:pt idx="858">
                  <c:v>113.54634275151837</c:v>
                </c:pt>
                <c:pt idx="859">
                  <c:v>113.71138104040138</c:v>
                </c:pt>
                <c:pt idx="860">
                  <c:v>113.8764193292844</c:v>
                </c:pt>
                <c:pt idx="861">
                  <c:v>114.04145761816743</c:v>
                </c:pt>
                <c:pt idx="862">
                  <c:v>114.15148314408944</c:v>
                </c:pt>
                <c:pt idx="863">
                  <c:v>114.31652143297246</c:v>
                </c:pt>
                <c:pt idx="864">
                  <c:v>114.42654695889448</c:v>
                </c:pt>
                <c:pt idx="865">
                  <c:v>114.5915852477775</c:v>
                </c:pt>
                <c:pt idx="866">
                  <c:v>114.75662353666051</c:v>
                </c:pt>
                <c:pt idx="867">
                  <c:v>114.92166182554354</c:v>
                </c:pt>
                <c:pt idx="868">
                  <c:v>115.08670011442656</c:v>
                </c:pt>
                <c:pt idx="869">
                  <c:v>115.14171287738756</c:v>
                </c:pt>
                <c:pt idx="870">
                  <c:v>115.30675116627059</c:v>
                </c:pt>
                <c:pt idx="871">
                  <c:v>115.47178945515361</c:v>
                </c:pt>
                <c:pt idx="872">
                  <c:v>115.63682774403662</c:v>
                </c:pt>
                <c:pt idx="873">
                  <c:v>115.74685326995863</c:v>
                </c:pt>
                <c:pt idx="874">
                  <c:v>115.91189155884166</c:v>
                </c:pt>
                <c:pt idx="875">
                  <c:v>116.07692984772468</c:v>
                </c:pt>
                <c:pt idx="876">
                  <c:v>116.24196813660771</c:v>
                </c:pt>
                <c:pt idx="877">
                  <c:v>116.40700642549072</c:v>
                </c:pt>
                <c:pt idx="878">
                  <c:v>116.57204471437375</c:v>
                </c:pt>
                <c:pt idx="879">
                  <c:v>116.68207024029576</c:v>
                </c:pt>
                <c:pt idx="880">
                  <c:v>116.84710852917878</c:v>
                </c:pt>
                <c:pt idx="881">
                  <c:v>117.01214681806181</c:v>
                </c:pt>
                <c:pt idx="882">
                  <c:v>117.17718510694482</c:v>
                </c:pt>
                <c:pt idx="883">
                  <c:v>117.34222339582784</c:v>
                </c:pt>
                <c:pt idx="884">
                  <c:v>117.45224892174986</c:v>
                </c:pt>
                <c:pt idx="885">
                  <c:v>117.61728721063288</c:v>
                </c:pt>
                <c:pt idx="886">
                  <c:v>117.83733826247691</c:v>
                </c:pt>
                <c:pt idx="887">
                  <c:v>118.00237655135993</c:v>
                </c:pt>
                <c:pt idx="888">
                  <c:v>118.16741484024294</c:v>
                </c:pt>
                <c:pt idx="889">
                  <c:v>118.27744036616497</c:v>
                </c:pt>
                <c:pt idx="890">
                  <c:v>118.38746589208698</c:v>
                </c:pt>
                <c:pt idx="891">
                  <c:v>118.55250418096999</c:v>
                </c:pt>
                <c:pt idx="892">
                  <c:v>118.71754246985302</c:v>
                </c:pt>
                <c:pt idx="893">
                  <c:v>118.82756799577503</c:v>
                </c:pt>
                <c:pt idx="894">
                  <c:v>118.93759352169704</c:v>
                </c:pt>
                <c:pt idx="895">
                  <c:v>118.99260628465805</c:v>
                </c:pt>
                <c:pt idx="896">
                  <c:v>119.21265733650208</c:v>
                </c:pt>
                <c:pt idx="897">
                  <c:v>119.26767009946309</c:v>
                </c:pt>
                <c:pt idx="898">
                  <c:v>119.43270838834611</c:v>
                </c:pt>
                <c:pt idx="899">
                  <c:v>119.59774667722913</c:v>
                </c:pt>
                <c:pt idx="900">
                  <c:v>119.76278496611215</c:v>
                </c:pt>
                <c:pt idx="901">
                  <c:v>119.92782325499518</c:v>
                </c:pt>
                <c:pt idx="902">
                  <c:v>120.03784878091719</c:v>
                </c:pt>
                <c:pt idx="903">
                  <c:v>120.20288706980021</c:v>
                </c:pt>
                <c:pt idx="904">
                  <c:v>120.36792535868322</c:v>
                </c:pt>
                <c:pt idx="905">
                  <c:v>120.53296364756625</c:v>
                </c:pt>
                <c:pt idx="906">
                  <c:v>120.64298917348826</c:v>
                </c:pt>
                <c:pt idx="907">
                  <c:v>120.86304022533228</c:v>
                </c:pt>
                <c:pt idx="908">
                  <c:v>120.9180529882933</c:v>
                </c:pt>
                <c:pt idx="909">
                  <c:v>121.02807851421531</c:v>
                </c:pt>
                <c:pt idx="910">
                  <c:v>121.13810404013732</c:v>
                </c:pt>
                <c:pt idx="911">
                  <c:v>121.30314232902035</c:v>
                </c:pt>
                <c:pt idx="912">
                  <c:v>121.46818061790337</c:v>
                </c:pt>
                <c:pt idx="913">
                  <c:v>121.63321890678638</c:v>
                </c:pt>
                <c:pt idx="914">
                  <c:v>121.74324443270839</c:v>
                </c:pt>
                <c:pt idx="915">
                  <c:v>121.96329548455243</c:v>
                </c:pt>
                <c:pt idx="916">
                  <c:v>122.01830824751343</c:v>
                </c:pt>
                <c:pt idx="917">
                  <c:v>122.23835929935747</c:v>
                </c:pt>
                <c:pt idx="918">
                  <c:v>122.34838482527948</c:v>
                </c:pt>
                <c:pt idx="919">
                  <c:v>122.51342311416249</c:v>
                </c:pt>
                <c:pt idx="920">
                  <c:v>122.56843587712351</c:v>
                </c:pt>
                <c:pt idx="921">
                  <c:v>122.67846140304552</c:v>
                </c:pt>
                <c:pt idx="922">
                  <c:v>122.78848692896753</c:v>
                </c:pt>
                <c:pt idx="923">
                  <c:v>122.95352521785055</c:v>
                </c:pt>
                <c:pt idx="924">
                  <c:v>123.06355074377257</c:v>
                </c:pt>
                <c:pt idx="925">
                  <c:v>123.11856350673358</c:v>
                </c:pt>
                <c:pt idx="926">
                  <c:v>123.22858903265559</c:v>
                </c:pt>
                <c:pt idx="927">
                  <c:v>123.3936273215386</c:v>
                </c:pt>
                <c:pt idx="928">
                  <c:v>123.3936273215386</c:v>
                </c:pt>
                <c:pt idx="929">
                  <c:v>123.50365284746063</c:v>
                </c:pt>
                <c:pt idx="930">
                  <c:v>123.61367837338264</c:v>
                </c:pt>
                <c:pt idx="931">
                  <c:v>123.61367837338264</c:v>
                </c:pt>
                <c:pt idx="932">
                  <c:v>123.61367837338264</c:v>
                </c:pt>
                <c:pt idx="933">
                  <c:v>123.61367837338264</c:v>
                </c:pt>
                <c:pt idx="934">
                  <c:v>123.61367837338264</c:v>
                </c:pt>
                <c:pt idx="935">
                  <c:v>123.50365284746063</c:v>
                </c:pt>
                <c:pt idx="936">
                  <c:v>123.3936273215386</c:v>
                </c:pt>
                <c:pt idx="937">
                  <c:v>123.22858903265559</c:v>
                </c:pt>
                <c:pt idx="938">
                  <c:v>122.89851245488954</c:v>
                </c:pt>
                <c:pt idx="939">
                  <c:v>122.56843587712351</c:v>
                </c:pt>
                <c:pt idx="940">
                  <c:v>122.29337206231847</c:v>
                </c:pt>
                <c:pt idx="941">
                  <c:v>122.29337206231847</c:v>
                </c:pt>
                <c:pt idx="942">
                  <c:v>122.45841035120149</c:v>
                </c:pt>
                <c:pt idx="943">
                  <c:v>122.62344864008452</c:v>
                </c:pt>
                <c:pt idx="944">
                  <c:v>122.89851245488954</c:v>
                </c:pt>
                <c:pt idx="945">
                  <c:v>123.17357626969458</c:v>
                </c:pt>
                <c:pt idx="946">
                  <c:v>123.3936273215386</c:v>
                </c:pt>
                <c:pt idx="947">
                  <c:v>123.55866561042163</c:v>
                </c:pt>
                <c:pt idx="948">
                  <c:v>123.83372942522666</c:v>
                </c:pt>
                <c:pt idx="949">
                  <c:v>124.05378047707069</c:v>
                </c:pt>
                <c:pt idx="950">
                  <c:v>124.27383152891473</c:v>
                </c:pt>
                <c:pt idx="951">
                  <c:v>124.43886981779774</c:v>
                </c:pt>
                <c:pt idx="952">
                  <c:v>124.65892086964178</c:v>
                </c:pt>
                <c:pt idx="953">
                  <c:v>124.82395915852479</c:v>
                </c:pt>
                <c:pt idx="954">
                  <c:v>125.04401021036882</c:v>
                </c:pt>
                <c:pt idx="955">
                  <c:v>125.26406126221285</c:v>
                </c:pt>
                <c:pt idx="956">
                  <c:v>125.42909955109587</c:v>
                </c:pt>
                <c:pt idx="957">
                  <c:v>125.6491506029399</c:v>
                </c:pt>
                <c:pt idx="958">
                  <c:v>125.81418889182291</c:v>
                </c:pt>
                <c:pt idx="959">
                  <c:v>125.97922718070593</c:v>
                </c:pt>
                <c:pt idx="960">
                  <c:v>126.08925270662795</c:v>
                </c:pt>
                <c:pt idx="961">
                  <c:v>126.25429099551097</c:v>
                </c:pt>
                <c:pt idx="962">
                  <c:v>126.419329284394</c:v>
                </c:pt>
                <c:pt idx="963">
                  <c:v>126.52935481031601</c:v>
                </c:pt>
                <c:pt idx="964">
                  <c:v>126.69439309919903</c:v>
                </c:pt>
                <c:pt idx="965">
                  <c:v>126.80441862512104</c:v>
                </c:pt>
                <c:pt idx="966">
                  <c:v>126.96945691400406</c:v>
                </c:pt>
                <c:pt idx="967">
                  <c:v>127.07948243992608</c:v>
                </c:pt>
                <c:pt idx="968">
                  <c:v>127.24452072880909</c:v>
                </c:pt>
                <c:pt idx="969">
                  <c:v>127.3545462547311</c:v>
                </c:pt>
                <c:pt idx="970">
                  <c:v>127.51958454361413</c:v>
                </c:pt>
                <c:pt idx="971">
                  <c:v>127.62961006953614</c:v>
                </c:pt>
                <c:pt idx="972">
                  <c:v>127.84966112138018</c:v>
                </c:pt>
                <c:pt idx="973">
                  <c:v>128.0146994102632</c:v>
                </c:pt>
                <c:pt idx="974">
                  <c:v>128.17973769914622</c:v>
                </c:pt>
                <c:pt idx="975">
                  <c:v>128.28976322506824</c:v>
                </c:pt>
                <c:pt idx="976">
                  <c:v>128.45480151395125</c:v>
                </c:pt>
                <c:pt idx="977">
                  <c:v>128.56482703987325</c:v>
                </c:pt>
                <c:pt idx="978">
                  <c:v>128.72986532875629</c:v>
                </c:pt>
                <c:pt idx="979">
                  <c:v>128.83989085467829</c:v>
                </c:pt>
                <c:pt idx="980">
                  <c:v>128.8949036176393</c:v>
                </c:pt>
                <c:pt idx="981">
                  <c:v>129.00492914356133</c:v>
                </c:pt>
                <c:pt idx="982">
                  <c:v>129.11495466948332</c:v>
                </c:pt>
                <c:pt idx="983">
                  <c:v>129.16996743244434</c:v>
                </c:pt>
                <c:pt idx="984">
                  <c:v>129.27999295836636</c:v>
                </c:pt>
                <c:pt idx="985">
                  <c:v>129.27999295836636</c:v>
                </c:pt>
                <c:pt idx="986">
                  <c:v>129.00492914356133</c:v>
                </c:pt>
                <c:pt idx="987">
                  <c:v>126.69439309919903</c:v>
                </c:pt>
                <c:pt idx="988">
                  <c:v>124.27383152891473</c:v>
                </c:pt>
                <c:pt idx="989">
                  <c:v>122.07332101047444</c:v>
                </c:pt>
                <c:pt idx="990">
                  <c:v>121.96329548455243</c:v>
                </c:pt>
                <c:pt idx="991">
                  <c:v>122.01830824751343</c:v>
                </c:pt>
                <c:pt idx="992">
                  <c:v>122.12833377343544</c:v>
                </c:pt>
                <c:pt idx="993">
                  <c:v>121.63321890678638</c:v>
                </c:pt>
                <c:pt idx="994">
                  <c:v>118.44247865504798</c:v>
                </c:pt>
                <c:pt idx="995">
                  <c:v>113.71138104040138</c:v>
                </c:pt>
                <c:pt idx="996">
                  <c:v>109.47539829240385</c:v>
                </c:pt>
                <c:pt idx="997">
                  <c:v>99.408062670539579</c:v>
                </c:pt>
                <c:pt idx="998">
                  <c:v>60.734090308951686</c:v>
                </c:pt>
                <c:pt idx="999">
                  <c:v>1.8335753894903619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974-4EBE-8679-F2EEEA70EFB4}"/>
            </c:ext>
          </c:extLst>
        </c:ser>
        <c:ser>
          <c:idx val="3"/>
          <c:order val="3"/>
          <c:tx>
            <c:v>MW_T90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Specimen_L6!$C$2:$C$1001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6.9133858267716548E-3</c:v>
                </c:pt>
                <c:pt idx="4">
                  <c:v>1.4877952755905512E-2</c:v>
                </c:pt>
                <c:pt idx="5">
                  <c:v>2.0433070866141736E-2</c:v>
                </c:pt>
                <c:pt idx="6">
                  <c:v>2.8562992125984253E-2</c:v>
                </c:pt>
                <c:pt idx="7">
                  <c:v>3.7992125984251973E-2</c:v>
                </c:pt>
                <c:pt idx="8">
                  <c:v>4.4448818897637792E-2</c:v>
                </c:pt>
                <c:pt idx="9">
                  <c:v>5.1771653543307095E-2</c:v>
                </c:pt>
                <c:pt idx="10">
                  <c:v>6.2992125984251982E-2</c:v>
                </c:pt>
                <c:pt idx="11">
                  <c:v>6.6929133858267723E-2</c:v>
                </c:pt>
                <c:pt idx="12">
                  <c:v>7.763779527559056E-2</c:v>
                </c:pt>
                <c:pt idx="13">
                  <c:v>8.5000000000000006E-2</c:v>
                </c:pt>
                <c:pt idx="14">
                  <c:v>9.161417322834646E-2</c:v>
                </c:pt>
                <c:pt idx="15">
                  <c:v>0.10082677165354331</c:v>
                </c:pt>
                <c:pt idx="16">
                  <c:v>0.10818897637795276</c:v>
                </c:pt>
                <c:pt idx="17">
                  <c:v>0.11559055118110237</c:v>
                </c:pt>
                <c:pt idx="18">
                  <c:v>0.12299212598425198</c:v>
                </c:pt>
                <c:pt idx="19">
                  <c:v>0.13027559055118113</c:v>
                </c:pt>
                <c:pt idx="20">
                  <c:v>0.13779527559055121</c:v>
                </c:pt>
                <c:pt idx="21">
                  <c:v>0.14566929133858267</c:v>
                </c:pt>
                <c:pt idx="22">
                  <c:v>0.15633858267716538</c:v>
                </c:pt>
                <c:pt idx="23">
                  <c:v>0.16507874015748034</c:v>
                </c:pt>
                <c:pt idx="24">
                  <c:v>0.17228346456692914</c:v>
                </c:pt>
                <c:pt idx="25">
                  <c:v>0.17968503937007874</c:v>
                </c:pt>
                <c:pt idx="26">
                  <c:v>0.1870472440944882</c:v>
                </c:pt>
                <c:pt idx="27">
                  <c:v>0.19444881889763782</c:v>
                </c:pt>
                <c:pt idx="28">
                  <c:v>0.20188976377952758</c:v>
                </c:pt>
                <c:pt idx="29">
                  <c:v>0.20925196850393704</c:v>
                </c:pt>
                <c:pt idx="30">
                  <c:v>0.21665354330708664</c:v>
                </c:pt>
                <c:pt idx="31">
                  <c:v>0.22440944881889766</c:v>
                </c:pt>
                <c:pt idx="32">
                  <c:v>0.23244094488188977</c:v>
                </c:pt>
                <c:pt idx="33">
                  <c:v>0.24015748031496065</c:v>
                </c:pt>
                <c:pt idx="34">
                  <c:v>0.24803149606299216</c:v>
                </c:pt>
                <c:pt idx="35">
                  <c:v>0.25866141732283465</c:v>
                </c:pt>
                <c:pt idx="36">
                  <c:v>0.26377952755905515</c:v>
                </c:pt>
                <c:pt idx="37">
                  <c:v>0.27342519685039374</c:v>
                </c:pt>
                <c:pt idx="38">
                  <c:v>0.28082677165354336</c:v>
                </c:pt>
                <c:pt idx="39">
                  <c:v>0.2874015748031496</c:v>
                </c:pt>
                <c:pt idx="40">
                  <c:v>0.2954724409448819</c:v>
                </c:pt>
                <c:pt idx="41">
                  <c:v>0.30314960629921262</c:v>
                </c:pt>
                <c:pt idx="42">
                  <c:v>0.3110236220472441</c:v>
                </c:pt>
                <c:pt idx="43">
                  <c:v>0.31889763779527563</c:v>
                </c:pt>
                <c:pt idx="44">
                  <c:v>0.3264173228346457</c:v>
                </c:pt>
                <c:pt idx="45">
                  <c:v>0.33385826771653548</c:v>
                </c:pt>
                <c:pt idx="46">
                  <c:v>0.341259842519685</c:v>
                </c:pt>
                <c:pt idx="47">
                  <c:v>0.34870078740157479</c:v>
                </c:pt>
                <c:pt idx="48">
                  <c:v>0.3582677165354331</c:v>
                </c:pt>
                <c:pt idx="49">
                  <c:v>0.36523622047244098</c:v>
                </c:pt>
                <c:pt idx="50">
                  <c:v>0.37401574803149612</c:v>
                </c:pt>
                <c:pt idx="51">
                  <c:v>0.38188976377952755</c:v>
                </c:pt>
                <c:pt idx="52">
                  <c:v>0.38976377952755908</c:v>
                </c:pt>
                <c:pt idx="53">
                  <c:v>0.39724409448818904</c:v>
                </c:pt>
                <c:pt idx="54">
                  <c:v>0.40551181102362205</c:v>
                </c:pt>
                <c:pt idx="55">
                  <c:v>0.41338582677165353</c:v>
                </c:pt>
                <c:pt idx="56">
                  <c:v>0.42047244094488195</c:v>
                </c:pt>
                <c:pt idx="57">
                  <c:v>0.42677165354330704</c:v>
                </c:pt>
                <c:pt idx="58">
                  <c:v>0.43425196850393705</c:v>
                </c:pt>
                <c:pt idx="59">
                  <c:v>0.44094488188976377</c:v>
                </c:pt>
                <c:pt idx="60">
                  <c:v>0.45118110236220471</c:v>
                </c:pt>
                <c:pt idx="61">
                  <c:v>0.46062992125984253</c:v>
                </c:pt>
                <c:pt idx="62">
                  <c:v>0.46771653543307096</c:v>
                </c:pt>
                <c:pt idx="63">
                  <c:v>0.47401574803149604</c:v>
                </c:pt>
                <c:pt idx="64">
                  <c:v>0.48031496062992129</c:v>
                </c:pt>
                <c:pt idx="65">
                  <c:v>0.48818897637795278</c:v>
                </c:pt>
                <c:pt idx="66">
                  <c:v>0.49724409448818896</c:v>
                </c:pt>
                <c:pt idx="67">
                  <c:v>0.50511811023622044</c:v>
                </c:pt>
                <c:pt idx="68">
                  <c:v>0.51181102362204733</c:v>
                </c:pt>
                <c:pt idx="69">
                  <c:v>0.51968503937007882</c:v>
                </c:pt>
                <c:pt idx="70">
                  <c:v>0.52795275590551183</c:v>
                </c:pt>
                <c:pt idx="71">
                  <c:v>0.53543307086614178</c:v>
                </c:pt>
                <c:pt idx="72">
                  <c:v>0.54448818897637807</c:v>
                </c:pt>
                <c:pt idx="73">
                  <c:v>0.55118110236220486</c:v>
                </c:pt>
                <c:pt idx="74">
                  <c:v>0.55905511811023623</c:v>
                </c:pt>
                <c:pt idx="75">
                  <c:v>0.56732283464566935</c:v>
                </c:pt>
                <c:pt idx="76">
                  <c:v>0.57519685039370083</c:v>
                </c:pt>
                <c:pt idx="77">
                  <c:v>0.58267716535433067</c:v>
                </c:pt>
                <c:pt idx="78">
                  <c:v>0.59212598425196861</c:v>
                </c:pt>
                <c:pt idx="79">
                  <c:v>0.59960629921259845</c:v>
                </c:pt>
                <c:pt idx="80">
                  <c:v>0.6070866141732284</c:v>
                </c:pt>
                <c:pt idx="81">
                  <c:v>0.61456692913385824</c:v>
                </c:pt>
                <c:pt idx="82">
                  <c:v>0.62204724409448819</c:v>
                </c:pt>
                <c:pt idx="83">
                  <c:v>0.62952755905511815</c:v>
                </c:pt>
                <c:pt idx="84">
                  <c:v>0.63858267716535444</c:v>
                </c:pt>
                <c:pt idx="85">
                  <c:v>0.64645669291338592</c:v>
                </c:pt>
                <c:pt idx="86">
                  <c:v>0.65393700787401576</c:v>
                </c:pt>
                <c:pt idx="87">
                  <c:v>0.66141732283464572</c:v>
                </c:pt>
                <c:pt idx="88">
                  <c:v>0.66889763779527556</c:v>
                </c:pt>
                <c:pt idx="89">
                  <c:v>0.67637795275590551</c:v>
                </c:pt>
                <c:pt idx="90">
                  <c:v>0.68385826771653546</c:v>
                </c:pt>
                <c:pt idx="91">
                  <c:v>0.69133858267716541</c:v>
                </c:pt>
                <c:pt idx="92">
                  <c:v>0.69881889763779526</c:v>
                </c:pt>
                <c:pt idx="93">
                  <c:v>0.70866141732283461</c:v>
                </c:pt>
                <c:pt idx="94">
                  <c:v>0.71574803149606292</c:v>
                </c:pt>
                <c:pt idx="95">
                  <c:v>0.72322834645669298</c:v>
                </c:pt>
                <c:pt idx="96">
                  <c:v>0.73070866141732282</c:v>
                </c:pt>
                <c:pt idx="97">
                  <c:v>0.73818897637795278</c:v>
                </c:pt>
                <c:pt idx="98">
                  <c:v>0.74566929133858284</c:v>
                </c:pt>
                <c:pt idx="99">
                  <c:v>0.75314960629921268</c:v>
                </c:pt>
                <c:pt idx="100">
                  <c:v>0.76062992125984263</c:v>
                </c:pt>
                <c:pt idx="101">
                  <c:v>0.76811023622047248</c:v>
                </c:pt>
                <c:pt idx="102">
                  <c:v>0.7775590551181103</c:v>
                </c:pt>
                <c:pt idx="103">
                  <c:v>0.78503937007874014</c:v>
                </c:pt>
                <c:pt idx="104">
                  <c:v>0.7925196850393702</c:v>
                </c:pt>
                <c:pt idx="105">
                  <c:v>0.8</c:v>
                </c:pt>
                <c:pt idx="106">
                  <c:v>0.80748031496063</c:v>
                </c:pt>
                <c:pt idx="107">
                  <c:v>0.81496062992125973</c:v>
                </c:pt>
                <c:pt idx="108">
                  <c:v>0.825984251968504</c:v>
                </c:pt>
                <c:pt idx="109">
                  <c:v>0.83346456692913395</c:v>
                </c:pt>
                <c:pt idx="110">
                  <c:v>0.84055118110236227</c:v>
                </c:pt>
                <c:pt idx="111">
                  <c:v>0.85039370078740151</c:v>
                </c:pt>
                <c:pt idx="112">
                  <c:v>0.85433070866141736</c:v>
                </c:pt>
                <c:pt idx="113">
                  <c:v>0.86141732283464578</c:v>
                </c:pt>
                <c:pt idx="114">
                  <c:v>0.87283464566929136</c:v>
                </c:pt>
                <c:pt idx="115">
                  <c:v>0.88031496062992132</c:v>
                </c:pt>
                <c:pt idx="116">
                  <c:v>0.88779527559055138</c:v>
                </c:pt>
                <c:pt idx="117">
                  <c:v>0.89527559055118111</c:v>
                </c:pt>
                <c:pt idx="118">
                  <c:v>0.90275590551181106</c:v>
                </c:pt>
                <c:pt idx="119">
                  <c:v>0.90905511811023632</c:v>
                </c:pt>
                <c:pt idx="120">
                  <c:v>0.91968503937007884</c:v>
                </c:pt>
                <c:pt idx="121">
                  <c:v>0.92716535433070868</c:v>
                </c:pt>
                <c:pt idx="122">
                  <c:v>0.93228346456692923</c:v>
                </c:pt>
                <c:pt idx="123">
                  <c:v>0.94212598425196858</c:v>
                </c:pt>
                <c:pt idx="124">
                  <c:v>0.94881889763779526</c:v>
                </c:pt>
                <c:pt idx="125">
                  <c:v>0.95511811023622062</c:v>
                </c:pt>
                <c:pt idx="126">
                  <c:v>0.96259842519685035</c:v>
                </c:pt>
                <c:pt idx="127">
                  <c:v>0.97401574803149604</c:v>
                </c:pt>
                <c:pt idx="128">
                  <c:v>0.98031496062992129</c:v>
                </c:pt>
                <c:pt idx="129">
                  <c:v>0.98700787401574797</c:v>
                </c:pt>
                <c:pt idx="130">
                  <c:v>0.99448818897637792</c:v>
                </c:pt>
                <c:pt idx="131">
                  <c:v>1.0019685039370079</c:v>
                </c:pt>
                <c:pt idx="132">
                  <c:v>1.0094488188976378</c:v>
                </c:pt>
                <c:pt idx="133">
                  <c:v>1.0181102362204726</c:v>
                </c:pt>
                <c:pt idx="134">
                  <c:v>1.0283464566929135</c:v>
                </c:pt>
                <c:pt idx="135">
                  <c:v>1.0318897637795275</c:v>
                </c:pt>
                <c:pt idx="136">
                  <c:v>1.0413385826771655</c:v>
                </c:pt>
                <c:pt idx="137">
                  <c:v>1.0511811023622049</c:v>
                </c:pt>
                <c:pt idx="138">
                  <c:v>1.0582677165354331</c:v>
                </c:pt>
                <c:pt idx="139">
                  <c:v>1.065748031496063</c:v>
                </c:pt>
                <c:pt idx="140">
                  <c:v>1.073228346456693</c:v>
                </c:pt>
                <c:pt idx="141">
                  <c:v>1.0807086614173229</c:v>
                </c:pt>
                <c:pt idx="142">
                  <c:v>1.0881889763779529</c:v>
                </c:pt>
                <c:pt idx="143">
                  <c:v>1.0956692913385828</c:v>
                </c:pt>
                <c:pt idx="144">
                  <c:v>1.1031496062992128</c:v>
                </c:pt>
                <c:pt idx="145">
                  <c:v>1.1106299212598427</c:v>
                </c:pt>
                <c:pt idx="146">
                  <c:v>1.1200787401574803</c:v>
                </c:pt>
                <c:pt idx="147">
                  <c:v>1.1275590551181103</c:v>
                </c:pt>
                <c:pt idx="148">
                  <c:v>1.1350393700787402</c:v>
                </c:pt>
                <c:pt idx="149">
                  <c:v>1.1425196850393702</c:v>
                </c:pt>
                <c:pt idx="150">
                  <c:v>1.1500000000000001</c:v>
                </c:pt>
                <c:pt idx="151">
                  <c:v>1.1574803149606299</c:v>
                </c:pt>
                <c:pt idx="152">
                  <c:v>1.1681102362204725</c:v>
                </c:pt>
                <c:pt idx="153">
                  <c:v>1.1759842519685042</c:v>
                </c:pt>
                <c:pt idx="154">
                  <c:v>1.1830708661417322</c:v>
                </c:pt>
                <c:pt idx="155">
                  <c:v>1.188976377952756</c:v>
                </c:pt>
                <c:pt idx="156">
                  <c:v>1.196456692913386</c:v>
                </c:pt>
                <c:pt idx="157">
                  <c:v>1.2039370078740159</c:v>
                </c:pt>
                <c:pt idx="158">
                  <c:v>1.2114173228346456</c:v>
                </c:pt>
                <c:pt idx="159">
                  <c:v>1.2228346456692913</c:v>
                </c:pt>
                <c:pt idx="160">
                  <c:v>1.2303149606299213</c:v>
                </c:pt>
                <c:pt idx="161">
                  <c:v>1.2377952755905512</c:v>
                </c:pt>
                <c:pt idx="162">
                  <c:v>1.2452755905511812</c:v>
                </c:pt>
                <c:pt idx="163">
                  <c:v>1.2515748031496066</c:v>
                </c:pt>
                <c:pt idx="164">
                  <c:v>1.2622047244094488</c:v>
                </c:pt>
                <c:pt idx="165">
                  <c:v>1.2696850393700787</c:v>
                </c:pt>
                <c:pt idx="166">
                  <c:v>1.2771653543307089</c:v>
                </c:pt>
                <c:pt idx="167">
                  <c:v>1.2846456692913386</c:v>
                </c:pt>
                <c:pt idx="168">
                  <c:v>1.2921259842519686</c:v>
                </c:pt>
                <c:pt idx="169">
                  <c:v>1.2996062992125985</c:v>
                </c:pt>
                <c:pt idx="170">
                  <c:v>1.3070866141732285</c:v>
                </c:pt>
                <c:pt idx="171">
                  <c:v>1.3145669291338582</c:v>
                </c:pt>
                <c:pt idx="172">
                  <c:v>1.3220472440944881</c:v>
                </c:pt>
                <c:pt idx="173">
                  <c:v>1.331496062992126</c:v>
                </c:pt>
                <c:pt idx="174">
                  <c:v>1.3389763779527559</c:v>
                </c:pt>
                <c:pt idx="175">
                  <c:v>1.3464566929133861</c:v>
                </c:pt>
                <c:pt idx="176">
                  <c:v>1.3539370078740156</c:v>
                </c:pt>
                <c:pt idx="177">
                  <c:v>1.3614173228346456</c:v>
                </c:pt>
                <c:pt idx="178">
                  <c:v>1.3688976377952755</c:v>
                </c:pt>
                <c:pt idx="179">
                  <c:v>1.3763779527559057</c:v>
                </c:pt>
                <c:pt idx="180">
                  <c:v>1.3846456692913387</c:v>
                </c:pt>
                <c:pt idx="181">
                  <c:v>1.3933070866141732</c:v>
                </c:pt>
                <c:pt idx="182">
                  <c:v>1.4007874015748034</c:v>
                </c:pt>
                <c:pt idx="183">
                  <c:v>1.4082677165354334</c:v>
                </c:pt>
                <c:pt idx="184">
                  <c:v>1.4157480314960631</c:v>
                </c:pt>
                <c:pt idx="185">
                  <c:v>1.423228346456693</c:v>
                </c:pt>
                <c:pt idx="186">
                  <c:v>1.430708661417323</c:v>
                </c:pt>
                <c:pt idx="187">
                  <c:v>1.438188976377953</c:v>
                </c:pt>
                <c:pt idx="188">
                  <c:v>1.4456692913385829</c:v>
                </c:pt>
                <c:pt idx="189">
                  <c:v>1.4551181102362205</c:v>
                </c:pt>
                <c:pt idx="190">
                  <c:v>1.4625984251968505</c:v>
                </c:pt>
                <c:pt idx="191">
                  <c:v>1.4700787401574804</c:v>
                </c:pt>
                <c:pt idx="192">
                  <c:v>1.4775590551181104</c:v>
                </c:pt>
                <c:pt idx="193">
                  <c:v>1.487007874015748</c:v>
                </c:pt>
                <c:pt idx="194">
                  <c:v>1.4944881889763779</c:v>
                </c:pt>
                <c:pt idx="195">
                  <c:v>1.5019685039370079</c:v>
                </c:pt>
                <c:pt idx="196">
                  <c:v>1.509448818897638</c:v>
                </c:pt>
                <c:pt idx="197">
                  <c:v>1.5169291338582678</c:v>
                </c:pt>
                <c:pt idx="198">
                  <c:v>1.5232283464566931</c:v>
                </c:pt>
                <c:pt idx="199">
                  <c:v>1.533464566929134</c:v>
                </c:pt>
                <c:pt idx="200">
                  <c:v>1.540944881889764</c:v>
                </c:pt>
                <c:pt idx="201">
                  <c:v>1.5484251968503937</c:v>
                </c:pt>
                <c:pt idx="202">
                  <c:v>1.5539370078740158</c:v>
                </c:pt>
                <c:pt idx="203">
                  <c:v>1.5653543307086615</c:v>
                </c:pt>
                <c:pt idx="204">
                  <c:v>1.5728346456692917</c:v>
                </c:pt>
                <c:pt idx="205">
                  <c:v>1.5803149606299212</c:v>
                </c:pt>
                <c:pt idx="206">
                  <c:v>1.5877952755905513</c:v>
                </c:pt>
                <c:pt idx="207">
                  <c:v>1.5940944881889765</c:v>
                </c:pt>
                <c:pt idx="208">
                  <c:v>1.6023622047244095</c:v>
                </c:pt>
                <c:pt idx="209">
                  <c:v>1.6082677165354331</c:v>
                </c:pt>
                <c:pt idx="210">
                  <c:v>1.619685039370079</c:v>
                </c:pt>
                <c:pt idx="211">
                  <c:v>1.6271653543307087</c:v>
                </c:pt>
                <c:pt idx="212">
                  <c:v>1.6346456692913389</c:v>
                </c:pt>
                <c:pt idx="213">
                  <c:v>1.6421259842519687</c:v>
                </c:pt>
                <c:pt idx="214">
                  <c:v>1.6496062992125984</c:v>
                </c:pt>
                <c:pt idx="215">
                  <c:v>1.6570866141732286</c:v>
                </c:pt>
                <c:pt idx="216">
                  <c:v>1.6645669291338583</c:v>
                </c:pt>
                <c:pt idx="217">
                  <c:v>1.6740157480314963</c:v>
                </c:pt>
                <c:pt idx="218">
                  <c:v>1.6814960629921261</c:v>
                </c:pt>
                <c:pt idx="219">
                  <c:v>1.688976377952756</c:v>
                </c:pt>
                <c:pt idx="220">
                  <c:v>1.696456692913386</c:v>
                </c:pt>
                <c:pt idx="221">
                  <c:v>1.7039370078740159</c:v>
                </c:pt>
                <c:pt idx="222">
                  <c:v>1.7114173228346456</c:v>
                </c:pt>
                <c:pt idx="223">
                  <c:v>1.7188976377952758</c:v>
                </c:pt>
                <c:pt idx="224">
                  <c:v>1.7259842519685042</c:v>
                </c:pt>
                <c:pt idx="225">
                  <c:v>1.7354330708661418</c:v>
                </c:pt>
                <c:pt idx="226">
                  <c:v>1.7433070866141733</c:v>
                </c:pt>
                <c:pt idx="227">
                  <c:v>1.7507874015748031</c:v>
                </c:pt>
                <c:pt idx="228">
                  <c:v>1.7582677165354332</c:v>
                </c:pt>
                <c:pt idx="229">
                  <c:v>1.765748031496063</c:v>
                </c:pt>
                <c:pt idx="230">
                  <c:v>1.7744094488188977</c:v>
                </c:pt>
                <c:pt idx="231">
                  <c:v>1.7826771653543307</c:v>
                </c:pt>
                <c:pt idx="232">
                  <c:v>1.7901574803149605</c:v>
                </c:pt>
                <c:pt idx="233">
                  <c:v>1.7968503937007874</c:v>
                </c:pt>
                <c:pt idx="234">
                  <c:v>1.8066929133858267</c:v>
                </c:pt>
                <c:pt idx="235">
                  <c:v>1.8145669291338582</c:v>
                </c:pt>
                <c:pt idx="236">
                  <c:v>1.8220472440944884</c:v>
                </c:pt>
                <c:pt idx="237">
                  <c:v>1.8295275590551181</c:v>
                </c:pt>
                <c:pt idx="238">
                  <c:v>1.8370078740157483</c:v>
                </c:pt>
                <c:pt idx="239">
                  <c:v>1.8440944881889763</c:v>
                </c:pt>
                <c:pt idx="240">
                  <c:v>1.8519685039370077</c:v>
                </c:pt>
                <c:pt idx="241">
                  <c:v>1.8590551181102362</c:v>
                </c:pt>
                <c:pt idx="242">
                  <c:v>1.868897637795276</c:v>
                </c:pt>
                <c:pt idx="243">
                  <c:v>1.8759842519685039</c:v>
                </c:pt>
                <c:pt idx="244">
                  <c:v>1.8834645669291339</c:v>
                </c:pt>
                <c:pt idx="245">
                  <c:v>1.8909448818897641</c:v>
                </c:pt>
                <c:pt idx="246">
                  <c:v>1.8984251968503938</c:v>
                </c:pt>
                <c:pt idx="247">
                  <c:v>1.9059055118110235</c:v>
                </c:pt>
                <c:pt idx="248">
                  <c:v>1.9133858267716537</c:v>
                </c:pt>
                <c:pt idx="249">
                  <c:v>1.9208661417322834</c:v>
                </c:pt>
                <c:pt idx="250">
                  <c:v>1.9283464566929136</c:v>
                </c:pt>
                <c:pt idx="251">
                  <c:v>1.938188976377953</c:v>
                </c:pt>
                <c:pt idx="252">
                  <c:v>1.9452755905511809</c:v>
                </c:pt>
                <c:pt idx="253">
                  <c:v>1.9527559055118111</c:v>
                </c:pt>
                <c:pt idx="254">
                  <c:v>1.9602362204724408</c:v>
                </c:pt>
                <c:pt idx="255">
                  <c:v>1.967716535433071</c:v>
                </c:pt>
                <c:pt idx="256">
                  <c:v>1.9751968503937012</c:v>
                </c:pt>
                <c:pt idx="257">
                  <c:v>1.9826771653543309</c:v>
                </c:pt>
                <c:pt idx="258">
                  <c:v>1.9901574803149604</c:v>
                </c:pt>
                <c:pt idx="259">
                  <c:v>1.9984251968503941</c:v>
                </c:pt>
                <c:pt idx="260">
                  <c:v>2.0070866141732284</c:v>
                </c:pt>
                <c:pt idx="261">
                  <c:v>2.0145669291338586</c:v>
                </c:pt>
                <c:pt idx="262">
                  <c:v>2.0220472440944883</c:v>
                </c:pt>
                <c:pt idx="263">
                  <c:v>2.0295275590551181</c:v>
                </c:pt>
                <c:pt idx="264">
                  <c:v>2.0370078740157482</c:v>
                </c:pt>
                <c:pt idx="265">
                  <c:v>2.044488188976378</c:v>
                </c:pt>
                <c:pt idx="266">
                  <c:v>2.0519685039370081</c:v>
                </c:pt>
                <c:pt idx="267">
                  <c:v>2.0633858267716536</c:v>
                </c:pt>
                <c:pt idx="268">
                  <c:v>2.0696850393700785</c:v>
                </c:pt>
                <c:pt idx="269">
                  <c:v>2.0763779527559056</c:v>
                </c:pt>
                <c:pt idx="270">
                  <c:v>2.0838582677165358</c:v>
                </c:pt>
                <c:pt idx="271">
                  <c:v>2.0913385826771655</c:v>
                </c:pt>
                <c:pt idx="272">
                  <c:v>2.0988188976377957</c:v>
                </c:pt>
                <c:pt idx="273">
                  <c:v>2.1062992125984255</c:v>
                </c:pt>
                <c:pt idx="274">
                  <c:v>2.1173228346456692</c:v>
                </c:pt>
                <c:pt idx="275">
                  <c:v>2.1251968503937007</c:v>
                </c:pt>
                <c:pt idx="276">
                  <c:v>2.1326771653543308</c:v>
                </c:pt>
                <c:pt idx="277">
                  <c:v>2.1393700787401575</c:v>
                </c:pt>
                <c:pt idx="278">
                  <c:v>2.1496062992125986</c:v>
                </c:pt>
                <c:pt idx="279">
                  <c:v>2.153149606299213</c:v>
                </c:pt>
                <c:pt idx="280">
                  <c:v>2.1645669291338581</c:v>
                </c:pt>
                <c:pt idx="281">
                  <c:v>2.1720472440944882</c:v>
                </c:pt>
                <c:pt idx="282">
                  <c:v>2.179527559055118</c:v>
                </c:pt>
                <c:pt idx="283">
                  <c:v>2.1866141732283464</c:v>
                </c:pt>
                <c:pt idx="284">
                  <c:v>2.1944881889763779</c:v>
                </c:pt>
                <c:pt idx="285">
                  <c:v>2.2015748031496063</c:v>
                </c:pt>
                <c:pt idx="286">
                  <c:v>2.2102362204724413</c:v>
                </c:pt>
                <c:pt idx="287">
                  <c:v>2.2185039370078741</c:v>
                </c:pt>
                <c:pt idx="288">
                  <c:v>2.2259842519685038</c:v>
                </c:pt>
                <c:pt idx="289">
                  <c:v>2.233464566929134</c:v>
                </c:pt>
                <c:pt idx="290">
                  <c:v>2.2409448818897637</c:v>
                </c:pt>
                <c:pt idx="291">
                  <c:v>2.2484251968503939</c:v>
                </c:pt>
                <c:pt idx="292">
                  <c:v>2.2559055118110236</c:v>
                </c:pt>
                <c:pt idx="293">
                  <c:v>2.2633858267716538</c:v>
                </c:pt>
                <c:pt idx="294">
                  <c:v>2.2700787401574805</c:v>
                </c:pt>
                <c:pt idx="295">
                  <c:v>2.2803149606299216</c:v>
                </c:pt>
                <c:pt idx="296">
                  <c:v>2.2877952755905513</c:v>
                </c:pt>
                <c:pt idx="297">
                  <c:v>2.295275590551181</c:v>
                </c:pt>
                <c:pt idx="298">
                  <c:v>2.3027559055118112</c:v>
                </c:pt>
                <c:pt idx="299">
                  <c:v>2.3102362204724409</c:v>
                </c:pt>
                <c:pt idx="300">
                  <c:v>2.3177165354330711</c:v>
                </c:pt>
                <c:pt idx="301">
                  <c:v>2.3251968503937008</c:v>
                </c:pt>
                <c:pt idx="302">
                  <c:v>2.332677165354331</c:v>
                </c:pt>
                <c:pt idx="303">
                  <c:v>2.3429133858267717</c:v>
                </c:pt>
                <c:pt idx="304">
                  <c:v>2.3496062992125988</c:v>
                </c:pt>
                <c:pt idx="305">
                  <c:v>2.3570866141732285</c:v>
                </c:pt>
                <c:pt idx="306">
                  <c:v>2.3645669291338587</c:v>
                </c:pt>
                <c:pt idx="307">
                  <c:v>2.3720472440944884</c:v>
                </c:pt>
                <c:pt idx="308">
                  <c:v>2.3795275590551186</c:v>
                </c:pt>
                <c:pt idx="309">
                  <c:v>2.3870078740157479</c:v>
                </c:pt>
                <c:pt idx="310">
                  <c:v>2.3984251968503938</c:v>
                </c:pt>
                <c:pt idx="311">
                  <c:v>2.4019685039370078</c:v>
                </c:pt>
                <c:pt idx="312">
                  <c:v>2.4118110236220476</c:v>
                </c:pt>
                <c:pt idx="313">
                  <c:v>2.4188976377952756</c:v>
                </c:pt>
                <c:pt idx="314">
                  <c:v>2.4263779527559053</c:v>
                </c:pt>
                <c:pt idx="315">
                  <c:v>2.4338582677165355</c:v>
                </c:pt>
                <c:pt idx="316">
                  <c:v>2.4452755905511809</c:v>
                </c:pt>
                <c:pt idx="317">
                  <c:v>2.4527559055118111</c:v>
                </c:pt>
                <c:pt idx="318">
                  <c:v>2.4594488188976382</c:v>
                </c:pt>
                <c:pt idx="319">
                  <c:v>2.467716535433071</c:v>
                </c:pt>
                <c:pt idx="320">
                  <c:v>2.4744094488188977</c:v>
                </c:pt>
                <c:pt idx="321">
                  <c:v>2.480708661417323</c:v>
                </c:pt>
                <c:pt idx="322">
                  <c:v>2.4881889763779528</c:v>
                </c:pt>
                <c:pt idx="323">
                  <c:v>2.4960629921259843</c:v>
                </c:pt>
                <c:pt idx="324">
                  <c:v>2.5031496062992131</c:v>
                </c:pt>
                <c:pt idx="325">
                  <c:v>2.5145669291338586</c:v>
                </c:pt>
                <c:pt idx="326">
                  <c:v>2.5216535433070866</c:v>
                </c:pt>
                <c:pt idx="327">
                  <c:v>2.5291338582677168</c:v>
                </c:pt>
                <c:pt idx="328">
                  <c:v>2.5366141732283465</c:v>
                </c:pt>
                <c:pt idx="329">
                  <c:v>2.5429133858267718</c:v>
                </c:pt>
                <c:pt idx="330">
                  <c:v>2.5535433070866143</c:v>
                </c:pt>
                <c:pt idx="331">
                  <c:v>2.561023622047244</c:v>
                </c:pt>
                <c:pt idx="332">
                  <c:v>2.5685039370078742</c:v>
                </c:pt>
                <c:pt idx="333">
                  <c:v>2.5759842519685039</c:v>
                </c:pt>
                <c:pt idx="334">
                  <c:v>2.5834645669291341</c:v>
                </c:pt>
                <c:pt idx="335">
                  <c:v>2.5909448818897638</c:v>
                </c:pt>
                <c:pt idx="336">
                  <c:v>2.598425196850394</c:v>
                </c:pt>
                <c:pt idx="337">
                  <c:v>2.6059055118110237</c:v>
                </c:pt>
                <c:pt idx="338">
                  <c:v>2.6133858267716534</c:v>
                </c:pt>
                <c:pt idx="339">
                  <c:v>2.6228346456692915</c:v>
                </c:pt>
                <c:pt idx="340">
                  <c:v>2.6303149606299212</c:v>
                </c:pt>
                <c:pt idx="341">
                  <c:v>2.6377952755905514</c:v>
                </c:pt>
                <c:pt idx="342">
                  <c:v>2.6464566929133864</c:v>
                </c:pt>
                <c:pt idx="343">
                  <c:v>2.6523622047244095</c:v>
                </c:pt>
                <c:pt idx="344">
                  <c:v>2.6606299212598423</c:v>
                </c:pt>
                <c:pt idx="345">
                  <c:v>2.6677165354330712</c:v>
                </c:pt>
                <c:pt idx="346">
                  <c:v>2.6763779527559053</c:v>
                </c:pt>
                <c:pt idx="347">
                  <c:v>2.6846456692913385</c:v>
                </c:pt>
                <c:pt idx="348">
                  <c:v>2.6921259842519687</c:v>
                </c:pt>
                <c:pt idx="349">
                  <c:v>2.6996062992125984</c:v>
                </c:pt>
                <c:pt idx="350">
                  <c:v>2.7070866141732286</c:v>
                </c:pt>
                <c:pt idx="351">
                  <c:v>2.7145669291338588</c:v>
                </c:pt>
                <c:pt idx="352">
                  <c:v>2.7220472440944885</c:v>
                </c:pt>
                <c:pt idx="353">
                  <c:v>2.7295275590551187</c:v>
                </c:pt>
                <c:pt idx="354">
                  <c:v>2.7370078740157484</c:v>
                </c:pt>
                <c:pt idx="355">
                  <c:v>2.746456692913386</c:v>
                </c:pt>
                <c:pt idx="356">
                  <c:v>2.7539370078740162</c:v>
                </c:pt>
                <c:pt idx="357">
                  <c:v>2.7614173228346459</c:v>
                </c:pt>
                <c:pt idx="358">
                  <c:v>2.7688976377952761</c:v>
                </c:pt>
                <c:pt idx="359">
                  <c:v>2.7763779527559058</c:v>
                </c:pt>
                <c:pt idx="360">
                  <c:v>2.7838582677165356</c:v>
                </c:pt>
                <c:pt idx="361">
                  <c:v>2.795275590551181</c:v>
                </c:pt>
                <c:pt idx="362">
                  <c:v>2.7992125984251968</c:v>
                </c:pt>
                <c:pt idx="363">
                  <c:v>2.8094488188976379</c:v>
                </c:pt>
                <c:pt idx="364">
                  <c:v>2.816141732283465</c:v>
                </c:pt>
                <c:pt idx="365">
                  <c:v>2.823228346456693</c:v>
                </c:pt>
                <c:pt idx="366">
                  <c:v>2.8307086614173227</c:v>
                </c:pt>
                <c:pt idx="367">
                  <c:v>2.8381889763779529</c:v>
                </c:pt>
                <c:pt idx="368">
                  <c:v>2.8464566929133861</c:v>
                </c:pt>
                <c:pt idx="369">
                  <c:v>2.8531496062992128</c:v>
                </c:pt>
                <c:pt idx="370">
                  <c:v>2.8645669291338582</c:v>
                </c:pt>
                <c:pt idx="371">
                  <c:v>2.8720472440944884</c:v>
                </c:pt>
                <c:pt idx="372">
                  <c:v>2.8791338582677168</c:v>
                </c:pt>
                <c:pt idx="373">
                  <c:v>2.8881889763779531</c:v>
                </c:pt>
                <c:pt idx="374">
                  <c:v>2.8964566929133859</c:v>
                </c:pt>
                <c:pt idx="375">
                  <c:v>2.9000000000000004</c:v>
                </c:pt>
                <c:pt idx="376">
                  <c:v>2.9110236220472441</c:v>
                </c:pt>
                <c:pt idx="377">
                  <c:v>2.9185039370078742</c:v>
                </c:pt>
                <c:pt idx="378">
                  <c:v>2.925984251968504</c:v>
                </c:pt>
                <c:pt idx="379">
                  <c:v>2.9334645669291342</c:v>
                </c:pt>
                <c:pt idx="380">
                  <c:v>2.9413385826771656</c:v>
                </c:pt>
                <c:pt idx="381">
                  <c:v>2.9476377952755906</c:v>
                </c:pt>
                <c:pt idx="382">
                  <c:v>2.9578740157480317</c:v>
                </c:pt>
                <c:pt idx="383">
                  <c:v>2.9653543307086614</c:v>
                </c:pt>
                <c:pt idx="384">
                  <c:v>2.9728346456692916</c:v>
                </c:pt>
                <c:pt idx="385">
                  <c:v>2.9803149606299213</c:v>
                </c:pt>
                <c:pt idx="386">
                  <c:v>2.9877952755905515</c:v>
                </c:pt>
                <c:pt idx="387">
                  <c:v>2.9952755905511812</c:v>
                </c:pt>
                <c:pt idx="388">
                  <c:v>3.0027559055118114</c:v>
                </c:pt>
                <c:pt idx="389">
                  <c:v>3.0102362204724407</c:v>
                </c:pt>
                <c:pt idx="390">
                  <c:v>3.0200787401574805</c:v>
                </c:pt>
                <c:pt idx="391">
                  <c:v>3.0271653543307089</c:v>
                </c:pt>
                <c:pt idx="392">
                  <c:v>3.0346456692913391</c:v>
                </c:pt>
                <c:pt idx="393">
                  <c:v>3.0421259842519688</c:v>
                </c:pt>
                <c:pt idx="394">
                  <c:v>3.0496062992125985</c:v>
                </c:pt>
                <c:pt idx="395">
                  <c:v>3.0570866141732282</c:v>
                </c:pt>
                <c:pt idx="396">
                  <c:v>3.0645669291338584</c:v>
                </c:pt>
                <c:pt idx="397">
                  <c:v>3.0720472440944881</c:v>
                </c:pt>
                <c:pt idx="398">
                  <c:v>3.0799212598425196</c:v>
                </c:pt>
                <c:pt idx="399">
                  <c:v>3.0893700787401572</c:v>
                </c:pt>
                <c:pt idx="400">
                  <c:v>3.0964566929133861</c:v>
                </c:pt>
                <c:pt idx="401">
                  <c:v>3.1039370078740158</c:v>
                </c:pt>
                <c:pt idx="402">
                  <c:v>3.111417322834646</c:v>
                </c:pt>
                <c:pt idx="403">
                  <c:v>3.1188976377952757</c:v>
                </c:pt>
                <c:pt idx="404">
                  <c:v>3.1263779527559059</c:v>
                </c:pt>
                <c:pt idx="405">
                  <c:v>3.1338582677165356</c:v>
                </c:pt>
                <c:pt idx="406">
                  <c:v>3.1448818897637794</c:v>
                </c:pt>
                <c:pt idx="407">
                  <c:v>3.1503937007874017</c:v>
                </c:pt>
                <c:pt idx="408">
                  <c:v>3.1582677165354331</c:v>
                </c:pt>
                <c:pt idx="409">
                  <c:v>3.1657480314960638</c:v>
                </c:pt>
                <c:pt idx="410">
                  <c:v>3.1732283464566935</c:v>
                </c:pt>
                <c:pt idx="411">
                  <c:v>3.1807086614173232</c:v>
                </c:pt>
                <c:pt idx="412">
                  <c:v>3.1909448818897639</c:v>
                </c:pt>
                <c:pt idx="413">
                  <c:v>3.1996062992125984</c:v>
                </c:pt>
                <c:pt idx="414">
                  <c:v>3.2051181102362207</c:v>
                </c:pt>
                <c:pt idx="415">
                  <c:v>3.2145669291338588</c:v>
                </c:pt>
                <c:pt idx="416">
                  <c:v>3.2204724409448819</c:v>
                </c:pt>
                <c:pt idx="417">
                  <c:v>3.2275590551181099</c:v>
                </c:pt>
                <c:pt idx="418">
                  <c:v>3.2350393700787405</c:v>
                </c:pt>
                <c:pt idx="419">
                  <c:v>3.2440944881889764</c:v>
                </c:pt>
                <c:pt idx="420">
                  <c:v>3.2515748031496066</c:v>
                </c:pt>
                <c:pt idx="421">
                  <c:v>3.2610236220472446</c:v>
                </c:pt>
                <c:pt idx="422">
                  <c:v>3.2685039370078743</c:v>
                </c:pt>
                <c:pt idx="423">
                  <c:v>3.2759842519685041</c:v>
                </c:pt>
                <c:pt idx="424">
                  <c:v>3.2834645669291342</c:v>
                </c:pt>
                <c:pt idx="425">
                  <c:v>3.2913385826771653</c:v>
                </c:pt>
                <c:pt idx="426">
                  <c:v>3.2992125984251968</c:v>
                </c:pt>
                <c:pt idx="427">
                  <c:v>3.3059055118110239</c:v>
                </c:pt>
                <c:pt idx="428">
                  <c:v>3.3133858267716541</c:v>
                </c:pt>
                <c:pt idx="429">
                  <c:v>3.3208661417322838</c:v>
                </c:pt>
                <c:pt idx="430">
                  <c:v>3.3283464566929135</c:v>
                </c:pt>
                <c:pt idx="431">
                  <c:v>3.3374015748031498</c:v>
                </c:pt>
                <c:pt idx="432">
                  <c:v>3.3472440944881887</c:v>
                </c:pt>
                <c:pt idx="433">
                  <c:v>3.3547244094488193</c:v>
                </c:pt>
                <c:pt idx="434">
                  <c:v>3.3606299212598429</c:v>
                </c:pt>
                <c:pt idx="435">
                  <c:v>3.3677165354330714</c:v>
                </c:pt>
                <c:pt idx="436">
                  <c:v>3.3751968503937011</c:v>
                </c:pt>
                <c:pt idx="437">
                  <c:v>3.3826771653543308</c:v>
                </c:pt>
                <c:pt idx="438">
                  <c:v>3.3940944881889763</c:v>
                </c:pt>
                <c:pt idx="439">
                  <c:v>3.401574803149606</c:v>
                </c:pt>
                <c:pt idx="440">
                  <c:v>3.4090551181102366</c:v>
                </c:pt>
                <c:pt idx="441">
                  <c:v>3.4165354330708664</c:v>
                </c:pt>
                <c:pt idx="442">
                  <c:v>3.4232283464566935</c:v>
                </c:pt>
                <c:pt idx="443">
                  <c:v>3.4299212598425202</c:v>
                </c:pt>
                <c:pt idx="444">
                  <c:v>3.4370078740157481</c:v>
                </c:pt>
                <c:pt idx="445">
                  <c:v>3.4484251968503936</c:v>
                </c:pt>
                <c:pt idx="446">
                  <c:v>3.4559055118110242</c:v>
                </c:pt>
                <c:pt idx="447">
                  <c:v>3.463385826771654</c:v>
                </c:pt>
                <c:pt idx="448">
                  <c:v>3.4708661417322837</c:v>
                </c:pt>
                <c:pt idx="449">
                  <c:v>3.4783464566929134</c:v>
                </c:pt>
                <c:pt idx="450">
                  <c:v>3.4858267716535432</c:v>
                </c:pt>
                <c:pt idx="451">
                  <c:v>3.492125984251969</c:v>
                </c:pt>
                <c:pt idx="452">
                  <c:v>3.5027559055118109</c:v>
                </c:pt>
                <c:pt idx="453">
                  <c:v>3.5102362204724411</c:v>
                </c:pt>
                <c:pt idx="454">
                  <c:v>3.5177165354330708</c:v>
                </c:pt>
                <c:pt idx="455">
                  <c:v>3.525196850393701</c:v>
                </c:pt>
                <c:pt idx="456">
                  <c:v>3.5326771653543307</c:v>
                </c:pt>
                <c:pt idx="457">
                  <c:v>3.5401574803149609</c:v>
                </c:pt>
                <c:pt idx="458">
                  <c:v>3.5476377952755906</c:v>
                </c:pt>
                <c:pt idx="459">
                  <c:v>3.5551181102362208</c:v>
                </c:pt>
                <c:pt idx="460">
                  <c:v>3.5645669291338584</c:v>
                </c:pt>
                <c:pt idx="461">
                  <c:v>3.5720472440944881</c:v>
                </c:pt>
                <c:pt idx="462">
                  <c:v>3.5795275590551188</c:v>
                </c:pt>
                <c:pt idx="463">
                  <c:v>3.5870078740157485</c:v>
                </c:pt>
                <c:pt idx="464">
                  <c:v>3.5944881889763782</c:v>
                </c:pt>
                <c:pt idx="465">
                  <c:v>3.601968503937008</c:v>
                </c:pt>
                <c:pt idx="466">
                  <c:v>3.6090551181102359</c:v>
                </c:pt>
                <c:pt idx="467">
                  <c:v>3.6165354330708666</c:v>
                </c:pt>
                <c:pt idx="468">
                  <c:v>3.6251968503937007</c:v>
                </c:pt>
                <c:pt idx="469">
                  <c:v>3.6338582677165361</c:v>
                </c:pt>
                <c:pt idx="470">
                  <c:v>3.6409448818897641</c:v>
                </c:pt>
                <c:pt idx="471">
                  <c:v>3.6484251968503938</c:v>
                </c:pt>
                <c:pt idx="472">
                  <c:v>3.6559055118110235</c:v>
                </c:pt>
                <c:pt idx="473">
                  <c:v>3.6633858267716537</c:v>
                </c:pt>
                <c:pt idx="474">
                  <c:v>3.6708661417322839</c:v>
                </c:pt>
                <c:pt idx="475">
                  <c:v>3.6783464566929136</c:v>
                </c:pt>
                <c:pt idx="476">
                  <c:v>3.6870078740157486</c:v>
                </c:pt>
                <c:pt idx="477">
                  <c:v>3.696062992125984</c:v>
                </c:pt>
                <c:pt idx="478">
                  <c:v>3.7027559055118111</c:v>
                </c:pt>
                <c:pt idx="479">
                  <c:v>3.7102362204724413</c:v>
                </c:pt>
                <c:pt idx="480">
                  <c:v>3.717716535433071</c:v>
                </c:pt>
                <c:pt idx="481">
                  <c:v>3.7251968503937012</c:v>
                </c:pt>
                <c:pt idx="482">
                  <c:v>3.7326771653543309</c:v>
                </c:pt>
                <c:pt idx="483">
                  <c:v>3.7440944881889768</c:v>
                </c:pt>
                <c:pt idx="484">
                  <c:v>3.7480314960629926</c:v>
                </c:pt>
                <c:pt idx="485">
                  <c:v>3.7582677165354337</c:v>
                </c:pt>
                <c:pt idx="486">
                  <c:v>3.7649606299212603</c:v>
                </c:pt>
                <c:pt idx="487">
                  <c:v>3.7720472440944883</c:v>
                </c:pt>
                <c:pt idx="488">
                  <c:v>3.7795275590551181</c:v>
                </c:pt>
                <c:pt idx="489">
                  <c:v>3.7870078740157478</c:v>
                </c:pt>
                <c:pt idx="490">
                  <c:v>3.7984251968503941</c:v>
                </c:pt>
                <c:pt idx="491">
                  <c:v>3.8019685039370081</c:v>
                </c:pt>
                <c:pt idx="492">
                  <c:v>3.8133858267716536</c:v>
                </c:pt>
                <c:pt idx="493">
                  <c:v>3.8208661417322842</c:v>
                </c:pt>
                <c:pt idx="494">
                  <c:v>3.8279527559055122</c:v>
                </c:pt>
                <c:pt idx="495">
                  <c:v>3.8370078740157485</c:v>
                </c:pt>
                <c:pt idx="496">
                  <c:v>3.8452755905511817</c:v>
                </c:pt>
                <c:pt idx="497">
                  <c:v>3.8527559055118115</c:v>
                </c:pt>
                <c:pt idx="498">
                  <c:v>3.8602362204724412</c:v>
                </c:pt>
                <c:pt idx="499">
                  <c:v>3.8677165354330709</c:v>
                </c:pt>
                <c:pt idx="500">
                  <c:v>3.8751968503937007</c:v>
                </c:pt>
                <c:pt idx="501">
                  <c:v>3.8826771653543304</c:v>
                </c:pt>
                <c:pt idx="502">
                  <c:v>3.8921259842519684</c:v>
                </c:pt>
                <c:pt idx="503">
                  <c:v>3.8988188976377951</c:v>
                </c:pt>
                <c:pt idx="504">
                  <c:v>3.9051181102362205</c:v>
                </c:pt>
                <c:pt idx="505">
                  <c:v>3.9125984251968502</c:v>
                </c:pt>
                <c:pt idx="506">
                  <c:v>3.9200787401574808</c:v>
                </c:pt>
                <c:pt idx="507">
                  <c:v>3.9275590551181105</c:v>
                </c:pt>
                <c:pt idx="508">
                  <c:v>3.9370078740157481</c:v>
                </c:pt>
                <c:pt idx="509">
                  <c:v>3.9448818897637801</c:v>
                </c:pt>
                <c:pt idx="510">
                  <c:v>3.9527559055118116</c:v>
                </c:pt>
                <c:pt idx="511">
                  <c:v>3.960629921259843</c:v>
                </c:pt>
                <c:pt idx="512">
                  <c:v>3.9685039370078745</c:v>
                </c:pt>
                <c:pt idx="513">
                  <c:v>3.976377952755906</c:v>
                </c:pt>
                <c:pt idx="514">
                  <c:v>3.984251968503937</c:v>
                </c:pt>
                <c:pt idx="515">
                  <c:v>3.9921259842519685</c:v>
                </c:pt>
                <c:pt idx="516">
                  <c:v>4</c:v>
                </c:pt>
                <c:pt idx="517">
                  <c:v>4.0078740157480315</c:v>
                </c:pt>
                <c:pt idx="518">
                  <c:v>4.0157480314960639</c:v>
                </c:pt>
                <c:pt idx="519">
                  <c:v>4.0236220472440953</c:v>
                </c:pt>
                <c:pt idx="520">
                  <c:v>4.0275590551181102</c:v>
                </c:pt>
                <c:pt idx="521">
                  <c:v>4.0354330708661417</c:v>
                </c:pt>
                <c:pt idx="522">
                  <c:v>4.0472440944881889</c:v>
                </c:pt>
                <c:pt idx="523">
                  <c:v>4.0511811023622046</c:v>
                </c:pt>
                <c:pt idx="524">
                  <c:v>4.0629921259842519</c:v>
                </c:pt>
                <c:pt idx="525">
                  <c:v>4.0708661417322833</c:v>
                </c:pt>
                <c:pt idx="526">
                  <c:v>4.0748031496062991</c:v>
                </c:pt>
                <c:pt idx="527">
                  <c:v>4.0826771653543306</c:v>
                </c:pt>
                <c:pt idx="528">
                  <c:v>4.090551181102362</c:v>
                </c:pt>
                <c:pt idx="529">
                  <c:v>4.1023622047244102</c:v>
                </c:pt>
                <c:pt idx="530">
                  <c:v>4.1102362204724416</c:v>
                </c:pt>
                <c:pt idx="531">
                  <c:v>4.1141732283464565</c:v>
                </c:pt>
                <c:pt idx="532">
                  <c:v>4.1259842519685046</c:v>
                </c:pt>
                <c:pt idx="533">
                  <c:v>4.1299212598425195</c:v>
                </c:pt>
                <c:pt idx="534">
                  <c:v>4.1377952755905518</c:v>
                </c:pt>
                <c:pt idx="535">
                  <c:v>4.1456692913385833</c:v>
                </c:pt>
                <c:pt idx="536">
                  <c:v>4.1574803149606305</c:v>
                </c:pt>
                <c:pt idx="537">
                  <c:v>4.1614173228346454</c:v>
                </c:pt>
                <c:pt idx="538">
                  <c:v>4.1692913385826769</c:v>
                </c:pt>
                <c:pt idx="539">
                  <c:v>4.1771653543307083</c:v>
                </c:pt>
                <c:pt idx="540">
                  <c:v>4.1850393700787398</c:v>
                </c:pt>
                <c:pt idx="541">
                  <c:v>4.1929133858267713</c:v>
                </c:pt>
                <c:pt idx="542">
                  <c:v>4.2007874015748028</c:v>
                </c:pt>
                <c:pt idx="543">
                  <c:v>4.2086614173228352</c:v>
                </c:pt>
                <c:pt idx="544">
                  <c:v>4.2165354330708666</c:v>
                </c:pt>
                <c:pt idx="545">
                  <c:v>4.2244094488188981</c:v>
                </c:pt>
                <c:pt idx="546">
                  <c:v>4.2322834645669296</c:v>
                </c:pt>
                <c:pt idx="547">
                  <c:v>4.2401574803149611</c:v>
                </c:pt>
                <c:pt idx="548">
                  <c:v>4.2480314960629917</c:v>
                </c:pt>
                <c:pt idx="549">
                  <c:v>4.2559055118110232</c:v>
                </c:pt>
                <c:pt idx="550">
                  <c:v>4.2637795275590546</c:v>
                </c:pt>
                <c:pt idx="551">
                  <c:v>4.2716535433070861</c:v>
                </c:pt>
                <c:pt idx="552">
                  <c:v>4.2795275590551185</c:v>
                </c:pt>
                <c:pt idx="553">
                  <c:v>4.28740157480315</c:v>
                </c:pt>
                <c:pt idx="554">
                  <c:v>4.2952755905511815</c:v>
                </c:pt>
                <c:pt idx="555">
                  <c:v>4.3031496062992129</c:v>
                </c:pt>
                <c:pt idx="556">
                  <c:v>4.3070866141732296</c:v>
                </c:pt>
                <c:pt idx="557">
                  <c:v>4.3188976377952759</c:v>
                </c:pt>
                <c:pt idx="558">
                  <c:v>4.3267716535433074</c:v>
                </c:pt>
                <c:pt idx="559">
                  <c:v>4.3307086614173231</c:v>
                </c:pt>
                <c:pt idx="560">
                  <c:v>4.3425196850393704</c:v>
                </c:pt>
                <c:pt idx="561">
                  <c:v>4.3464566929133861</c:v>
                </c:pt>
                <c:pt idx="562">
                  <c:v>4.3543307086614176</c:v>
                </c:pt>
                <c:pt idx="563">
                  <c:v>4.3661417322834648</c:v>
                </c:pt>
                <c:pt idx="564">
                  <c:v>4.3700787401574805</c:v>
                </c:pt>
                <c:pt idx="565">
                  <c:v>4.3779527559055129</c:v>
                </c:pt>
                <c:pt idx="566">
                  <c:v>4.3897637795275593</c:v>
                </c:pt>
                <c:pt idx="567">
                  <c:v>4.3976377952755907</c:v>
                </c:pt>
                <c:pt idx="568">
                  <c:v>4.4015748031496074</c:v>
                </c:pt>
                <c:pt idx="569">
                  <c:v>4.4094488188976388</c:v>
                </c:pt>
                <c:pt idx="570">
                  <c:v>4.4173228346456694</c:v>
                </c:pt>
                <c:pt idx="571">
                  <c:v>4.4251968503937009</c:v>
                </c:pt>
                <c:pt idx="572">
                  <c:v>4.4330708661417324</c:v>
                </c:pt>
                <c:pt idx="573">
                  <c:v>4.440944881889763</c:v>
                </c:pt>
                <c:pt idx="574">
                  <c:v>4.4488188976377945</c:v>
                </c:pt>
                <c:pt idx="575">
                  <c:v>4.4606299212598426</c:v>
                </c:pt>
                <c:pt idx="576">
                  <c:v>4.4685039370078741</c:v>
                </c:pt>
                <c:pt idx="577">
                  <c:v>4.4724409448818898</c:v>
                </c:pt>
                <c:pt idx="578">
                  <c:v>4.4803149606299213</c:v>
                </c:pt>
                <c:pt idx="579">
                  <c:v>4.4881889763779528</c:v>
                </c:pt>
                <c:pt idx="580">
                  <c:v>4.4960629921259843</c:v>
                </c:pt>
                <c:pt idx="581">
                  <c:v>4.5039370078740157</c:v>
                </c:pt>
                <c:pt idx="582">
                  <c:v>4.5118110236220472</c:v>
                </c:pt>
                <c:pt idx="583">
                  <c:v>4.5236220472440944</c:v>
                </c:pt>
                <c:pt idx="584">
                  <c:v>4.5275590551181102</c:v>
                </c:pt>
                <c:pt idx="585">
                  <c:v>4.5354330708661417</c:v>
                </c:pt>
                <c:pt idx="586">
                  <c:v>4.5433070866141732</c:v>
                </c:pt>
                <c:pt idx="587">
                  <c:v>4.5511811023622046</c:v>
                </c:pt>
                <c:pt idx="588">
                  <c:v>4.5590551181102361</c:v>
                </c:pt>
                <c:pt idx="589">
                  <c:v>4.5669291338582676</c:v>
                </c:pt>
                <c:pt idx="590">
                  <c:v>4.5748031496062991</c:v>
                </c:pt>
                <c:pt idx="591">
                  <c:v>4.5787401574803157</c:v>
                </c:pt>
                <c:pt idx="592">
                  <c:v>4.590551181102362</c:v>
                </c:pt>
                <c:pt idx="593">
                  <c:v>4.5984251968503935</c:v>
                </c:pt>
                <c:pt idx="594">
                  <c:v>4.6062992125984259</c:v>
                </c:pt>
                <c:pt idx="595">
                  <c:v>4.6141732283464565</c:v>
                </c:pt>
                <c:pt idx="596">
                  <c:v>4.622047244094488</c:v>
                </c:pt>
                <c:pt idx="597">
                  <c:v>4.6299212598425195</c:v>
                </c:pt>
                <c:pt idx="598">
                  <c:v>4.6377952755905509</c:v>
                </c:pt>
                <c:pt idx="599">
                  <c:v>4.6456692913385824</c:v>
                </c:pt>
                <c:pt idx="600">
                  <c:v>4.649606299212599</c:v>
                </c:pt>
                <c:pt idx="601">
                  <c:v>4.6614173228346454</c:v>
                </c:pt>
                <c:pt idx="602">
                  <c:v>4.6692913385826769</c:v>
                </c:pt>
                <c:pt idx="603">
                  <c:v>4.6732283464566935</c:v>
                </c:pt>
                <c:pt idx="604">
                  <c:v>4.6850393700787407</c:v>
                </c:pt>
                <c:pt idx="605">
                  <c:v>4.6929133858267722</c:v>
                </c:pt>
                <c:pt idx="606">
                  <c:v>4.6968503937007879</c:v>
                </c:pt>
                <c:pt idx="607">
                  <c:v>4.7047244094488194</c:v>
                </c:pt>
                <c:pt idx="608">
                  <c:v>4.7125984251968509</c:v>
                </c:pt>
                <c:pt idx="609">
                  <c:v>4.7244094488188972</c:v>
                </c:pt>
                <c:pt idx="610">
                  <c:v>4.7283464566929139</c:v>
                </c:pt>
                <c:pt idx="611">
                  <c:v>4.7362204724409454</c:v>
                </c:pt>
                <c:pt idx="612">
                  <c:v>4.7480314960629926</c:v>
                </c:pt>
                <c:pt idx="613">
                  <c:v>4.7519685039370083</c:v>
                </c:pt>
                <c:pt idx="614">
                  <c:v>4.7598425196850398</c:v>
                </c:pt>
                <c:pt idx="615">
                  <c:v>4.7677165354330713</c:v>
                </c:pt>
                <c:pt idx="616">
                  <c:v>4.7795275590551185</c:v>
                </c:pt>
                <c:pt idx="617">
                  <c:v>4.78740157480315</c:v>
                </c:pt>
                <c:pt idx="618">
                  <c:v>4.7913385826771657</c:v>
                </c:pt>
                <c:pt idx="619">
                  <c:v>4.8031496062992129</c:v>
                </c:pt>
                <c:pt idx="620">
                  <c:v>4.8070866141732287</c:v>
                </c:pt>
                <c:pt idx="621">
                  <c:v>4.8149606299212602</c:v>
                </c:pt>
                <c:pt idx="622">
                  <c:v>4.8228346456692917</c:v>
                </c:pt>
                <c:pt idx="623">
                  <c:v>4.8307086614173231</c:v>
                </c:pt>
                <c:pt idx="624">
                  <c:v>4.8385826771653546</c:v>
                </c:pt>
                <c:pt idx="625">
                  <c:v>4.846456692913387</c:v>
                </c:pt>
                <c:pt idx="626">
                  <c:v>4.8543307086614185</c:v>
                </c:pt>
                <c:pt idx="627">
                  <c:v>4.86220472440945</c:v>
                </c:pt>
                <c:pt idx="628">
                  <c:v>4.8700787401574814</c:v>
                </c:pt>
                <c:pt idx="629">
                  <c:v>4.8779527559055129</c:v>
                </c:pt>
                <c:pt idx="630">
                  <c:v>4.8858267716535435</c:v>
                </c:pt>
                <c:pt idx="631">
                  <c:v>4.893700787401575</c:v>
                </c:pt>
                <c:pt idx="632">
                  <c:v>4.9015748031496065</c:v>
                </c:pt>
                <c:pt idx="633">
                  <c:v>4.909448818897638</c:v>
                </c:pt>
                <c:pt idx="634">
                  <c:v>4.9173228346456703</c:v>
                </c:pt>
                <c:pt idx="635">
                  <c:v>4.9251968503937</c:v>
                </c:pt>
                <c:pt idx="636">
                  <c:v>4.9330708661417324</c:v>
                </c:pt>
                <c:pt idx="637">
                  <c:v>4.9409448818897639</c:v>
                </c:pt>
                <c:pt idx="638">
                  <c:v>4.9488188976377954</c:v>
                </c:pt>
                <c:pt idx="639">
                  <c:v>4.9527559055118111</c:v>
                </c:pt>
                <c:pt idx="640">
                  <c:v>4.9645669291338583</c:v>
                </c:pt>
                <c:pt idx="641">
                  <c:v>4.9724409448818898</c:v>
                </c:pt>
                <c:pt idx="642">
                  <c:v>4.9803149606299213</c:v>
                </c:pt>
                <c:pt idx="643">
                  <c:v>4.9881889763779528</c:v>
                </c:pt>
                <c:pt idx="644">
                  <c:v>4.9921259842519685</c:v>
                </c:pt>
                <c:pt idx="645">
                  <c:v>5</c:v>
                </c:pt>
                <c:pt idx="646">
                  <c:v>5.0078740157480315</c:v>
                </c:pt>
                <c:pt idx="647">
                  <c:v>5.015748031496063</c:v>
                </c:pt>
                <c:pt idx="648">
                  <c:v>5.0236220472440944</c:v>
                </c:pt>
                <c:pt idx="649">
                  <c:v>5.0314960629921268</c:v>
                </c:pt>
                <c:pt idx="650">
                  <c:v>5.0393700787401583</c:v>
                </c:pt>
                <c:pt idx="651">
                  <c:v>5.0472440944881898</c:v>
                </c:pt>
                <c:pt idx="652">
                  <c:v>5.0551181102362213</c:v>
                </c:pt>
                <c:pt idx="653">
                  <c:v>5.0629921259842527</c:v>
                </c:pt>
                <c:pt idx="654">
                  <c:v>5.0748031496063</c:v>
                </c:pt>
                <c:pt idx="655">
                  <c:v>5.0826771653543306</c:v>
                </c:pt>
                <c:pt idx="656">
                  <c:v>5.090551181102362</c:v>
                </c:pt>
                <c:pt idx="657">
                  <c:v>5.0984251968503935</c:v>
                </c:pt>
                <c:pt idx="658">
                  <c:v>5.1023622047244102</c:v>
                </c:pt>
                <c:pt idx="659">
                  <c:v>5.1102362204724416</c:v>
                </c:pt>
                <c:pt idx="660">
                  <c:v>5.1181102362204731</c:v>
                </c:pt>
                <c:pt idx="661">
                  <c:v>5.1259842519685046</c:v>
                </c:pt>
                <c:pt idx="662">
                  <c:v>5.1338582677165361</c:v>
                </c:pt>
                <c:pt idx="663">
                  <c:v>5.1417322834645676</c:v>
                </c:pt>
                <c:pt idx="664">
                  <c:v>5.149606299212599</c:v>
                </c:pt>
                <c:pt idx="665">
                  <c:v>5.1574803149606305</c:v>
                </c:pt>
                <c:pt idx="666">
                  <c:v>5.165354330708662</c:v>
                </c:pt>
                <c:pt idx="667">
                  <c:v>5.1732283464566935</c:v>
                </c:pt>
                <c:pt idx="668">
                  <c:v>5.181102362204725</c:v>
                </c:pt>
                <c:pt idx="669">
                  <c:v>5.1889763779527565</c:v>
                </c:pt>
                <c:pt idx="670">
                  <c:v>5.1968503937007879</c:v>
                </c:pt>
                <c:pt idx="671">
                  <c:v>5.2007874015748028</c:v>
                </c:pt>
                <c:pt idx="672">
                  <c:v>5.2125984251968509</c:v>
                </c:pt>
                <c:pt idx="673">
                  <c:v>5.2204724409448824</c:v>
                </c:pt>
                <c:pt idx="674">
                  <c:v>5.2283464566929139</c:v>
                </c:pt>
                <c:pt idx="675">
                  <c:v>5.2362204724409454</c:v>
                </c:pt>
                <c:pt idx="676">
                  <c:v>5.2440944881889777</c:v>
                </c:pt>
                <c:pt idx="677">
                  <c:v>5.2519685039370083</c:v>
                </c:pt>
                <c:pt idx="678">
                  <c:v>5.2598425196850398</c:v>
                </c:pt>
                <c:pt idx="679">
                  <c:v>5.2677165354330713</c:v>
                </c:pt>
                <c:pt idx="680">
                  <c:v>5.2755905511811028</c:v>
                </c:pt>
                <c:pt idx="681">
                  <c:v>5.2834645669291342</c:v>
                </c:pt>
                <c:pt idx="682">
                  <c:v>5.2913385826771657</c:v>
                </c:pt>
                <c:pt idx="683">
                  <c:v>5.2992125984251972</c:v>
                </c:pt>
                <c:pt idx="684">
                  <c:v>5.3070866141732287</c:v>
                </c:pt>
                <c:pt idx="685">
                  <c:v>5.3149606299212611</c:v>
                </c:pt>
                <c:pt idx="686">
                  <c:v>5.3228346456692925</c:v>
                </c:pt>
                <c:pt idx="687">
                  <c:v>5.330708661417324</c:v>
                </c:pt>
                <c:pt idx="688">
                  <c:v>5.3385826771653555</c:v>
                </c:pt>
                <c:pt idx="689">
                  <c:v>5.3425196850393704</c:v>
                </c:pt>
                <c:pt idx="690">
                  <c:v>5.3503937007874018</c:v>
                </c:pt>
                <c:pt idx="691">
                  <c:v>5.3622047244094491</c:v>
                </c:pt>
                <c:pt idx="692">
                  <c:v>5.3700787401574805</c:v>
                </c:pt>
                <c:pt idx="693">
                  <c:v>5.377952755905512</c:v>
                </c:pt>
                <c:pt idx="694">
                  <c:v>5.3858267716535444</c:v>
                </c:pt>
                <c:pt idx="695">
                  <c:v>5.3937007874015759</c:v>
                </c:pt>
                <c:pt idx="696">
                  <c:v>5.3976377952755907</c:v>
                </c:pt>
                <c:pt idx="697">
                  <c:v>5.4055118110236222</c:v>
                </c:pt>
                <c:pt idx="698">
                  <c:v>5.4133858267716537</c:v>
                </c:pt>
                <c:pt idx="699">
                  <c:v>5.4212598425196852</c:v>
                </c:pt>
                <c:pt idx="700">
                  <c:v>5.4291338582677175</c:v>
                </c:pt>
                <c:pt idx="701">
                  <c:v>5.437007874015749</c:v>
                </c:pt>
                <c:pt idx="702">
                  <c:v>5.4448818897637796</c:v>
                </c:pt>
                <c:pt idx="703">
                  <c:v>5.4527559055118111</c:v>
                </c:pt>
                <c:pt idx="704">
                  <c:v>5.4606299212598426</c:v>
                </c:pt>
                <c:pt idx="705">
                  <c:v>5.4685039370078741</c:v>
                </c:pt>
                <c:pt idx="706">
                  <c:v>5.4763779527559056</c:v>
                </c:pt>
                <c:pt idx="707">
                  <c:v>5.484251968503937</c:v>
                </c:pt>
                <c:pt idx="708">
                  <c:v>5.4921259842519685</c:v>
                </c:pt>
                <c:pt idx="709">
                  <c:v>5.5000000000000009</c:v>
                </c:pt>
                <c:pt idx="710">
                  <c:v>5.5078740157480324</c:v>
                </c:pt>
                <c:pt idx="711">
                  <c:v>5.5157480314960639</c:v>
                </c:pt>
                <c:pt idx="712">
                  <c:v>5.5236220472440953</c:v>
                </c:pt>
                <c:pt idx="713">
                  <c:v>5.5314960629921268</c:v>
                </c:pt>
                <c:pt idx="714">
                  <c:v>5.5393700787401574</c:v>
                </c:pt>
                <c:pt idx="715">
                  <c:v>5.5472440944881889</c:v>
                </c:pt>
                <c:pt idx="716">
                  <c:v>5.5551181102362204</c:v>
                </c:pt>
                <c:pt idx="717">
                  <c:v>5.5629921259842519</c:v>
                </c:pt>
                <c:pt idx="718">
                  <c:v>5.5708661417322842</c:v>
                </c:pt>
                <c:pt idx="719">
                  <c:v>5.5787401574803157</c:v>
                </c:pt>
                <c:pt idx="720">
                  <c:v>5.5866141732283472</c:v>
                </c:pt>
                <c:pt idx="721">
                  <c:v>5.5944881889763787</c:v>
                </c:pt>
                <c:pt idx="722">
                  <c:v>5.6023622047244102</c:v>
                </c:pt>
                <c:pt idx="723">
                  <c:v>5.6102362204724416</c:v>
                </c:pt>
                <c:pt idx="724">
                  <c:v>5.6181102362204731</c:v>
                </c:pt>
                <c:pt idx="725">
                  <c:v>5.6220472440944889</c:v>
                </c:pt>
                <c:pt idx="726">
                  <c:v>5.6299212598425203</c:v>
                </c:pt>
                <c:pt idx="727">
                  <c:v>5.6377952755905518</c:v>
                </c:pt>
                <c:pt idx="728">
                  <c:v>5.6456692913385824</c:v>
                </c:pt>
                <c:pt idx="729">
                  <c:v>5.6535433070866139</c:v>
                </c:pt>
                <c:pt idx="730">
                  <c:v>5.6614173228346454</c:v>
                </c:pt>
                <c:pt idx="731">
                  <c:v>5.6692913385826769</c:v>
                </c:pt>
                <c:pt idx="732">
                  <c:v>5.681102362204725</c:v>
                </c:pt>
                <c:pt idx="733">
                  <c:v>5.6850393700787398</c:v>
                </c:pt>
                <c:pt idx="734">
                  <c:v>5.6929133858267722</c:v>
                </c:pt>
                <c:pt idx="735">
                  <c:v>5.7007874015748037</c:v>
                </c:pt>
                <c:pt idx="736">
                  <c:v>5.7086614173228352</c:v>
                </c:pt>
                <c:pt idx="737">
                  <c:v>5.7165354330708666</c:v>
                </c:pt>
                <c:pt idx="738">
                  <c:v>5.7244094488188981</c:v>
                </c:pt>
                <c:pt idx="739">
                  <c:v>5.7322834645669296</c:v>
                </c:pt>
                <c:pt idx="740">
                  <c:v>5.7401574803149602</c:v>
                </c:pt>
                <c:pt idx="741">
                  <c:v>5.7480314960629917</c:v>
                </c:pt>
                <c:pt idx="742">
                  <c:v>5.7559055118110232</c:v>
                </c:pt>
                <c:pt idx="743">
                  <c:v>5.7637795275590555</c:v>
                </c:pt>
                <c:pt idx="744">
                  <c:v>5.771653543307087</c:v>
                </c:pt>
                <c:pt idx="745">
                  <c:v>5.7795275590551185</c:v>
                </c:pt>
                <c:pt idx="746">
                  <c:v>5.78740157480315</c:v>
                </c:pt>
                <c:pt idx="747">
                  <c:v>5.7952755905511815</c:v>
                </c:pt>
                <c:pt idx="748">
                  <c:v>5.8031496062992129</c:v>
                </c:pt>
                <c:pt idx="749">
                  <c:v>5.8110236220472444</c:v>
                </c:pt>
                <c:pt idx="750">
                  <c:v>5.8228346456692917</c:v>
                </c:pt>
                <c:pt idx="751">
                  <c:v>5.8267716535433074</c:v>
                </c:pt>
                <c:pt idx="752">
                  <c:v>5.8346456692913389</c:v>
                </c:pt>
                <c:pt idx="753">
                  <c:v>5.8425196850393704</c:v>
                </c:pt>
                <c:pt idx="754">
                  <c:v>5.8503937007874018</c:v>
                </c:pt>
                <c:pt idx="755">
                  <c:v>5.8582677165354333</c:v>
                </c:pt>
                <c:pt idx="756">
                  <c:v>5.8661417322834648</c:v>
                </c:pt>
                <c:pt idx="757">
                  <c:v>5.8740157480314963</c:v>
                </c:pt>
                <c:pt idx="758">
                  <c:v>5.8818897637795278</c:v>
                </c:pt>
                <c:pt idx="759">
                  <c:v>5.8897637795275593</c:v>
                </c:pt>
                <c:pt idx="760">
                  <c:v>5.8976377952755907</c:v>
                </c:pt>
                <c:pt idx="761">
                  <c:v>5.9055118110236222</c:v>
                </c:pt>
                <c:pt idx="762">
                  <c:v>5.9133858267716537</c:v>
                </c:pt>
                <c:pt idx="763">
                  <c:v>5.9212598425196852</c:v>
                </c:pt>
                <c:pt idx="764">
                  <c:v>5.9291338582677167</c:v>
                </c:pt>
                <c:pt idx="765">
                  <c:v>5.9370078740157481</c:v>
                </c:pt>
                <c:pt idx="766">
                  <c:v>5.9448818897637796</c:v>
                </c:pt>
                <c:pt idx="767">
                  <c:v>5.9488188976377954</c:v>
                </c:pt>
                <c:pt idx="768">
                  <c:v>5.9606299212598426</c:v>
                </c:pt>
                <c:pt idx="769">
                  <c:v>5.9685039370078741</c:v>
                </c:pt>
                <c:pt idx="770">
                  <c:v>5.9763779527559064</c:v>
                </c:pt>
                <c:pt idx="771">
                  <c:v>5.9842519685039379</c:v>
                </c:pt>
                <c:pt idx="772">
                  <c:v>5.9921259842519694</c:v>
                </c:pt>
                <c:pt idx="773">
                  <c:v>6.0000000000000009</c:v>
                </c:pt>
                <c:pt idx="774">
                  <c:v>6.0039370078740157</c:v>
                </c:pt>
                <c:pt idx="775">
                  <c:v>6.0118110236220472</c:v>
                </c:pt>
                <c:pt idx="776">
                  <c:v>6.0196850393700787</c:v>
                </c:pt>
                <c:pt idx="777">
                  <c:v>6.0275590551181102</c:v>
                </c:pt>
                <c:pt idx="778">
                  <c:v>6.0393700787401574</c:v>
                </c:pt>
                <c:pt idx="779">
                  <c:v>6.0472440944881898</c:v>
                </c:pt>
                <c:pt idx="780">
                  <c:v>6.0551181102362213</c:v>
                </c:pt>
                <c:pt idx="781">
                  <c:v>6.0629921259842527</c:v>
                </c:pt>
                <c:pt idx="782">
                  <c:v>6.0708661417322842</c:v>
                </c:pt>
                <c:pt idx="783">
                  <c:v>6.0748031496062991</c:v>
                </c:pt>
                <c:pt idx="784">
                  <c:v>6.0866141732283472</c:v>
                </c:pt>
                <c:pt idx="785">
                  <c:v>6.0905511811023629</c:v>
                </c:pt>
                <c:pt idx="786">
                  <c:v>6.0984251968503944</c:v>
                </c:pt>
                <c:pt idx="787">
                  <c:v>6.106299212598425</c:v>
                </c:pt>
                <c:pt idx="788">
                  <c:v>6.1141732283464565</c:v>
                </c:pt>
                <c:pt idx="789">
                  <c:v>6.122047244094488</c:v>
                </c:pt>
                <c:pt idx="790">
                  <c:v>6.1299212598425195</c:v>
                </c:pt>
                <c:pt idx="791">
                  <c:v>6.1377952755905509</c:v>
                </c:pt>
                <c:pt idx="792">
                  <c:v>6.1456692913385824</c:v>
                </c:pt>
                <c:pt idx="793">
                  <c:v>6.1535433070866139</c:v>
                </c:pt>
                <c:pt idx="794">
                  <c:v>6.1614173228346463</c:v>
                </c:pt>
                <c:pt idx="795">
                  <c:v>6.1692913385826778</c:v>
                </c:pt>
                <c:pt idx="796">
                  <c:v>6.1771653543307092</c:v>
                </c:pt>
                <c:pt idx="797">
                  <c:v>6.1850393700787407</c:v>
                </c:pt>
                <c:pt idx="798">
                  <c:v>6.1929133858267722</c:v>
                </c:pt>
                <c:pt idx="799">
                  <c:v>6.2007874015748037</c:v>
                </c:pt>
                <c:pt idx="800">
                  <c:v>6.2086614173228343</c:v>
                </c:pt>
                <c:pt idx="801">
                  <c:v>6.2165354330708658</c:v>
                </c:pt>
                <c:pt idx="802">
                  <c:v>6.2244094488188972</c:v>
                </c:pt>
                <c:pt idx="803">
                  <c:v>6.2322834645669296</c:v>
                </c:pt>
                <c:pt idx="804">
                  <c:v>6.2401574803149611</c:v>
                </c:pt>
                <c:pt idx="805">
                  <c:v>6.2480314960629926</c:v>
                </c:pt>
                <c:pt idx="806">
                  <c:v>6.2559055118110232</c:v>
                </c:pt>
                <c:pt idx="807">
                  <c:v>6.2637795275590564</c:v>
                </c:pt>
                <c:pt idx="808">
                  <c:v>6.271653543307087</c:v>
                </c:pt>
                <c:pt idx="809">
                  <c:v>6.2795275590551185</c:v>
                </c:pt>
                <c:pt idx="810">
                  <c:v>6.28740157480315</c:v>
                </c:pt>
                <c:pt idx="811">
                  <c:v>6.2952755905511815</c:v>
                </c:pt>
                <c:pt idx="812">
                  <c:v>6.2992125984251981</c:v>
                </c:pt>
                <c:pt idx="813">
                  <c:v>6.3070866141732296</c:v>
                </c:pt>
                <c:pt idx="814">
                  <c:v>6.3149606299212611</c:v>
                </c:pt>
                <c:pt idx="815">
                  <c:v>6.3228346456692925</c:v>
                </c:pt>
                <c:pt idx="816">
                  <c:v>6.330708661417324</c:v>
                </c:pt>
                <c:pt idx="817">
                  <c:v>6.3385826771653555</c:v>
                </c:pt>
                <c:pt idx="818">
                  <c:v>6.346456692913387</c:v>
                </c:pt>
                <c:pt idx="819">
                  <c:v>6.3582677165354333</c:v>
                </c:pt>
                <c:pt idx="820">
                  <c:v>6.36220472440945</c:v>
                </c:pt>
                <c:pt idx="821">
                  <c:v>6.3700787401574814</c:v>
                </c:pt>
                <c:pt idx="822">
                  <c:v>6.377952755905512</c:v>
                </c:pt>
                <c:pt idx="823">
                  <c:v>6.3858267716535435</c:v>
                </c:pt>
                <c:pt idx="824">
                  <c:v>6.393700787401575</c:v>
                </c:pt>
                <c:pt idx="825">
                  <c:v>6.4015748031496065</c:v>
                </c:pt>
                <c:pt idx="826">
                  <c:v>6.409448818897638</c:v>
                </c:pt>
                <c:pt idx="827">
                  <c:v>6.4173228346456694</c:v>
                </c:pt>
                <c:pt idx="828">
                  <c:v>6.4251968503937009</c:v>
                </c:pt>
                <c:pt idx="829">
                  <c:v>6.4330708661417324</c:v>
                </c:pt>
                <c:pt idx="830">
                  <c:v>6.4409448818897639</c:v>
                </c:pt>
                <c:pt idx="831">
                  <c:v>6.4488188976377954</c:v>
                </c:pt>
                <c:pt idx="832">
                  <c:v>6.4566929133858268</c:v>
                </c:pt>
                <c:pt idx="833">
                  <c:v>6.4645669291338583</c:v>
                </c:pt>
                <c:pt idx="834">
                  <c:v>6.4724409448818898</c:v>
                </c:pt>
                <c:pt idx="835">
                  <c:v>6.4803149606299213</c:v>
                </c:pt>
                <c:pt idx="836">
                  <c:v>6.4881889763779528</c:v>
                </c:pt>
                <c:pt idx="837">
                  <c:v>6.4960629921259834</c:v>
                </c:pt>
                <c:pt idx="838">
                  <c:v>6.5039370078740149</c:v>
                </c:pt>
                <c:pt idx="839">
                  <c:v>6.5118110236220463</c:v>
                </c:pt>
                <c:pt idx="840">
                  <c:v>6.5196850393700778</c:v>
                </c:pt>
                <c:pt idx="841">
                  <c:v>6.5275590551181111</c:v>
                </c:pt>
                <c:pt idx="842">
                  <c:v>6.5354330708661426</c:v>
                </c:pt>
                <c:pt idx="843">
                  <c:v>6.543307086614174</c:v>
                </c:pt>
                <c:pt idx="844">
                  <c:v>6.5511811023622055</c:v>
                </c:pt>
                <c:pt idx="845">
                  <c:v>6.559055118110237</c:v>
                </c:pt>
                <c:pt idx="846">
                  <c:v>6.5669291338582685</c:v>
                </c:pt>
                <c:pt idx="847">
                  <c:v>6.5748031496062991</c:v>
                </c:pt>
                <c:pt idx="848">
                  <c:v>6.5826771653543306</c:v>
                </c:pt>
                <c:pt idx="849">
                  <c:v>6.590551181102362</c:v>
                </c:pt>
                <c:pt idx="850">
                  <c:v>6.5984251968503935</c:v>
                </c:pt>
                <c:pt idx="851">
                  <c:v>6.606299212598425</c:v>
                </c:pt>
                <c:pt idx="852">
                  <c:v>6.6141732283464565</c:v>
                </c:pt>
                <c:pt idx="853">
                  <c:v>6.622047244094488</c:v>
                </c:pt>
                <c:pt idx="854">
                  <c:v>6.6259842519685046</c:v>
                </c:pt>
                <c:pt idx="855">
                  <c:v>6.6338582677165361</c:v>
                </c:pt>
                <c:pt idx="856">
                  <c:v>6.6456692913385824</c:v>
                </c:pt>
                <c:pt idx="857">
                  <c:v>6.6535433070866139</c:v>
                </c:pt>
                <c:pt idx="858">
                  <c:v>6.6614173228346454</c:v>
                </c:pt>
                <c:pt idx="859">
                  <c:v>6.6692913385826778</c:v>
                </c:pt>
                <c:pt idx="860">
                  <c:v>6.6771653543307092</c:v>
                </c:pt>
                <c:pt idx="861">
                  <c:v>6.6811023622047241</c:v>
                </c:pt>
                <c:pt idx="862">
                  <c:v>6.6929133858267722</c:v>
                </c:pt>
                <c:pt idx="863">
                  <c:v>6.6968503937007888</c:v>
                </c:pt>
                <c:pt idx="864">
                  <c:v>6.7086614173228352</c:v>
                </c:pt>
                <c:pt idx="865">
                  <c:v>6.7165354330708666</c:v>
                </c:pt>
                <c:pt idx="866">
                  <c:v>6.7244094488188981</c:v>
                </c:pt>
                <c:pt idx="867">
                  <c:v>6.7322834645669296</c:v>
                </c:pt>
                <c:pt idx="868">
                  <c:v>6.7401574803149611</c:v>
                </c:pt>
                <c:pt idx="869">
                  <c:v>6.7480314960629926</c:v>
                </c:pt>
                <c:pt idx="870">
                  <c:v>6.7519685039370083</c:v>
                </c:pt>
                <c:pt idx="871">
                  <c:v>6.7598425196850398</c:v>
                </c:pt>
                <c:pt idx="872">
                  <c:v>6.7716535433070861</c:v>
                </c:pt>
                <c:pt idx="873">
                  <c:v>6.7755905511811028</c:v>
                </c:pt>
                <c:pt idx="874">
                  <c:v>6.7834645669291342</c:v>
                </c:pt>
                <c:pt idx="875">
                  <c:v>6.7913385826771657</c:v>
                </c:pt>
                <c:pt idx="876">
                  <c:v>6.7992125984251972</c:v>
                </c:pt>
                <c:pt idx="877">
                  <c:v>6.8070866141732287</c:v>
                </c:pt>
                <c:pt idx="878">
                  <c:v>6.8149606299212602</c:v>
                </c:pt>
                <c:pt idx="879">
                  <c:v>6.8228346456692917</c:v>
                </c:pt>
                <c:pt idx="880">
                  <c:v>6.8307086614173231</c:v>
                </c:pt>
                <c:pt idx="881">
                  <c:v>6.8385826771653555</c:v>
                </c:pt>
                <c:pt idx="882">
                  <c:v>6.846456692913387</c:v>
                </c:pt>
                <c:pt idx="883">
                  <c:v>6.8543307086614185</c:v>
                </c:pt>
                <c:pt idx="884">
                  <c:v>6.86220472440945</c:v>
                </c:pt>
                <c:pt idx="885">
                  <c:v>6.8700787401574814</c:v>
                </c:pt>
                <c:pt idx="886">
                  <c:v>6.8779527559055129</c:v>
                </c:pt>
                <c:pt idx="887">
                  <c:v>6.8858267716535444</c:v>
                </c:pt>
                <c:pt idx="888">
                  <c:v>6.8937007874015741</c:v>
                </c:pt>
                <c:pt idx="889">
                  <c:v>6.9015748031496056</c:v>
                </c:pt>
                <c:pt idx="890">
                  <c:v>6.9094488188976371</c:v>
                </c:pt>
                <c:pt idx="891">
                  <c:v>6.9173228346456686</c:v>
                </c:pt>
                <c:pt idx="892">
                  <c:v>6.9251968503937018</c:v>
                </c:pt>
                <c:pt idx="893">
                  <c:v>6.9330708661417333</c:v>
                </c:pt>
                <c:pt idx="894">
                  <c:v>6.9409448818897639</c:v>
                </c:pt>
                <c:pt idx="895">
                  <c:v>6.9488188976377954</c:v>
                </c:pt>
                <c:pt idx="896">
                  <c:v>6.9566929133858268</c:v>
                </c:pt>
                <c:pt idx="897">
                  <c:v>6.9645669291338583</c:v>
                </c:pt>
                <c:pt idx="898">
                  <c:v>6.9724409448818898</c:v>
                </c:pt>
                <c:pt idx="899">
                  <c:v>6.9803149606299213</c:v>
                </c:pt>
                <c:pt idx="900">
                  <c:v>6.9842519685039379</c:v>
                </c:pt>
                <c:pt idx="901">
                  <c:v>6.9921259842519694</c:v>
                </c:pt>
                <c:pt idx="902">
                  <c:v>7.0000000000000009</c:v>
                </c:pt>
                <c:pt idx="903">
                  <c:v>7.0078740157480324</c:v>
                </c:pt>
                <c:pt idx="904">
                  <c:v>7.0157480314960639</c:v>
                </c:pt>
                <c:pt idx="905">
                  <c:v>7.0236220472440953</c:v>
                </c:pt>
                <c:pt idx="906">
                  <c:v>7.0354330708661417</c:v>
                </c:pt>
                <c:pt idx="907">
                  <c:v>7.0433070866141732</c:v>
                </c:pt>
                <c:pt idx="908">
                  <c:v>7.0472440944881889</c:v>
                </c:pt>
                <c:pt idx="909">
                  <c:v>7.0551181102362204</c:v>
                </c:pt>
                <c:pt idx="910">
                  <c:v>7.0629921259842519</c:v>
                </c:pt>
                <c:pt idx="911">
                  <c:v>7.0708661417322833</c:v>
                </c:pt>
                <c:pt idx="912">
                  <c:v>7.0787401574803148</c:v>
                </c:pt>
                <c:pt idx="913">
                  <c:v>7.0866141732283463</c:v>
                </c:pt>
                <c:pt idx="914">
                  <c:v>7.0944881889763796</c:v>
                </c:pt>
                <c:pt idx="915">
                  <c:v>7.102362204724411</c:v>
                </c:pt>
                <c:pt idx="916">
                  <c:v>7.1102362204724416</c:v>
                </c:pt>
                <c:pt idx="917">
                  <c:v>7.1181102362204731</c:v>
                </c:pt>
                <c:pt idx="918">
                  <c:v>7.1259842519685046</c:v>
                </c:pt>
                <c:pt idx="919">
                  <c:v>7.1338582677165361</c:v>
                </c:pt>
                <c:pt idx="920">
                  <c:v>7.1417322834645676</c:v>
                </c:pt>
                <c:pt idx="921">
                  <c:v>7.149606299212599</c:v>
                </c:pt>
                <c:pt idx="922">
                  <c:v>7.1574803149606305</c:v>
                </c:pt>
                <c:pt idx="923">
                  <c:v>7.165354330708662</c:v>
                </c:pt>
                <c:pt idx="924">
                  <c:v>7.1732283464566935</c:v>
                </c:pt>
                <c:pt idx="925">
                  <c:v>7.181102362204725</c:v>
                </c:pt>
                <c:pt idx="926">
                  <c:v>7.1889763779527565</c:v>
                </c:pt>
                <c:pt idx="927">
                  <c:v>7.1968503937007879</c:v>
                </c:pt>
                <c:pt idx="928">
                  <c:v>7.2047244094488194</c:v>
                </c:pt>
                <c:pt idx="929">
                  <c:v>7.2125984251968509</c:v>
                </c:pt>
                <c:pt idx="930">
                  <c:v>7.2204724409448824</c:v>
                </c:pt>
                <c:pt idx="931">
                  <c:v>7.228346456692913</c:v>
                </c:pt>
                <c:pt idx="932">
                  <c:v>7.2362204724409462</c:v>
                </c:pt>
                <c:pt idx="933">
                  <c:v>7.2440944881889777</c:v>
                </c:pt>
                <c:pt idx="934">
                  <c:v>7.2480314960629926</c:v>
                </c:pt>
                <c:pt idx="935">
                  <c:v>7.2598425196850407</c:v>
                </c:pt>
                <c:pt idx="936">
                  <c:v>7.2677165354330722</c:v>
                </c:pt>
                <c:pt idx="937">
                  <c:v>7.271653543307087</c:v>
                </c:pt>
                <c:pt idx="938">
                  <c:v>7.2795275590551185</c:v>
                </c:pt>
                <c:pt idx="939">
                  <c:v>7.28740157480315</c:v>
                </c:pt>
                <c:pt idx="940">
                  <c:v>7.2952755905511815</c:v>
                </c:pt>
                <c:pt idx="941">
                  <c:v>7.3031496062992129</c:v>
                </c:pt>
                <c:pt idx="942">
                  <c:v>7.3110236220472444</c:v>
                </c:pt>
                <c:pt idx="943">
                  <c:v>7.3228346456692917</c:v>
                </c:pt>
                <c:pt idx="944">
                  <c:v>7.3267716535433074</c:v>
                </c:pt>
                <c:pt idx="945">
                  <c:v>7.3385826771653546</c:v>
                </c:pt>
                <c:pt idx="946">
                  <c:v>7.3425196850393695</c:v>
                </c:pt>
                <c:pt idx="947">
                  <c:v>7.3503937007874027</c:v>
                </c:pt>
                <c:pt idx="948">
                  <c:v>7.3582677165354342</c:v>
                </c:pt>
                <c:pt idx="949">
                  <c:v>7.3661417322834657</c:v>
                </c:pt>
                <c:pt idx="950">
                  <c:v>7.3740157480314972</c:v>
                </c:pt>
                <c:pt idx="951">
                  <c:v>7.3818897637795287</c:v>
                </c:pt>
                <c:pt idx="952">
                  <c:v>7.393700787401575</c:v>
                </c:pt>
                <c:pt idx="953">
                  <c:v>7.3976377952755907</c:v>
                </c:pt>
                <c:pt idx="954">
                  <c:v>7.4055118110236222</c:v>
                </c:pt>
                <c:pt idx="955">
                  <c:v>7.4173228346456694</c:v>
                </c:pt>
                <c:pt idx="956">
                  <c:v>7.4212598425196852</c:v>
                </c:pt>
                <c:pt idx="957">
                  <c:v>7.4291338582677167</c:v>
                </c:pt>
                <c:pt idx="958">
                  <c:v>7.4370078740157481</c:v>
                </c:pt>
                <c:pt idx="959">
                  <c:v>7.4448818897637796</c:v>
                </c:pt>
                <c:pt idx="960">
                  <c:v>7.4527559055118111</c:v>
                </c:pt>
                <c:pt idx="961">
                  <c:v>7.4606299212598426</c:v>
                </c:pt>
                <c:pt idx="962">
                  <c:v>7.4685039370078741</c:v>
                </c:pt>
                <c:pt idx="963">
                  <c:v>7.4763779527559056</c:v>
                </c:pt>
                <c:pt idx="964">
                  <c:v>7.484251968503937</c:v>
                </c:pt>
                <c:pt idx="965">
                  <c:v>7.4921259842519694</c:v>
                </c:pt>
                <c:pt idx="966">
                  <c:v>7.5000000000000009</c:v>
                </c:pt>
                <c:pt idx="967">
                  <c:v>7.5078740157480324</c:v>
                </c:pt>
                <c:pt idx="968">
                  <c:v>7.5157480314960639</c:v>
                </c:pt>
                <c:pt idx="969">
                  <c:v>7.5236220472440953</c:v>
                </c:pt>
                <c:pt idx="970">
                  <c:v>7.5314960629921268</c:v>
                </c:pt>
                <c:pt idx="971">
                  <c:v>7.5393700787401583</c:v>
                </c:pt>
                <c:pt idx="972">
                  <c:v>7.5472440944881898</c:v>
                </c:pt>
                <c:pt idx="973">
                  <c:v>7.5551181102362213</c:v>
                </c:pt>
                <c:pt idx="974">
                  <c:v>7.5629921259842527</c:v>
                </c:pt>
                <c:pt idx="975">
                  <c:v>7.5708661417322842</c:v>
                </c:pt>
                <c:pt idx="976">
                  <c:v>7.5787401574803157</c:v>
                </c:pt>
                <c:pt idx="977">
                  <c:v>7.5866141732283472</c:v>
                </c:pt>
                <c:pt idx="978">
                  <c:v>7.5944881889763778</c:v>
                </c:pt>
                <c:pt idx="979">
                  <c:v>7.6023622047244093</c:v>
                </c:pt>
                <c:pt idx="980">
                  <c:v>7.6102362204724407</c:v>
                </c:pt>
                <c:pt idx="981">
                  <c:v>7.6181102362204722</c:v>
                </c:pt>
                <c:pt idx="982">
                  <c:v>7.6259842519685037</c:v>
                </c:pt>
                <c:pt idx="983">
                  <c:v>7.633858267716537</c:v>
                </c:pt>
                <c:pt idx="984">
                  <c:v>7.6417322834645685</c:v>
                </c:pt>
                <c:pt idx="985">
                  <c:v>7.6496062992125999</c:v>
                </c:pt>
                <c:pt idx="986">
                  <c:v>7.6574803149606314</c:v>
                </c:pt>
                <c:pt idx="987">
                  <c:v>7.6614173228346463</c:v>
                </c:pt>
                <c:pt idx="988">
                  <c:v>7.6692913385826778</c:v>
                </c:pt>
                <c:pt idx="989">
                  <c:v>7.6771653543307092</c:v>
                </c:pt>
                <c:pt idx="990">
                  <c:v>7.6850393700787407</c:v>
                </c:pt>
                <c:pt idx="991">
                  <c:v>7.6929133858267722</c:v>
                </c:pt>
                <c:pt idx="992">
                  <c:v>7.7007874015748028</c:v>
                </c:pt>
                <c:pt idx="993">
                  <c:v>7.7125984251968509</c:v>
                </c:pt>
                <c:pt idx="994">
                  <c:v>7.7204724409448824</c:v>
                </c:pt>
                <c:pt idx="995">
                  <c:v>7.7283464566929139</c:v>
                </c:pt>
                <c:pt idx="996">
                  <c:v>7.7362204724409454</c:v>
                </c:pt>
                <c:pt idx="997">
                  <c:v>7.7440944881889768</c:v>
                </c:pt>
                <c:pt idx="998">
                  <c:v>7.7519685039370083</c:v>
                </c:pt>
                <c:pt idx="999">
                  <c:v>7.7637795275590555</c:v>
                </c:pt>
              </c:numCache>
            </c:numRef>
          </c:xVal>
          <c:yVal>
            <c:numRef>
              <c:f>Specimen_L6!$D$2:$D$1001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0.10271102895871842</c:v>
                </c:pt>
                <c:pt idx="3">
                  <c:v>0.18034504004929144</c:v>
                </c:pt>
                <c:pt idx="4">
                  <c:v>0.57079482439926055</c:v>
                </c:pt>
                <c:pt idx="5">
                  <c:v>1.0018484288354899</c:v>
                </c:pt>
                <c:pt idx="6">
                  <c:v>1.4898336414048059</c:v>
                </c:pt>
                <c:pt idx="7">
                  <c:v>1.9821318545902651</c:v>
                </c:pt>
                <c:pt idx="8">
                  <c:v>2.2883548983364141</c:v>
                </c:pt>
                <c:pt idx="9">
                  <c:v>2.6851509550215646</c:v>
                </c:pt>
                <c:pt idx="10">
                  <c:v>3.081947011706716</c:v>
                </c:pt>
                <c:pt idx="11">
                  <c:v>3.4762784966112137</c:v>
                </c:pt>
                <c:pt idx="12">
                  <c:v>3.7997535428219349</c:v>
                </c:pt>
                <c:pt idx="13">
                  <c:v>4.1078250154035736</c:v>
                </c:pt>
                <c:pt idx="14">
                  <c:v>4.2378311768330255</c:v>
                </c:pt>
                <c:pt idx="15">
                  <c:v>4.4781269254467038</c:v>
                </c:pt>
                <c:pt idx="16">
                  <c:v>4.621072088724584</c:v>
                </c:pt>
                <c:pt idx="17">
                  <c:v>4.7603203943314849</c:v>
                </c:pt>
                <c:pt idx="18">
                  <c:v>4.8508934072704868</c:v>
                </c:pt>
                <c:pt idx="19">
                  <c:v>5.0320394331484906</c:v>
                </c:pt>
                <c:pt idx="20">
                  <c:v>5.1343191620455944</c:v>
                </c:pt>
                <c:pt idx="21">
                  <c:v>5.2372150338878622</c:v>
                </c:pt>
                <c:pt idx="22">
                  <c:v>5.3105360443622915</c:v>
                </c:pt>
                <c:pt idx="23">
                  <c:v>5.5385089340727047</c:v>
                </c:pt>
                <c:pt idx="24">
                  <c:v>5.8287122612446085</c:v>
                </c:pt>
                <c:pt idx="25">
                  <c:v>6.0215650030807151</c:v>
                </c:pt>
                <c:pt idx="26">
                  <c:v>6.2168823166974736</c:v>
                </c:pt>
                <c:pt idx="27">
                  <c:v>6.2661737523105359</c:v>
                </c:pt>
                <c:pt idx="28">
                  <c:v>6.2661737523105359</c:v>
                </c:pt>
                <c:pt idx="29">
                  <c:v>6.3647566235366604</c:v>
                </c:pt>
                <c:pt idx="30">
                  <c:v>6.3647566235366604</c:v>
                </c:pt>
                <c:pt idx="31">
                  <c:v>6.3647566235366604</c:v>
                </c:pt>
                <c:pt idx="32">
                  <c:v>6.3647566235366604</c:v>
                </c:pt>
                <c:pt idx="33">
                  <c:v>6.3647566235366604</c:v>
                </c:pt>
                <c:pt idx="34">
                  <c:v>6.3647566235366604</c:v>
                </c:pt>
                <c:pt idx="35">
                  <c:v>6.3647566235366604</c:v>
                </c:pt>
                <c:pt idx="36">
                  <c:v>6.4695009242144179</c:v>
                </c:pt>
                <c:pt idx="37">
                  <c:v>6.4695009242144179</c:v>
                </c:pt>
                <c:pt idx="38">
                  <c:v>6.4695009242144179</c:v>
                </c:pt>
                <c:pt idx="39">
                  <c:v>6.3647566235366604</c:v>
                </c:pt>
                <c:pt idx="40">
                  <c:v>6.3647566235366604</c:v>
                </c:pt>
                <c:pt idx="41">
                  <c:v>6.3647566235366604</c:v>
                </c:pt>
                <c:pt idx="42">
                  <c:v>6.3647566235366604</c:v>
                </c:pt>
                <c:pt idx="43">
                  <c:v>6.3647566235366604</c:v>
                </c:pt>
                <c:pt idx="44">
                  <c:v>6.3647566235366604</c:v>
                </c:pt>
                <c:pt idx="45">
                  <c:v>6.3647566235366604</c:v>
                </c:pt>
                <c:pt idx="46">
                  <c:v>6.4386937769562538</c:v>
                </c:pt>
                <c:pt idx="47">
                  <c:v>6.3647566235366604</c:v>
                </c:pt>
                <c:pt idx="48">
                  <c:v>6.3647566235366604</c:v>
                </c:pt>
                <c:pt idx="49">
                  <c:v>6.3647566235366604</c:v>
                </c:pt>
                <c:pt idx="50">
                  <c:v>6.4695009242144179</c:v>
                </c:pt>
                <c:pt idx="51">
                  <c:v>6.4325323475046217</c:v>
                </c:pt>
                <c:pt idx="52">
                  <c:v>6.3647566235366604</c:v>
                </c:pt>
                <c:pt idx="53">
                  <c:v>6.3647566235366604</c:v>
                </c:pt>
                <c:pt idx="54">
                  <c:v>6.3647566235366604</c:v>
                </c:pt>
                <c:pt idx="55">
                  <c:v>6.4695009242144179</c:v>
                </c:pt>
                <c:pt idx="56">
                  <c:v>6.4695009242144179</c:v>
                </c:pt>
                <c:pt idx="57">
                  <c:v>6.4695009242144179</c:v>
                </c:pt>
                <c:pt idx="58">
                  <c:v>6.4695009242144179</c:v>
                </c:pt>
                <c:pt idx="59">
                  <c:v>6.5742452248921746</c:v>
                </c:pt>
                <c:pt idx="60">
                  <c:v>6.6296980899568698</c:v>
                </c:pt>
                <c:pt idx="61">
                  <c:v>6.6728280961182991</c:v>
                </c:pt>
                <c:pt idx="62">
                  <c:v>6.7590881084411585</c:v>
                </c:pt>
                <c:pt idx="63">
                  <c:v>6.8823166974738141</c:v>
                </c:pt>
                <c:pt idx="64">
                  <c:v>6.8823166974738141</c:v>
                </c:pt>
                <c:pt idx="65">
                  <c:v>6.8823166974738141</c:v>
                </c:pt>
                <c:pt idx="66">
                  <c:v>6.9808995686999378</c:v>
                </c:pt>
                <c:pt idx="67">
                  <c:v>7.1102895871842273</c:v>
                </c:pt>
                <c:pt idx="68">
                  <c:v>7.2766481823783113</c:v>
                </c:pt>
                <c:pt idx="69">
                  <c:v>7.3444239063462726</c:v>
                </c:pt>
                <c:pt idx="70">
                  <c:v>7.393715341959334</c:v>
                </c:pt>
                <c:pt idx="71">
                  <c:v>7.5662353666050519</c:v>
                </c:pt>
                <c:pt idx="72">
                  <c:v>7.8373382624768944</c:v>
                </c:pt>
                <c:pt idx="73">
                  <c:v>8.2070240295748604</c:v>
                </c:pt>
                <c:pt idx="74">
                  <c:v>8.6814540973505849</c:v>
                </c:pt>
                <c:pt idx="75">
                  <c:v>9.1682070240295754</c:v>
                </c:pt>
                <c:pt idx="76">
                  <c:v>9.6672828096118302</c:v>
                </c:pt>
                <c:pt idx="77">
                  <c:v>10.166358595194085</c:v>
                </c:pt>
                <c:pt idx="78">
                  <c:v>10.764017252002464</c:v>
                </c:pt>
                <c:pt idx="79">
                  <c:v>11.293900184842885</c:v>
                </c:pt>
                <c:pt idx="80">
                  <c:v>11.873074553296364</c:v>
                </c:pt>
                <c:pt idx="81">
                  <c:v>12.458410351201477</c:v>
                </c:pt>
                <c:pt idx="82">
                  <c:v>12.945163277880468</c:v>
                </c:pt>
                <c:pt idx="83">
                  <c:v>13.524337646333949</c:v>
                </c:pt>
                <c:pt idx="84">
                  <c:v>14.004929143561306</c:v>
                </c:pt>
                <c:pt idx="85">
                  <c:v>14.540973505853358</c:v>
                </c:pt>
                <c:pt idx="86">
                  <c:v>15.113986444855207</c:v>
                </c:pt>
                <c:pt idx="87">
                  <c:v>15.606900800985828</c:v>
                </c:pt>
                <c:pt idx="88">
                  <c:v>16.099815157116453</c:v>
                </c:pt>
                <c:pt idx="89">
                  <c:v>16.592729513247075</c:v>
                </c:pt>
                <c:pt idx="90">
                  <c:v>17.085643869377694</c:v>
                </c:pt>
                <c:pt idx="91">
                  <c:v>17.578558225508317</c:v>
                </c:pt>
                <c:pt idx="92">
                  <c:v>18.120764017252004</c:v>
                </c:pt>
                <c:pt idx="93">
                  <c:v>18.699938385705483</c:v>
                </c:pt>
                <c:pt idx="94">
                  <c:v>19.235982747997536</c:v>
                </c:pt>
                <c:pt idx="95">
                  <c:v>19.716574245224891</c:v>
                </c:pt>
                <c:pt idx="96">
                  <c:v>20.203327171903879</c:v>
                </c:pt>
                <c:pt idx="97">
                  <c:v>20.683918669131238</c:v>
                </c:pt>
                <c:pt idx="98">
                  <c:v>21.127541589648796</c:v>
                </c:pt>
                <c:pt idx="99">
                  <c:v>21.645101663585951</c:v>
                </c:pt>
                <c:pt idx="100">
                  <c:v>22.13185459026494</c:v>
                </c:pt>
                <c:pt idx="101">
                  <c:v>22.612446087492298</c:v>
                </c:pt>
                <c:pt idx="102">
                  <c:v>23.166974738139249</c:v>
                </c:pt>
                <c:pt idx="103">
                  <c:v>23.690696241528034</c:v>
                </c:pt>
                <c:pt idx="104">
                  <c:v>24.109673444239064</c:v>
                </c:pt>
                <c:pt idx="105">
                  <c:v>24.590264941466422</c:v>
                </c:pt>
                <c:pt idx="106">
                  <c:v>25.175600739371536</c:v>
                </c:pt>
                <c:pt idx="107">
                  <c:v>25.760936537276649</c:v>
                </c:pt>
                <c:pt idx="108">
                  <c:v>26.241528034504004</c:v>
                </c:pt>
                <c:pt idx="109">
                  <c:v>26.722119531731359</c:v>
                </c:pt>
                <c:pt idx="110">
                  <c:v>27.202711028958717</c:v>
                </c:pt>
                <c:pt idx="111">
                  <c:v>27.73875539125077</c:v>
                </c:pt>
                <c:pt idx="112">
                  <c:v>28.225508317929762</c:v>
                </c:pt>
                <c:pt idx="113">
                  <c:v>28.706099815157113</c:v>
                </c:pt>
                <c:pt idx="114">
                  <c:v>29.186691312384472</c:v>
                </c:pt>
                <c:pt idx="115">
                  <c:v>29.66728280961183</c:v>
                </c:pt>
                <c:pt idx="116">
                  <c:v>30.092421441774491</c:v>
                </c:pt>
                <c:pt idx="117">
                  <c:v>30.585335797905113</c:v>
                </c:pt>
                <c:pt idx="118">
                  <c:v>31.078250154035732</c:v>
                </c:pt>
                <c:pt idx="119">
                  <c:v>31.497227356746762</c:v>
                </c:pt>
                <c:pt idx="120">
                  <c:v>32.064078866296981</c:v>
                </c:pt>
                <c:pt idx="121">
                  <c:v>32.5569932224276</c:v>
                </c:pt>
                <c:pt idx="122">
                  <c:v>33.049907578558226</c:v>
                </c:pt>
                <c:pt idx="123">
                  <c:v>33.438077634011094</c:v>
                </c:pt>
                <c:pt idx="124">
                  <c:v>33.869377695625388</c:v>
                </c:pt>
                <c:pt idx="125">
                  <c:v>34.386937769562536</c:v>
                </c:pt>
                <c:pt idx="126">
                  <c:v>34.8120764017252</c:v>
                </c:pt>
                <c:pt idx="127">
                  <c:v>35.304990757855819</c:v>
                </c:pt>
                <c:pt idx="128">
                  <c:v>35.730129390018483</c:v>
                </c:pt>
                <c:pt idx="129">
                  <c:v>36.186075169439306</c:v>
                </c:pt>
                <c:pt idx="130">
                  <c:v>36.580406654343811</c:v>
                </c:pt>
                <c:pt idx="131">
                  <c:v>37.07332101047443</c:v>
                </c:pt>
                <c:pt idx="132">
                  <c:v>37.504621072088725</c:v>
                </c:pt>
                <c:pt idx="133">
                  <c:v>37.985212569316083</c:v>
                </c:pt>
                <c:pt idx="134">
                  <c:v>38.447319778188536</c:v>
                </c:pt>
                <c:pt idx="135">
                  <c:v>38.927911275415894</c:v>
                </c:pt>
                <c:pt idx="136">
                  <c:v>39.328404189772023</c:v>
                </c:pt>
                <c:pt idx="137">
                  <c:v>39.753542821934694</c:v>
                </c:pt>
                <c:pt idx="138">
                  <c:v>40.209488601355517</c:v>
                </c:pt>
                <c:pt idx="139">
                  <c:v>40.597658656808377</c:v>
                </c:pt>
                <c:pt idx="140">
                  <c:v>40.991990141712876</c:v>
                </c:pt>
                <c:pt idx="141">
                  <c:v>41.380160197165743</c:v>
                </c:pt>
                <c:pt idx="142">
                  <c:v>41.873074553296362</c:v>
                </c:pt>
                <c:pt idx="143">
                  <c:v>42.26124460874923</c:v>
                </c:pt>
                <c:pt idx="144">
                  <c:v>42.667898952556989</c:v>
                </c:pt>
                <c:pt idx="145">
                  <c:v>43.142329020332717</c:v>
                </c:pt>
                <c:pt idx="146">
                  <c:v>43.499691928527419</c:v>
                </c:pt>
                <c:pt idx="147">
                  <c:v>43.924830560690076</c:v>
                </c:pt>
                <c:pt idx="148">
                  <c:v>44.313000616142943</c:v>
                </c:pt>
                <c:pt idx="149">
                  <c:v>44.701170671595811</c:v>
                </c:pt>
                <c:pt idx="150">
                  <c:v>45.089340727048672</c:v>
                </c:pt>
                <c:pt idx="151">
                  <c:v>45.483672211953177</c:v>
                </c:pt>
                <c:pt idx="152">
                  <c:v>45.871842267406038</c:v>
                </c:pt>
                <c:pt idx="153">
                  <c:v>46.155268022181147</c:v>
                </c:pt>
                <c:pt idx="154">
                  <c:v>46.561922365988913</c:v>
                </c:pt>
                <c:pt idx="155">
                  <c:v>46.937769562538506</c:v>
                </c:pt>
                <c:pt idx="156">
                  <c:v>47.325939617991374</c:v>
                </c:pt>
                <c:pt idx="157">
                  <c:v>47.634011090573011</c:v>
                </c:pt>
                <c:pt idx="158">
                  <c:v>48.003696857670981</c:v>
                </c:pt>
                <c:pt idx="159">
                  <c:v>48.293284041897714</c:v>
                </c:pt>
                <c:pt idx="160">
                  <c:v>48.681454097350588</c:v>
                </c:pt>
                <c:pt idx="161">
                  <c:v>49.069624152803449</c:v>
                </c:pt>
                <c:pt idx="162">
                  <c:v>49.463955637707947</c:v>
                </c:pt>
                <c:pt idx="163">
                  <c:v>49.784349969192853</c:v>
                </c:pt>
                <c:pt idx="164">
                  <c:v>50.135551447935924</c:v>
                </c:pt>
                <c:pt idx="165">
                  <c:v>50.529882932840422</c:v>
                </c:pt>
                <c:pt idx="166">
                  <c:v>50.813308687615532</c:v>
                </c:pt>
                <c:pt idx="167">
                  <c:v>51.207640172520023</c:v>
                </c:pt>
                <c:pt idx="168">
                  <c:v>51.491065927295132</c:v>
                </c:pt>
                <c:pt idx="169">
                  <c:v>51.879235982747993</c:v>
                </c:pt>
                <c:pt idx="170">
                  <c:v>52.16882316697474</c:v>
                </c:pt>
                <c:pt idx="171">
                  <c:v>52.5569932224276</c:v>
                </c:pt>
                <c:pt idx="172">
                  <c:v>52.821934688847811</c:v>
                </c:pt>
                <c:pt idx="173">
                  <c:v>53.111521873074551</c:v>
                </c:pt>
                <c:pt idx="174">
                  <c:v>53.407270486752921</c:v>
                </c:pt>
                <c:pt idx="175">
                  <c:v>53.703019100431298</c:v>
                </c:pt>
                <c:pt idx="176">
                  <c:v>53.900184842883547</c:v>
                </c:pt>
                <c:pt idx="177">
                  <c:v>54.097350585335796</c:v>
                </c:pt>
                <c:pt idx="178">
                  <c:v>54.393099199014166</c:v>
                </c:pt>
                <c:pt idx="179">
                  <c:v>54.651879235982747</c:v>
                </c:pt>
                <c:pt idx="180">
                  <c:v>54.910659272951328</c:v>
                </c:pt>
                <c:pt idx="181">
                  <c:v>55.132470733210099</c:v>
                </c:pt>
                <c:pt idx="182">
                  <c:v>55.329636475662355</c:v>
                </c:pt>
                <c:pt idx="183">
                  <c:v>55.520640788662966</c:v>
                </c:pt>
                <c:pt idx="184">
                  <c:v>55.717806531115215</c:v>
                </c:pt>
                <c:pt idx="185">
                  <c:v>55.914972273567464</c:v>
                </c:pt>
                <c:pt idx="186">
                  <c:v>56.105976586568083</c:v>
                </c:pt>
                <c:pt idx="187">
                  <c:v>56.272335181762166</c:v>
                </c:pt>
                <c:pt idx="188">
                  <c:v>56.395563770794823</c:v>
                </c:pt>
                <c:pt idx="189">
                  <c:v>56.561922365988906</c:v>
                </c:pt>
                <c:pt idx="190">
                  <c:v>56.734442390634626</c:v>
                </c:pt>
                <c:pt idx="191">
                  <c:v>56.925446703635238</c:v>
                </c:pt>
                <c:pt idx="192">
                  <c:v>57.122612446087494</c:v>
                </c:pt>
                <c:pt idx="193">
                  <c:v>57.270486752926679</c:v>
                </c:pt>
                <c:pt idx="194">
                  <c:v>57.406038200862604</c:v>
                </c:pt>
                <c:pt idx="195">
                  <c:v>57.553912507701789</c:v>
                </c:pt>
                <c:pt idx="196">
                  <c:v>57.751078250154031</c:v>
                </c:pt>
                <c:pt idx="197">
                  <c:v>57.942082563154649</c:v>
                </c:pt>
                <c:pt idx="198">
                  <c:v>58.194701170671593</c:v>
                </c:pt>
                <c:pt idx="199">
                  <c:v>58.385705483672211</c:v>
                </c:pt>
                <c:pt idx="200">
                  <c:v>58.478126925446702</c:v>
                </c:pt>
                <c:pt idx="201">
                  <c:v>58.669131238447321</c:v>
                </c:pt>
                <c:pt idx="202">
                  <c:v>58.817005545286506</c:v>
                </c:pt>
                <c:pt idx="203">
                  <c:v>59.008009858287124</c:v>
                </c:pt>
                <c:pt idx="204">
                  <c:v>59.205175600739366</c:v>
                </c:pt>
                <c:pt idx="205">
                  <c:v>59.353049907578551</c:v>
                </c:pt>
                <c:pt idx="206">
                  <c:v>59.488601355514476</c:v>
                </c:pt>
                <c:pt idx="207">
                  <c:v>59.654959950708566</c:v>
                </c:pt>
                <c:pt idx="208">
                  <c:v>59.932224276032038</c:v>
                </c:pt>
                <c:pt idx="209">
                  <c:v>60.073937153419593</c:v>
                </c:pt>
                <c:pt idx="210">
                  <c:v>60.221811460258778</c:v>
                </c:pt>
                <c:pt idx="211">
                  <c:v>60.412815773259396</c:v>
                </c:pt>
                <c:pt idx="212">
                  <c:v>60.609981515711645</c:v>
                </c:pt>
                <c:pt idx="213">
                  <c:v>60.800985828712257</c:v>
                </c:pt>
                <c:pt idx="214">
                  <c:v>60.998151571164506</c:v>
                </c:pt>
                <c:pt idx="215">
                  <c:v>61.102895871842271</c:v>
                </c:pt>
                <c:pt idx="216">
                  <c:v>61.244608749229819</c:v>
                </c:pt>
                <c:pt idx="217">
                  <c:v>61.4294516327788</c:v>
                </c:pt>
                <c:pt idx="218">
                  <c:v>61.614294516327789</c:v>
                </c:pt>
                <c:pt idx="219">
                  <c:v>61.737523105360445</c:v>
                </c:pt>
                <c:pt idx="220">
                  <c:v>61.922365988909426</c:v>
                </c:pt>
                <c:pt idx="221">
                  <c:v>62.107208872458408</c:v>
                </c:pt>
                <c:pt idx="222">
                  <c:v>62.16882316697474</c:v>
                </c:pt>
                <c:pt idx="223">
                  <c:v>62.415280345040046</c:v>
                </c:pt>
                <c:pt idx="224">
                  <c:v>62.600123228589034</c:v>
                </c:pt>
                <c:pt idx="225">
                  <c:v>62.723351817621683</c:v>
                </c:pt>
                <c:pt idx="226">
                  <c:v>62.84658040665434</c:v>
                </c:pt>
                <c:pt idx="227">
                  <c:v>63.031423290203328</c:v>
                </c:pt>
                <c:pt idx="228">
                  <c:v>63.093037584719653</c:v>
                </c:pt>
                <c:pt idx="229">
                  <c:v>63.277880468268634</c:v>
                </c:pt>
                <c:pt idx="230">
                  <c:v>63.524337646333947</c:v>
                </c:pt>
                <c:pt idx="231">
                  <c:v>63.647566235366604</c:v>
                </c:pt>
                <c:pt idx="232">
                  <c:v>63.832409118915585</c:v>
                </c:pt>
                <c:pt idx="233">
                  <c:v>63.894023413431917</c:v>
                </c:pt>
                <c:pt idx="234">
                  <c:v>64.078866296980891</c:v>
                </c:pt>
                <c:pt idx="235">
                  <c:v>64.202094886013555</c:v>
                </c:pt>
                <c:pt idx="236">
                  <c:v>64.386937769562536</c:v>
                </c:pt>
                <c:pt idx="237">
                  <c:v>64.571780653111517</c:v>
                </c:pt>
                <c:pt idx="238">
                  <c:v>64.756623536660499</c:v>
                </c:pt>
                <c:pt idx="239">
                  <c:v>64.879852125693162</c:v>
                </c:pt>
                <c:pt idx="240">
                  <c:v>65.126309303758475</c:v>
                </c:pt>
                <c:pt idx="241">
                  <c:v>65.249537892791125</c:v>
                </c:pt>
                <c:pt idx="242">
                  <c:v>65.372766481823788</c:v>
                </c:pt>
                <c:pt idx="243">
                  <c:v>65.55760936537277</c:v>
                </c:pt>
                <c:pt idx="244">
                  <c:v>65.742452248921751</c:v>
                </c:pt>
                <c:pt idx="245">
                  <c:v>65.8656808379544</c:v>
                </c:pt>
                <c:pt idx="246">
                  <c:v>66.050523721503382</c:v>
                </c:pt>
                <c:pt idx="247">
                  <c:v>66.235366605052377</c:v>
                </c:pt>
                <c:pt idx="248">
                  <c:v>66.358595194085026</c:v>
                </c:pt>
                <c:pt idx="249">
                  <c:v>66.543438077634008</c:v>
                </c:pt>
                <c:pt idx="250">
                  <c:v>66.728280961182989</c:v>
                </c:pt>
                <c:pt idx="251">
                  <c:v>66.91312384473197</c:v>
                </c:pt>
                <c:pt idx="252">
                  <c:v>67.097966728280966</c:v>
                </c:pt>
                <c:pt idx="253">
                  <c:v>67.282809611829947</c:v>
                </c:pt>
                <c:pt idx="254">
                  <c:v>67.344423906346265</c:v>
                </c:pt>
                <c:pt idx="255">
                  <c:v>67.467652495378928</c:v>
                </c:pt>
                <c:pt idx="256">
                  <c:v>67.590881084411578</c:v>
                </c:pt>
                <c:pt idx="257">
                  <c:v>67.714109673444241</c:v>
                </c:pt>
                <c:pt idx="258">
                  <c:v>67.960566851509554</c:v>
                </c:pt>
                <c:pt idx="259">
                  <c:v>68.145409735058536</c:v>
                </c:pt>
                <c:pt idx="260">
                  <c:v>68.268638324091185</c:v>
                </c:pt>
                <c:pt idx="261">
                  <c:v>68.453481207640166</c:v>
                </c:pt>
                <c:pt idx="262">
                  <c:v>68.57670979667283</c:v>
                </c:pt>
                <c:pt idx="263">
                  <c:v>68.761552680221811</c:v>
                </c:pt>
                <c:pt idx="264">
                  <c:v>68.946395563770793</c:v>
                </c:pt>
                <c:pt idx="265">
                  <c:v>69.008009858287124</c:v>
                </c:pt>
                <c:pt idx="266">
                  <c:v>69.254467036352438</c:v>
                </c:pt>
                <c:pt idx="267">
                  <c:v>69.439309919901419</c:v>
                </c:pt>
                <c:pt idx="268">
                  <c:v>69.6241528034504</c:v>
                </c:pt>
                <c:pt idx="269">
                  <c:v>69.747381392483049</c:v>
                </c:pt>
                <c:pt idx="270">
                  <c:v>69.870609981515713</c:v>
                </c:pt>
                <c:pt idx="271">
                  <c:v>70.055452865064694</c:v>
                </c:pt>
                <c:pt idx="272">
                  <c:v>70.117067159581026</c:v>
                </c:pt>
                <c:pt idx="273">
                  <c:v>70.363524337646325</c:v>
                </c:pt>
                <c:pt idx="274">
                  <c:v>70.425138632162657</c:v>
                </c:pt>
                <c:pt idx="275">
                  <c:v>70.609981515711638</c:v>
                </c:pt>
                <c:pt idx="276">
                  <c:v>70.794824399260634</c:v>
                </c:pt>
                <c:pt idx="277">
                  <c:v>70.918052988293283</c:v>
                </c:pt>
                <c:pt idx="278">
                  <c:v>71.164510166358596</c:v>
                </c:pt>
                <c:pt idx="279">
                  <c:v>71.226124460874928</c:v>
                </c:pt>
                <c:pt idx="280">
                  <c:v>71.349353049907577</c:v>
                </c:pt>
                <c:pt idx="281">
                  <c:v>71.534195933456559</c:v>
                </c:pt>
                <c:pt idx="282">
                  <c:v>71.657424522489222</c:v>
                </c:pt>
                <c:pt idx="283">
                  <c:v>71.842267406038204</c:v>
                </c:pt>
                <c:pt idx="284">
                  <c:v>71.903881700554521</c:v>
                </c:pt>
                <c:pt idx="285">
                  <c:v>72.088724584103517</c:v>
                </c:pt>
                <c:pt idx="286">
                  <c:v>72.211953173136166</c:v>
                </c:pt>
                <c:pt idx="287">
                  <c:v>72.335181762168816</c:v>
                </c:pt>
                <c:pt idx="288">
                  <c:v>72.520024645717811</c:v>
                </c:pt>
                <c:pt idx="289">
                  <c:v>72.64325323475046</c:v>
                </c:pt>
                <c:pt idx="290">
                  <c:v>72.828096118299442</c:v>
                </c:pt>
                <c:pt idx="291">
                  <c:v>72.951324707332105</c:v>
                </c:pt>
                <c:pt idx="292">
                  <c:v>73.012939001848423</c:v>
                </c:pt>
                <c:pt idx="293">
                  <c:v>73.197781885397404</c:v>
                </c:pt>
                <c:pt idx="294">
                  <c:v>73.259396179913736</c:v>
                </c:pt>
                <c:pt idx="295">
                  <c:v>73.444239063462717</c:v>
                </c:pt>
                <c:pt idx="296">
                  <c:v>73.567467652495381</c:v>
                </c:pt>
                <c:pt idx="297">
                  <c:v>73.752310536044362</c:v>
                </c:pt>
                <c:pt idx="298">
                  <c:v>73.813924830560694</c:v>
                </c:pt>
                <c:pt idx="299">
                  <c:v>73.937153419593344</c:v>
                </c:pt>
                <c:pt idx="300">
                  <c:v>73.998767714109675</c:v>
                </c:pt>
                <c:pt idx="301">
                  <c:v>74.183610597658657</c:v>
                </c:pt>
                <c:pt idx="302">
                  <c:v>74.368453481207638</c:v>
                </c:pt>
                <c:pt idx="303">
                  <c:v>74.43006777572397</c:v>
                </c:pt>
                <c:pt idx="304">
                  <c:v>74.614910659272951</c:v>
                </c:pt>
                <c:pt idx="305">
                  <c:v>74.7381392483056</c:v>
                </c:pt>
                <c:pt idx="306">
                  <c:v>74.922982131854582</c:v>
                </c:pt>
                <c:pt idx="307">
                  <c:v>74.984596426370913</c:v>
                </c:pt>
                <c:pt idx="308">
                  <c:v>75.231053604436227</c:v>
                </c:pt>
                <c:pt idx="309">
                  <c:v>75.292667898952558</c:v>
                </c:pt>
                <c:pt idx="310">
                  <c:v>75.415896487985208</c:v>
                </c:pt>
                <c:pt idx="311">
                  <c:v>75.600739371534189</c:v>
                </c:pt>
                <c:pt idx="312">
                  <c:v>75.723967960566853</c:v>
                </c:pt>
                <c:pt idx="313">
                  <c:v>75.908810844115834</c:v>
                </c:pt>
                <c:pt idx="314">
                  <c:v>75.970425138632166</c:v>
                </c:pt>
                <c:pt idx="315">
                  <c:v>76.093653727664815</c:v>
                </c:pt>
                <c:pt idx="316">
                  <c:v>76.216882316697465</c:v>
                </c:pt>
                <c:pt idx="317">
                  <c:v>76.278496611213797</c:v>
                </c:pt>
                <c:pt idx="318">
                  <c:v>76.40172520024646</c:v>
                </c:pt>
                <c:pt idx="319">
                  <c:v>76.586568083795441</c:v>
                </c:pt>
                <c:pt idx="320">
                  <c:v>76.709796672828091</c:v>
                </c:pt>
                <c:pt idx="321">
                  <c:v>76.833025261860755</c:v>
                </c:pt>
                <c:pt idx="322">
                  <c:v>76.894639556377072</c:v>
                </c:pt>
                <c:pt idx="323">
                  <c:v>77.017868145409736</c:v>
                </c:pt>
                <c:pt idx="324">
                  <c:v>77.202711028958717</c:v>
                </c:pt>
                <c:pt idx="325">
                  <c:v>77.264325323475049</c:v>
                </c:pt>
                <c:pt idx="326">
                  <c:v>77.387553912507698</c:v>
                </c:pt>
                <c:pt idx="327">
                  <c:v>77.44916820702403</c:v>
                </c:pt>
                <c:pt idx="328">
                  <c:v>77.634011090573011</c:v>
                </c:pt>
                <c:pt idx="329">
                  <c:v>77.757239679605661</c:v>
                </c:pt>
                <c:pt idx="330">
                  <c:v>77.880468268638325</c:v>
                </c:pt>
                <c:pt idx="331">
                  <c:v>78.003696857670974</c:v>
                </c:pt>
                <c:pt idx="332">
                  <c:v>78.126925446703638</c:v>
                </c:pt>
                <c:pt idx="333">
                  <c:v>78.311768330252619</c:v>
                </c:pt>
                <c:pt idx="334">
                  <c:v>78.373382624768951</c:v>
                </c:pt>
                <c:pt idx="335">
                  <c:v>78.434996919285268</c:v>
                </c:pt>
                <c:pt idx="336">
                  <c:v>78.558225508317932</c:v>
                </c:pt>
                <c:pt idx="337">
                  <c:v>78.681454097350581</c:v>
                </c:pt>
                <c:pt idx="338">
                  <c:v>78.804682686383245</c:v>
                </c:pt>
                <c:pt idx="339">
                  <c:v>78.866296980899563</c:v>
                </c:pt>
                <c:pt idx="340">
                  <c:v>78.866296980899563</c:v>
                </c:pt>
                <c:pt idx="341">
                  <c:v>78.989525569932226</c:v>
                </c:pt>
                <c:pt idx="342">
                  <c:v>79.051139864448544</c:v>
                </c:pt>
                <c:pt idx="343">
                  <c:v>79.174368453481208</c:v>
                </c:pt>
                <c:pt idx="344">
                  <c:v>79.235982747997539</c:v>
                </c:pt>
                <c:pt idx="345">
                  <c:v>79.359211337030189</c:v>
                </c:pt>
                <c:pt idx="346">
                  <c:v>79.482439926062838</c:v>
                </c:pt>
                <c:pt idx="347">
                  <c:v>79.482439926062838</c:v>
                </c:pt>
                <c:pt idx="348">
                  <c:v>79.605668515095502</c:v>
                </c:pt>
                <c:pt idx="349">
                  <c:v>79.667282809611834</c:v>
                </c:pt>
                <c:pt idx="350">
                  <c:v>79.728897104128151</c:v>
                </c:pt>
                <c:pt idx="351">
                  <c:v>79.790511398644483</c:v>
                </c:pt>
                <c:pt idx="352">
                  <c:v>79.852125693160815</c:v>
                </c:pt>
                <c:pt idx="353">
                  <c:v>79.913739987677133</c:v>
                </c:pt>
                <c:pt idx="354">
                  <c:v>79.975354282193464</c:v>
                </c:pt>
                <c:pt idx="355">
                  <c:v>80.098582871226128</c:v>
                </c:pt>
                <c:pt idx="356">
                  <c:v>80.160197165742446</c:v>
                </c:pt>
                <c:pt idx="357">
                  <c:v>80.221811460258778</c:v>
                </c:pt>
                <c:pt idx="358">
                  <c:v>80.283425754775109</c:v>
                </c:pt>
                <c:pt idx="359">
                  <c:v>80.406654343807759</c:v>
                </c:pt>
                <c:pt idx="360">
                  <c:v>80.406654343807759</c:v>
                </c:pt>
                <c:pt idx="361">
                  <c:v>80.529882932840422</c:v>
                </c:pt>
                <c:pt idx="362">
                  <c:v>80.59149722735674</c:v>
                </c:pt>
                <c:pt idx="363">
                  <c:v>80.714725816389404</c:v>
                </c:pt>
                <c:pt idx="364">
                  <c:v>80.714725816389404</c:v>
                </c:pt>
                <c:pt idx="365">
                  <c:v>80.837954405422053</c:v>
                </c:pt>
                <c:pt idx="366">
                  <c:v>80.837954405422053</c:v>
                </c:pt>
                <c:pt idx="367">
                  <c:v>80.899568699938385</c:v>
                </c:pt>
                <c:pt idx="368">
                  <c:v>80.899568699938385</c:v>
                </c:pt>
                <c:pt idx="369">
                  <c:v>81.022797288971034</c:v>
                </c:pt>
                <c:pt idx="370">
                  <c:v>81.022797288971034</c:v>
                </c:pt>
                <c:pt idx="371">
                  <c:v>81.022797288971034</c:v>
                </c:pt>
                <c:pt idx="372">
                  <c:v>81.146025878003698</c:v>
                </c:pt>
                <c:pt idx="373">
                  <c:v>81.146025878003698</c:v>
                </c:pt>
                <c:pt idx="374">
                  <c:v>81.146025878003698</c:v>
                </c:pt>
                <c:pt idx="375">
                  <c:v>81.146025878003698</c:v>
                </c:pt>
                <c:pt idx="376">
                  <c:v>81.146025878003698</c:v>
                </c:pt>
                <c:pt idx="377">
                  <c:v>81.084411583487366</c:v>
                </c:pt>
                <c:pt idx="378">
                  <c:v>81.022797288971034</c:v>
                </c:pt>
                <c:pt idx="379">
                  <c:v>81.022797288971034</c:v>
                </c:pt>
                <c:pt idx="380">
                  <c:v>80.899568699938385</c:v>
                </c:pt>
                <c:pt idx="381">
                  <c:v>80.899568699938385</c:v>
                </c:pt>
                <c:pt idx="382">
                  <c:v>80.837954405422053</c:v>
                </c:pt>
                <c:pt idx="383">
                  <c:v>80.837954405422053</c:v>
                </c:pt>
                <c:pt idx="384">
                  <c:v>80.837954405422053</c:v>
                </c:pt>
                <c:pt idx="385">
                  <c:v>80.714725816389404</c:v>
                </c:pt>
                <c:pt idx="386">
                  <c:v>80.714725816389404</c:v>
                </c:pt>
                <c:pt idx="387">
                  <c:v>80.653111521873072</c:v>
                </c:pt>
                <c:pt idx="388">
                  <c:v>80.59149722735674</c:v>
                </c:pt>
                <c:pt idx="389">
                  <c:v>80.529882932840422</c:v>
                </c:pt>
                <c:pt idx="390">
                  <c:v>80.529882932840422</c:v>
                </c:pt>
                <c:pt idx="391">
                  <c:v>80.406654343807759</c:v>
                </c:pt>
                <c:pt idx="392">
                  <c:v>80.406654343807759</c:v>
                </c:pt>
                <c:pt idx="393">
                  <c:v>80.406654343807759</c:v>
                </c:pt>
                <c:pt idx="394">
                  <c:v>80.283425754775109</c:v>
                </c:pt>
                <c:pt idx="395">
                  <c:v>80.221811460258778</c:v>
                </c:pt>
                <c:pt idx="396">
                  <c:v>80.221811460258778</c:v>
                </c:pt>
                <c:pt idx="397">
                  <c:v>80.098582871226128</c:v>
                </c:pt>
                <c:pt idx="398">
                  <c:v>79.975354282193464</c:v>
                </c:pt>
                <c:pt idx="399">
                  <c:v>79.975354282193464</c:v>
                </c:pt>
                <c:pt idx="400">
                  <c:v>79.975354282193464</c:v>
                </c:pt>
                <c:pt idx="401">
                  <c:v>79.975354282193464</c:v>
                </c:pt>
                <c:pt idx="402">
                  <c:v>79.975354282193464</c:v>
                </c:pt>
                <c:pt idx="403">
                  <c:v>79.975354282193464</c:v>
                </c:pt>
                <c:pt idx="404">
                  <c:v>79.975354282193464</c:v>
                </c:pt>
                <c:pt idx="405">
                  <c:v>79.975354282193464</c:v>
                </c:pt>
                <c:pt idx="406">
                  <c:v>80.098582871226128</c:v>
                </c:pt>
                <c:pt idx="407">
                  <c:v>80.221811460258778</c:v>
                </c:pt>
                <c:pt idx="408">
                  <c:v>80.221811460258778</c:v>
                </c:pt>
                <c:pt idx="409">
                  <c:v>80.283425754775109</c:v>
                </c:pt>
                <c:pt idx="410">
                  <c:v>80.406654343807759</c:v>
                </c:pt>
                <c:pt idx="411">
                  <c:v>80.529882932840422</c:v>
                </c:pt>
                <c:pt idx="412">
                  <c:v>80.59149722735674</c:v>
                </c:pt>
                <c:pt idx="413">
                  <c:v>80.714725816389404</c:v>
                </c:pt>
                <c:pt idx="414">
                  <c:v>80.837954405422053</c:v>
                </c:pt>
                <c:pt idx="415">
                  <c:v>80.899568699938385</c:v>
                </c:pt>
                <c:pt idx="416">
                  <c:v>81.022797288971034</c:v>
                </c:pt>
                <c:pt idx="417">
                  <c:v>81.146025878003698</c:v>
                </c:pt>
                <c:pt idx="418">
                  <c:v>81.207640172520016</c:v>
                </c:pt>
                <c:pt idx="419">
                  <c:v>81.269254467036347</c:v>
                </c:pt>
                <c:pt idx="420">
                  <c:v>81.392483056069011</c:v>
                </c:pt>
                <c:pt idx="421">
                  <c:v>81.515711645101661</c:v>
                </c:pt>
                <c:pt idx="422">
                  <c:v>81.63894023413431</c:v>
                </c:pt>
                <c:pt idx="423">
                  <c:v>81.762168823166974</c:v>
                </c:pt>
                <c:pt idx="424">
                  <c:v>81.823783117683305</c:v>
                </c:pt>
                <c:pt idx="425">
                  <c:v>82.008626001232287</c:v>
                </c:pt>
                <c:pt idx="426">
                  <c:v>82.131854590264936</c:v>
                </c:pt>
                <c:pt idx="427">
                  <c:v>82.2550831792976</c:v>
                </c:pt>
                <c:pt idx="428">
                  <c:v>82.439926062846581</c:v>
                </c:pt>
                <c:pt idx="429">
                  <c:v>82.501540357362913</c:v>
                </c:pt>
                <c:pt idx="430">
                  <c:v>82.686383240911894</c:v>
                </c:pt>
                <c:pt idx="431">
                  <c:v>82.871226124460875</c:v>
                </c:pt>
                <c:pt idx="432">
                  <c:v>82.994454713493525</c:v>
                </c:pt>
                <c:pt idx="433">
                  <c:v>83.179297597042506</c:v>
                </c:pt>
                <c:pt idx="434">
                  <c:v>83.364140480591502</c:v>
                </c:pt>
                <c:pt idx="435">
                  <c:v>83.548983364140483</c:v>
                </c:pt>
                <c:pt idx="436">
                  <c:v>83.6105976586568</c:v>
                </c:pt>
                <c:pt idx="437">
                  <c:v>83.795440542205796</c:v>
                </c:pt>
                <c:pt idx="438">
                  <c:v>83.918669131238445</c:v>
                </c:pt>
                <c:pt idx="439">
                  <c:v>84.103512014787427</c:v>
                </c:pt>
                <c:pt idx="440">
                  <c:v>84.288354898336408</c:v>
                </c:pt>
                <c:pt idx="441">
                  <c:v>84.411583487369072</c:v>
                </c:pt>
                <c:pt idx="442">
                  <c:v>84.596426370918053</c:v>
                </c:pt>
                <c:pt idx="443">
                  <c:v>84.842883548983366</c:v>
                </c:pt>
                <c:pt idx="444">
                  <c:v>84.904497843499684</c:v>
                </c:pt>
                <c:pt idx="445">
                  <c:v>85.027726432532347</c:v>
                </c:pt>
                <c:pt idx="446">
                  <c:v>85.212569316081328</c:v>
                </c:pt>
                <c:pt idx="447">
                  <c:v>85.27418361059766</c:v>
                </c:pt>
                <c:pt idx="448">
                  <c:v>85.520640788662973</c:v>
                </c:pt>
                <c:pt idx="449">
                  <c:v>85.643869377695623</c:v>
                </c:pt>
                <c:pt idx="450">
                  <c:v>85.767097966728272</c:v>
                </c:pt>
                <c:pt idx="451">
                  <c:v>85.951940850277268</c:v>
                </c:pt>
                <c:pt idx="452">
                  <c:v>86.013555144793585</c:v>
                </c:pt>
                <c:pt idx="453">
                  <c:v>86.136783733826249</c:v>
                </c:pt>
                <c:pt idx="454">
                  <c:v>86.198398028342567</c:v>
                </c:pt>
                <c:pt idx="455">
                  <c:v>86.383240911891562</c:v>
                </c:pt>
                <c:pt idx="456">
                  <c:v>86.506469500924212</c:v>
                </c:pt>
                <c:pt idx="457">
                  <c:v>86.691312384473193</c:v>
                </c:pt>
                <c:pt idx="458">
                  <c:v>86.876155268022174</c:v>
                </c:pt>
                <c:pt idx="459">
                  <c:v>86.999383857054838</c:v>
                </c:pt>
                <c:pt idx="460">
                  <c:v>87.060998151571155</c:v>
                </c:pt>
                <c:pt idx="461">
                  <c:v>87.184226740603819</c:v>
                </c:pt>
                <c:pt idx="462">
                  <c:v>87.430683918669132</c:v>
                </c:pt>
                <c:pt idx="463">
                  <c:v>87.615526802218113</c:v>
                </c:pt>
                <c:pt idx="464">
                  <c:v>87.677141096734445</c:v>
                </c:pt>
                <c:pt idx="465">
                  <c:v>87.861983980283426</c:v>
                </c:pt>
                <c:pt idx="466">
                  <c:v>88.108441158348739</c:v>
                </c:pt>
                <c:pt idx="467">
                  <c:v>88.231669747381389</c:v>
                </c:pt>
                <c:pt idx="468">
                  <c:v>88.354898336414053</c:v>
                </c:pt>
                <c:pt idx="469">
                  <c:v>88.539741219963034</c:v>
                </c:pt>
                <c:pt idx="470">
                  <c:v>88.601355514479351</c:v>
                </c:pt>
                <c:pt idx="471">
                  <c:v>88.786198398028347</c:v>
                </c:pt>
                <c:pt idx="472">
                  <c:v>88.971041281577328</c:v>
                </c:pt>
                <c:pt idx="473">
                  <c:v>89.094269870609978</c:v>
                </c:pt>
                <c:pt idx="474">
                  <c:v>89.279112754158959</c:v>
                </c:pt>
                <c:pt idx="475">
                  <c:v>89.402341343191623</c:v>
                </c:pt>
                <c:pt idx="476">
                  <c:v>89.525569932224272</c:v>
                </c:pt>
                <c:pt idx="477">
                  <c:v>89.710412815773253</c:v>
                </c:pt>
                <c:pt idx="478">
                  <c:v>89.833641404805917</c:v>
                </c:pt>
                <c:pt idx="479">
                  <c:v>90.018484288354898</c:v>
                </c:pt>
                <c:pt idx="480">
                  <c:v>90.203327171903879</c:v>
                </c:pt>
                <c:pt idx="481">
                  <c:v>90.388170055452861</c:v>
                </c:pt>
                <c:pt idx="482">
                  <c:v>90.511398644485524</c:v>
                </c:pt>
                <c:pt idx="483">
                  <c:v>90.696241528034506</c:v>
                </c:pt>
                <c:pt idx="484">
                  <c:v>90.757855822550823</c:v>
                </c:pt>
                <c:pt idx="485">
                  <c:v>90.942698706099819</c:v>
                </c:pt>
                <c:pt idx="486">
                  <c:v>91.1275415896488</c:v>
                </c:pt>
                <c:pt idx="487">
                  <c:v>91.312384473197781</c:v>
                </c:pt>
                <c:pt idx="488">
                  <c:v>91.497227356746762</c:v>
                </c:pt>
                <c:pt idx="489">
                  <c:v>91.558841651263094</c:v>
                </c:pt>
                <c:pt idx="490">
                  <c:v>91.805298829328407</c:v>
                </c:pt>
                <c:pt idx="491">
                  <c:v>91.866913123844725</c:v>
                </c:pt>
                <c:pt idx="492">
                  <c:v>92.051756007393706</c:v>
                </c:pt>
                <c:pt idx="493">
                  <c:v>92.236598890942702</c:v>
                </c:pt>
                <c:pt idx="494">
                  <c:v>92.359827479975351</c:v>
                </c:pt>
                <c:pt idx="495">
                  <c:v>92.483056069008001</c:v>
                </c:pt>
                <c:pt idx="496">
                  <c:v>92.667898952556996</c:v>
                </c:pt>
                <c:pt idx="497">
                  <c:v>92.914356130622295</c:v>
                </c:pt>
                <c:pt idx="498">
                  <c:v>93.037584719654959</c:v>
                </c:pt>
                <c:pt idx="499">
                  <c:v>93.160813308687608</c:v>
                </c:pt>
                <c:pt idx="500">
                  <c:v>93.345656192236603</c:v>
                </c:pt>
                <c:pt idx="501">
                  <c:v>93.468884781269253</c:v>
                </c:pt>
                <c:pt idx="502">
                  <c:v>93.592113370301902</c:v>
                </c:pt>
                <c:pt idx="503">
                  <c:v>93.776956253850898</c:v>
                </c:pt>
                <c:pt idx="504">
                  <c:v>93.961799137399879</c:v>
                </c:pt>
                <c:pt idx="505">
                  <c:v>94.023413431916197</c:v>
                </c:pt>
                <c:pt idx="506">
                  <c:v>94.208256315465192</c:v>
                </c:pt>
                <c:pt idx="507">
                  <c:v>94.393099199014173</c:v>
                </c:pt>
                <c:pt idx="508">
                  <c:v>94.516327788046823</c:v>
                </c:pt>
                <c:pt idx="509">
                  <c:v>94.639556377079487</c:v>
                </c:pt>
                <c:pt idx="510">
                  <c:v>94.762784966112136</c:v>
                </c:pt>
                <c:pt idx="511">
                  <c:v>95.009242144177449</c:v>
                </c:pt>
                <c:pt idx="512">
                  <c:v>95.132470733210099</c:v>
                </c:pt>
                <c:pt idx="513">
                  <c:v>95.19408502772643</c:v>
                </c:pt>
                <c:pt idx="514">
                  <c:v>95.378927911275412</c:v>
                </c:pt>
                <c:pt idx="515">
                  <c:v>95.502156500308075</c:v>
                </c:pt>
                <c:pt idx="516">
                  <c:v>95.686999383857057</c:v>
                </c:pt>
                <c:pt idx="517">
                  <c:v>95.871842267406038</c:v>
                </c:pt>
                <c:pt idx="518">
                  <c:v>95.995070856438687</c:v>
                </c:pt>
                <c:pt idx="519">
                  <c:v>96.118299445471351</c:v>
                </c:pt>
                <c:pt idx="520">
                  <c:v>96.303142329020332</c:v>
                </c:pt>
                <c:pt idx="521">
                  <c:v>96.487985212569313</c:v>
                </c:pt>
                <c:pt idx="522">
                  <c:v>96.611213801601963</c:v>
                </c:pt>
                <c:pt idx="523">
                  <c:v>96.796056685150958</c:v>
                </c:pt>
                <c:pt idx="524">
                  <c:v>96.919285274183608</c:v>
                </c:pt>
                <c:pt idx="525">
                  <c:v>97.042513863216257</c:v>
                </c:pt>
                <c:pt idx="526">
                  <c:v>97.165742452248921</c:v>
                </c:pt>
                <c:pt idx="527">
                  <c:v>97.350585335797902</c:v>
                </c:pt>
                <c:pt idx="528">
                  <c:v>97.473813924830552</c:v>
                </c:pt>
                <c:pt idx="529">
                  <c:v>97.597042513863215</c:v>
                </c:pt>
                <c:pt idx="530">
                  <c:v>97.843499691928528</c:v>
                </c:pt>
                <c:pt idx="531">
                  <c:v>97.966728280961178</c:v>
                </c:pt>
                <c:pt idx="532">
                  <c:v>98.151571164510159</c:v>
                </c:pt>
                <c:pt idx="533">
                  <c:v>98.274799753542823</c:v>
                </c:pt>
                <c:pt idx="534">
                  <c:v>98.398028342575472</c:v>
                </c:pt>
                <c:pt idx="535">
                  <c:v>98.521256931608136</c:v>
                </c:pt>
                <c:pt idx="536">
                  <c:v>98.644485520640785</c:v>
                </c:pt>
                <c:pt idx="537">
                  <c:v>98.767714109673435</c:v>
                </c:pt>
                <c:pt idx="538">
                  <c:v>98.890942698706098</c:v>
                </c:pt>
                <c:pt idx="539">
                  <c:v>99.075785582255079</c:v>
                </c:pt>
                <c:pt idx="540">
                  <c:v>99.199014171287743</c:v>
                </c:pt>
                <c:pt idx="541">
                  <c:v>99.383857054836724</c:v>
                </c:pt>
                <c:pt idx="542">
                  <c:v>99.630314232902037</c:v>
                </c:pt>
                <c:pt idx="543">
                  <c:v>99.691928527418355</c:v>
                </c:pt>
                <c:pt idx="544">
                  <c:v>99.815157116451019</c:v>
                </c:pt>
                <c:pt idx="545">
                  <c:v>100</c:v>
                </c:pt>
                <c:pt idx="546">
                  <c:v>100.12322858903265</c:v>
                </c:pt>
                <c:pt idx="547">
                  <c:v>100.24645717806531</c:v>
                </c:pt>
                <c:pt idx="548">
                  <c:v>100.43130006161429</c:v>
                </c:pt>
                <c:pt idx="549">
                  <c:v>100.55452865064694</c:v>
                </c:pt>
                <c:pt idx="550">
                  <c:v>100.67775723967961</c:v>
                </c:pt>
                <c:pt idx="551">
                  <c:v>100.86260012322859</c:v>
                </c:pt>
                <c:pt idx="552">
                  <c:v>100.92421441774492</c:v>
                </c:pt>
                <c:pt idx="553">
                  <c:v>101.1090573012939</c:v>
                </c:pt>
                <c:pt idx="554">
                  <c:v>101.35551447935921</c:v>
                </c:pt>
                <c:pt idx="555">
                  <c:v>101.47874306839186</c:v>
                </c:pt>
                <c:pt idx="556">
                  <c:v>101.5403573629082</c:v>
                </c:pt>
                <c:pt idx="557">
                  <c:v>101.78681454097351</c:v>
                </c:pt>
                <c:pt idx="558">
                  <c:v>101.91004313000616</c:v>
                </c:pt>
                <c:pt idx="559">
                  <c:v>102.09488601355514</c:v>
                </c:pt>
                <c:pt idx="560">
                  <c:v>102.15650030807147</c:v>
                </c:pt>
                <c:pt idx="561">
                  <c:v>102.34134319162045</c:v>
                </c:pt>
                <c:pt idx="562">
                  <c:v>102.4645717806531</c:v>
                </c:pt>
                <c:pt idx="563">
                  <c:v>102.58780036968577</c:v>
                </c:pt>
                <c:pt idx="564">
                  <c:v>102.71102895871842</c:v>
                </c:pt>
                <c:pt idx="565">
                  <c:v>102.8958718422674</c:v>
                </c:pt>
                <c:pt idx="566">
                  <c:v>103.01910043130006</c:v>
                </c:pt>
                <c:pt idx="567">
                  <c:v>103.08071472581639</c:v>
                </c:pt>
                <c:pt idx="568">
                  <c:v>103.26555760936537</c:v>
                </c:pt>
                <c:pt idx="569">
                  <c:v>103.38878619839802</c:v>
                </c:pt>
                <c:pt idx="570">
                  <c:v>103.51201478743069</c:v>
                </c:pt>
                <c:pt idx="571">
                  <c:v>103.69685767097967</c:v>
                </c:pt>
                <c:pt idx="572">
                  <c:v>103.82008626001232</c:v>
                </c:pt>
                <c:pt idx="573">
                  <c:v>103.94331484904498</c:v>
                </c:pt>
                <c:pt idx="574">
                  <c:v>104.12815773259396</c:v>
                </c:pt>
                <c:pt idx="575">
                  <c:v>104.31300061614294</c:v>
                </c:pt>
                <c:pt idx="576">
                  <c:v>104.43622920517559</c:v>
                </c:pt>
                <c:pt idx="577">
                  <c:v>104.55945779420826</c:v>
                </c:pt>
                <c:pt idx="578">
                  <c:v>104.68268638324091</c:v>
                </c:pt>
                <c:pt idx="579">
                  <c:v>104.86752926678989</c:v>
                </c:pt>
                <c:pt idx="580">
                  <c:v>105.05237215033888</c:v>
                </c:pt>
                <c:pt idx="581">
                  <c:v>105.1139864448552</c:v>
                </c:pt>
                <c:pt idx="582">
                  <c:v>105.23721503388786</c:v>
                </c:pt>
                <c:pt idx="583">
                  <c:v>105.36044362292051</c:v>
                </c:pt>
                <c:pt idx="584">
                  <c:v>105.48367221195318</c:v>
                </c:pt>
                <c:pt idx="585">
                  <c:v>105.54528650646949</c:v>
                </c:pt>
                <c:pt idx="586">
                  <c:v>105.66851509550216</c:v>
                </c:pt>
                <c:pt idx="587">
                  <c:v>105.79174368453481</c:v>
                </c:pt>
                <c:pt idx="588">
                  <c:v>105.79174368453481</c:v>
                </c:pt>
                <c:pt idx="589">
                  <c:v>105.85335797905114</c:v>
                </c:pt>
                <c:pt idx="590">
                  <c:v>105.97658656808379</c:v>
                </c:pt>
                <c:pt idx="591">
                  <c:v>105.97658656808379</c:v>
                </c:pt>
                <c:pt idx="592">
                  <c:v>105.97658656808379</c:v>
                </c:pt>
                <c:pt idx="593">
                  <c:v>105.97658656808379</c:v>
                </c:pt>
                <c:pt idx="594">
                  <c:v>105.85335797905114</c:v>
                </c:pt>
                <c:pt idx="595">
                  <c:v>105.66851509550216</c:v>
                </c:pt>
                <c:pt idx="596">
                  <c:v>105.36044362292051</c:v>
                </c:pt>
                <c:pt idx="597">
                  <c:v>104.74430067775724</c:v>
                </c:pt>
                <c:pt idx="598">
                  <c:v>103.75847196549599</c:v>
                </c:pt>
                <c:pt idx="599">
                  <c:v>102.6494146642021</c:v>
                </c:pt>
                <c:pt idx="600">
                  <c:v>101.5403573629082</c:v>
                </c:pt>
                <c:pt idx="601">
                  <c:v>100.73937153419593</c:v>
                </c:pt>
                <c:pt idx="602">
                  <c:v>100.18484288354898</c:v>
                </c:pt>
                <c:pt idx="603">
                  <c:v>99.753542821934687</c:v>
                </c:pt>
                <c:pt idx="604">
                  <c:v>99.507085643869374</c:v>
                </c:pt>
                <c:pt idx="605">
                  <c:v>99.199014171287743</c:v>
                </c:pt>
                <c:pt idx="606">
                  <c:v>99.014171287738748</c:v>
                </c:pt>
                <c:pt idx="607">
                  <c:v>98.767714109673435</c:v>
                </c:pt>
                <c:pt idx="608">
                  <c:v>98.644485520640785</c:v>
                </c:pt>
                <c:pt idx="609">
                  <c:v>98.521256931608136</c:v>
                </c:pt>
                <c:pt idx="610">
                  <c:v>98.459642637091804</c:v>
                </c:pt>
                <c:pt idx="611">
                  <c:v>98.398028342575472</c:v>
                </c:pt>
                <c:pt idx="612">
                  <c:v>98.459642637091804</c:v>
                </c:pt>
                <c:pt idx="613">
                  <c:v>98.459642637091804</c:v>
                </c:pt>
                <c:pt idx="614">
                  <c:v>98.582871226124453</c:v>
                </c:pt>
                <c:pt idx="615">
                  <c:v>98.582871226124453</c:v>
                </c:pt>
                <c:pt idx="616">
                  <c:v>98.706099815157117</c:v>
                </c:pt>
                <c:pt idx="617">
                  <c:v>98.767714109673435</c:v>
                </c:pt>
                <c:pt idx="618">
                  <c:v>98.890942698706098</c:v>
                </c:pt>
                <c:pt idx="619">
                  <c:v>99.075785582255079</c:v>
                </c:pt>
                <c:pt idx="620">
                  <c:v>99.199014171287743</c:v>
                </c:pt>
                <c:pt idx="621">
                  <c:v>99.322242760320393</c:v>
                </c:pt>
                <c:pt idx="622">
                  <c:v>99.507085643869374</c:v>
                </c:pt>
                <c:pt idx="623">
                  <c:v>99.630314232902037</c:v>
                </c:pt>
                <c:pt idx="624">
                  <c:v>99.753542821934687</c:v>
                </c:pt>
                <c:pt idx="625">
                  <c:v>99.876771410967336</c:v>
                </c:pt>
                <c:pt idx="626">
                  <c:v>100.12322858903265</c:v>
                </c:pt>
                <c:pt idx="627">
                  <c:v>100.24645717806531</c:v>
                </c:pt>
                <c:pt idx="628">
                  <c:v>100.30807147258163</c:v>
                </c:pt>
                <c:pt idx="629">
                  <c:v>100.55452865064694</c:v>
                </c:pt>
                <c:pt idx="630">
                  <c:v>100.67775723967961</c:v>
                </c:pt>
                <c:pt idx="631">
                  <c:v>100.73937153419593</c:v>
                </c:pt>
                <c:pt idx="632">
                  <c:v>100.86260012322859</c:v>
                </c:pt>
                <c:pt idx="633">
                  <c:v>100.92421441774492</c:v>
                </c:pt>
                <c:pt idx="634">
                  <c:v>101.17067159581022</c:v>
                </c:pt>
                <c:pt idx="635">
                  <c:v>101.23228589032655</c:v>
                </c:pt>
                <c:pt idx="636">
                  <c:v>101.35551447935921</c:v>
                </c:pt>
                <c:pt idx="637">
                  <c:v>101.47874306839186</c:v>
                </c:pt>
                <c:pt idx="638">
                  <c:v>101.66358595194085</c:v>
                </c:pt>
                <c:pt idx="639">
                  <c:v>101.78681454097351</c:v>
                </c:pt>
                <c:pt idx="640">
                  <c:v>101.97165742452249</c:v>
                </c:pt>
                <c:pt idx="641">
                  <c:v>102.09488601355514</c:v>
                </c:pt>
                <c:pt idx="642">
                  <c:v>102.27972889710412</c:v>
                </c:pt>
                <c:pt idx="643">
                  <c:v>102.4645717806531</c:v>
                </c:pt>
                <c:pt idx="644">
                  <c:v>102.58780036968577</c:v>
                </c:pt>
                <c:pt idx="645">
                  <c:v>102.71102895871842</c:v>
                </c:pt>
                <c:pt idx="646">
                  <c:v>102.77264325323475</c:v>
                </c:pt>
                <c:pt idx="647">
                  <c:v>103.01910043130006</c:v>
                </c:pt>
                <c:pt idx="648">
                  <c:v>103.08071472581639</c:v>
                </c:pt>
                <c:pt idx="649">
                  <c:v>103.32717190388169</c:v>
                </c:pt>
                <c:pt idx="650">
                  <c:v>103.45040049291435</c:v>
                </c:pt>
                <c:pt idx="651">
                  <c:v>103.63524337646334</c:v>
                </c:pt>
                <c:pt idx="652">
                  <c:v>103.82008626001232</c:v>
                </c:pt>
                <c:pt idx="653">
                  <c:v>104.06654343807763</c:v>
                </c:pt>
                <c:pt idx="654">
                  <c:v>104.31300061614294</c:v>
                </c:pt>
                <c:pt idx="655">
                  <c:v>104.49784349969192</c:v>
                </c:pt>
                <c:pt idx="656">
                  <c:v>104.62107208872459</c:v>
                </c:pt>
                <c:pt idx="657">
                  <c:v>104.80591497227357</c:v>
                </c:pt>
                <c:pt idx="658">
                  <c:v>104.92914356130622</c:v>
                </c:pt>
                <c:pt idx="659">
                  <c:v>105.1139864448552</c:v>
                </c:pt>
                <c:pt idx="660">
                  <c:v>105.36044362292051</c:v>
                </c:pt>
                <c:pt idx="661">
                  <c:v>105.48367221195318</c:v>
                </c:pt>
                <c:pt idx="662">
                  <c:v>105.66851509550216</c:v>
                </c:pt>
                <c:pt idx="663">
                  <c:v>105.79174368453481</c:v>
                </c:pt>
                <c:pt idx="664">
                  <c:v>106.03820086260012</c:v>
                </c:pt>
                <c:pt idx="665">
                  <c:v>106.16142945163277</c:v>
                </c:pt>
                <c:pt idx="666">
                  <c:v>106.28465804066543</c:v>
                </c:pt>
                <c:pt idx="667">
                  <c:v>106.40788662969808</c:v>
                </c:pt>
                <c:pt idx="668">
                  <c:v>106.59272951324706</c:v>
                </c:pt>
                <c:pt idx="669">
                  <c:v>106.77757239679606</c:v>
                </c:pt>
                <c:pt idx="670">
                  <c:v>106.96241528034504</c:v>
                </c:pt>
                <c:pt idx="671">
                  <c:v>107.08564386937769</c:v>
                </c:pt>
                <c:pt idx="672">
                  <c:v>107.20887245841035</c:v>
                </c:pt>
                <c:pt idx="673">
                  <c:v>107.39371534195934</c:v>
                </c:pt>
                <c:pt idx="674">
                  <c:v>107.64017252002465</c:v>
                </c:pt>
                <c:pt idx="675">
                  <c:v>107.82501540357363</c:v>
                </c:pt>
                <c:pt idx="676">
                  <c:v>107.94824399260628</c:v>
                </c:pt>
                <c:pt idx="677">
                  <c:v>108.13308687615526</c:v>
                </c:pt>
                <c:pt idx="678">
                  <c:v>108.31792975970424</c:v>
                </c:pt>
                <c:pt idx="679">
                  <c:v>108.56438693776956</c:v>
                </c:pt>
                <c:pt idx="680">
                  <c:v>108.74922982131854</c:v>
                </c:pt>
                <c:pt idx="681">
                  <c:v>108.8724584103512</c:v>
                </c:pt>
                <c:pt idx="682">
                  <c:v>109.05730129390018</c:v>
                </c:pt>
                <c:pt idx="683">
                  <c:v>109.24214417744916</c:v>
                </c:pt>
                <c:pt idx="684">
                  <c:v>109.42698706099814</c:v>
                </c:pt>
                <c:pt idx="685">
                  <c:v>109.67344423906346</c:v>
                </c:pt>
                <c:pt idx="686">
                  <c:v>109.79667282809612</c:v>
                </c:pt>
                <c:pt idx="687">
                  <c:v>109.9815157116451</c:v>
                </c:pt>
                <c:pt idx="688">
                  <c:v>110.16635859519408</c:v>
                </c:pt>
                <c:pt idx="689">
                  <c:v>110.28958718422673</c:v>
                </c:pt>
                <c:pt idx="690">
                  <c:v>110.4128157732594</c:v>
                </c:pt>
                <c:pt idx="691">
                  <c:v>110.72088724584103</c:v>
                </c:pt>
                <c:pt idx="692">
                  <c:v>110.84411583487369</c:v>
                </c:pt>
                <c:pt idx="693">
                  <c:v>111.090573012939</c:v>
                </c:pt>
                <c:pt idx="694">
                  <c:v>111.27541589648798</c:v>
                </c:pt>
                <c:pt idx="695">
                  <c:v>111.39864448552063</c:v>
                </c:pt>
                <c:pt idx="696">
                  <c:v>111.58348736906962</c:v>
                </c:pt>
                <c:pt idx="697">
                  <c:v>111.82994454713493</c:v>
                </c:pt>
                <c:pt idx="698">
                  <c:v>111.95317313616759</c:v>
                </c:pt>
                <c:pt idx="699">
                  <c:v>112.07640172520024</c:v>
                </c:pt>
                <c:pt idx="700">
                  <c:v>112.26124460874922</c:v>
                </c:pt>
                <c:pt idx="701">
                  <c:v>112.38447319778189</c:v>
                </c:pt>
                <c:pt idx="702">
                  <c:v>112.56931608133087</c:v>
                </c:pt>
                <c:pt idx="703">
                  <c:v>112.69254467036352</c:v>
                </c:pt>
                <c:pt idx="704">
                  <c:v>112.8773875539125</c:v>
                </c:pt>
                <c:pt idx="705">
                  <c:v>112.93900184842883</c:v>
                </c:pt>
                <c:pt idx="706">
                  <c:v>113.18545902649414</c:v>
                </c:pt>
                <c:pt idx="707">
                  <c:v>113.37030191004312</c:v>
                </c:pt>
                <c:pt idx="708">
                  <c:v>113.49353049907579</c:v>
                </c:pt>
                <c:pt idx="709">
                  <c:v>113.55514479359211</c:v>
                </c:pt>
                <c:pt idx="710">
                  <c:v>113.80160197165742</c:v>
                </c:pt>
                <c:pt idx="711">
                  <c:v>113.86321626617375</c:v>
                </c:pt>
                <c:pt idx="712">
                  <c:v>114.10967344423906</c:v>
                </c:pt>
                <c:pt idx="713">
                  <c:v>114.23290203327171</c:v>
                </c:pt>
                <c:pt idx="714">
                  <c:v>114.41774491682069</c:v>
                </c:pt>
                <c:pt idx="715">
                  <c:v>114.60258780036968</c:v>
                </c:pt>
                <c:pt idx="716">
                  <c:v>114.78743068391867</c:v>
                </c:pt>
                <c:pt idx="717">
                  <c:v>114.91065927295132</c:v>
                </c:pt>
                <c:pt idx="718">
                  <c:v>115.03388786198397</c:v>
                </c:pt>
                <c:pt idx="719">
                  <c:v>115.21873074553297</c:v>
                </c:pt>
                <c:pt idx="720">
                  <c:v>115.34195933456562</c:v>
                </c:pt>
                <c:pt idx="721">
                  <c:v>115.5268022181146</c:v>
                </c:pt>
                <c:pt idx="722">
                  <c:v>115.65003080714726</c:v>
                </c:pt>
                <c:pt idx="723">
                  <c:v>115.71164510166358</c:v>
                </c:pt>
                <c:pt idx="724">
                  <c:v>115.83487369069624</c:v>
                </c:pt>
                <c:pt idx="725">
                  <c:v>116.01971657424522</c:v>
                </c:pt>
                <c:pt idx="726">
                  <c:v>116.2045594577942</c:v>
                </c:pt>
                <c:pt idx="727">
                  <c:v>116.32778804682687</c:v>
                </c:pt>
                <c:pt idx="728">
                  <c:v>116.45101663585952</c:v>
                </c:pt>
                <c:pt idx="729">
                  <c:v>116.6358595194085</c:v>
                </c:pt>
                <c:pt idx="730">
                  <c:v>116.82070240295748</c:v>
                </c:pt>
                <c:pt idx="731">
                  <c:v>116.94393099199014</c:v>
                </c:pt>
                <c:pt idx="732">
                  <c:v>117.12877387553912</c:v>
                </c:pt>
                <c:pt idx="733">
                  <c:v>117.25200246457177</c:v>
                </c:pt>
                <c:pt idx="734">
                  <c:v>117.49845964263709</c:v>
                </c:pt>
                <c:pt idx="735">
                  <c:v>117.56007393715342</c:v>
                </c:pt>
                <c:pt idx="736">
                  <c:v>117.80653111521873</c:v>
                </c:pt>
                <c:pt idx="737">
                  <c:v>117.99137399876771</c:v>
                </c:pt>
                <c:pt idx="738">
                  <c:v>118.17621688231669</c:v>
                </c:pt>
                <c:pt idx="739">
                  <c:v>118.29944547134934</c:v>
                </c:pt>
                <c:pt idx="740">
                  <c:v>118.42267406038201</c:v>
                </c:pt>
                <c:pt idx="741">
                  <c:v>118.54590264941466</c:v>
                </c:pt>
                <c:pt idx="742">
                  <c:v>118.66913123844732</c:v>
                </c:pt>
                <c:pt idx="743">
                  <c:v>118.79235982747997</c:v>
                </c:pt>
                <c:pt idx="744">
                  <c:v>118.97720271102895</c:v>
                </c:pt>
                <c:pt idx="745">
                  <c:v>119.10043130006162</c:v>
                </c:pt>
                <c:pt idx="746">
                  <c:v>119.2852741836106</c:v>
                </c:pt>
                <c:pt idx="747">
                  <c:v>119.40850277264325</c:v>
                </c:pt>
                <c:pt idx="748">
                  <c:v>119.65495995070856</c:v>
                </c:pt>
                <c:pt idx="749">
                  <c:v>119.83980283425754</c:v>
                </c:pt>
                <c:pt idx="750">
                  <c:v>119.9630314232902</c:v>
                </c:pt>
                <c:pt idx="751">
                  <c:v>120.08626001232285</c:v>
                </c:pt>
                <c:pt idx="752">
                  <c:v>120.27110289587183</c:v>
                </c:pt>
                <c:pt idx="753">
                  <c:v>120.3943314849045</c:v>
                </c:pt>
                <c:pt idx="754">
                  <c:v>120.57917436845348</c:v>
                </c:pt>
                <c:pt idx="755">
                  <c:v>120.76401725200246</c:v>
                </c:pt>
                <c:pt idx="756">
                  <c:v>120.88724584103511</c:v>
                </c:pt>
                <c:pt idx="757">
                  <c:v>121.01047443006777</c:v>
                </c:pt>
                <c:pt idx="758">
                  <c:v>121.19531731361675</c:v>
                </c:pt>
                <c:pt idx="759">
                  <c:v>121.3185459026494</c:v>
                </c:pt>
                <c:pt idx="760">
                  <c:v>121.5033887861984</c:v>
                </c:pt>
                <c:pt idx="761">
                  <c:v>121.62661737523105</c:v>
                </c:pt>
                <c:pt idx="762">
                  <c:v>121.81146025878003</c:v>
                </c:pt>
                <c:pt idx="763">
                  <c:v>121.93468884781269</c:v>
                </c:pt>
                <c:pt idx="764">
                  <c:v>122.11953173136168</c:v>
                </c:pt>
                <c:pt idx="765">
                  <c:v>122.24276032039432</c:v>
                </c:pt>
                <c:pt idx="766">
                  <c:v>122.42760320394331</c:v>
                </c:pt>
                <c:pt idx="767">
                  <c:v>122.6124460874923</c:v>
                </c:pt>
                <c:pt idx="768">
                  <c:v>122.73567467652495</c:v>
                </c:pt>
                <c:pt idx="769">
                  <c:v>122.92051756007393</c:v>
                </c:pt>
                <c:pt idx="770">
                  <c:v>123.0437461491066</c:v>
                </c:pt>
                <c:pt idx="771">
                  <c:v>123.22858903265558</c:v>
                </c:pt>
                <c:pt idx="772">
                  <c:v>123.35181762168823</c:v>
                </c:pt>
                <c:pt idx="773">
                  <c:v>123.53666050523721</c:v>
                </c:pt>
                <c:pt idx="774">
                  <c:v>123.65988909426987</c:v>
                </c:pt>
                <c:pt idx="775">
                  <c:v>123.84473197781885</c:v>
                </c:pt>
                <c:pt idx="776">
                  <c:v>123.9679605668515</c:v>
                </c:pt>
                <c:pt idx="777">
                  <c:v>124.09118915588417</c:v>
                </c:pt>
                <c:pt idx="778">
                  <c:v>124.33764633394948</c:v>
                </c:pt>
                <c:pt idx="779">
                  <c:v>124.46087492298213</c:v>
                </c:pt>
                <c:pt idx="780">
                  <c:v>124.64571780653111</c:v>
                </c:pt>
                <c:pt idx="781">
                  <c:v>124.76894639556377</c:v>
                </c:pt>
                <c:pt idx="782">
                  <c:v>124.95378927911275</c:v>
                </c:pt>
                <c:pt idx="783">
                  <c:v>125.13863216266174</c:v>
                </c:pt>
                <c:pt idx="784">
                  <c:v>125.26186075169439</c:v>
                </c:pt>
                <c:pt idx="785">
                  <c:v>125.44670363524337</c:v>
                </c:pt>
                <c:pt idx="786">
                  <c:v>125.63154651879236</c:v>
                </c:pt>
                <c:pt idx="787">
                  <c:v>125.81638940234134</c:v>
                </c:pt>
                <c:pt idx="788">
                  <c:v>125.93961799137399</c:v>
                </c:pt>
                <c:pt idx="789">
                  <c:v>126.12446087492297</c:v>
                </c:pt>
                <c:pt idx="790">
                  <c:v>126.30930375847196</c:v>
                </c:pt>
                <c:pt idx="791">
                  <c:v>126.43253234750462</c:v>
                </c:pt>
                <c:pt idx="792">
                  <c:v>126.67898952556993</c:v>
                </c:pt>
                <c:pt idx="793">
                  <c:v>126.80221811460258</c:v>
                </c:pt>
                <c:pt idx="794">
                  <c:v>126.98706099815156</c:v>
                </c:pt>
                <c:pt idx="795">
                  <c:v>127.11028958718423</c:v>
                </c:pt>
                <c:pt idx="796">
                  <c:v>127.29513247073321</c:v>
                </c:pt>
                <c:pt idx="797">
                  <c:v>127.41836105976586</c:v>
                </c:pt>
                <c:pt idx="798">
                  <c:v>127.66481823783117</c:v>
                </c:pt>
                <c:pt idx="799">
                  <c:v>127.84966112138015</c:v>
                </c:pt>
                <c:pt idx="800">
                  <c:v>127.97288971041282</c:v>
                </c:pt>
                <c:pt idx="801">
                  <c:v>128.15773259396178</c:v>
                </c:pt>
                <c:pt idx="802">
                  <c:v>128.28096118299445</c:v>
                </c:pt>
                <c:pt idx="803">
                  <c:v>128.46580406654343</c:v>
                </c:pt>
                <c:pt idx="804">
                  <c:v>128.65064695009241</c:v>
                </c:pt>
                <c:pt idx="805">
                  <c:v>128.83548983364139</c:v>
                </c:pt>
                <c:pt idx="806">
                  <c:v>128.95871842267405</c:v>
                </c:pt>
                <c:pt idx="807">
                  <c:v>129.08194701170672</c:v>
                </c:pt>
                <c:pt idx="808">
                  <c:v>129.2667898952557</c:v>
                </c:pt>
                <c:pt idx="809">
                  <c:v>129.39001848428836</c:v>
                </c:pt>
                <c:pt idx="810">
                  <c:v>129.57486136783734</c:v>
                </c:pt>
                <c:pt idx="811">
                  <c:v>129.82131854590264</c:v>
                </c:pt>
                <c:pt idx="812">
                  <c:v>129.94454713493531</c:v>
                </c:pt>
                <c:pt idx="813">
                  <c:v>130.12939001848429</c:v>
                </c:pt>
                <c:pt idx="814">
                  <c:v>130.31423290203327</c:v>
                </c:pt>
                <c:pt idx="815">
                  <c:v>130.56069008009857</c:v>
                </c:pt>
                <c:pt idx="816">
                  <c:v>130.74553296364758</c:v>
                </c:pt>
                <c:pt idx="817">
                  <c:v>130.93037584719656</c:v>
                </c:pt>
                <c:pt idx="818">
                  <c:v>131.05360443622919</c:v>
                </c:pt>
                <c:pt idx="819">
                  <c:v>131.23844731977817</c:v>
                </c:pt>
                <c:pt idx="820">
                  <c:v>131.36167590881084</c:v>
                </c:pt>
                <c:pt idx="821">
                  <c:v>131.54651879235982</c:v>
                </c:pt>
                <c:pt idx="822">
                  <c:v>131.7313616759088</c:v>
                </c:pt>
                <c:pt idx="823">
                  <c:v>131.97781885397413</c:v>
                </c:pt>
                <c:pt idx="824">
                  <c:v>132.10104744300676</c:v>
                </c:pt>
                <c:pt idx="825">
                  <c:v>132.28589032655574</c:v>
                </c:pt>
                <c:pt idx="826">
                  <c:v>132.47073321010475</c:v>
                </c:pt>
                <c:pt idx="827">
                  <c:v>132.59396179913739</c:v>
                </c:pt>
                <c:pt idx="828">
                  <c:v>132.71719038817005</c:v>
                </c:pt>
                <c:pt idx="829">
                  <c:v>132.84041897720272</c:v>
                </c:pt>
                <c:pt idx="830">
                  <c:v>133.08687615526802</c:v>
                </c:pt>
                <c:pt idx="831">
                  <c:v>133.21010474430068</c:v>
                </c:pt>
                <c:pt idx="832">
                  <c:v>133.271719038817</c:v>
                </c:pt>
                <c:pt idx="833">
                  <c:v>133.45656192236598</c:v>
                </c:pt>
                <c:pt idx="834">
                  <c:v>133.70301910043131</c:v>
                </c:pt>
                <c:pt idx="835">
                  <c:v>133.82624768946394</c:v>
                </c:pt>
                <c:pt idx="836">
                  <c:v>134.01109057301292</c:v>
                </c:pt>
                <c:pt idx="837">
                  <c:v>134.13431916204559</c:v>
                </c:pt>
                <c:pt idx="838">
                  <c:v>134.25754775107825</c:v>
                </c:pt>
                <c:pt idx="839">
                  <c:v>134.44239063462723</c:v>
                </c:pt>
                <c:pt idx="840">
                  <c:v>134.62723351817621</c:v>
                </c:pt>
                <c:pt idx="841">
                  <c:v>134.75046210720888</c:v>
                </c:pt>
                <c:pt idx="842">
                  <c:v>134.87369069624151</c:v>
                </c:pt>
                <c:pt idx="843">
                  <c:v>135.05853357979052</c:v>
                </c:pt>
                <c:pt idx="844">
                  <c:v>135.18176216882316</c:v>
                </c:pt>
                <c:pt idx="845">
                  <c:v>135.36660505237214</c:v>
                </c:pt>
                <c:pt idx="846">
                  <c:v>135.4898336414048</c:v>
                </c:pt>
                <c:pt idx="847">
                  <c:v>135.73629081947013</c:v>
                </c:pt>
                <c:pt idx="848">
                  <c:v>135.85951940850276</c:v>
                </c:pt>
                <c:pt idx="849">
                  <c:v>136.04436229205174</c:v>
                </c:pt>
                <c:pt idx="850">
                  <c:v>136.16759088108441</c:v>
                </c:pt>
                <c:pt idx="851">
                  <c:v>136.29081947011707</c:v>
                </c:pt>
                <c:pt idx="852">
                  <c:v>136.41404805914971</c:v>
                </c:pt>
                <c:pt idx="853">
                  <c:v>136.59889094269872</c:v>
                </c:pt>
                <c:pt idx="854">
                  <c:v>136.7837338262477</c:v>
                </c:pt>
                <c:pt idx="855">
                  <c:v>136.90696241528033</c:v>
                </c:pt>
                <c:pt idx="856">
                  <c:v>137.09180529882931</c:v>
                </c:pt>
                <c:pt idx="857">
                  <c:v>137.2766481823783</c:v>
                </c:pt>
                <c:pt idx="858">
                  <c:v>137.39987677141096</c:v>
                </c:pt>
                <c:pt idx="859">
                  <c:v>137.52310536044362</c:v>
                </c:pt>
                <c:pt idx="860">
                  <c:v>137.7079482439926</c:v>
                </c:pt>
                <c:pt idx="861">
                  <c:v>137.83117683302527</c:v>
                </c:pt>
                <c:pt idx="862">
                  <c:v>137.89279112754159</c:v>
                </c:pt>
                <c:pt idx="863">
                  <c:v>138.01601971657425</c:v>
                </c:pt>
                <c:pt idx="864">
                  <c:v>138.20086260012323</c:v>
                </c:pt>
                <c:pt idx="865">
                  <c:v>138.32409118915589</c:v>
                </c:pt>
                <c:pt idx="866">
                  <c:v>138.44731977818853</c:v>
                </c:pt>
                <c:pt idx="867">
                  <c:v>138.57054836722119</c:v>
                </c:pt>
                <c:pt idx="868">
                  <c:v>138.75539125077017</c:v>
                </c:pt>
                <c:pt idx="869">
                  <c:v>138.87861983980284</c:v>
                </c:pt>
                <c:pt idx="870">
                  <c:v>139.06346272335182</c:v>
                </c:pt>
                <c:pt idx="871">
                  <c:v>139.2483056069008</c:v>
                </c:pt>
                <c:pt idx="872">
                  <c:v>139.37153419593346</c:v>
                </c:pt>
                <c:pt idx="873">
                  <c:v>139.55637707948244</c:v>
                </c:pt>
                <c:pt idx="874">
                  <c:v>139.67960566851508</c:v>
                </c:pt>
                <c:pt idx="875">
                  <c:v>139.80283425754774</c:v>
                </c:pt>
                <c:pt idx="876">
                  <c:v>139.98767714109673</c:v>
                </c:pt>
                <c:pt idx="877">
                  <c:v>140.11090573012939</c:v>
                </c:pt>
                <c:pt idx="878">
                  <c:v>140.23413431916205</c:v>
                </c:pt>
                <c:pt idx="879">
                  <c:v>140.35736290819469</c:v>
                </c:pt>
                <c:pt idx="880">
                  <c:v>140.48059149722735</c:v>
                </c:pt>
                <c:pt idx="881">
                  <c:v>140.60382008626001</c:v>
                </c:pt>
                <c:pt idx="882">
                  <c:v>140.788662969809</c:v>
                </c:pt>
                <c:pt idx="883">
                  <c:v>140.97350585335798</c:v>
                </c:pt>
                <c:pt idx="884">
                  <c:v>141.09673444239064</c:v>
                </c:pt>
                <c:pt idx="885">
                  <c:v>141.21996303142328</c:v>
                </c:pt>
                <c:pt idx="886">
                  <c:v>141.28157732593962</c:v>
                </c:pt>
                <c:pt idx="887">
                  <c:v>141.40480591497226</c:v>
                </c:pt>
                <c:pt idx="888">
                  <c:v>141.52803450400492</c:v>
                </c:pt>
                <c:pt idx="889">
                  <c:v>141.58964879852127</c:v>
                </c:pt>
                <c:pt idx="890">
                  <c:v>141.65126309303758</c:v>
                </c:pt>
                <c:pt idx="891">
                  <c:v>141.77449168207025</c:v>
                </c:pt>
                <c:pt idx="892">
                  <c:v>141.89772027110288</c:v>
                </c:pt>
                <c:pt idx="893">
                  <c:v>142.14417744916821</c:v>
                </c:pt>
                <c:pt idx="894">
                  <c:v>142.20579174368453</c:v>
                </c:pt>
                <c:pt idx="895">
                  <c:v>142.39063462723351</c:v>
                </c:pt>
                <c:pt idx="896">
                  <c:v>142.51386321626617</c:v>
                </c:pt>
                <c:pt idx="897">
                  <c:v>142.63709180529884</c:v>
                </c:pt>
                <c:pt idx="898">
                  <c:v>142.82193468884782</c:v>
                </c:pt>
                <c:pt idx="899">
                  <c:v>143.0067775723968</c:v>
                </c:pt>
                <c:pt idx="900">
                  <c:v>143.06839186691312</c:v>
                </c:pt>
                <c:pt idx="901">
                  <c:v>143.2532347504621</c:v>
                </c:pt>
                <c:pt idx="902">
                  <c:v>143.49969192852743</c:v>
                </c:pt>
                <c:pt idx="903">
                  <c:v>143.68453481207641</c:v>
                </c:pt>
                <c:pt idx="904">
                  <c:v>143.80776340110904</c:v>
                </c:pt>
                <c:pt idx="905">
                  <c:v>143.93099199014171</c:v>
                </c:pt>
                <c:pt idx="906">
                  <c:v>144.05422057917437</c:v>
                </c:pt>
                <c:pt idx="907">
                  <c:v>144.23906346272335</c:v>
                </c:pt>
                <c:pt idx="908">
                  <c:v>144.36229205175601</c:v>
                </c:pt>
                <c:pt idx="909">
                  <c:v>144.48552064078865</c:v>
                </c:pt>
                <c:pt idx="910">
                  <c:v>144.60874922982131</c:v>
                </c:pt>
                <c:pt idx="911">
                  <c:v>144.73197781885398</c:v>
                </c:pt>
                <c:pt idx="912">
                  <c:v>144.79359211337029</c:v>
                </c:pt>
                <c:pt idx="913">
                  <c:v>144.91682070240296</c:v>
                </c:pt>
                <c:pt idx="914">
                  <c:v>145.10166358595194</c:v>
                </c:pt>
                <c:pt idx="915">
                  <c:v>145.2248921749846</c:v>
                </c:pt>
                <c:pt idx="916">
                  <c:v>145.40973505853358</c:v>
                </c:pt>
                <c:pt idx="917">
                  <c:v>145.53296364756622</c:v>
                </c:pt>
                <c:pt idx="918">
                  <c:v>145.7178065311152</c:v>
                </c:pt>
                <c:pt idx="919">
                  <c:v>145.84103512014786</c:v>
                </c:pt>
                <c:pt idx="920">
                  <c:v>145.90264941466421</c:v>
                </c:pt>
                <c:pt idx="921">
                  <c:v>146.02587800369685</c:v>
                </c:pt>
                <c:pt idx="922">
                  <c:v>146.21072088724583</c:v>
                </c:pt>
                <c:pt idx="923">
                  <c:v>146.33394947627849</c:v>
                </c:pt>
                <c:pt idx="924">
                  <c:v>146.45717806531115</c:v>
                </c:pt>
                <c:pt idx="925">
                  <c:v>146.64202094886014</c:v>
                </c:pt>
                <c:pt idx="926">
                  <c:v>146.7652495378928</c:v>
                </c:pt>
                <c:pt idx="927">
                  <c:v>146.82686383240912</c:v>
                </c:pt>
                <c:pt idx="928">
                  <c:v>147.0117067159581</c:v>
                </c:pt>
                <c:pt idx="929">
                  <c:v>147.13493530499076</c:v>
                </c:pt>
                <c:pt idx="930">
                  <c:v>147.2581638940234</c:v>
                </c:pt>
                <c:pt idx="931">
                  <c:v>147.2581638940234</c:v>
                </c:pt>
                <c:pt idx="932">
                  <c:v>147.44300677757241</c:v>
                </c:pt>
                <c:pt idx="933">
                  <c:v>147.56623536660504</c:v>
                </c:pt>
                <c:pt idx="934">
                  <c:v>147.68946395563771</c:v>
                </c:pt>
                <c:pt idx="935">
                  <c:v>147.87430683918669</c:v>
                </c:pt>
                <c:pt idx="936">
                  <c:v>147.99753542821935</c:v>
                </c:pt>
                <c:pt idx="937">
                  <c:v>148.18237831176833</c:v>
                </c:pt>
                <c:pt idx="938">
                  <c:v>148.305606900801</c:v>
                </c:pt>
                <c:pt idx="939">
                  <c:v>148.49044978434998</c:v>
                </c:pt>
                <c:pt idx="940">
                  <c:v>148.61367837338261</c:v>
                </c:pt>
                <c:pt idx="941">
                  <c:v>148.73690696241528</c:v>
                </c:pt>
                <c:pt idx="942">
                  <c:v>148.86013555144794</c:v>
                </c:pt>
                <c:pt idx="943">
                  <c:v>148.98336414048057</c:v>
                </c:pt>
                <c:pt idx="944">
                  <c:v>149.10659272951324</c:v>
                </c:pt>
                <c:pt idx="945">
                  <c:v>149.29143561306222</c:v>
                </c:pt>
                <c:pt idx="946">
                  <c:v>149.41466420209488</c:v>
                </c:pt>
                <c:pt idx="947">
                  <c:v>149.53789279112755</c:v>
                </c:pt>
                <c:pt idx="948">
                  <c:v>149.59950708564386</c:v>
                </c:pt>
                <c:pt idx="949">
                  <c:v>149.84596426370916</c:v>
                </c:pt>
                <c:pt idx="950">
                  <c:v>149.96919285274183</c:v>
                </c:pt>
                <c:pt idx="951">
                  <c:v>150.03080714725817</c:v>
                </c:pt>
                <c:pt idx="952">
                  <c:v>150.21565003080715</c:v>
                </c:pt>
                <c:pt idx="953">
                  <c:v>150.33887861983979</c:v>
                </c:pt>
                <c:pt idx="954">
                  <c:v>150.52372150338877</c:v>
                </c:pt>
                <c:pt idx="955">
                  <c:v>150.64695009242143</c:v>
                </c:pt>
                <c:pt idx="956">
                  <c:v>150.83179297597042</c:v>
                </c:pt>
                <c:pt idx="957">
                  <c:v>150.95502156500308</c:v>
                </c:pt>
                <c:pt idx="958">
                  <c:v>151.07825015403574</c:v>
                </c:pt>
                <c:pt idx="959">
                  <c:v>151.26309303758472</c:v>
                </c:pt>
                <c:pt idx="960">
                  <c:v>151.32470733210104</c:v>
                </c:pt>
                <c:pt idx="961">
                  <c:v>151.44793592113371</c:v>
                </c:pt>
                <c:pt idx="962">
                  <c:v>151.57116451016634</c:v>
                </c:pt>
                <c:pt idx="963">
                  <c:v>151.694393099199</c:v>
                </c:pt>
                <c:pt idx="964">
                  <c:v>151.87923598274799</c:v>
                </c:pt>
                <c:pt idx="965">
                  <c:v>152.00246457178065</c:v>
                </c:pt>
                <c:pt idx="966">
                  <c:v>152.12569316081331</c:v>
                </c:pt>
                <c:pt idx="967">
                  <c:v>152.31053604436229</c:v>
                </c:pt>
                <c:pt idx="968">
                  <c:v>152.43376463339493</c:v>
                </c:pt>
                <c:pt idx="969">
                  <c:v>152.61860751694394</c:v>
                </c:pt>
                <c:pt idx="970">
                  <c:v>152.68022181146026</c:v>
                </c:pt>
                <c:pt idx="971">
                  <c:v>152.80345040049292</c:v>
                </c:pt>
                <c:pt idx="972">
                  <c:v>152.92667898952556</c:v>
                </c:pt>
                <c:pt idx="973">
                  <c:v>152.9882932840419</c:v>
                </c:pt>
                <c:pt idx="974">
                  <c:v>153.11152187307454</c:v>
                </c:pt>
                <c:pt idx="975">
                  <c:v>153.29636475662355</c:v>
                </c:pt>
                <c:pt idx="976">
                  <c:v>153.41959334565618</c:v>
                </c:pt>
                <c:pt idx="977">
                  <c:v>153.54282193468885</c:v>
                </c:pt>
                <c:pt idx="978">
                  <c:v>153.60443622920516</c:v>
                </c:pt>
                <c:pt idx="979">
                  <c:v>153.78927911275414</c:v>
                </c:pt>
                <c:pt idx="980">
                  <c:v>153.91250770178681</c:v>
                </c:pt>
                <c:pt idx="981">
                  <c:v>154.09735058533579</c:v>
                </c:pt>
                <c:pt idx="982">
                  <c:v>154.22057917436845</c:v>
                </c:pt>
                <c:pt idx="983">
                  <c:v>154.34380776340112</c:v>
                </c:pt>
                <c:pt idx="984">
                  <c:v>154.46703635243375</c:v>
                </c:pt>
                <c:pt idx="985">
                  <c:v>154.46703635243375</c:v>
                </c:pt>
                <c:pt idx="986">
                  <c:v>154.28219346888477</c:v>
                </c:pt>
                <c:pt idx="987">
                  <c:v>153.97412199630313</c:v>
                </c:pt>
                <c:pt idx="988">
                  <c:v>153.91250770178681</c:v>
                </c:pt>
                <c:pt idx="989">
                  <c:v>153.85089340727049</c:v>
                </c:pt>
                <c:pt idx="990">
                  <c:v>153.91250770178681</c:v>
                </c:pt>
                <c:pt idx="991">
                  <c:v>153.97412199630313</c:v>
                </c:pt>
                <c:pt idx="992">
                  <c:v>153.78927911275414</c:v>
                </c:pt>
                <c:pt idx="993">
                  <c:v>153.41959334565618</c:v>
                </c:pt>
                <c:pt idx="994">
                  <c:v>151.75600739371535</c:v>
                </c:pt>
                <c:pt idx="995">
                  <c:v>115.03388786198397</c:v>
                </c:pt>
                <c:pt idx="996">
                  <c:v>62.84658040665434</c:v>
                </c:pt>
                <c:pt idx="997">
                  <c:v>18.693776956253849</c:v>
                </c:pt>
                <c:pt idx="998">
                  <c:v>16.044362292051755</c:v>
                </c:pt>
                <c:pt idx="999">
                  <c:v>15.298829328404191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974-4EBE-8679-F2EEEA70EFB4}"/>
            </c:ext>
          </c:extLst>
        </c:ser>
        <c:ser>
          <c:idx val="1"/>
          <c:order val="1"/>
          <c:tx>
            <c:v>FR-4_T0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[1]Specimen_L_3!$C$2:$C$1001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1.0955882352941176E-2</c:v>
                </c:pt>
                <c:pt idx="4">
                  <c:v>2.2720588235294117E-2</c:v>
                </c:pt>
                <c:pt idx="5">
                  <c:v>3.4139705882352947E-2</c:v>
                </c:pt>
                <c:pt idx="6">
                  <c:v>4.6875E-2</c:v>
                </c:pt>
                <c:pt idx="7">
                  <c:v>5.7757352941176468E-2</c:v>
                </c:pt>
                <c:pt idx="8">
                  <c:v>6.985294117647059E-2</c:v>
                </c:pt>
                <c:pt idx="9">
                  <c:v>8.0625000000000016E-2</c:v>
                </c:pt>
                <c:pt idx="10">
                  <c:v>9.1911764705882359E-2</c:v>
                </c:pt>
                <c:pt idx="11">
                  <c:v>0.10294117647058824</c:v>
                </c:pt>
                <c:pt idx="12">
                  <c:v>0.11683823529411766</c:v>
                </c:pt>
                <c:pt idx="13">
                  <c:v>0.125</c:v>
                </c:pt>
                <c:pt idx="14">
                  <c:v>0.13863970588235294</c:v>
                </c:pt>
                <c:pt idx="15">
                  <c:v>0.14709558823529412</c:v>
                </c:pt>
                <c:pt idx="16">
                  <c:v>0.16161764705882353</c:v>
                </c:pt>
                <c:pt idx="17">
                  <c:v>0.16911764705882351</c:v>
                </c:pt>
                <c:pt idx="18">
                  <c:v>0.18014705882352941</c:v>
                </c:pt>
                <c:pt idx="19">
                  <c:v>0.19117647058823528</c:v>
                </c:pt>
                <c:pt idx="20">
                  <c:v>0.20588235294117649</c:v>
                </c:pt>
                <c:pt idx="21">
                  <c:v>0.21691176470588236</c:v>
                </c:pt>
                <c:pt idx="22">
                  <c:v>0.22794117647058823</c:v>
                </c:pt>
                <c:pt idx="23">
                  <c:v>0.23897058823529413</c:v>
                </c:pt>
                <c:pt idx="24">
                  <c:v>0.25</c:v>
                </c:pt>
                <c:pt idx="25">
                  <c:v>0.2610294117647059</c:v>
                </c:pt>
                <c:pt idx="26">
                  <c:v>0.27205882352941174</c:v>
                </c:pt>
                <c:pt idx="27">
                  <c:v>0.28308823529411764</c:v>
                </c:pt>
                <c:pt idx="28">
                  <c:v>0.2952573529411765</c:v>
                </c:pt>
                <c:pt idx="29">
                  <c:v>0.30632352941176472</c:v>
                </c:pt>
                <c:pt idx="30">
                  <c:v>0.31735294117647056</c:v>
                </c:pt>
                <c:pt idx="31">
                  <c:v>0.32786764705882354</c:v>
                </c:pt>
                <c:pt idx="32">
                  <c:v>0.33823529411764702</c:v>
                </c:pt>
                <c:pt idx="33">
                  <c:v>0.34926470588235298</c:v>
                </c:pt>
                <c:pt idx="34">
                  <c:v>0.36029411764705882</c:v>
                </c:pt>
                <c:pt idx="35">
                  <c:v>0.3724264705882353</c:v>
                </c:pt>
                <c:pt idx="36">
                  <c:v>0.3834558823529412</c:v>
                </c:pt>
                <c:pt idx="37">
                  <c:v>0.39595588235294121</c:v>
                </c:pt>
                <c:pt idx="38">
                  <c:v>0.40661764705882353</c:v>
                </c:pt>
                <c:pt idx="39">
                  <c:v>0.41727941176470595</c:v>
                </c:pt>
                <c:pt idx="40">
                  <c:v>0.42830882352941185</c:v>
                </c:pt>
                <c:pt idx="41">
                  <c:v>0.43897058823529411</c:v>
                </c:pt>
                <c:pt idx="42">
                  <c:v>0.44963235294117654</c:v>
                </c:pt>
                <c:pt idx="43">
                  <c:v>0.46249999999999997</c:v>
                </c:pt>
                <c:pt idx="44">
                  <c:v>0.47316176470588234</c:v>
                </c:pt>
                <c:pt idx="45">
                  <c:v>0.48382352941176465</c:v>
                </c:pt>
                <c:pt idx="46">
                  <c:v>0.49448529411764713</c:v>
                </c:pt>
                <c:pt idx="47">
                  <c:v>0.50735294117647067</c:v>
                </c:pt>
                <c:pt idx="48">
                  <c:v>0.51801470588235299</c:v>
                </c:pt>
                <c:pt idx="49">
                  <c:v>0.53051470588235294</c:v>
                </c:pt>
                <c:pt idx="50">
                  <c:v>0.54117647058823526</c:v>
                </c:pt>
                <c:pt idx="51">
                  <c:v>0.55183823529411768</c:v>
                </c:pt>
                <c:pt idx="52">
                  <c:v>0.56286764705882364</c:v>
                </c:pt>
                <c:pt idx="53">
                  <c:v>0.57352941176470584</c:v>
                </c:pt>
                <c:pt idx="54">
                  <c:v>0.5860294117647058</c:v>
                </c:pt>
                <c:pt idx="55">
                  <c:v>0.59669117647058834</c:v>
                </c:pt>
                <c:pt idx="56">
                  <c:v>0.60772058823529407</c:v>
                </c:pt>
                <c:pt idx="57">
                  <c:v>0.61838235294117638</c:v>
                </c:pt>
                <c:pt idx="58">
                  <c:v>0.62904411764705881</c:v>
                </c:pt>
                <c:pt idx="59">
                  <c:v>0.64007352941176476</c:v>
                </c:pt>
                <c:pt idx="60">
                  <c:v>0.65294117647058825</c:v>
                </c:pt>
                <c:pt idx="61">
                  <c:v>0.66323529411764715</c:v>
                </c:pt>
                <c:pt idx="62">
                  <c:v>0.67389705882352946</c:v>
                </c:pt>
                <c:pt idx="63">
                  <c:v>0.6849264705882353</c:v>
                </c:pt>
                <c:pt idx="64">
                  <c:v>0.69595588235294115</c:v>
                </c:pt>
                <c:pt idx="65">
                  <c:v>0.70808823529411768</c:v>
                </c:pt>
                <c:pt idx="66">
                  <c:v>0.72058823529411764</c:v>
                </c:pt>
                <c:pt idx="67">
                  <c:v>0.73161764705882359</c:v>
                </c:pt>
                <c:pt idx="68">
                  <c:v>0.74264705882352944</c:v>
                </c:pt>
                <c:pt idx="69">
                  <c:v>0.75477941176470598</c:v>
                </c:pt>
                <c:pt idx="70">
                  <c:v>0.76580882352941182</c:v>
                </c:pt>
                <c:pt idx="71">
                  <c:v>0.77610294117647061</c:v>
                </c:pt>
                <c:pt idx="72">
                  <c:v>0.78897058823529409</c:v>
                </c:pt>
                <c:pt idx="73">
                  <c:v>0.79963235294117641</c:v>
                </c:pt>
                <c:pt idx="74">
                  <c:v>0.81029411764705883</c:v>
                </c:pt>
                <c:pt idx="75">
                  <c:v>0.82132352941176467</c:v>
                </c:pt>
                <c:pt idx="76">
                  <c:v>0.8319852941176471</c:v>
                </c:pt>
                <c:pt idx="77">
                  <c:v>0.84154411764705872</c:v>
                </c:pt>
                <c:pt idx="78">
                  <c:v>0.8555147058823529</c:v>
                </c:pt>
                <c:pt idx="79">
                  <c:v>0.86617647058823533</c:v>
                </c:pt>
                <c:pt idx="80">
                  <c:v>0.87683823529411764</c:v>
                </c:pt>
                <c:pt idx="81">
                  <c:v>0.88750000000000007</c:v>
                </c:pt>
                <c:pt idx="82">
                  <c:v>0.89852941176470602</c:v>
                </c:pt>
                <c:pt idx="83">
                  <c:v>0.91102941176470587</c:v>
                </c:pt>
                <c:pt idx="84">
                  <c:v>0.92169117647058818</c:v>
                </c:pt>
                <c:pt idx="85">
                  <c:v>0.93235294117647061</c:v>
                </c:pt>
                <c:pt idx="86">
                  <c:v>0.94338235294117656</c:v>
                </c:pt>
                <c:pt idx="87">
                  <c:v>0.95404411764705888</c:v>
                </c:pt>
                <c:pt idx="88">
                  <c:v>0.96544117647058814</c:v>
                </c:pt>
                <c:pt idx="89">
                  <c:v>0.97720588235294115</c:v>
                </c:pt>
                <c:pt idx="90">
                  <c:v>0.9882352941176471</c:v>
                </c:pt>
                <c:pt idx="91">
                  <c:v>0.9988970588235293</c:v>
                </c:pt>
                <c:pt idx="92">
                  <c:v>1.0117647058823529</c:v>
                </c:pt>
                <c:pt idx="93">
                  <c:v>1.0205882352941178</c:v>
                </c:pt>
                <c:pt idx="94">
                  <c:v>1.0334558823529412</c:v>
                </c:pt>
                <c:pt idx="95">
                  <c:v>1.04375</c:v>
                </c:pt>
                <c:pt idx="96">
                  <c:v>1.0544117647058824</c:v>
                </c:pt>
                <c:pt idx="97">
                  <c:v>1.0650735294117648</c:v>
                </c:pt>
                <c:pt idx="98">
                  <c:v>1.0797794117647059</c:v>
                </c:pt>
                <c:pt idx="99">
                  <c:v>1.0904411764705881</c:v>
                </c:pt>
                <c:pt idx="100">
                  <c:v>1.1029411764705883</c:v>
                </c:pt>
                <c:pt idx="101">
                  <c:v>1.1102941176470589</c:v>
                </c:pt>
                <c:pt idx="102">
                  <c:v>1.1246323529411766</c:v>
                </c:pt>
                <c:pt idx="103">
                  <c:v>1.135294117647059</c:v>
                </c:pt>
                <c:pt idx="104">
                  <c:v>1.1459558823529412</c:v>
                </c:pt>
                <c:pt idx="105">
                  <c:v>1.15625</c:v>
                </c:pt>
                <c:pt idx="106">
                  <c:v>1.169485294117647</c:v>
                </c:pt>
                <c:pt idx="107">
                  <c:v>1.1801470588235294</c:v>
                </c:pt>
                <c:pt idx="108">
                  <c:v>1.1911764705882355</c:v>
                </c:pt>
                <c:pt idx="109">
                  <c:v>1.2018382352941177</c:v>
                </c:pt>
                <c:pt idx="110">
                  <c:v>1.2125000000000001</c:v>
                </c:pt>
                <c:pt idx="111">
                  <c:v>1.2253676470588235</c:v>
                </c:pt>
                <c:pt idx="112">
                  <c:v>1.2356617647058823</c:v>
                </c:pt>
                <c:pt idx="113">
                  <c:v>1.2466911764705884</c:v>
                </c:pt>
                <c:pt idx="114">
                  <c:v>1.2573529411764708</c:v>
                </c:pt>
                <c:pt idx="115">
                  <c:v>1.2680147058823528</c:v>
                </c:pt>
                <c:pt idx="116">
                  <c:v>1.2790441176470588</c:v>
                </c:pt>
                <c:pt idx="117">
                  <c:v>1.2915441176470588</c:v>
                </c:pt>
                <c:pt idx="118">
                  <c:v>1.3022058823529412</c:v>
                </c:pt>
                <c:pt idx="119">
                  <c:v>1.3128676470588234</c:v>
                </c:pt>
                <c:pt idx="120">
                  <c:v>1.3238970588235293</c:v>
                </c:pt>
                <c:pt idx="121">
                  <c:v>1.3345588235294117</c:v>
                </c:pt>
                <c:pt idx="122">
                  <c:v>1.3470588235294119</c:v>
                </c:pt>
                <c:pt idx="123">
                  <c:v>1.3577205882352943</c:v>
                </c:pt>
                <c:pt idx="124">
                  <c:v>1.3687500000000001</c:v>
                </c:pt>
                <c:pt idx="125">
                  <c:v>1.3830882352941176</c:v>
                </c:pt>
                <c:pt idx="126">
                  <c:v>1.39375</c:v>
                </c:pt>
                <c:pt idx="127">
                  <c:v>1.4044117647058825</c:v>
                </c:pt>
                <c:pt idx="128">
                  <c:v>1.4136029411764708</c:v>
                </c:pt>
                <c:pt idx="129">
                  <c:v>1.424264705882353</c:v>
                </c:pt>
                <c:pt idx="130">
                  <c:v>1.4375</c:v>
                </c:pt>
                <c:pt idx="131">
                  <c:v>1.4496323529411765</c:v>
                </c:pt>
                <c:pt idx="132">
                  <c:v>1.460294117647059</c:v>
                </c:pt>
                <c:pt idx="133">
                  <c:v>1.4709558823529412</c:v>
                </c:pt>
                <c:pt idx="134">
                  <c:v>1.4834558823529413</c:v>
                </c:pt>
                <c:pt idx="135">
                  <c:v>1.4941176470588236</c:v>
                </c:pt>
                <c:pt idx="136">
                  <c:v>1.5051470588235294</c:v>
                </c:pt>
                <c:pt idx="137">
                  <c:v>1.5158088235294118</c:v>
                </c:pt>
                <c:pt idx="138">
                  <c:v>1.5264705882352942</c:v>
                </c:pt>
                <c:pt idx="139">
                  <c:v>1.5389705882352942</c:v>
                </c:pt>
                <c:pt idx="140">
                  <c:v>1.5481617647058823</c:v>
                </c:pt>
                <c:pt idx="141">
                  <c:v>1.5588235294117647</c:v>
                </c:pt>
                <c:pt idx="142">
                  <c:v>1.5731617647058822</c:v>
                </c:pt>
                <c:pt idx="143">
                  <c:v>1.5841911764705883</c:v>
                </c:pt>
                <c:pt idx="144">
                  <c:v>1.5948529411764709</c:v>
                </c:pt>
                <c:pt idx="145">
                  <c:v>1.604044117647059</c:v>
                </c:pt>
                <c:pt idx="146">
                  <c:v>1.6180147058823529</c:v>
                </c:pt>
                <c:pt idx="147">
                  <c:v>1.6253676470588236</c:v>
                </c:pt>
                <c:pt idx="148">
                  <c:v>1.6397058823529413</c:v>
                </c:pt>
                <c:pt idx="149">
                  <c:v>1.6503676470588238</c:v>
                </c:pt>
                <c:pt idx="150">
                  <c:v>1.6613970588235296</c:v>
                </c:pt>
                <c:pt idx="151">
                  <c:v>1.6738970588235293</c:v>
                </c:pt>
                <c:pt idx="152">
                  <c:v>1.684558823529412</c:v>
                </c:pt>
                <c:pt idx="153">
                  <c:v>1.6952205882352942</c:v>
                </c:pt>
                <c:pt idx="154">
                  <c:v>1.7058823529411766</c:v>
                </c:pt>
                <c:pt idx="155">
                  <c:v>1.7169117647058825</c:v>
                </c:pt>
                <c:pt idx="156">
                  <c:v>1.7294117647058824</c:v>
                </c:pt>
                <c:pt idx="157">
                  <c:v>1.7389705882352939</c:v>
                </c:pt>
                <c:pt idx="158">
                  <c:v>1.7492647058823529</c:v>
                </c:pt>
                <c:pt idx="159">
                  <c:v>1.7636029411764707</c:v>
                </c:pt>
                <c:pt idx="160">
                  <c:v>1.7742647058823531</c:v>
                </c:pt>
                <c:pt idx="161">
                  <c:v>1.7849264705882353</c:v>
                </c:pt>
                <c:pt idx="162">
                  <c:v>1.7948529411764707</c:v>
                </c:pt>
                <c:pt idx="163">
                  <c:v>1.8084558823529413</c:v>
                </c:pt>
                <c:pt idx="164">
                  <c:v>1.8183823529411767</c:v>
                </c:pt>
                <c:pt idx="165">
                  <c:v>1.8297794117647057</c:v>
                </c:pt>
                <c:pt idx="166">
                  <c:v>1.840808823529412</c:v>
                </c:pt>
                <c:pt idx="167">
                  <c:v>1.8514705882352944</c:v>
                </c:pt>
                <c:pt idx="168">
                  <c:v>1.8639705882352939</c:v>
                </c:pt>
                <c:pt idx="169">
                  <c:v>1.8746323529411766</c:v>
                </c:pt>
                <c:pt idx="170">
                  <c:v>1.8856617647058826</c:v>
                </c:pt>
                <c:pt idx="171">
                  <c:v>1.8963235294117649</c:v>
                </c:pt>
                <c:pt idx="172">
                  <c:v>1.9069852941176473</c:v>
                </c:pt>
                <c:pt idx="173">
                  <c:v>1.9191176470588236</c:v>
                </c:pt>
                <c:pt idx="174">
                  <c:v>1.9305147058823531</c:v>
                </c:pt>
                <c:pt idx="175">
                  <c:v>1.9411764705882355</c:v>
                </c:pt>
                <c:pt idx="176">
                  <c:v>1.9518382352941177</c:v>
                </c:pt>
                <c:pt idx="177">
                  <c:v>1.9628676470588236</c:v>
                </c:pt>
                <c:pt idx="178">
                  <c:v>1.9735294117647062</c:v>
                </c:pt>
                <c:pt idx="179">
                  <c:v>1.9863970588235296</c:v>
                </c:pt>
                <c:pt idx="180">
                  <c:v>1.9966911764705881</c:v>
                </c:pt>
                <c:pt idx="181">
                  <c:v>2.0077205882352942</c:v>
                </c:pt>
                <c:pt idx="182">
                  <c:v>2.0183823529411766</c:v>
                </c:pt>
                <c:pt idx="183">
                  <c:v>2.0290441176470586</c:v>
                </c:pt>
                <c:pt idx="184">
                  <c:v>2.0433823529411765</c:v>
                </c:pt>
                <c:pt idx="185">
                  <c:v>2.0525735294117649</c:v>
                </c:pt>
                <c:pt idx="186">
                  <c:v>2.0632352941176473</c:v>
                </c:pt>
                <c:pt idx="187">
                  <c:v>2.0738970588235297</c:v>
                </c:pt>
                <c:pt idx="188">
                  <c:v>2.0882352941176472</c:v>
                </c:pt>
                <c:pt idx="189">
                  <c:v>2.0955882352941173</c:v>
                </c:pt>
                <c:pt idx="190">
                  <c:v>2.1088235294117648</c:v>
                </c:pt>
                <c:pt idx="191">
                  <c:v>2.1205882352941177</c:v>
                </c:pt>
                <c:pt idx="192">
                  <c:v>2.1334558823529415</c:v>
                </c:pt>
                <c:pt idx="193">
                  <c:v>2.1441176470588239</c:v>
                </c:pt>
                <c:pt idx="194">
                  <c:v>2.1547794117647059</c:v>
                </c:pt>
                <c:pt idx="195">
                  <c:v>2.1654411764705879</c:v>
                </c:pt>
                <c:pt idx="196">
                  <c:v>2.1753676470588235</c:v>
                </c:pt>
                <c:pt idx="197">
                  <c:v>2.1889705882352941</c:v>
                </c:pt>
                <c:pt idx="198">
                  <c:v>2.1996323529411765</c:v>
                </c:pt>
                <c:pt idx="199">
                  <c:v>2.2102941176470585</c:v>
                </c:pt>
                <c:pt idx="200">
                  <c:v>2.2213235294117646</c:v>
                </c:pt>
                <c:pt idx="201">
                  <c:v>2.231985294117647</c:v>
                </c:pt>
                <c:pt idx="202">
                  <c:v>2.2448529411764708</c:v>
                </c:pt>
                <c:pt idx="203">
                  <c:v>2.2551470588235296</c:v>
                </c:pt>
                <c:pt idx="204">
                  <c:v>2.2661764705882348</c:v>
                </c:pt>
                <c:pt idx="205">
                  <c:v>2.2768382352941177</c:v>
                </c:pt>
                <c:pt idx="206">
                  <c:v>2.2875000000000001</c:v>
                </c:pt>
                <c:pt idx="207">
                  <c:v>2.2985294117647057</c:v>
                </c:pt>
                <c:pt idx="208">
                  <c:v>2.3110294117647063</c:v>
                </c:pt>
                <c:pt idx="209">
                  <c:v>2.3216911764705883</c:v>
                </c:pt>
                <c:pt idx="210">
                  <c:v>2.3323529411764703</c:v>
                </c:pt>
                <c:pt idx="211">
                  <c:v>2.3430147058823527</c:v>
                </c:pt>
                <c:pt idx="212">
                  <c:v>2.3547794117647061</c:v>
                </c:pt>
                <c:pt idx="213">
                  <c:v>2.3672794117647058</c:v>
                </c:pt>
                <c:pt idx="214">
                  <c:v>2.3772058823529409</c:v>
                </c:pt>
                <c:pt idx="215">
                  <c:v>2.388235294117647</c:v>
                </c:pt>
                <c:pt idx="216">
                  <c:v>2.398897058823529</c:v>
                </c:pt>
                <c:pt idx="217">
                  <c:v>2.4117647058823533</c:v>
                </c:pt>
                <c:pt idx="218">
                  <c:v>2.422058823529412</c:v>
                </c:pt>
                <c:pt idx="219">
                  <c:v>2.4352941176470586</c:v>
                </c:pt>
                <c:pt idx="220">
                  <c:v>2.4463235294117647</c:v>
                </c:pt>
                <c:pt idx="221">
                  <c:v>2.4580882352941176</c:v>
                </c:pt>
                <c:pt idx="222">
                  <c:v>2.4683823529411764</c:v>
                </c:pt>
                <c:pt idx="223">
                  <c:v>2.4775735294117651</c:v>
                </c:pt>
                <c:pt idx="224">
                  <c:v>2.4882352941176471</c:v>
                </c:pt>
                <c:pt idx="225">
                  <c:v>2.5011029411764705</c:v>
                </c:pt>
                <c:pt idx="226">
                  <c:v>2.5121323529411765</c:v>
                </c:pt>
                <c:pt idx="227">
                  <c:v>2.5242647058823531</c:v>
                </c:pt>
                <c:pt idx="228">
                  <c:v>2.5349264705882351</c:v>
                </c:pt>
                <c:pt idx="229">
                  <c:v>2.5459558823529411</c:v>
                </c:pt>
                <c:pt idx="230">
                  <c:v>2.5562500000000004</c:v>
                </c:pt>
                <c:pt idx="231">
                  <c:v>2.5691176470588233</c:v>
                </c:pt>
                <c:pt idx="232">
                  <c:v>2.5797794117647057</c:v>
                </c:pt>
                <c:pt idx="233">
                  <c:v>2.5908088235294118</c:v>
                </c:pt>
                <c:pt idx="234">
                  <c:v>2.6014705882352942</c:v>
                </c:pt>
                <c:pt idx="235">
                  <c:v>2.6121323529411766</c:v>
                </c:pt>
                <c:pt idx="236">
                  <c:v>2.6253676470588236</c:v>
                </c:pt>
                <c:pt idx="237">
                  <c:v>2.6356617647058824</c:v>
                </c:pt>
                <c:pt idx="238">
                  <c:v>2.6463235294117649</c:v>
                </c:pt>
                <c:pt idx="239">
                  <c:v>2.6588235294117646</c:v>
                </c:pt>
                <c:pt idx="240">
                  <c:v>2.6698529411764707</c:v>
                </c:pt>
                <c:pt idx="241">
                  <c:v>2.6805147058823526</c:v>
                </c:pt>
                <c:pt idx="242">
                  <c:v>2.6933823529411769</c:v>
                </c:pt>
                <c:pt idx="243">
                  <c:v>2.7036764705882352</c:v>
                </c:pt>
                <c:pt idx="244">
                  <c:v>2.7147058823529409</c:v>
                </c:pt>
                <c:pt idx="245">
                  <c:v>2.7253676470588237</c:v>
                </c:pt>
                <c:pt idx="246">
                  <c:v>2.7360294117647057</c:v>
                </c:pt>
                <c:pt idx="247">
                  <c:v>2.7470588235294118</c:v>
                </c:pt>
                <c:pt idx="248">
                  <c:v>2.759558823529412</c:v>
                </c:pt>
                <c:pt idx="249">
                  <c:v>2.7702205882352939</c:v>
                </c:pt>
                <c:pt idx="250">
                  <c:v>2.7808823529411764</c:v>
                </c:pt>
                <c:pt idx="251">
                  <c:v>2.7915441176470588</c:v>
                </c:pt>
                <c:pt idx="252">
                  <c:v>2.8025735294117649</c:v>
                </c:pt>
                <c:pt idx="253">
                  <c:v>2.8154411764705887</c:v>
                </c:pt>
                <c:pt idx="254">
                  <c:v>2.825735294117647</c:v>
                </c:pt>
                <c:pt idx="255">
                  <c:v>2.8363970588235294</c:v>
                </c:pt>
                <c:pt idx="256">
                  <c:v>2.8474264705882351</c:v>
                </c:pt>
                <c:pt idx="257">
                  <c:v>2.8580882352941179</c:v>
                </c:pt>
                <c:pt idx="258">
                  <c:v>2.872426470588235</c:v>
                </c:pt>
                <c:pt idx="259">
                  <c:v>2.8816176470588237</c:v>
                </c:pt>
                <c:pt idx="260">
                  <c:v>2.8922794117647057</c:v>
                </c:pt>
                <c:pt idx="261">
                  <c:v>2.9029411764705881</c:v>
                </c:pt>
                <c:pt idx="262">
                  <c:v>2.9172794117647061</c:v>
                </c:pt>
                <c:pt idx="263">
                  <c:v>2.9283088235294117</c:v>
                </c:pt>
                <c:pt idx="264">
                  <c:v>2.9386029411764705</c:v>
                </c:pt>
                <c:pt idx="265">
                  <c:v>2.9514705882352938</c:v>
                </c:pt>
                <c:pt idx="266">
                  <c:v>2.9621323529411767</c:v>
                </c:pt>
                <c:pt idx="267">
                  <c:v>2.9731617647058823</c:v>
                </c:pt>
                <c:pt idx="268">
                  <c:v>2.9838235294117648</c:v>
                </c:pt>
                <c:pt idx="269">
                  <c:v>2.9944852941176472</c:v>
                </c:pt>
                <c:pt idx="270">
                  <c:v>3.0044117647058823</c:v>
                </c:pt>
                <c:pt idx="271">
                  <c:v>3.018014705882353</c:v>
                </c:pt>
                <c:pt idx="272">
                  <c:v>3.0286764705882354</c:v>
                </c:pt>
                <c:pt idx="273">
                  <c:v>3.0393382352941178</c:v>
                </c:pt>
                <c:pt idx="274">
                  <c:v>3.05</c:v>
                </c:pt>
                <c:pt idx="275">
                  <c:v>3.0610294117647059</c:v>
                </c:pt>
                <c:pt idx="276">
                  <c:v>3.0735294117647061</c:v>
                </c:pt>
                <c:pt idx="277">
                  <c:v>3.084191176470588</c:v>
                </c:pt>
                <c:pt idx="278">
                  <c:v>3.0952205882352941</c:v>
                </c:pt>
                <c:pt idx="279">
                  <c:v>3.1058823529411765</c:v>
                </c:pt>
                <c:pt idx="280">
                  <c:v>3.116544117647059</c:v>
                </c:pt>
                <c:pt idx="281">
                  <c:v>3.1283088235294119</c:v>
                </c:pt>
                <c:pt idx="282">
                  <c:v>3.1400735294117648</c:v>
                </c:pt>
                <c:pt idx="283">
                  <c:v>3.1507352941176472</c:v>
                </c:pt>
                <c:pt idx="284">
                  <c:v>3.1613970588235292</c:v>
                </c:pt>
                <c:pt idx="285">
                  <c:v>3.172058823529412</c:v>
                </c:pt>
                <c:pt idx="286">
                  <c:v>3.1830882352941181</c:v>
                </c:pt>
                <c:pt idx="287">
                  <c:v>3.195955882352941</c:v>
                </c:pt>
                <c:pt idx="288">
                  <c:v>3.2062500000000003</c:v>
                </c:pt>
                <c:pt idx="289">
                  <c:v>3.2169117647058827</c:v>
                </c:pt>
                <c:pt idx="290">
                  <c:v>3.2279411764705883</c:v>
                </c:pt>
                <c:pt idx="291">
                  <c:v>3.2419117647058826</c:v>
                </c:pt>
                <c:pt idx="292">
                  <c:v>3.2529411764705882</c:v>
                </c:pt>
                <c:pt idx="293">
                  <c:v>3.2621323529411765</c:v>
                </c:pt>
                <c:pt idx="294">
                  <c:v>3.272794117647059</c:v>
                </c:pt>
                <c:pt idx="295">
                  <c:v>3.2838235294117646</c:v>
                </c:pt>
                <c:pt idx="296">
                  <c:v>3.2977941176470593</c:v>
                </c:pt>
                <c:pt idx="297">
                  <c:v>3.3084558823529413</c:v>
                </c:pt>
                <c:pt idx="298">
                  <c:v>3.3187500000000001</c:v>
                </c:pt>
                <c:pt idx="299">
                  <c:v>3.3319852941176475</c:v>
                </c:pt>
                <c:pt idx="300">
                  <c:v>3.3408088235294118</c:v>
                </c:pt>
                <c:pt idx="301">
                  <c:v>3.3518382352941174</c:v>
                </c:pt>
                <c:pt idx="302">
                  <c:v>3.3661764705882349</c:v>
                </c:pt>
                <c:pt idx="303">
                  <c:v>3.3768382352941178</c:v>
                </c:pt>
                <c:pt idx="304">
                  <c:v>3.3863970588235293</c:v>
                </c:pt>
                <c:pt idx="305">
                  <c:v>3.3966911764705885</c:v>
                </c:pt>
                <c:pt idx="306">
                  <c:v>3.4102941176470587</c:v>
                </c:pt>
                <c:pt idx="307">
                  <c:v>3.4191176470588238</c:v>
                </c:pt>
                <c:pt idx="308">
                  <c:v>3.4323529411764704</c:v>
                </c:pt>
                <c:pt idx="309">
                  <c:v>3.4433823529411764</c:v>
                </c:pt>
                <c:pt idx="310">
                  <c:v>3.4558823529411766</c:v>
                </c:pt>
                <c:pt idx="311">
                  <c:v>3.4665441176470586</c:v>
                </c:pt>
                <c:pt idx="312">
                  <c:v>3.4772058823529415</c:v>
                </c:pt>
                <c:pt idx="313">
                  <c:v>3.4882352941176467</c:v>
                </c:pt>
                <c:pt idx="314">
                  <c:v>3.4988970588235295</c:v>
                </c:pt>
                <c:pt idx="315">
                  <c:v>3.5091911764705888</c:v>
                </c:pt>
                <c:pt idx="316">
                  <c:v>3.5224264705882349</c:v>
                </c:pt>
                <c:pt idx="317">
                  <c:v>3.5330882352941178</c:v>
                </c:pt>
                <c:pt idx="318">
                  <c:v>3.5437499999999997</c:v>
                </c:pt>
                <c:pt idx="319">
                  <c:v>3.5544117647058822</c:v>
                </c:pt>
                <c:pt idx="320">
                  <c:v>3.5654411764705887</c:v>
                </c:pt>
                <c:pt idx="321">
                  <c:v>3.578308823529412</c:v>
                </c:pt>
                <c:pt idx="322">
                  <c:v>3.5886029411764704</c:v>
                </c:pt>
                <c:pt idx="323">
                  <c:v>3.5992647058823533</c:v>
                </c:pt>
                <c:pt idx="324">
                  <c:v>3.6121323529411766</c:v>
                </c:pt>
                <c:pt idx="325">
                  <c:v>3.6227941176470586</c:v>
                </c:pt>
                <c:pt idx="326">
                  <c:v>3.6334558823529415</c:v>
                </c:pt>
                <c:pt idx="327">
                  <c:v>3.6452205882352944</c:v>
                </c:pt>
                <c:pt idx="328">
                  <c:v>3.6551470588235295</c:v>
                </c:pt>
                <c:pt idx="329">
                  <c:v>3.6658088235294115</c:v>
                </c:pt>
                <c:pt idx="330">
                  <c:v>3.6761029411764707</c:v>
                </c:pt>
                <c:pt idx="331">
                  <c:v>3.6911764705882351</c:v>
                </c:pt>
                <c:pt idx="332">
                  <c:v>3.7022058823529407</c:v>
                </c:pt>
                <c:pt idx="333">
                  <c:v>3.7095588235294117</c:v>
                </c:pt>
                <c:pt idx="334">
                  <c:v>3.7242647058823528</c:v>
                </c:pt>
                <c:pt idx="335">
                  <c:v>3.7352941176470589</c:v>
                </c:pt>
                <c:pt idx="336">
                  <c:v>3.7463235294117645</c:v>
                </c:pt>
                <c:pt idx="337">
                  <c:v>3.7573529411764706</c:v>
                </c:pt>
                <c:pt idx="338">
                  <c:v>3.7647058823529416</c:v>
                </c:pt>
                <c:pt idx="339">
                  <c:v>3.7757352941176472</c:v>
                </c:pt>
                <c:pt idx="340">
                  <c:v>3.7904411764705879</c:v>
                </c:pt>
                <c:pt idx="341">
                  <c:v>3.8014705882352944</c:v>
                </c:pt>
                <c:pt idx="342">
                  <c:v>3.8125</c:v>
                </c:pt>
                <c:pt idx="343">
                  <c:v>3.8235294117647061</c:v>
                </c:pt>
                <c:pt idx="344">
                  <c:v>3.8345588235294117</c:v>
                </c:pt>
                <c:pt idx="345">
                  <c:v>3.8455882352941182</c:v>
                </c:pt>
                <c:pt idx="346">
                  <c:v>3.8566176470588234</c:v>
                </c:pt>
                <c:pt idx="347">
                  <c:v>3.8676470588235299</c:v>
                </c:pt>
                <c:pt idx="348">
                  <c:v>3.8786764705882355</c:v>
                </c:pt>
                <c:pt idx="349">
                  <c:v>3.8897058823529416</c:v>
                </c:pt>
                <c:pt idx="350">
                  <c:v>3.9007352941176472</c:v>
                </c:pt>
                <c:pt idx="351">
                  <c:v>3.9117647058823533</c:v>
                </c:pt>
                <c:pt idx="352">
                  <c:v>3.9227941176470589</c:v>
                </c:pt>
                <c:pt idx="353">
                  <c:v>3.9338235294117654</c:v>
                </c:pt>
                <c:pt idx="354">
                  <c:v>3.9485294117647065</c:v>
                </c:pt>
                <c:pt idx="355">
                  <c:v>3.9558823529411771</c:v>
                </c:pt>
                <c:pt idx="356">
                  <c:v>3.9705882352941182</c:v>
                </c:pt>
                <c:pt idx="357">
                  <c:v>3.9779411764705888</c:v>
                </c:pt>
                <c:pt idx="358">
                  <c:v>3.9926470588235299</c:v>
                </c:pt>
                <c:pt idx="359">
                  <c:v>4</c:v>
                </c:pt>
                <c:pt idx="360">
                  <c:v>4.014705882352942</c:v>
                </c:pt>
                <c:pt idx="361">
                  <c:v>4.0220588235294121</c:v>
                </c:pt>
                <c:pt idx="362">
                  <c:v>4.0367647058823533</c:v>
                </c:pt>
                <c:pt idx="363">
                  <c:v>4.0477941176470589</c:v>
                </c:pt>
                <c:pt idx="364">
                  <c:v>4.0588235294117654</c:v>
                </c:pt>
                <c:pt idx="365">
                  <c:v>4.069852941176471</c:v>
                </c:pt>
                <c:pt idx="366">
                  <c:v>4.0808823529411775</c:v>
                </c:pt>
                <c:pt idx="367">
                  <c:v>4.0919117647058822</c:v>
                </c:pt>
                <c:pt idx="368">
                  <c:v>4.1029411764705888</c:v>
                </c:pt>
                <c:pt idx="369">
                  <c:v>4.1139705882352935</c:v>
                </c:pt>
                <c:pt idx="370">
                  <c:v>4.125</c:v>
                </c:pt>
                <c:pt idx="371">
                  <c:v>4.1360294117647056</c:v>
                </c:pt>
                <c:pt idx="372">
                  <c:v>4.1470588235294112</c:v>
                </c:pt>
                <c:pt idx="373">
                  <c:v>4.1580882352941178</c:v>
                </c:pt>
                <c:pt idx="374">
                  <c:v>4.1691176470588234</c:v>
                </c:pt>
                <c:pt idx="375">
                  <c:v>4.1838235294117645</c:v>
                </c:pt>
                <c:pt idx="376">
                  <c:v>4.1911764705882346</c:v>
                </c:pt>
                <c:pt idx="377">
                  <c:v>4.2022058823529411</c:v>
                </c:pt>
                <c:pt idx="378">
                  <c:v>4.2132352941176467</c:v>
                </c:pt>
                <c:pt idx="379">
                  <c:v>4.2279411764705879</c:v>
                </c:pt>
                <c:pt idx="380">
                  <c:v>4.2352941176470589</c:v>
                </c:pt>
                <c:pt idx="381">
                  <c:v>4.25</c:v>
                </c:pt>
                <c:pt idx="382">
                  <c:v>4.2610294117647056</c:v>
                </c:pt>
                <c:pt idx="383">
                  <c:v>4.2720588235294112</c:v>
                </c:pt>
                <c:pt idx="384">
                  <c:v>4.2830882352941178</c:v>
                </c:pt>
                <c:pt idx="385">
                  <c:v>4.2941176470588234</c:v>
                </c:pt>
                <c:pt idx="386">
                  <c:v>4.3051470588235299</c:v>
                </c:pt>
                <c:pt idx="387">
                  <c:v>4.3161764705882355</c:v>
                </c:pt>
                <c:pt idx="388">
                  <c:v>4.3272058823529411</c:v>
                </c:pt>
                <c:pt idx="389">
                  <c:v>4.3382352941176467</c:v>
                </c:pt>
                <c:pt idx="390">
                  <c:v>4.3492647058823533</c:v>
                </c:pt>
                <c:pt idx="391">
                  <c:v>4.3602941176470589</c:v>
                </c:pt>
                <c:pt idx="392">
                  <c:v>4.3713235294117654</c:v>
                </c:pt>
                <c:pt idx="393">
                  <c:v>4.382352941176471</c:v>
                </c:pt>
                <c:pt idx="394">
                  <c:v>4.3933823529411766</c:v>
                </c:pt>
                <c:pt idx="395">
                  <c:v>4.4044117647058822</c:v>
                </c:pt>
                <c:pt idx="396">
                  <c:v>4.4154411764705888</c:v>
                </c:pt>
                <c:pt idx="397">
                  <c:v>4.4264705882352944</c:v>
                </c:pt>
                <c:pt idx="398">
                  <c:v>4.4411764705882355</c:v>
                </c:pt>
                <c:pt idx="399">
                  <c:v>4.4485294117647056</c:v>
                </c:pt>
                <c:pt idx="400">
                  <c:v>4.4632352941176467</c:v>
                </c:pt>
                <c:pt idx="401">
                  <c:v>4.4705882352941178</c:v>
                </c:pt>
                <c:pt idx="402">
                  <c:v>4.4852941176470589</c:v>
                </c:pt>
                <c:pt idx="403">
                  <c:v>4.4963235294117654</c:v>
                </c:pt>
                <c:pt idx="404">
                  <c:v>4.507352941176471</c:v>
                </c:pt>
                <c:pt idx="405">
                  <c:v>4.5183823529411766</c:v>
                </c:pt>
                <c:pt idx="406">
                  <c:v>4.5294117647058822</c:v>
                </c:pt>
                <c:pt idx="407">
                  <c:v>4.5404411764705888</c:v>
                </c:pt>
                <c:pt idx="408">
                  <c:v>4.5514705882352944</c:v>
                </c:pt>
                <c:pt idx="409">
                  <c:v>4.5625000000000009</c:v>
                </c:pt>
                <c:pt idx="410">
                  <c:v>4.5735294117647065</c:v>
                </c:pt>
                <c:pt idx="411">
                  <c:v>4.5845588235294121</c:v>
                </c:pt>
                <c:pt idx="412">
                  <c:v>4.5955882352941178</c:v>
                </c:pt>
                <c:pt idx="413">
                  <c:v>4.6066176470588234</c:v>
                </c:pt>
                <c:pt idx="414">
                  <c:v>4.6176470588235299</c:v>
                </c:pt>
                <c:pt idx="415">
                  <c:v>4.6286764705882355</c:v>
                </c:pt>
                <c:pt idx="416">
                  <c:v>4.639705882352942</c:v>
                </c:pt>
                <c:pt idx="417">
                  <c:v>4.6507352941176467</c:v>
                </c:pt>
                <c:pt idx="418">
                  <c:v>4.6617647058823533</c:v>
                </c:pt>
                <c:pt idx="419">
                  <c:v>4.6764705882352944</c:v>
                </c:pt>
                <c:pt idx="420">
                  <c:v>4.6838235294117645</c:v>
                </c:pt>
                <c:pt idx="421">
                  <c:v>4.6985294117647065</c:v>
                </c:pt>
                <c:pt idx="422">
                  <c:v>4.7095588235294121</c:v>
                </c:pt>
                <c:pt idx="423">
                  <c:v>4.7205882352941178</c:v>
                </c:pt>
                <c:pt idx="424">
                  <c:v>4.7316176470588234</c:v>
                </c:pt>
                <c:pt idx="425">
                  <c:v>4.7426470588235299</c:v>
                </c:pt>
                <c:pt idx="426">
                  <c:v>4.7536764705882355</c:v>
                </c:pt>
                <c:pt idx="427">
                  <c:v>4.764705882352942</c:v>
                </c:pt>
                <c:pt idx="428">
                  <c:v>4.7757352941176467</c:v>
                </c:pt>
                <c:pt idx="429">
                  <c:v>4.7867647058823533</c:v>
                </c:pt>
                <c:pt idx="430">
                  <c:v>4.797794117647058</c:v>
                </c:pt>
                <c:pt idx="431">
                  <c:v>4.8088235294117645</c:v>
                </c:pt>
                <c:pt idx="432">
                  <c:v>4.8198529411764701</c:v>
                </c:pt>
                <c:pt idx="433">
                  <c:v>4.8308823529411766</c:v>
                </c:pt>
                <c:pt idx="434">
                  <c:v>4.8419117647058822</c:v>
                </c:pt>
                <c:pt idx="435">
                  <c:v>4.8529411764705888</c:v>
                </c:pt>
                <c:pt idx="436">
                  <c:v>4.8639705882352935</c:v>
                </c:pt>
                <c:pt idx="437">
                  <c:v>4.875</c:v>
                </c:pt>
                <c:pt idx="438">
                  <c:v>4.889705882352942</c:v>
                </c:pt>
                <c:pt idx="439">
                  <c:v>4.8970588235294121</c:v>
                </c:pt>
                <c:pt idx="440">
                  <c:v>4.9080882352941178</c:v>
                </c:pt>
                <c:pt idx="441">
                  <c:v>4.9191176470588243</c:v>
                </c:pt>
                <c:pt idx="442">
                  <c:v>4.9338235294117645</c:v>
                </c:pt>
                <c:pt idx="443">
                  <c:v>4.9448529411764701</c:v>
                </c:pt>
                <c:pt idx="444">
                  <c:v>4.9558823529411766</c:v>
                </c:pt>
                <c:pt idx="445">
                  <c:v>4.9669117647058822</c:v>
                </c:pt>
                <c:pt idx="446">
                  <c:v>4.9742647058823533</c:v>
                </c:pt>
                <c:pt idx="447">
                  <c:v>4.9889705882352944</c:v>
                </c:pt>
                <c:pt idx="448">
                  <c:v>5</c:v>
                </c:pt>
                <c:pt idx="449">
                  <c:v>5.0110294117647056</c:v>
                </c:pt>
                <c:pt idx="450">
                  <c:v>5.0220588235294121</c:v>
                </c:pt>
                <c:pt idx="451">
                  <c:v>5.0330882352941178</c:v>
                </c:pt>
                <c:pt idx="452">
                  <c:v>5.0441176470588243</c:v>
                </c:pt>
                <c:pt idx="453">
                  <c:v>5.0551470588235299</c:v>
                </c:pt>
                <c:pt idx="454">
                  <c:v>5.0661764705882355</c:v>
                </c:pt>
                <c:pt idx="455">
                  <c:v>5.0772058823529411</c:v>
                </c:pt>
                <c:pt idx="456">
                  <c:v>5.0882352941176467</c:v>
                </c:pt>
                <c:pt idx="457">
                  <c:v>5.0992647058823533</c:v>
                </c:pt>
                <c:pt idx="458">
                  <c:v>5.1102941176470589</c:v>
                </c:pt>
                <c:pt idx="459">
                  <c:v>5.125</c:v>
                </c:pt>
                <c:pt idx="460">
                  <c:v>5.1323529411764701</c:v>
                </c:pt>
                <c:pt idx="461">
                  <c:v>5.1433823529411766</c:v>
                </c:pt>
                <c:pt idx="462">
                  <c:v>5.1580882352941178</c:v>
                </c:pt>
                <c:pt idx="463">
                  <c:v>5.1654411764705888</c:v>
                </c:pt>
                <c:pt idx="464">
                  <c:v>5.1764705882352944</c:v>
                </c:pt>
                <c:pt idx="465">
                  <c:v>5.1911764705882355</c:v>
                </c:pt>
                <c:pt idx="466">
                  <c:v>5.2022058823529411</c:v>
                </c:pt>
                <c:pt idx="467">
                  <c:v>5.2132352941176467</c:v>
                </c:pt>
                <c:pt idx="468">
                  <c:v>5.2242647058823533</c:v>
                </c:pt>
                <c:pt idx="469">
                  <c:v>5.2352941176470589</c:v>
                </c:pt>
                <c:pt idx="470">
                  <c:v>5.2463235294117654</c:v>
                </c:pt>
                <c:pt idx="471">
                  <c:v>5.257352941176471</c:v>
                </c:pt>
                <c:pt idx="472">
                  <c:v>5.2683823529411766</c:v>
                </c:pt>
                <c:pt idx="473">
                  <c:v>5.2794117647058822</c:v>
                </c:pt>
                <c:pt idx="474">
                  <c:v>5.2904411764705888</c:v>
                </c:pt>
                <c:pt idx="475">
                  <c:v>5.3014705882352944</c:v>
                </c:pt>
                <c:pt idx="476">
                  <c:v>5.3125000000000009</c:v>
                </c:pt>
                <c:pt idx="477">
                  <c:v>5.3235294117647065</c:v>
                </c:pt>
                <c:pt idx="478">
                  <c:v>5.3345588235294121</c:v>
                </c:pt>
                <c:pt idx="479">
                  <c:v>5.3455882352941178</c:v>
                </c:pt>
                <c:pt idx="480">
                  <c:v>5.3566176470588243</c:v>
                </c:pt>
                <c:pt idx="481">
                  <c:v>5.367647058823529</c:v>
                </c:pt>
                <c:pt idx="482">
                  <c:v>5.382352941176471</c:v>
                </c:pt>
                <c:pt idx="483">
                  <c:v>5.3897058823529411</c:v>
                </c:pt>
                <c:pt idx="484">
                  <c:v>5.4007352941176467</c:v>
                </c:pt>
                <c:pt idx="485">
                  <c:v>5.4154411764705888</c:v>
                </c:pt>
                <c:pt idx="486">
                  <c:v>5.4264705882352944</c:v>
                </c:pt>
                <c:pt idx="487">
                  <c:v>5.4375000000000009</c:v>
                </c:pt>
                <c:pt idx="488">
                  <c:v>5.4485294117647065</c:v>
                </c:pt>
                <c:pt idx="489">
                  <c:v>5.4595588235294121</c:v>
                </c:pt>
                <c:pt idx="490">
                  <c:v>5.4705882352941178</c:v>
                </c:pt>
                <c:pt idx="491">
                  <c:v>5.4816176470588243</c:v>
                </c:pt>
                <c:pt idx="492">
                  <c:v>5.4926470588235299</c:v>
                </c:pt>
                <c:pt idx="493">
                  <c:v>5.5036764705882364</c:v>
                </c:pt>
                <c:pt idx="494">
                  <c:v>5.5147058823529411</c:v>
                </c:pt>
                <c:pt idx="495">
                  <c:v>5.5257352941176467</c:v>
                </c:pt>
                <c:pt idx="496">
                  <c:v>5.5367647058823533</c:v>
                </c:pt>
                <c:pt idx="497">
                  <c:v>5.547794117647058</c:v>
                </c:pt>
                <c:pt idx="498">
                  <c:v>5.5588235294117645</c:v>
                </c:pt>
                <c:pt idx="499">
                  <c:v>5.5698529411764701</c:v>
                </c:pt>
                <c:pt idx="500">
                  <c:v>5.5808823529411766</c:v>
                </c:pt>
                <c:pt idx="501">
                  <c:v>5.5919117647058822</c:v>
                </c:pt>
                <c:pt idx="502">
                  <c:v>5.6029411764705888</c:v>
                </c:pt>
                <c:pt idx="503">
                  <c:v>5.6176470588235299</c:v>
                </c:pt>
                <c:pt idx="504">
                  <c:v>5.625</c:v>
                </c:pt>
                <c:pt idx="505">
                  <c:v>5.6397058823529411</c:v>
                </c:pt>
                <c:pt idx="506">
                  <c:v>5.6470588235294121</c:v>
                </c:pt>
                <c:pt idx="507">
                  <c:v>5.6617647058823533</c:v>
                </c:pt>
                <c:pt idx="508">
                  <c:v>5.6727941176470589</c:v>
                </c:pt>
                <c:pt idx="509">
                  <c:v>5.6838235294117645</c:v>
                </c:pt>
                <c:pt idx="510">
                  <c:v>5.6948529411764701</c:v>
                </c:pt>
                <c:pt idx="511">
                  <c:v>5.7058823529411766</c:v>
                </c:pt>
                <c:pt idx="512">
                  <c:v>5.7169117647058822</c:v>
                </c:pt>
                <c:pt idx="513">
                  <c:v>5.7279411764705888</c:v>
                </c:pt>
                <c:pt idx="514">
                  <c:v>5.7389705882352944</c:v>
                </c:pt>
                <c:pt idx="515">
                  <c:v>5.75</c:v>
                </c:pt>
                <c:pt idx="516">
                  <c:v>5.7610294117647056</c:v>
                </c:pt>
                <c:pt idx="517">
                  <c:v>5.7720588235294121</c:v>
                </c:pt>
                <c:pt idx="518">
                  <c:v>5.7830882352941178</c:v>
                </c:pt>
                <c:pt idx="519">
                  <c:v>5.7941176470588243</c:v>
                </c:pt>
                <c:pt idx="520">
                  <c:v>5.8051470588235299</c:v>
                </c:pt>
                <c:pt idx="521">
                  <c:v>5.8198529411764701</c:v>
                </c:pt>
                <c:pt idx="522">
                  <c:v>5.8308823529411766</c:v>
                </c:pt>
                <c:pt idx="523">
                  <c:v>5.8382352941176476</c:v>
                </c:pt>
                <c:pt idx="524">
                  <c:v>5.8492647058823533</c:v>
                </c:pt>
                <c:pt idx="525">
                  <c:v>5.8639705882352944</c:v>
                </c:pt>
                <c:pt idx="526">
                  <c:v>5.875</c:v>
                </c:pt>
                <c:pt idx="527">
                  <c:v>5.882352941176471</c:v>
                </c:pt>
                <c:pt idx="528">
                  <c:v>5.8970588235294121</c:v>
                </c:pt>
                <c:pt idx="529">
                  <c:v>5.9080882352941178</c:v>
                </c:pt>
                <c:pt idx="530">
                  <c:v>5.9154411764705888</c:v>
                </c:pt>
                <c:pt idx="531">
                  <c:v>5.9301470588235299</c:v>
                </c:pt>
                <c:pt idx="532">
                  <c:v>5.9411764705882355</c:v>
                </c:pt>
                <c:pt idx="533">
                  <c:v>5.9522058823529411</c:v>
                </c:pt>
                <c:pt idx="534">
                  <c:v>5.9632352941176476</c:v>
                </c:pt>
                <c:pt idx="535">
                  <c:v>5.9742647058823533</c:v>
                </c:pt>
                <c:pt idx="536">
                  <c:v>5.9852941176470589</c:v>
                </c:pt>
                <c:pt idx="537">
                  <c:v>5.9963235294117654</c:v>
                </c:pt>
                <c:pt idx="538">
                  <c:v>6.007352941176471</c:v>
                </c:pt>
                <c:pt idx="539">
                  <c:v>6.0183823529411766</c:v>
                </c:pt>
                <c:pt idx="540">
                  <c:v>6.0294117647058822</c:v>
                </c:pt>
                <c:pt idx="541">
                  <c:v>6.0404411764705888</c:v>
                </c:pt>
                <c:pt idx="542">
                  <c:v>6.0514705882352944</c:v>
                </c:pt>
                <c:pt idx="543">
                  <c:v>6.0625000000000009</c:v>
                </c:pt>
                <c:pt idx="544">
                  <c:v>6.0735294117647056</c:v>
                </c:pt>
                <c:pt idx="545">
                  <c:v>6.0882352941176467</c:v>
                </c:pt>
                <c:pt idx="546">
                  <c:v>6.0955882352941169</c:v>
                </c:pt>
                <c:pt idx="547">
                  <c:v>6.1066176470588234</c:v>
                </c:pt>
                <c:pt idx="548">
                  <c:v>6.1213235294117654</c:v>
                </c:pt>
                <c:pt idx="549">
                  <c:v>6.132352941176471</c:v>
                </c:pt>
                <c:pt idx="550">
                  <c:v>6.1397058823529411</c:v>
                </c:pt>
                <c:pt idx="551">
                  <c:v>6.1544117647058822</c:v>
                </c:pt>
                <c:pt idx="552">
                  <c:v>6.1654411764705888</c:v>
                </c:pt>
                <c:pt idx="553">
                  <c:v>6.1764705882352944</c:v>
                </c:pt>
                <c:pt idx="554">
                  <c:v>6.1875000000000009</c:v>
                </c:pt>
                <c:pt idx="555">
                  <c:v>6.1985294117647056</c:v>
                </c:pt>
                <c:pt idx="556">
                  <c:v>6.2095588235294121</c:v>
                </c:pt>
                <c:pt idx="557">
                  <c:v>6.2205882352941178</c:v>
                </c:pt>
                <c:pt idx="558">
                  <c:v>6.2316176470588234</c:v>
                </c:pt>
                <c:pt idx="559">
                  <c:v>6.242647058823529</c:v>
                </c:pt>
                <c:pt idx="560">
                  <c:v>6.2536764705882364</c:v>
                </c:pt>
                <c:pt idx="561">
                  <c:v>6.264705882352942</c:v>
                </c:pt>
                <c:pt idx="562">
                  <c:v>6.2757352941176476</c:v>
                </c:pt>
                <c:pt idx="563">
                  <c:v>6.2867647058823533</c:v>
                </c:pt>
                <c:pt idx="564">
                  <c:v>6.2977941176470598</c:v>
                </c:pt>
                <c:pt idx="565">
                  <c:v>6.3088235294117654</c:v>
                </c:pt>
                <c:pt idx="566">
                  <c:v>6.3235294117647056</c:v>
                </c:pt>
                <c:pt idx="567">
                  <c:v>6.3308823529411766</c:v>
                </c:pt>
                <c:pt idx="568">
                  <c:v>6.3419117647058831</c:v>
                </c:pt>
                <c:pt idx="569">
                  <c:v>6.3566176470588234</c:v>
                </c:pt>
                <c:pt idx="570">
                  <c:v>6.3639705882352944</c:v>
                </c:pt>
                <c:pt idx="571">
                  <c:v>6.3786764705882364</c:v>
                </c:pt>
                <c:pt idx="572">
                  <c:v>6.389705882352942</c:v>
                </c:pt>
                <c:pt idx="573">
                  <c:v>6.4007352941176476</c:v>
                </c:pt>
                <c:pt idx="574">
                  <c:v>6.4117647058823533</c:v>
                </c:pt>
                <c:pt idx="575">
                  <c:v>6.4227941176470598</c:v>
                </c:pt>
                <c:pt idx="576">
                  <c:v>6.4338235294117654</c:v>
                </c:pt>
                <c:pt idx="577">
                  <c:v>6.444852941176471</c:v>
                </c:pt>
                <c:pt idx="578">
                  <c:v>6.4558823529411766</c:v>
                </c:pt>
                <c:pt idx="579">
                  <c:v>6.4669117647058822</c:v>
                </c:pt>
                <c:pt idx="580">
                  <c:v>6.4779411764705888</c:v>
                </c:pt>
                <c:pt idx="581">
                  <c:v>6.4889705882352935</c:v>
                </c:pt>
                <c:pt idx="582">
                  <c:v>6.5</c:v>
                </c:pt>
                <c:pt idx="583">
                  <c:v>6.5110294117647056</c:v>
                </c:pt>
                <c:pt idx="584">
                  <c:v>6.5257352941176476</c:v>
                </c:pt>
                <c:pt idx="585">
                  <c:v>6.5367647058823533</c:v>
                </c:pt>
                <c:pt idx="586">
                  <c:v>6.5441176470588243</c:v>
                </c:pt>
                <c:pt idx="587">
                  <c:v>6.555147058823529</c:v>
                </c:pt>
                <c:pt idx="588">
                  <c:v>6.569852941176471</c:v>
                </c:pt>
                <c:pt idx="589">
                  <c:v>6.5808823529411766</c:v>
                </c:pt>
                <c:pt idx="590">
                  <c:v>6.5882352941176476</c:v>
                </c:pt>
                <c:pt idx="591">
                  <c:v>6.6029411764705888</c:v>
                </c:pt>
                <c:pt idx="592">
                  <c:v>6.6139705882352935</c:v>
                </c:pt>
                <c:pt idx="593">
                  <c:v>6.6213235294117645</c:v>
                </c:pt>
                <c:pt idx="594">
                  <c:v>6.6360294117647056</c:v>
                </c:pt>
                <c:pt idx="595">
                  <c:v>6.6470588235294112</c:v>
                </c:pt>
                <c:pt idx="596">
                  <c:v>6.6580882352941169</c:v>
                </c:pt>
                <c:pt idx="597">
                  <c:v>6.6691176470588243</c:v>
                </c:pt>
                <c:pt idx="598">
                  <c:v>6.6801470588235299</c:v>
                </c:pt>
                <c:pt idx="599">
                  <c:v>6.6911764705882355</c:v>
                </c:pt>
                <c:pt idx="600">
                  <c:v>6.7022058823529402</c:v>
                </c:pt>
                <c:pt idx="601">
                  <c:v>6.7132352941176476</c:v>
                </c:pt>
                <c:pt idx="602">
                  <c:v>6.7242647058823533</c:v>
                </c:pt>
                <c:pt idx="603">
                  <c:v>6.7352941176470589</c:v>
                </c:pt>
                <c:pt idx="604">
                  <c:v>6.7463235294117645</c:v>
                </c:pt>
                <c:pt idx="605">
                  <c:v>6.757352941176471</c:v>
                </c:pt>
                <c:pt idx="606">
                  <c:v>6.7683823529411766</c:v>
                </c:pt>
                <c:pt idx="607">
                  <c:v>6.7794117647058822</c:v>
                </c:pt>
                <c:pt idx="608">
                  <c:v>6.7941176470588243</c:v>
                </c:pt>
                <c:pt idx="609">
                  <c:v>6.8014705882352953</c:v>
                </c:pt>
                <c:pt idx="610">
                  <c:v>6.8125000000000009</c:v>
                </c:pt>
                <c:pt idx="611">
                  <c:v>6.8272058823529411</c:v>
                </c:pt>
                <c:pt idx="612">
                  <c:v>6.8382352941176476</c:v>
                </c:pt>
                <c:pt idx="613">
                  <c:v>6.8492647058823533</c:v>
                </c:pt>
                <c:pt idx="614">
                  <c:v>6.8566176470588243</c:v>
                </c:pt>
                <c:pt idx="615">
                  <c:v>6.8713235294117645</c:v>
                </c:pt>
                <c:pt idx="616">
                  <c:v>6.882352941176471</c:v>
                </c:pt>
                <c:pt idx="617">
                  <c:v>6.8933823529411766</c:v>
                </c:pt>
                <c:pt idx="618">
                  <c:v>6.9044117647058822</c:v>
                </c:pt>
                <c:pt idx="619">
                  <c:v>6.9154411764705879</c:v>
                </c:pt>
                <c:pt idx="620">
                  <c:v>6.9264705882352935</c:v>
                </c:pt>
                <c:pt idx="621">
                  <c:v>6.9375000000000009</c:v>
                </c:pt>
                <c:pt idx="622">
                  <c:v>6.9485294117647065</c:v>
                </c:pt>
                <c:pt idx="623">
                  <c:v>6.9595588235294121</c:v>
                </c:pt>
                <c:pt idx="624">
                  <c:v>6.9705882352941178</c:v>
                </c:pt>
                <c:pt idx="625">
                  <c:v>6.9816176470588243</c:v>
                </c:pt>
                <c:pt idx="626">
                  <c:v>6.9926470588235299</c:v>
                </c:pt>
                <c:pt idx="627">
                  <c:v>7.0036764705882355</c:v>
                </c:pt>
                <c:pt idx="628">
                  <c:v>7.0147058823529411</c:v>
                </c:pt>
                <c:pt idx="629">
                  <c:v>7.0294117647058822</c:v>
                </c:pt>
                <c:pt idx="630">
                  <c:v>7.0367647058823533</c:v>
                </c:pt>
                <c:pt idx="631">
                  <c:v>7.0514705882352935</c:v>
                </c:pt>
                <c:pt idx="632">
                  <c:v>7.0625000000000009</c:v>
                </c:pt>
                <c:pt idx="633">
                  <c:v>7.0698529411764719</c:v>
                </c:pt>
                <c:pt idx="634">
                  <c:v>7.0845588235294121</c:v>
                </c:pt>
                <c:pt idx="635">
                  <c:v>7.0955882352941178</c:v>
                </c:pt>
                <c:pt idx="636">
                  <c:v>7.1066176470588243</c:v>
                </c:pt>
                <c:pt idx="637">
                  <c:v>7.1176470588235299</c:v>
                </c:pt>
                <c:pt idx="638">
                  <c:v>7.1286764705882355</c:v>
                </c:pt>
                <c:pt idx="639">
                  <c:v>7.1397058823529411</c:v>
                </c:pt>
                <c:pt idx="640">
                  <c:v>7.1507352941176476</c:v>
                </c:pt>
                <c:pt idx="641">
                  <c:v>7.1617647058823533</c:v>
                </c:pt>
                <c:pt idx="642">
                  <c:v>7.1727941176470589</c:v>
                </c:pt>
                <c:pt idx="643">
                  <c:v>7.1838235294117645</c:v>
                </c:pt>
                <c:pt idx="644">
                  <c:v>7.1948529411764719</c:v>
                </c:pt>
                <c:pt idx="645">
                  <c:v>7.2058823529411757</c:v>
                </c:pt>
                <c:pt idx="646">
                  <c:v>7.2169117647058831</c:v>
                </c:pt>
                <c:pt idx="647">
                  <c:v>7.2279411764705888</c:v>
                </c:pt>
                <c:pt idx="648">
                  <c:v>7.2426470588235299</c:v>
                </c:pt>
                <c:pt idx="649">
                  <c:v>7.2499999999999991</c:v>
                </c:pt>
                <c:pt idx="650">
                  <c:v>7.2647058823529411</c:v>
                </c:pt>
                <c:pt idx="651">
                  <c:v>7.2720588235294121</c:v>
                </c:pt>
                <c:pt idx="652">
                  <c:v>7.2867647058823533</c:v>
                </c:pt>
                <c:pt idx="653">
                  <c:v>7.2941176470588234</c:v>
                </c:pt>
                <c:pt idx="654">
                  <c:v>7.3088235294117645</c:v>
                </c:pt>
                <c:pt idx="655">
                  <c:v>7.3198529411764719</c:v>
                </c:pt>
                <c:pt idx="656">
                  <c:v>7.3272058823529411</c:v>
                </c:pt>
                <c:pt idx="657">
                  <c:v>7.3419117647058831</c:v>
                </c:pt>
                <c:pt idx="658">
                  <c:v>7.3529411764705888</c:v>
                </c:pt>
                <c:pt idx="659">
                  <c:v>7.3639705882352944</c:v>
                </c:pt>
                <c:pt idx="660">
                  <c:v>7.3713235294117645</c:v>
                </c:pt>
                <c:pt idx="661">
                  <c:v>7.3860294117647047</c:v>
                </c:pt>
                <c:pt idx="662">
                  <c:v>7.3970588235294121</c:v>
                </c:pt>
                <c:pt idx="663">
                  <c:v>7.4080882352941178</c:v>
                </c:pt>
                <c:pt idx="664">
                  <c:v>7.4191176470588234</c:v>
                </c:pt>
                <c:pt idx="665">
                  <c:v>7.430147058823529</c:v>
                </c:pt>
                <c:pt idx="666">
                  <c:v>7.4411764705882355</c:v>
                </c:pt>
                <c:pt idx="667">
                  <c:v>7.4558823529411757</c:v>
                </c:pt>
                <c:pt idx="668">
                  <c:v>7.4632352941176467</c:v>
                </c:pt>
                <c:pt idx="669">
                  <c:v>7.4742647058823524</c:v>
                </c:pt>
                <c:pt idx="670">
                  <c:v>7.4852941176470598</c:v>
                </c:pt>
                <c:pt idx="671">
                  <c:v>7.5</c:v>
                </c:pt>
                <c:pt idx="672">
                  <c:v>7.507352941176471</c:v>
                </c:pt>
                <c:pt idx="673">
                  <c:v>7.5183823529411757</c:v>
                </c:pt>
                <c:pt idx="674">
                  <c:v>7.5330882352941178</c:v>
                </c:pt>
                <c:pt idx="675">
                  <c:v>7.5441176470588234</c:v>
                </c:pt>
                <c:pt idx="676">
                  <c:v>7.5551470588235308</c:v>
                </c:pt>
                <c:pt idx="677">
                  <c:v>7.5625</c:v>
                </c:pt>
                <c:pt idx="678">
                  <c:v>7.5772058823529411</c:v>
                </c:pt>
                <c:pt idx="679">
                  <c:v>7.5882352941176467</c:v>
                </c:pt>
                <c:pt idx="680">
                  <c:v>7.5992647058823541</c:v>
                </c:pt>
                <c:pt idx="681">
                  <c:v>7.6066176470588234</c:v>
                </c:pt>
                <c:pt idx="682">
                  <c:v>7.6213235294117654</c:v>
                </c:pt>
                <c:pt idx="683">
                  <c:v>7.632352941176471</c:v>
                </c:pt>
                <c:pt idx="684">
                  <c:v>7.6433823529411775</c:v>
                </c:pt>
                <c:pt idx="685">
                  <c:v>7.6544117647058822</c:v>
                </c:pt>
                <c:pt idx="686">
                  <c:v>7.6654411764705888</c:v>
                </c:pt>
                <c:pt idx="687">
                  <c:v>7.6764705882352944</c:v>
                </c:pt>
                <c:pt idx="688">
                  <c:v>7.6875000000000009</c:v>
                </c:pt>
                <c:pt idx="689">
                  <c:v>7.6985294117647056</c:v>
                </c:pt>
                <c:pt idx="690">
                  <c:v>7.7132352941176467</c:v>
                </c:pt>
                <c:pt idx="691">
                  <c:v>7.7205882352941178</c:v>
                </c:pt>
                <c:pt idx="692">
                  <c:v>7.7316176470588251</c:v>
                </c:pt>
                <c:pt idx="693">
                  <c:v>7.7463235294117654</c:v>
                </c:pt>
                <c:pt idx="694">
                  <c:v>7.757352941176471</c:v>
                </c:pt>
                <c:pt idx="695">
                  <c:v>7.764705882352942</c:v>
                </c:pt>
                <c:pt idx="696">
                  <c:v>7.7794117647058831</c:v>
                </c:pt>
                <c:pt idx="697">
                  <c:v>7.7904411764705888</c:v>
                </c:pt>
                <c:pt idx="698">
                  <c:v>7.8014705882352944</c:v>
                </c:pt>
                <c:pt idx="699">
                  <c:v>7.8125</c:v>
                </c:pt>
                <c:pt idx="700">
                  <c:v>7.8235294117647065</c:v>
                </c:pt>
                <c:pt idx="701">
                  <c:v>7.8345588235294112</c:v>
                </c:pt>
                <c:pt idx="702">
                  <c:v>7.8455882352941178</c:v>
                </c:pt>
                <c:pt idx="703">
                  <c:v>7.8566176470588234</c:v>
                </c:pt>
                <c:pt idx="704">
                  <c:v>7.8676470588235308</c:v>
                </c:pt>
                <c:pt idx="705">
                  <c:v>7.8786764705882346</c:v>
                </c:pt>
                <c:pt idx="706">
                  <c:v>7.889705882352942</c:v>
                </c:pt>
                <c:pt idx="707">
                  <c:v>7.9007352941176476</c:v>
                </c:pt>
                <c:pt idx="708">
                  <c:v>7.9117647058823541</c:v>
                </c:pt>
                <c:pt idx="709">
                  <c:v>7.922794117647058</c:v>
                </c:pt>
                <c:pt idx="710">
                  <c:v>7.9338235294117636</c:v>
                </c:pt>
                <c:pt idx="711">
                  <c:v>7.944852941176471</c:v>
                </c:pt>
                <c:pt idx="712">
                  <c:v>7.9558823529411775</c:v>
                </c:pt>
                <c:pt idx="713">
                  <c:v>7.9705882352941178</c:v>
                </c:pt>
                <c:pt idx="714">
                  <c:v>7.9816176470588234</c:v>
                </c:pt>
                <c:pt idx="715">
                  <c:v>7.9889705882352944</c:v>
                </c:pt>
                <c:pt idx="716">
                  <c:v>8</c:v>
                </c:pt>
                <c:pt idx="717">
                  <c:v>8.014705882352942</c:v>
                </c:pt>
                <c:pt idx="718">
                  <c:v>8.0220588235294112</c:v>
                </c:pt>
                <c:pt idx="719">
                  <c:v>8.0367647058823533</c:v>
                </c:pt>
                <c:pt idx="720">
                  <c:v>8.0477941176470598</c:v>
                </c:pt>
                <c:pt idx="721">
                  <c:v>8.0588235294117663</c:v>
                </c:pt>
                <c:pt idx="722">
                  <c:v>8.0698529411764692</c:v>
                </c:pt>
                <c:pt idx="723">
                  <c:v>8.0808823529411775</c:v>
                </c:pt>
                <c:pt idx="724">
                  <c:v>8.0919117647058822</c:v>
                </c:pt>
                <c:pt idx="725">
                  <c:v>8.1029411764705888</c:v>
                </c:pt>
                <c:pt idx="726">
                  <c:v>8.1139705882352935</c:v>
                </c:pt>
                <c:pt idx="727">
                  <c:v>8.125</c:v>
                </c:pt>
                <c:pt idx="728">
                  <c:v>8.1360294117647065</c:v>
                </c:pt>
                <c:pt idx="729">
                  <c:v>8.147058823529413</c:v>
                </c:pt>
                <c:pt idx="730">
                  <c:v>8.1580882352941178</c:v>
                </c:pt>
                <c:pt idx="731">
                  <c:v>8.1691176470588243</c:v>
                </c:pt>
                <c:pt idx="732">
                  <c:v>8.180147058823529</c:v>
                </c:pt>
                <c:pt idx="733">
                  <c:v>8.1911764705882373</c:v>
                </c:pt>
                <c:pt idx="734">
                  <c:v>8.2022058823529402</c:v>
                </c:pt>
                <c:pt idx="735">
                  <c:v>8.2132352941176467</c:v>
                </c:pt>
                <c:pt idx="736">
                  <c:v>8.227941176470587</c:v>
                </c:pt>
                <c:pt idx="737">
                  <c:v>8.2389705882352953</c:v>
                </c:pt>
                <c:pt idx="738">
                  <c:v>8.2463235294117645</c:v>
                </c:pt>
                <c:pt idx="739">
                  <c:v>8.2610294117647065</c:v>
                </c:pt>
                <c:pt idx="740">
                  <c:v>8.2720588235294112</c:v>
                </c:pt>
                <c:pt idx="741">
                  <c:v>8.2794117647058822</c:v>
                </c:pt>
                <c:pt idx="742">
                  <c:v>8.2941176470588225</c:v>
                </c:pt>
                <c:pt idx="743">
                  <c:v>8.305147058823529</c:v>
                </c:pt>
                <c:pt idx="744">
                  <c:v>8.3161764705882355</c:v>
                </c:pt>
                <c:pt idx="745">
                  <c:v>8.327205882352942</c:v>
                </c:pt>
                <c:pt idx="746">
                  <c:v>8.3382352941176467</c:v>
                </c:pt>
                <c:pt idx="747">
                  <c:v>8.3492647058823533</c:v>
                </c:pt>
                <c:pt idx="748">
                  <c:v>8.360294117647058</c:v>
                </c:pt>
                <c:pt idx="749">
                  <c:v>8.3713235294117663</c:v>
                </c:pt>
                <c:pt idx="750">
                  <c:v>8.3823529411764692</c:v>
                </c:pt>
                <c:pt idx="751">
                  <c:v>8.3933823529411775</c:v>
                </c:pt>
                <c:pt idx="752">
                  <c:v>8.4080882352941178</c:v>
                </c:pt>
                <c:pt idx="753">
                  <c:v>8.4154411764705888</c:v>
                </c:pt>
                <c:pt idx="754">
                  <c:v>8.4264705882352935</c:v>
                </c:pt>
                <c:pt idx="755">
                  <c:v>8.4375</c:v>
                </c:pt>
                <c:pt idx="756">
                  <c:v>8.4485294117647065</c:v>
                </c:pt>
                <c:pt idx="757">
                  <c:v>8.4632352941176485</c:v>
                </c:pt>
                <c:pt idx="758">
                  <c:v>8.4705882352941178</c:v>
                </c:pt>
                <c:pt idx="759">
                  <c:v>8.4852941176470598</c:v>
                </c:pt>
                <c:pt idx="760">
                  <c:v>8.4963235294117645</c:v>
                </c:pt>
                <c:pt idx="761">
                  <c:v>8.507352941176471</c:v>
                </c:pt>
                <c:pt idx="762">
                  <c:v>8.5147058823529402</c:v>
                </c:pt>
                <c:pt idx="763">
                  <c:v>8.5294117647058822</c:v>
                </c:pt>
                <c:pt idx="764">
                  <c:v>8.5404411764705888</c:v>
                </c:pt>
                <c:pt idx="765">
                  <c:v>8.5514705882352953</c:v>
                </c:pt>
                <c:pt idx="766">
                  <c:v>8.5625</c:v>
                </c:pt>
                <c:pt idx="767">
                  <c:v>8.5735294117647065</c:v>
                </c:pt>
                <c:pt idx="768">
                  <c:v>8.5845588235294112</c:v>
                </c:pt>
                <c:pt idx="769">
                  <c:v>8.5955882352941195</c:v>
                </c:pt>
                <c:pt idx="770">
                  <c:v>8.6066176470588243</c:v>
                </c:pt>
                <c:pt idx="771">
                  <c:v>8.617647058823529</c:v>
                </c:pt>
                <c:pt idx="772">
                  <c:v>8.6286764705882355</c:v>
                </c:pt>
                <c:pt idx="773">
                  <c:v>8.6433823529411775</c:v>
                </c:pt>
                <c:pt idx="774">
                  <c:v>8.6507352941176485</c:v>
                </c:pt>
                <c:pt idx="775">
                  <c:v>8.6617647058823515</c:v>
                </c:pt>
                <c:pt idx="776">
                  <c:v>8.6727941176470598</c:v>
                </c:pt>
                <c:pt idx="777">
                  <c:v>8.6875</c:v>
                </c:pt>
                <c:pt idx="778">
                  <c:v>8.694852941176471</c:v>
                </c:pt>
                <c:pt idx="779">
                  <c:v>8.709558823529413</c:v>
                </c:pt>
                <c:pt idx="780">
                  <c:v>8.7205882352941178</c:v>
                </c:pt>
                <c:pt idx="781">
                  <c:v>8.7279411764705888</c:v>
                </c:pt>
                <c:pt idx="782">
                  <c:v>8.7389705882352935</c:v>
                </c:pt>
                <c:pt idx="783">
                  <c:v>8.7536764705882337</c:v>
                </c:pt>
                <c:pt idx="784">
                  <c:v>8.764705882352942</c:v>
                </c:pt>
                <c:pt idx="785">
                  <c:v>8.7757352941176467</c:v>
                </c:pt>
                <c:pt idx="786">
                  <c:v>8.7867647058823533</c:v>
                </c:pt>
                <c:pt idx="787">
                  <c:v>8.797794117647058</c:v>
                </c:pt>
                <c:pt idx="788">
                  <c:v>8.8088235294117645</c:v>
                </c:pt>
                <c:pt idx="789">
                  <c:v>8.819852941176471</c:v>
                </c:pt>
                <c:pt idx="790">
                  <c:v>8.8308823529411775</c:v>
                </c:pt>
                <c:pt idx="791">
                  <c:v>8.8419117647058822</c:v>
                </c:pt>
                <c:pt idx="792">
                  <c:v>8.8566176470588225</c:v>
                </c:pt>
                <c:pt idx="793">
                  <c:v>8.8639705882352935</c:v>
                </c:pt>
                <c:pt idx="794">
                  <c:v>8.8750000000000018</c:v>
                </c:pt>
                <c:pt idx="795">
                  <c:v>8.8860294117647047</c:v>
                </c:pt>
                <c:pt idx="796">
                  <c:v>8.9007352941176467</c:v>
                </c:pt>
                <c:pt idx="797">
                  <c:v>8.9080882352941178</c:v>
                </c:pt>
                <c:pt idx="798">
                  <c:v>8.9227941176470598</c:v>
                </c:pt>
                <c:pt idx="799">
                  <c:v>8.930147058823529</c:v>
                </c:pt>
                <c:pt idx="800">
                  <c:v>8.944852941176471</c:v>
                </c:pt>
                <c:pt idx="801">
                  <c:v>8.952205882352942</c:v>
                </c:pt>
                <c:pt idx="802">
                  <c:v>8.9632352941176485</c:v>
                </c:pt>
                <c:pt idx="803">
                  <c:v>8.9779411764705888</c:v>
                </c:pt>
                <c:pt idx="804">
                  <c:v>8.9852941176470598</c:v>
                </c:pt>
                <c:pt idx="805">
                  <c:v>9</c:v>
                </c:pt>
                <c:pt idx="806">
                  <c:v>9.0110294117647065</c:v>
                </c:pt>
                <c:pt idx="807">
                  <c:v>9.022058823529413</c:v>
                </c:pt>
                <c:pt idx="808">
                  <c:v>9.0294117647058822</c:v>
                </c:pt>
                <c:pt idx="809">
                  <c:v>9.0441176470588225</c:v>
                </c:pt>
                <c:pt idx="810">
                  <c:v>9.0551470588235308</c:v>
                </c:pt>
                <c:pt idx="811">
                  <c:v>9.0661764705882355</c:v>
                </c:pt>
                <c:pt idx="812">
                  <c:v>9.077205882352942</c:v>
                </c:pt>
                <c:pt idx="813">
                  <c:v>9.0882352941176467</c:v>
                </c:pt>
                <c:pt idx="814">
                  <c:v>9.0992647058823533</c:v>
                </c:pt>
                <c:pt idx="815">
                  <c:v>9.1139705882352935</c:v>
                </c:pt>
                <c:pt idx="816">
                  <c:v>9.1250000000000018</c:v>
                </c:pt>
                <c:pt idx="817">
                  <c:v>9.132352941176471</c:v>
                </c:pt>
                <c:pt idx="818">
                  <c:v>9.1433823529411775</c:v>
                </c:pt>
                <c:pt idx="819">
                  <c:v>9.1580882352941178</c:v>
                </c:pt>
                <c:pt idx="820">
                  <c:v>9.1654411764705888</c:v>
                </c:pt>
                <c:pt idx="821">
                  <c:v>9.180147058823529</c:v>
                </c:pt>
                <c:pt idx="822">
                  <c:v>9.1875000000000018</c:v>
                </c:pt>
                <c:pt idx="823">
                  <c:v>9.202205882352942</c:v>
                </c:pt>
                <c:pt idx="824">
                  <c:v>9.2095588235294112</c:v>
                </c:pt>
                <c:pt idx="825">
                  <c:v>9.2242647058823533</c:v>
                </c:pt>
                <c:pt idx="826">
                  <c:v>9.2352941176470598</c:v>
                </c:pt>
                <c:pt idx="827">
                  <c:v>9.2463235294117645</c:v>
                </c:pt>
                <c:pt idx="828">
                  <c:v>9.257352941176471</c:v>
                </c:pt>
                <c:pt idx="829">
                  <c:v>9.2683823529411757</c:v>
                </c:pt>
                <c:pt idx="830">
                  <c:v>9.279411764705884</c:v>
                </c:pt>
                <c:pt idx="831">
                  <c:v>9.2904411764705888</c:v>
                </c:pt>
                <c:pt idx="832">
                  <c:v>9.3014705882352935</c:v>
                </c:pt>
                <c:pt idx="833">
                  <c:v>9.3161764705882355</c:v>
                </c:pt>
                <c:pt idx="834">
                  <c:v>9.3235294117647065</c:v>
                </c:pt>
                <c:pt idx="835">
                  <c:v>9.334558823529413</c:v>
                </c:pt>
                <c:pt idx="836">
                  <c:v>9.345588235294116</c:v>
                </c:pt>
                <c:pt idx="837">
                  <c:v>9.3566176470588243</c:v>
                </c:pt>
                <c:pt idx="838">
                  <c:v>9.3713235294117645</c:v>
                </c:pt>
                <c:pt idx="839">
                  <c:v>9.3786764705882355</c:v>
                </c:pt>
                <c:pt idx="840">
                  <c:v>9.3933823529411775</c:v>
                </c:pt>
                <c:pt idx="841">
                  <c:v>9.4007352941176467</c:v>
                </c:pt>
                <c:pt idx="842">
                  <c:v>9.4154411764705888</c:v>
                </c:pt>
                <c:pt idx="843">
                  <c:v>9.4264705882352953</c:v>
                </c:pt>
                <c:pt idx="844">
                  <c:v>9.4338235294117645</c:v>
                </c:pt>
                <c:pt idx="845">
                  <c:v>9.444852941176471</c:v>
                </c:pt>
                <c:pt idx="846">
                  <c:v>9.4595588235294112</c:v>
                </c:pt>
                <c:pt idx="847">
                  <c:v>9.4705882352941178</c:v>
                </c:pt>
                <c:pt idx="848">
                  <c:v>9.4816176470588243</c:v>
                </c:pt>
                <c:pt idx="849">
                  <c:v>9.492647058823529</c:v>
                </c:pt>
                <c:pt idx="850">
                  <c:v>9.5036764705882355</c:v>
                </c:pt>
                <c:pt idx="851">
                  <c:v>9.514705882352942</c:v>
                </c:pt>
                <c:pt idx="852">
                  <c:v>9.5257352941176467</c:v>
                </c:pt>
                <c:pt idx="853">
                  <c:v>9.5367647058823533</c:v>
                </c:pt>
                <c:pt idx="854">
                  <c:v>9.547794117647058</c:v>
                </c:pt>
                <c:pt idx="855">
                  <c:v>9.5588235294117663</c:v>
                </c:pt>
                <c:pt idx="856">
                  <c:v>9.569852941176471</c:v>
                </c:pt>
                <c:pt idx="857">
                  <c:v>9.5808823529411757</c:v>
                </c:pt>
                <c:pt idx="858">
                  <c:v>9.5919117647058822</c:v>
                </c:pt>
                <c:pt idx="859">
                  <c:v>9.6029411764705888</c:v>
                </c:pt>
                <c:pt idx="860">
                  <c:v>9.6139705882352953</c:v>
                </c:pt>
                <c:pt idx="861">
                  <c:v>9.6286764705882355</c:v>
                </c:pt>
                <c:pt idx="862">
                  <c:v>9.6397058823529402</c:v>
                </c:pt>
                <c:pt idx="863">
                  <c:v>9.6507352941176467</c:v>
                </c:pt>
                <c:pt idx="864">
                  <c:v>9.6580882352941178</c:v>
                </c:pt>
                <c:pt idx="865">
                  <c:v>9.672794117647058</c:v>
                </c:pt>
                <c:pt idx="866">
                  <c:v>9.6838235294117645</c:v>
                </c:pt>
                <c:pt idx="867">
                  <c:v>9.694852941176471</c:v>
                </c:pt>
                <c:pt idx="868">
                  <c:v>9.7058823529411775</c:v>
                </c:pt>
                <c:pt idx="869">
                  <c:v>9.7169117647058822</c:v>
                </c:pt>
                <c:pt idx="870">
                  <c:v>9.727941176470587</c:v>
                </c:pt>
                <c:pt idx="871">
                  <c:v>9.7389705882352953</c:v>
                </c:pt>
                <c:pt idx="872">
                  <c:v>9.75</c:v>
                </c:pt>
                <c:pt idx="873">
                  <c:v>9.7610294117647065</c:v>
                </c:pt>
                <c:pt idx="874">
                  <c:v>9.7720588235294112</c:v>
                </c:pt>
                <c:pt idx="875">
                  <c:v>9.7867647058823533</c:v>
                </c:pt>
                <c:pt idx="876">
                  <c:v>9.7941176470588243</c:v>
                </c:pt>
                <c:pt idx="877">
                  <c:v>9.805147058823529</c:v>
                </c:pt>
                <c:pt idx="878">
                  <c:v>9.8198529411764692</c:v>
                </c:pt>
                <c:pt idx="879">
                  <c:v>9.8308823529411775</c:v>
                </c:pt>
                <c:pt idx="880">
                  <c:v>9.8382352941176485</c:v>
                </c:pt>
                <c:pt idx="881">
                  <c:v>9.8492647058823533</c:v>
                </c:pt>
                <c:pt idx="882">
                  <c:v>9.8639705882352935</c:v>
                </c:pt>
                <c:pt idx="883">
                  <c:v>9.8713235294117663</c:v>
                </c:pt>
                <c:pt idx="884">
                  <c:v>9.8860294117647065</c:v>
                </c:pt>
                <c:pt idx="885">
                  <c:v>9.8933823529411757</c:v>
                </c:pt>
                <c:pt idx="886">
                  <c:v>9.9080882352941178</c:v>
                </c:pt>
                <c:pt idx="887">
                  <c:v>9.9154411764705888</c:v>
                </c:pt>
                <c:pt idx="888">
                  <c:v>9.930147058823529</c:v>
                </c:pt>
                <c:pt idx="889">
                  <c:v>9.9411764705882373</c:v>
                </c:pt>
                <c:pt idx="890">
                  <c:v>9.9522058823529402</c:v>
                </c:pt>
                <c:pt idx="891">
                  <c:v>9.9632352941176485</c:v>
                </c:pt>
                <c:pt idx="892">
                  <c:v>9.9742647058823533</c:v>
                </c:pt>
                <c:pt idx="893">
                  <c:v>9.9852941176470598</c:v>
                </c:pt>
                <c:pt idx="894">
                  <c:v>9.9963235294117645</c:v>
                </c:pt>
                <c:pt idx="895">
                  <c:v>10.007352941176471</c:v>
                </c:pt>
                <c:pt idx="896">
                  <c:v>10.018382352941178</c:v>
                </c:pt>
                <c:pt idx="897">
                  <c:v>10.029411764705884</c:v>
                </c:pt>
                <c:pt idx="898">
                  <c:v>10.044117647058824</c:v>
                </c:pt>
                <c:pt idx="899">
                  <c:v>10.051470588235293</c:v>
                </c:pt>
                <c:pt idx="900">
                  <c:v>10.0625</c:v>
                </c:pt>
                <c:pt idx="901">
                  <c:v>10.077205882352942</c:v>
                </c:pt>
                <c:pt idx="902">
                  <c:v>10.088235294117649</c:v>
                </c:pt>
                <c:pt idx="903">
                  <c:v>10.095588235294118</c:v>
                </c:pt>
                <c:pt idx="904">
                  <c:v>10.106617647058824</c:v>
                </c:pt>
                <c:pt idx="905">
                  <c:v>10.121323529411766</c:v>
                </c:pt>
                <c:pt idx="906">
                  <c:v>10.128676470588236</c:v>
                </c:pt>
                <c:pt idx="907">
                  <c:v>10.143382352941176</c:v>
                </c:pt>
                <c:pt idx="908">
                  <c:v>10.150735294117649</c:v>
                </c:pt>
                <c:pt idx="909">
                  <c:v>10.165441176470589</c:v>
                </c:pt>
                <c:pt idx="910">
                  <c:v>10.176470588235293</c:v>
                </c:pt>
                <c:pt idx="911">
                  <c:v>10.1875</c:v>
                </c:pt>
                <c:pt idx="912">
                  <c:v>10.198529411764707</c:v>
                </c:pt>
                <c:pt idx="913">
                  <c:v>10.209558823529411</c:v>
                </c:pt>
                <c:pt idx="914">
                  <c:v>10.220588235294118</c:v>
                </c:pt>
                <c:pt idx="915">
                  <c:v>10.231617647058822</c:v>
                </c:pt>
                <c:pt idx="916">
                  <c:v>10.242647058823531</c:v>
                </c:pt>
                <c:pt idx="917">
                  <c:v>10.253676470588236</c:v>
                </c:pt>
                <c:pt idx="918">
                  <c:v>10.26470588235294</c:v>
                </c:pt>
                <c:pt idx="919">
                  <c:v>10.27941176470588</c:v>
                </c:pt>
                <c:pt idx="920">
                  <c:v>10.286764705882353</c:v>
                </c:pt>
                <c:pt idx="921">
                  <c:v>10.301470588235293</c:v>
                </c:pt>
                <c:pt idx="922">
                  <c:v>10.3125</c:v>
                </c:pt>
                <c:pt idx="923">
                  <c:v>10.319852941176471</c:v>
                </c:pt>
                <c:pt idx="924">
                  <c:v>10.334558823529411</c:v>
                </c:pt>
                <c:pt idx="925">
                  <c:v>10.345588235294118</c:v>
                </c:pt>
                <c:pt idx="926">
                  <c:v>10.356617647058824</c:v>
                </c:pt>
                <c:pt idx="927">
                  <c:v>10.363970588235293</c:v>
                </c:pt>
                <c:pt idx="928">
                  <c:v>10.378676470588236</c:v>
                </c:pt>
                <c:pt idx="929">
                  <c:v>10.389705882352942</c:v>
                </c:pt>
                <c:pt idx="930">
                  <c:v>10.400735294117649</c:v>
                </c:pt>
                <c:pt idx="931">
                  <c:v>10.408088235294118</c:v>
                </c:pt>
                <c:pt idx="932">
                  <c:v>10.42279411764706</c:v>
                </c:pt>
                <c:pt idx="933">
                  <c:v>10.433823529411764</c:v>
                </c:pt>
                <c:pt idx="934">
                  <c:v>10.444852941176471</c:v>
                </c:pt>
                <c:pt idx="935">
                  <c:v>10.455882352941176</c:v>
                </c:pt>
                <c:pt idx="936">
                  <c:v>10.466911764705882</c:v>
                </c:pt>
                <c:pt idx="937">
                  <c:v>10.477941176470589</c:v>
                </c:pt>
                <c:pt idx="938">
                  <c:v>10.488970588235295</c:v>
                </c:pt>
                <c:pt idx="939">
                  <c:v>10.5</c:v>
                </c:pt>
                <c:pt idx="940">
                  <c:v>10.511029411764707</c:v>
                </c:pt>
                <c:pt idx="941">
                  <c:v>10.522058823529413</c:v>
                </c:pt>
                <c:pt idx="942">
                  <c:v>10.536764705882353</c:v>
                </c:pt>
                <c:pt idx="943">
                  <c:v>10.544117647058822</c:v>
                </c:pt>
                <c:pt idx="944">
                  <c:v>10.558823529411764</c:v>
                </c:pt>
                <c:pt idx="945">
                  <c:v>10.569852941176471</c:v>
                </c:pt>
                <c:pt idx="946">
                  <c:v>10.57720588235294</c:v>
                </c:pt>
                <c:pt idx="947">
                  <c:v>10.588235294117647</c:v>
                </c:pt>
                <c:pt idx="948">
                  <c:v>10.602941176470589</c:v>
                </c:pt>
                <c:pt idx="949">
                  <c:v>10.613970588235293</c:v>
                </c:pt>
                <c:pt idx="950">
                  <c:v>10.621323529411764</c:v>
                </c:pt>
                <c:pt idx="951">
                  <c:v>10.636029411764705</c:v>
                </c:pt>
                <c:pt idx="952">
                  <c:v>10.647058823529413</c:v>
                </c:pt>
                <c:pt idx="953">
                  <c:v>10.658088235294118</c:v>
                </c:pt>
                <c:pt idx="954">
                  <c:v>10.669117647058824</c:v>
                </c:pt>
                <c:pt idx="955">
                  <c:v>10.680147058823529</c:v>
                </c:pt>
                <c:pt idx="956">
                  <c:v>10.691176470588236</c:v>
                </c:pt>
                <c:pt idx="957">
                  <c:v>10.702205882352942</c:v>
                </c:pt>
                <c:pt idx="958">
                  <c:v>10.713235294117649</c:v>
                </c:pt>
                <c:pt idx="959">
                  <c:v>10.724264705882353</c:v>
                </c:pt>
                <c:pt idx="960">
                  <c:v>10.735294117647058</c:v>
                </c:pt>
                <c:pt idx="961">
                  <c:v>10.746323529411764</c:v>
                </c:pt>
                <c:pt idx="962">
                  <c:v>10.757352941176473</c:v>
                </c:pt>
                <c:pt idx="963">
                  <c:v>10.768382352941176</c:v>
                </c:pt>
                <c:pt idx="964">
                  <c:v>10.779411764705882</c:v>
                </c:pt>
                <c:pt idx="965">
                  <c:v>10.794117647058824</c:v>
                </c:pt>
                <c:pt idx="966">
                  <c:v>10.801470588235293</c:v>
                </c:pt>
                <c:pt idx="967">
                  <c:v>10.816176470588236</c:v>
                </c:pt>
                <c:pt idx="968">
                  <c:v>10.82720588235294</c:v>
                </c:pt>
                <c:pt idx="969">
                  <c:v>10.834558823529413</c:v>
                </c:pt>
                <c:pt idx="970">
                  <c:v>10.849264705882353</c:v>
                </c:pt>
                <c:pt idx="971">
                  <c:v>10.86029411764706</c:v>
                </c:pt>
                <c:pt idx="972">
                  <c:v>10.871323529411764</c:v>
                </c:pt>
                <c:pt idx="973">
                  <c:v>10.882352941176471</c:v>
                </c:pt>
                <c:pt idx="974">
                  <c:v>10.893382352941176</c:v>
                </c:pt>
                <c:pt idx="975">
                  <c:v>10.904411764705884</c:v>
                </c:pt>
                <c:pt idx="976">
                  <c:v>10.915441176470587</c:v>
                </c:pt>
                <c:pt idx="977">
                  <c:v>10.926470588235295</c:v>
                </c:pt>
                <c:pt idx="978">
                  <c:v>10.9375</c:v>
                </c:pt>
                <c:pt idx="979">
                  <c:v>10.948529411764707</c:v>
                </c:pt>
                <c:pt idx="980">
                  <c:v>10.959558823529411</c:v>
                </c:pt>
                <c:pt idx="981">
                  <c:v>10.970588235294118</c:v>
                </c:pt>
                <c:pt idx="982">
                  <c:v>10.981617647058824</c:v>
                </c:pt>
                <c:pt idx="983">
                  <c:v>10.992647058823531</c:v>
                </c:pt>
                <c:pt idx="984">
                  <c:v>11.007352941176473</c:v>
                </c:pt>
                <c:pt idx="985">
                  <c:v>11.014705882352942</c:v>
                </c:pt>
                <c:pt idx="986">
                  <c:v>11.025735294117647</c:v>
                </c:pt>
                <c:pt idx="987">
                  <c:v>11.036764705882353</c:v>
                </c:pt>
                <c:pt idx="988">
                  <c:v>11.051470588235293</c:v>
                </c:pt>
                <c:pt idx="989">
                  <c:v>11.0625</c:v>
                </c:pt>
                <c:pt idx="990">
                  <c:v>11.073529411764707</c:v>
                </c:pt>
                <c:pt idx="991">
                  <c:v>11.084558823529413</c:v>
                </c:pt>
                <c:pt idx="992">
                  <c:v>11.095588235294116</c:v>
                </c:pt>
                <c:pt idx="993">
                  <c:v>11.106617647058824</c:v>
                </c:pt>
                <c:pt idx="994">
                  <c:v>11.117647058823529</c:v>
                </c:pt>
                <c:pt idx="995">
                  <c:v>11.128676470588236</c:v>
                </c:pt>
                <c:pt idx="996">
                  <c:v>11.13970588235294</c:v>
                </c:pt>
                <c:pt idx="997">
                  <c:v>11.150735294117647</c:v>
                </c:pt>
                <c:pt idx="998">
                  <c:v>11.161764705882353</c:v>
                </c:pt>
                <c:pt idx="999">
                  <c:v>11.1875</c:v>
                </c:pt>
              </c:numCache>
            </c:numRef>
          </c:xVal>
          <c:yVal>
            <c:numRef>
              <c:f>[1]Specimen_L_3!$D$2:$D$1001</c:f>
              <c:numCache>
                <c:formatCode>General</c:formatCode>
                <c:ptCount val="1000"/>
                <c:pt idx="0">
                  <c:v>-0.10590851334180432</c:v>
                </c:pt>
                <c:pt idx="1">
                  <c:v>-2.1842439644218551E-3</c:v>
                </c:pt>
                <c:pt idx="2">
                  <c:v>-6.1454891994917405E-3</c:v>
                </c:pt>
                <c:pt idx="3">
                  <c:v>0.31550190597204575</c:v>
                </c:pt>
                <c:pt idx="4">
                  <c:v>1.0972045743329097</c:v>
                </c:pt>
                <c:pt idx="5">
                  <c:v>1.7242693773824651</c:v>
                </c:pt>
                <c:pt idx="6">
                  <c:v>2.3036848792884368</c:v>
                </c:pt>
                <c:pt idx="7">
                  <c:v>2.9650571791613722</c:v>
                </c:pt>
                <c:pt idx="8">
                  <c:v>3.7782719186785259</c:v>
                </c:pt>
                <c:pt idx="9">
                  <c:v>4.6435832274459976</c:v>
                </c:pt>
                <c:pt idx="10">
                  <c:v>5.3805590851334175</c:v>
                </c:pt>
                <c:pt idx="11">
                  <c:v>6.1022871664548921</c:v>
                </c:pt>
                <c:pt idx="12">
                  <c:v>6.64548919949174</c:v>
                </c:pt>
                <c:pt idx="13">
                  <c:v>6.7789072426937738</c:v>
                </c:pt>
                <c:pt idx="14">
                  <c:v>6.6709021601016518</c:v>
                </c:pt>
                <c:pt idx="15">
                  <c:v>6.4612452350698861</c:v>
                </c:pt>
                <c:pt idx="16">
                  <c:v>6.3532401524777633</c:v>
                </c:pt>
                <c:pt idx="17">
                  <c:v>6.3595933926302406</c:v>
                </c:pt>
                <c:pt idx="18">
                  <c:v>6.4612452350698861</c:v>
                </c:pt>
                <c:pt idx="19">
                  <c:v>6.4612452350698861</c:v>
                </c:pt>
                <c:pt idx="20">
                  <c:v>6.4612452350698861</c:v>
                </c:pt>
                <c:pt idx="21">
                  <c:v>6.6709021601016518</c:v>
                </c:pt>
                <c:pt idx="22">
                  <c:v>6.7789072426937738</c:v>
                </c:pt>
                <c:pt idx="23">
                  <c:v>6.8805590851334175</c:v>
                </c:pt>
                <c:pt idx="24">
                  <c:v>7.0965692503176623</c:v>
                </c:pt>
                <c:pt idx="25">
                  <c:v>7.198221092757306</c:v>
                </c:pt>
                <c:pt idx="26">
                  <c:v>7.4142312579415499</c:v>
                </c:pt>
                <c:pt idx="27">
                  <c:v>7.6238881829733165</c:v>
                </c:pt>
                <c:pt idx="28">
                  <c:v>7.7636594663278276</c:v>
                </c:pt>
                <c:pt idx="29">
                  <c:v>7.9415501905972041</c:v>
                </c:pt>
                <c:pt idx="30">
                  <c:v>8.189326556543838</c:v>
                </c:pt>
                <c:pt idx="31">
                  <c:v>8.5069885641677256</c:v>
                </c:pt>
                <c:pt idx="32">
                  <c:v>8.9580686149936462</c:v>
                </c:pt>
                <c:pt idx="33">
                  <c:v>9.4218551461245248</c:v>
                </c:pt>
                <c:pt idx="34">
                  <c:v>9.9555273189326545</c:v>
                </c:pt>
                <c:pt idx="35">
                  <c:v>10.48284625158831</c:v>
                </c:pt>
                <c:pt idx="36">
                  <c:v>11.067344345616263</c:v>
                </c:pt>
                <c:pt idx="37">
                  <c:v>11.709021601016518</c:v>
                </c:pt>
                <c:pt idx="38">
                  <c:v>12.24269377382465</c:v>
                </c:pt>
                <c:pt idx="39">
                  <c:v>12.604828462515883</c:v>
                </c:pt>
                <c:pt idx="40">
                  <c:v>13.01143583227446</c:v>
                </c:pt>
                <c:pt idx="41">
                  <c:v>13.424396442185515</c:v>
                </c:pt>
                <c:pt idx="42">
                  <c:v>13.900889453621348</c:v>
                </c:pt>
                <c:pt idx="43">
                  <c:v>14.45997458703939</c:v>
                </c:pt>
                <c:pt idx="44">
                  <c:v>14.860228716645489</c:v>
                </c:pt>
                <c:pt idx="45">
                  <c:v>15.476493011435831</c:v>
                </c:pt>
                <c:pt idx="46">
                  <c:v>15.99110546378653</c:v>
                </c:pt>
                <c:pt idx="47">
                  <c:v>16.601016518424398</c:v>
                </c:pt>
                <c:pt idx="48">
                  <c:v>17.128335451080051</c:v>
                </c:pt>
                <c:pt idx="49">
                  <c:v>17.744599745870396</c:v>
                </c:pt>
                <c:pt idx="50">
                  <c:v>18.259212198221093</c:v>
                </c:pt>
                <c:pt idx="51">
                  <c:v>18.77382465057179</c:v>
                </c:pt>
                <c:pt idx="52">
                  <c:v>19.390088945362134</c:v>
                </c:pt>
                <c:pt idx="53">
                  <c:v>20.012706480304956</c:v>
                </c:pt>
                <c:pt idx="54">
                  <c:v>20.65438373570521</c:v>
                </c:pt>
                <c:pt idx="55">
                  <c:v>21.391359593392629</c:v>
                </c:pt>
                <c:pt idx="56">
                  <c:v>22.217280813214739</c:v>
                </c:pt>
                <c:pt idx="57">
                  <c:v>23.125794155019058</c:v>
                </c:pt>
                <c:pt idx="58">
                  <c:v>23.958068614993646</c:v>
                </c:pt>
                <c:pt idx="59">
                  <c:v>24.688691232528591</c:v>
                </c:pt>
                <c:pt idx="60">
                  <c:v>25.54002541296061</c:v>
                </c:pt>
                <c:pt idx="61">
                  <c:v>26.346886912325285</c:v>
                </c:pt>
                <c:pt idx="62">
                  <c:v>27.179161372299873</c:v>
                </c:pt>
                <c:pt idx="63">
                  <c:v>28.011435832274458</c:v>
                </c:pt>
                <c:pt idx="64">
                  <c:v>28.862770012706481</c:v>
                </c:pt>
                <c:pt idx="65">
                  <c:v>29.669631512071156</c:v>
                </c:pt>
                <c:pt idx="66">
                  <c:v>30.508259212198219</c:v>
                </c:pt>
                <c:pt idx="67">
                  <c:v>31.334180432020329</c:v>
                </c:pt>
                <c:pt idx="68">
                  <c:v>32.102922490470142</c:v>
                </c:pt>
                <c:pt idx="69">
                  <c:v>32.890724269377387</c:v>
                </c:pt>
                <c:pt idx="70">
                  <c:v>33.621346886912328</c:v>
                </c:pt>
                <c:pt idx="71">
                  <c:v>34.364675984752225</c:v>
                </c:pt>
                <c:pt idx="72">
                  <c:v>35.235069885641678</c:v>
                </c:pt>
                <c:pt idx="73">
                  <c:v>35.902160101651845</c:v>
                </c:pt>
                <c:pt idx="74">
                  <c:v>36.670902160101654</c:v>
                </c:pt>
                <c:pt idx="75">
                  <c:v>37.35069885641677</c:v>
                </c:pt>
                <c:pt idx="76">
                  <c:v>37.973316391359596</c:v>
                </c:pt>
                <c:pt idx="77">
                  <c:v>38.62134688691232</c:v>
                </c:pt>
                <c:pt idx="78">
                  <c:v>39.421855146124521</c:v>
                </c:pt>
                <c:pt idx="79">
                  <c:v>40.095298602287166</c:v>
                </c:pt>
                <c:pt idx="80">
                  <c:v>40.717916137229984</c:v>
                </c:pt>
                <c:pt idx="81">
                  <c:v>41.385006353240151</c:v>
                </c:pt>
                <c:pt idx="82">
                  <c:v>41.899618805590848</c:v>
                </c:pt>
                <c:pt idx="83">
                  <c:v>42.611181702668361</c:v>
                </c:pt>
                <c:pt idx="84">
                  <c:v>43.246505717916136</c:v>
                </c:pt>
                <c:pt idx="85">
                  <c:v>43.869123252858955</c:v>
                </c:pt>
                <c:pt idx="86">
                  <c:v>44.377382465057181</c:v>
                </c:pt>
                <c:pt idx="87">
                  <c:v>44.841168996188053</c:v>
                </c:pt>
                <c:pt idx="88">
                  <c:v>45.419313850063531</c:v>
                </c:pt>
                <c:pt idx="89">
                  <c:v>46.029224904701394</c:v>
                </c:pt>
                <c:pt idx="90">
                  <c:v>46.435832274459969</c:v>
                </c:pt>
                <c:pt idx="91">
                  <c:v>46.950444726810673</c:v>
                </c:pt>
                <c:pt idx="92">
                  <c:v>47.357052096569248</c:v>
                </c:pt>
                <c:pt idx="93">
                  <c:v>47.763659466327823</c:v>
                </c:pt>
                <c:pt idx="94">
                  <c:v>48.18932655654384</c:v>
                </c:pt>
                <c:pt idx="95">
                  <c:v>48.583227445997458</c:v>
                </c:pt>
                <c:pt idx="96">
                  <c:v>48.900889453621346</c:v>
                </c:pt>
                <c:pt idx="97">
                  <c:v>49.212198221092756</c:v>
                </c:pt>
                <c:pt idx="98">
                  <c:v>49.415501905972043</c:v>
                </c:pt>
                <c:pt idx="99">
                  <c:v>49.72681067344346</c:v>
                </c:pt>
                <c:pt idx="100">
                  <c:v>49.980940279542565</c:v>
                </c:pt>
                <c:pt idx="101">
                  <c:v>50.190597204574331</c:v>
                </c:pt>
                <c:pt idx="102">
                  <c:v>50.393900889453626</c:v>
                </c:pt>
                <c:pt idx="103">
                  <c:v>50.597204574332906</c:v>
                </c:pt>
                <c:pt idx="104">
                  <c:v>50.717916137229984</c:v>
                </c:pt>
                <c:pt idx="105">
                  <c:v>50.717916137229984</c:v>
                </c:pt>
                <c:pt idx="106">
                  <c:v>50.730622617534941</c:v>
                </c:pt>
                <c:pt idx="107">
                  <c:v>50.825921219822106</c:v>
                </c:pt>
                <c:pt idx="108">
                  <c:v>50.927573062261757</c:v>
                </c:pt>
                <c:pt idx="109">
                  <c:v>50.933926302414235</c:v>
                </c:pt>
                <c:pt idx="110">
                  <c:v>50.933926302414235</c:v>
                </c:pt>
                <c:pt idx="111">
                  <c:v>51.073697585768741</c:v>
                </c:pt>
                <c:pt idx="112">
                  <c:v>51.156289707750958</c:v>
                </c:pt>
                <c:pt idx="113">
                  <c:v>51.35324015247776</c:v>
                </c:pt>
                <c:pt idx="114">
                  <c:v>51.461245235069882</c:v>
                </c:pt>
                <c:pt idx="115">
                  <c:v>51.556543837357054</c:v>
                </c:pt>
                <c:pt idx="116">
                  <c:v>51.670902160101647</c:v>
                </c:pt>
                <c:pt idx="117">
                  <c:v>51.886912325285898</c:v>
                </c:pt>
                <c:pt idx="118">
                  <c:v>51.988564167725535</c:v>
                </c:pt>
                <c:pt idx="119">
                  <c:v>52.10927573062262</c:v>
                </c:pt>
                <c:pt idx="120">
                  <c:v>52.306226175349423</c:v>
                </c:pt>
                <c:pt idx="121">
                  <c:v>52.522236340533674</c:v>
                </c:pt>
                <c:pt idx="122">
                  <c:v>52.700127064803048</c:v>
                </c:pt>
                <c:pt idx="123">
                  <c:v>52.871664548919952</c:v>
                </c:pt>
                <c:pt idx="124">
                  <c:v>53.157560355781449</c:v>
                </c:pt>
                <c:pt idx="125">
                  <c:v>53.278271918678527</c:v>
                </c:pt>
                <c:pt idx="126">
                  <c:v>53.487928843710293</c:v>
                </c:pt>
                <c:pt idx="127">
                  <c:v>53.69123252858958</c:v>
                </c:pt>
                <c:pt idx="128">
                  <c:v>53.850063532401528</c:v>
                </c:pt>
                <c:pt idx="129">
                  <c:v>54.00254129606099</c:v>
                </c:pt>
                <c:pt idx="130">
                  <c:v>54.212198221092756</c:v>
                </c:pt>
                <c:pt idx="131">
                  <c:v>54.34561626429479</c:v>
                </c:pt>
                <c:pt idx="132">
                  <c:v>54.548919949174078</c:v>
                </c:pt>
                <c:pt idx="133">
                  <c:v>54.752223634053365</c:v>
                </c:pt>
                <c:pt idx="134">
                  <c:v>55.012706480304956</c:v>
                </c:pt>
                <c:pt idx="135">
                  <c:v>55.216010165184244</c:v>
                </c:pt>
                <c:pt idx="136">
                  <c:v>55.419313850063531</c:v>
                </c:pt>
                <c:pt idx="137">
                  <c:v>55.622617534942819</c:v>
                </c:pt>
                <c:pt idx="138">
                  <c:v>55.933926302414228</c:v>
                </c:pt>
                <c:pt idx="139">
                  <c:v>56.099110546378654</c:v>
                </c:pt>
                <c:pt idx="140">
                  <c:v>56.340533672172803</c:v>
                </c:pt>
                <c:pt idx="141">
                  <c:v>56.65184243964422</c:v>
                </c:pt>
                <c:pt idx="142">
                  <c:v>56.861499364675986</c:v>
                </c:pt>
                <c:pt idx="143">
                  <c:v>57.166454891994917</c:v>
                </c:pt>
                <c:pt idx="144">
                  <c:v>57.369758576874204</c:v>
                </c:pt>
                <c:pt idx="145">
                  <c:v>57.566709021601014</c:v>
                </c:pt>
                <c:pt idx="146">
                  <c:v>57.827191867852605</c:v>
                </c:pt>
                <c:pt idx="147">
                  <c:v>58.138500635324014</c:v>
                </c:pt>
                <c:pt idx="148">
                  <c:v>58.341804320203302</c:v>
                </c:pt>
                <c:pt idx="149">
                  <c:v>58.557814485387553</c:v>
                </c:pt>
                <c:pt idx="150">
                  <c:v>58.856416772553999</c:v>
                </c:pt>
                <c:pt idx="151">
                  <c:v>59.11689961880559</c:v>
                </c:pt>
                <c:pt idx="152">
                  <c:v>59.320203303684885</c:v>
                </c:pt>
                <c:pt idx="153">
                  <c:v>59.523506988564165</c:v>
                </c:pt>
                <c:pt idx="154">
                  <c:v>59.828462515883103</c:v>
                </c:pt>
                <c:pt idx="155">
                  <c:v>60.139771283354513</c:v>
                </c:pt>
                <c:pt idx="156">
                  <c:v>60.324015247776366</c:v>
                </c:pt>
                <c:pt idx="157">
                  <c:v>60.565438373570515</c:v>
                </c:pt>
                <c:pt idx="158">
                  <c:v>60.857687420584497</c:v>
                </c:pt>
                <c:pt idx="159">
                  <c:v>61.060991105463785</c:v>
                </c:pt>
                <c:pt idx="160">
                  <c:v>61.264294790343072</c:v>
                </c:pt>
                <c:pt idx="161">
                  <c:v>61.518424396442185</c:v>
                </c:pt>
                <c:pt idx="162">
                  <c:v>61.7407878017789</c:v>
                </c:pt>
                <c:pt idx="163">
                  <c:v>61.931385006353239</c:v>
                </c:pt>
                <c:pt idx="164">
                  <c:v>62.134688691232526</c:v>
                </c:pt>
                <c:pt idx="165">
                  <c:v>62.337992376111821</c:v>
                </c:pt>
                <c:pt idx="166">
                  <c:v>62.541296060991101</c:v>
                </c:pt>
                <c:pt idx="167">
                  <c:v>62.789072426937736</c:v>
                </c:pt>
                <c:pt idx="168">
                  <c:v>63.005082592121987</c:v>
                </c:pt>
                <c:pt idx="169">
                  <c:v>63.208386277001267</c:v>
                </c:pt>
                <c:pt idx="170">
                  <c:v>63.411689961880562</c:v>
                </c:pt>
                <c:pt idx="171">
                  <c:v>63.722998729351971</c:v>
                </c:pt>
                <c:pt idx="172">
                  <c:v>63.913595933926302</c:v>
                </c:pt>
                <c:pt idx="173">
                  <c:v>64.104193138500634</c:v>
                </c:pt>
                <c:pt idx="174">
                  <c:v>64.358322744599747</c:v>
                </c:pt>
                <c:pt idx="175">
                  <c:v>64.61245235069886</c:v>
                </c:pt>
                <c:pt idx="176">
                  <c:v>64.803049555273191</c:v>
                </c:pt>
                <c:pt idx="177">
                  <c:v>64.993646759847522</c:v>
                </c:pt>
                <c:pt idx="178">
                  <c:v>65.311308767471417</c:v>
                </c:pt>
                <c:pt idx="179">
                  <c:v>65.565438373570515</c:v>
                </c:pt>
                <c:pt idx="180">
                  <c:v>65.756035578144846</c:v>
                </c:pt>
                <c:pt idx="181">
                  <c:v>66.073697585768741</c:v>
                </c:pt>
                <c:pt idx="182">
                  <c:v>66.200762388818291</c:v>
                </c:pt>
                <c:pt idx="183">
                  <c:v>66.518424396442185</c:v>
                </c:pt>
                <c:pt idx="184">
                  <c:v>66.709021601016516</c:v>
                </c:pt>
                <c:pt idx="185">
                  <c:v>66.899618805590848</c:v>
                </c:pt>
                <c:pt idx="186">
                  <c:v>67.153748411689961</c:v>
                </c:pt>
                <c:pt idx="187">
                  <c:v>67.344345616264292</c:v>
                </c:pt>
                <c:pt idx="188">
                  <c:v>67.534942820838623</c:v>
                </c:pt>
                <c:pt idx="189">
                  <c:v>67.789072426937736</c:v>
                </c:pt>
                <c:pt idx="190">
                  <c:v>67.979669631512067</c:v>
                </c:pt>
                <c:pt idx="191">
                  <c:v>68.297331639135962</c:v>
                </c:pt>
                <c:pt idx="192">
                  <c:v>68.551461245235075</c:v>
                </c:pt>
                <c:pt idx="193">
                  <c:v>68.742058449809406</c:v>
                </c:pt>
                <c:pt idx="194">
                  <c:v>69.18678526048285</c:v>
                </c:pt>
                <c:pt idx="195">
                  <c:v>69.377382465057181</c:v>
                </c:pt>
                <c:pt idx="196">
                  <c:v>69.695044472681062</c:v>
                </c:pt>
                <c:pt idx="197">
                  <c:v>70.139771283354506</c:v>
                </c:pt>
                <c:pt idx="198">
                  <c:v>70.330368487928837</c:v>
                </c:pt>
                <c:pt idx="199">
                  <c:v>70.648030495552732</c:v>
                </c:pt>
                <c:pt idx="200">
                  <c:v>70.838627700127063</c:v>
                </c:pt>
                <c:pt idx="201">
                  <c:v>71.156289707750958</c:v>
                </c:pt>
                <c:pt idx="202">
                  <c:v>71.410419313850056</c:v>
                </c:pt>
                <c:pt idx="203">
                  <c:v>71.728081321473951</c:v>
                </c:pt>
                <c:pt idx="204">
                  <c:v>72.045743329097846</c:v>
                </c:pt>
                <c:pt idx="205">
                  <c:v>72.299872935196944</c:v>
                </c:pt>
                <c:pt idx="206">
                  <c:v>72.554002541296057</c:v>
                </c:pt>
                <c:pt idx="207">
                  <c:v>72.871664548919952</c:v>
                </c:pt>
                <c:pt idx="208">
                  <c:v>73.125794155019065</c:v>
                </c:pt>
                <c:pt idx="209">
                  <c:v>73.379923761118164</c:v>
                </c:pt>
                <c:pt idx="210">
                  <c:v>73.634053367217277</c:v>
                </c:pt>
                <c:pt idx="211">
                  <c:v>73.951715374841172</c:v>
                </c:pt>
                <c:pt idx="212">
                  <c:v>74.142312579415503</c:v>
                </c:pt>
                <c:pt idx="213">
                  <c:v>74.523506988564165</c:v>
                </c:pt>
                <c:pt idx="214">
                  <c:v>74.714104193138496</c:v>
                </c:pt>
                <c:pt idx="215">
                  <c:v>74.904701397712827</c:v>
                </c:pt>
                <c:pt idx="216">
                  <c:v>75.222363405336722</c:v>
                </c:pt>
                <c:pt idx="217">
                  <c:v>75.476493011435835</c:v>
                </c:pt>
                <c:pt idx="218">
                  <c:v>75.794155019059716</c:v>
                </c:pt>
                <c:pt idx="219">
                  <c:v>75.984752223634047</c:v>
                </c:pt>
                <c:pt idx="220">
                  <c:v>76.175349428208392</c:v>
                </c:pt>
                <c:pt idx="221">
                  <c:v>76.429479034307491</c:v>
                </c:pt>
                <c:pt idx="222">
                  <c:v>76.683608640406604</c:v>
                </c:pt>
                <c:pt idx="223">
                  <c:v>76.874205844980935</c:v>
                </c:pt>
                <c:pt idx="224">
                  <c:v>77.064803049555266</c:v>
                </c:pt>
                <c:pt idx="225">
                  <c:v>77.318932655654379</c:v>
                </c:pt>
                <c:pt idx="226">
                  <c:v>77.382465057179161</c:v>
                </c:pt>
                <c:pt idx="227">
                  <c:v>77.636594663278274</c:v>
                </c:pt>
                <c:pt idx="228">
                  <c:v>77.763659466327823</c:v>
                </c:pt>
                <c:pt idx="229">
                  <c:v>77.954256670902154</c:v>
                </c:pt>
                <c:pt idx="230">
                  <c:v>78.017789072426936</c:v>
                </c:pt>
                <c:pt idx="231">
                  <c:v>78.208386277001267</c:v>
                </c:pt>
                <c:pt idx="232">
                  <c:v>78.335451080050831</c:v>
                </c:pt>
                <c:pt idx="233">
                  <c:v>78.46251588310038</c:v>
                </c:pt>
                <c:pt idx="234">
                  <c:v>78.653113087674711</c:v>
                </c:pt>
                <c:pt idx="235">
                  <c:v>78.780177890724275</c:v>
                </c:pt>
                <c:pt idx="236">
                  <c:v>78.907242693773824</c:v>
                </c:pt>
                <c:pt idx="237">
                  <c:v>79.097839898348155</c:v>
                </c:pt>
                <c:pt idx="238">
                  <c:v>79.224904701397705</c:v>
                </c:pt>
                <c:pt idx="239">
                  <c:v>79.351969504447268</c:v>
                </c:pt>
                <c:pt idx="240">
                  <c:v>79.5425667090216</c:v>
                </c:pt>
                <c:pt idx="241">
                  <c:v>79.733163913595931</c:v>
                </c:pt>
                <c:pt idx="242">
                  <c:v>79.923761118170262</c:v>
                </c:pt>
                <c:pt idx="243">
                  <c:v>80.050825921219825</c:v>
                </c:pt>
                <c:pt idx="244">
                  <c:v>80.177890724269375</c:v>
                </c:pt>
                <c:pt idx="245">
                  <c:v>80.368487928843706</c:v>
                </c:pt>
                <c:pt idx="246">
                  <c:v>80.559085133418037</c:v>
                </c:pt>
                <c:pt idx="247">
                  <c:v>80.686149936467601</c:v>
                </c:pt>
                <c:pt idx="248">
                  <c:v>80.81321473951715</c:v>
                </c:pt>
                <c:pt idx="249">
                  <c:v>80.940279542566714</c:v>
                </c:pt>
                <c:pt idx="250">
                  <c:v>81.003811944091481</c:v>
                </c:pt>
                <c:pt idx="251">
                  <c:v>81.130876747141045</c:v>
                </c:pt>
                <c:pt idx="252">
                  <c:v>81.321473951715376</c:v>
                </c:pt>
                <c:pt idx="253">
                  <c:v>81.512071156289707</c:v>
                </c:pt>
                <c:pt idx="254">
                  <c:v>81.639135959339256</c:v>
                </c:pt>
                <c:pt idx="255">
                  <c:v>81.829733163913602</c:v>
                </c:pt>
                <c:pt idx="256">
                  <c:v>81.956797966963151</c:v>
                </c:pt>
                <c:pt idx="257">
                  <c:v>82.083862770012701</c:v>
                </c:pt>
                <c:pt idx="258">
                  <c:v>82.274459974587032</c:v>
                </c:pt>
                <c:pt idx="259">
                  <c:v>82.401524777636595</c:v>
                </c:pt>
                <c:pt idx="260">
                  <c:v>82.465057179161377</c:v>
                </c:pt>
                <c:pt idx="261">
                  <c:v>82.528589580686145</c:v>
                </c:pt>
                <c:pt idx="262">
                  <c:v>82.655654383735708</c:v>
                </c:pt>
                <c:pt idx="263">
                  <c:v>82.782719186785258</c:v>
                </c:pt>
                <c:pt idx="264">
                  <c:v>83.036848792884371</c:v>
                </c:pt>
                <c:pt idx="265">
                  <c:v>83.100381194409152</c:v>
                </c:pt>
                <c:pt idx="266">
                  <c:v>83.227445997458702</c:v>
                </c:pt>
                <c:pt idx="267">
                  <c:v>83.481575603557815</c:v>
                </c:pt>
                <c:pt idx="268">
                  <c:v>83.672172808132146</c:v>
                </c:pt>
                <c:pt idx="269">
                  <c:v>83.799237611181695</c:v>
                </c:pt>
                <c:pt idx="270">
                  <c:v>83.862770012706477</c:v>
                </c:pt>
                <c:pt idx="271">
                  <c:v>84.053367217280808</c:v>
                </c:pt>
                <c:pt idx="272">
                  <c:v>84.180432020330372</c:v>
                </c:pt>
                <c:pt idx="273">
                  <c:v>84.371029224904703</c:v>
                </c:pt>
                <c:pt idx="274">
                  <c:v>84.498094027954252</c:v>
                </c:pt>
                <c:pt idx="275">
                  <c:v>84.561626429479034</c:v>
                </c:pt>
                <c:pt idx="276">
                  <c:v>84.688691232528583</c:v>
                </c:pt>
                <c:pt idx="277">
                  <c:v>84.815756035578147</c:v>
                </c:pt>
                <c:pt idx="278">
                  <c:v>84.942820838627696</c:v>
                </c:pt>
                <c:pt idx="279">
                  <c:v>84.942820838627696</c:v>
                </c:pt>
                <c:pt idx="280">
                  <c:v>85.006353240152478</c:v>
                </c:pt>
                <c:pt idx="281">
                  <c:v>85.06988564167726</c:v>
                </c:pt>
                <c:pt idx="282">
                  <c:v>85.260482846251591</c:v>
                </c:pt>
                <c:pt idx="283">
                  <c:v>85.324015247776359</c:v>
                </c:pt>
                <c:pt idx="284">
                  <c:v>85.578144853875472</c:v>
                </c:pt>
                <c:pt idx="285">
                  <c:v>85.768742058449803</c:v>
                </c:pt>
                <c:pt idx="286">
                  <c:v>85.959339263024148</c:v>
                </c:pt>
                <c:pt idx="287">
                  <c:v>86.213468869123247</c:v>
                </c:pt>
                <c:pt idx="288">
                  <c:v>86.531130876747142</c:v>
                </c:pt>
                <c:pt idx="289">
                  <c:v>86.721728081321473</c:v>
                </c:pt>
                <c:pt idx="290">
                  <c:v>87.039390088945368</c:v>
                </c:pt>
                <c:pt idx="291">
                  <c:v>87.229987293519699</c:v>
                </c:pt>
                <c:pt idx="292">
                  <c:v>87.547649301143579</c:v>
                </c:pt>
                <c:pt idx="293">
                  <c:v>87.801778907242692</c:v>
                </c:pt>
                <c:pt idx="294">
                  <c:v>87.992376111817023</c:v>
                </c:pt>
                <c:pt idx="295">
                  <c:v>88.246505717916136</c:v>
                </c:pt>
                <c:pt idx="296">
                  <c:v>88.500635324015249</c:v>
                </c:pt>
                <c:pt idx="297">
                  <c:v>88.81829733163913</c:v>
                </c:pt>
                <c:pt idx="298">
                  <c:v>89.072426937738243</c:v>
                </c:pt>
                <c:pt idx="299">
                  <c:v>89.390088945362137</c:v>
                </c:pt>
                <c:pt idx="300">
                  <c:v>89.64421855146125</c:v>
                </c:pt>
                <c:pt idx="301">
                  <c:v>89.834815756035582</c:v>
                </c:pt>
                <c:pt idx="302">
                  <c:v>90.152477763659462</c:v>
                </c:pt>
                <c:pt idx="303">
                  <c:v>90.470139771283357</c:v>
                </c:pt>
                <c:pt idx="304">
                  <c:v>90.72426937738247</c:v>
                </c:pt>
                <c:pt idx="305">
                  <c:v>91.04193138500635</c:v>
                </c:pt>
                <c:pt idx="306">
                  <c:v>91.232528589580681</c:v>
                </c:pt>
                <c:pt idx="307">
                  <c:v>91.550190597204576</c:v>
                </c:pt>
                <c:pt idx="308">
                  <c:v>91.867852604828457</c:v>
                </c:pt>
                <c:pt idx="309">
                  <c:v>92.185514612452351</c:v>
                </c:pt>
                <c:pt idx="310">
                  <c:v>92.439644218551464</c:v>
                </c:pt>
                <c:pt idx="311">
                  <c:v>92.630241423125796</c:v>
                </c:pt>
                <c:pt idx="312">
                  <c:v>92.947903430749676</c:v>
                </c:pt>
                <c:pt idx="313">
                  <c:v>93.138500635324007</c:v>
                </c:pt>
                <c:pt idx="314">
                  <c:v>93.456162642947902</c:v>
                </c:pt>
                <c:pt idx="315">
                  <c:v>93.773824650571797</c:v>
                </c:pt>
                <c:pt idx="316">
                  <c:v>94.027954256670895</c:v>
                </c:pt>
                <c:pt idx="317">
                  <c:v>94.218551461245241</c:v>
                </c:pt>
                <c:pt idx="318">
                  <c:v>94.536213468869121</c:v>
                </c:pt>
                <c:pt idx="319">
                  <c:v>94.726810673443453</c:v>
                </c:pt>
                <c:pt idx="320">
                  <c:v>95.044472681067347</c:v>
                </c:pt>
                <c:pt idx="321">
                  <c:v>95.29860228716646</c:v>
                </c:pt>
                <c:pt idx="322">
                  <c:v>95.552731893265559</c:v>
                </c:pt>
                <c:pt idx="323">
                  <c:v>95.806861499364672</c:v>
                </c:pt>
                <c:pt idx="324">
                  <c:v>96.060991105463785</c:v>
                </c:pt>
                <c:pt idx="325">
                  <c:v>96.37865311308768</c:v>
                </c:pt>
                <c:pt idx="326">
                  <c:v>96.632782719186778</c:v>
                </c:pt>
                <c:pt idx="327">
                  <c:v>96.886912325285891</c:v>
                </c:pt>
                <c:pt idx="328">
                  <c:v>97.141041931385004</c:v>
                </c:pt>
                <c:pt idx="329">
                  <c:v>97.395171537484117</c:v>
                </c:pt>
                <c:pt idx="330">
                  <c:v>97.712833545107998</c:v>
                </c:pt>
                <c:pt idx="331">
                  <c:v>97.966963151207111</c:v>
                </c:pt>
                <c:pt idx="332">
                  <c:v>98.221092757306224</c:v>
                </c:pt>
                <c:pt idx="333">
                  <c:v>98.475222363405337</c:v>
                </c:pt>
                <c:pt idx="334">
                  <c:v>98.792884371029217</c:v>
                </c:pt>
                <c:pt idx="335">
                  <c:v>98.983481575603562</c:v>
                </c:pt>
                <c:pt idx="336">
                  <c:v>99.174078780177894</c:v>
                </c:pt>
                <c:pt idx="337">
                  <c:v>99.428208386277007</c:v>
                </c:pt>
                <c:pt idx="338">
                  <c:v>99.555273189326556</c:v>
                </c:pt>
                <c:pt idx="339">
                  <c:v>99.745870393900887</c:v>
                </c:pt>
                <c:pt idx="340">
                  <c:v>99.936467598475218</c:v>
                </c:pt>
                <c:pt idx="341">
                  <c:v>100.19059720457433</c:v>
                </c:pt>
                <c:pt idx="342">
                  <c:v>100.38119440914866</c:v>
                </c:pt>
                <c:pt idx="343">
                  <c:v>100.57179161372299</c:v>
                </c:pt>
                <c:pt idx="344">
                  <c:v>100.82592121982211</c:v>
                </c:pt>
                <c:pt idx="345">
                  <c:v>100.95298602287167</c:v>
                </c:pt>
                <c:pt idx="346">
                  <c:v>101.143583227446</c:v>
                </c:pt>
                <c:pt idx="347">
                  <c:v>101.20711562897077</c:v>
                </c:pt>
                <c:pt idx="348">
                  <c:v>101.46124523506988</c:v>
                </c:pt>
                <c:pt idx="349">
                  <c:v>101.65184243964421</c:v>
                </c:pt>
                <c:pt idx="350">
                  <c:v>101.77890724269378</c:v>
                </c:pt>
                <c:pt idx="351">
                  <c:v>101.84243964421854</c:v>
                </c:pt>
                <c:pt idx="352">
                  <c:v>101.96950444726811</c:v>
                </c:pt>
                <c:pt idx="353">
                  <c:v>102.16010165184244</c:v>
                </c:pt>
                <c:pt idx="354">
                  <c:v>102.28716645489199</c:v>
                </c:pt>
                <c:pt idx="355">
                  <c:v>102.41423125794155</c:v>
                </c:pt>
                <c:pt idx="356">
                  <c:v>102.60482846251588</c:v>
                </c:pt>
                <c:pt idx="357">
                  <c:v>102.858958068615</c:v>
                </c:pt>
                <c:pt idx="358">
                  <c:v>103.04955527318933</c:v>
                </c:pt>
                <c:pt idx="359">
                  <c:v>103.24015247776366</c:v>
                </c:pt>
                <c:pt idx="360">
                  <c:v>103.43074968233799</c:v>
                </c:pt>
                <c:pt idx="361">
                  <c:v>103.55781448538755</c:v>
                </c:pt>
                <c:pt idx="362">
                  <c:v>103.74841168996188</c:v>
                </c:pt>
                <c:pt idx="363">
                  <c:v>104.00254129606098</c:v>
                </c:pt>
                <c:pt idx="364">
                  <c:v>104.32020330368488</c:v>
                </c:pt>
                <c:pt idx="365">
                  <c:v>104.38373570520966</c:v>
                </c:pt>
                <c:pt idx="366">
                  <c:v>104.63786531130877</c:v>
                </c:pt>
                <c:pt idx="367">
                  <c:v>104.8284625158831</c:v>
                </c:pt>
                <c:pt idx="368">
                  <c:v>104.95552731893265</c:v>
                </c:pt>
                <c:pt idx="369">
                  <c:v>105.14612452350698</c:v>
                </c:pt>
                <c:pt idx="370">
                  <c:v>105.27318932655655</c:v>
                </c:pt>
                <c:pt idx="371">
                  <c:v>105.46378653113088</c:v>
                </c:pt>
                <c:pt idx="372">
                  <c:v>105.65438373570521</c:v>
                </c:pt>
                <c:pt idx="373">
                  <c:v>105.90851334180432</c:v>
                </c:pt>
                <c:pt idx="374">
                  <c:v>106.09911054637865</c:v>
                </c:pt>
                <c:pt idx="375">
                  <c:v>106.28970775095299</c:v>
                </c:pt>
                <c:pt idx="376">
                  <c:v>106.5438373570521</c:v>
                </c:pt>
                <c:pt idx="377">
                  <c:v>106.73443456162643</c:v>
                </c:pt>
                <c:pt idx="378">
                  <c:v>106.92503176620076</c:v>
                </c:pt>
                <c:pt idx="379">
                  <c:v>107.11562897077509</c:v>
                </c:pt>
                <c:pt idx="380">
                  <c:v>107.3697585768742</c:v>
                </c:pt>
                <c:pt idx="381">
                  <c:v>107.56035578144854</c:v>
                </c:pt>
                <c:pt idx="382">
                  <c:v>107.81448538754765</c:v>
                </c:pt>
                <c:pt idx="383">
                  <c:v>108.13214739517153</c:v>
                </c:pt>
                <c:pt idx="384">
                  <c:v>108.38627700127064</c:v>
                </c:pt>
                <c:pt idx="385">
                  <c:v>108.57687420584497</c:v>
                </c:pt>
                <c:pt idx="386">
                  <c:v>108.76747141041932</c:v>
                </c:pt>
                <c:pt idx="387">
                  <c:v>108.95806861499365</c:v>
                </c:pt>
                <c:pt idx="388">
                  <c:v>109.21219822109276</c:v>
                </c:pt>
                <c:pt idx="389">
                  <c:v>109.40279542566709</c:v>
                </c:pt>
                <c:pt idx="390">
                  <c:v>109.72045743329097</c:v>
                </c:pt>
                <c:pt idx="391">
                  <c:v>109.91105463786531</c:v>
                </c:pt>
                <c:pt idx="392">
                  <c:v>110.16518424396442</c:v>
                </c:pt>
                <c:pt idx="393">
                  <c:v>110.35578144853875</c:v>
                </c:pt>
                <c:pt idx="394">
                  <c:v>110.60991105463786</c:v>
                </c:pt>
                <c:pt idx="395">
                  <c:v>110.92757306226176</c:v>
                </c:pt>
                <c:pt idx="396">
                  <c:v>111.11817026683609</c:v>
                </c:pt>
                <c:pt idx="397">
                  <c:v>111.3722998729352</c:v>
                </c:pt>
                <c:pt idx="398">
                  <c:v>111.56289707750953</c:v>
                </c:pt>
                <c:pt idx="399">
                  <c:v>111.94409148665819</c:v>
                </c:pt>
                <c:pt idx="400">
                  <c:v>112.13468869123253</c:v>
                </c:pt>
                <c:pt idx="401">
                  <c:v>112.38881829733164</c:v>
                </c:pt>
                <c:pt idx="402">
                  <c:v>112.57941550190597</c:v>
                </c:pt>
                <c:pt idx="403">
                  <c:v>112.7700127064803</c:v>
                </c:pt>
                <c:pt idx="404">
                  <c:v>113.02414231257941</c:v>
                </c:pt>
                <c:pt idx="405">
                  <c:v>113.21473951715375</c:v>
                </c:pt>
                <c:pt idx="406">
                  <c:v>113.46886912325286</c:v>
                </c:pt>
                <c:pt idx="407">
                  <c:v>113.72299872935197</c:v>
                </c:pt>
                <c:pt idx="408">
                  <c:v>113.85006353240152</c:v>
                </c:pt>
                <c:pt idx="409">
                  <c:v>114.04066073697585</c:v>
                </c:pt>
                <c:pt idx="410">
                  <c:v>114.23125794155018</c:v>
                </c:pt>
                <c:pt idx="411">
                  <c:v>114.42185514612453</c:v>
                </c:pt>
                <c:pt idx="412">
                  <c:v>114.67598475222363</c:v>
                </c:pt>
                <c:pt idx="413">
                  <c:v>114.80304955527319</c:v>
                </c:pt>
                <c:pt idx="414">
                  <c:v>114.99364675984752</c:v>
                </c:pt>
                <c:pt idx="415">
                  <c:v>115.12071156289707</c:v>
                </c:pt>
                <c:pt idx="416">
                  <c:v>115.24777636594663</c:v>
                </c:pt>
                <c:pt idx="417">
                  <c:v>115.43837357052097</c:v>
                </c:pt>
                <c:pt idx="418">
                  <c:v>115.50190597204575</c:v>
                </c:pt>
                <c:pt idx="419">
                  <c:v>115.81956797966963</c:v>
                </c:pt>
                <c:pt idx="420">
                  <c:v>116.07369758576874</c:v>
                </c:pt>
                <c:pt idx="421">
                  <c:v>116.13722998729352</c:v>
                </c:pt>
                <c:pt idx="422">
                  <c:v>116.39135959339262</c:v>
                </c:pt>
                <c:pt idx="423">
                  <c:v>116.58195679796697</c:v>
                </c:pt>
                <c:pt idx="424">
                  <c:v>116.7725540025413</c:v>
                </c:pt>
                <c:pt idx="425">
                  <c:v>117.02668360864041</c:v>
                </c:pt>
                <c:pt idx="426">
                  <c:v>117.34434561626429</c:v>
                </c:pt>
                <c:pt idx="427">
                  <c:v>117.47141041931386</c:v>
                </c:pt>
                <c:pt idx="428">
                  <c:v>117.72554002541295</c:v>
                </c:pt>
                <c:pt idx="429">
                  <c:v>117.97966963151207</c:v>
                </c:pt>
                <c:pt idx="430">
                  <c:v>118.29733163913596</c:v>
                </c:pt>
                <c:pt idx="431">
                  <c:v>118.42439644218551</c:v>
                </c:pt>
                <c:pt idx="432">
                  <c:v>118.67852604828462</c:v>
                </c:pt>
                <c:pt idx="433">
                  <c:v>118.93265565438374</c:v>
                </c:pt>
                <c:pt idx="434">
                  <c:v>119.25031766200762</c:v>
                </c:pt>
                <c:pt idx="435">
                  <c:v>119.44091486658195</c:v>
                </c:pt>
                <c:pt idx="436">
                  <c:v>119.63151207115629</c:v>
                </c:pt>
                <c:pt idx="437">
                  <c:v>119.88564167725539</c:v>
                </c:pt>
                <c:pt idx="438">
                  <c:v>120.07623888182974</c:v>
                </c:pt>
                <c:pt idx="439">
                  <c:v>120.26683608640407</c:v>
                </c:pt>
                <c:pt idx="440">
                  <c:v>120.58449809402795</c:v>
                </c:pt>
                <c:pt idx="441">
                  <c:v>120.83862770012706</c:v>
                </c:pt>
                <c:pt idx="442">
                  <c:v>121.02922490470139</c:v>
                </c:pt>
                <c:pt idx="443">
                  <c:v>121.21982210927573</c:v>
                </c:pt>
                <c:pt idx="444">
                  <c:v>121.47395171537484</c:v>
                </c:pt>
                <c:pt idx="445">
                  <c:v>121.66454891994917</c:v>
                </c:pt>
                <c:pt idx="446">
                  <c:v>121.91867852604828</c:v>
                </c:pt>
                <c:pt idx="447">
                  <c:v>122.1728081321474</c:v>
                </c:pt>
                <c:pt idx="448">
                  <c:v>122.36340533672173</c:v>
                </c:pt>
                <c:pt idx="449">
                  <c:v>122.61753494282084</c:v>
                </c:pt>
                <c:pt idx="450">
                  <c:v>122.74459974587039</c:v>
                </c:pt>
                <c:pt idx="451">
                  <c:v>122.9987293519695</c:v>
                </c:pt>
                <c:pt idx="452">
                  <c:v>123.25285895806861</c:v>
                </c:pt>
                <c:pt idx="453">
                  <c:v>123.50698856416773</c:v>
                </c:pt>
                <c:pt idx="454">
                  <c:v>123.69758576874206</c:v>
                </c:pt>
                <c:pt idx="455">
                  <c:v>123.95171537484117</c:v>
                </c:pt>
                <c:pt idx="456">
                  <c:v>124.1423125794155</c:v>
                </c:pt>
                <c:pt idx="457">
                  <c:v>124.39644218551462</c:v>
                </c:pt>
                <c:pt idx="458">
                  <c:v>124.52350698856416</c:v>
                </c:pt>
                <c:pt idx="459">
                  <c:v>124.77763659466328</c:v>
                </c:pt>
                <c:pt idx="460">
                  <c:v>124.96823379923761</c:v>
                </c:pt>
                <c:pt idx="461">
                  <c:v>125.15883100381194</c:v>
                </c:pt>
                <c:pt idx="462">
                  <c:v>125.41296060991105</c:v>
                </c:pt>
                <c:pt idx="463">
                  <c:v>125.60355781448538</c:v>
                </c:pt>
                <c:pt idx="464">
                  <c:v>125.79415501905972</c:v>
                </c:pt>
                <c:pt idx="465">
                  <c:v>125.98475222363405</c:v>
                </c:pt>
                <c:pt idx="466">
                  <c:v>126.17534942820838</c:v>
                </c:pt>
                <c:pt idx="467">
                  <c:v>126.30241423125794</c:v>
                </c:pt>
                <c:pt idx="468">
                  <c:v>126.55654383735705</c:v>
                </c:pt>
                <c:pt idx="469">
                  <c:v>126.74714104193139</c:v>
                </c:pt>
                <c:pt idx="470">
                  <c:v>126.93773824650572</c:v>
                </c:pt>
                <c:pt idx="471">
                  <c:v>127.19186785260483</c:v>
                </c:pt>
                <c:pt idx="472">
                  <c:v>127.31893265565438</c:v>
                </c:pt>
                <c:pt idx="473">
                  <c:v>127.57306226175349</c:v>
                </c:pt>
                <c:pt idx="474">
                  <c:v>127.8271918678526</c:v>
                </c:pt>
                <c:pt idx="475">
                  <c:v>127.95425667090215</c:v>
                </c:pt>
                <c:pt idx="476">
                  <c:v>128.27191867852605</c:v>
                </c:pt>
                <c:pt idx="477">
                  <c:v>128.52604828462515</c:v>
                </c:pt>
                <c:pt idx="478">
                  <c:v>128.78017789072427</c:v>
                </c:pt>
                <c:pt idx="479">
                  <c:v>128.97077509529859</c:v>
                </c:pt>
                <c:pt idx="480">
                  <c:v>129.2884371029225</c:v>
                </c:pt>
                <c:pt idx="481">
                  <c:v>129.47903430749682</c:v>
                </c:pt>
                <c:pt idx="482">
                  <c:v>129.7966963151207</c:v>
                </c:pt>
                <c:pt idx="483">
                  <c:v>130.05082592121983</c:v>
                </c:pt>
                <c:pt idx="484">
                  <c:v>130.24142312579414</c:v>
                </c:pt>
                <c:pt idx="485">
                  <c:v>130.55908513341805</c:v>
                </c:pt>
                <c:pt idx="486">
                  <c:v>130.74968233799237</c:v>
                </c:pt>
                <c:pt idx="487">
                  <c:v>131.06734434561625</c:v>
                </c:pt>
                <c:pt idx="488">
                  <c:v>131.32147395171538</c:v>
                </c:pt>
                <c:pt idx="489">
                  <c:v>131.57560355781447</c:v>
                </c:pt>
                <c:pt idx="490">
                  <c:v>131.89326556543838</c:v>
                </c:pt>
                <c:pt idx="491">
                  <c:v>132.14739517153748</c:v>
                </c:pt>
                <c:pt idx="492">
                  <c:v>132.40152477763658</c:v>
                </c:pt>
                <c:pt idx="493">
                  <c:v>132.65565438373571</c:v>
                </c:pt>
                <c:pt idx="494">
                  <c:v>132.90978398983481</c:v>
                </c:pt>
                <c:pt idx="495">
                  <c:v>133.16391359593393</c:v>
                </c:pt>
                <c:pt idx="496">
                  <c:v>133.41804320203303</c:v>
                </c:pt>
                <c:pt idx="497">
                  <c:v>133.67217280813213</c:v>
                </c:pt>
                <c:pt idx="498">
                  <c:v>133.92630241423126</c:v>
                </c:pt>
                <c:pt idx="499">
                  <c:v>134.18043202033036</c:v>
                </c:pt>
                <c:pt idx="500">
                  <c:v>134.49809402795427</c:v>
                </c:pt>
                <c:pt idx="501">
                  <c:v>134.81575603557815</c:v>
                </c:pt>
                <c:pt idx="502">
                  <c:v>135.00635324015246</c:v>
                </c:pt>
                <c:pt idx="503">
                  <c:v>135.26048284625159</c:v>
                </c:pt>
                <c:pt idx="504">
                  <c:v>135.51461245235069</c:v>
                </c:pt>
                <c:pt idx="505">
                  <c:v>135.8322744599746</c:v>
                </c:pt>
                <c:pt idx="506">
                  <c:v>136.0864040660737</c:v>
                </c:pt>
                <c:pt idx="507">
                  <c:v>136.27700127064801</c:v>
                </c:pt>
                <c:pt idx="508">
                  <c:v>136.59466327827192</c:v>
                </c:pt>
                <c:pt idx="509">
                  <c:v>136.78526048284624</c:v>
                </c:pt>
                <c:pt idx="510">
                  <c:v>137.10292249047015</c:v>
                </c:pt>
                <c:pt idx="511">
                  <c:v>137.35705209656925</c:v>
                </c:pt>
                <c:pt idx="512">
                  <c:v>137.73824650571791</c:v>
                </c:pt>
                <c:pt idx="513">
                  <c:v>138.05590851334179</c:v>
                </c:pt>
                <c:pt idx="514">
                  <c:v>138.31003811944092</c:v>
                </c:pt>
                <c:pt idx="515">
                  <c:v>138.6277001270648</c:v>
                </c:pt>
                <c:pt idx="516">
                  <c:v>138.94536213468868</c:v>
                </c:pt>
                <c:pt idx="517">
                  <c:v>139.19949174078781</c:v>
                </c:pt>
                <c:pt idx="518">
                  <c:v>139.58068614993647</c:v>
                </c:pt>
                <c:pt idx="519">
                  <c:v>139.77128335451079</c:v>
                </c:pt>
                <c:pt idx="520">
                  <c:v>140.15247776365948</c:v>
                </c:pt>
                <c:pt idx="521">
                  <c:v>140.40660736975858</c:v>
                </c:pt>
                <c:pt idx="522">
                  <c:v>140.66073697585767</c:v>
                </c:pt>
                <c:pt idx="523">
                  <c:v>141.04193138500636</c:v>
                </c:pt>
                <c:pt idx="524">
                  <c:v>141.35959339263025</c:v>
                </c:pt>
                <c:pt idx="525">
                  <c:v>141.55019059720456</c:v>
                </c:pt>
                <c:pt idx="526">
                  <c:v>141.99491740787801</c:v>
                </c:pt>
                <c:pt idx="527">
                  <c:v>142.18551461245235</c:v>
                </c:pt>
                <c:pt idx="528">
                  <c:v>142.50317662007623</c:v>
                </c:pt>
                <c:pt idx="529">
                  <c:v>142.82083862770011</c:v>
                </c:pt>
                <c:pt idx="530">
                  <c:v>143.2020330368488</c:v>
                </c:pt>
                <c:pt idx="531">
                  <c:v>143.58322744599747</c:v>
                </c:pt>
                <c:pt idx="532">
                  <c:v>143.90088945362135</c:v>
                </c:pt>
                <c:pt idx="533">
                  <c:v>144.21855146124523</c:v>
                </c:pt>
                <c:pt idx="534">
                  <c:v>144.53621346886911</c:v>
                </c:pt>
                <c:pt idx="535">
                  <c:v>144.85387547649302</c:v>
                </c:pt>
                <c:pt idx="536">
                  <c:v>145.1715374841169</c:v>
                </c:pt>
                <c:pt idx="537">
                  <c:v>145.55273189326556</c:v>
                </c:pt>
                <c:pt idx="538">
                  <c:v>145.87039390088944</c:v>
                </c:pt>
                <c:pt idx="539">
                  <c:v>146.18805590851335</c:v>
                </c:pt>
                <c:pt idx="540">
                  <c:v>146.56925031766201</c:v>
                </c:pt>
                <c:pt idx="541">
                  <c:v>146.88691232528589</c:v>
                </c:pt>
                <c:pt idx="542">
                  <c:v>147.20457433290977</c:v>
                </c:pt>
                <c:pt idx="543">
                  <c:v>147.52223634053368</c:v>
                </c:pt>
                <c:pt idx="544">
                  <c:v>147.83989834815756</c:v>
                </c:pt>
                <c:pt idx="545">
                  <c:v>148.15756035578144</c:v>
                </c:pt>
                <c:pt idx="546">
                  <c:v>148.5387547649301</c:v>
                </c:pt>
                <c:pt idx="547">
                  <c:v>148.85641677255401</c:v>
                </c:pt>
                <c:pt idx="548">
                  <c:v>149.11054637865311</c:v>
                </c:pt>
                <c:pt idx="549">
                  <c:v>149.49174078780177</c:v>
                </c:pt>
                <c:pt idx="550">
                  <c:v>149.80940279542565</c:v>
                </c:pt>
                <c:pt idx="551">
                  <c:v>150.12706480304956</c:v>
                </c:pt>
                <c:pt idx="552">
                  <c:v>150.44472681067344</c:v>
                </c:pt>
                <c:pt idx="553">
                  <c:v>150.76238881829732</c:v>
                </c:pt>
                <c:pt idx="554">
                  <c:v>151.14358322744599</c:v>
                </c:pt>
                <c:pt idx="555">
                  <c:v>151.4612452350699</c:v>
                </c:pt>
                <c:pt idx="556">
                  <c:v>151.71537484116899</c:v>
                </c:pt>
                <c:pt idx="557">
                  <c:v>152.09656925031766</c:v>
                </c:pt>
                <c:pt idx="558">
                  <c:v>152.41423125794154</c:v>
                </c:pt>
                <c:pt idx="559">
                  <c:v>152.7954256670902</c:v>
                </c:pt>
                <c:pt idx="560">
                  <c:v>153.04955527318933</c:v>
                </c:pt>
                <c:pt idx="561">
                  <c:v>153.43074968233799</c:v>
                </c:pt>
                <c:pt idx="562">
                  <c:v>153.74841168996187</c:v>
                </c:pt>
                <c:pt idx="563">
                  <c:v>154.06607369758578</c:v>
                </c:pt>
                <c:pt idx="564">
                  <c:v>154.38373570520966</c:v>
                </c:pt>
                <c:pt idx="565">
                  <c:v>154.70139771283354</c:v>
                </c:pt>
                <c:pt idx="566">
                  <c:v>155.0825921219822</c:v>
                </c:pt>
                <c:pt idx="567">
                  <c:v>155.40025412960611</c:v>
                </c:pt>
                <c:pt idx="568">
                  <c:v>155.65438373570521</c:v>
                </c:pt>
                <c:pt idx="569">
                  <c:v>156.03557814485387</c:v>
                </c:pt>
                <c:pt idx="570">
                  <c:v>156.35324015247775</c:v>
                </c:pt>
                <c:pt idx="571">
                  <c:v>156.60736975857688</c:v>
                </c:pt>
                <c:pt idx="572">
                  <c:v>156.92503176620076</c:v>
                </c:pt>
                <c:pt idx="573">
                  <c:v>157.30622617534942</c:v>
                </c:pt>
                <c:pt idx="574">
                  <c:v>157.56035578144855</c:v>
                </c:pt>
                <c:pt idx="575">
                  <c:v>157.87801778907243</c:v>
                </c:pt>
                <c:pt idx="576">
                  <c:v>158.38627700127066</c:v>
                </c:pt>
                <c:pt idx="577">
                  <c:v>158.70393900889454</c:v>
                </c:pt>
                <c:pt idx="578">
                  <c:v>158.95806861499364</c:v>
                </c:pt>
                <c:pt idx="579">
                  <c:v>159.27573062261754</c:v>
                </c:pt>
                <c:pt idx="580">
                  <c:v>159.59339263024142</c:v>
                </c:pt>
                <c:pt idx="581">
                  <c:v>159.91105463786531</c:v>
                </c:pt>
                <c:pt idx="582">
                  <c:v>160.22871664548919</c:v>
                </c:pt>
                <c:pt idx="583">
                  <c:v>160.54637865311309</c:v>
                </c:pt>
                <c:pt idx="584">
                  <c:v>160.80050825921219</c:v>
                </c:pt>
                <c:pt idx="585">
                  <c:v>161.11817026683607</c:v>
                </c:pt>
                <c:pt idx="586">
                  <c:v>161.49936467598474</c:v>
                </c:pt>
                <c:pt idx="587">
                  <c:v>161.81702668360865</c:v>
                </c:pt>
                <c:pt idx="588">
                  <c:v>162.07115628970774</c:v>
                </c:pt>
                <c:pt idx="589">
                  <c:v>162.51588310038119</c:v>
                </c:pt>
                <c:pt idx="590">
                  <c:v>162.77001270648032</c:v>
                </c:pt>
                <c:pt idx="591">
                  <c:v>163.15120711562898</c:v>
                </c:pt>
                <c:pt idx="592">
                  <c:v>163.46886912325286</c:v>
                </c:pt>
                <c:pt idx="593">
                  <c:v>163.85006353240152</c:v>
                </c:pt>
                <c:pt idx="594">
                  <c:v>164.1677255400254</c:v>
                </c:pt>
                <c:pt idx="595">
                  <c:v>164.42185514612453</c:v>
                </c:pt>
                <c:pt idx="596">
                  <c:v>164.93011435832275</c:v>
                </c:pt>
                <c:pt idx="597">
                  <c:v>165.31130876747142</c:v>
                </c:pt>
                <c:pt idx="598">
                  <c:v>165.75603557814486</c:v>
                </c:pt>
                <c:pt idx="599">
                  <c:v>166.01016518424396</c:v>
                </c:pt>
                <c:pt idx="600">
                  <c:v>166.32782719186784</c:v>
                </c:pt>
                <c:pt idx="601">
                  <c:v>166.64548919949175</c:v>
                </c:pt>
                <c:pt idx="602">
                  <c:v>166.96315120711563</c:v>
                </c:pt>
                <c:pt idx="603">
                  <c:v>167.28081321473951</c:v>
                </c:pt>
                <c:pt idx="604">
                  <c:v>167.66200762388817</c:v>
                </c:pt>
                <c:pt idx="605">
                  <c:v>168.04320203303683</c:v>
                </c:pt>
                <c:pt idx="606">
                  <c:v>168.48792884371028</c:v>
                </c:pt>
                <c:pt idx="607">
                  <c:v>168.67852604828462</c:v>
                </c:pt>
                <c:pt idx="608">
                  <c:v>169.05972045743329</c:v>
                </c:pt>
                <c:pt idx="609">
                  <c:v>169.44091486658195</c:v>
                </c:pt>
                <c:pt idx="610">
                  <c:v>169.82210927573061</c:v>
                </c:pt>
                <c:pt idx="611">
                  <c:v>170.13977128335452</c:v>
                </c:pt>
                <c:pt idx="612">
                  <c:v>170.4574332909784</c:v>
                </c:pt>
                <c:pt idx="613">
                  <c:v>170.83862770012706</c:v>
                </c:pt>
                <c:pt idx="614">
                  <c:v>171.21982210927573</c:v>
                </c:pt>
                <c:pt idx="615">
                  <c:v>171.60101651842439</c:v>
                </c:pt>
                <c:pt idx="616">
                  <c:v>171.98221092757305</c:v>
                </c:pt>
                <c:pt idx="617">
                  <c:v>172.36340533672171</c:v>
                </c:pt>
                <c:pt idx="618">
                  <c:v>172.61753494282084</c:v>
                </c:pt>
                <c:pt idx="619">
                  <c:v>172.9987293519695</c:v>
                </c:pt>
                <c:pt idx="620">
                  <c:v>173.31639135959338</c:v>
                </c:pt>
                <c:pt idx="621">
                  <c:v>173.63405336721729</c:v>
                </c:pt>
                <c:pt idx="622">
                  <c:v>173.95171537484117</c:v>
                </c:pt>
                <c:pt idx="623">
                  <c:v>174.26937738246505</c:v>
                </c:pt>
                <c:pt idx="624">
                  <c:v>174.58703939008893</c:v>
                </c:pt>
                <c:pt idx="625">
                  <c:v>174.96823379923759</c:v>
                </c:pt>
                <c:pt idx="626">
                  <c:v>175.34942820838629</c:v>
                </c:pt>
                <c:pt idx="627">
                  <c:v>175.66709021601017</c:v>
                </c:pt>
                <c:pt idx="628">
                  <c:v>175.98475222363405</c:v>
                </c:pt>
                <c:pt idx="629">
                  <c:v>176.30241423125793</c:v>
                </c:pt>
                <c:pt idx="630">
                  <c:v>176.62007623888184</c:v>
                </c:pt>
                <c:pt idx="631">
                  <c:v>176.93773824650572</c:v>
                </c:pt>
                <c:pt idx="632">
                  <c:v>177.31893265565438</c:v>
                </c:pt>
                <c:pt idx="633">
                  <c:v>177.70012706480304</c:v>
                </c:pt>
                <c:pt idx="634">
                  <c:v>178.01778907242692</c:v>
                </c:pt>
                <c:pt idx="635">
                  <c:v>178.39898348157561</c:v>
                </c:pt>
                <c:pt idx="636">
                  <c:v>178.71664548919949</c:v>
                </c:pt>
                <c:pt idx="637">
                  <c:v>179.09783989834816</c:v>
                </c:pt>
                <c:pt idx="638">
                  <c:v>179.35196950444725</c:v>
                </c:pt>
                <c:pt idx="639">
                  <c:v>179.66963151207116</c:v>
                </c:pt>
                <c:pt idx="640">
                  <c:v>179.98729351969504</c:v>
                </c:pt>
                <c:pt idx="641">
                  <c:v>180.36848792884371</c:v>
                </c:pt>
                <c:pt idx="642">
                  <c:v>180.74968233799237</c:v>
                </c:pt>
                <c:pt idx="643">
                  <c:v>181.06734434561625</c:v>
                </c:pt>
                <c:pt idx="644">
                  <c:v>181.32147395171538</c:v>
                </c:pt>
                <c:pt idx="645">
                  <c:v>181.70266836086404</c:v>
                </c:pt>
                <c:pt idx="646">
                  <c:v>182.02033036848792</c:v>
                </c:pt>
                <c:pt idx="647">
                  <c:v>182.33799237611183</c:v>
                </c:pt>
                <c:pt idx="648">
                  <c:v>182.59212198221093</c:v>
                </c:pt>
                <c:pt idx="649">
                  <c:v>182.97331639135959</c:v>
                </c:pt>
                <c:pt idx="650">
                  <c:v>183.29097839898347</c:v>
                </c:pt>
                <c:pt idx="651">
                  <c:v>183.73570520965691</c:v>
                </c:pt>
                <c:pt idx="652">
                  <c:v>184.05336721728082</c:v>
                </c:pt>
                <c:pt idx="653">
                  <c:v>184.3710292249047</c:v>
                </c:pt>
                <c:pt idx="654">
                  <c:v>184.75222363405337</c:v>
                </c:pt>
                <c:pt idx="655">
                  <c:v>185.06988564167725</c:v>
                </c:pt>
                <c:pt idx="656">
                  <c:v>185.38754764930115</c:v>
                </c:pt>
                <c:pt idx="657">
                  <c:v>185.70520965692504</c:v>
                </c:pt>
                <c:pt idx="658">
                  <c:v>186.0864040660737</c:v>
                </c:pt>
                <c:pt idx="659">
                  <c:v>186.46759847522236</c:v>
                </c:pt>
                <c:pt idx="660">
                  <c:v>186.72172808132146</c:v>
                </c:pt>
                <c:pt idx="661">
                  <c:v>187.03939008894537</c:v>
                </c:pt>
                <c:pt idx="662">
                  <c:v>187.42058449809403</c:v>
                </c:pt>
                <c:pt idx="663">
                  <c:v>187.73824650571791</c:v>
                </c:pt>
                <c:pt idx="664">
                  <c:v>188.11944091486657</c:v>
                </c:pt>
                <c:pt idx="665">
                  <c:v>188.50063532401524</c:v>
                </c:pt>
                <c:pt idx="666">
                  <c:v>188.81829733163914</c:v>
                </c:pt>
                <c:pt idx="667">
                  <c:v>189.07242693773824</c:v>
                </c:pt>
                <c:pt idx="668">
                  <c:v>189.39008894536212</c:v>
                </c:pt>
                <c:pt idx="669">
                  <c:v>189.77128335451079</c:v>
                </c:pt>
                <c:pt idx="670">
                  <c:v>190.08894536213469</c:v>
                </c:pt>
                <c:pt idx="671">
                  <c:v>190.47013977128336</c:v>
                </c:pt>
                <c:pt idx="672">
                  <c:v>190.78780177890724</c:v>
                </c:pt>
                <c:pt idx="673">
                  <c:v>191.10546378653112</c:v>
                </c:pt>
                <c:pt idx="674">
                  <c:v>191.48665819567978</c:v>
                </c:pt>
                <c:pt idx="675">
                  <c:v>191.86785260482847</c:v>
                </c:pt>
                <c:pt idx="676">
                  <c:v>192.24904701397713</c:v>
                </c:pt>
                <c:pt idx="677">
                  <c:v>192.6302414231258</c:v>
                </c:pt>
                <c:pt idx="678">
                  <c:v>192.94790343074968</c:v>
                </c:pt>
                <c:pt idx="679">
                  <c:v>193.26556543837356</c:v>
                </c:pt>
                <c:pt idx="680">
                  <c:v>193.51969504447268</c:v>
                </c:pt>
                <c:pt idx="681">
                  <c:v>193.90088945362135</c:v>
                </c:pt>
                <c:pt idx="682">
                  <c:v>194.28208386277001</c:v>
                </c:pt>
                <c:pt idx="683">
                  <c:v>194.59974587039389</c:v>
                </c:pt>
                <c:pt idx="684">
                  <c:v>194.98094027954255</c:v>
                </c:pt>
                <c:pt idx="685">
                  <c:v>195.29860228716646</c:v>
                </c:pt>
                <c:pt idx="686">
                  <c:v>195.67979669631512</c:v>
                </c:pt>
                <c:pt idx="687">
                  <c:v>195.93392630241422</c:v>
                </c:pt>
                <c:pt idx="688">
                  <c:v>196.31512071156288</c:v>
                </c:pt>
                <c:pt idx="689">
                  <c:v>196.63278271918679</c:v>
                </c:pt>
                <c:pt idx="690">
                  <c:v>197.01397712833545</c:v>
                </c:pt>
                <c:pt idx="691">
                  <c:v>197.33163913595934</c:v>
                </c:pt>
                <c:pt idx="692">
                  <c:v>197.712833545108</c:v>
                </c:pt>
                <c:pt idx="693">
                  <c:v>198.09402795425666</c:v>
                </c:pt>
                <c:pt idx="694">
                  <c:v>198.41168996188057</c:v>
                </c:pt>
                <c:pt idx="695">
                  <c:v>198.79288437102923</c:v>
                </c:pt>
                <c:pt idx="696">
                  <c:v>199.17407878017789</c:v>
                </c:pt>
                <c:pt idx="697">
                  <c:v>199.49174078780177</c:v>
                </c:pt>
                <c:pt idx="698">
                  <c:v>199.80940279542565</c:v>
                </c:pt>
                <c:pt idx="699">
                  <c:v>200.12706480304956</c:v>
                </c:pt>
                <c:pt idx="700">
                  <c:v>200.44472681067344</c:v>
                </c:pt>
                <c:pt idx="701">
                  <c:v>200.82592121982211</c:v>
                </c:pt>
                <c:pt idx="702">
                  <c:v>201.08005082592121</c:v>
                </c:pt>
                <c:pt idx="703">
                  <c:v>201.4612452350699</c:v>
                </c:pt>
                <c:pt idx="704">
                  <c:v>201.84243964421856</c:v>
                </c:pt>
                <c:pt idx="705">
                  <c:v>202.22363405336722</c:v>
                </c:pt>
                <c:pt idx="706">
                  <c:v>202.47776365946632</c:v>
                </c:pt>
                <c:pt idx="707">
                  <c:v>202.85895806861498</c:v>
                </c:pt>
                <c:pt idx="708">
                  <c:v>203.17662007623889</c:v>
                </c:pt>
                <c:pt idx="709">
                  <c:v>203.49428208386277</c:v>
                </c:pt>
                <c:pt idx="710">
                  <c:v>203.81194409148665</c:v>
                </c:pt>
                <c:pt idx="711">
                  <c:v>204.19313850063531</c:v>
                </c:pt>
                <c:pt idx="712">
                  <c:v>204.44726810673444</c:v>
                </c:pt>
                <c:pt idx="713">
                  <c:v>204.8284625158831</c:v>
                </c:pt>
                <c:pt idx="714">
                  <c:v>205.20965692503177</c:v>
                </c:pt>
                <c:pt idx="715">
                  <c:v>205.65438373570521</c:v>
                </c:pt>
                <c:pt idx="716">
                  <c:v>206.03557814485387</c:v>
                </c:pt>
                <c:pt idx="717">
                  <c:v>206.35324015247775</c:v>
                </c:pt>
                <c:pt idx="718">
                  <c:v>206.73443456162641</c:v>
                </c:pt>
                <c:pt idx="719">
                  <c:v>207.11562897077511</c:v>
                </c:pt>
                <c:pt idx="720">
                  <c:v>207.43329097839899</c:v>
                </c:pt>
                <c:pt idx="721">
                  <c:v>207.75095298602287</c:v>
                </c:pt>
                <c:pt idx="722">
                  <c:v>208.06861499364675</c:v>
                </c:pt>
                <c:pt idx="723">
                  <c:v>208.38627700127066</c:v>
                </c:pt>
                <c:pt idx="724">
                  <c:v>208.76747141041932</c:v>
                </c:pt>
                <c:pt idx="725">
                  <c:v>209.21219822109276</c:v>
                </c:pt>
                <c:pt idx="726">
                  <c:v>209.52986022871664</c:v>
                </c:pt>
                <c:pt idx="727">
                  <c:v>209.91105463786531</c:v>
                </c:pt>
                <c:pt idx="728">
                  <c:v>210.16518424396443</c:v>
                </c:pt>
                <c:pt idx="729">
                  <c:v>210.60991105463785</c:v>
                </c:pt>
                <c:pt idx="730">
                  <c:v>210.86404066073698</c:v>
                </c:pt>
                <c:pt idx="731">
                  <c:v>211.11817026683607</c:v>
                </c:pt>
                <c:pt idx="732">
                  <c:v>211.49936467598474</c:v>
                </c:pt>
                <c:pt idx="733">
                  <c:v>211.88055908513343</c:v>
                </c:pt>
                <c:pt idx="734">
                  <c:v>212.26175349428209</c:v>
                </c:pt>
                <c:pt idx="735">
                  <c:v>212.64294790343075</c:v>
                </c:pt>
                <c:pt idx="736">
                  <c:v>213.02414231257941</c:v>
                </c:pt>
                <c:pt idx="737">
                  <c:v>213.34180432020329</c:v>
                </c:pt>
                <c:pt idx="738">
                  <c:v>213.65946632782718</c:v>
                </c:pt>
                <c:pt idx="739">
                  <c:v>214.04066073697587</c:v>
                </c:pt>
                <c:pt idx="740">
                  <c:v>214.29479034307496</c:v>
                </c:pt>
                <c:pt idx="741">
                  <c:v>214.67598475222363</c:v>
                </c:pt>
                <c:pt idx="742">
                  <c:v>215.05717916137229</c:v>
                </c:pt>
                <c:pt idx="743">
                  <c:v>215.3748411689962</c:v>
                </c:pt>
                <c:pt idx="744">
                  <c:v>215.81956797966964</c:v>
                </c:pt>
                <c:pt idx="745">
                  <c:v>216.13722998729352</c:v>
                </c:pt>
                <c:pt idx="746">
                  <c:v>216.4548919949174</c:v>
                </c:pt>
                <c:pt idx="747">
                  <c:v>216.83608640406607</c:v>
                </c:pt>
                <c:pt idx="748">
                  <c:v>217.15374841168995</c:v>
                </c:pt>
                <c:pt idx="749">
                  <c:v>217.47141041931386</c:v>
                </c:pt>
                <c:pt idx="750">
                  <c:v>217.78907242693774</c:v>
                </c:pt>
                <c:pt idx="751">
                  <c:v>218.23379923761118</c:v>
                </c:pt>
                <c:pt idx="752">
                  <c:v>218.55146124523506</c:v>
                </c:pt>
                <c:pt idx="753">
                  <c:v>218.93265565438372</c:v>
                </c:pt>
                <c:pt idx="754">
                  <c:v>219.31385006353239</c:v>
                </c:pt>
                <c:pt idx="755">
                  <c:v>219.69504447268108</c:v>
                </c:pt>
                <c:pt idx="756">
                  <c:v>220.01270648030496</c:v>
                </c:pt>
                <c:pt idx="757">
                  <c:v>220.39390088945362</c:v>
                </c:pt>
                <c:pt idx="758">
                  <c:v>220.7115628970775</c:v>
                </c:pt>
                <c:pt idx="759">
                  <c:v>221.02922490470141</c:v>
                </c:pt>
                <c:pt idx="760">
                  <c:v>221.41041931385007</c:v>
                </c:pt>
                <c:pt idx="761">
                  <c:v>221.72808132147395</c:v>
                </c:pt>
                <c:pt idx="762">
                  <c:v>222.10927573062261</c:v>
                </c:pt>
                <c:pt idx="763">
                  <c:v>222.36340533672171</c:v>
                </c:pt>
                <c:pt idx="764">
                  <c:v>222.7445997458704</c:v>
                </c:pt>
                <c:pt idx="765">
                  <c:v>222.9987293519695</c:v>
                </c:pt>
                <c:pt idx="766">
                  <c:v>223.37992376111816</c:v>
                </c:pt>
                <c:pt idx="767">
                  <c:v>223.76111817026683</c:v>
                </c:pt>
                <c:pt idx="768">
                  <c:v>224.14231257941549</c:v>
                </c:pt>
                <c:pt idx="769">
                  <c:v>224.4599745870394</c:v>
                </c:pt>
                <c:pt idx="770">
                  <c:v>224.84116899618806</c:v>
                </c:pt>
                <c:pt idx="771">
                  <c:v>225.03176620076238</c:v>
                </c:pt>
                <c:pt idx="772">
                  <c:v>225.41296060991104</c:v>
                </c:pt>
                <c:pt idx="773">
                  <c:v>225.79415501905973</c:v>
                </c:pt>
                <c:pt idx="774">
                  <c:v>226.17534942820839</c:v>
                </c:pt>
                <c:pt idx="775">
                  <c:v>226.62007623888184</c:v>
                </c:pt>
                <c:pt idx="776">
                  <c:v>226.87420584498093</c:v>
                </c:pt>
                <c:pt idx="777">
                  <c:v>227.19186785260482</c:v>
                </c:pt>
                <c:pt idx="778">
                  <c:v>227.57306226175348</c:v>
                </c:pt>
                <c:pt idx="779">
                  <c:v>227.76365946632782</c:v>
                </c:pt>
                <c:pt idx="780">
                  <c:v>228.14485387547649</c:v>
                </c:pt>
                <c:pt idx="781">
                  <c:v>228.52604828462515</c:v>
                </c:pt>
                <c:pt idx="782">
                  <c:v>228.84371029224906</c:v>
                </c:pt>
                <c:pt idx="783">
                  <c:v>229.16137229987294</c:v>
                </c:pt>
                <c:pt idx="784">
                  <c:v>229.5425667090216</c:v>
                </c:pt>
                <c:pt idx="785">
                  <c:v>229.7966963151207</c:v>
                </c:pt>
                <c:pt idx="786">
                  <c:v>230.11435832274461</c:v>
                </c:pt>
                <c:pt idx="787">
                  <c:v>230.36848792884371</c:v>
                </c:pt>
                <c:pt idx="788">
                  <c:v>230.68614993646759</c:v>
                </c:pt>
                <c:pt idx="789">
                  <c:v>231.0038119440915</c:v>
                </c:pt>
                <c:pt idx="790">
                  <c:v>231.25794155019059</c:v>
                </c:pt>
                <c:pt idx="791">
                  <c:v>231.57560355781447</c:v>
                </c:pt>
                <c:pt idx="792">
                  <c:v>231.95679796696314</c:v>
                </c:pt>
                <c:pt idx="793">
                  <c:v>232.33799237611183</c:v>
                </c:pt>
                <c:pt idx="794">
                  <c:v>232.65565438373571</c:v>
                </c:pt>
                <c:pt idx="795">
                  <c:v>233.03684879288437</c:v>
                </c:pt>
                <c:pt idx="796">
                  <c:v>233.35451080050825</c:v>
                </c:pt>
                <c:pt idx="797">
                  <c:v>233.67217280813213</c:v>
                </c:pt>
                <c:pt idx="798">
                  <c:v>233.98983481575604</c:v>
                </c:pt>
                <c:pt idx="799">
                  <c:v>234.30749682337992</c:v>
                </c:pt>
                <c:pt idx="800">
                  <c:v>234.6251588310038</c:v>
                </c:pt>
                <c:pt idx="801">
                  <c:v>234.87928843710293</c:v>
                </c:pt>
                <c:pt idx="802">
                  <c:v>235.06988564167725</c:v>
                </c:pt>
                <c:pt idx="803">
                  <c:v>235.45108005082591</c:v>
                </c:pt>
                <c:pt idx="804">
                  <c:v>235.83227445997457</c:v>
                </c:pt>
                <c:pt idx="805">
                  <c:v>236.14993646759848</c:v>
                </c:pt>
                <c:pt idx="806">
                  <c:v>236.46759847522236</c:v>
                </c:pt>
                <c:pt idx="807">
                  <c:v>236.78526048284624</c:v>
                </c:pt>
                <c:pt idx="808">
                  <c:v>237.10292249047015</c:v>
                </c:pt>
                <c:pt idx="809">
                  <c:v>237.48411689961881</c:v>
                </c:pt>
                <c:pt idx="810">
                  <c:v>237.80177890724269</c:v>
                </c:pt>
                <c:pt idx="811">
                  <c:v>238.05590851334179</c:v>
                </c:pt>
                <c:pt idx="812">
                  <c:v>238.43710292249045</c:v>
                </c:pt>
                <c:pt idx="813">
                  <c:v>238.69123252858958</c:v>
                </c:pt>
                <c:pt idx="814">
                  <c:v>239.00889453621346</c:v>
                </c:pt>
                <c:pt idx="815">
                  <c:v>239.39008894536212</c:v>
                </c:pt>
                <c:pt idx="816">
                  <c:v>239.83481575603557</c:v>
                </c:pt>
                <c:pt idx="817">
                  <c:v>240.08894536213469</c:v>
                </c:pt>
                <c:pt idx="818">
                  <c:v>240.34307496823379</c:v>
                </c:pt>
                <c:pt idx="819">
                  <c:v>240.66073697585767</c:v>
                </c:pt>
                <c:pt idx="820">
                  <c:v>241.04193138500634</c:v>
                </c:pt>
                <c:pt idx="821">
                  <c:v>241.29606099110546</c:v>
                </c:pt>
                <c:pt idx="822">
                  <c:v>241.61372299872934</c:v>
                </c:pt>
                <c:pt idx="823">
                  <c:v>241.93138500635322</c:v>
                </c:pt>
                <c:pt idx="824">
                  <c:v>242.31257941550192</c:v>
                </c:pt>
                <c:pt idx="825">
                  <c:v>242.6302414231258</c:v>
                </c:pt>
                <c:pt idx="826">
                  <c:v>243.01143583227446</c:v>
                </c:pt>
                <c:pt idx="827">
                  <c:v>243.32909783989834</c:v>
                </c:pt>
                <c:pt idx="828">
                  <c:v>243.58322744599747</c:v>
                </c:pt>
                <c:pt idx="829">
                  <c:v>243.90088945362135</c:v>
                </c:pt>
                <c:pt idx="830">
                  <c:v>244.15501905972044</c:v>
                </c:pt>
                <c:pt idx="831">
                  <c:v>244.53621346886911</c:v>
                </c:pt>
                <c:pt idx="832">
                  <c:v>244.9174078780178</c:v>
                </c:pt>
                <c:pt idx="833">
                  <c:v>245.1715374841169</c:v>
                </c:pt>
                <c:pt idx="834">
                  <c:v>245.55273189326556</c:v>
                </c:pt>
                <c:pt idx="835">
                  <c:v>245.93392630241422</c:v>
                </c:pt>
                <c:pt idx="836">
                  <c:v>246.31512071156288</c:v>
                </c:pt>
                <c:pt idx="837">
                  <c:v>246.69631512071155</c:v>
                </c:pt>
                <c:pt idx="838">
                  <c:v>247.01397712833545</c:v>
                </c:pt>
                <c:pt idx="839">
                  <c:v>247.4587039390089</c:v>
                </c:pt>
                <c:pt idx="840">
                  <c:v>247.712833545108</c:v>
                </c:pt>
                <c:pt idx="841">
                  <c:v>248.03049555273188</c:v>
                </c:pt>
                <c:pt idx="842">
                  <c:v>248.28462515883101</c:v>
                </c:pt>
                <c:pt idx="843">
                  <c:v>248.66581956797967</c:v>
                </c:pt>
                <c:pt idx="844">
                  <c:v>248.98348157560355</c:v>
                </c:pt>
                <c:pt idx="845">
                  <c:v>249.30114358322743</c:v>
                </c:pt>
                <c:pt idx="846">
                  <c:v>249.68233799237612</c:v>
                </c:pt>
                <c:pt idx="847">
                  <c:v>250</c:v>
                </c:pt>
                <c:pt idx="848">
                  <c:v>250.38119440914866</c:v>
                </c:pt>
                <c:pt idx="849">
                  <c:v>250.76238881829732</c:v>
                </c:pt>
                <c:pt idx="850">
                  <c:v>251.01651842439645</c:v>
                </c:pt>
                <c:pt idx="851">
                  <c:v>251.33418043202033</c:v>
                </c:pt>
                <c:pt idx="852">
                  <c:v>251.71537484116899</c:v>
                </c:pt>
                <c:pt idx="853">
                  <c:v>252.03303684879288</c:v>
                </c:pt>
                <c:pt idx="854">
                  <c:v>252.35069885641676</c:v>
                </c:pt>
                <c:pt idx="855">
                  <c:v>252.66836086404066</c:v>
                </c:pt>
                <c:pt idx="856">
                  <c:v>252.98602287166455</c:v>
                </c:pt>
                <c:pt idx="857">
                  <c:v>253.30368487928843</c:v>
                </c:pt>
                <c:pt idx="858">
                  <c:v>253.62134688691233</c:v>
                </c:pt>
                <c:pt idx="859">
                  <c:v>253.93900889453622</c:v>
                </c:pt>
                <c:pt idx="860">
                  <c:v>254.2566709021601</c:v>
                </c:pt>
                <c:pt idx="861">
                  <c:v>254.57433290978398</c:v>
                </c:pt>
                <c:pt idx="862">
                  <c:v>254.8284625158831</c:v>
                </c:pt>
                <c:pt idx="863">
                  <c:v>255.14612452350698</c:v>
                </c:pt>
                <c:pt idx="864">
                  <c:v>255.52731893265565</c:v>
                </c:pt>
                <c:pt idx="865">
                  <c:v>255.78144853875477</c:v>
                </c:pt>
                <c:pt idx="866">
                  <c:v>256.09911054637865</c:v>
                </c:pt>
                <c:pt idx="867">
                  <c:v>256.35324015247778</c:v>
                </c:pt>
                <c:pt idx="868">
                  <c:v>256.67090216010166</c:v>
                </c:pt>
                <c:pt idx="869">
                  <c:v>256.98856416772554</c:v>
                </c:pt>
                <c:pt idx="870">
                  <c:v>257.36975857687418</c:v>
                </c:pt>
                <c:pt idx="871">
                  <c:v>257.68742058449811</c:v>
                </c:pt>
                <c:pt idx="872">
                  <c:v>257.94155019059718</c:v>
                </c:pt>
                <c:pt idx="873">
                  <c:v>258.19567979669631</c:v>
                </c:pt>
                <c:pt idx="874">
                  <c:v>258.44980940279544</c:v>
                </c:pt>
                <c:pt idx="875">
                  <c:v>258.76747141041932</c:v>
                </c:pt>
                <c:pt idx="876">
                  <c:v>259.14866581956795</c:v>
                </c:pt>
                <c:pt idx="877">
                  <c:v>259.40279542566708</c:v>
                </c:pt>
                <c:pt idx="878">
                  <c:v>259.78398983481577</c:v>
                </c:pt>
                <c:pt idx="879">
                  <c:v>260.03811944091484</c:v>
                </c:pt>
                <c:pt idx="880">
                  <c:v>260.41931385006353</c:v>
                </c:pt>
                <c:pt idx="881">
                  <c:v>260.67344345616266</c:v>
                </c:pt>
                <c:pt idx="882">
                  <c:v>260.99110546378654</c:v>
                </c:pt>
                <c:pt idx="883">
                  <c:v>261.30876747141042</c:v>
                </c:pt>
                <c:pt idx="884">
                  <c:v>261.6264294790343</c:v>
                </c:pt>
                <c:pt idx="885">
                  <c:v>261.88055908513343</c:v>
                </c:pt>
                <c:pt idx="886">
                  <c:v>262.1346886912325</c:v>
                </c:pt>
                <c:pt idx="887">
                  <c:v>262.51588310038119</c:v>
                </c:pt>
                <c:pt idx="888">
                  <c:v>262.70648030495551</c:v>
                </c:pt>
                <c:pt idx="889">
                  <c:v>263.02414231257939</c:v>
                </c:pt>
                <c:pt idx="890">
                  <c:v>263.34180432020332</c:v>
                </c:pt>
                <c:pt idx="891">
                  <c:v>263.6594663278272</c:v>
                </c:pt>
                <c:pt idx="892">
                  <c:v>263.97712833545108</c:v>
                </c:pt>
                <c:pt idx="893">
                  <c:v>264.29479034307496</c:v>
                </c:pt>
                <c:pt idx="894">
                  <c:v>264.54891994917409</c:v>
                </c:pt>
                <c:pt idx="895">
                  <c:v>264.80304955527316</c:v>
                </c:pt>
                <c:pt idx="896">
                  <c:v>265.05717916137229</c:v>
                </c:pt>
                <c:pt idx="897">
                  <c:v>265.37484116899617</c:v>
                </c:pt>
                <c:pt idx="898">
                  <c:v>265.6289707750953</c:v>
                </c:pt>
                <c:pt idx="899">
                  <c:v>266.01016518424399</c:v>
                </c:pt>
                <c:pt idx="900">
                  <c:v>266.32782719186787</c:v>
                </c:pt>
                <c:pt idx="901">
                  <c:v>266.58195679796694</c:v>
                </c:pt>
                <c:pt idx="902">
                  <c:v>266.83608640406607</c:v>
                </c:pt>
                <c:pt idx="903">
                  <c:v>267.15374841168995</c:v>
                </c:pt>
                <c:pt idx="904">
                  <c:v>267.47141041931383</c:v>
                </c:pt>
                <c:pt idx="905">
                  <c:v>267.78907242693771</c:v>
                </c:pt>
                <c:pt idx="906">
                  <c:v>268.04320203303683</c:v>
                </c:pt>
                <c:pt idx="907">
                  <c:v>268.29733163913596</c:v>
                </c:pt>
                <c:pt idx="908">
                  <c:v>268.55146124523509</c:v>
                </c:pt>
                <c:pt idx="909">
                  <c:v>268.86912325285897</c:v>
                </c:pt>
                <c:pt idx="910">
                  <c:v>269.18678526048285</c:v>
                </c:pt>
                <c:pt idx="911">
                  <c:v>269.37738246505717</c:v>
                </c:pt>
                <c:pt idx="912">
                  <c:v>269.82210927573061</c:v>
                </c:pt>
                <c:pt idx="913">
                  <c:v>270.01270648030493</c:v>
                </c:pt>
                <c:pt idx="914">
                  <c:v>270.33036848792887</c:v>
                </c:pt>
                <c:pt idx="915">
                  <c:v>270.7115628970775</c:v>
                </c:pt>
                <c:pt idx="916">
                  <c:v>270.96569250317663</c:v>
                </c:pt>
                <c:pt idx="917">
                  <c:v>271.28335451080051</c:v>
                </c:pt>
                <c:pt idx="918">
                  <c:v>271.53748411689963</c:v>
                </c:pt>
                <c:pt idx="919">
                  <c:v>271.7916137229987</c:v>
                </c:pt>
                <c:pt idx="920">
                  <c:v>272.04574332909783</c:v>
                </c:pt>
                <c:pt idx="921">
                  <c:v>272.29987293519696</c:v>
                </c:pt>
                <c:pt idx="922">
                  <c:v>272.7445997458704</c:v>
                </c:pt>
                <c:pt idx="923">
                  <c:v>272.99872935196947</c:v>
                </c:pt>
                <c:pt idx="924">
                  <c:v>273.18932655654385</c:v>
                </c:pt>
                <c:pt idx="925">
                  <c:v>273.50698856416773</c:v>
                </c:pt>
                <c:pt idx="926">
                  <c:v>273.82465057179161</c:v>
                </c:pt>
                <c:pt idx="927">
                  <c:v>274.14231257941549</c:v>
                </c:pt>
                <c:pt idx="928">
                  <c:v>274.45997458703937</c:v>
                </c:pt>
                <c:pt idx="929">
                  <c:v>274.65057179161374</c:v>
                </c:pt>
                <c:pt idx="930">
                  <c:v>274.96823379923762</c:v>
                </c:pt>
                <c:pt idx="931">
                  <c:v>275.22236340533669</c:v>
                </c:pt>
                <c:pt idx="932">
                  <c:v>275.54002541296063</c:v>
                </c:pt>
                <c:pt idx="933">
                  <c:v>275.7941550190597</c:v>
                </c:pt>
                <c:pt idx="934">
                  <c:v>276.11181702668358</c:v>
                </c:pt>
                <c:pt idx="935">
                  <c:v>276.36594663278271</c:v>
                </c:pt>
                <c:pt idx="936">
                  <c:v>276.68360864040659</c:v>
                </c:pt>
                <c:pt idx="937">
                  <c:v>276.87420584498096</c:v>
                </c:pt>
                <c:pt idx="938">
                  <c:v>277.19186785260484</c:v>
                </c:pt>
                <c:pt idx="939">
                  <c:v>277.50952986022872</c:v>
                </c:pt>
                <c:pt idx="940">
                  <c:v>277.70012706480304</c:v>
                </c:pt>
                <c:pt idx="941">
                  <c:v>278.08132147395173</c:v>
                </c:pt>
                <c:pt idx="942">
                  <c:v>278.39898348157561</c:v>
                </c:pt>
                <c:pt idx="943">
                  <c:v>278.71664548919949</c:v>
                </c:pt>
                <c:pt idx="944">
                  <c:v>278.90724269377381</c:v>
                </c:pt>
                <c:pt idx="945">
                  <c:v>279.22490470139769</c:v>
                </c:pt>
                <c:pt idx="946">
                  <c:v>279.54256670902157</c:v>
                </c:pt>
                <c:pt idx="947">
                  <c:v>279.86022871664551</c:v>
                </c:pt>
                <c:pt idx="948">
                  <c:v>280.05082592121983</c:v>
                </c:pt>
                <c:pt idx="949">
                  <c:v>280.49555273189327</c:v>
                </c:pt>
                <c:pt idx="950">
                  <c:v>280.68614993646759</c:v>
                </c:pt>
                <c:pt idx="951">
                  <c:v>281.00381194409147</c:v>
                </c:pt>
                <c:pt idx="952">
                  <c:v>281.32147395171535</c:v>
                </c:pt>
                <c:pt idx="953">
                  <c:v>281.57560355781447</c:v>
                </c:pt>
                <c:pt idx="954">
                  <c:v>281.8297331639136</c:v>
                </c:pt>
                <c:pt idx="955">
                  <c:v>282.21092757306224</c:v>
                </c:pt>
                <c:pt idx="956">
                  <c:v>282.40152477763661</c:v>
                </c:pt>
                <c:pt idx="957">
                  <c:v>282.65565438373568</c:v>
                </c:pt>
                <c:pt idx="958">
                  <c:v>282.97331639135962</c:v>
                </c:pt>
                <c:pt idx="959">
                  <c:v>283.2909783989835</c:v>
                </c:pt>
                <c:pt idx="960">
                  <c:v>283.54510800508257</c:v>
                </c:pt>
                <c:pt idx="961">
                  <c:v>283.86277001270645</c:v>
                </c:pt>
                <c:pt idx="962">
                  <c:v>284.11689961880558</c:v>
                </c:pt>
                <c:pt idx="963">
                  <c:v>284.49809402795427</c:v>
                </c:pt>
                <c:pt idx="964">
                  <c:v>284.75222363405334</c:v>
                </c:pt>
                <c:pt idx="965">
                  <c:v>284.94282083862771</c:v>
                </c:pt>
                <c:pt idx="966">
                  <c:v>285.19695044472678</c:v>
                </c:pt>
                <c:pt idx="967">
                  <c:v>285.51461245235072</c:v>
                </c:pt>
                <c:pt idx="968">
                  <c:v>285.70520965692504</c:v>
                </c:pt>
                <c:pt idx="969">
                  <c:v>286.02287166454892</c:v>
                </c:pt>
                <c:pt idx="970">
                  <c:v>286.27700127064804</c:v>
                </c:pt>
                <c:pt idx="971">
                  <c:v>286.65819567979668</c:v>
                </c:pt>
                <c:pt idx="972">
                  <c:v>286.97585768742056</c:v>
                </c:pt>
                <c:pt idx="973">
                  <c:v>287.22998729351968</c:v>
                </c:pt>
                <c:pt idx="974">
                  <c:v>287.48411689961881</c:v>
                </c:pt>
                <c:pt idx="975">
                  <c:v>287.80177890724269</c:v>
                </c:pt>
                <c:pt idx="976">
                  <c:v>287.99237611181701</c:v>
                </c:pt>
                <c:pt idx="977">
                  <c:v>288.24650571791614</c:v>
                </c:pt>
                <c:pt idx="978">
                  <c:v>288.50063532401526</c:v>
                </c:pt>
                <c:pt idx="979">
                  <c:v>288.62770012706483</c:v>
                </c:pt>
                <c:pt idx="980">
                  <c:v>288.94536213468871</c:v>
                </c:pt>
                <c:pt idx="981">
                  <c:v>289.13595933926302</c:v>
                </c:pt>
                <c:pt idx="982">
                  <c:v>289.32655654383734</c:v>
                </c:pt>
                <c:pt idx="983">
                  <c:v>289.51715374841166</c:v>
                </c:pt>
                <c:pt idx="984">
                  <c:v>289.58068614993647</c:v>
                </c:pt>
                <c:pt idx="985">
                  <c:v>289.89834815756035</c:v>
                </c:pt>
                <c:pt idx="986">
                  <c:v>290.15247776365948</c:v>
                </c:pt>
                <c:pt idx="987">
                  <c:v>290.34307496823379</c:v>
                </c:pt>
                <c:pt idx="988">
                  <c:v>290.53367217280811</c:v>
                </c:pt>
                <c:pt idx="989">
                  <c:v>290.85133418043199</c:v>
                </c:pt>
                <c:pt idx="990">
                  <c:v>291.10546378653112</c:v>
                </c:pt>
                <c:pt idx="991">
                  <c:v>291.35959339263025</c:v>
                </c:pt>
                <c:pt idx="992">
                  <c:v>291.55019059720456</c:v>
                </c:pt>
                <c:pt idx="993">
                  <c:v>291.74078780177888</c:v>
                </c:pt>
                <c:pt idx="994">
                  <c:v>291.80432020330369</c:v>
                </c:pt>
                <c:pt idx="995">
                  <c:v>291.93138500635325</c:v>
                </c:pt>
                <c:pt idx="996">
                  <c:v>292.12198221092757</c:v>
                </c:pt>
                <c:pt idx="997">
                  <c:v>292.3761118170267</c:v>
                </c:pt>
                <c:pt idx="998">
                  <c:v>292.31257941550189</c:v>
                </c:pt>
                <c:pt idx="999">
                  <c:v>-2.012071156289708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974-4EBE-8679-F2EEEA70EFB4}"/>
            </c:ext>
          </c:extLst>
        </c:ser>
        <c:ser>
          <c:idx val="0"/>
          <c:order val="0"/>
          <c:tx>
            <c:v> FR-4_T90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[1]Specimen_T_1!$C$2:$C$1001</c:f>
              <c:numCache>
                <c:formatCode>General</c:formatCode>
                <c:ptCount val="1000"/>
                <c:pt idx="0">
                  <c:v>0</c:v>
                </c:pt>
                <c:pt idx="1">
                  <c:v>7.9760956175298787E-3</c:v>
                </c:pt>
                <c:pt idx="2">
                  <c:v>1.9920318725099601E-2</c:v>
                </c:pt>
                <c:pt idx="3">
                  <c:v>3.3505976095617535E-2</c:v>
                </c:pt>
                <c:pt idx="4">
                  <c:v>5.051792828685258E-2</c:v>
                </c:pt>
                <c:pt idx="5">
                  <c:v>6.5019920318725111E-2</c:v>
                </c:pt>
                <c:pt idx="6">
                  <c:v>7.8446215139442221E-2</c:v>
                </c:pt>
                <c:pt idx="7">
                  <c:v>9.2111553784860564E-2</c:v>
                </c:pt>
                <c:pt idx="8">
                  <c:v>0.10697211155378485</c:v>
                </c:pt>
                <c:pt idx="9">
                  <c:v>0.12039840637450198</c:v>
                </c:pt>
                <c:pt idx="10">
                  <c:v>0.13545816733067728</c:v>
                </c:pt>
                <c:pt idx="11">
                  <c:v>0.1490438247011952</c:v>
                </c:pt>
                <c:pt idx="12">
                  <c:v>0.16314741035856573</c:v>
                </c:pt>
                <c:pt idx="13">
                  <c:v>0.17589641434262948</c:v>
                </c:pt>
                <c:pt idx="14">
                  <c:v>0.19123505976095617</c:v>
                </c:pt>
                <c:pt idx="15">
                  <c:v>0.20605577689243029</c:v>
                </c:pt>
                <c:pt idx="16">
                  <c:v>0.21693227091633466</c:v>
                </c:pt>
                <c:pt idx="17">
                  <c:v>0.23023904382470117</c:v>
                </c:pt>
                <c:pt idx="18">
                  <c:v>0.24466135458167329</c:v>
                </c:pt>
                <c:pt idx="19">
                  <c:v>0.25800796812748999</c:v>
                </c:pt>
                <c:pt idx="20">
                  <c:v>0.27545816733067724</c:v>
                </c:pt>
                <c:pt idx="21">
                  <c:v>0.28677290836653385</c:v>
                </c:pt>
                <c:pt idx="22">
                  <c:v>0.30278884462151395</c:v>
                </c:pt>
                <c:pt idx="23">
                  <c:v>0.31561752988047809</c:v>
                </c:pt>
                <c:pt idx="24">
                  <c:v>0.33067729083665337</c:v>
                </c:pt>
                <c:pt idx="25">
                  <c:v>0.34430278884462151</c:v>
                </c:pt>
                <c:pt idx="26">
                  <c:v>0.35760956175298808</c:v>
                </c:pt>
                <c:pt idx="27">
                  <c:v>0.37143426294820714</c:v>
                </c:pt>
                <c:pt idx="28">
                  <c:v>0.38438247011952187</c:v>
                </c:pt>
                <c:pt idx="29">
                  <c:v>0.39840637450199201</c:v>
                </c:pt>
                <c:pt idx="30">
                  <c:v>0.41195219123505977</c:v>
                </c:pt>
                <c:pt idx="31">
                  <c:v>0.42749003984063744</c:v>
                </c:pt>
                <c:pt idx="32">
                  <c:v>0.43984063745019913</c:v>
                </c:pt>
                <c:pt idx="33">
                  <c:v>0.4553784860557768</c:v>
                </c:pt>
                <c:pt idx="34">
                  <c:v>0.46972111553784857</c:v>
                </c:pt>
                <c:pt idx="35">
                  <c:v>0.48207171314741026</c:v>
                </c:pt>
                <c:pt idx="36">
                  <c:v>0.49721115537848604</c:v>
                </c:pt>
                <c:pt idx="37">
                  <c:v>0.50996015936254979</c:v>
                </c:pt>
                <c:pt idx="38">
                  <c:v>0.5254980079681274</c:v>
                </c:pt>
                <c:pt idx="39">
                  <c:v>0.53904382470119516</c:v>
                </c:pt>
                <c:pt idx="40">
                  <c:v>0.55258964143426281</c:v>
                </c:pt>
                <c:pt idx="41">
                  <c:v>0.56573705179282863</c:v>
                </c:pt>
                <c:pt idx="42">
                  <c:v>0.57768924302788838</c:v>
                </c:pt>
                <c:pt idx="43">
                  <c:v>0.59442231075697205</c:v>
                </c:pt>
                <c:pt idx="44">
                  <c:v>0.60796812749003981</c:v>
                </c:pt>
                <c:pt idx="45">
                  <c:v>0.62191235059760952</c:v>
                </c:pt>
                <c:pt idx="46">
                  <c:v>0.63545816733067728</c:v>
                </c:pt>
                <c:pt idx="47">
                  <c:v>0.64940239043824699</c:v>
                </c:pt>
                <c:pt idx="48">
                  <c:v>0.6641434262948207</c:v>
                </c:pt>
                <c:pt idx="49">
                  <c:v>0.67768924302788847</c:v>
                </c:pt>
                <c:pt idx="50">
                  <c:v>0.69123505976095612</c:v>
                </c:pt>
                <c:pt idx="51">
                  <c:v>0.70517928286852583</c:v>
                </c:pt>
                <c:pt idx="52">
                  <c:v>0.7187250996015937</c:v>
                </c:pt>
                <c:pt idx="53">
                  <c:v>0.73466135458167325</c:v>
                </c:pt>
                <c:pt idx="54">
                  <c:v>0.74820717131474102</c:v>
                </c:pt>
                <c:pt idx="55">
                  <c:v>0.76135458167330672</c:v>
                </c:pt>
                <c:pt idx="56">
                  <c:v>0.77490039840637448</c:v>
                </c:pt>
                <c:pt idx="57">
                  <c:v>0.78804780876494018</c:v>
                </c:pt>
                <c:pt idx="58">
                  <c:v>0.80478087649402397</c:v>
                </c:pt>
                <c:pt idx="59">
                  <c:v>0.81713147410358566</c:v>
                </c:pt>
                <c:pt idx="60">
                  <c:v>0.83227091633466133</c:v>
                </c:pt>
                <c:pt idx="61">
                  <c:v>0.84581673306772898</c:v>
                </c:pt>
                <c:pt idx="62">
                  <c:v>0.85856573705179273</c:v>
                </c:pt>
                <c:pt idx="63">
                  <c:v>0.87450199203187251</c:v>
                </c:pt>
                <c:pt idx="64">
                  <c:v>0.88764940239043821</c:v>
                </c:pt>
                <c:pt idx="65">
                  <c:v>0.90119521912350598</c:v>
                </c:pt>
                <c:pt idx="66">
                  <c:v>0.91434262948207179</c:v>
                </c:pt>
                <c:pt idx="67">
                  <c:v>0.9282868525896415</c:v>
                </c:pt>
                <c:pt idx="68">
                  <c:v>0.9430278884462151</c:v>
                </c:pt>
                <c:pt idx="69">
                  <c:v>0.95657370517928286</c:v>
                </c:pt>
                <c:pt idx="70">
                  <c:v>0.97011952191235051</c:v>
                </c:pt>
                <c:pt idx="71">
                  <c:v>0.98326693227091622</c:v>
                </c:pt>
                <c:pt idx="72">
                  <c:v>0.99880478087649383</c:v>
                </c:pt>
                <c:pt idx="73">
                  <c:v>1.0119521912350598</c:v>
                </c:pt>
                <c:pt idx="74">
                  <c:v>1.0254980079681275</c:v>
                </c:pt>
                <c:pt idx="75">
                  <c:v>1.0386454183266931</c:v>
                </c:pt>
                <c:pt idx="76">
                  <c:v>1.0521912350597609</c:v>
                </c:pt>
                <c:pt idx="77">
                  <c:v>1.0677290836653386</c:v>
                </c:pt>
                <c:pt idx="78">
                  <c:v>1.0808764940239044</c:v>
                </c:pt>
                <c:pt idx="79">
                  <c:v>1.0944223107569719</c:v>
                </c:pt>
                <c:pt idx="80">
                  <c:v>1.1075697211155378</c:v>
                </c:pt>
                <c:pt idx="81">
                  <c:v>1.1250996015936254</c:v>
                </c:pt>
                <c:pt idx="82">
                  <c:v>1.1374501992031871</c:v>
                </c:pt>
                <c:pt idx="83">
                  <c:v>1.151792828685259</c:v>
                </c:pt>
                <c:pt idx="84">
                  <c:v>1.1649402390438246</c:v>
                </c:pt>
                <c:pt idx="85">
                  <c:v>1.1784860557768924</c:v>
                </c:pt>
                <c:pt idx="86">
                  <c:v>1.1920318725099601</c:v>
                </c:pt>
                <c:pt idx="87">
                  <c:v>1.2071713147410357</c:v>
                </c:pt>
                <c:pt idx="88">
                  <c:v>1.2207171314741034</c:v>
                </c:pt>
                <c:pt idx="89">
                  <c:v>1.2338645418326692</c:v>
                </c:pt>
                <c:pt idx="90">
                  <c:v>1.247410358565737</c:v>
                </c:pt>
                <c:pt idx="91">
                  <c:v>1.2605577689243026</c:v>
                </c:pt>
                <c:pt idx="92">
                  <c:v>1.2760956175298803</c:v>
                </c:pt>
                <c:pt idx="93">
                  <c:v>1.2896414342629481</c:v>
                </c:pt>
                <c:pt idx="94">
                  <c:v>1.3027888446215139</c:v>
                </c:pt>
                <c:pt idx="95">
                  <c:v>1.3175298804780875</c:v>
                </c:pt>
                <c:pt idx="96">
                  <c:v>1.3334661354581672</c:v>
                </c:pt>
                <c:pt idx="97">
                  <c:v>1.3450199203187252</c:v>
                </c:pt>
                <c:pt idx="98">
                  <c:v>1.3581673306772906</c:v>
                </c:pt>
                <c:pt idx="99">
                  <c:v>1.3756972111553785</c:v>
                </c:pt>
                <c:pt idx="100">
                  <c:v>1.3888446215139441</c:v>
                </c:pt>
                <c:pt idx="101">
                  <c:v>1.4023904382470118</c:v>
                </c:pt>
                <c:pt idx="102">
                  <c:v>1.4179282868525895</c:v>
                </c:pt>
                <c:pt idx="103">
                  <c:v>1.4290836653386454</c:v>
                </c:pt>
                <c:pt idx="104">
                  <c:v>1.4426294820717129</c:v>
                </c:pt>
                <c:pt idx="105">
                  <c:v>1.4557768924302787</c:v>
                </c:pt>
                <c:pt idx="106">
                  <c:v>1.4725099601593623</c:v>
                </c:pt>
                <c:pt idx="107">
                  <c:v>1.484860557768924</c:v>
                </c:pt>
                <c:pt idx="108">
                  <c:v>1.49800796812749</c:v>
                </c:pt>
                <c:pt idx="109">
                  <c:v>1.5115537848605578</c:v>
                </c:pt>
                <c:pt idx="110">
                  <c:v>1.5286852589641433</c:v>
                </c:pt>
                <c:pt idx="111">
                  <c:v>1.5418326693227091</c:v>
                </c:pt>
                <c:pt idx="112">
                  <c:v>1.5533864541832669</c:v>
                </c:pt>
                <c:pt idx="113">
                  <c:v>1.5681274900398408</c:v>
                </c:pt>
                <c:pt idx="114">
                  <c:v>1.5840637450199202</c:v>
                </c:pt>
                <c:pt idx="115">
                  <c:v>1.597609561752988</c:v>
                </c:pt>
                <c:pt idx="116">
                  <c:v>1.6107569721115538</c:v>
                </c:pt>
                <c:pt idx="117">
                  <c:v>1.6262948207171315</c:v>
                </c:pt>
                <c:pt idx="118">
                  <c:v>1.6398406374501993</c:v>
                </c:pt>
                <c:pt idx="119">
                  <c:v>1.6529880478087651</c:v>
                </c:pt>
                <c:pt idx="120">
                  <c:v>1.6665338645418324</c:v>
                </c:pt>
                <c:pt idx="121">
                  <c:v>1.6792828685258963</c:v>
                </c:pt>
                <c:pt idx="122">
                  <c:v>1.6952191235059759</c:v>
                </c:pt>
                <c:pt idx="123">
                  <c:v>1.708366533864542</c:v>
                </c:pt>
                <c:pt idx="124">
                  <c:v>1.7227091633466134</c:v>
                </c:pt>
                <c:pt idx="125">
                  <c:v>1.737450199203187</c:v>
                </c:pt>
                <c:pt idx="126">
                  <c:v>1.7501992031872509</c:v>
                </c:pt>
                <c:pt idx="127">
                  <c:v>1.7621513944223108</c:v>
                </c:pt>
                <c:pt idx="128">
                  <c:v>1.7792828685258963</c:v>
                </c:pt>
                <c:pt idx="129">
                  <c:v>1.7928286852589639</c:v>
                </c:pt>
                <c:pt idx="130">
                  <c:v>1.8059760956175297</c:v>
                </c:pt>
                <c:pt idx="131">
                  <c:v>1.8215139442231072</c:v>
                </c:pt>
                <c:pt idx="132">
                  <c:v>1.8350597609561752</c:v>
                </c:pt>
                <c:pt idx="133">
                  <c:v>1.8482071713147408</c:v>
                </c:pt>
                <c:pt idx="134">
                  <c:v>1.8617529880478088</c:v>
                </c:pt>
                <c:pt idx="135">
                  <c:v>1.8749003984063743</c:v>
                </c:pt>
                <c:pt idx="136">
                  <c:v>1.8884462151394419</c:v>
                </c:pt>
                <c:pt idx="137">
                  <c:v>1.9035856573705177</c:v>
                </c:pt>
                <c:pt idx="138">
                  <c:v>1.9163346613545815</c:v>
                </c:pt>
                <c:pt idx="139">
                  <c:v>1.9326693227091634</c:v>
                </c:pt>
                <c:pt idx="140">
                  <c:v>1.945816733067729</c:v>
                </c:pt>
                <c:pt idx="141">
                  <c:v>1.9609561752988047</c:v>
                </c:pt>
                <c:pt idx="142">
                  <c:v>1.9725099601593625</c:v>
                </c:pt>
                <c:pt idx="143">
                  <c:v>1.9860557768924301</c:v>
                </c:pt>
                <c:pt idx="144">
                  <c:v>1.9992031872509961</c:v>
                </c:pt>
                <c:pt idx="145">
                  <c:v>2.0127490039840636</c:v>
                </c:pt>
                <c:pt idx="146">
                  <c:v>2.0294820717131472</c:v>
                </c:pt>
                <c:pt idx="147">
                  <c:v>2.041434262948207</c:v>
                </c:pt>
                <c:pt idx="148">
                  <c:v>2.0545816733067728</c:v>
                </c:pt>
                <c:pt idx="149">
                  <c:v>2.0685258964143425</c:v>
                </c:pt>
                <c:pt idx="150">
                  <c:v>2.0856573705179278</c:v>
                </c:pt>
                <c:pt idx="151">
                  <c:v>2.0980079681274897</c:v>
                </c:pt>
                <c:pt idx="152">
                  <c:v>2.1115537848605577</c:v>
                </c:pt>
                <c:pt idx="153">
                  <c:v>2.1274900398406373</c:v>
                </c:pt>
                <c:pt idx="154">
                  <c:v>2.1410358565737053</c:v>
                </c:pt>
                <c:pt idx="155">
                  <c:v>2.1541832669322707</c:v>
                </c:pt>
                <c:pt idx="156">
                  <c:v>2.1665338645418322</c:v>
                </c:pt>
                <c:pt idx="157">
                  <c:v>2.1832669322709162</c:v>
                </c:pt>
                <c:pt idx="158">
                  <c:v>2.196414342629482</c:v>
                </c:pt>
                <c:pt idx="159">
                  <c:v>2.2099601593625495</c:v>
                </c:pt>
                <c:pt idx="160">
                  <c:v>2.2231075697211158</c:v>
                </c:pt>
                <c:pt idx="161">
                  <c:v>2.2390438247011955</c:v>
                </c:pt>
                <c:pt idx="162">
                  <c:v>2.2517928286852591</c:v>
                </c:pt>
                <c:pt idx="163">
                  <c:v>2.2649402390438245</c:v>
                </c:pt>
                <c:pt idx="164">
                  <c:v>2.2804780876494024</c:v>
                </c:pt>
                <c:pt idx="165">
                  <c:v>2.2940239043824699</c:v>
                </c:pt>
                <c:pt idx="166">
                  <c:v>2.3063745019920314</c:v>
                </c:pt>
                <c:pt idx="167">
                  <c:v>2.3187250996015933</c:v>
                </c:pt>
                <c:pt idx="168">
                  <c:v>2.3342629482071713</c:v>
                </c:pt>
                <c:pt idx="169">
                  <c:v>2.3494023904382466</c:v>
                </c:pt>
                <c:pt idx="170">
                  <c:v>2.3629482071713146</c:v>
                </c:pt>
                <c:pt idx="171">
                  <c:v>2.3772908366533865</c:v>
                </c:pt>
                <c:pt idx="172">
                  <c:v>2.3896414342629479</c:v>
                </c:pt>
                <c:pt idx="173">
                  <c:v>2.4031872509960155</c:v>
                </c:pt>
                <c:pt idx="174">
                  <c:v>2.4163346613545817</c:v>
                </c:pt>
                <c:pt idx="175">
                  <c:v>2.4338645418326692</c:v>
                </c:pt>
                <c:pt idx="176">
                  <c:v>2.445816733067729</c:v>
                </c:pt>
                <c:pt idx="177">
                  <c:v>2.4605577689243026</c:v>
                </c:pt>
                <c:pt idx="178">
                  <c:v>2.4737051792828684</c:v>
                </c:pt>
                <c:pt idx="179">
                  <c:v>2.4872509960159359</c:v>
                </c:pt>
                <c:pt idx="180">
                  <c:v>2.5003984063745022</c:v>
                </c:pt>
                <c:pt idx="181">
                  <c:v>2.5167330677290836</c:v>
                </c:pt>
                <c:pt idx="182">
                  <c:v>2.5294820717131477</c:v>
                </c:pt>
                <c:pt idx="183">
                  <c:v>2.542629482071713</c:v>
                </c:pt>
                <c:pt idx="184">
                  <c:v>2.5561752988047806</c:v>
                </c:pt>
                <c:pt idx="185">
                  <c:v>2.5693227091633468</c:v>
                </c:pt>
                <c:pt idx="186">
                  <c:v>2.585258964143426</c:v>
                </c:pt>
                <c:pt idx="187">
                  <c:v>2.5980079681274901</c:v>
                </c:pt>
                <c:pt idx="188">
                  <c:v>2.6115537848605577</c:v>
                </c:pt>
                <c:pt idx="189">
                  <c:v>2.6250996015936257</c:v>
                </c:pt>
                <c:pt idx="190">
                  <c:v>2.6422310756972109</c:v>
                </c:pt>
                <c:pt idx="191">
                  <c:v>2.6549800796812746</c:v>
                </c:pt>
                <c:pt idx="192">
                  <c:v>2.6677290836653387</c:v>
                </c:pt>
                <c:pt idx="193">
                  <c:v>2.6812749003984062</c:v>
                </c:pt>
                <c:pt idx="194">
                  <c:v>2.697609561752988</c:v>
                </c:pt>
                <c:pt idx="195">
                  <c:v>2.7107569721115539</c:v>
                </c:pt>
                <c:pt idx="196">
                  <c:v>2.7239043824701192</c:v>
                </c:pt>
                <c:pt idx="197">
                  <c:v>2.7394422310756972</c:v>
                </c:pt>
                <c:pt idx="198">
                  <c:v>2.7529880478087647</c:v>
                </c:pt>
                <c:pt idx="199">
                  <c:v>2.7681274900398405</c:v>
                </c:pt>
                <c:pt idx="200">
                  <c:v>2.781673306772908</c:v>
                </c:pt>
                <c:pt idx="201">
                  <c:v>2.7940239043824699</c:v>
                </c:pt>
                <c:pt idx="202">
                  <c:v>2.8083665338645414</c:v>
                </c:pt>
                <c:pt idx="203">
                  <c:v>2.8219123505976098</c:v>
                </c:pt>
                <c:pt idx="204">
                  <c:v>2.8350597609561752</c:v>
                </c:pt>
                <c:pt idx="205">
                  <c:v>2.8486055776892427</c:v>
                </c:pt>
                <c:pt idx="206">
                  <c:v>2.8645418326693224</c:v>
                </c:pt>
                <c:pt idx="207">
                  <c:v>2.877290836653386</c:v>
                </c:pt>
                <c:pt idx="208">
                  <c:v>2.8904382470119523</c:v>
                </c:pt>
                <c:pt idx="209">
                  <c:v>2.9039840637450198</c:v>
                </c:pt>
                <c:pt idx="210">
                  <c:v>2.9215139442231073</c:v>
                </c:pt>
                <c:pt idx="211">
                  <c:v>2.9330677290836649</c:v>
                </c:pt>
                <c:pt idx="212">
                  <c:v>2.9462151394422311</c:v>
                </c:pt>
                <c:pt idx="213">
                  <c:v>2.9593625498007965</c:v>
                </c:pt>
                <c:pt idx="214">
                  <c:v>2.9768924302788839</c:v>
                </c:pt>
                <c:pt idx="215">
                  <c:v>2.9900398406374498</c:v>
                </c:pt>
                <c:pt idx="216">
                  <c:v>3.0019920318725095</c:v>
                </c:pt>
                <c:pt idx="217">
                  <c:v>3.0179282868525892</c:v>
                </c:pt>
                <c:pt idx="218">
                  <c:v>3.0322709163346611</c:v>
                </c:pt>
                <c:pt idx="219">
                  <c:v>3.045816733067729</c:v>
                </c:pt>
                <c:pt idx="220">
                  <c:v>3.0589641434262949</c:v>
                </c:pt>
                <c:pt idx="221">
                  <c:v>3.0733067729083663</c:v>
                </c:pt>
                <c:pt idx="222">
                  <c:v>3.0876494023904382</c:v>
                </c:pt>
                <c:pt idx="223">
                  <c:v>3.0996015936254979</c:v>
                </c:pt>
                <c:pt idx="224">
                  <c:v>3.1123505976095616</c:v>
                </c:pt>
                <c:pt idx="225">
                  <c:v>3.1298804780876486</c:v>
                </c:pt>
                <c:pt idx="226">
                  <c:v>3.1438247011952192</c:v>
                </c:pt>
                <c:pt idx="227">
                  <c:v>3.1545816733067724</c:v>
                </c:pt>
                <c:pt idx="228">
                  <c:v>3.1721115537848608</c:v>
                </c:pt>
                <c:pt idx="229">
                  <c:v>3.1852589641434261</c:v>
                </c:pt>
                <c:pt idx="230">
                  <c:v>3.1988047808764937</c:v>
                </c:pt>
                <c:pt idx="231">
                  <c:v>3.2131474103585655</c:v>
                </c:pt>
                <c:pt idx="232">
                  <c:v>3.2274900398406374</c:v>
                </c:pt>
                <c:pt idx="233">
                  <c:v>3.2406374501992032</c:v>
                </c:pt>
                <c:pt idx="234">
                  <c:v>3.2521912350597608</c:v>
                </c:pt>
                <c:pt idx="235">
                  <c:v>3.2681274900398405</c:v>
                </c:pt>
                <c:pt idx="236">
                  <c:v>3.2812749003984063</c:v>
                </c:pt>
                <c:pt idx="237">
                  <c:v>3.2944223107569717</c:v>
                </c:pt>
                <c:pt idx="238">
                  <c:v>3.3075697211155379</c:v>
                </c:pt>
                <c:pt idx="239">
                  <c:v>3.3250996015936249</c:v>
                </c:pt>
                <c:pt idx="240">
                  <c:v>3.3382470119521912</c:v>
                </c:pt>
                <c:pt idx="241">
                  <c:v>3.3521912350597609</c:v>
                </c:pt>
                <c:pt idx="242">
                  <c:v>3.3653386454183267</c:v>
                </c:pt>
                <c:pt idx="243">
                  <c:v>3.3784860557768921</c:v>
                </c:pt>
                <c:pt idx="244">
                  <c:v>3.3920318725099605</c:v>
                </c:pt>
                <c:pt idx="245">
                  <c:v>3.4051792828685254</c:v>
                </c:pt>
                <c:pt idx="246">
                  <c:v>3.4207171314741034</c:v>
                </c:pt>
                <c:pt idx="247">
                  <c:v>3.4338645418326692</c:v>
                </c:pt>
                <c:pt idx="248">
                  <c:v>3.4474103585657367</c:v>
                </c:pt>
                <c:pt idx="249">
                  <c:v>3.4629482071713147</c:v>
                </c:pt>
                <c:pt idx="250">
                  <c:v>3.47808764940239</c:v>
                </c:pt>
                <c:pt idx="251">
                  <c:v>3.489641434262948</c:v>
                </c:pt>
                <c:pt idx="252">
                  <c:v>3.5027888446215134</c:v>
                </c:pt>
                <c:pt idx="253">
                  <c:v>3.5163346613545818</c:v>
                </c:pt>
                <c:pt idx="254">
                  <c:v>3.5334661354581671</c:v>
                </c:pt>
                <c:pt idx="255">
                  <c:v>3.5470119521912347</c:v>
                </c:pt>
                <c:pt idx="256">
                  <c:v>3.5621513944223104</c:v>
                </c:pt>
                <c:pt idx="257">
                  <c:v>3.575697211155378</c:v>
                </c:pt>
                <c:pt idx="258">
                  <c:v>3.589243027888446</c:v>
                </c:pt>
                <c:pt idx="259">
                  <c:v>3.6023904382470122</c:v>
                </c:pt>
                <c:pt idx="260">
                  <c:v>3.6139442231075694</c:v>
                </c:pt>
                <c:pt idx="261">
                  <c:v>3.6290836653386456</c:v>
                </c:pt>
                <c:pt idx="262">
                  <c:v>3.6426294820717131</c:v>
                </c:pt>
                <c:pt idx="263">
                  <c:v>3.6557768924302785</c:v>
                </c:pt>
                <c:pt idx="264">
                  <c:v>3.6733067729083664</c:v>
                </c:pt>
                <c:pt idx="265">
                  <c:v>3.6868525896414339</c:v>
                </c:pt>
                <c:pt idx="266">
                  <c:v>3.7019920318725101</c:v>
                </c:pt>
                <c:pt idx="267">
                  <c:v>3.7115537848605573</c:v>
                </c:pt>
                <c:pt idx="268">
                  <c:v>3.728685258964143</c:v>
                </c:pt>
                <c:pt idx="269">
                  <c:v>3.742231075697211</c:v>
                </c:pt>
                <c:pt idx="270">
                  <c:v>3.7553784860557764</c:v>
                </c:pt>
                <c:pt idx="271">
                  <c:v>3.7709163346613548</c:v>
                </c:pt>
                <c:pt idx="272">
                  <c:v>3.7840637450199202</c:v>
                </c:pt>
                <c:pt idx="273">
                  <c:v>3.7976095617529881</c:v>
                </c:pt>
                <c:pt idx="274">
                  <c:v>3.8111553784860557</c:v>
                </c:pt>
                <c:pt idx="275">
                  <c:v>3.824302788844621</c:v>
                </c:pt>
                <c:pt idx="276">
                  <c:v>3.839840637450199</c:v>
                </c:pt>
                <c:pt idx="277">
                  <c:v>3.8529880478087648</c:v>
                </c:pt>
                <c:pt idx="278">
                  <c:v>3.8665338645418323</c:v>
                </c:pt>
                <c:pt idx="279">
                  <c:v>3.8796812749003982</c:v>
                </c:pt>
                <c:pt idx="280">
                  <c:v>3.8936254980079674</c:v>
                </c:pt>
                <c:pt idx="281">
                  <c:v>3.9087649402390436</c:v>
                </c:pt>
                <c:pt idx="282">
                  <c:v>3.9219123505976095</c:v>
                </c:pt>
                <c:pt idx="283">
                  <c:v>3.935458167330677</c:v>
                </c:pt>
                <c:pt idx="284">
                  <c:v>3.9486055776892424</c:v>
                </c:pt>
                <c:pt idx="285">
                  <c:v>3.9629482071713142</c:v>
                </c:pt>
                <c:pt idx="286">
                  <c:v>3.9772908366533861</c:v>
                </c:pt>
                <c:pt idx="287">
                  <c:v>3.9920318725099602</c:v>
                </c:pt>
                <c:pt idx="288">
                  <c:v>4.003984063745019</c:v>
                </c:pt>
                <c:pt idx="289">
                  <c:v>4.0199203187250987</c:v>
                </c:pt>
                <c:pt idx="290">
                  <c:v>4.0318725099601593</c:v>
                </c:pt>
                <c:pt idx="291">
                  <c:v>4.047808764940239</c:v>
                </c:pt>
                <c:pt idx="292">
                  <c:v>4.0597609561752988</c:v>
                </c:pt>
                <c:pt idx="293">
                  <c:v>4.0756972111553775</c:v>
                </c:pt>
                <c:pt idx="294">
                  <c:v>4.0916334661354572</c:v>
                </c:pt>
                <c:pt idx="295">
                  <c:v>4.1035856573705178</c:v>
                </c:pt>
                <c:pt idx="296">
                  <c:v>4.1155378486055767</c:v>
                </c:pt>
                <c:pt idx="297">
                  <c:v>4.1314741035856573</c:v>
                </c:pt>
                <c:pt idx="298">
                  <c:v>4.143426294820717</c:v>
                </c:pt>
                <c:pt idx="299">
                  <c:v>4.1593625498007967</c:v>
                </c:pt>
                <c:pt idx="300">
                  <c:v>4.1713147410358555</c:v>
                </c:pt>
                <c:pt idx="301">
                  <c:v>4.1872509960159361</c:v>
                </c:pt>
                <c:pt idx="302">
                  <c:v>4.2031872509960158</c:v>
                </c:pt>
                <c:pt idx="303">
                  <c:v>4.2151394422310755</c:v>
                </c:pt>
                <c:pt idx="304">
                  <c:v>4.2270916334661353</c:v>
                </c:pt>
                <c:pt idx="305">
                  <c:v>4.243027888446214</c:v>
                </c:pt>
                <c:pt idx="306">
                  <c:v>4.2589641434262946</c:v>
                </c:pt>
                <c:pt idx="307">
                  <c:v>4.2709163346613543</c:v>
                </c:pt>
                <c:pt idx="308">
                  <c:v>4.2828685258964141</c:v>
                </c:pt>
                <c:pt idx="309">
                  <c:v>4.2988047808764938</c:v>
                </c:pt>
                <c:pt idx="310">
                  <c:v>4.3107569721115544</c:v>
                </c:pt>
                <c:pt idx="311">
                  <c:v>4.3266932270916332</c:v>
                </c:pt>
                <c:pt idx="312">
                  <c:v>4.3386454183266929</c:v>
                </c:pt>
                <c:pt idx="313">
                  <c:v>4.3545816733067726</c:v>
                </c:pt>
                <c:pt idx="314">
                  <c:v>4.3665338645418323</c:v>
                </c:pt>
                <c:pt idx="315">
                  <c:v>4.3824701195219129</c:v>
                </c:pt>
                <c:pt idx="316">
                  <c:v>4.3944223107569718</c:v>
                </c:pt>
                <c:pt idx="317">
                  <c:v>4.4103585657370514</c:v>
                </c:pt>
                <c:pt idx="318">
                  <c:v>4.4223107569721112</c:v>
                </c:pt>
                <c:pt idx="319">
                  <c:v>4.4382470119521917</c:v>
                </c:pt>
                <c:pt idx="320">
                  <c:v>4.4501992031872506</c:v>
                </c:pt>
                <c:pt idx="321">
                  <c:v>4.4661354581673312</c:v>
                </c:pt>
                <c:pt idx="322">
                  <c:v>4.4780876494023909</c:v>
                </c:pt>
                <c:pt idx="323">
                  <c:v>4.4940239043824697</c:v>
                </c:pt>
                <c:pt idx="324">
                  <c:v>4.5059760956175294</c:v>
                </c:pt>
                <c:pt idx="325">
                  <c:v>4.5219123505976091</c:v>
                </c:pt>
                <c:pt idx="326">
                  <c:v>4.5338645418326688</c:v>
                </c:pt>
                <c:pt idx="327">
                  <c:v>4.5498007968127485</c:v>
                </c:pt>
                <c:pt idx="328">
                  <c:v>4.5617529880478083</c:v>
                </c:pt>
                <c:pt idx="329">
                  <c:v>4.573705179282868</c:v>
                </c:pt>
                <c:pt idx="330">
                  <c:v>4.5936254980079676</c:v>
                </c:pt>
                <c:pt idx="331">
                  <c:v>4.6015936254980083</c:v>
                </c:pt>
                <c:pt idx="332">
                  <c:v>4.617529880478088</c:v>
                </c:pt>
                <c:pt idx="333">
                  <c:v>4.6334661354581668</c:v>
                </c:pt>
                <c:pt idx="334">
                  <c:v>4.6454183266932265</c:v>
                </c:pt>
                <c:pt idx="335">
                  <c:v>4.6613545816733062</c:v>
                </c:pt>
                <c:pt idx="336">
                  <c:v>4.6733067729083668</c:v>
                </c:pt>
                <c:pt idx="337">
                  <c:v>4.6892430278884465</c:v>
                </c:pt>
                <c:pt idx="338">
                  <c:v>4.7011952191235054</c:v>
                </c:pt>
                <c:pt idx="339">
                  <c:v>4.717131474103585</c:v>
                </c:pt>
                <c:pt idx="340">
                  <c:v>4.7290836653386448</c:v>
                </c:pt>
                <c:pt idx="341">
                  <c:v>4.7450199203187253</c:v>
                </c:pt>
                <c:pt idx="342">
                  <c:v>4.7569721115537842</c:v>
                </c:pt>
                <c:pt idx="343">
                  <c:v>4.7729083665338647</c:v>
                </c:pt>
                <c:pt idx="344">
                  <c:v>4.7848605577689245</c:v>
                </c:pt>
                <c:pt idx="345">
                  <c:v>4.8007968127490042</c:v>
                </c:pt>
                <c:pt idx="346">
                  <c:v>4.812749003984063</c:v>
                </c:pt>
                <c:pt idx="347">
                  <c:v>4.8286852589641427</c:v>
                </c:pt>
                <c:pt idx="348">
                  <c:v>4.8406374501992033</c:v>
                </c:pt>
                <c:pt idx="349">
                  <c:v>4.8525896414342631</c:v>
                </c:pt>
                <c:pt idx="350">
                  <c:v>4.8685258964143419</c:v>
                </c:pt>
                <c:pt idx="351">
                  <c:v>4.8844621513944215</c:v>
                </c:pt>
                <c:pt idx="352">
                  <c:v>4.8964143426294822</c:v>
                </c:pt>
                <c:pt idx="353">
                  <c:v>4.9123505976095618</c:v>
                </c:pt>
                <c:pt idx="354">
                  <c:v>4.9243027888446216</c:v>
                </c:pt>
                <c:pt idx="355">
                  <c:v>4.9402390438247004</c:v>
                </c:pt>
                <c:pt idx="356">
                  <c:v>4.952191235059761</c:v>
                </c:pt>
                <c:pt idx="357">
                  <c:v>4.9641434262948199</c:v>
                </c:pt>
                <c:pt idx="358">
                  <c:v>4.9800796812749004</c:v>
                </c:pt>
                <c:pt idx="359">
                  <c:v>4.9960159362549801</c:v>
                </c:pt>
                <c:pt idx="360">
                  <c:v>5.0079681274900389</c:v>
                </c:pt>
                <c:pt idx="361">
                  <c:v>5.0199203187250987</c:v>
                </c:pt>
                <c:pt idx="362">
                  <c:v>5.0358565737051793</c:v>
                </c:pt>
                <c:pt idx="363">
                  <c:v>5.0517928286852589</c:v>
                </c:pt>
                <c:pt idx="364">
                  <c:v>5.0637450199203187</c:v>
                </c:pt>
                <c:pt idx="365">
                  <c:v>5.0796812749003983</c:v>
                </c:pt>
                <c:pt idx="366">
                  <c:v>5.0916334661354581</c:v>
                </c:pt>
                <c:pt idx="367">
                  <c:v>5.1075697211155378</c:v>
                </c:pt>
                <c:pt idx="368">
                  <c:v>5.1195219123505966</c:v>
                </c:pt>
                <c:pt idx="369">
                  <c:v>5.1314741035856573</c:v>
                </c:pt>
                <c:pt idx="370">
                  <c:v>5.1474103585657369</c:v>
                </c:pt>
                <c:pt idx="371">
                  <c:v>5.1593625498007967</c:v>
                </c:pt>
                <c:pt idx="372">
                  <c:v>5.1752988047808755</c:v>
                </c:pt>
                <c:pt idx="373">
                  <c:v>5.1872509960159361</c:v>
                </c:pt>
                <c:pt idx="374">
                  <c:v>5.2031872509960158</c:v>
                </c:pt>
                <c:pt idx="375">
                  <c:v>5.2151394422310755</c:v>
                </c:pt>
                <c:pt idx="376">
                  <c:v>5.2310756972111552</c:v>
                </c:pt>
                <c:pt idx="377">
                  <c:v>5.2430278884462149</c:v>
                </c:pt>
                <c:pt idx="378">
                  <c:v>5.2589641434262946</c:v>
                </c:pt>
                <c:pt idx="379">
                  <c:v>5.2749003984063743</c:v>
                </c:pt>
                <c:pt idx="380">
                  <c:v>5.286852589641434</c:v>
                </c:pt>
                <c:pt idx="381">
                  <c:v>5.2988047808764938</c:v>
                </c:pt>
                <c:pt idx="382">
                  <c:v>5.3147410358565743</c:v>
                </c:pt>
                <c:pt idx="383">
                  <c:v>5.330677290836654</c:v>
                </c:pt>
                <c:pt idx="384">
                  <c:v>5.3426294820717128</c:v>
                </c:pt>
                <c:pt idx="385">
                  <c:v>5.3545816733067726</c:v>
                </c:pt>
                <c:pt idx="386">
                  <c:v>5.3705179282868523</c:v>
                </c:pt>
                <c:pt idx="387">
                  <c:v>5.382470119521912</c:v>
                </c:pt>
                <c:pt idx="388">
                  <c:v>5.3984063745019917</c:v>
                </c:pt>
                <c:pt idx="389">
                  <c:v>5.4143426294820713</c:v>
                </c:pt>
                <c:pt idx="390">
                  <c:v>5.4262948207171311</c:v>
                </c:pt>
                <c:pt idx="391">
                  <c:v>5.4422310756972108</c:v>
                </c:pt>
                <c:pt idx="392">
                  <c:v>5.4541832669322705</c:v>
                </c:pt>
                <c:pt idx="393">
                  <c:v>5.4701195219123502</c:v>
                </c:pt>
                <c:pt idx="394">
                  <c:v>5.482071713147409</c:v>
                </c:pt>
                <c:pt idx="395">
                  <c:v>5.4980079681274896</c:v>
                </c:pt>
                <c:pt idx="396">
                  <c:v>5.5099601593625493</c:v>
                </c:pt>
                <c:pt idx="397">
                  <c:v>5.5219123505976091</c:v>
                </c:pt>
                <c:pt idx="398">
                  <c:v>5.5378486055776888</c:v>
                </c:pt>
                <c:pt idx="399">
                  <c:v>5.5498007968127494</c:v>
                </c:pt>
                <c:pt idx="400">
                  <c:v>5.5657370517928282</c:v>
                </c:pt>
                <c:pt idx="401">
                  <c:v>5.5776892430278879</c:v>
                </c:pt>
                <c:pt idx="402">
                  <c:v>5.5936254980079676</c:v>
                </c:pt>
                <c:pt idx="403">
                  <c:v>5.6055776892430274</c:v>
                </c:pt>
                <c:pt idx="404">
                  <c:v>5.6215139442231079</c:v>
                </c:pt>
                <c:pt idx="405">
                  <c:v>5.6334661354581668</c:v>
                </c:pt>
                <c:pt idx="406">
                  <c:v>5.6494023904382464</c:v>
                </c:pt>
                <c:pt idx="407">
                  <c:v>5.6613545816733062</c:v>
                </c:pt>
                <c:pt idx="408">
                  <c:v>5.6772908366533859</c:v>
                </c:pt>
                <c:pt idx="409">
                  <c:v>5.6892430278884456</c:v>
                </c:pt>
                <c:pt idx="410">
                  <c:v>5.7051792828685253</c:v>
                </c:pt>
                <c:pt idx="411">
                  <c:v>5.7211155378486049</c:v>
                </c:pt>
                <c:pt idx="412">
                  <c:v>5.7330677290836647</c:v>
                </c:pt>
                <c:pt idx="413">
                  <c:v>5.7450199203187244</c:v>
                </c:pt>
                <c:pt idx="414">
                  <c:v>5.7609561752988041</c:v>
                </c:pt>
                <c:pt idx="415">
                  <c:v>5.7729083665338647</c:v>
                </c:pt>
                <c:pt idx="416">
                  <c:v>5.7888446215139444</c:v>
                </c:pt>
                <c:pt idx="417">
                  <c:v>5.8007968127490033</c:v>
                </c:pt>
                <c:pt idx="418">
                  <c:v>5.8167330677290829</c:v>
                </c:pt>
                <c:pt idx="419">
                  <c:v>5.8286852589641436</c:v>
                </c:pt>
                <c:pt idx="420">
                  <c:v>5.8446215139442232</c:v>
                </c:pt>
                <c:pt idx="421">
                  <c:v>5.856573705179283</c:v>
                </c:pt>
                <c:pt idx="422">
                  <c:v>5.8725099601593618</c:v>
                </c:pt>
                <c:pt idx="423">
                  <c:v>5.8844621513944224</c:v>
                </c:pt>
                <c:pt idx="424">
                  <c:v>5.9003984063745021</c:v>
                </c:pt>
                <c:pt idx="425">
                  <c:v>5.9123505976095618</c:v>
                </c:pt>
                <c:pt idx="426">
                  <c:v>5.9282868525896415</c:v>
                </c:pt>
                <c:pt idx="427">
                  <c:v>5.9402390438247012</c:v>
                </c:pt>
                <c:pt idx="428">
                  <c:v>5.9561752988047809</c:v>
                </c:pt>
                <c:pt idx="429">
                  <c:v>5.9721115537848606</c:v>
                </c:pt>
                <c:pt idx="430">
                  <c:v>5.9840637450199203</c:v>
                </c:pt>
                <c:pt idx="431">
                  <c:v>5.9960159362549792</c:v>
                </c:pt>
                <c:pt idx="432">
                  <c:v>6.0119521912350589</c:v>
                </c:pt>
                <c:pt idx="433">
                  <c:v>6.0239043824701195</c:v>
                </c:pt>
                <c:pt idx="434">
                  <c:v>6.0358565737051784</c:v>
                </c:pt>
                <c:pt idx="435">
                  <c:v>6.051792828685258</c:v>
                </c:pt>
                <c:pt idx="436">
                  <c:v>6.0677290836653377</c:v>
                </c:pt>
                <c:pt idx="437">
                  <c:v>6.0796812749003983</c:v>
                </c:pt>
                <c:pt idx="438">
                  <c:v>6.0916334661354581</c:v>
                </c:pt>
                <c:pt idx="439">
                  <c:v>6.1075697211155369</c:v>
                </c:pt>
                <c:pt idx="440">
                  <c:v>6.1235059760956165</c:v>
                </c:pt>
                <c:pt idx="441">
                  <c:v>6.1354581673306772</c:v>
                </c:pt>
                <c:pt idx="442">
                  <c:v>6.1474103585657369</c:v>
                </c:pt>
                <c:pt idx="443">
                  <c:v>6.1633466135458166</c:v>
                </c:pt>
                <c:pt idx="444">
                  <c:v>6.1792828685258954</c:v>
                </c:pt>
                <c:pt idx="445">
                  <c:v>6.191235059760956</c:v>
                </c:pt>
                <c:pt idx="446">
                  <c:v>6.2071713147410357</c:v>
                </c:pt>
                <c:pt idx="447">
                  <c:v>6.2191235059760954</c:v>
                </c:pt>
                <c:pt idx="448">
                  <c:v>6.2350597609561751</c:v>
                </c:pt>
                <c:pt idx="449">
                  <c:v>6.2470119521912348</c:v>
                </c:pt>
                <c:pt idx="450">
                  <c:v>6.2589641434262946</c:v>
                </c:pt>
                <c:pt idx="451">
                  <c:v>6.2749003984063743</c:v>
                </c:pt>
                <c:pt idx="452">
                  <c:v>6.2908366533864539</c:v>
                </c:pt>
                <c:pt idx="453">
                  <c:v>6.3027888446215137</c:v>
                </c:pt>
                <c:pt idx="454">
                  <c:v>6.3187250996015933</c:v>
                </c:pt>
                <c:pt idx="455">
                  <c:v>6.3306772908366531</c:v>
                </c:pt>
                <c:pt idx="456">
                  <c:v>6.3466135458167328</c:v>
                </c:pt>
                <c:pt idx="457">
                  <c:v>6.3585657370517925</c:v>
                </c:pt>
                <c:pt idx="458">
                  <c:v>6.3745019920318722</c:v>
                </c:pt>
                <c:pt idx="459">
                  <c:v>6.3864541832669319</c:v>
                </c:pt>
                <c:pt idx="460">
                  <c:v>6.4023904382470116</c:v>
                </c:pt>
                <c:pt idx="461">
                  <c:v>6.4143426294820713</c:v>
                </c:pt>
                <c:pt idx="462">
                  <c:v>6.430278884462151</c:v>
                </c:pt>
                <c:pt idx="463">
                  <c:v>6.4422310756972108</c:v>
                </c:pt>
                <c:pt idx="464">
                  <c:v>6.4541832669322714</c:v>
                </c:pt>
                <c:pt idx="465">
                  <c:v>6.4701195219123502</c:v>
                </c:pt>
                <c:pt idx="466">
                  <c:v>6.4860557768924298</c:v>
                </c:pt>
                <c:pt idx="467">
                  <c:v>6.4980079681274896</c:v>
                </c:pt>
                <c:pt idx="468">
                  <c:v>6.5139442231075693</c:v>
                </c:pt>
                <c:pt idx="469">
                  <c:v>6.525896414342629</c:v>
                </c:pt>
                <c:pt idx="470">
                  <c:v>6.5378486055776879</c:v>
                </c:pt>
                <c:pt idx="471">
                  <c:v>6.5537848605577684</c:v>
                </c:pt>
                <c:pt idx="472">
                  <c:v>6.5697211155378481</c:v>
                </c:pt>
                <c:pt idx="473">
                  <c:v>6.5816733067729078</c:v>
                </c:pt>
                <c:pt idx="474">
                  <c:v>6.5936254980079685</c:v>
                </c:pt>
                <c:pt idx="475">
                  <c:v>6.6095617529880482</c:v>
                </c:pt>
                <c:pt idx="476">
                  <c:v>6.6254980079681269</c:v>
                </c:pt>
                <c:pt idx="477">
                  <c:v>6.6374501992031858</c:v>
                </c:pt>
                <c:pt idx="478">
                  <c:v>6.6494023904382473</c:v>
                </c:pt>
                <c:pt idx="479">
                  <c:v>6.665338645418327</c:v>
                </c:pt>
                <c:pt idx="480">
                  <c:v>6.6812749003984067</c:v>
                </c:pt>
                <c:pt idx="481">
                  <c:v>6.6932270916334646</c:v>
                </c:pt>
                <c:pt idx="482">
                  <c:v>6.7051792828685262</c:v>
                </c:pt>
                <c:pt idx="483">
                  <c:v>6.7211155378486058</c:v>
                </c:pt>
                <c:pt idx="484">
                  <c:v>6.7330677290836656</c:v>
                </c:pt>
                <c:pt idx="485">
                  <c:v>6.7490039840637452</c:v>
                </c:pt>
                <c:pt idx="486">
                  <c:v>6.760956175298805</c:v>
                </c:pt>
                <c:pt idx="487">
                  <c:v>6.7768924302788847</c:v>
                </c:pt>
                <c:pt idx="488">
                  <c:v>6.7928286852589643</c:v>
                </c:pt>
                <c:pt idx="489">
                  <c:v>6.8047808764940241</c:v>
                </c:pt>
                <c:pt idx="490">
                  <c:v>6.8167330677290829</c:v>
                </c:pt>
                <c:pt idx="491">
                  <c:v>6.8326693227091635</c:v>
                </c:pt>
                <c:pt idx="492">
                  <c:v>6.8486055776892432</c:v>
                </c:pt>
                <c:pt idx="493">
                  <c:v>6.860557768924302</c:v>
                </c:pt>
                <c:pt idx="494">
                  <c:v>6.8725099601593618</c:v>
                </c:pt>
                <c:pt idx="495">
                  <c:v>6.8884462151394414</c:v>
                </c:pt>
                <c:pt idx="496">
                  <c:v>6.904382470119522</c:v>
                </c:pt>
                <c:pt idx="497">
                  <c:v>6.9163346613545809</c:v>
                </c:pt>
                <c:pt idx="498">
                  <c:v>6.9282868525896424</c:v>
                </c:pt>
                <c:pt idx="499">
                  <c:v>6.9442231075697203</c:v>
                </c:pt>
                <c:pt idx="500">
                  <c:v>6.9601593625498008</c:v>
                </c:pt>
                <c:pt idx="501">
                  <c:v>6.9721115537848597</c:v>
                </c:pt>
                <c:pt idx="502">
                  <c:v>6.9840637450199194</c:v>
                </c:pt>
                <c:pt idx="503">
                  <c:v>6.9999999999999991</c:v>
                </c:pt>
                <c:pt idx="504">
                  <c:v>7.0119521912350589</c:v>
                </c:pt>
                <c:pt idx="505">
                  <c:v>7.0278884462151385</c:v>
                </c:pt>
                <c:pt idx="506">
                  <c:v>7.0398406374501983</c:v>
                </c:pt>
                <c:pt idx="507">
                  <c:v>7.0557768924302779</c:v>
                </c:pt>
                <c:pt idx="508">
                  <c:v>7.0677290836653386</c:v>
                </c:pt>
                <c:pt idx="509">
                  <c:v>7.0836653386454174</c:v>
                </c:pt>
                <c:pt idx="510">
                  <c:v>7.0956175298804771</c:v>
                </c:pt>
                <c:pt idx="511">
                  <c:v>7.1115537848605568</c:v>
                </c:pt>
                <c:pt idx="512">
                  <c:v>7.1274900398406364</c:v>
                </c:pt>
                <c:pt idx="513">
                  <c:v>7.1394422310756971</c:v>
                </c:pt>
                <c:pt idx="514">
                  <c:v>7.1553784860557776</c:v>
                </c:pt>
                <c:pt idx="515">
                  <c:v>7.1673306772908356</c:v>
                </c:pt>
                <c:pt idx="516">
                  <c:v>7.1832669322709153</c:v>
                </c:pt>
                <c:pt idx="517">
                  <c:v>7.1952191235059759</c:v>
                </c:pt>
                <c:pt idx="518">
                  <c:v>7.2071713147410357</c:v>
                </c:pt>
                <c:pt idx="519">
                  <c:v>7.2231075697211153</c:v>
                </c:pt>
                <c:pt idx="520">
                  <c:v>7.2350597609561751</c:v>
                </c:pt>
                <c:pt idx="521">
                  <c:v>7.2509960159362548</c:v>
                </c:pt>
                <c:pt idx="522">
                  <c:v>7.2629482071713145</c:v>
                </c:pt>
                <c:pt idx="523">
                  <c:v>7.2788844621513942</c:v>
                </c:pt>
                <c:pt idx="524">
                  <c:v>7.2948207171314738</c:v>
                </c:pt>
                <c:pt idx="525">
                  <c:v>7.3067729083665336</c:v>
                </c:pt>
                <c:pt idx="526">
                  <c:v>7.3227091633466133</c:v>
                </c:pt>
                <c:pt idx="527">
                  <c:v>7.3306772908366531</c:v>
                </c:pt>
                <c:pt idx="528">
                  <c:v>7.3466135458167328</c:v>
                </c:pt>
                <c:pt idx="529">
                  <c:v>7.3625498007968124</c:v>
                </c:pt>
                <c:pt idx="530">
                  <c:v>7.3745019920318722</c:v>
                </c:pt>
                <c:pt idx="531">
                  <c:v>7.3904382470119518</c:v>
                </c:pt>
                <c:pt idx="532">
                  <c:v>7.4023904382470116</c:v>
                </c:pt>
                <c:pt idx="533">
                  <c:v>7.4183266932270913</c:v>
                </c:pt>
                <c:pt idx="534">
                  <c:v>7.430278884462151</c:v>
                </c:pt>
                <c:pt idx="535">
                  <c:v>7.4462151394422307</c:v>
                </c:pt>
                <c:pt idx="536">
                  <c:v>7.4581673306772913</c:v>
                </c:pt>
                <c:pt idx="537">
                  <c:v>7.4741035856573701</c:v>
                </c:pt>
                <c:pt idx="538">
                  <c:v>7.486055776892429</c:v>
                </c:pt>
                <c:pt idx="539">
                  <c:v>7.5019920318725095</c:v>
                </c:pt>
                <c:pt idx="540">
                  <c:v>7.5139442231075684</c:v>
                </c:pt>
                <c:pt idx="541">
                  <c:v>7.5298804780876489</c:v>
                </c:pt>
                <c:pt idx="542">
                  <c:v>7.5458167330677286</c:v>
                </c:pt>
                <c:pt idx="543">
                  <c:v>7.5537848605577675</c:v>
                </c:pt>
                <c:pt idx="544">
                  <c:v>7.5697211155378472</c:v>
                </c:pt>
                <c:pt idx="545">
                  <c:v>7.5856573705179269</c:v>
                </c:pt>
                <c:pt idx="546">
                  <c:v>7.5976095617529884</c:v>
                </c:pt>
                <c:pt idx="547">
                  <c:v>7.6095617529880482</c:v>
                </c:pt>
                <c:pt idx="548">
                  <c:v>7.625498007968126</c:v>
                </c:pt>
                <c:pt idx="549">
                  <c:v>7.6414342629482057</c:v>
                </c:pt>
                <c:pt idx="550">
                  <c:v>7.6533864541832672</c:v>
                </c:pt>
                <c:pt idx="551">
                  <c:v>7.6653386454183261</c:v>
                </c:pt>
                <c:pt idx="552">
                  <c:v>7.6812749003984067</c:v>
                </c:pt>
                <c:pt idx="553">
                  <c:v>7.6972111553784845</c:v>
                </c:pt>
                <c:pt idx="554">
                  <c:v>7.7091633466135452</c:v>
                </c:pt>
                <c:pt idx="555">
                  <c:v>7.7250996015936257</c:v>
                </c:pt>
                <c:pt idx="556">
                  <c:v>7.7370517928286846</c:v>
                </c:pt>
                <c:pt idx="557">
                  <c:v>7.7529880478087652</c:v>
                </c:pt>
                <c:pt idx="558">
                  <c:v>7.764940239043824</c:v>
                </c:pt>
                <c:pt idx="559">
                  <c:v>7.7768924302788838</c:v>
                </c:pt>
                <c:pt idx="560">
                  <c:v>7.7928286852589634</c:v>
                </c:pt>
                <c:pt idx="561">
                  <c:v>7.808764940239044</c:v>
                </c:pt>
                <c:pt idx="562">
                  <c:v>7.8207171314741029</c:v>
                </c:pt>
                <c:pt idx="563">
                  <c:v>7.8366533864541825</c:v>
                </c:pt>
                <c:pt idx="564">
                  <c:v>7.8486055776892423</c:v>
                </c:pt>
                <c:pt idx="565">
                  <c:v>7.8645418326693219</c:v>
                </c:pt>
                <c:pt idx="566">
                  <c:v>7.8764940239043817</c:v>
                </c:pt>
                <c:pt idx="567">
                  <c:v>7.8924302788844614</c:v>
                </c:pt>
                <c:pt idx="568">
                  <c:v>7.9043824701195211</c:v>
                </c:pt>
                <c:pt idx="569">
                  <c:v>7.9203187250996008</c:v>
                </c:pt>
                <c:pt idx="570">
                  <c:v>7.9322709163346623</c:v>
                </c:pt>
                <c:pt idx="571">
                  <c:v>7.9482071713147402</c:v>
                </c:pt>
                <c:pt idx="572">
                  <c:v>7.9601593625497999</c:v>
                </c:pt>
                <c:pt idx="573">
                  <c:v>7.9721115537848597</c:v>
                </c:pt>
                <c:pt idx="574">
                  <c:v>7.9880478087649394</c:v>
                </c:pt>
                <c:pt idx="575">
                  <c:v>8.003984063745019</c:v>
                </c:pt>
                <c:pt idx="576">
                  <c:v>8.0159362549800779</c:v>
                </c:pt>
                <c:pt idx="577">
                  <c:v>8.0278884462151403</c:v>
                </c:pt>
                <c:pt idx="578">
                  <c:v>8.04382470119522</c:v>
                </c:pt>
                <c:pt idx="579">
                  <c:v>8.0557768924302771</c:v>
                </c:pt>
                <c:pt idx="580">
                  <c:v>8.0717131474103567</c:v>
                </c:pt>
                <c:pt idx="581">
                  <c:v>8.0836653386454174</c:v>
                </c:pt>
                <c:pt idx="582">
                  <c:v>8.099601593625497</c:v>
                </c:pt>
                <c:pt idx="583">
                  <c:v>8.1115537848605577</c:v>
                </c:pt>
                <c:pt idx="584">
                  <c:v>8.1274900398406373</c:v>
                </c:pt>
                <c:pt idx="585">
                  <c:v>8.1394422310756962</c:v>
                </c:pt>
                <c:pt idx="586">
                  <c:v>8.1553784860557776</c:v>
                </c:pt>
                <c:pt idx="587">
                  <c:v>8.1713147410358573</c:v>
                </c:pt>
                <c:pt idx="588">
                  <c:v>8.1832669322709144</c:v>
                </c:pt>
                <c:pt idx="589">
                  <c:v>8.1992031872509941</c:v>
                </c:pt>
                <c:pt idx="590">
                  <c:v>8.2111553784860547</c:v>
                </c:pt>
                <c:pt idx="591">
                  <c:v>8.2270916334661361</c:v>
                </c:pt>
                <c:pt idx="592">
                  <c:v>8.239043824701195</c:v>
                </c:pt>
                <c:pt idx="593">
                  <c:v>8.2549800796812747</c:v>
                </c:pt>
                <c:pt idx="594">
                  <c:v>8.2669322709163335</c:v>
                </c:pt>
                <c:pt idx="595">
                  <c:v>8.282868525896415</c:v>
                </c:pt>
                <c:pt idx="596">
                  <c:v>8.290836653386453</c:v>
                </c:pt>
                <c:pt idx="597">
                  <c:v>8.3067729083665327</c:v>
                </c:pt>
                <c:pt idx="598">
                  <c:v>8.3227091633466124</c:v>
                </c:pt>
                <c:pt idx="599">
                  <c:v>8.338645418326692</c:v>
                </c:pt>
                <c:pt idx="600">
                  <c:v>8.3505976095617527</c:v>
                </c:pt>
                <c:pt idx="601">
                  <c:v>8.3625498007968133</c:v>
                </c:pt>
                <c:pt idx="602">
                  <c:v>8.378486055776893</c:v>
                </c:pt>
                <c:pt idx="603">
                  <c:v>8.3904382470119518</c:v>
                </c:pt>
                <c:pt idx="604">
                  <c:v>8.4063745019920315</c:v>
                </c:pt>
                <c:pt idx="605">
                  <c:v>8.4183266932270904</c:v>
                </c:pt>
                <c:pt idx="606">
                  <c:v>8.43426294820717</c:v>
                </c:pt>
                <c:pt idx="607">
                  <c:v>8.4501992031872497</c:v>
                </c:pt>
                <c:pt idx="608">
                  <c:v>8.4621513944223103</c:v>
                </c:pt>
                <c:pt idx="609">
                  <c:v>8.4741035856573692</c:v>
                </c:pt>
                <c:pt idx="610">
                  <c:v>8.4900398406374489</c:v>
                </c:pt>
                <c:pt idx="611">
                  <c:v>8.5059760956175285</c:v>
                </c:pt>
                <c:pt idx="612">
                  <c:v>8.5179282868525892</c:v>
                </c:pt>
                <c:pt idx="613">
                  <c:v>8.5298804780876498</c:v>
                </c:pt>
                <c:pt idx="614">
                  <c:v>8.5458167330677295</c:v>
                </c:pt>
                <c:pt idx="615">
                  <c:v>8.5617529880478074</c:v>
                </c:pt>
                <c:pt idx="616">
                  <c:v>8.573705179282868</c:v>
                </c:pt>
                <c:pt idx="617">
                  <c:v>8.5856573705179269</c:v>
                </c:pt>
                <c:pt idx="618">
                  <c:v>8.6015936254980065</c:v>
                </c:pt>
                <c:pt idx="619">
                  <c:v>8.6175298804780862</c:v>
                </c:pt>
                <c:pt idx="620">
                  <c:v>8.6294820717131451</c:v>
                </c:pt>
                <c:pt idx="621">
                  <c:v>8.6414342629482075</c:v>
                </c:pt>
                <c:pt idx="622">
                  <c:v>8.6573705179282872</c:v>
                </c:pt>
                <c:pt idx="623">
                  <c:v>8.669322709163346</c:v>
                </c:pt>
                <c:pt idx="624">
                  <c:v>8.6812749003984067</c:v>
                </c:pt>
                <c:pt idx="625">
                  <c:v>8.6972111553784845</c:v>
                </c:pt>
                <c:pt idx="626">
                  <c:v>8.7131474103585642</c:v>
                </c:pt>
                <c:pt idx="627">
                  <c:v>8.7250996015936249</c:v>
                </c:pt>
                <c:pt idx="628">
                  <c:v>8.7410358565737045</c:v>
                </c:pt>
                <c:pt idx="629">
                  <c:v>8.7529880478087652</c:v>
                </c:pt>
                <c:pt idx="630">
                  <c:v>8.7689243027888448</c:v>
                </c:pt>
                <c:pt idx="631">
                  <c:v>8.7808764940239055</c:v>
                </c:pt>
                <c:pt idx="632">
                  <c:v>8.7968127490039851</c:v>
                </c:pt>
                <c:pt idx="633">
                  <c:v>8.8087649402390422</c:v>
                </c:pt>
                <c:pt idx="634">
                  <c:v>8.8247011952191237</c:v>
                </c:pt>
                <c:pt idx="635">
                  <c:v>8.8366533864541825</c:v>
                </c:pt>
                <c:pt idx="636">
                  <c:v>8.8525896414342622</c:v>
                </c:pt>
                <c:pt idx="637">
                  <c:v>8.8645418326693228</c:v>
                </c:pt>
                <c:pt idx="638">
                  <c:v>8.8804780876494007</c:v>
                </c:pt>
                <c:pt idx="639">
                  <c:v>8.8924302788844631</c:v>
                </c:pt>
                <c:pt idx="640">
                  <c:v>8.9043824701195202</c:v>
                </c:pt>
                <c:pt idx="641">
                  <c:v>8.9203187250995999</c:v>
                </c:pt>
                <c:pt idx="642">
                  <c:v>8.9322709163346623</c:v>
                </c:pt>
                <c:pt idx="643">
                  <c:v>8.9482071713147402</c:v>
                </c:pt>
                <c:pt idx="644">
                  <c:v>8.9601593625498008</c:v>
                </c:pt>
                <c:pt idx="645">
                  <c:v>8.9760956175298805</c:v>
                </c:pt>
                <c:pt idx="646">
                  <c:v>8.9920318725099602</c:v>
                </c:pt>
                <c:pt idx="647">
                  <c:v>9.003984063745019</c:v>
                </c:pt>
                <c:pt idx="648">
                  <c:v>9.0199203187250987</c:v>
                </c:pt>
                <c:pt idx="649">
                  <c:v>9.0318725099601576</c:v>
                </c:pt>
                <c:pt idx="650">
                  <c:v>9.0478087649402372</c:v>
                </c:pt>
                <c:pt idx="651">
                  <c:v>9.0597609561752979</c:v>
                </c:pt>
                <c:pt idx="652">
                  <c:v>9.0756972111553793</c:v>
                </c:pt>
                <c:pt idx="653">
                  <c:v>9.0876494023904382</c:v>
                </c:pt>
                <c:pt idx="654">
                  <c:v>9.1035856573705178</c:v>
                </c:pt>
                <c:pt idx="655">
                  <c:v>9.1155378486055767</c:v>
                </c:pt>
                <c:pt idx="656">
                  <c:v>9.1314741035856564</c:v>
                </c:pt>
                <c:pt idx="657">
                  <c:v>9.147410358565736</c:v>
                </c:pt>
                <c:pt idx="658">
                  <c:v>9.1593625498007967</c:v>
                </c:pt>
                <c:pt idx="659">
                  <c:v>9.1713147410358555</c:v>
                </c:pt>
                <c:pt idx="660">
                  <c:v>9.1872509960159352</c:v>
                </c:pt>
                <c:pt idx="661">
                  <c:v>9.1992031872509958</c:v>
                </c:pt>
                <c:pt idx="662">
                  <c:v>9.2111553784860547</c:v>
                </c:pt>
                <c:pt idx="663">
                  <c:v>9.2270916334661344</c:v>
                </c:pt>
                <c:pt idx="664">
                  <c:v>9.243027888446214</c:v>
                </c:pt>
                <c:pt idx="665">
                  <c:v>9.2549800796812747</c:v>
                </c:pt>
                <c:pt idx="666">
                  <c:v>9.2669322709163335</c:v>
                </c:pt>
                <c:pt idx="667">
                  <c:v>9.2828685258964132</c:v>
                </c:pt>
                <c:pt idx="668">
                  <c:v>9.2988047808764929</c:v>
                </c:pt>
                <c:pt idx="669">
                  <c:v>9.3107569721115535</c:v>
                </c:pt>
                <c:pt idx="670">
                  <c:v>9.3227091633466124</c:v>
                </c:pt>
                <c:pt idx="671">
                  <c:v>9.338645418326692</c:v>
                </c:pt>
                <c:pt idx="672">
                  <c:v>9.3505976095617527</c:v>
                </c:pt>
                <c:pt idx="673">
                  <c:v>9.3665338645418323</c:v>
                </c:pt>
                <c:pt idx="674">
                  <c:v>9.382470119521912</c:v>
                </c:pt>
                <c:pt idx="675">
                  <c:v>9.3944223107569726</c:v>
                </c:pt>
                <c:pt idx="676">
                  <c:v>9.4063745019920315</c:v>
                </c:pt>
                <c:pt idx="677">
                  <c:v>9.4262948207171302</c:v>
                </c:pt>
                <c:pt idx="678">
                  <c:v>9.4382470119521908</c:v>
                </c:pt>
                <c:pt idx="679">
                  <c:v>9.4501992031872497</c:v>
                </c:pt>
                <c:pt idx="680">
                  <c:v>9.4621513944223103</c:v>
                </c:pt>
                <c:pt idx="681">
                  <c:v>9.47808764940239</c:v>
                </c:pt>
                <c:pt idx="682">
                  <c:v>9.4900398406374507</c:v>
                </c:pt>
                <c:pt idx="683">
                  <c:v>9.5059760956175303</c:v>
                </c:pt>
                <c:pt idx="684">
                  <c:v>9.52191235059761</c:v>
                </c:pt>
                <c:pt idx="685">
                  <c:v>9.5338645418326671</c:v>
                </c:pt>
                <c:pt idx="686">
                  <c:v>9.5498007968127485</c:v>
                </c:pt>
                <c:pt idx="687">
                  <c:v>9.5617529880478074</c:v>
                </c:pt>
                <c:pt idx="688">
                  <c:v>9.577689243027887</c:v>
                </c:pt>
                <c:pt idx="689">
                  <c:v>9.5896414342629477</c:v>
                </c:pt>
                <c:pt idx="690">
                  <c:v>9.6055776892430274</c:v>
                </c:pt>
                <c:pt idx="691">
                  <c:v>9.617529880478088</c:v>
                </c:pt>
                <c:pt idx="692">
                  <c:v>9.6294820717131451</c:v>
                </c:pt>
                <c:pt idx="693">
                  <c:v>9.6454183266932247</c:v>
                </c:pt>
                <c:pt idx="694">
                  <c:v>9.6573705179282854</c:v>
                </c:pt>
                <c:pt idx="695">
                  <c:v>9.6733067729083668</c:v>
                </c:pt>
                <c:pt idx="696">
                  <c:v>9.6852589641434257</c:v>
                </c:pt>
                <c:pt idx="697">
                  <c:v>9.7011952191235054</c:v>
                </c:pt>
                <c:pt idx="698">
                  <c:v>9.713147410358566</c:v>
                </c:pt>
                <c:pt idx="699">
                  <c:v>9.7290836653386457</c:v>
                </c:pt>
                <c:pt idx="700">
                  <c:v>9.7410358565737045</c:v>
                </c:pt>
                <c:pt idx="701">
                  <c:v>9.7569721115537842</c:v>
                </c:pt>
                <c:pt idx="702">
                  <c:v>9.7689243027888431</c:v>
                </c:pt>
                <c:pt idx="703">
                  <c:v>9.7848605577689227</c:v>
                </c:pt>
                <c:pt idx="704">
                  <c:v>9.7968127490039851</c:v>
                </c:pt>
                <c:pt idx="705">
                  <c:v>9.812749003984063</c:v>
                </c:pt>
                <c:pt idx="706">
                  <c:v>9.8286852589641427</c:v>
                </c:pt>
                <c:pt idx="707">
                  <c:v>9.8406374501992033</c:v>
                </c:pt>
                <c:pt idx="708">
                  <c:v>9.856573705179283</c:v>
                </c:pt>
                <c:pt idx="709">
                  <c:v>9.8685258964143419</c:v>
                </c:pt>
                <c:pt idx="710">
                  <c:v>9.8844621513944215</c:v>
                </c:pt>
                <c:pt idx="711">
                  <c:v>9.8964143426294804</c:v>
                </c:pt>
                <c:pt idx="712">
                  <c:v>9.908366533864541</c:v>
                </c:pt>
                <c:pt idx="713">
                  <c:v>9.9243027888446225</c:v>
                </c:pt>
                <c:pt idx="714">
                  <c:v>9.9362549800796813</c:v>
                </c:pt>
                <c:pt idx="715">
                  <c:v>9.952191235059761</c:v>
                </c:pt>
                <c:pt idx="716">
                  <c:v>9.9641434262948199</c:v>
                </c:pt>
                <c:pt idx="717">
                  <c:v>9.9800796812748995</c:v>
                </c:pt>
                <c:pt idx="718">
                  <c:v>9.9920318725099602</c:v>
                </c:pt>
                <c:pt idx="719">
                  <c:v>10.00796812749004</c:v>
                </c:pt>
                <c:pt idx="720">
                  <c:v>10.019920318725099</c:v>
                </c:pt>
                <c:pt idx="721">
                  <c:v>10.035856573705178</c:v>
                </c:pt>
                <c:pt idx="722">
                  <c:v>10.05179282868526</c:v>
                </c:pt>
                <c:pt idx="723">
                  <c:v>10.063745019920317</c:v>
                </c:pt>
                <c:pt idx="724">
                  <c:v>10.079681274900397</c:v>
                </c:pt>
                <c:pt idx="725">
                  <c:v>10.091633466135457</c:v>
                </c:pt>
                <c:pt idx="726">
                  <c:v>10.103585657370518</c:v>
                </c:pt>
                <c:pt idx="727">
                  <c:v>10.119521912350598</c:v>
                </c:pt>
                <c:pt idx="728">
                  <c:v>10.135458167330677</c:v>
                </c:pt>
                <c:pt idx="729">
                  <c:v>10.147410358565736</c:v>
                </c:pt>
                <c:pt idx="730">
                  <c:v>10.159362549800797</c:v>
                </c:pt>
                <c:pt idx="731">
                  <c:v>10.175298804780875</c:v>
                </c:pt>
                <c:pt idx="732">
                  <c:v>10.187250996015935</c:v>
                </c:pt>
                <c:pt idx="733">
                  <c:v>10.203187250996015</c:v>
                </c:pt>
                <c:pt idx="734">
                  <c:v>10.215139442231076</c:v>
                </c:pt>
                <c:pt idx="735">
                  <c:v>10.231075697211155</c:v>
                </c:pt>
                <c:pt idx="736">
                  <c:v>10.243027888446216</c:v>
                </c:pt>
                <c:pt idx="737">
                  <c:v>10.258964143426295</c:v>
                </c:pt>
                <c:pt idx="738">
                  <c:v>10.270916334661354</c:v>
                </c:pt>
                <c:pt idx="739">
                  <c:v>10.286852589641434</c:v>
                </c:pt>
                <c:pt idx="740">
                  <c:v>10.298804780876493</c:v>
                </c:pt>
                <c:pt idx="741">
                  <c:v>10.314741035856573</c:v>
                </c:pt>
                <c:pt idx="742">
                  <c:v>10.326693227091633</c:v>
                </c:pt>
                <c:pt idx="743">
                  <c:v>10.342629482071713</c:v>
                </c:pt>
                <c:pt idx="744">
                  <c:v>10.354581673306773</c:v>
                </c:pt>
                <c:pt idx="745">
                  <c:v>10.370517928286853</c:v>
                </c:pt>
                <c:pt idx="746">
                  <c:v>10.38247011952191</c:v>
                </c:pt>
                <c:pt idx="747">
                  <c:v>10.394422310756973</c:v>
                </c:pt>
                <c:pt idx="748">
                  <c:v>10.410358565737052</c:v>
                </c:pt>
                <c:pt idx="749">
                  <c:v>10.42629482071713</c:v>
                </c:pt>
                <c:pt idx="750">
                  <c:v>10.438247011952191</c:v>
                </c:pt>
                <c:pt idx="751">
                  <c:v>10.450199203187251</c:v>
                </c:pt>
                <c:pt idx="752">
                  <c:v>10.466135458167329</c:v>
                </c:pt>
                <c:pt idx="753">
                  <c:v>10.47808764940239</c:v>
                </c:pt>
                <c:pt idx="754">
                  <c:v>10.494023904382468</c:v>
                </c:pt>
                <c:pt idx="755">
                  <c:v>10.509960159362548</c:v>
                </c:pt>
                <c:pt idx="756">
                  <c:v>10.52191235059761</c:v>
                </c:pt>
                <c:pt idx="757">
                  <c:v>10.533864541832669</c:v>
                </c:pt>
                <c:pt idx="758">
                  <c:v>10.549800796812749</c:v>
                </c:pt>
                <c:pt idx="759">
                  <c:v>10.565737051792828</c:v>
                </c:pt>
                <c:pt idx="760">
                  <c:v>10.577689243027887</c:v>
                </c:pt>
                <c:pt idx="761">
                  <c:v>10.593625498007967</c:v>
                </c:pt>
                <c:pt idx="762">
                  <c:v>10.605577689243027</c:v>
                </c:pt>
                <c:pt idx="763">
                  <c:v>10.621513944223107</c:v>
                </c:pt>
                <c:pt idx="764">
                  <c:v>10.633466135458166</c:v>
                </c:pt>
                <c:pt idx="765">
                  <c:v>10.649402390438247</c:v>
                </c:pt>
                <c:pt idx="766">
                  <c:v>10.661354581673308</c:v>
                </c:pt>
                <c:pt idx="767">
                  <c:v>10.677290836653386</c:v>
                </c:pt>
                <c:pt idx="768">
                  <c:v>10.689243027888445</c:v>
                </c:pt>
                <c:pt idx="769">
                  <c:v>10.701195219123505</c:v>
                </c:pt>
                <c:pt idx="770">
                  <c:v>10.717131474103585</c:v>
                </c:pt>
                <c:pt idx="771">
                  <c:v>10.729083665338646</c:v>
                </c:pt>
                <c:pt idx="772">
                  <c:v>10.745019920318724</c:v>
                </c:pt>
                <c:pt idx="773">
                  <c:v>10.756972111553784</c:v>
                </c:pt>
                <c:pt idx="774">
                  <c:v>10.772908366533866</c:v>
                </c:pt>
                <c:pt idx="775">
                  <c:v>10.788844621513945</c:v>
                </c:pt>
                <c:pt idx="776">
                  <c:v>10.800796812749002</c:v>
                </c:pt>
                <c:pt idx="777">
                  <c:v>10.816733067729082</c:v>
                </c:pt>
                <c:pt idx="778">
                  <c:v>10.828685258964143</c:v>
                </c:pt>
                <c:pt idx="779">
                  <c:v>10.844621513944222</c:v>
                </c:pt>
                <c:pt idx="780">
                  <c:v>10.856573705179283</c:v>
                </c:pt>
                <c:pt idx="781">
                  <c:v>10.868525896414342</c:v>
                </c:pt>
                <c:pt idx="782">
                  <c:v>10.884462151394422</c:v>
                </c:pt>
                <c:pt idx="783">
                  <c:v>10.89641434262948</c:v>
                </c:pt>
                <c:pt idx="784">
                  <c:v>10.91235059760956</c:v>
                </c:pt>
                <c:pt idx="785">
                  <c:v>10.924302788844621</c:v>
                </c:pt>
                <c:pt idx="786">
                  <c:v>10.9402390438247</c:v>
                </c:pt>
                <c:pt idx="787">
                  <c:v>10.952191235059761</c:v>
                </c:pt>
                <c:pt idx="788">
                  <c:v>10.968127490039841</c:v>
                </c:pt>
                <c:pt idx="789">
                  <c:v>10.980079681274898</c:v>
                </c:pt>
                <c:pt idx="790">
                  <c:v>10.996015936254979</c:v>
                </c:pt>
                <c:pt idx="791">
                  <c:v>11.011952191235059</c:v>
                </c:pt>
                <c:pt idx="792">
                  <c:v>11.02390438247012</c:v>
                </c:pt>
                <c:pt idx="793">
                  <c:v>11.039840637450197</c:v>
                </c:pt>
                <c:pt idx="794">
                  <c:v>11.051792828685258</c:v>
                </c:pt>
                <c:pt idx="795">
                  <c:v>11.063745019920319</c:v>
                </c:pt>
                <c:pt idx="796">
                  <c:v>11.079681274900398</c:v>
                </c:pt>
                <c:pt idx="797">
                  <c:v>11.095617529880478</c:v>
                </c:pt>
                <c:pt idx="798">
                  <c:v>11.107569721115535</c:v>
                </c:pt>
                <c:pt idx="799">
                  <c:v>11.119521912350598</c:v>
                </c:pt>
                <c:pt idx="800">
                  <c:v>11.135458167330677</c:v>
                </c:pt>
                <c:pt idx="801">
                  <c:v>11.147410358565736</c:v>
                </c:pt>
                <c:pt idx="802">
                  <c:v>11.163346613545816</c:v>
                </c:pt>
                <c:pt idx="803">
                  <c:v>11.175298804780876</c:v>
                </c:pt>
                <c:pt idx="804">
                  <c:v>11.191235059760956</c:v>
                </c:pt>
                <c:pt idx="805">
                  <c:v>11.203187250996015</c:v>
                </c:pt>
                <c:pt idx="806">
                  <c:v>11.219123505976095</c:v>
                </c:pt>
                <c:pt idx="807">
                  <c:v>11.231075697211153</c:v>
                </c:pt>
                <c:pt idx="808">
                  <c:v>11.247011952191235</c:v>
                </c:pt>
                <c:pt idx="809">
                  <c:v>11.258964143426295</c:v>
                </c:pt>
                <c:pt idx="810">
                  <c:v>11.274900398406375</c:v>
                </c:pt>
                <c:pt idx="811">
                  <c:v>11.286852589641434</c:v>
                </c:pt>
                <c:pt idx="812">
                  <c:v>11.302788844621514</c:v>
                </c:pt>
                <c:pt idx="813">
                  <c:v>11.318725099601593</c:v>
                </c:pt>
                <c:pt idx="814">
                  <c:v>11.330677290836652</c:v>
                </c:pt>
                <c:pt idx="815">
                  <c:v>11.342629482071713</c:v>
                </c:pt>
                <c:pt idx="816">
                  <c:v>11.358565737051791</c:v>
                </c:pt>
                <c:pt idx="817">
                  <c:v>11.370517928286853</c:v>
                </c:pt>
                <c:pt idx="818">
                  <c:v>11.386454183266933</c:v>
                </c:pt>
                <c:pt idx="819">
                  <c:v>11.398406374501992</c:v>
                </c:pt>
                <c:pt idx="820">
                  <c:v>11.410358565737051</c:v>
                </c:pt>
                <c:pt idx="821">
                  <c:v>11.430278884462151</c:v>
                </c:pt>
                <c:pt idx="822">
                  <c:v>11.438247011952191</c:v>
                </c:pt>
                <c:pt idx="823">
                  <c:v>11.454183266932271</c:v>
                </c:pt>
                <c:pt idx="824">
                  <c:v>11.47011952191235</c:v>
                </c:pt>
                <c:pt idx="825">
                  <c:v>11.48605577689243</c:v>
                </c:pt>
                <c:pt idx="826">
                  <c:v>11.49800796812749</c:v>
                </c:pt>
                <c:pt idx="827">
                  <c:v>11.509960159362548</c:v>
                </c:pt>
                <c:pt idx="828">
                  <c:v>11.525896414342627</c:v>
                </c:pt>
                <c:pt idx="829">
                  <c:v>11.537848605577688</c:v>
                </c:pt>
                <c:pt idx="830">
                  <c:v>11.553784860557768</c:v>
                </c:pt>
                <c:pt idx="831">
                  <c:v>11.565737051792828</c:v>
                </c:pt>
                <c:pt idx="832">
                  <c:v>11.581673306772908</c:v>
                </c:pt>
                <c:pt idx="833">
                  <c:v>11.593625498007968</c:v>
                </c:pt>
                <c:pt idx="834">
                  <c:v>11.609561752988046</c:v>
                </c:pt>
                <c:pt idx="835">
                  <c:v>11.621513944223107</c:v>
                </c:pt>
                <c:pt idx="836">
                  <c:v>11.637450199203187</c:v>
                </c:pt>
                <c:pt idx="837">
                  <c:v>11.649402390438246</c:v>
                </c:pt>
                <c:pt idx="838">
                  <c:v>11.665338645418325</c:v>
                </c:pt>
                <c:pt idx="839">
                  <c:v>11.681274900398405</c:v>
                </c:pt>
                <c:pt idx="840">
                  <c:v>11.693227091633466</c:v>
                </c:pt>
                <c:pt idx="841">
                  <c:v>11.705179282868526</c:v>
                </c:pt>
                <c:pt idx="842">
                  <c:v>11.721115537848606</c:v>
                </c:pt>
                <c:pt idx="843">
                  <c:v>11.733067729083665</c:v>
                </c:pt>
                <c:pt idx="844">
                  <c:v>11.749003984063744</c:v>
                </c:pt>
                <c:pt idx="845">
                  <c:v>11.760956175298803</c:v>
                </c:pt>
                <c:pt idx="846">
                  <c:v>11.772908366533864</c:v>
                </c:pt>
                <c:pt idx="847">
                  <c:v>11.788844621513944</c:v>
                </c:pt>
                <c:pt idx="848">
                  <c:v>11.804780876494023</c:v>
                </c:pt>
                <c:pt idx="849">
                  <c:v>11.816733067729084</c:v>
                </c:pt>
                <c:pt idx="850">
                  <c:v>11.832669322709163</c:v>
                </c:pt>
                <c:pt idx="851">
                  <c:v>11.844621513944222</c:v>
                </c:pt>
                <c:pt idx="852">
                  <c:v>11.856573705179283</c:v>
                </c:pt>
                <c:pt idx="853">
                  <c:v>11.872509960159363</c:v>
                </c:pt>
                <c:pt idx="854">
                  <c:v>11.888446215139442</c:v>
                </c:pt>
                <c:pt idx="855">
                  <c:v>11.900398406374501</c:v>
                </c:pt>
                <c:pt idx="856">
                  <c:v>11.916334661354581</c:v>
                </c:pt>
                <c:pt idx="857">
                  <c:v>11.928286852589641</c:v>
                </c:pt>
                <c:pt idx="858">
                  <c:v>11.944223107569721</c:v>
                </c:pt>
                <c:pt idx="859">
                  <c:v>11.95617529880478</c:v>
                </c:pt>
                <c:pt idx="860">
                  <c:v>11.97211155378486</c:v>
                </c:pt>
                <c:pt idx="861">
                  <c:v>11.98406374501992</c:v>
                </c:pt>
                <c:pt idx="862">
                  <c:v>12</c:v>
                </c:pt>
                <c:pt idx="863">
                  <c:v>12.011952191235059</c:v>
                </c:pt>
                <c:pt idx="864">
                  <c:v>12.027888446215139</c:v>
                </c:pt>
                <c:pt idx="865">
                  <c:v>12.039840637450197</c:v>
                </c:pt>
                <c:pt idx="866">
                  <c:v>12.051792828685258</c:v>
                </c:pt>
                <c:pt idx="867">
                  <c:v>12.067729083665338</c:v>
                </c:pt>
                <c:pt idx="868">
                  <c:v>12.079681274900397</c:v>
                </c:pt>
                <c:pt idx="869">
                  <c:v>12.095617529880478</c:v>
                </c:pt>
                <c:pt idx="870">
                  <c:v>12.111553784860558</c:v>
                </c:pt>
                <c:pt idx="871">
                  <c:v>12.123505976095618</c:v>
                </c:pt>
                <c:pt idx="872">
                  <c:v>12.135458167330675</c:v>
                </c:pt>
                <c:pt idx="873">
                  <c:v>12.151394422310755</c:v>
                </c:pt>
                <c:pt idx="874">
                  <c:v>12.163346613545816</c:v>
                </c:pt>
                <c:pt idx="875">
                  <c:v>12.179282868525895</c:v>
                </c:pt>
                <c:pt idx="876">
                  <c:v>12.195219123505975</c:v>
                </c:pt>
                <c:pt idx="877">
                  <c:v>12.207171314741036</c:v>
                </c:pt>
                <c:pt idx="878">
                  <c:v>12.223107569721115</c:v>
                </c:pt>
                <c:pt idx="879">
                  <c:v>12.235059760956176</c:v>
                </c:pt>
                <c:pt idx="880">
                  <c:v>12.247011952191233</c:v>
                </c:pt>
                <c:pt idx="881">
                  <c:v>12.262948207171313</c:v>
                </c:pt>
                <c:pt idx="882">
                  <c:v>12.278884462151392</c:v>
                </c:pt>
                <c:pt idx="883">
                  <c:v>12.290836653386453</c:v>
                </c:pt>
                <c:pt idx="884">
                  <c:v>12.302788844621514</c:v>
                </c:pt>
                <c:pt idx="885">
                  <c:v>12.318725099601593</c:v>
                </c:pt>
                <c:pt idx="886">
                  <c:v>12.334661354581673</c:v>
                </c:pt>
                <c:pt idx="887">
                  <c:v>12.346613545816734</c:v>
                </c:pt>
                <c:pt idx="888">
                  <c:v>12.362549800796813</c:v>
                </c:pt>
                <c:pt idx="889">
                  <c:v>12.37450199203187</c:v>
                </c:pt>
                <c:pt idx="890">
                  <c:v>12.39043824701195</c:v>
                </c:pt>
                <c:pt idx="891">
                  <c:v>12.402390438247011</c:v>
                </c:pt>
                <c:pt idx="892">
                  <c:v>12.418326693227092</c:v>
                </c:pt>
                <c:pt idx="893">
                  <c:v>12.430278884462151</c:v>
                </c:pt>
                <c:pt idx="894">
                  <c:v>12.446215139442231</c:v>
                </c:pt>
                <c:pt idx="895">
                  <c:v>12.45816733067729</c:v>
                </c:pt>
                <c:pt idx="896">
                  <c:v>12.47011952191235</c:v>
                </c:pt>
                <c:pt idx="897">
                  <c:v>12.48605577689243</c:v>
                </c:pt>
                <c:pt idx="898">
                  <c:v>12.498007968127489</c:v>
                </c:pt>
                <c:pt idx="899">
                  <c:v>12.51394422310757</c:v>
                </c:pt>
                <c:pt idx="900">
                  <c:v>12.525896414342629</c:v>
                </c:pt>
                <c:pt idx="901">
                  <c:v>12.541832669322709</c:v>
                </c:pt>
                <c:pt idx="902">
                  <c:v>12.553784860557768</c:v>
                </c:pt>
                <c:pt idx="903">
                  <c:v>12.569721115537845</c:v>
                </c:pt>
                <c:pt idx="904">
                  <c:v>12.581673306772908</c:v>
                </c:pt>
                <c:pt idx="905">
                  <c:v>12.597609561752988</c:v>
                </c:pt>
                <c:pt idx="906">
                  <c:v>12.613545816733065</c:v>
                </c:pt>
                <c:pt idx="907">
                  <c:v>12.625498007968128</c:v>
                </c:pt>
                <c:pt idx="908">
                  <c:v>12.637450199203187</c:v>
                </c:pt>
                <c:pt idx="909">
                  <c:v>12.653386454183266</c:v>
                </c:pt>
                <c:pt idx="910">
                  <c:v>12.669322709163348</c:v>
                </c:pt>
                <c:pt idx="911">
                  <c:v>12.681274900398403</c:v>
                </c:pt>
                <c:pt idx="912">
                  <c:v>12.697211155378485</c:v>
                </c:pt>
                <c:pt idx="913">
                  <c:v>12.709163346613545</c:v>
                </c:pt>
                <c:pt idx="914">
                  <c:v>12.721115537848604</c:v>
                </c:pt>
                <c:pt idx="915">
                  <c:v>12.737051792828685</c:v>
                </c:pt>
                <c:pt idx="916">
                  <c:v>12.752988047808763</c:v>
                </c:pt>
                <c:pt idx="917">
                  <c:v>12.764940239043826</c:v>
                </c:pt>
                <c:pt idx="918">
                  <c:v>12.776892430278883</c:v>
                </c:pt>
                <c:pt idx="919">
                  <c:v>12.792828685258964</c:v>
                </c:pt>
                <c:pt idx="920">
                  <c:v>12.804780876494023</c:v>
                </c:pt>
                <c:pt idx="921">
                  <c:v>12.820717131474101</c:v>
                </c:pt>
                <c:pt idx="922">
                  <c:v>12.832669322709163</c:v>
                </c:pt>
                <c:pt idx="923">
                  <c:v>12.848605577689243</c:v>
                </c:pt>
                <c:pt idx="924">
                  <c:v>12.864541832669321</c:v>
                </c:pt>
                <c:pt idx="925">
                  <c:v>12.876494023904383</c:v>
                </c:pt>
                <c:pt idx="926">
                  <c:v>12.888446215139441</c:v>
                </c:pt>
                <c:pt idx="927">
                  <c:v>12.904382470119522</c:v>
                </c:pt>
                <c:pt idx="928">
                  <c:v>12.9203187250996</c:v>
                </c:pt>
                <c:pt idx="929">
                  <c:v>12.932270916334659</c:v>
                </c:pt>
                <c:pt idx="930">
                  <c:v>12.944223107569721</c:v>
                </c:pt>
                <c:pt idx="931">
                  <c:v>12.960159362549801</c:v>
                </c:pt>
                <c:pt idx="932">
                  <c:v>12.97211155378486</c:v>
                </c:pt>
                <c:pt idx="933">
                  <c:v>12.988047808764938</c:v>
                </c:pt>
                <c:pt idx="934">
                  <c:v>12.999999999999998</c:v>
                </c:pt>
                <c:pt idx="935">
                  <c:v>13.011952191235061</c:v>
                </c:pt>
                <c:pt idx="936">
                  <c:v>13.027888446215139</c:v>
                </c:pt>
                <c:pt idx="937">
                  <c:v>13.04382470119522</c:v>
                </c:pt>
                <c:pt idx="938">
                  <c:v>13.055776892430279</c:v>
                </c:pt>
                <c:pt idx="939">
                  <c:v>13.071713147410357</c:v>
                </c:pt>
                <c:pt idx="940">
                  <c:v>13.083665338645417</c:v>
                </c:pt>
                <c:pt idx="941">
                  <c:v>13.099601593625495</c:v>
                </c:pt>
                <c:pt idx="942">
                  <c:v>13.111553784860558</c:v>
                </c:pt>
                <c:pt idx="943">
                  <c:v>13.127490039840636</c:v>
                </c:pt>
                <c:pt idx="944">
                  <c:v>13.143426294820715</c:v>
                </c:pt>
                <c:pt idx="945">
                  <c:v>13.155378486055778</c:v>
                </c:pt>
                <c:pt idx="946">
                  <c:v>13.167330677290837</c:v>
                </c:pt>
                <c:pt idx="947">
                  <c:v>13.183266932270914</c:v>
                </c:pt>
                <c:pt idx="948">
                  <c:v>13.195219123505975</c:v>
                </c:pt>
                <c:pt idx="949">
                  <c:v>13.211155378486053</c:v>
                </c:pt>
                <c:pt idx="950">
                  <c:v>13.223107569721115</c:v>
                </c:pt>
                <c:pt idx="951">
                  <c:v>13.239043824701193</c:v>
                </c:pt>
                <c:pt idx="952">
                  <c:v>13.250996015936254</c:v>
                </c:pt>
                <c:pt idx="953">
                  <c:v>13.266932270916335</c:v>
                </c:pt>
                <c:pt idx="954">
                  <c:v>13.278884462151394</c:v>
                </c:pt>
                <c:pt idx="955">
                  <c:v>13.294820717131476</c:v>
                </c:pt>
                <c:pt idx="956">
                  <c:v>13.306772908366533</c:v>
                </c:pt>
                <c:pt idx="957">
                  <c:v>13.322709163346612</c:v>
                </c:pt>
                <c:pt idx="958">
                  <c:v>13.334661354581673</c:v>
                </c:pt>
                <c:pt idx="959">
                  <c:v>13.350597609561751</c:v>
                </c:pt>
                <c:pt idx="960">
                  <c:v>13.362549800796813</c:v>
                </c:pt>
                <c:pt idx="961">
                  <c:v>13.374501992031874</c:v>
                </c:pt>
                <c:pt idx="962">
                  <c:v>13.390438247011952</c:v>
                </c:pt>
                <c:pt idx="963">
                  <c:v>13.406374501992033</c:v>
                </c:pt>
                <c:pt idx="964">
                  <c:v>13.41832669322709</c:v>
                </c:pt>
                <c:pt idx="965">
                  <c:v>13.43426294820717</c:v>
                </c:pt>
                <c:pt idx="966">
                  <c:v>13.446215139442231</c:v>
                </c:pt>
                <c:pt idx="967">
                  <c:v>13.45816733067729</c:v>
                </c:pt>
                <c:pt idx="968">
                  <c:v>13.474103585657371</c:v>
                </c:pt>
                <c:pt idx="969">
                  <c:v>13.490039840637449</c:v>
                </c:pt>
                <c:pt idx="970">
                  <c:v>13.50199203187251</c:v>
                </c:pt>
                <c:pt idx="971">
                  <c:v>13.517928286852587</c:v>
                </c:pt>
                <c:pt idx="972">
                  <c:v>13.529880478087646</c:v>
                </c:pt>
                <c:pt idx="973">
                  <c:v>13.541832669322709</c:v>
                </c:pt>
                <c:pt idx="974">
                  <c:v>13.557768924302788</c:v>
                </c:pt>
                <c:pt idx="975">
                  <c:v>13.573705179282868</c:v>
                </c:pt>
                <c:pt idx="976">
                  <c:v>13.585657370517929</c:v>
                </c:pt>
                <c:pt idx="977">
                  <c:v>13.601593625498007</c:v>
                </c:pt>
                <c:pt idx="978">
                  <c:v>13.613545816733067</c:v>
                </c:pt>
                <c:pt idx="979">
                  <c:v>13.625498007968126</c:v>
                </c:pt>
                <c:pt idx="980">
                  <c:v>13.641434262948207</c:v>
                </c:pt>
                <c:pt idx="981">
                  <c:v>13.653386454183266</c:v>
                </c:pt>
                <c:pt idx="982">
                  <c:v>13.669322709163346</c:v>
                </c:pt>
                <c:pt idx="983">
                  <c:v>13.685258964143426</c:v>
                </c:pt>
                <c:pt idx="984">
                  <c:v>13.697211155378486</c:v>
                </c:pt>
                <c:pt idx="985">
                  <c:v>13.709163346613545</c:v>
                </c:pt>
                <c:pt idx="986">
                  <c:v>13.725099601593623</c:v>
                </c:pt>
                <c:pt idx="987">
                  <c:v>13.741035856573705</c:v>
                </c:pt>
                <c:pt idx="988">
                  <c:v>13.752988047808765</c:v>
                </c:pt>
                <c:pt idx="989">
                  <c:v>13.764940239043824</c:v>
                </c:pt>
                <c:pt idx="990">
                  <c:v>13.780876494023902</c:v>
                </c:pt>
                <c:pt idx="991">
                  <c:v>13.792828685258964</c:v>
                </c:pt>
                <c:pt idx="992">
                  <c:v>13.808764940239044</c:v>
                </c:pt>
                <c:pt idx="993">
                  <c:v>13.824701195219124</c:v>
                </c:pt>
                <c:pt idx="994">
                  <c:v>13.836653386454181</c:v>
                </c:pt>
                <c:pt idx="995">
                  <c:v>13.852589641434262</c:v>
                </c:pt>
                <c:pt idx="996">
                  <c:v>13.864541832669323</c:v>
                </c:pt>
                <c:pt idx="997">
                  <c:v>13.880478087649401</c:v>
                </c:pt>
                <c:pt idx="998">
                  <c:v>13.892430278884463</c:v>
                </c:pt>
                <c:pt idx="999">
                  <c:v>13.920318725099602</c:v>
                </c:pt>
              </c:numCache>
            </c:numRef>
          </c:xVal>
          <c:yVal>
            <c:numRef>
              <c:f>[1]Specimen_T_1!$D$2:$D$1001</c:f>
              <c:numCache>
                <c:formatCode>General</c:formatCode>
                <c:ptCount val="1000"/>
                <c:pt idx="0">
                  <c:v>0</c:v>
                </c:pt>
                <c:pt idx="1">
                  <c:v>0.10485991419980627</c:v>
                </c:pt>
                <c:pt idx="2">
                  <c:v>0.20965692503176622</c:v>
                </c:pt>
                <c:pt idx="3">
                  <c:v>0.4193767534313787</c:v>
                </c:pt>
                <c:pt idx="4">
                  <c:v>0.52417376426333873</c:v>
                </c:pt>
                <c:pt idx="5">
                  <c:v>0.55820448626819485</c:v>
                </c:pt>
                <c:pt idx="6">
                  <c:v>0.70137255148640665</c:v>
                </c:pt>
                <c:pt idx="7">
                  <c:v>0.73408230276649011</c:v>
                </c:pt>
                <c:pt idx="8">
                  <c:v>0.73408230276649011</c:v>
                </c:pt>
                <c:pt idx="9">
                  <c:v>0.73408230276649011</c:v>
                </c:pt>
                <c:pt idx="10">
                  <c:v>0.74603394265728984</c:v>
                </c:pt>
                <c:pt idx="11">
                  <c:v>0.83850189339137227</c:v>
                </c:pt>
                <c:pt idx="12">
                  <c:v>0.73408230276649011</c:v>
                </c:pt>
                <c:pt idx="13">
                  <c:v>0.73408230276649011</c:v>
                </c:pt>
                <c:pt idx="14">
                  <c:v>0.83850189339137227</c:v>
                </c:pt>
                <c:pt idx="15">
                  <c:v>0.83850189339137227</c:v>
                </c:pt>
                <c:pt idx="16">
                  <c:v>0.83850189339137227</c:v>
                </c:pt>
                <c:pt idx="17">
                  <c:v>0.83850189339137227</c:v>
                </c:pt>
                <c:pt idx="18">
                  <c:v>0.83850189339137227</c:v>
                </c:pt>
                <c:pt idx="19">
                  <c:v>0.7586146162265528</c:v>
                </c:pt>
                <c:pt idx="20">
                  <c:v>0.73408230276649011</c:v>
                </c:pt>
                <c:pt idx="21">
                  <c:v>0.83850189339137227</c:v>
                </c:pt>
                <c:pt idx="22">
                  <c:v>0.83850189339137227</c:v>
                </c:pt>
                <c:pt idx="23">
                  <c:v>0.94355051769471743</c:v>
                </c:pt>
                <c:pt idx="24">
                  <c:v>0.94355051769471743</c:v>
                </c:pt>
                <c:pt idx="25">
                  <c:v>0.94355051769471743</c:v>
                </c:pt>
                <c:pt idx="26">
                  <c:v>0.94355051769471743</c:v>
                </c:pt>
                <c:pt idx="27">
                  <c:v>0.83850189339137227</c:v>
                </c:pt>
                <c:pt idx="28">
                  <c:v>0.88945362134688699</c:v>
                </c:pt>
                <c:pt idx="29">
                  <c:v>0.83850189339137227</c:v>
                </c:pt>
                <c:pt idx="30">
                  <c:v>0.83850189339137227</c:v>
                </c:pt>
                <c:pt idx="31">
                  <c:v>0.94355051769471743</c:v>
                </c:pt>
                <c:pt idx="32">
                  <c:v>0.94355051769471743</c:v>
                </c:pt>
                <c:pt idx="33">
                  <c:v>0.94355051769471743</c:v>
                </c:pt>
                <c:pt idx="34">
                  <c:v>1.0485991419980627</c:v>
                </c:pt>
                <c:pt idx="35">
                  <c:v>1.1901317196522703</c:v>
                </c:pt>
                <c:pt idx="36">
                  <c:v>1.4675355718545171</c:v>
                </c:pt>
                <c:pt idx="37">
                  <c:v>1.8342622063985308</c:v>
                </c:pt>
                <c:pt idx="38">
                  <c:v>2.2016178746210073</c:v>
                </c:pt>
                <c:pt idx="39">
                  <c:v>2.5450702630618847</c:v>
                </c:pt>
                <c:pt idx="40">
                  <c:v>2.8306515530841523</c:v>
                </c:pt>
                <c:pt idx="41">
                  <c:v>3.1451683923157248</c:v>
                </c:pt>
                <c:pt idx="42">
                  <c:v>3.5471209128536745</c:v>
                </c:pt>
                <c:pt idx="43">
                  <c:v>4.0088316328456228</c:v>
                </c:pt>
                <c:pt idx="44">
                  <c:v>4.5082843735453597</c:v>
                </c:pt>
                <c:pt idx="45">
                  <c:v>5.0322694277051596</c:v>
                </c:pt>
                <c:pt idx="46">
                  <c:v>5.6084642771773998</c:v>
                </c:pt>
                <c:pt idx="47">
                  <c:v>6.4979178985242871</c:v>
                </c:pt>
                <c:pt idx="48">
                  <c:v>7.3030810069571128</c:v>
                </c:pt>
                <c:pt idx="49">
                  <c:v>8.1900184935901468</c:v>
                </c:pt>
                <c:pt idx="50">
                  <c:v>9.1146980009309697</c:v>
                </c:pt>
                <c:pt idx="51">
                  <c:v>10.158893907179792</c:v>
                </c:pt>
                <c:pt idx="52">
                  <c:v>11.297444865198083</c:v>
                </c:pt>
                <c:pt idx="53">
                  <c:v>12.291318077169853</c:v>
                </c:pt>
                <c:pt idx="54">
                  <c:v>13.266320278787727</c:v>
                </c:pt>
                <c:pt idx="55">
                  <c:v>14.19099978612855</c:v>
                </c:pt>
                <c:pt idx="56">
                  <c:v>15.247776365946633</c:v>
                </c:pt>
                <c:pt idx="57">
                  <c:v>16.279391598626191</c:v>
                </c:pt>
                <c:pt idx="58">
                  <c:v>17.348748852013539</c:v>
                </c:pt>
                <c:pt idx="59">
                  <c:v>18.311170380062151</c:v>
                </c:pt>
                <c:pt idx="60">
                  <c:v>19.261011234541499</c:v>
                </c:pt>
                <c:pt idx="61">
                  <c:v>20.210852089020847</c:v>
                </c:pt>
                <c:pt idx="62">
                  <c:v>21.173273617069459</c:v>
                </c:pt>
                <c:pt idx="63">
                  <c:v>22.223759860102913</c:v>
                </c:pt>
                <c:pt idx="64">
                  <c:v>23.129568357089838</c:v>
                </c:pt>
                <c:pt idx="65">
                  <c:v>24.04795752764603</c:v>
                </c:pt>
                <c:pt idx="66">
                  <c:v>24.960056361417593</c:v>
                </c:pt>
                <c:pt idx="67">
                  <c:v>25.941348899820095</c:v>
                </c:pt>
                <c:pt idx="68">
                  <c:v>26.891189754299447</c:v>
                </c:pt>
                <c:pt idx="69">
                  <c:v>27.803288588071005</c:v>
                </c:pt>
                <c:pt idx="70">
                  <c:v>28.614742033288461</c:v>
                </c:pt>
                <c:pt idx="71">
                  <c:v>29.507969856706129</c:v>
                </c:pt>
                <c:pt idx="72">
                  <c:v>30.420068690477692</c:v>
                </c:pt>
                <c:pt idx="73">
                  <c:v>31.357328871387775</c:v>
                </c:pt>
                <c:pt idx="74">
                  <c:v>32.162491979820601</c:v>
                </c:pt>
                <c:pt idx="75">
                  <c:v>33.156365191792375</c:v>
                </c:pt>
                <c:pt idx="76">
                  <c:v>34.093625372702455</c:v>
                </c:pt>
                <c:pt idx="77">
                  <c:v>34.999433869689383</c:v>
                </c:pt>
                <c:pt idx="78">
                  <c:v>35.710241926352744</c:v>
                </c:pt>
                <c:pt idx="79">
                  <c:v>36.521695371570196</c:v>
                </c:pt>
                <c:pt idx="80">
                  <c:v>37.433794205341755</c:v>
                </c:pt>
                <c:pt idx="81">
                  <c:v>38.031376199881741</c:v>
                </c:pt>
                <c:pt idx="82">
                  <c:v>38.924604023299409</c:v>
                </c:pt>
                <c:pt idx="83">
                  <c:v>39.541057028193293</c:v>
                </c:pt>
                <c:pt idx="84">
                  <c:v>40.245574748072009</c:v>
                </c:pt>
                <c:pt idx="85">
                  <c:v>40.761382364411794</c:v>
                </c:pt>
                <c:pt idx="86">
                  <c:v>41.233157623259153</c:v>
                </c:pt>
                <c:pt idx="87">
                  <c:v>41.730094229245033</c:v>
                </c:pt>
                <c:pt idx="88">
                  <c:v>42.082353089184394</c:v>
                </c:pt>
                <c:pt idx="89">
                  <c:v>42.327676223785019</c:v>
                </c:pt>
                <c:pt idx="90">
                  <c:v>42.466063633046915</c:v>
                </c:pt>
                <c:pt idx="91">
                  <c:v>42.459773296262284</c:v>
                </c:pt>
                <c:pt idx="92">
                  <c:v>42.352837570923548</c:v>
                </c:pt>
                <c:pt idx="93">
                  <c:v>42.252192182369448</c:v>
                </c:pt>
                <c:pt idx="94">
                  <c:v>42.145256457030712</c:v>
                </c:pt>
                <c:pt idx="95">
                  <c:v>42.252192182369448</c:v>
                </c:pt>
                <c:pt idx="96">
                  <c:v>42.352837570923548</c:v>
                </c:pt>
                <c:pt idx="97">
                  <c:v>42.459773296262284</c:v>
                </c:pt>
                <c:pt idx="98">
                  <c:v>42.566709021601021</c:v>
                </c:pt>
                <c:pt idx="99">
                  <c:v>42.66735441015512</c:v>
                </c:pt>
                <c:pt idx="100">
                  <c:v>42.881225860832593</c:v>
                </c:pt>
                <c:pt idx="101">
                  <c:v>42.981871249386693</c:v>
                </c:pt>
                <c:pt idx="102">
                  <c:v>43.176871689710268</c:v>
                </c:pt>
                <c:pt idx="103">
                  <c:v>43.296388088618265</c:v>
                </c:pt>
                <c:pt idx="104">
                  <c:v>43.510259539295738</c:v>
                </c:pt>
                <c:pt idx="105">
                  <c:v>43.554291896788158</c:v>
                </c:pt>
                <c:pt idx="106">
                  <c:v>43.610904927849838</c:v>
                </c:pt>
                <c:pt idx="107">
                  <c:v>43.787034357819522</c:v>
                </c:pt>
                <c:pt idx="108">
                  <c:v>43.92542176708141</c:v>
                </c:pt>
                <c:pt idx="109">
                  <c:v>44.070099513127936</c:v>
                </c:pt>
                <c:pt idx="110">
                  <c:v>44.239938606312982</c:v>
                </c:pt>
                <c:pt idx="111">
                  <c:v>44.453810056990456</c:v>
                </c:pt>
                <c:pt idx="112">
                  <c:v>44.75574622265276</c:v>
                </c:pt>
                <c:pt idx="113">
                  <c:v>45.108005082592122</c:v>
                </c:pt>
                <c:pt idx="114">
                  <c:v>45.46026394253149</c:v>
                </c:pt>
                <c:pt idx="115">
                  <c:v>45.705587077132115</c:v>
                </c:pt>
                <c:pt idx="116">
                  <c:v>45.944619874948103</c:v>
                </c:pt>
                <c:pt idx="117">
                  <c:v>46.252846377395045</c:v>
                </c:pt>
                <c:pt idx="118">
                  <c:v>46.548492206272726</c:v>
                </c:pt>
                <c:pt idx="119">
                  <c:v>46.856718708719669</c:v>
                </c:pt>
                <c:pt idx="120">
                  <c:v>47.177525884735871</c:v>
                </c:pt>
                <c:pt idx="121">
                  <c:v>47.435429692905764</c:v>
                </c:pt>
                <c:pt idx="122">
                  <c:v>47.64930114358323</c:v>
                </c:pt>
                <c:pt idx="123">
                  <c:v>47.888333941399225</c:v>
                </c:pt>
                <c:pt idx="124">
                  <c:v>48.196560443846167</c:v>
                </c:pt>
                <c:pt idx="125">
                  <c:v>48.548819303785521</c:v>
                </c:pt>
                <c:pt idx="126">
                  <c:v>48.888497490155629</c:v>
                </c:pt>
                <c:pt idx="127">
                  <c:v>49.089788267263827</c:v>
                </c:pt>
                <c:pt idx="128">
                  <c:v>49.34140173864909</c:v>
                </c:pt>
                <c:pt idx="129">
                  <c:v>49.586724873249715</c:v>
                </c:pt>
                <c:pt idx="130">
                  <c:v>49.901241712481287</c:v>
                </c:pt>
                <c:pt idx="131">
                  <c:v>50.127693836728021</c:v>
                </c:pt>
                <c:pt idx="132">
                  <c:v>50.429630002390333</c:v>
                </c:pt>
                <c:pt idx="133">
                  <c:v>50.637211116283169</c:v>
                </c:pt>
                <c:pt idx="134">
                  <c:v>50.976889302653262</c:v>
                </c:pt>
                <c:pt idx="135">
                  <c:v>51.228502774038525</c:v>
                </c:pt>
                <c:pt idx="136">
                  <c:v>51.473825908639149</c:v>
                </c:pt>
                <c:pt idx="137">
                  <c:v>51.769471737516831</c:v>
                </c:pt>
                <c:pt idx="138">
                  <c:v>52.071407903179136</c:v>
                </c:pt>
                <c:pt idx="139">
                  <c:v>52.323021374564391</c:v>
                </c:pt>
                <c:pt idx="140">
                  <c:v>52.568344509165023</c:v>
                </c:pt>
                <c:pt idx="141">
                  <c:v>52.964635726596804</c:v>
                </c:pt>
                <c:pt idx="142">
                  <c:v>53.260281555474485</c:v>
                </c:pt>
                <c:pt idx="143">
                  <c:v>53.574798394706058</c:v>
                </c:pt>
                <c:pt idx="144">
                  <c:v>53.870444223583732</c:v>
                </c:pt>
                <c:pt idx="145">
                  <c:v>54.222703083523093</c:v>
                </c:pt>
                <c:pt idx="146">
                  <c:v>54.493187565262247</c:v>
                </c:pt>
                <c:pt idx="147">
                  <c:v>54.76996238378603</c:v>
                </c:pt>
                <c:pt idx="148">
                  <c:v>55.115930906940761</c:v>
                </c:pt>
                <c:pt idx="149">
                  <c:v>55.468189766880116</c:v>
                </c:pt>
                <c:pt idx="150">
                  <c:v>55.719803238265378</c:v>
                </c:pt>
                <c:pt idx="151">
                  <c:v>56.046900751066218</c:v>
                </c:pt>
                <c:pt idx="152">
                  <c:v>56.367707927082421</c:v>
                </c:pt>
                <c:pt idx="153">
                  <c:v>56.512385673128939</c:v>
                </c:pt>
                <c:pt idx="154">
                  <c:v>56.757708807729564</c:v>
                </c:pt>
                <c:pt idx="155">
                  <c:v>57.003031942330196</c:v>
                </c:pt>
                <c:pt idx="156">
                  <c:v>57.330129455131029</c:v>
                </c:pt>
                <c:pt idx="157">
                  <c:v>57.556581579377763</c:v>
                </c:pt>
                <c:pt idx="158">
                  <c:v>57.795614377193758</c:v>
                </c:pt>
                <c:pt idx="159">
                  <c:v>58.078679532502171</c:v>
                </c:pt>
                <c:pt idx="160">
                  <c:v>58.292550983179645</c:v>
                </c:pt>
                <c:pt idx="161">
                  <c:v>58.607067822411217</c:v>
                </c:pt>
                <c:pt idx="162">
                  <c:v>58.92158466164279</c:v>
                </c:pt>
                <c:pt idx="163">
                  <c:v>59.129165775535625</c:v>
                </c:pt>
                <c:pt idx="164">
                  <c:v>59.387069583705518</c:v>
                </c:pt>
                <c:pt idx="165">
                  <c:v>59.632392718306143</c:v>
                </c:pt>
                <c:pt idx="166">
                  <c:v>59.75819945399877</c:v>
                </c:pt>
                <c:pt idx="167">
                  <c:v>59.965780567891606</c:v>
                </c:pt>
                <c:pt idx="168">
                  <c:v>60.167071344999812</c:v>
                </c:pt>
                <c:pt idx="169">
                  <c:v>60.355781448538757</c:v>
                </c:pt>
                <c:pt idx="170">
                  <c:v>60.500459194585275</c:v>
                </c:pt>
                <c:pt idx="171">
                  <c:v>60.701749971693488</c:v>
                </c:pt>
                <c:pt idx="172">
                  <c:v>60.890460075232433</c:v>
                </c:pt>
                <c:pt idx="173">
                  <c:v>61.01626681092506</c:v>
                </c:pt>
                <c:pt idx="174">
                  <c:v>61.123202536263797</c:v>
                </c:pt>
                <c:pt idx="175">
                  <c:v>61.330783650156633</c:v>
                </c:pt>
                <c:pt idx="176">
                  <c:v>61.538364764049469</c:v>
                </c:pt>
                <c:pt idx="177">
                  <c:v>61.752236214726942</c:v>
                </c:pt>
                <c:pt idx="178">
                  <c:v>61.959817328619778</c:v>
                </c:pt>
                <c:pt idx="179">
                  <c:v>62.198850126435772</c:v>
                </c:pt>
                <c:pt idx="180">
                  <c:v>62.444173261036404</c:v>
                </c:pt>
                <c:pt idx="181">
                  <c:v>62.563689659944394</c:v>
                </c:pt>
                <c:pt idx="182">
                  <c:v>62.695786732421659</c:v>
                </c:pt>
                <c:pt idx="183">
                  <c:v>62.903367846314495</c:v>
                </c:pt>
                <c:pt idx="184">
                  <c:v>63.029174582007123</c:v>
                </c:pt>
                <c:pt idx="185">
                  <c:v>63.09207794985344</c:v>
                </c:pt>
                <c:pt idx="186">
                  <c:v>63.343691421238695</c:v>
                </c:pt>
                <c:pt idx="187">
                  <c:v>63.53240152477764</c:v>
                </c:pt>
                <c:pt idx="188">
                  <c:v>63.658208260470268</c:v>
                </c:pt>
                <c:pt idx="189">
                  <c:v>63.846918364009213</c:v>
                </c:pt>
                <c:pt idx="190">
                  <c:v>64.098531835394468</c:v>
                </c:pt>
                <c:pt idx="191">
                  <c:v>64.28724193893342</c:v>
                </c:pt>
                <c:pt idx="192">
                  <c:v>64.475952042472358</c:v>
                </c:pt>
                <c:pt idx="193">
                  <c:v>64.664662146011295</c:v>
                </c:pt>
                <c:pt idx="194">
                  <c:v>64.916275617396565</c:v>
                </c:pt>
                <c:pt idx="195">
                  <c:v>65.042082353089185</c:v>
                </c:pt>
                <c:pt idx="196">
                  <c:v>65.230792456628137</c:v>
                </c:pt>
                <c:pt idx="197">
                  <c:v>65.356599192320758</c:v>
                </c:pt>
                <c:pt idx="198">
                  <c:v>65.54530929585971</c:v>
                </c:pt>
                <c:pt idx="199">
                  <c:v>65.608212663706013</c:v>
                </c:pt>
                <c:pt idx="200">
                  <c:v>65.859826135091282</c:v>
                </c:pt>
                <c:pt idx="201">
                  <c:v>65.859826135091282</c:v>
                </c:pt>
                <c:pt idx="202">
                  <c:v>65.922729502937585</c:v>
                </c:pt>
                <c:pt idx="203">
                  <c:v>65.922729502937585</c:v>
                </c:pt>
                <c:pt idx="204">
                  <c:v>65.859826135091282</c:v>
                </c:pt>
                <c:pt idx="205">
                  <c:v>65.734019399398647</c:v>
                </c:pt>
                <c:pt idx="206">
                  <c:v>65.54530929585971</c:v>
                </c:pt>
                <c:pt idx="207">
                  <c:v>65.29369582447444</c:v>
                </c:pt>
                <c:pt idx="208">
                  <c:v>65.104985720935503</c:v>
                </c:pt>
                <c:pt idx="209">
                  <c:v>64.979178985242868</c:v>
                </c:pt>
                <c:pt idx="210">
                  <c:v>64.979178985242868</c:v>
                </c:pt>
                <c:pt idx="211">
                  <c:v>65.104985720935503</c:v>
                </c:pt>
                <c:pt idx="212">
                  <c:v>65.230792456628137</c:v>
                </c:pt>
                <c:pt idx="213">
                  <c:v>65.419502560167075</c:v>
                </c:pt>
                <c:pt idx="214">
                  <c:v>65.608212663706013</c:v>
                </c:pt>
                <c:pt idx="215">
                  <c:v>65.922729502937585</c:v>
                </c:pt>
                <c:pt idx="216">
                  <c:v>66.174342974322855</c:v>
                </c:pt>
                <c:pt idx="217">
                  <c:v>66.55176318140073</c:v>
                </c:pt>
                <c:pt idx="218">
                  <c:v>66.803376652786</c:v>
                </c:pt>
                <c:pt idx="219">
                  <c:v>67.054990124171255</c:v>
                </c:pt>
                <c:pt idx="220">
                  <c:v>67.30660359555651</c:v>
                </c:pt>
                <c:pt idx="221">
                  <c:v>67.495313699095448</c:v>
                </c:pt>
                <c:pt idx="222">
                  <c:v>67.746927170480717</c:v>
                </c:pt>
                <c:pt idx="223">
                  <c:v>67.935637274019655</c:v>
                </c:pt>
                <c:pt idx="224">
                  <c:v>68.124347377558593</c:v>
                </c:pt>
                <c:pt idx="225">
                  <c:v>68.250154113251227</c:v>
                </c:pt>
                <c:pt idx="226">
                  <c:v>68.438864216790165</c:v>
                </c:pt>
                <c:pt idx="227">
                  <c:v>68.5646709524828</c:v>
                </c:pt>
                <c:pt idx="228">
                  <c:v>68.690477688175434</c:v>
                </c:pt>
                <c:pt idx="229">
                  <c:v>68.690477688175434</c:v>
                </c:pt>
                <c:pt idx="230">
                  <c:v>68.879187791714372</c:v>
                </c:pt>
                <c:pt idx="231">
                  <c:v>68.879187791714372</c:v>
                </c:pt>
                <c:pt idx="232">
                  <c:v>69.004994527407007</c:v>
                </c:pt>
                <c:pt idx="233">
                  <c:v>69.193704630945945</c:v>
                </c:pt>
                <c:pt idx="234">
                  <c:v>69.319511366638579</c:v>
                </c:pt>
                <c:pt idx="235">
                  <c:v>69.4453181023312</c:v>
                </c:pt>
                <c:pt idx="236">
                  <c:v>69.696931573716455</c:v>
                </c:pt>
                <c:pt idx="237">
                  <c:v>69.82273830940909</c:v>
                </c:pt>
                <c:pt idx="238">
                  <c:v>69.948545045101724</c:v>
                </c:pt>
                <c:pt idx="239">
                  <c:v>70.074351780794345</c:v>
                </c:pt>
                <c:pt idx="240">
                  <c:v>70.263061884333297</c:v>
                </c:pt>
                <c:pt idx="241">
                  <c:v>70.514675355718552</c:v>
                </c:pt>
                <c:pt idx="242">
                  <c:v>70.640482091411172</c:v>
                </c:pt>
                <c:pt idx="243">
                  <c:v>70.892095562796442</c:v>
                </c:pt>
                <c:pt idx="244">
                  <c:v>71.017902298489062</c:v>
                </c:pt>
                <c:pt idx="245">
                  <c:v>71.206612402028014</c:v>
                </c:pt>
                <c:pt idx="246">
                  <c:v>71.395322505566952</c:v>
                </c:pt>
                <c:pt idx="247">
                  <c:v>71.58403260910589</c:v>
                </c:pt>
                <c:pt idx="248">
                  <c:v>71.709839344798525</c:v>
                </c:pt>
                <c:pt idx="249">
                  <c:v>71.96145281618378</c:v>
                </c:pt>
                <c:pt idx="250">
                  <c:v>72.150162919722732</c:v>
                </c:pt>
                <c:pt idx="251">
                  <c:v>72.338873023261669</c:v>
                </c:pt>
                <c:pt idx="252">
                  <c:v>72.590486494646925</c:v>
                </c:pt>
                <c:pt idx="253">
                  <c:v>72.779196598185877</c:v>
                </c:pt>
                <c:pt idx="254">
                  <c:v>72.967906701724814</c:v>
                </c:pt>
                <c:pt idx="255">
                  <c:v>73.21952017311007</c:v>
                </c:pt>
                <c:pt idx="256">
                  <c:v>73.534037012341642</c:v>
                </c:pt>
                <c:pt idx="257">
                  <c:v>73.722747115880594</c:v>
                </c:pt>
                <c:pt idx="258">
                  <c:v>73.974360587265849</c:v>
                </c:pt>
                <c:pt idx="259">
                  <c:v>74.225974058651104</c:v>
                </c:pt>
                <c:pt idx="260">
                  <c:v>74.414684162190042</c:v>
                </c:pt>
                <c:pt idx="261">
                  <c:v>74.666297633575311</c:v>
                </c:pt>
                <c:pt idx="262">
                  <c:v>74.792104369267932</c:v>
                </c:pt>
                <c:pt idx="263">
                  <c:v>75.043717840653187</c:v>
                </c:pt>
                <c:pt idx="264">
                  <c:v>75.169524576345822</c:v>
                </c:pt>
                <c:pt idx="265">
                  <c:v>75.295331312038456</c:v>
                </c:pt>
                <c:pt idx="266">
                  <c:v>75.484041415577394</c:v>
                </c:pt>
                <c:pt idx="267">
                  <c:v>75.672751519116332</c:v>
                </c:pt>
                <c:pt idx="268">
                  <c:v>75.798558254808967</c:v>
                </c:pt>
                <c:pt idx="269">
                  <c:v>75.924364990501601</c:v>
                </c:pt>
                <c:pt idx="270">
                  <c:v>75.987268358347904</c:v>
                </c:pt>
                <c:pt idx="271">
                  <c:v>76.238881829733174</c:v>
                </c:pt>
                <c:pt idx="272">
                  <c:v>76.427591933272112</c:v>
                </c:pt>
                <c:pt idx="273">
                  <c:v>76.553398668964746</c:v>
                </c:pt>
                <c:pt idx="274">
                  <c:v>76.679205404657367</c:v>
                </c:pt>
                <c:pt idx="275">
                  <c:v>76.867915508196319</c:v>
                </c:pt>
                <c:pt idx="276">
                  <c:v>77.056625611735257</c:v>
                </c:pt>
                <c:pt idx="277">
                  <c:v>77.182432347427891</c:v>
                </c:pt>
                <c:pt idx="278">
                  <c:v>77.245335715274194</c:v>
                </c:pt>
                <c:pt idx="279">
                  <c:v>77.434045818813146</c:v>
                </c:pt>
                <c:pt idx="280">
                  <c:v>77.559852554505767</c:v>
                </c:pt>
                <c:pt idx="281">
                  <c:v>77.685659290198402</c:v>
                </c:pt>
                <c:pt idx="282">
                  <c:v>77.811466025891036</c:v>
                </c:pt>
                <c:pt idx="283">
                  <c:v>78.000176129429974</c:v>
                </c:pt>
                <c:pt idx="284">
                  <c:v>78.125982865122609</c:v>
                </c:pt>
                <c:pt idx="285">
                  <c:v>78.314692968661547</c:v>
                </c:pt>
                <c:pt idx="286">
                  <c:v>78.440499704354181</c:v>
                </c:pt>
                <c:pt idx="287">
                  <c:v>78.629209807893119</c:v>
                </c:pt>
                <c:pt idx="288">
                  <c:v>78.755016543585754</c:v>
                </c:pt>
                <c:pt idx="289">
                  <c:v>78.817919911432057</c:v>
                </c:pt>
                <c:pt idx="290">
                  <c:v>78.943726647124691</c:v>
                </c:pt>
                <c:pt idx="291">
                  <c:v>79.069533382817326</c:v>
                </c:pt>
                <c:pt idx="292">
                  <c:v>79.132436750663629</c:v>
                </c:pt>
                <c:pt idx="293">
                  <c:v>79.258243486356264</c:v>
                </c:pt>
                <c:pt idx="294">
                  <c:v>79.384050222048899</c:v>
                </c:pt>
                <c:pt idx="295">
                  <c:v>79.384050222048899</c:v>
                </c:pt>
                <c:pt idx="296">
                  <c:v>79.446953589895202</c:v>
                </c:pt>
                <c:pt idx="297">
                  <c:v>79.572760325587836</c:v>
                </c:pt>
                <c:pt idx="298">
                  <c:v>79.698567061280471</c:v>
                </c:pt>
                <c:pt idx="299">
                  <c:v>79.698567061280471</c:v>
                </c:pt>
                <c:pt idx="300">
                  <c:v>79.698567061280471</c:v>
                </c:pt>
                <c:pt idx="301">
                  <c:v>79.761470429126774</c:v>
                </c:pt>
                <c:pt idx="302">
                  <c:v>79.887277164819409</c:v>
                </c:pt>
                <c:pt idx="303">
                  <c:v>80.013083900512044</c:v>
                </c:pt>
                <c:pt idx="304">
                  <c:v>80.075987268358347</c:v>
                </c:pt>
                <c:pt idx="305">
                  <c:v>80.201794004050981</c:v>
                </c:pt>
                <c:pt idx="306">
                  <c:v>80.327600739743616</c:v>
                </c:pt>
                <c:pt idx="307">
                  <c:v>80.390504107589919</c:v>
                </c:pt>
                <c:pt idx="308">
                  <c:v>80.390504107589919</c:v>
                </c:pt>
                <c:pt idx="309">
                  <c:v>80.390504107589919</c:v>
                </c:pt>
                <c:pt idx="310">
                  <c:v>80.516310843282554</c:v>
                </c:pt>
                <c:pt idx="311">
                  <c:v>80.642117578975189</c:v>
                </c:pt>
                <c:pt idx="312">
                  <c:v>80.642117578975189</c:v>
                </c:pt>
                <c:pt idx="313">
                  <c:v>80.705020946821492</c:v>
                </c:pt>
                <c:pt idx="314">
                  <c:v>80.705020946821492</c:v>
                </c:pt>
                <c:pt idx="315">
                  <c:v>80.705020946821492</c:v>
                </c:pt>
                <c:pt idx="316">
                  <c:v>80.830827682514126</c:v>
                </c:pt>
                <c:pt idx="317">
                  <c:v>80.830827682514126</c:v>
                </c:pt>
                <c:pt idx="318">
                  <c:v>80.830827682514126</c:v>
                </c:pt>
                <c:pt idx="319">
                  <c:v>80.956634418206761</c:v>
                </c:pt>
                <c:pt idx="320">
                  <c:v>80.956634418206761</c:v>
                </c:pt>
                <c:pt idx="321">
                  <c:v>81.019537786053064</c:v>
                </c:pt>
                <c:pt idx="322">
                  <c:v>81.082441153899381</c:v>
                </c:pt>
                <c:pt idx="323">
                  <c:v>81.145344521745699</c:v>
                </c:pt>
                <c:pt idx="324">
                  <c:v>81.145344521745699</c:v>
                </c:pt>
                <c:pt idx="325">
                  <c:v>81.271151257438333</c:v>
                </c:pt>
                <c:pt idx="326">
                  <c:v>81.334054625284637</c:v>
                </c:pt>
                <c:pt idx="327">
                  <c:v>81.459861360977271</c:v>
                </c:pt>
                <c:pt idx="328">
                  <c:v>81.585668096669906</c:v>
                </c:pt>
                <c:pt idx="329">
                  <c:v>81.648571464516209</c:v>
                </c:pt>
                <c:pt idx="330">
                  <c:v>81.837281568055161</c:v>
                </c:pt>
                <c:pt idx="331">
                  <c:v>81.963088303747782</c:v>
                </c:pt>
                <c:pt idx="332">
                  <c:v>82.214701775133051</c:v>
                </c:pt>
                <c:pt idx="333">
                  <c:v>82.277605142979354</c:v>
                </c:pt>
                <c:pt idx="334">
                  <c:v>82.403411878671989</c:v>
                </c:pt>
                <c:pt idx="335">
                  <c:v>82.529218614364623</c:v>
                </c:pt>
                <c:pt idx="336">
                  <c:v>82.717928717903561</c:v>
                </c:pt>
                <c:pt idx="337">
                  <c:v>82.843735453596196</c:v>
                </c:pt>
                <c:pt idx="338">
                  <c:v>82.906638821442499</c:v>
                </c:pt>
                <c:pt idx="339">
                  <c:v>83.158252292827768</c:v>
                </c:pt>
                <c:pt idx="340">
                  <c:v>83.221155660674071</c:v>
                </c:pt>
                <c:pt idx="341">
                  <c:v>83.221155660674071</c:v>
                </c:pt>
                <c:pt idx="342">
                  <c:v>83.409865764213023</c:v>
                </c:pt>
                <c:pt idx="343">
                  <c:v>83.535672499905644</c:v>
                </c:pt>
                <c:pt idx="344">
                  <c:v>83.661479235598279</c:v>
                </c:pt>
                <c:pt idx="345">
                  <c:v>83.724382603444596</c:v>
                </c:pt>
                <c:pt idx="346">
                  <c:v>83.787285971290913</c:v>
                </c:pt>
                <c:pt idx="347">
                  <c:v>83.850189339137216</c:v>
                </c:pt>
                <c:pt idx="348">
                  <c:v>83.913092706983534</c:v>
                </c:pt>
                <c:pt idx="349">
                  <c:v>84.101802810522486</c:v>
                </c:pt>
                <c:pt idx="350">
                  <c:v>84.164706178368789</c:v>
                </c:pt>
                <c:pt idx="351">
                  <c:v>84.164706178368789</c:v>
                </c:pt>
                <c:pt idx="352">
                  <c:v>84.353416281907741</c:v>
                </c:pt>
                <c:pt idx="353">
                  <c:v>84.416319649754058</c:v>
                </c:pt>
                <c:pt idx="354">
                  <c:v>84.479223017600361</c:v>
                </c:pt>
                <c:pt idx="355">
                  <c:v>84.479223017600361</c:v>
                </c:pt>
                <c:pt idx="356">
                  <c:v>84.605029753292996</c:v>
                </c:pt>
                <c:pt idx="357">
                  <c:v>84.730836488985631</c:v>
                </c:pt>
                <c:pt idx="358">
                  <c:v>84.793739856831934</c:v>
                </c:pt>
                <c:pt idx="359">
                  <c:v>84.793739856831934</c:v>
                </c:pt>
                <c:pt idx="360">
                  <c:v>84.919546592524568</c:v>
                </c:pt>
                <c:pt idx="361">
                  <c:v>85.045353328217203</c:v>
                </c:pt>
                <c:pt idx="362">
                  <c:v>85.234063431756141</c:v>
                </c:pt>
                <c:pt idx="363">
                  <c:v>85.359870167448776</c:v>
                </c:pt>
                <c:pt idx="364">
                  <c:v>85.422773535295079</c:v>
                </c:pt>
                <c:pt idx="365">
                  <c:v>85.548580270987713</c:v>
                </c:pt>
                <c:pt idx="366">
                  <c:v>85.674387006680348</c:v>
                </c:pt>
                <c:pt idx="367">
                  <c:v>85.737290374526651</c:v>
                </c:pt>
                <c:pt idx="368">
                  <c:v>85.800193742372969</c:v>
                </c:pt>
                <c:pt idx="369">
                  <c:v>85.863097110219286</c:v>
                </c:pt>
                <c:pt idx="370">
                  <c:v>85.988903845911921</c:v>
                </c:pt>
                <c:pt idx="371">
                  <c:v>86.051807213758224</c:v>
                </c:pt>
                <c:pt idx="372">
                  <c:v>86.303420685143493</c:v>
                </c:pt>
                <c:pt idx="373">
                  <c:v>86.366324052989796</c:v>
                </c:pt>
                <c:pt idx="374">
                  <c:v>86.366324052989796</c:v>
                </c:pt>
                <c:pt idx="375">
                  <c:v>86.617937524375066</c:v>
                </c:pt>
                <c:pt idx="376">
                  <c:v>86.806647627914003</c:v>
                </c:pt>
                <c:pt idx="377">
                  <c:v>86.932454363606638</c:v>
                </c:pt>
                <c:pt idx="378">
                  <c:v>87.121164467145576</c:v>
                </c:pt>
                <c:pt idx="379">
                  <c:v>87.246971202838211</c:v>
                </c:pt>
                <c:pt idx="380">
                  <c:v>87.309874570684514</c:v>
                </c:pt>
                <c:pt idx="381">
                  <c:v>87.435681306377148</c:v>
                </c:pt>
                <c:pt idx="382">
                  <c:v>87.561488042069783</c:v>
                </c:pt>
                <c:pt idx="383">
                  <c:v>87.624391409916086</c:v>
                </c:pt>
                <c:pt idx="384">
                  <c:v>87.687294777762403</c:v>
                </c:pt>
                <c:pt idx="385">
                  <c:v>87.750198145608721</c:v>
                </c:pt>
                <c:pt idx="386">
                  <c:v>87.876004881301355</c:v>
                </c:pt>
                <c:pt idx="387">
                  <c:v>87.876004881301355</c:v>
                </c:pt>
                <c:pt idx="388">
                  <c:v>87.876004881301355</c:v>
                </c:pt>
                <c:pt idx="389">
                  <c:v>87.938908249147659</c:v>
                </c:pt>
                <c:pt idx="390">
                  <c:v>87.938908249147659</c:v>
                </c:pt>
                <c:pt idx="391">
                  <c:v>87.876004881301355</c:v>
                </c:pt>
                <c:pt idx="392">
                  <c:v>87.876004881301355</c:v>
                </c:pt>
                <c:pt idx="393">
                  <c:v>87.876004881301355</c:v>
                </c:pt>
                <c:pt idx="394">
                  <c:v>87.876004881301355</c:v>
                </c:pt>
                <c:pt idx="395">
                  <c:v>87.876004881301355</c:v>
                </c:pt>
                <c:pt idx="396">
                  <c:v>87.938908249147659</c:v>
                </c:pt>
                <c:pt idx="397">
                  <c:v>87.938908249147659</c:v>
                </c:pt>
                <c:pt idx="398">
                  <c:v>88.064714984840293</c:v>
                </c:pt>
                <c:pt idx="399">
                  <c:v>88.064714984840293</c:v>
                </c:pt>
                <c:pt idx="400">
                  <c:v>88.064714984840293</c:v>
                </c:pt>
                <c:pt idx="401">
                  <c:v>88.064714984840293</c:v>
                </c:pt>
                <c:pt idx="402">
                  <c:v>87.938908249147659</c:v>
                </c:pt>
                <c:pt idx="403">
                  <c:v>87.938908249147659</c:v>
                </c:pt>
                <c:pt idx="404">
                  <c:v>87.876004881301355</c:v>
                </c:pt>
                <c:pt idx="405">
                  <c:v>87.876004881301355</c:v>
                </c:pt>
                <c:pt idx="406">
                  <c:v>87.876004881301355</c:v>
                </c:pt>
                <c:pt idx="407">
                  <c:v>87.750198145608721</c:v>
                </c:pt>
                <c:pt idx="408">
                  <c:v>87.876004881301355</c:v>
                </c:pt>
                <c:pt idx="409">
                  <c:v>87.938908249147659</c:v>
                </c:pt>
                <c:pt idx="410">
                  <c:v>87.938908249147659</c:v>
                </c:pt>
                <c:pt idx="411">
                  <c:v>88.001811616993976</c:v>
                </c:pt>
                <c:pt idx="412">
                  <c:v>88.064714984840293</c:v>
                </c:pt>
                <c:pt idx="413">
                  <c:v>88.127618352686611</c:v>
                </c:pt>
                <c:pt idx="414">
                  <c:v>88.190521720532928</c:v>
                </c:pt>
                <c:pt idx="415">
                  <c:v>88.253425088379231</c:v>
                </c:pt>
                <c:pt idx="416">
                  <c:v>88.379231824071866</c:v>
                </c:pt>
                <c:pt idx="417">
                  <c:v>88.5050385597645</c:v>
                </c:pt>
                <c:pt idx="418">
                  <c:v>88.567941927610804</c:v>
                </c:pt>
                <c:pt idx="419">
                  <c:v>88.693748663303438</c:v>
                </c:pt>
                <c:pt idx="420">
                  <c:v>88.693748663303438</c:v>
                </c:pt>
                <c:pt idx="421">
                  <c:v>88.819555398996073</c:v>
                </c:pt>
                <c:pt idx="422">
                  <c:v>88.819555398996073</c:v>
                </c:pt>
                <c:pt idx="423">
                  <c:v>88.882458766842376</c:v>
                </c:pt>
                <c:pt idx="424">
                  <c:v>88.882458766842376</c:v>
                </c:pt>
                <c:pt idx="425">
                  <c:v>88.882458766842376</c:v>
                </c:pt>
                <c:pt idx="426">
                  <c:v>88.882458766842376</c:v>
                </c:pt>
                <c:pt idx="427">
                  <c:v>88.882458766842376</c:v>
                </c:pt>
                <c:pt idx="428">
                  <c:v>88.882458766842376</c:v>
                </c:pt>
                <c:pt idx="429">
                  <c:v>88.882458766842376</c:v>
                </c:pt>
                <c:pt idx="430">
                  <c:v>88.882458766842376</c:v>
                </c:pt>
                <c:pt idx="431">
                  <c:v>88.882458766842376</c:v>
                </c:pt>
                <c:pt idx="432">
                  <c:v>88.882458766842376</c:v>
                </c:pt>
                <c:pt idx="433">
                  <c:v>88.819555398996073</c:v>
                </c:pt>
                <c:pt idx="434">
                  <c:v>88.819555398996073</c:v>
                </c:pt>
                <c:pt idx="435">
                  <c:v>88.819555398996073</c:v>
                </c:pt>
                <c:pt idx="436">
                  <c:v>88.882458766842376</c:v>
                </c:pt>
                <c:pt idx="437">
                  <c:v>88.819555398996073</c:v>
                </c:pt>
                <c:pt idx="438">
                  <c:v>88.756652031149756</c:v>
                </c:pt>
                <c:pt idx="439">
                  <c:v>88.693748663303438</c:v>
                </c:pt>
                <c:pt idx="440">
                  <c:v>88.819555398996073</c:v>
                </c:pt>
                <c:pt idx="441">
                  <c:v>88.819555398996073</c:v>
                </c:pt>
                <c:pt idx="442">
                  <c:v>88.819555398996073</c:v>
                </c:pt>
                <c:pt idx="443">
                  <c:v>88.819555398996073</c:v>
                </c:pt>
                <c:pt idx="444">
                  <c:v>88.819555398996073</c:v>
                </c:pt>
                <c:pt idx="445">
                  <c:v>88.819555398996073</c:v>
                </c:pt>
                <c:pt idx="446">
                  <c:v>88.882458766842376</c:v>
                </c:pt>
                <c:pt idx="447">
                  <c:v>88.882458766842376</c:v>
                </c:pt>
                <c:pt idx="448">
                  <c:v>88.882458766842376</c:v>
                </c:pt>
                <c:pt idx="449">
                  <c:v>88.882458766842376</c:v>
                </c:pt>
                <c:pt idx="450">
                  <c:v>89.008265502535011</c:v>
                </c:pt>
                <c:pt idx="451">
                  <c:v>89.008265502535011</c:v>
                </c:pt>
                <c:pt idx="452">
                  <c:v>89.071168870381328</c:v>
                </c:pt>
                <c:pt idx="453">
                  <c:v>89.134072238227645</c:v>
                </c:pt>
                <c:pt idx="454">
                  <c:v>89.196975606073948</c:v>
                </c:pt>
                <c:pt idx="455">
                  <c:v>89.322782341766583</c:v>
                </c:pt>
                <c:pt idx="456">
                  <c:v>89.448589077459218</c:v>
                </c:pt>
                <c:pt idx="457">
                  <c:v>89.511492445305521</c:v>
                </c:pt>
                <c:pt idx="458">
                  <c:v>89.511492445305521</c:v>
                </c:pt>
                <c:pt idx="459">
                  <c:v>89.511492445305521</c:v>
                </c:pt>
                <c:pt idx="460">
                  <c:v>89.511492445305521</c:v>
                </c:pt>
                <c:pt idx="461">
                  <c:v>89.511492445305521</c:v>
                </c:pt>
                <c:pt idx="462">
                  <c:v>89.637299180998156</c:v>
                </c:pt>
                <c:pt idx="463">
                  <c:v>89.637299180998156</c:v>
                </c:pt>
                <c:pt idx="464">
                  <c:v>89.637299180998156</c:v>
                </c:pt>
                <c:pt idx="465">
                  <c:v>89.76310591669079</c:v>
                </c:pt>
                <c:pt idx="466">
                  <c:v>89.76310591669079</c:v>
                </c:pt>
                <c:pt idx="467">
                  <c:v>89.826009284537093</c:v>
                </c:pt>
                <c:pt idx="468">
                  <c:v>89.826009284537093</c:v>
                </c:pt>
                <c:pt idx="469">
                  <c:v>89.826009284537093</c:v>
                </c:pt>
                <c:pt idx="470">
                  <c:v>89.826009284537093</c:v>
                </c:pt>
                <c:pt idx="471">
                  <c:v>89.826009284537093</c:v>
                </c:pt>
                <c:pt idx="472">
                  <c:v>89.888912652383411</c:v>
                </c:pt>
                <c:pt idx="473">
                  <c:v>89.951816020229728</c:v>
                </c:pt>
                <c:pt idx="474">
                  <c:v>89.951816020229728</c:v>
                </c:pt>
                <c:pt idx="475">
                  <c:v>89.951816020229728</c:v>
                </c:pt>
                <c:pt idx="476">
                  <c:v>90.077622755922363</c:v>
                </c:pt>
                <c:pt idx="477">
                  <c:v>90.077622755922363</c:v>
                </c:pt>
                <c:pt idx="478">
                  <c:v>90.266332859461301</c:v>
                </c:pt>
                <c:pt idx="479">
                  <c:v>90.266332859461301</c:v>
                </c:pt>
                <c:pt idx="480">
                  <c:v>90.266332859461301</c:v>
                </c:pt>
                <c:pt idx="481">
                  <c:v>90.266332859461301</c:v>
                </c:pt>
                <c:pt idx="482">
                  <c:v>90.392139595153935</c:v>
                </c:pt>
                <c:pt idx="483">
                  <c:v>90.455042963000238</c:v>
                </c:pt>
                <c:pt idx="484">
                  <c:v>90.517946330846556</c:v>
                </c:pt>
                <c:pt idx="485">
                  <c:v>90.580849698692873</c:v>
                </c:pt>
                <c:pt idx="486">
                  <c:v>90.769559802231811</c:v>
                </c:pt>
                <c:pt idx="487">
                  <c:v>90.895366537924446</c:v>
                </c:pt>
                <c:pt idx="488">
                  <c:v>91.02117327361708</c:v>
                </c:pt>
                <c:pt idx="489">
                  <c:v>91.02117327361708</c:v>
                </c:pt>
                <c:pt idx="490">
                  <c:v>91.084076641463383</c:v>
                </c:pt>
                <c:pt idx="491">
                  <c:v>91.084076641463383</c:v>
                </c:pt>
                <c:pt idx="492">
                  <c:v>91.084076641463383</c:v>
                </c:pt>
                <c:pt idx="493">
                  <c:v>91.209883377156018</c:v>
                </c:pt>
                <c:pt idx="494">
                  <c:v>91.209883377156018</c:v>
                </c:pt>
                <c:pt idx="495">
                  <c:v>91.335690112848653</c:v>
                </c:pt>
                <c:pt idx="496">
                  <c:v>91.398593480694956</c:v>
                </c:pt>
                <c:pt idx="497">
                  <c:v>91.52440021638759</c:v>
                </c:pt>
                <c:pt idx="498">
                  <c:v>91.650206952080225</c:v>
                </c:pt>
                <c:pt idx="499">
                  <c:v>91.713110319926528</c:v>
                </c:pt>
                <c:pt idx="500">
                  <c:v>91.776013687772846</c:v>
                </c:pt>
                <c:pt idx="501">
                  <c:v>91.838917055619163</c:v>
                </c:pt>
                <c:pt idx="502">
                  <c:v>91.964723791311798</c:v>
                </c:pt>
                <c:pt idx="503">
                  <c:v>92.027627159158101</c:v>
                </c:pt>
                <c:pt idx="504">
                  <c:v>92.027627159158101</c:v>
                </c:pt>
                <c:pt idx="505">
                  <c:v>92.027627159158101</c:v>
                </c:pt>
                <c:pt idx="506">
                  <c:v>92.153433894850735</c:v>
                </c:pt>
                <c:pt idx="507">
                  <c:v>92.153433894850735</c:v>
                </c:pt>
                <c:pt idx="508">
                  <c:v>92.027627159158101</c:v>
                </c:pt>
                <c:pt idx="509">
                  <c:v>92.027627159158101</c:v>
                </c:pt>
                <c:pt idx="510">
                  <c:v>92.027627159158101</c:v>
                </c:pt>
                <c:pt idx="511">
                  <c:v>92.027627159158101</c:v>
                </c:pt>
                <c:pt idx="512">
                  <c:v>92.027627159158101</c:v>
                </c:pt>
                <c:pt idx="513">
                  <c:v>92.027627159158101</c:v>
                </c:pt>
                <c:pt idx="514">
                  <c:v>92.027627159158101</c:v>
                </c:pt>
                <c:pt idx="515">
                  <c:v>92.153433894850735</c:v>
                </c:pt>
                <c:pt idx="516">
                  <c:v>92.216337262697053</c:v>
                </c:pt>
                <c:pt idx="517">
                  <c:v>92.153433894850735</c:v>
                </c:pt>
                <c:pt idx="518">
                  <c:v>92.153433894850735</c:v>
                </c:pt>
                <c:pt idx="519">
                  <c:v>92.153433894850735</c:v>
                </c:pt>
                <c:pt idx="520">
                  <c:v>92.153433894850735</c:v>
                </c:pt>
                <c:pt idx="521">
                  <c:v>92.27924063054337</c:v>
                </c:pt>
                <c:pt idx="522">
                  <c:v>92.27924063054337</c:v>
                </c:pt>
                <c:pt idx="523">
                  <c:v>92.27924063054337</c:v>
                </c:pt>
                <c:pt idx="524">
                  <c:v>92.342143998389673</c:v>
                </c:pt>
                <c:pt idx="525">
                  <c:v>92.405047366235991</c:v>
                </c:pt>
                <c:pt idx="526">
                  <c:v>92.467950734082308</c:v>
                </c:pt>
                <c:pt idx="527">
                  <c:v>92.467950734082308</c:v>
                </c:pt>
                <c:pt idx="528">
                  <c:v>92.467950734082308</c:v>
                </c:pt>
                <c:pt idx="529">
                  <c:v>92.467950734082308</c:v>
                </c:pt>
                <c:pt idx="530">
                  <c:v>92.467950734082308</c:v>
                </c:pt>
                <c:pt idx="531">
                  <c:v>92.467950734082308</c:v>
                </c:pt>
                <c:pt idx="532">
                  <c:v>92.467950734082308</c:v>
                </c:pt>
                <c:pt idx="533">
                  <c:v>92.593757469774943</c:v>
                </c:pt>
                <c:pt idx="534">
                  <c:v>92.656660837621246</c:v>
                </c:pt>
                <c:pt idx="535">
                  <c:v>92.78246757331388</c:v>
                </c:pt>
                <c:pt idx="536">
                  <c:v>92.908274309006515</c:v>
                </c:pt>
                <c:pt idx="537">
                  <c:v>92.971177676852818</c:v>
                </c:pt>
                <c:pt idx="538">
                  <c:v>92.971177676852818</c:v>
                </c:pt>
                <c:pt idx="539">
                  <c:v>93.222791148238088</c:v>
                </c:pt>
                <c:pt idx="540">
                  <c:v>93.285694516084391</c:v>
                </c:pt>
                <c:pt idx="541">
                  <c:v>93.411501251777025</c:v>
                </c:pt>
                <c:pt idx="542">
                  <c:v>93.411501251777025</c:v>
                </c:pt>
                <c:pt idx="543">
                  <c:v>93.53730798746966</c:v>
                </c:pt>
                <c:pt idx="544">
                  <c:v>93.53730798746966</c:v>
                </c:pt>
                <c:pt idx="545">
                  <c:v>93.600211355315963</c:v>
                </c:pt>
                <c:pt idx="546">
                  <c:v>93.53730798746966</c:v>
                </c:pt>
                <c:pt idx="547">
                  <c:v>93.600211355315963</c:v>
                </c:pt>
                <c:pt idx="548">
                  <c:v>93.600211355315963</c:v>
                </c:pt>
                <c:pt idx="549">
                  <c:v>93.600211355315963</c:v>
                </c:pt>
                <c:pt idx="550">
                  <c:v>93.726018091008598</c:v>
                </c:pt>
                <c:pt idx="551">
                  <c:v>93.851824826701232</c:v>
                </c:pt>
                <c:pt idx="552">
                  <c:v>93.914728194547536</c:v>
                </c:pt>
                <c:pt idx="553">
                  <c:v>94.04053493024017</c:v>
                </c:pt>
                <c:pt idx="554">
                  <c:v>94.166341665932805</c:v>
                </c:pt>
                <c:pt idx="555">
                  <c:v>94.229245033779108</c:v>
                </c:pt>
                <c:pt idx="556">
                  <c:v>94.355051769471743</c:v>
                </c:pt>
                <c:pt idx="557">
                  <c:v>94.355051769471743</c:v>
                </c:pt>
                <c:pt idx="558">
                  <c:v>94.480858505164377</c:v>
                </c:pt>
                <c:pt idx="559">
                  <c:v>94.543761873010681</c:v>
                </c:pt>
                <c:pt idx="560">
                  <c:v>94.669568608703315</c:v>
                </c:pt>
                <c:pt idx="561">
                  <c:v>94.79537534439595</c:v>
                </c:pt>
                <c:pt idx="562">
                  <c:v>94.79537534439595</c:v>
                </c:pt>
                <c:pt idx="563">
                  <c:v>94.79537534439595</c:v>
                </c:pt>
                <c:pt idx="564">
                  <c:v>94.79537534439595</c:v>
                </c:pt>
                <c:pt idx="565">
                  <c:v>94.858278712242253</c:v>
                </c:pt>
                <c:pt idx="566">
                  <c:v>94.984085447934888</c:v>
                </c:pt>
                <c:pt idx="567">
                  <c:v>94.984085447934888</c:v>
                </c:pt>
                <c:pt idx="568">
                  <c:v>94.984085447934888</c:v>
                </c:pt>
                <c:pt idx="569">
                  <c:v>95.109892183627522</c:v>
                </c:pt>
                <c:pt idx="570">
                  <c:v>95.109892183627522</c:v>
                </c:pt>
                <c:pt idx="571">
                  <c:v>95.109892183627522</c:v>
                </c:pt>
                <c:pt idx="572">
                  <c:v>95.172795551473826</c:v>
                </c:pt>
                <c:pt idx="573">
                  <c:v>95.172795551473826</c:v>
                </c:pt>
                <c:pt idx="574">
                  <c:v>95.172795551473826</c:v>
                </c:pt>
                <c:pt idx="575">
                  <c:v>95.172795551473826</c:v>
                </c:pt>
                <c:pt idx="576">
                  <c:v>95.109892183627522</c:v>
                </c:pt>
                <c:pt idx="577">
                  <c:v>95.109892183627522</c:v>
                </c:pt>
                <c:pt idx="578">
                  <c:v>95.109892183627522</c:v>
                </c:pt>
                <c:pt idx="579">
                  <c:v>95.109892183627522</c:v>
                </c:pt>
                <c:pt idx="580">
                  <c:v>95.109892183627522</c:v>
                </c:pt>
                <c:pt idx="581">
                  <c:v>95.046988815781205</c:v>
                </c:pt>
                <c:pt idx="582">
                  <c:v>94.984085447934888</c:v>
                </c:pt>
                <c:pt idx="583">
                  <c:v>95.109892183627522</c:v>
                </c:pt>
                <c:pt idx="584">
                  <c:v>95.109892183627522</c:v>
                </c:pt>
                <c:pt idx="585">
                  <c:v>95.172795551473826</c:v>
                </c:pt>
                <c:pt idx="586">
                  <c:v>95.29860228716646</c:v>
                </c:pt>
                <c:pt idx="587">
                  <c:v>95.424409022859095</c:v>
                </c:pt>
                <c:pt idx="588">
                  <c:v>95.487312390705398</c:v>
                </c:pt>
                <c:pt idx="589">
                  <c:v>95.613119126398033</c:v>
                </c:pt>
                <c:pt idx="590">
                  <c:v>95.80182922993697</c:v>
                </c:pt>
                <c:pt idx="591">
                  <c:v>95.927635965629605</c:v>
                </c:pt>
                <c:pt idx="592">
                  <c:v>96.05344270132224</c:v>
                </c:pt>
                <c:pt idx="593">
                  <c:v>96.116346069168543</c:v>
                </c:pt>
                <c:pt idx="594">
                  <c:v>96.242152804861178</c:v>
                </c:pt>
                <c:pt idx="595">
                  <c:v>96.367959540553812</c:v>
                </c:pt>
                <c:pt idx="596">
                  <c:v>96.367959540553812</c:v>
                </c:pt>
                <c:pt idx="597">
                  <c:v>96.367959540553812</c:v>
                </c:pt>
                <c:pt idx="598">
                  <c:v>96.430862908400115</c:v>
                </c:pt>
                <c:pt idx="599">
                  <c:v>96.55666964409275</c:v>
                </c:pt>
                <c:pt idx="600">
                  <c:v>96.55666964409275</c:v>
                </c:pt>
                <c:pt idx="601">
                  <c:v>96.430862908400115</c:v>
                </c:pt>
                <c:pt idx="602">
                  <c:v>96.55666964409275</c:v>
                </c:pt>
                <c:pt idx="603">
                  <c:v>96.682476379785385</c:v>
                </c:pt>
                <c:pt idx="604">
                  <c:v>96.682476379785385</c:v>
                </c:pt>
                <c:pt idx="605">
                  <c:v>96.682476379785385</c:v>
                </c:pt>
                <c:pt idx="606">
                  <c:v>96.745379747631688</c:v>
                </c:pt>
                <c:pt idx="607">
                  <c:v>96.808283115478005</c:v>
                </c:pt>
                <c:pt idx="608">
                  <c:v>96.871186483324323</c:v>
                </c:pt>
                <c:pt idx="609">
                  <c:v>96.996993219016957</c:v>
                </c:pt>
                <c:pt idx="610">
                  <c:v>97.05989658686326</c:v>
                </c:pt>
                <c:pt idx="611">
                  <c:v>97.185703322555895</c:v>
                </c:pt>
                <c:pt idx="612">
                  <c:v>97.185703322555895</c:v>
                </c:pt>
                <c:pt idx="613">
                  <c:v>97.185703322555895</c:v>
                </c:pt>
                <c:pt idx="614">
                  <c:v>97.31151005824853</c:v>
                </c:pt>
                <c:pt idx="615">
                  <c:v>97.31151005824853</c:v>
                </c:pt>
                <c:pt idx="616">
                  <c:v>97.185703322555895</c:v>
                </c:pt>
                <c:pt idx="617">
                  <c:v>97.185703322555895</c:v>
                </c:pt>
                <c:pt idx="618">
                  <c:v>97.31151005824853</c:v>
                </c:pt>
                <c:pt idx="619">
                  <c:v>97.374413426094833</c:v>
                </c:pt>
                <c:pt idx="620">
                  <c:v>97.500220161787468</c:v>
                </c:pt>
                <c:pt idx="621">
                  <c:v>97.500220161787468</c:v>
                </c:pt>
                <c:pt idx="622">
                  <c:v>97.563123529633785</c:v>
                </c:pt>
                <c:pt idx="623">
                  <c:v>97.626026897480102</c:v>
                </c:pt>
                <c:pt idx="624">
                  <c:v>97.626026897480102</c:v>
                </c:pt>
                <c:pt idx="625">
                  <c:v>97.626026897480102</c:v>
                </c:pt>
                <c:pt idx="626">
                  <c:v>97.688930265326405</c:v>
                </c:pt>
                <c:pt idx="627">
                  <c:v>97.688930265326405</c:v>
                </c:pt>
                <c:pt idx="628">
                  <c:v>97.81473700101904</c:v>
                </c:pt>
                <c:pt idx="629">
                  <c:v>97.81473700101904</c:v>
                </c:pt>
                <c:pt idx="630">
                  <c:v>97.81473700101904</c:v>
                </c:pt>
                <c:pt idx="631">
                  <c:v>97.688930265326405</c:v>
                </c:pt>
                <c:pt idx="632">
                  <c:v>97.688930265326405</c:v>
                </c:pt>
                <c:pt idx="633">
                  <c:v>97.626026897480102</c:v>
                </c:pt>
                <c:pt idx="634">
                  <c:v>97.688930265326405</c:v>
                </c:pt>
                <c:pt idx="635">
                  <c:v>97.688930265326405</c:v>
                </c:pt>
                <c:pt idx="636">
                  <c:v>97.81473700101904</c:v>
                </c:pt>
                <c:pt idx="637">
                  <c:v>97.81473700101904</c:v>
                </c:pt>
                <c:pt idx="638">
                  <c:v>97.940543736711675</c:v>
                </c:pt>
                <c:pt idx="639">
                  <c:v>98.003447104557978</c:v>
                </c:pt>
                <c:pt idx="640">
                  <c:v>98.129253840250612</c:v>
                </c:pt>
                <c:pt idx="641">
                  <c:v>98.255060575943247</c:v>
                </c:pt>
                <c:pt idx="642">
                  <c:v>98.255060575943247</c:v>
                </c:pt>
                <c:pt idx="643">
                  <c:v>98.31796394378955</c:v>
                </c:pt>
                <c:pt idx="644">
                  <c:v>98.380867311635868</c:v>
                </c:pt>
                <c:pt idx="645">
                  <c:v>98.56957741517482</c:v>
                </c:pt>
                <c:pt idx="646">
                  <c:v>98.632480783021123</c:v>
                </c:pt>
                <c:pt idx="647">
                  <c:v>98.758287518713757</c:v>
                </c:pt>
                <c:pt idx="648">
                  <c:v>98.884094254406392</c:v>
                </c:pt>
                <c:pt idx="649">
                  <c:v>98.946997622252695</c:v>
                </c:pt>
                <c:pt idx="650">
                  <c:v>99.198611093637965</c:v>
                </c:pt>
                <c:pt idx="651">
                  <c:v>99.261514461484268</c:v>
                </c:pt>
                <c:pt idx="652">
                  <c:v>99.387321197176902</c:v>
                </c:pt>
                <c:pt idx="653">
                  <c:v>99.513127932869537</c:v>
                </c:pt>
                <c:pt idx="654">
                  <c:v>99.57603130071584</c:v>
                </c:pt>
                <c:pt idx="655">
                  <c:v>99.701838036408475</c:v>
                </c:pt>
                <c:pt idx="656">
                  <c:v>99.890548139947413</c:v>
                </c:pt>
                <c:pt idx="657">
                  <c:v>100.14216161133268</c:v>
                </c:pt>
                <c:pt idx="658">
                  <c:v>100.2679683470253</c:v>
                </c:pt>
                <c:pt idx="659">
                  <c:v>100.45667845056425</c:v>
                </c:pt>
                <c:pt idx="660">
                  <c:v>100.64538855410319</c:v>
                </c:pt>
                <c:pt idx="661">
                  <c:v>100.83409865764213</c:v>
                </c:pt>
                <c:pt idx="662">
                  <c:v>100.95990539333476</c:v>
                </c:pt>
                <c:pt idx="663">
                  <c:v>101.1486154968737</c:v>
                </c:pt>
                <c:pt idx="664">
                  <c:v>101.40022896825897</c:v>
                </c:pt>
                <c:pt idx="665">
                  <c:v>101.58893907179791</c:v>
                </c:pt>
                <c:pt idx="666">
                  <c:v>101.77764917533685</c:v>
                </c:pt>
                <c:pt idx="667">
                  <c:v>102.02926264672212</c:v>
                </c:pt>
                <c:pt idx="668">
                  <c:v>102.21797275026105</c:v>
                </c:pt>
                <c:pt idx="669">
                  <c:v>102.34377948595369</c:v>
                </c:pt>
                <c:pt idx="670">
                  <c:v>102.46958622164631</c:v>
                </c:pt>
                <c:pt idx="671">
                  <c:v>102.72119969303156</c:v>
                </c:pt>
                <c:pt idx="672">
                  <c:v>102.8470064287242</c:v>
                </c:pt>
                <c:pt idx="673">
                  <c:v>103.03571653226314</c:v>
                </c:pt>
                <c:pt idx="674">
                  <c:v>103.22442663580209</c:v>
                </c:pt>
                <c:pt idx="675">
                  <c:v>103.35023337149471</c:v>
                </c:pt>
                <c:pt idx="676">
                  <c:v>103.53894347503366</c:v>
                </c:pt>
                <c:pt idx="677">
                  <c:v>103.66475021072628</c:v>
                </c:pt>
                <c:pt idx="678">
                  <c:v>103.97926704995785</c:v>
                </c:pt>
                <c:pt idx="679">
                  <c:v>104.10507378565049</c:v>
                </c:pt>
                <c:pt idx="680">
                  <c:v>104.23088052134312</c:v>
                </c:pt>
                <c:pt idx="681">
                  <c:v>104.29378388918943</c:v>
                </c:pt>
                <c:pt idx="682">
                  <c:v>104.5453973605747</c:v>
                </c:pt>
                <c:pt idx="683">
                  <c:v>104.608300728421</c:v>
                </c:pt>
                <c:pt idx="684">
                  <c:v>104.73410746411363</c:v>
                </c:pt>
                <c:pt idx="685">
                  <c:v>104.85991419980627</c:v>
                </c:pt>
                <c:pt idx="686">
                  <c:v>104.92281756765257</c:v>
                </c:pt>
                <c:pt idx="687">
                  <c:v>104.92281756765257</c:v>
                </c:pt>
                <c:pt idx="688">
                  <c:v>105.11152767119152</c:v>
                </c:pt>
                <c:pt idx="689">
                  <c:v>105.17443103903784</c:v>
                </c:pt>
                <c:pt idx="690">
                  <c:v>105.23733440688414</c:v>
                </c:pt>
                <c:pt idx="691">
                  <c:v>105.36314114257678</c:v>
                </c:pt>
                <c:pt idx="692">
                  <c:v>105.55185124611572</c:v>
                </c:pt>
                <c:pt idx="693">
                  <c:v>105.67765798180835</c:v>
                </c:pt>
                <c:pt idx="694">
                  <c:v>105.80346471750099</c:v>
                </c:pt>
                <c:pt idx="695">
                  <c:v>105.99217482103992</c:v>
                </c:pt>
                <c:pt idx="696">
                  <c:v>106.18088492457886</c:v>
                </c:pt>
                <c:pt idx="697">
                  <c:v>106.3066916602715</c:v>
                </c:pt>
                <c:pt idx="698">
                  <c:v>106.49540176381043</c:v>
                </c:pt>
                <c:pt idx="699">
                  <c:v>106.68411186734939</c:v>
                </c:pt>
                <c:pt idx="700">
                  <c:v>106.80991860304201</c:v>
                </c:pt>
                <c:pt idx="701">
                  <c:v>107.06153207442728</c:v>
                </c:pt>
                <c:pt idx="702">
                  <c:v>107.12443544227358</c:v>
                </c:pt>
                <c:pt idx="703">
                  <c:v>107.37604891365885</c:v>
                </c:pt>
                <c:pt idx="704">
                  <c:v>107.56475901719779</c:v>
                </c:pt>
                <c:pt idx="705">
                  <c:v>107.69056575289042</c:v>
                </c:pt>
                <c:pt idx="706">
                  <c:v>107.81637248858304</c:v>
                </c:pt>
                <c:pt idx="707">
                  <c:v>108.0679859599683</c:v>
                </c:pt>
                <c:pt idx="708">
                  <c:v>108.19379269566093</c:v>
                </c:pt>
                <c:pt idx="709">
                  <c:v>108.31959943135357</c:v>
                </c:pt>
                <c:pt idx="710">
                  <c:v>108.5083095348925</c:v>
                </c:pt>
                <c:pt idx="711">
                  <c:v>108.69701963843144</c:v>
                </c:pt>
                <c:pt idx="712">
                  <c:v>108.82282637412408</c:v>
                </c:pt>
                <c:pt idx="713">
                  <c:v>109.01153647766301</c:v>
                </c:pt>
                <c:pt idx="714">
                  <c:v>109.26314994904828</c:v>
                </c:pt>
                <c:pt idx="715">
                  <c:v>109.57766678827986</c:v>
                </c:pt>
                <c:pt idx="716">
                  <c:v>109.76637689181879</c:v>
                </c:pt>
                <c:pt idx="717">
                  <c:v>109.89218362751143</c:v>
                </c:pt>
                <c:pt idx="718">
                  <c:v>110.206700466743</c:v>
                </c:pt>
                <c:pt idx="719">
                  <c:v>110.39541057028194</c:v>
                </c:pt>
                <c:pt idx="720">
                  <c:v>110.58412067382088</c:v>
                </c:pt>
                <c:pt idx="721">
                  <c:v>110.83573414520615</c:v>
                </c:pt>
                <c:pt idx="722">
                  <c:v>111.02444424874508</c:v>
                </c:pt>
                <c:pt idx="723">
                  <c:v>111.27605772013034</c:v>
                </c:pt>
                <c:pt idx="724">
                  <c:v>111.52767119151559</c:v>
                </c:pt>
                <c:pt idx="725">
                  <c:v>111.77928466290086</c:v>
                </c:pt>
                <c:pt idx="726">
                  <c:v>111.90509139859348</c:v>
                </c:pt>
                <c:pt idx="727">
                  <c:v>112.15670486997874</c:v>
                </c:pt>
                <c:pt idx="728">
                  <c:v>112.40831834136401</c:v>
                </c:pt>
                <c:pt idx="729">
                  <c:v>112.59702844490295</c:v>
                </c:pt>
                <c:pt idx="730">
                  <c:v>112.78573854844188</c:v>
                </c:pt>
                <c:pt idx="731">
                  <c:v>113.10025538767346</c:v>
                </c:pt>
                <c:pt idx="732">
                  <c:v>113.35186885905873</c:v>
                </c:pt>
                <c:pt idx="733">
                  <c:v>113.6663856982903</c:v>
                </c:pt>
                <c:pt idx="734">
                  <c:v>113.98090253752187</c:v>
                </c:pt>
                <c:pt idx="735">
                  <c:v>114.23251600890713</c:v>
                </c:pt>
                <c:pt idx="736">
                  <c:v>114.48412948029238</c:v>
                </c:pt>
                <c:pt idx="737">
                  <c:v>114.67283958383132</c:v>
                </c:pt>
                <c:pt idx="738">
                  <c:v>114.92445305521659</c:v>
                </c:pt>
                <c:pt idx="739">
                  <c:v>115.23896989444816</c:v>
                </c:pt>
                <c:pt idx="740">
                  <c:v>115.4276799979871</c:v>
                </c:pt>
                <c:pt idx="741">
                  <c:v>115.61639010152604</c:v>
                </c:pt>
                <c:pt idx="742">
                  <c:v>115.74219683721867</c:v>
                </c:pt>
                <c:pt idx="743">
                  <c:v>116.05671367645024</c:v>
                </c:pt>
                <c:pt idx="744">
                  <c:v>116.3083271478355</c:v>
                </c:pt>
                <c:pt idx="745">
                  <c:v>116.55994061922075</c:v>
                </c:pt>
                <c:pt idx="746">
                  <c:v>116.81155409060601</c:v>
                </c:pt>
                <c:pt idx="747">
                  <c:v>117.12607092983758</c:v>
                </c:pt>
                <c:pt idx="748">
                  <c:v>117.31478103337653</c:v>
                </c:pt>
                <c:pt idx="749">
                  <c:v>117.62929787260811</c:v>
                </c:pt>
                <c:pt idx="750">
                  <c:v>117.81800797614704</c:v>
                </c:pt>
                <c:pt idx="751">
                  <c:v>118.0696214475323</c:v>
                </c:pt>
                <c:pt idx="752">
                  <c:v>118.32123491891757</c:v>
                </c:pt>
                <c:pt idx="753">
                  <c:v>118.63575175814914</c:v>
                </c:pt>
                <c:pt idx="754">
                  <c:v>118.8873652295344</c:v>
                </c:pt>
                <c:pt idx="755">
                  <c:v>119.20188206876597</c:v>
                </c:pt>
                <c:pt idx="756">
                  <c:v>119.39059217230491</c:v>
                </c:pt>
                <c:pt idx="757">
                  <c:v>119.64220564369016</c:v>
                </c:pt>
                <c:pt idx="758">
                  <c:v>119.89381911507543</c:v>
                </c:pt>
                <c:pt idx="759">
                  <c:v>120.14543258646069</c:v>
                </c:pt>
                <c:pt idx="760">
                  <c:v>120.39704605784594</c:v>
                </c:pt>
                <c:pt idx="761">
                  <c:v>120.6486595292312</c:v>
                </c:pt>
                <c:pt idx="762">
                  <c:v>120.96317636846277</c:v>
                </c:pt>
                <c:pt idx="763">
                  <c:v>121.21478983984802</c:v>
                </c:pt>
                <c:pt idx="764">
                  <c:v>121.40349994338698</c:v>
                </c:pt>
                <c:pt idx="765">
                  <c:v>121.65511341477223</c:v>
                </c:pt>
                <c:pt idx="766">
                  <c:v>121.90672688615749</c:v>
                </c:pt>
                <c:pt idx="767">
                  <c:v>122.15834035754274</c:v>
                </c:pt>
                <c:pt idx="768">
                  <c:v>122.47285719677431</c:v>
                </c:pt>
                <c:pt idx="769">
                  <c:v>122.66156730031327</c:v>
                </c:pt>
                <c:pt idx="770">
                  <c:v>122.8502774038522</c:v>
                </c:pt>
                <c:pt idx="771">
                  <c:v>123.16479424308378</c:v>
                </c:pt>
                <c:pt idx="772">
                  <c:v>123.41640771446903</c:v>
                </c:pt>
                <c:pt idx="773">
                  <c:v>123.60511781800798</c:v>
                </c:pt>
                <c:pt idx="774">
                  <c:v>123.91963465723956</c:v>
                </c:pt>
                <c:pt idx="775">
                  <c:v>124.10834476077849</c:v>
                </c:pt>
                <c:pt idx="776">
                  <c:v>124.35995823216375</c:v>
                </c:pt>
                <c:pt idx="777">
                  <c:v>124.5486683357027</c:v>
                </c:pt>
                <c:pt idx="778">
                  <c:v>124.80028180708796</c:v>
                </c:pt>
                <c:pt idx="779">
                  <c:v>125.05189527847321</c:v>
                </c:pt>
                <c:pt idx="780">
                  <c:v>125.30350874985847</c:v>
                </c:pt>
                <c:pt idx="781">
                  <c:v>125.55512222124374</c:v>
                </c:pt>
                <c:pt idx="782">
                  <c:v>125.80673569262899</c:v>
                </c:pt>
                <c:pt idx="783">
                  <c:v>125.99544579616793</c:v>
                </c:pt>
                <c:pt idx="784">
                  <c:v>126.24705926755318</c:v>
                </c:pt>
                <c:pt idx="785">
                  <c:v>126.43576937109214</c:v>
                </c:pt>
                <c:pt idx="786">
                  <c:v>126.62447947463107</c:v>
                </c:pt>
                <c:pt idx="787">
                  <c:v>126.93899631386265</c:v>
                </c:pt>
                <c:pt idx="788">
                  <c:v>127.1906097852479</c:v>
                </c:pt>
                <c:pt idx="789">
                  <c:v>127.50512662447947</c:v>
                </c:pt>
                <c:pt idx="790">
                  <c:v>127.69383672801843</c:v>
                </c:pt>
                <c:pt idx="791">
                  <c:v>127.88254683155736</c:v>
                </c:pt>
                <c:pt idx="792">
                  <c:v>128.13416030294263</c:v>
                </c:pt>
                <c:pt idx="793">
                  <c:v>128.32287040648157</c:v>
                </c:pt>
                <c:pt idx="794">
                  <c:v>128.51158051002051</c:v>
                </c:pt>
                <c:pt idx="795">
                  <c:v>128.76319398140578</c:v>
                </c:pt>
                <c:pt idx="796">
                  <c:v>128.95190408494472</c:v>
                </c:pt>
                <c:pt idx="797">
                  <c:v>129.14061418848365</c:v>
                </c:pt>
                <c:pt idx="798">
                  <c:v>129.39222765986892</c:v>
                </c:pt>
                <c:pt idx="799">
                  <c:v>129.58093776340786</c:v>
                </c:pt>
                <c:pt idx="800">
                  <c:v>129.70674449910049</c:v>
                </c:pt>
                <c:pt idx="801">
                  <c:v>129.7696478669468</c:v>
                </c:pt>
                <c:pt idx="802">
                  <c:v>129.89545460263943</c:v>
                </c:pt>
                <c:pt idx="803">
                  <c:v>130.02126133833207</c:v>
                </c:pt>
                <c:pt idx="804">
                  <c:v>130.20997144187101</c:v>
                </c:pt>
                <c:pt idx="805">
                  <c:v>130.33577817756364</c:v>
                </c:pt>
                <c:pt idx="806">
                  <c:v>130.52448828110258</c:v>
                </c:pt>
                <c:pt idx="807">
                  <c:v>130.65029501679521</c:v>
                </c:pt>
                <c:pt idx="808">
                  <c:v>130.71319838464152</c:v>
                </c:pt>
                <c:pt idx="809">
                  <c:v>130.90190848818045</c:v>
                </c:pt>
                <c:pt idx="810">
                  <c:v>130.96481185602678</c:v>
                </c:pt>
                <c:pt idx="811">
                  <c:v>131.02771522387309</c:v>
                </c:pt>
                <c:pt idx="812">
                  <c:v>131.15352195956572</c:v>
                </c:pt>
                <c:pt idx="813">
                  <c:v>131.27932869525836</c:v>
                </c:pt>
                <c:pt idx="814">
                  <c:v>131.46803879879729</c:v>
                </c:pt>
                <c:pt idx="815">
                  <c:v>131.46803879879729</c:v>
                </c:pt>
                <c:pt idx="816">
                  <c:v>131.65674890233623</c:v>
                </c:pt>
                <c:pt idx="817">
                  <c:v>131.78255563802887</c:v>
                </c:pt>
                <c:pt idx="818">
                  <c:v>131.97126574156781</c:v>
                </c:pt>
                <c:pt idx="819">
                  <c:v>132.09707247726044</c:v>
                </c:pt>
                <c:pt idx="820">
                  <c:v>132.34868594864571</c:v>
                </c:pt>
                <c:pt idx="821">
                  <c:v>132.60029942003095</c:v>
                </c:pt>
                <c:pt idx="822">
                  <c:v>132.72610615572358</c:v>
                </c:pt>
                <c:pt idx="823">
                  <c:v>132.91481625926252</c:v>
                </c:pt>
                <c:pt idx="824">
                  <c:v>133.2293330984941</c:v>
                </c:pt>
                <c:pt idx="825">
                  <c:v>133.48094656987936</c:v>
                </c:pt>
                <c:pt idx="826">
                  <c:v>133.73256004126461</c:v>
                </c:pt>
                <c:pt idx="827">
                  <c:v>133.98417351264987</c:v>
                </c:pt>
                <c:pt idx="828">
                  <c:v>134.17288361618881</c:v>
                </c:pt>
                <c:pt idx="829">
                  <c:v>134.48740045542039</c:v>
                </c:pt>
                <c:pt idx="830">
                  <c:v>134.73901392680565</c:v>
                </c:pt>
                <c:pt idx="831">
                  <c:v>134.92772403034459</c:v>
                </c:pt>
                <c:pt idx="832">
                  <c:v>135.17933750172986</c:v>
                </c:pt>
                <c:pt idx="833">
                  <c:v>135.4309509731151</c:v>
                </c:pt>
                <c:pt idx="834">
                  <c:v>135.74546781234667</c:v>
                </c:pt>
                <c:pt idx="835">
                  <c:v>135.99708128373194</c:v>
                </c:pt>
                <c:pt idx="836">
                  <c:v>136.18579138727088</c:v>
                </c:pt>
                <c:pt idx="837">
                  <c:v>136.37450149080982</c:v>
                </c:pt>
                <c:pt idx="838">
                  <c:v>136.62611496219509</c:v>
                </c:pt>
                <c:pt idx="839">
                  <c:v>137.00353516927296</c:v>
                </c:pt>
                <c:pt idx="840">
                  <c:v>137.1293419049656</c:v>
                </c:pt>
                <c:pt idx="841">
                  <c:v>137.44385874419717</c:v>
                </c:pt>
                <c:pt idx="842">
                  <c:v>137.63256884773611</c:v>
                </c:pt>
                <c:pt idx="843">
                  <c:v>138.00998905481401</c:v>
                </c:pt>
                <c:pt idx="844">
                  <c:v>138.26160252619925</c:v>
                </c:pt>
                <c:pt idx="845">
                  <c:v>138.51321599758452</c:v>
                </c:pt>
                <c:pt idx="846">
                  <c:v>138.70192610112346</c:v>
                </c:pt>
                <c:pt idx="847">
                  <c:v>139.01644294035503</c:v>
                </c:pt>
                <c:pt idx="848">
                  <c:v>139.2680564117403</c:v>
                </c:pt>
                <c:pt idx="849">
                  <c:v>139.51966988312554</c:v>
                </c:pt>
                <c:pt idx="850">
                  <c:v>139.77128335451081</c:v>
                </c:pt>
                <c:pt idx="851">
                  <c:v>140.08580019374239</c:v>
                </c:pt>
                <c:pt idx="852">
                  <c:v>140.40031703297396</c:v>
                </c:pt>
                <c:pt idx="853">
                  <c:v>140.71483387220553</c:v>
                </c:pt>
                <c:pt idx="854">
                  <c:v>141.0293507114371</c:v>
                </c:pt>
                <c:pt idx="855">
                  <c:v>141.34386755066868</c:v>
                </c:pt>
                <c:pt idx="856">
                  <c:v>141.53257765420761</c:v>
                </c:pt>
                <c:pt idx="857">
                  <c:v>141.72128775774655</c:v>
                </c:pt>
                <c:pt idx="858">
                  <c:v>142.03580459697812</c:v>
                </c:pt>
                <c:pt idx="859">
                  <c:v>142.28741806836339</c:v>
                </c:pt>
                <c:pt idx="860">
                  <c:v>142.53903153974863</c:v>
                </c:pt>
                <c:pt idx="861">
                  <c:v>142.7906450111339</c:v>
                </c:pt>
                <c:pt idx="862">
                  <c:v>143.10516185036548</c:v>
                </c:pt>
                <c:pt idx="863">
                  <c:v>143.29387195390441</c:v>
                </c:pt>
                <c:pt idx="864">
                  <c:v>143.48258205744335</c:v>
                </c:pt>
                <c:pt idx="865">
                  <c:v>143.73419552882862</c:v>
                </c:pt>
                <c:pt idx="866">
                  <c:v>143.98580900021389</c:v>
                </c:pt>
                <c:pt idx="867">
                  <c:v>144.23742247159913</c:v>
                </c:pt>
                <c:pt idx="868">
                  <c:v>144.4890359429844</c:v>
                </c:pt>
                <c:pt idx="869">
                  <c:v>144.80355278221597</c:v>
                </c:pt>
                <c:pt idx="870">
                  <c:v>144.99226288575491</c:v>
                </c:pt>
                <c:pt idx="871">
                  <c:v>145.30677972498648</c:v>
                </c:pt>
                <c:pt idx="872">
                  <c:v>145.49548982852542</c:v>
                </c:pt>
                <c:pt idx="873">
                  <c:v>145.74710329991069</c:v>
                </c:pt>
                <c:pt idx="874">
                  <c:v>146.06162013914226</c:v>
                </c:pt>
                <c:pt idx="875">
                  <c:v>146.2503302426812</c:v>
                </c:pt>
                <c:pt idx="876">
                  <c:v>146.56484708191277</c:v>
                </c:pt>
                <c:pt idx="877">
                  <c:v>146.87936392114435</c:v>
                </c:pt>
                <c:pt idx="878">
                  <c:v>147.19388076037592</c:v>
                </c:pt>
                <c:pt idx="879">
                  <c:v>147.38259086391486</c:v>
                </c:pt>
                <c:pt idx="880">
                  <c:v>147.69710770314643</c:v>
                </c:pt>
                <c:pt idx="881">
                  <c:v>147.88581780668537</c:v>
                </c:pt>
                <c:pt idx="882">
                  <c:v>148.07452791022433</c:v>
                </c:pt>
                <c:pt idx="883">
                  <c:v>148.45194811730221</c:v>
                </c:pt>
                <c:pt idx="884">
                  <c:v>148.64065822084115</c:v>
                </c:pt>
                <c:pt idx="885">
                  <c:v>148.82936832438008</c:v>
                </c:pt>
                <c:pt idx="886">
                  <c:v>149.08098179576535</c:v>
                </c:pt>
                <c:pt idx="887">
                  <c:v>149.33259526715062</c:v>
                </c:pt>
                <c:pt idx="888">
                  <c:v>149.58420873853586</c:v>
                </c:pt>
                <c:pt idx="889">
                  <c:v>149.83582220992113</c:v>
                </c:pt>
                <c:pt idx="890">
                  <c:v>150.08743568130637</c:v>
                </c:pt>
                <c:pt idx="891">
                  <c:v>150.33904915269164</c:v>
                </c:pt>
                <c:pt idx="892">
                  <c:v>150.65356599192322</c:v>
                </c:pt>
                <c:pt idx="893">
                  <c:v>150.90517946330849</c:v>
                </c:pt>
                <c:pt idx="894">
                  <c:v>151.15679293469373</c:v>
                </c:pt>
                <c:pt idx="895">
                  <c:v>151.408406406079</c:v>
                </c:pt>
                <c:pt idx="896">
                  <c:v>151.72292324531057</c:v>
                </c:pt>
                <c:pt idx="897">
                  <c:v>151.91163334884951</c:v>
                </c:pt>
                <c:pt idx="898">
                  <c:v>152.16324682023478</c:v>
                </c:pt>
                <c:pt idx="899">
                  <c:v>152.41486029162002</c:v>
                </c:pt>
                <c:pt idx="900">
                  <c:v>152.72937713085159</c:v>
                </c:pt>
                <c:pt idx="901">
                  <c:v>152.98099060223686</c:v>
                </c:pt>
                <c:pt idx="902">
                  <c:v>153.29550744146843</c:v>
                </c:pt>
                <c:pt idx="903">
                  <c:v>153.54712091285367</c:v>
                </c:pt>
                <c:pt idx="904">
                  <c:v>153.98744448777788</c:v>
                </c:pt>
                <c:pt idx="905">
                  <c:v>154.23905795916315</c:v>
                </c:pt>
                <c:pt idx="906">
                  <c:v>154.55357479839472</c:v>
                </c:pt>
                <c:pt idx="907">
                  <c:v>154.80518826977996</c:v>
                </c:pt>
                <c:pt idx="908">
                  <c:v>155.05680174116523</c:v>
                </c:pt>
                <c:pt idx="909">
                  <c:v>155.3713185803968</c:v>
                </c:pt>
                <c:pt idx="910">
                  <c:v>155.62293205178207</c:v>
                </c:pt>
                <c:pt idx="911">
                  <c:v>155.93744889101364</c:v>
                </c:pt>
                <c:pt idx="912">
                  <c:v>156.18906236239889</c:v>
                </c:pt>
                <c:pt idx="913">
                  <c:v>156.50357920163046</c:v>
                </c:pt>
                <c:pt idx="914">
                  <c:v>156.88099940870836</c:v>
                </c:pt>
                <c:pt idx="915">
                  <c:v>157.1326128800936</c:v>
                </c:pt>
                <c:pt idx="916">
                  <c:v>157.44712971932518</c:v>
                </c:pt>
                <c:pt idx="917">
                  <c:v>157.76164655855675</c:v>
                </c:pt>
                <c:pt idx="918">
                  <c:v>158.07616339778832</c:v>
                </c:pt>
                <c:pt idx="919">
                  <c:v>158.32777686917359</c:v>
                </c:pt>
                <c:pt idx="920">
                  <c:v>158.64229370840516</c:v>
                </c:pt>
                <c:pt idx="921">
                  <c:v>159.01971391548304</c:v>
                </c:pt>
                <c:pt idx="922">
                  <c:v>159.27132738686831</c:v>
                </c:pt>
                <c:pt idx="923">
                  <c:v>159.52294085825355</c:v>
                </c:pt>
                <c:pt idx="924">
                  <c:v>159.83745769748512</c:v>
                </c:pt>
                <c:pt idx="925">
                  <c:v>160.21487790456302</c:v>
                </c:pt>
                <c:pt idx="926">
                  <c:v>160.40358800810196</c:v>
                </c:pt>
                <c:pt idx="927">
                  <c:v>160.71810484733354</c:v>
                </c:pt>
                <c:pt idx="928">
                  <c:v>161.03262168656511</c:v>
                </c:pt>
                <c:pt idx="929">
                  <c:v>161.34713852579668</c:v>
                </c:pt>
                <c:pt idx="930">
                  <c:v>161.66165536502825</c:v>
                </c:pt>
                <c:pt idx="931">
                  <c:v>161.85036546856719</c:v>
                </c:pt>
                <c:pt idx="932">
                  <c:v>162.16488230779876</c:v>
                </c:pt>
                <c:pt idx="933">
                  <c:v>162.47939914703034</c:v>
                </c:pt>
                <c:pt idx="934">
                  <c:v>162.7310126184156</c:v>
                </c:pt>
                <c:pt idx="935">
                  <c:v>163.04552945764718</c:v>
                </c:pt>
                <c:pt idx="936">
                  <c:v>163.36004629687875</c:v>
                </c:pt>
                <c:pt idx="937">
                  <c:v>163.61165976826399</c:v>
                </c:pt>
                <c:pt idx="938">
                  <c:v>163.86327323964926</c:v>
                </c:pt>
                <c:pt idx="939">
                  <c:v>164.11488671103453</c:v>
                </c:pt>
                <c:pt idx="940">
                  <c:v>164.36650018241977</c:v>
                </c:pt>
                <c:pt idx="941">
                  <c:v>164.68101702165134</c:v>
                </c:pt>
                <c:pt idx="942">
                  <c:v>164.99553386088292</c:v>
                </c:pt>
                <c:pt idx="943">
                  <c:v>165.24714733226818</c:v>
                </c:pt>
                <c:pt idx="944">
                  <c:v>165.43585743580712</c:v>
                </c:pt>
                <c:pt idx="945">
                  <c:v>165.75037427503869</c:v>
                </c:pt>
                <c:pt idx="946">
                  <c:v>165.93908437857763</c:v>
                </c:pt>
                <c:pt idx="947">
                  <c:v>166.25360121780921</c:v>
                </c:pt>
                <c:pt idx="948">
                  <c:v>166.50521468919447</c:v>
                </c:pt>
                <c:pt idx="949">
                  <c:v>166.81973152842605</c:v>
                </c:pt>
                <c:pt idx="950">
                  <c:v>167.13424836765762</c:v>
                </c:pt>
                <c:pt idx="951">
                  <c:v>167.32295847119656</c:v>
                </c:pt>
                <c:pt idx="952">
                  <c:v>167.76328204612076</c:v>
                </c:pt>
                <c:pt idx="953">
                  <c:v>168.01489551750601</c:v>
                </c:pt>
                <c:pt idx="954">
                  <c:v>168.32941235673758</c:v>
                </c:pt>
                <c:pt idx="955">
                  <c:v>168.58102582812285</c:v>
                </c:pt>
                <c:pt idx="956">
                  <c:v>168.89554266735442</c:v>
                </c:pt>
                <c:pt idx="957">
                  <c:v>169.08425277089336</c:v>
                </c:pt>
                <c:pt idx="958">
                  <c:v>169.39876961012493</c:v>
                </c:pt>
                <c:pt idx="959">
                  <c:v>169.7132864493565</c:v>
                </c:pt>
                <c:pt idx="960">
                  <c:v>169.83909318504914</c:v>
                </c:pt>
                <c:pt idx="961">
                  <c:v>170.15361002428071</c:v>
                </c:pt>
                <c:pt idx="962">
                  <c:v>170.40522349566598</c:v>
                </c:pt>
                <c:pt idx="963">
                  <c:v>170.78264370274385</c:v>
                </c:pt>
                <c:pt idx="964">
                  <c:v>171.09716054197543</c:v>
                </c:pt>
                <c:pt idx="965">
                  <c:v>171.28587064551436</c:v>
                </c:pt>
                <c:pt idx="966">
                  <c:v>171.53748411689963</c:v>
                </c:pt>
                <c:pt idx="967">
                  <c:v>171.85200095613121</c:v>
                </c:pt>
                <c:pt idx="968">
                  <c:v>172.16651779536278</c:v>
                </c:pt>
                <c:pt idx="969">
                  <c:v>172.35522789890172</c:v>
                </c:pt>
                <c:pt idx="970">
                  <c:v>172.66974473813329</c:v>
                </c:pt>
                <c:pt idx="971">
                  <c:v>172.98426157736486</c:v>
                </c:pt>
                <c:pt idx="972">
                  <c:v>173.29877841659643</c:v>
                </c:pt>
                <c:pt idx="973">
                  <c:v>173.61329525582801</c:v>
                </c:pt>
                <c:pt idx="974">
                  <c:v>173.92781209505958</c:v>
                </c:pt>
                <c:pt idx="975">
                  <c:v>174.24232893429115</c:v>
                </c:pt>
                <c:pt idx="976">
                  <c:v>174.43103903783009</c:v>
                </c:pt>
                <c:pt idx="977">
                  <c:v>174.74555587706166</c:v>
                </c:pt>
                <c:pt idx="978">
                  <c:v>174.99716934844693</c:v>
                </c:pt>
                <c:pt idx="979">
                  <c:v>175.3116861876785</c:v>
                </c:pt>
                <c:pt idx="980">
                  <c:v>175.50039629121744</c:v>
                </c:pt>
                <c:pt idx="981">
                  <c:v>175.81491313044901</c:v>
                </c:pt>
                <c:pt idx="982">
                  <c:v>176.06652660183428</c:v>
                </c:pt>
                <c:pt idx="983">
                  <c:v>176.31814007321952</c:v>
                </c:pt>
                <c:pt idx="984">
                  <c:v>176.6326569124511</c:v>
                </c:pt>
                <c:pt idx="985">
                  <c:v>176.88427038383637</c:v>
                </c:pt>
                <c:pt idx="986">
                  <c:v>177.19878722306794</c:v>
                </c:pt>
                <c:pt idx="987">
                  <c:v>177.45040069445318</c:v>
                </c:pt>
                <c:pt idx="988">
                  <c:v>177.70201416583845</c:v>
                </c:pt>
                <c:pt idx="989">
                  <c:v>178.01653100507002</c:v>
                </c:pt>
                <c:pt idx="990">
                  <c:v>178.20524110860896</c:v>
                </c:pt>
                <c:pt idx="991">
                  <c:v>178.45685457999423</c:v>
                </c:pt>
                <c:pt idx="992">
                  <c:v>178.64556468353317</c:v>
                </c:pt>
                <c:pt idx="993">
                  <c:v>178.89717815491844</c:v>
                </c:pt>
                <c:pt idx="994">
                  <c:v>179.14879162630368</c:v>
                </c:pt>
                <c:pt idx="995">
                  <c:v>179.14879162630368</c:v>
                </c:pt>
                <c:pt idx="996">
                  <c:v>179.33750172984261</c:v>
                </c:pt>
                <c:pt idx="997">
                  <c:v>179.46330846553525</c:v>
                </c:pt>
                <c:pt idx="998">
                  <c:v>179.40040509768895</c:v>
                </c:pt>
                <c:pt idx="999">
                  <c:v>-3.5647338558506423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B7D-4252-A386-BD3DD1232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95968"/>
        <c:axId val="110396544"/>
      </c:scatterChart>
      <c:valAx>
        <c:axId val="11039596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layout>
            <c:manualLayout>
              <c:xMode val="edge"/>
              <c:yMode val="edge"/>
              <c:x val="0.46405403577130178"/>
              <c:y val="0.906240643468891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0396544"/>
        <c:crosses val="autoZero"/>
        <c:crossBetween val="midCat"/>
      </c:valAx>
      <c:valAx>
        <c:axId val="110396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0395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962857142857144"/>
          <c:y val="2.7336666666666665E-2"/>
          <c:w val="0.79009801587301598"/>
          <c:h val="0.13737111111111111"/>
        </c:manualLayout>
      </c:layout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MW_T5_Stress-Strain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Specimen_L5!$D$1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Specimen_L5!$C$2:$C$11001</c:f>
              <c:numCache>
                <c:formatCode>0</c:formatCode>
                <c:ptCount val="11000"/>
                <c:pt idx="0">
                  <c:v>0</c:v>
                </c:pt>
                <c:pt idx="1">
                  <c:v>5.0078740157480312E-3</c:v>
                </c:pt>
                <c:pt idx="2">
                  <c:v>1.2066929133858269E-2</c:v>
                </c:pt>
                <c:pt idx="3">
                  <c:v>1.9125984251968507E-2</c:v>
                </c:pt>
                <c:pt idx="4">
                  <c:v>2.7031496062992127E-2</c:v>
                </c:pt>
                <c:pt idx="5">
                  <c:v>3.4846456692913384E-2</c:v>
                </c:pt>
                <c:pt idx="6">
                  <c:v>3.9488188976377958E-2</c:v>
                </c:pt>
                <c:pt idx="7">
                  <c:v>4.8818897637795275E-2</c:v>
                </c:pt>
                <c:pt idx="8">
                  <c:v>5.5118110236220472E-2</c:v>
                </c:pt>
                <c:pt idx="9">
                  <c:v>6.2992125984251982E-2</c:v>
                </c:pt>
                <c:pt idx="10">
                  <c:v>7.2283464566929148E-2</c:v>
                </c:pt>
                <c:pt idx="11">
                  <c:v>7.8818897637795274E-2</c:v>
                </c:pt>
                <c:pt idx="12">
                  <c:v>8.6614173228346455E-2</c:v>
                </c:pt>
                <c:pt idx="13">
                  <c:v>9.4488188976377965E-2</c:v>
                </c:pt>
                <c:pt idx="14">
                  <c:v>0.10244094488188979</c:v>
                </c:pt>
                <c:pt idx="15">
                  <c:v>0.11007874015748031</c:v>
                </c:pt>
                <c:pt idx="16">
                  <c:v>0.1141732283464567</c:v>
                </c:pt>
                <c:pt idx="17">
                  <c:v>0.12322834645669292</c:v>
                </c:pt>
                <c:pt idx="18">
                  <c:v>0.1299212598425197</c:v>
                </c:pt>
                <c:pt idx="19">
                  <c:v>0.13779527559055121</c:v>
                </c:pt>
                <c:pt idx="20">
                  <c:v>0.14566929133858267</c:v>
                </c:pt>
                <c:pt idx="21">
                  <c:v>0.15350393700787401</c:v>
                </c:pt>
                <c:pt idx="22">
                  <c:v>0.16141732283464569</c:v>
                </c:pt>
                <c:pt idx="23">
                  <c:v>0.16665354330708662</c:v>
                </c:pt>
                <c:pt idx="24">
                  <c:v>0.17440944881889764</c:v>
                </c:pt>
                <c:pt idx="25">
                  <c:v>0.18110236220472442</c:v>
                </c:pt>
                <c:pt idx="26">
                  <c:v>0.18897637795275593</c:v>
                </c:pt>
                <c:pt idx="27">
                  <c:v>0.19685039370078744</c:v>
                </c:pt>
                <c:pt idx="28">
                  <c:v>0.20472440944881892</c:v>
                </c:pt>
                <c:pt idx="29">
                  <c:v>0.21114173228346458</c:v>
                </c:pt>
                <c:pt idx="30">
                  <c:v>0.21775590551181101</c:v>
                </c:pt>
                <c:pt idx="31">
                  <c:v>0.22440944881889766</c:v>
                </c:pt>
                <c:pt idx="32">
                  <c:v>0.23228346456692911</c:v>
                </c:pt>
                <c:pt idx="33">
                  <c:v>0.24015748031496065</c:v>
                </c:pt>
                <c:pt idx="34">
                  <c:v>0.24905511811023623</c:v>
                </c:pt>
                <c:pt idx="35">
                  <c:v>0.25590551181102367</c:v>
                </c:pt>
                <c:pt idx="36">
                  <c:v>0.26377952755905515</c:v>
                </c:pt>
                <c:pt idx="37">
                  <c:v>0.27165354330708663</c:v>
                </c:pt>
                <c:pt idx="38">
                  <c:v>0.27877952755905511</c:v>
                </c:pt>
                <c:pt idx="39">
                  <c:v>0.28531496062992134</c:v>
                </c:pt>
                <c:pt idx="40">
                  <c:v>0.29185039370078741</c:v>
                </c:pt>
                <c:pt idx="41">
                  <c:v>0.29921259842519687</c:v>
                </c:pt>
                <c:pt idx="42">
                  <c:v>0.30649606299212601</c:v>
                </c:pt>
                <c:pt idx="43">
                  <c:v>0.31496062992125989</c:v>
                </c:pt>
                <c:pt idx="44">
                  <c:v>0.32283464566929138</c:v>
                </c:pt>
                <c:pt idx="45">
                  <c:v>0.32909448818897641</c:v>
                </c:pt>
                <c:pt idx="46">
                  <c:v>0.33472440944881893</c:v>
                </c:pt>
                <c:pt idx="47">
                  <c:v>0.34251968503937008</c:v>
                </c:pt>
                <c:pt idx="48">
                  <c:v>0.35039370078740156</c:v>
                </c:pt>
                <c:pt idx="49">
                  <c:v>0.3582677165354331</c:v>
                </c:pt>
                <c:pt idx="50">
                  <c:v>0.36614173228346458</c:v>
                </c:pt>
                <c:pt idx="51">
                  <c:v>0.37437007874015749</c:v>
                </c:pt>
                <c:pt idx="52">
                  <c:v>0.38157480314960635</c:v>
                </c:pt>
                <c:pt idx="53">
                  <c:v>0.3871653543307087</c:v>
                </c:pt>
                <c:pt idx="54">
                  <c:v>0.39527559055118111</c:v>
                </c:pt>
                <c:pt idx="55">
                  <c:v>0.40196850393700789</c:v>
                </c:pt>
                <c:pt idx="56">
                  <c:v>0.40905511811023626</c:v>
                </c:pt>
                <c:pt idx="57">
                  <c:v>0.41614173228346457</c:v>
                </c:pt>
                <c:pt idx="58">
                  <c:v>0.42519685039370075</c:v>
                </c:pt>
                <c:pt idx="59">
                  <c:v>0.43228346456692918</c:v>
                </c:pt>
                <c:pt idx="60">
                  <c:v>0.43937007874015749</c:v>
                </c:pt>
                <c:pt idx="61">
                  <c:v>0.44527559055118116</c:v>
                </c:pt>
                <c:pt idx="62">
                  <c:v>0.45551181102362209</c:v>
                </c:pt>
                <c:pt idx="63">
                  <c:v>0.4625984251968504</c:v>
                </c:pt>
                <c:pt idx="64">
                  <c:v>0.46968503937007877</c:v>
                </c:pt>
                <c:pt idx="65">
                  <c:v>0.47677165354330708</c:v>
                </c:pt>
                <c:pt idx="66">
                  <c:v>0.48385826771653545</c:v>
                </c:pt>
                <c:pt idx="67">
                  <c:v>0.49094488188976382</c:v>
                </c:pt>
                <c:pt idx="68">
                  <c:v>0.4976377952755906</c:v>
                </c:pt>
                <c:pt idx="69">
                  <c:v>0.50472440944881891</c:v>
                </c:pt>
                <c:pt idx="70">
                  <c:v>0.5137795275590552</c:v>
                </c:pt>
                <c:pt idx="71">
                  <c:v>0.52086614173228352</c:v>
                </c:pt>
                <c:pt idx="72">
                  <c:v>0.52795275590551183</c:v>
                </c:pt>
                <c:pt idx="73">
                  <c:v>0.53503937007874014</c:v>
                </c:pt>
                <c:pt idx="74">
                  <c:v>0.54212598425196845</c:v>
                </c:pt>
                <c:pt idx="75">
                  <c:v>0.54921259842519699</c:v>
                </c:pt>
                <c:pt idx="76">
                  <c:v>0.5562992125984253</c:v>
                </c:pt>
                <c:pt idx="77">
                  <c:v>0.56338582677165361</c:v>
                </c:pt>
                <c:pt idx="78">
                  <c:v>0.57047244094488192</c:v>
                </c:pt>
                <c:pt idx="79">
                  <c:v>0.57874015748031493</c:v>
                </c:pt>
                <c:pt idx="80">
                  <c:v>0.58661417322834652</c:v>
                </c:pt>
                <c:pt idx="81">
                  <c:v>0.59370078740157484</c:v>
                </c:pt>
                <c:pt idx="82">
                  <c:v>0.60078740157480326</c:v>
                </c:pt>
                <c:pt idx="83">
                  <c:v>0.60748031496062993</c:v>
                </c:pt>
                <c:pt idx="84">
                  <c:v>0.61456692913385824</c:v>
                </c:pt>
                <c:pt idx="85">
                  <c:v>0.62165354330708666</c:v>
                </c:pt>
                <c:pt idx="86">
                  <c:v>0.62874015748031498</c:v>
                </c:pt>
                <c:pt idx="87">
                  <c:v>0.63582677165354329</c:v>
                </c:pt>
                <c:pt idx="88">
                  <c:v>0.64645669291338592</c:v>
                </c:pt>
                <c:pt idx="89">
                  <c:v>0.65236220472440942</c:v>
                </c:pt>
                <c:pt idx="90">
                  <c:v>0.6590551181102362</c:v>
                </c:pt>
                <c:pt idx="91">
                  <c:v>0.66614173228346452</c:v>
                </c:pt>
                <c:pt idx="92">
                  <c:v>0.67322834645669305</c:v>
                </c:pt>
                <c:pt idx="93">
                  <c:v>0.68031496062992136</c:v>
                </c:pt>
                <c:pt idx="94">
                  <c:v>0.68937007874015754</c:v>
                </c:pt>
                <c:pt idx="95">
                  <c:v>0.69842519685039373</c:v>
                </c:pt>
                <c:pt idx="96">
                  <c:v>0.70551181102362215</c:v>
                </c:pt>
                <c:pt idx="97">
                  <c:v>0.71259842519685046</c:v>
                </c:pt>
                <c:pt idx="98">
                  <c:v>0.71929133858267724</c:v>
                </c:pt>
                <c:pt idx="99">
                  <c:v>0.72834645669291342</c:v>
                </c:pt>
                <c:pt idx="100">
                  <c:v>0.73503937007874021</c:v>
                </c:pt>
                <c:pt idx="101">
                  <c:v>0.74251968503937005</c:v>
                </c:pt>
                <c:pt idx="102">
                  <c:v>0.74960629921259847</c:v>
                </c:pt>
                <c:pt idx="103">
                  <c:v>0.75669291338582678</c:v>
                </c:pt>
                <c:pt idx="104">
                  <c:v>0.76377952755905509</c:v>
                </c:pt>
                <c:pt idx="105">
                  <c:v>0.77086614173228352</c:v>
                </c:pt>
                <c:pt idx="106">
                  <c:v>0.77795275590551183</c:v>
                </c:pt>
                <c:pt idx="107">
                  <c:v>0.78385826771653555</c:v>
                </c:pt>
                <c:pt idx="108">
                  <c:v>0.79409448818897643</c:v>
                </c:pt>
                <c:pt idx="109">
                  <c:v>0.80118110236220474</c:v>
                </c:pt>
                <c:pt idx="110">
                  <c:v>0.80826771653543306</c:v>
                </c:pt>
                <c:pt idx="111">
                  <c:v>0.81535433070866137</c:v>
                </c:pt>
                <c:pt idx="112">
                  <c:v>0.82204724409448826</c:v>
                </c:pt>
                <c:pt idx="113">
                  <c:v>0.82913385826771657</c:v>
                </c:pt>
                <c:pt idx="114">
                  <c:v>0.83622047244094488</c:v>
                </c:pt>
                <c:pt idx="115">
                  <c:v>0.8433070866141732</c:v>
                </c:pt>
                <c:pt idx="116">
                  <c:v>0.8523622047244096</c:v>
                </c:pt>
                <c:pt idx="117">
                  <c:v>0.85944881889763791</c:v>
                </c:pt>
                <c:pt idx="118">
                  <c:v>0.86653543307086622</c:v>
                </c:pt>
                <c:pt idx="119">
                  <c:v>0.87362204724409454</c:v>
                </c:pt>
                <c:pt idx="120">
                  <c:v>0.88070866141732296</c:v>
                </c:pt>
                <c:pt idx="121">
                  <c:v>0.88779527559055138</c:v>
                </c:pt>
                <c:pt idx="122">
                  <c:v>0.89488188976377969</c:v>
                </c:pt>
                <c:pt idx="123">
                  <c:v>0.901968503937008</c:v>
                </c:pt>
                <c:pt idx="124">
                  <c:v>0.90905511811023632</c:v>
                </c:pt>
                <c:pt idx="125">
                  <c:v>0.91732283464566933</c:v>
                </c:pt>
                <c:pt idx="126">
                  <c:v>0.92519685039370081</c:v>
                </c:pt>
                <c:pt idx="127">
                  <c:v>0.93188976377952759</c:v>
                </c:pt>
                <c:pt idx="128">
                  <c:v>0.9389763779527559</c:v>
                </c:pt>
                <c:pt idx="129">
                  <c:v>0.94606299212598444</c:v>
                </c:pt>
                <c:pt idx="130">
                  <c:v>0.95314960629921275</c:v>
                </c:pt>
                <c:pt idx="131">
                  <c:v>0.96023622047244106</c:v>
                </c:pt>
                <c:pt idx="132">
                  <c:v>0.96732283464566937</c:v>
                </c:pt>
                <c:pt idx="133">
                  <c:v>0.97440944881889768</c:v>
                </c:pt>
                <c:pt idx="134">
                  <c:v>0.98228346456692917</c:v>
                </c:pt>
                <c:pt idx="135">
                  <c:v>0.99094488188976371</c:v>
                </c:pt>
                <c:pt idx="136">
                  <c:v>0.99763779527559071</c:v>
                </c:pt>
                <c:pt idx="137">
                  <c:v>1.0047244094488188</c:v>
                </c:pt>
                <c:pt idx="138">
                  <c:v>1.0118110236220472</c:v>
                </c:pt>
                <c:pt idx="139">
                  <c:v>1.0188976377952754</c:v>
                </c:pt>
                <c:pt idx="140">
                  <c:v>1.0259842519685041</c:v>
                </c:pt>
                <c:pt idx="141">
                  <c:v>1.0342519685039371</c:v>
                </c:pt>
                <c:pt idx="142">
                  <c:v>1.0437007874015749</c:v>
                </c:pt>
                <c:pt idx="143">
                  <c:v>1.0507874015748033</c:v>
                </c:pt>
                <c:pt idx="144">
                  <c:v>1.0562992125984252</c:v>
                </c:pt>
                <c:pt idx="145">
                  <c:v>1.0629921259842521</c:v>
                </c:pt>
                <c:pt idx="146">
                  <c:v>1.0700787401574803</c:v>
                </c:pt>
                <c:pt idx="147">
                  <c:v>1.0771653543307087</c:v>
                </c:pt>
                <c:pt idx="148">
                  <c:v>1.0858267716535432</c:v>
                </c:pt>
                <c:pt idx="149">
                  <c:v>1.0952755905511811</c:v>
                </c:pt>
                <c:pt idx="150">
                  <c:v>1.1023622047244097</c:v>
                </c:pt>
                <c:pt idx="151">
                  <c:v>1.1094488188976377</c:v>
                </c:pt>
                <c:pt idx="152">
                  <c:v>1.1165354330708663</c:v>
                </c:pt>
                <c:pt idx="153">
                  <c:v>1.1220472440944882</c:v>
                </c:pt>
                <c:pt idx="154">
                  <c:v>1.1311023622047245</c:v>
                </c:pt>
                <c:pt idx="155">
                  <c:v>1.139763779527559</c:v>
                </c:pt>
                <c:pt idx="156">
                  <c:v>1.1468503937007875</c:v>
                </c:pt>
                <c:pt idx="157">
                  <c:v>1.1535433070866141</c:v>
                </c:pt>
                <c:pt idx="158">
                  <c:v>1.1606299212598425</c:v>
                </c:pt>
                <c:pt idx="159">
                  <c:v>1.167716535433071</c:v>
                </c:pt>
                <c:pt idx="160">
                  <c:v>1.1748031496062994</c:v>
                </c:pt>
                <c:pt idx="161">
                  <c:v>1.1818897637795276</c:v>
                </c:pt>
                <c:pt idx="162">
                  <c:v>1.188188976377953</c:v>
                </c:pt>
                <c:pt idx="163">
                  <c:v>1.1980314960629921</c:v>
                </c:pt>
                <c:pt idx="164">
                  <c:v>1.2051181102362205</c:v>
                </c:pt>
                <c:pt idx="165">
                  <c:v>1.2122047244094489</c:v>
                </c:pt>
                <c:pt idx="166">
                  <c:v>1.2192913385826771</c:v>
                </c:pt>
                <c:pt idx="167">
                  <c:v>1.2263779527559056</c:v>
                </c:pt>
                <c:pt idx="168">
                  <c:v>1.233464566929134</c:v>
                </c:pt>
                <c:pt idx="169">
                  <c:v>1.2405511811023622</c:v>
                </c:pt>
                <c:pt idx="170">
                  <c:v>1.2476377952755908</c:v>
                </c:pt>
                <c:pt idx="171">
                  <c:v>1.2559055118110236</c:v>
                </c:pt>
                <c:pt idx="172">
                  <c:v>1.2633858267716538</c:v>
                </c:pt>
                <c:pt idx="173">
                  <c:v>1.270472440944882</c:v>
                </c:pt>
                <c:pt idx="174">
                  <c:v>1.2775590551181104</c:v>
                </c:pt>
                <c:pt idx="175">
                  <c:v>1.2846456692913386</c:v>
                </c:pt>
                <c:pt idx="176">
                  <c:v>1.291732283464567</c:v>
                </c:pt>
                <c:pt idx="177">
                  <c:v>1.2988188976377955</c:v>
                </c:pt>
                <c:pt idx="178">
                  <c:v>1.3059055118110237</c:v>
                </c:pt>
                <c:pt idx="179">
                  <c:v>1.3129921259842521</c:v>
                </c:pt>
                <c:pt idx="180">
                  <c:v>1.3204724409448818</c:v>
                </c:pt>
                <c:pt idx="181">
                  <c:v>1.3291338582677166</c:v>
                </c:pt>
                <c:pt idx="182">
                  <c:v>1.3362204724409448</c:v>
                </c:pt>
                <c:pt idx="183">
                  <c:v>1.3433070866141734</c:v>
                </c:pt>
                <c:pt idx="184">
                  <c:v>1.35</c:v>
                </c:pt>
                <c:pt idx="185">
                  <c:v>1.3570866141732285</c:v>
                </c:pt>
                <c:pt idx="186">
                  <c:v>1.3641732283464567</c:v>
                </c:pt>
                <c:pt idx="187">
                  <c:v>1.3712598425196851</c:v>
                </c:pt>
                <c:pt idx="188">
                  <c:v>1.3791338582677166</c:v>
                </c:pt>
                <c:pt idx="189">
                  <c:v>1.3893700787401575</c:v>
                </c:pt>
                <c:pt idx="190">
                  <c:v>1.3948818897637796</c:v>
                </c:pt>
                <c:pt idx="191">
                  <c:v>1.4015748031496063</c:v>
                </c:pt>
                <c:pt idx="192">
                  <c:v>1.4086614173228347</c:v>
                </c:pt>
                <c:pt idx="193">
                  <c:v>1.4157480314960631</c:v>
                </c:pt>
                <c:pt idx="194">
                  <c:v>1.4228346456692913</c:v>
                </c:pt>
                <c:pt idx="195">
                  <c:v>1.430708661417323</c:v>
                </c:pt>
                <c:pt idx="196">
                  <c:v>1.4409448818897639</c:v>
                </c:pt>
                <c:pt idx="197">
                  <c:v>1.4480314960629923</c:v>
                </c:pt>
                <c:pt idx="198">
                  <c:v>1.4551181102362205</c:v>
                </c:pt>
                <c:pt idx="199">
                  <c:v>1.4606299212598426</c:v>
                </c:pt>
                <c:pt idx="200">
                  <c:v>1.471259842519685</c:v>
                </c:pt>
                <c:pt idx="201">
                  <c:v>1.4740157480314962</c:v>
                </c:pt>
                <c:pt idx="202">
                  <c:v>1.4850393700787401</c:v>
                </c:pt>
                <c:pt idx="203">
                  <c:v>1.4921259842519685</c:v>
                </c:pt>
                <c:pt idx="204">
                  <c:v>1.4992125984251969</c:v>
                </c:pt>
                <c:pt idx="205">
                  <c:v>1.5062992125984254</c:v>
                </c:pt>
                <c:pt idx="206">
                  <c:v>1.5133858267716536</c:v>
                </c:pt>
                <c:pt idx="207">
                  <c:v>1.520472440944882</c:v>
                </c:pt>
                <c:pt idx="208">
                  <c:v>1.5263779527559056</c:v>
                </c:pt>
                <c:pt idx="209">
                  <c:v>1.5366141732283465</c:v>
                </c:pt>
                <c:pt idx="210">
                  <c:v>1.5437007874015749</c:v>
                </c:pt>
                <c:pt idx="211">
                  <c:v>1.5507874015748031</c:v>
                </c:pt>
                <c:pt idx="212">
                  <c:v>1.5578740157480315</c:v>
                </c:pt>
                <c:pt idx="213">
                  <c:v>1.5649606299212599</c:v>
                </c:pt>
                <c:pt idx="214">
                  <c:v>1.5716535433070868</c:v>
                </c:pt>
                <c:pt idx="215">
                  <c:v>1.5787401574803153</c:v>
                </c:pt>
                <c:pt idx="216">
                  <c:v>1.5858267716535435</c:v>
                </c:pt>
                <c:pt idx="217">
                  <c:v>1.5940944881889765</c:v>
                </c:pt>
                <c:pt idx="218">
                  <c:v>1.601968503937008</c:v>
                </c:pt>
                <c:pt idx="219">
                  <c:v>1.6090551181102364</c:v>
                </c:pt>
                <c:pt idx="220">
                  <c:v>1.6161417322834646</c:v>
                </c:pt>
                <c:pt idx="221">
                  <c:v>1.623228346456693</c:v>
                </c:pt>
                <c:pt idx="222">
                  <c:v>1.6303149606299214</c:v>
                </c:pt>
                <c:pt idx="223">
                  <c:v>1.6374015748031496</c:v>
                </c:pt>
                <c:pt idx="224">
                  <c:v>1.6444881889763781</c:v>
                </c:pt>
                <c:pt idx="225">
                  <c:v>1.6515748031496063</c:v>
                </c:pt>
                <c:pt idx="226">
                  <c:v>1.6590551181102364</c:v>
                </c:pt>
                <c:pt idx="227">
                  <c:v>1.6677165354330707</c:v>
                </c:pt>
                <c:pt idx="228">
                  <c:v>1.6748031496062992</c:v>
                </c:pt>
                <c:pt idx="229">
                  <c:v>1.6814960629921261</c:v>
                </c:pt>
                <c:pt idx="230">
                  <c:v>1.6885826771653543</c:v>
                </c:pt>
                <c:pt idx="231">
                  <c:v>1.6956692913385827</c:v>
                </c:pt>
                <c:pt idx="232">
                  <c:v>1.7027559055118113</c:v>
                </c:pt>
                <c:pt idx="233">
                  <c:v>1.7098425196850393</c:v>
                </c:pt>
                <c:pt idx="234">
                  <c:v>1.7208661417322837</c:v>
                </c:pt>
                <c:pt idx="235">
                  <c:v>1.7244094488188977</c:v>
                </c:pt>
                <c:pt idx="236">
                  <c:v>1.733464566929134</c:v>
                </c:pt>
                <c:pt idx="237">
                  <c:v>1.7401574803149609</c:v>
                </c:pt>
                <c:pt idx="238">
                  <c:v>1.7472440944881891</c:v>
                </c:pt>
                <c:pt idx="239">
                  <c:v>1.7543307086614175</c:v>
                </c:pt>
                <c:pt idx="240">
                  <c:v>1.7614173228346459</c:v>
                </c:pt>
                <c:pt idx="241">
                  <c:v>1.7716535433070866</c:v>
                </c:pt>
                <c:pt idx="242">
                  <c:v>1.7755905511811028</c:v>
                </c:pt>
                <c:pt idx="243">
                  <c:v>1.7866141732283465</c:v>
                </c:pt>
                <c:pt idx="244">
                  <c:v>1.7933070866141734</c:v>
                </c:pt>
                <c:pt idx="245">
                  <c:v>1.799212598425197</c:v>
                </c:pt>
                <c:pt idx="246">
                  <c:v>1.8055118110236221</c:v>
                </c:pt>
                <c:pt idx="247">
                  <c:v>1.8125984251968503</c:v>
                </c:pt>
                <c:pt idx="248">
                  <c:v>1.8196850393700787</c:v>
                </c:pt>
                <c:pt idx="249">
                  <c:v>1.8267716535433072</c:v>
                </c:pt>
                <c:pt idx="250">
                  <c:v>1.8370078740157483</c:v>
                </c:pt>
                <c:pt idx="251">
                  <c:v>1.8448818897637795</c:v>
                </c:pt>
                <c:pt idx="252">
                  <c:v>1.8519685039370077</c:v>
                </c:pt>
                <c:pt idx="253">
                  <c:v>1.8590551181102362</c:v>
                </c:pt>
                <c:pt idx="254">
                  <c:v>1.8649606299212598</c:v>
                </c:pt>
                <c:pt idx="255">
                  <c:v>1.8751968503937007</c:v>
                </c:pt>
                <c:pt idx="256">
                  <c:v>1.8822834645669293</c:v>
                </c:pt>
                <c:pt idx="257">
                  <c:v>1.8893700787401575</c:v>
                </c:pt>
                <c:pt idx="258">
                  <c:v>1.8960629921259842</c:v>
                </c:pt>
                <c:pt idx="259">
                  <c:v>1.9031496062992128</c:v>
                </c:pt>
                <c:pt idx="260">
                  <c:v>1.9102362204724412</c:v>
                </c:pt>
                <c:pt idx="261">
                  <c:v>1.9173228346456694</c:v>
                </c:pt>
                <c:pt idx="262">
                  <c:v>1.9244094488188979</c:v>
                </c:pt>
                <c:pt idx="263">
                  <c:v>1.9311023622047243</c:v>
                </c:pt>
                <c:pt idx="264">
                  <c:v>1.9401574803149608</c:v>
                </c:pt>
                <c:pt idx="265">
                  <c:v>1.9476377952755906</c:v>
                </c:pt>
                <c:pt idx="266">
                  <c:v>1.954724409448819</c:v>
                </c:pt>
                <c:pt idx="267">
                  <c:v>1.9618110236220474</c:v>
                </c:pt>
                <c:pt idx="268">
                  <c:v>1.9688976377952756</c:v>
                </c:pt>
                <c:pt idx="269">
                  <c:v>1.975984251968504</c:v>
                </c:pt>
                <c:pt idx="270">
                  <c:v>1.9846456692913388</c:v>
                </c:pt>
                <c:pt idx="271">
                  <c:v>1.9921259842519685</c:v>
                </c:pt>
                <c:pt idx="272">
                  <c:v>1.9992125984251972</c:v>
                </c:pt>
                <c:pt idx="273">
                  <c:v>2.0051181102362206</c:v>
                </c:pt>
                <c:pt idx="274">
                  <c:v>2.0149606299212599</c:v>
                </c:pt>
                <c:pt idx="275">
                  <c:v>2.0220472440944883</c:v>
                </c:pt>
                <c:pt idx="276">
                  <c:v>2.0291338582677168</c:v>
                </c:pt>
                <c:pt idx="277">
                  <c:v>2.0362204724409452</c:v>
                </c:pt>
                <c:pt idx="278">
                  <c:v>2.0433070866141736</c:v>
                </c:pt>
                <c:pt idx="279">
                  <c:v>2.0503937007874016</c:v>
                </c:pt>
                <c:pt idx="280">
                  <c:v>2.05748031496063</c:v>
                </c:pt>
                <c:pt idx="281">
                  <c:v>2.0645669291338584</c:v>
                </c:pt>
                <c:pt idx="282">
                  <c:v>2.0704724409448825</c:v>
                </c:pt>
                <c:pt idx="283">
                  <c:v>2.0807086614173227</c:v>
                </c:pt>
                <c:pt idx="284">
                  <c:v>2.0877952755905516</c:v>
                </c:pt>
                <c:pt idx="285">
                  <c:v>2.09488188976378</c:v>
                </c:pt>
                <c:pt idx="286">
                  <c:v>2.101968503937008</c:v>
                </c:pt>
                <c:pt idx="287">
                  <c:v>2.1090551181102359</c:v>
                </c:pt>
                <c:pt idx="288">
                  <c:v>2.1157480314960631</c:v>
                </c:pt>
                <c:pt idx="289">
                  <c:v>2.1228346456692915</c:v>
                </c:pt>
                <c:pt idx="290">
                  <c:v>2.1299212598425199</c:v>
                </c:pt>
                <c:pt idx="291">
                  <c:v>2.1385826771653549</c:v>
                </c:pt>
                <c:pt idx="292">
                  <c:v>2.1460629921259846</c:v>
                </c:pt>
                <c:pt idx="293">
                  <c:v>2.1511811023622047</c:v>
                </c:pt>
                <c:pt idx="294">
                  <c:v>2.1590551181102362</c:v>
                </c:pt>
                <c:pt idx="295">
                  <c:v>2.1692913385826773</c:v>
                </c:pt>
                <c:pt idx="296">
                  <c:v>2.1763779527559057</c:v>
                </c:pt>
                <c:pt idx="297">
                  <c:v>2.1834645669291337</c:v>
                </c:pt>
                <c:pt idx="298">
                  <c:v>2.1905511811023621</c:v>
                </c:pt>
                <c:pt idx="299">
                  <c:v>2.1976377952755906</c:v>
                </c:pt>
                <c:pt idx="300">
                  <c:v>2.2047244094488194</c:v>
                </c:pt>
                <c:pt idx="301">
                  <c:v>2.2114173228346456</c:v>
                </c:pt>
                <c:pt idx="302">
                  <c:v>2.2208661417322837</c:v>
                </c:pt>
                <c:pt idx="303">
                  <c:v>2.2244094488188972</c:v>
                </c:pt>
                <c:pt idx="304">
                  <c:v>2.233464566929134</c:v>
                </c:pt>
                <c:pt idx="305">
                  <c:v>2.2417322834645672</c:v>
                </c:pt>
                <c:pt idx="306">
                  <c:v>2.2488188976377956</c:v>
                </c:pt>
                <c:pt idx="307">
                  <c:v>2.2559055118110236</c:v>
                </c:pt>
                <c:pt idx="308">
                  <c:v>2.262992125984252</c:v>
                </c:pt>
                <c:pt idx="309">
                  <c:v>2.2700787401574805</c:v>
                </c:pt>
                <c:pt idx="310">
                  <c:v>2.2759842519685036</c:v>
                </c:pt>
                <c:pt idx="311">
                  <c:v>2.2862204724409452</c:v>
                </c:pt>
                <c:pt idx="312">
                  <c:v>2.2933070866141736</c:v>
                </c:pt>
                <c:pt idx="313">
                  <c:v>2.300393700787402</c:v>
                </c:pt>
                <c:pt idx="314">
                  <c:v>2.3070866141732282</c:v>
                </c:pt>
                <c:pt idx="315">
                  <c:v>2.3165354330708663</c:v>
                </c:pt>
                <c:pt idx="316">
                  <c:v>2.3200787401574807</c:v>
                </c:pt>
                <c:pt idx="317">
                  <c:v>2.326771653543307</c:v>
                </c:pt>
                <c:pt idx="318">
                  <c:v>2.3374015748031498</c:v>
                </c:pt>
                <c:pt idx="319">
                  <c:v>2.3440944881889769</c:v>
                </c:pt>
                <c:pt idx="320">
                  <c:v>2.3496062992125988</c:v>
                </c:pt>
                <c:pt idx="321">
                  <c:v>2.3566929133858268</c:v>
                </c:pt>
                <c:pt idx="322">
                  <c:v>2.3653543307086617</c:v>
                </c:pt>
                <c:pt idx="323">
                  <c:v>2.3716535433070867</c:v>
                </c:pt>
                <c:pt idx="324">
                  <c:v>2.3799212598425199</c:v>
                </c:pt>
                <c:pt idx="325">
                  <c:v>2.3870078740157479</c:v>
                </c:pt>
                <c:pt idx="326">
                  <c:v>2.3940944881889763</c:v>
                </c:pt>
                <c:pt idx="327">
                  <c:v>2.4011811023622052</c:v>
                </c:pt>
                <c:pt idx="328">
                  <c:v>2.4082677165354331</c:v>
                </c:pt>
                <c:pt idx="329">
                  <c:v>2.4177165354330707</c:v>
                </c:pt>
                <c:pt idx="330">
                  <c:v>2.4244094488188979</c:v>
                </c:pt>
                <c:pt idx="331">
                  <c:v>2.431102362204725</c:v>
                </c:pt>
                <c:pt idx="332">
                  <c:v>2.4381889763779525</c:v>
                </c:pt>
                <c:pt idx="333">
                  <c:v>2.4452755905511809</c:v>
                </c:pt>
                <c:pt idx="334">
                  <c:v>2.4523622047244098</c:v>
                </c:pt>
                <c:pt idx="335">
                  <c:v>2.4594488188976382</c:v>
                </c:pt>
                <c:pt idx="336">
                  <c:v>2.4704724409448819</c:v>
                </c:pt>
                <c:pt idx="337">
                  <c:v>2.4775590551181099</c:v>
                </c:pt>
                <c:pt idx="338">
                  <c:v>2.483464566929134</c:v>
                </c:pt>
                <c:pt idx="339">
                  <c:v>2.4897637795275593</c:v>
                </c:pt>
                <c:pt idx="340">
                  <c:v>2.4968503937007873</c:v>
                </c:pt>
                <c:pt idx="341">
                  <c:v>2.5039370078740157</c:v>
                </c:pt>
                <c:pt idx="342">
                  <c:v>2.5141732283464568</c:v>
                </c:pt>
                <c:pt idx="343">
                  <c:v>2.5220472440944883</c:v>
                </c:pt>
                <c:pt idx="344">
                  <c:v>2.5291338582677168</c:v>
                </c:pt>
                <c:pt idx="345">
                  <c:v>2.5362204724409447</c:v>
                </c:pt>
                <c:pt idx="346">
                  <c:v>2.5433070866141732</c:v>
                </c:pt>
                <c:pt idx="347">
                  <c:v>2.5496062992125985</c:v>
                </c:pt>
                <c:pt idx="348">
                  <c:v>2.5551181102362208</c:v>
                </c:pt>
                <c:pt idx="349">
                  <c:v>2.5657480314960632</c:v>
                </c:pt>
                <c:pt idx="350">
                  <c:v>2.573228346456693</c:v>
                </c:pt>
                <c:pt idx="351">
                  <c:v>2.5803149606299214</c:v>
                </c:pt>
                <c:pt idx="352">
                  <c:v>2.5874015748031498</c:v>
                </c:pt>
                <c:pt idx="353">
                  <c:v>2.5944881889763782</c:v>
                </c:pt>
                <c:pt idx="354">
                  <c:v>2.6015748031496067</c:v>
                </c:pt>
                <c:pt idx="355">
                  <c:v>2.6086614173228346</c:v>
                </c:pt>
                <c:pt idx="356">
                  <c:v>2.6153543307086613</c:v>
                </c:pt>
                <c:pt idx="357">
                  <c:v>2.6236220472440945</c:v>
                </c:pt>
                <c:pt idx="358">
                  <c:v>2.6318897637795278</c:v>
                </c:pt>
                <c:pt idx="359">
                  <c:v>2.6389763779527562</c:v>
                </c:pt>
                <c:pt idx="360">
                  <c:v>2.6456692913385829</c:v>
                </c:pt>
                <c:pt idx="361">
                  <c:v>2.6527559055118113</c:v>
                </c:pt>
                <c:pt idx="362">
                  <c:v>2.6614173228346463</c:v>
                </c:pt>
                <c:pt idx="363">
                  <c:v>2.6673228346456694</c:v>
                </c:pt>
                <c:pt idx="364">
                  <c:v>2.6755905511811022</c:v>
                </c:pt>
                <c:pt idx="365">
                  <c:v>2.6826771653543311</c:v>
                </c:pt>
                <c:pt idx="366">
                  <c:v>2.6885826771653543</c:v>
                </c:pt>
                <c:pt idx="367">
                  <c:v>2.6988188976377954</c:v>
                </c:pt>
                <c:pt idx="368">
                  <c:v>2.7031496062992129</c:v>
                </c:pt>
                <c:pt idx="369">
                  <c:v>2.7129921259842522</c:v>
                </c:pt>
                <c:pt idx="370">
                  <c:v>2.7200787401574802</c:v>
                </c:pt>
                <c:pt idx="371">
                  <c:v>2.7271653543307086</c:v>
                </c:pt>
                <c:pt idx="372">
                  <c:v>2.734251968503937</c:v>
                </c:pt>
                <c:pt idx="373">
                  <c:v>2.7413385826771655</c:v>
                </c:pt>
                <c:pt idx="374">
                  <c:v>2.7484251968503943</c:v>
                </c:pt>
                <c:pt idx="375">
                  <c:v>2.7543307086614175</c:v>
                </c:pt>
                <c:pt idx="376">
                  <c:v>2.7645669291338586</c:v>
                </c:pt>
                <c:pt idx="377">
                  <c:v>2.7716535433070866</c:v>
                </c:pt>
                <c:pt idx="378">
                  <c:v>2.7783464566929137</c:v>
                </c:pt>
                <c:pt idx="379">
                  <c:v>2.7854330708661421</c:v>
                </c:pt>
                <c:pt idx="380">
                  <c:v>2.7925196850393701</c:v>
                </c:pt>
                <c:pt idx="381">
                  <c:v>2.7996062992125985</c:v>
                </c:pt>
                <c:pt idx="382">
                  <c:v>2.8066929133858269</c:v>
                </c:pt>
                <c:pt idx="383">
                  <c:v>2.8137795275590554</c:v>
                </c:pt>
                <c:pt idx="384">
                  <c:v>2.8228346456692912</c:v>
                </c:pt>
                <c:pt idx="385">
                  <c:v>2.8283464566929135</c:v>
                </c:pt>
                <c:pt idx="386">
                  <c:v>2.8350393700787402</c:v>
                </c:pt>
                <c:pt idx="387">
                  <c:v>2.8421259842519686</c:v>
                </c:pt>
                <c:pt idx="388">
                  <c:v>2.849212598425197</c:v>
                </c:pt>
                <c:pt idx="389">
                  <c:v>2.8582677165354333</c:v>
                </c:pt>
                <c:pt idx="390">
                  <c:v>2.8673228346456692</c:v>
                </c:pt>
                <c:pt idx="391">
                  <c:v>2.8744094488188976</c:v>
                </c:pt>
                <c:pt idx="392">
                  <c:v>2.881496062992126</c:v>
                </c:pt>
                <c:pt idx="393">
                  <c:v>2.8881889763779531</c:v>
                </c:pt>
                <c:pt idx="394">
                  <c:v>2.8944881889763781</c:v>
                </c:pt>
                <c:pt idx="395">
                  <c:v>2.9015748031496065</c:v>
                </c:pt>
                <c:pt idx="396">
                  <c:v>2.9114173228346458</c:v>
                </c:pt>
                <c:pt idx="397">
                  <c:v>2.9185039370078742</c:v>
                </c:pt>
                <c:pt idx="398">
                  <c:v>2.9255905511811027</c:v>
                </c:pt>
                <c:pt idx="399">
                  <c:v>2.9326771653543307</c:v>
                </c:pt>
                <c:pt idx="400">
                  <c:v>2.9397637795275591</c:v>
                </c:pt>
                <c:pt idx="401">
                  <c:v>2.9468503937007879</c:v>
                </c:pt>
                <c:pt idx="402">
                  <c:v>2.9539370078740159</c:v>
                </c:pt>
                <c:pt idx="403">
                  <c:v>2.9598425196850395</c:v>
                </c:pt>
                <c:pt idx="404">
                  <c:v>2.9700787401574802</c:v>
                </c:pt>
                <c:pt idx="405">
                  <c:v>2.9736220472440946</c:v>
                </c:pt>
                <c:pt idx="406">
                  <c:v>2.984251968503937</c:v>
                </c:pt>
                <c:pt idx="407">
                  <c:v>2.9909448818897642</c:v>
                </c:pt>
                <c:pt idx="408">
                  <c:v>2.9980314960629921</c:v>
                </c:pt>
                <c:pt idx="409">
                  <c:v>3.0051181102362206</c:v>
                </c:pt>
                <c:pt idx="410">
                  <c:v>3.012204724409449</c:v>
                </c:pt>
                <c:pt idx="411">
                  <c:v>3.0192913385826774</c:v>
                </c:pt>
                <c:pt idx="412">
                  <c:v>3.0279527559055119</c:v>
                </c:pt>
                <c:pt idx="413">
                  <c:v>3.0354330708661421</c:v>
                </c:pt>
                <c:pt idx="414">
                  <c:v>3.0425196850393705</c:v>
                </c:pt>
                <c:pt idx="415">
                  <c:v>3.0496062992125985</c:v>
                </c:pt>
                <c:pt idx="416">
                  <c:v>3.0566929133858269</c:v>
                </c:pt>
                <c:pt idx="417">
                  <c:v>3.0637795275590554</c:v>
                </c:pt>
                <c:pt idx="418">
                  <c:v>3.0708661417322838</c:v>
                </c:pt>
                <c:pt idx="419">
                  <c:v>3.0779527559055122</c:v>
                </c:pt>
                <c:pt idx="420">
                  <c:v>3.0850393700787402</c:v>
                </c:pt>
                <c:pt idx="421">
                  <c:v>3.095669291338583</c:v>
                </c:pt>
                <c:pt idx="422">
                  <c:v>3.1011811023622045</c:v>
                </c:pt>
                <c:pt idx="423">
                  <c:v>3.1078740157480316</c:v>
                </c:pt>
                <c:pt idx="424">
                  <c:v>3.1149606299212604</c:v>
                </c:pt>
                <c:pt idx="425">
                  <c:v>3.1220472440944884</c:v>
                </c:pt>
                <c:pt idx="426">
                  <c:v>3.1291338582677164</c:v>
                </c:pt>
                <c:pt idx="427">
                  <c:v>3.1362204724409448</c:v>
                </c:pt>
                <c:pt idx="428">
                  <c:v>3.1433070866141737</c:v>
                </c:pt>
                <c:pt idx="429">
                  <c:v>3.1511811023622052</c:v>
                </c:pt>
                <c:pt idx="430">
                  <c:v>3.1614173228346463</c:v>
                </c:pt>
                <c:pt idx="431">
                  <c:v>3.1669291338582677</c:v>
                </c:pt>
                <c:pt idx="432">
                  <c:v>3.1736220472440948</c:v>
                </c:pt>
                <c:pt idx="433">
                  <c:v>3.1807086614173232</c:v>
                </c:pt>
                <c:pt idx="434">
                  <c:v>3.1901574803149613</c:v>
                </c:pt>
                <c:pt idx="435">
                  <c:v>3.1948818897637796</c:v>
                </c:pt>
                <c:pt idx="436">
                  <c:v>3.2027559055118116</c:v>
                </c:pt>
                <c:pt idx="437">
                  <c:v>3.2125984251968505</c:v>
                </c:pt>
                <c:pt idx="438">
                  <c:v>3.2196850393700784</c:v>
                </c:pt>
                <c:pt idx="439">
                  <c:v>3.2267716535433073</c:v>
                </c:pt>
                <c:pt idx="440">
                  <c:v>3.2330708661417322</c:v>
                </c:pt>
                <c:pt idx="441">
                  <c:v>3.242913385826772</c:v>
                </c:pt>
                <c:pt idx="442">
                  <c:v>3.2460629921259843</c:v>
                </c:pt>
                <c:pt idx="443">
                  <c:v>3.2543307086614175</c:v>
                </c:pt>
                <c:pt idx="444">
                  <c:v>3.2641732283464564</c:v>
                </c:pt>
                <c:pt idx="445">
                  <c:v>3.2712598425196853</c:v>
                </c:pt>
                <c:pt idx="446">
                  <c:v>3.2783464566929132</c:v>
                </c:pt>
                <c:pt idx="447">
                  <c:v>3.2854330708661421</c:v>
                </c:pt>
                <c:pt idx="448">
                  <c:v>3.2925196850393705</c:v>
                </c:pt>
                <c:pt idx="449">
                  <c:v>3.2984251968503937</c:v>
                </c:pt>
                <c:pt idx="450">
                  <c:v>3.3086614173228348</c:v>
                </c:pt>
                <c:pt idx="451">
                  <c:v>3.3153543307086615</c:v>
                </c:pt>
                <c:pt idx="452">
                  <c:v>3.3224409448818903</c:v>
                </c:pt>
                <c:pt idx="453">
                  <c:v>3.3295275590551183</c:v>
                </c:pt>
                <c:pt idx="454">
                  <c:v>3.3389763779527555</c:v>
                </c:pt>
                <c:pt idx="455">
                  <c:v>3.345669291338583</c:v>
                </c:pt>
                <c:pt idx="456">
                  <c:v>3.3488188976377953</c:v>
                </c:pt>
                <c:pt idx="457">
                  <c:v>3.3574803149606298</c:v>
                </c:pt>
                <c:pt idx="458">
                  <c:v>3.3665354330708661</c:v>
                </c:pt>
                <c:pt idx="459">
                  <c:v>3.3724409448818902</c:v>
                </c:pt>
                <c:pt idx="460">
                  <c:v>3.3791338582677168</c:v>
                </c:pt>
                <c:pt idx="461">
                  <c:v>3.3862204724409448</c:v>
                </c:pt>
                <c:pt idx="462">
                  <c:v>3.3933070866141737</c:v>
                </c:pt>
                <c:pt idx="463">
                  <c:v>3.4003937007874017</c:v>
                </c:pt>
                <c:pt idx="464">
                  <c:v>3.4090551181102366</c:v>
                </c:pt>
                <c:pt idx="465">
                  <c:v>3.4185039370078738</c:v>
                </c:pt>
                <c:pt idx="466">
                  <c:v>3.4251968503937009</c:v>
                </c:pt>
                <c:pt idx="467">
                  <c:v>3.4322834645669293</c:v>
                </c:pt>
                <c:pt idx="468">
                  <c:v>3.4389763779527565</c:v>
                </c:pt>
                <c:pt idx="469">
                  <c:v>3.4484251968503936</c:v>
                </c:pt>
                <c:pt idx="470">
                  <c:v>3.4555118110236225</c:v>
                </c:pt>
                <c:pt idx="471">
                  <c:v>3.4625984251968509</c:v>
                </c:pt>
                <c:pt idx="472">
                  <c:v>3.4696850393700789</c:v>
                </c:pt>
                <c:pt idx="473">
                  <c:v>3.4767716535433069</c:v>
                </c:pt>
                <c:pt idx="474">
                  <c:v>3.4838582677165357</c:v>
                </c:pt>
                <c:pt idx="475">
                  <c:v>3.4909448818897642</c:v>
                </c:pt>
                <c:pt idx="476">
                  <c:v>3.4980314960629921</c:v>
                </c:pt>
                <c:pt idx="477">
                  <c:v>3.5035433070866144</c:v>
                </c:pt>
                <c:pt idx="478">
                  <c:v>3.5141732283464568</c:v>
                </c:pt>
                <c:pt idx="479">
                  <c:v>3.5212598425196853</c:v>
                </c:pt>
                <c:pt idx="480">
                  <c:v>3.5283464566929137</c:v>
                </c:pt>
                <c:pt idx="481">
                  <c:v>3.5354330708661417</c:v>
                </c:pt>
                <c:pt idx="482">
                  <c:v>3.5421259842519688</c:v>
                </c:pt>
                <c:pt idx="483">
                  <c:v>3.5492125984251972</c:v>
                </c:pt>
                <c:pt idx="484">
                  <c:v>3.5562992125984252</c:v>
                </c:pt>
                <c:pt idx="485">
                  <c:v>3.5633858267716541</c:v>
                </c:pt>
                <c:pt idx="486">
                  <c:v>3.5724409448818899</c:v>
                </c:pt>
                <c:pt idx="487">
                  <c:v>3.5795275590551188</c:v>
                </c:pt>
                <c:pt idx="488">
                  <c:v>3.5866141732283467</c:v>
                </c:pt>
                <c:pt idx="489">
                  <c:v>3.5937007874015747</c:v>
                </c:pt>
                <c:pt idx="490">
                  <c:v>3.6007874015748031</c:v>
                </c:pt>
                <c:pt idx="491">
                  <c:v>3.607874015748032</c:v>
                </c:pt>
                <c:pt idx="492">
                  <c:v>3.61496062992126</c:v>
                </c:pt>
                <c:pt idx="493">
                  <c:v>3.6220472440944889</c:v>
                </c:pt>
                <c:pt idx="494">
                  <c:v>3.6291338582677164</c:v>
                </c:pt>
                <c:pt idx="495">
                  <c:v>3.6370078740157479</c:v>
                </c:pt>
                <c:pt idx="496">
                  <c:v>3.6452755905511807</c:v>
                </c:pt>
                <c:pt idx="497">
                  <c:v>3.6519685039370078</c:v>
                </c:pt>
                <c:pt idx="498">
                  <c:v>3.6590551181102362</c:v>
                </c:pt>
                <c:pt idx="499">
                  <c:v>3.6661417322834651</c:v>
                </c:pt>
                <c:pt idx="500">
                  <c:v>3.673228346456693</c:v>
                </c:pt>
                <c:pt idx="501">
                  <c:v>3.6803149606299215</c:v>
                </c:pt>
                <c:pt idx="502">
                  <c:v>3.6897637795275591</c:v>
                </c:pt>
                <c:pt idx="503">
                  <c:v>3.6968503937007875</c:v>
                </c:pt>
                <c:pt idx="504">
                  <c:v>3.7051181102362212</c:v>
                </c:pt>
                <c:pt idx="505">
                  <c:v>3.7110236220472443</c:v>
                </c:pt>
                <c:pt idx="506">
                  <c:v>3.7173228346456701</c:v>
                </c:pt>
                <c:pt idx="507">
                  <c:v>3.7267716535433073</c:v>
                </c:pt>
                <c:pt idx="508">
                  <c:v>3.7338582677165362</c:v>
                </c:pt>
                <c:pt idx="509">
                  <c:v>3.740551181102362</c:v>
                </c:pt>
                <c:pt idx="510">
                  <c:v>3.7476377952755908</c:v>
                </c:pt>
                <c:pt idx="511">
                  <c:v>3.7547244094488188</c:v>
                </c:pt>
                <c:pt idx="512">
                  <c:v>3.7618110236220477</c:v>
                </c:pt>
                <c:pt idx="513">
                  <c:v>3.7688976377952756</c:v>
                </c:pt>
                <c:pt idx="514">
                  <c:v>3.7783464566929137</c:v>
                </c:pt>
                <c:pt idx="515">
                  <c:v>3.7850393700787404</c:v>
                </c:pt>
                <c:pt idx="516">
                  <c:v>3.7921259842519683</c:v>
                </c:pt>
                <c:pt idx="517">
                  <c:v>3.7992125984251968</c:v>
                </c:pt>
                <c:pt idx="518">
                  <c:v>3.8062992125984256</c:v>
                </c:pt>
                <c:pt idx="519">
                  <c:v>3.8133858267716536</c:v>
                </c:pt>
                <c:pt idx="520">
                  <c:v>3.8204724409448825</c:v>
                </c:pt>
                <c:pt idx="521">
                  <c:v>3.8275590551181105</c:v>
                </c:pt>
                <c:pt idx="522">
                  <c:v>3.8346456692913389</c:v>
                </c:pt>
                <c:pt idx="523">
                  <c:v>3.8429133858267717</c:v>
                </c:pt>
                <c:pt idx="524">
                  <c:v>3.8507874015748031</c:v>
                </c:pt>
                <c:pt idx="525">
                  <c:v>3.8574803149606303</c:v>
                </c:pt>
                <c:pt idx="526">
                  <c:v>3.8645669291338587</c:v>
                </c:pt>
                <c:pt idx="527">
                  <c:v>3.8716535433070867</c:v>
                </c:pt>
                <c:pt idx="528">
                  <c:v>3.8787401574803146</c:v>
                </c:pt>
                <c:pt idx="529">
                  <c:v>3.8858267716535435</c:v>
                </c:pt>
                <c:pt idx="530">
                  <c:v>3.893700787401575</c:v>
                </c:pt>
                <c:pt idx="531">
                  <c:v>3.9015748031496065</c:v>
                </c:pt>
                <c:pt idx="532">
                  <c:v>3.9106299212598428</c:v>
                </c:pt>
                <c:pt idx="533">
                  <c:v>3.9161417322834651</c:v>
                </c:pt>
                <c:pt idx="534">
                  <c:v>3.9232283464566935</c:v>
                </c:pt>
                <c:pt idx="535">
                  <c:v>3.9303149606299215</c:v>
                </c:pt>
                <c:pt idx="536">
                  <c:v>3.9366141732283468</c:v>
                </c:pt>
                <c:pt idx="537">
                  <c:v>3.9448818897637801</c:v>
                </c:pt>
                <c:pt idx="538">
                  <c:v>3.9527559055118116</c:v>
                </c:pt>
                <c:pt idx="539">
                  <c:v>3.960629921259843</c:v>
                </c:pt>
                <c:pt idx="540">
                  <c:v>3.9685039370078745</c:v>
                </c:pt>
                <c:pt idx="541">
                  <c:v>3.976377952755906</c:v>
                </c:pt>
                <c:pt idx="542">
                  <c:v>3.9803149606299209</c:v>
                </c:pt>
                <c:pt idx="543">
                  <c:v>3.9921259842519685</c:v>
                </c:pt>
                <c:pt idx="544">
                  <c:v>3.9960629921259843</c:v>
                </c:pt>
                <c:pt idx="545">
                  <c:v>4.0039370078740157</c:v>
                </c:pt>
                <c:pt idx="546">
                  <c:v>4.0118110236220472</c:v>
                </c:pt>
                <c:pt idx="547">
                  <c:v>4.0196850393700787</c:v>
                </c:pt>
                <c:pt idx="548">
                  <c:v>4.0275590551181102</c:v>
                </c:pt>
                <c:pt idx="549">
                  <c:v>4.0314960629921268</c:v>
                </c:pt>
                <c:pt idx="550">
                  <c:v>4.0433070866141732</c:v>
                </c:pt>
                <c:pt idx="551">
                  <c:v>4.0511811023622046</c:v>
                </c:pt>
                <c:pt idx="552">
                  <c:v>4.0551181102362204</c:v>
                </c:pt>
                <c:pt idx="553">
                  <c:v>4.0629921259842519</c:v>
                </c:pt>
                <c:pt idx="554">
                  <c:v>4.0708661417322833</c:v>
                </c:pt>
                <c:pt idx="555">
                  <c:v>4.0787401574803148</c:v>
                </c:pt>
                <c:pt idx="556">
                  <c:v>4.0866141732283472</c:v>
                </c:pt>
                <c:pt idx="557">
                  <c:v>4.0944881889763787</c:v>
                </c:pt>
                <c:pt idx="558">
                  <c:v>4.1023622047244102</c:v>
                </c:pt>
                <c:pt idx="559">
                  <c:v>4.106299212598425</c:v>
                </c:pt>
                <c:pt idx="560">
                  <c:v>4.1181102362204731</c:v>
                </c:pt>
                <c:pt idx="561">
                  <c:v>4.122047244094488</c:v>
                </c:pt>
                <c:pt idx="562">
                  <c:v>4.1299212598425195</c:v>
                </c:pt>
                <c:pt idx="563">
                  <c:v>4.1377952755905518</c:v>
                </c:pt>
                <c:pt idx="564">
                  <c:v>4.1456692913385833</c:v>
                </c:pt>
                <c:pt idx="565">
                  <c:v>4.1535433070866139</c:v>
                </c:pt>
                <c:pt idx="566">
                  <c:v>4.1614173228346454</c:v>
                </c:pt>
                <c:pt idx="567">
                  <c:v>4.1692913385826769</c:v>
                </c:pt>
                <c:pt idx="568">
                  <c:v>4.1732283464566935</c:v>
                </c:pt>
                <c:pt idx="569">
                  <c:v>4.181102362204725</c:v>
                </c:pt>
                <c:pt idx="570">
                  <c:v>4.1889763779527565</c:v>
                </c:pt>
                <c:pt idx="571">
                  <c:v>4.1968503937007879</c:v>
                </c:pt>
                <c:pt idx="572">
                  <c:v>4.2007874015748028</c:v>
                </c:pt>
                <c:pt idx="573">
                  <c:v>4.2125984251968509</c:v>
                </c:pt>
                <c:pt idx="574">
                  <c:v>4.2165354330708666</c:v>
                </c:pt>
                <c:pt idx="575">
                  <c:v>4.2244094488188981</c:v>
                </c:pt>
                <c:pt idx="576">
                  <c:v>4.2322834645669296</c:v>
                </c:pt>
                <c:pt idx="577">
                  <c:v>4.2401574803149611</c:v>
                </c:pt>
                <c:pt idx="578">
                  <c:v>4.2480314960629917</c:v>
                </c:pt>
                <c:pt idx="579">
                  <c:v>4.2559055118110232</c:v>
                </c:pt>
                <c:pt idx="580">
                  <c:v>4.2637795275590546</c:v>
                </c:pt>
                <c:pt idx="581">
                  <c:v>4.2716535433070861</c:v>
                </c:pt>
                <c:pt idx="582">
                  <c:v>4.2755905511811028</c:v>
                </c:pt>
                <c:pt idx="583">
                  <c:v>4.2834645669291342</c:v>
                </c:pt>
                <c:pt idx="584">
                  <c:v>4.2913385826771657</c:v>
                </c:pt>
                <c:pt idx="585">
                  <c:v>4.2992125984251972</c:v>
                </c:pt>
                <c:pt idx="586">
                  <c:v>4.3070866141732296</c:v>
                </c:pt>
                <c:pt idx="587">
                  <c:v>4.3149606299212611</c:v>
                </c:pt>
                <c:pt idx="588">
                  <c:v>4.3228346456692917</c:v>
                </c:pt>
                <c:pt idx="589">
                  <c:v>4.3267716535433074</c:v>
                </c:pt>
                <c:pt idx="590">
                  <c:v>4.3346456692913389</c:v>
                </c:pt>
                <c:pt idx="591">
                  <c:v>4.3425196850393704</c:v>
                </c:pt>
                <c:pt idx="592">
                  <c:v>4.3503937007874018</c:v>
                </c:pt>
                <c:pt idx="593">
                  <c:v>4.3582677165354333</c:v>
                </c:pt>
                <c:pt idx="594">
                  <c:v>4.3661417322834648</c:v>
                </c:pt>
                <c:pt idx="595">
                  <c:v>4.3740157480314963</c:v>
                </c:pt>
                <c:pt idx="596">
                  <c:v>4.3818897637795278</c:v>
                </c:pt>
                <c:pt idx="597">
                  <c:v>4.3897637795275593</c:v>
                </c:pt>
                <c:pt idx="598">
                  <c:v>4.3937007874015759</c:v>
                </c:pt>
                <c:pt idx="599">
                  <c:v>4.4015748031496074</c:v>
                </c:pt>
                <c:pt idx="600">
                  <c:v>4.4094488188976388</c:v>
                </c:pt>
                <c:pt idx="601">
                  <c:v>4.4173228346456694</c:v>
                </c:pt>
                <c:pt idx="602">
                  <c:v>4.4212598425196852</c:v>
                </c:pt>
                <c:pt idx="603">
                  <c:v>4.4291338582677167</c:v>
                </c:pt>
                <c:pt idx="604">
                  <c:v>4.440944881889763</c:v>
                </c:pt>
                <c:pt idx="605">
                  <c:v>4.4448818897637796</c:v>
                </c:pt>
                <c:pt idx="606">
                  <c:v>4.4527559055118111</c:v>
                </c:pt>
                <c:pt idx="607">
                  <c:v>4.4606299212598426</c:v>
                </c:pt>
                <c:pt idx="608">
                  <c:v>4.4685039370078741</c:v>
                </c:pt>
                <c:pt idx="609">
                  <c:v>4.4763779527559056</c:v>
                </c:pt>
                <c:pt idx="610">
                  <c:v>4.484251968503937</c:v>
                </c:pt>
                <c:pt idx="611">
                  <c:v>4.4921259842519694</c:v>
                </c:pt>
                <c:pt idx="612">
                  <c:v>4.5000000000000009</c:v>
                </c:pt>
                <c:pt idx="613">
                  <c:v>4.5039370078740157</c:v>
                </c:pt>
                <c:pt idx="614">
                  <c:v>4.5118110236220472</c:v>
                </c:pt>
                <c:pt idx="615">
                  <c:v>4.5196850393700787</c:v>
                </c:pt>
                <c:pt idx="616">
                  <c:v>4.5275590551181102</c:v>
                </c:pt>
                <c:pt idx="617">
                  <c:v>4.5354330708661417</c:v>
                </c:pt>
                <c:pt idx="618">
                  <c:v>4.5393700787401574</c:v>
                </c:pt>
                <c:pt idx="619">
                  <c:v>4.5472440944881889</c:v>
                </c:pt>
                <c:pt idx="620">
                  <c:v>4.5551181102362204</c:v>
                </c:pt>
                <c:pt idx="621">
                  <c:v>4.5629921259842527</c:v>
                </c:pt>
                <c:pt idx="622">
                  <c:v>4.5708661417322842</c:v>
                </c:pt>
                <c:pt idx="623">
                  <c:v>4.5787401574803157</c:v>
                </c:pt>
                <c:pt idx="624">
                  <c:v>4.5866141732283472</c:v>
                </c:pt>
                <c:pt idx="625">
                  <c:v>4.5944881889763787</c:v>
                </c:pt>
                <c:pt idx="626">
                  <c:v>4.6023622047244102</c:v>
                </c:pt>
                <c:pt idx="627">
                  <c:v>4.6102362204724407</c:v>
                </c:pt>
                <c:pt idx="628">
                  <c:v>4.6141732283464565</c:v>
                </c:pt>
                <c:pt idx="629">
                  <c:v>4.622047244094488</c:v>
                </c:pt>
                <c:pt idx="630">
                  <c:v>4.6299212598425195</c:v>
                </c:pt>
                <c:pt idx="631">
                  <c:v>4.6377952755905509</c:v>
                </c:pt>
                <c:pt idx="632">
                  <c:v>4.6456692913385824</c:v>
                </c:pt>
                <c:pt idx="633">
                  <c:v>4.649606299212599</c:v>
                </c:pt>
                <c:pt idx="634">
                  <c:v>4.6614173228346454</c:v>
                </c:pt>
                <c:pt idx="635">
                  <c:v>4.665354330708662</c:v>
                </c:pt>
                <c:pt idx="636">
                  <c:v>4.6732283464566935</c:v>
                </c:pt>
                <c:pt idx="637">
                  <c:v>4.681102362204725</c:v>
                </c:pt>
                <c:pt idx="638">
                  <c:v>4.6889763779527565</c:v>
                </c:pt>
                <c:pt idx="639">
                  <c:v>4.6968503937007879</c:v>
                </c:pt>
                <c:pt idx="640">
                  <c:v>4.7007874015748037</c:v>
                </c:pt>
                <c:pt idx="641">
                  <c:v>4.7086614173228352</c:v>
                </c:pt>
                <c:pt idx="642">
                  <c:v>4.7165354330708658</c:v>
                </c:pt>
                <c:pt idx="643">
                  <c:v>4.7244094488188972</c:v>
                </c:pt>
                <c:pt idx="644">
                  <c:v>4.7322834645669287</c:v>
                </c:pt>
                <c:pt idx="645">
                  <c:v>4.7401574803149602</c:v>
                </c:pt>
                <c:pt idx="646">
                  <c:v>4.7480314960629926</c:v>
                </c:pt>
                <c:pt idx="647">
                  <c:v>4.7559055118110241</c:v>
                </c:pt>
                <c:pt idx="648">
                  <c:v>4.7637795275590555</c:v>
                </c:pt>
                <c:pt idx="649">
                  <c:v>4.7677165354330713</c:v>
                </c:pt>
                <c:pt idx="650">
                  <c:v>4.7755905511811036</c:v>
                </c:pt>
                <c:pt idx="651">
                  <c:v>4.7834645669291342</c:v>
                </c:pt>
                <c:pt idx="652">
                  <c:v>4.7913385826771657</c:v>
                </c:pt>
                <c:pt idx="653">
                  <c:v>4.7992125984251972</c:v>
                </c:pt>
                <c:pt idx="654">
                  <c:v>4.8070866141732287</c:v>
                </c:pt>
                <c:pt idx="655">
                  <c:v>4.8149606299212602</c:v>
                </c:pt>
                <c:pt idx="656">
                  <c:v>4.8228346456692917</c:v>
                </c:pt>
                <c:pt idx="657">
                  <c:v>4.8307086614173231</c:v>
                </c:pt>
                <c:pt idx="658">
                  <c:v>4.8346456692913389</c:v>
                </c:pt>
                <c:pt idx="659">
                  <c:v>4.8425196850393704</c:v>
                </c:pt>
                <c:pt idx="660">
                  <c:v>4.8503937007874018</c:v>
                </c:pt>
                <c:pt idx="661">
                  <c:v>4.8582677165354333</c:v>
                </c:pt>
                <c:pt idx="662">
                  <c:v>4.8661417322834648</c:v>
                </c:pt>
                <c:pt idx="663">
                  <c:v>4.8740157480314963</c:v>
                </c:pt>
                <c:pt idx="664">
                  <c:v>4.8779527559055129</c:v>
                </c:pt>
                <c:pt idx="665">
                  <c:v>4.8858267716535435</c:v>
                </c:pt>
                <c:pt idx="666">
                  <c:v>4.893700787401575</c:v>
                </c:pt>
                <c:pt idx="667">
                  <c:v>4.9015748031496065</c:v>
                </c:pt>
                <c:pt idx="668">
                  <c:v>4.909448818897638</c:v>
                </c:pt>
                <c:pt idx="669">
                  <c:v>4.9173228346456703</c:v>
                </c:pt>
                <c:pt idx="670">
                  <c:v>4.9212598425196852</c:v>
                </c:pt>
                <c:pt idx="671">
                  <c:v>4.9291338582677167</c:v>
                </c:pt>
                <c:pt idx="672">
                  <c:v>4.9370078740157481</c:v>
                </c:pt>
                <c:pt idx="673">
                  <c:v>4.9448818897637796</c:v>
                </c:pt>
                <c:pt idx="674">
                  <c:v>4.9527559055118111</c:v>
                </c:pt>
                <c:pt idx="675">
                  <c:v>4.9606299212598435</c:v>
                </c:pt>
                <c:pt idx="676">
                  <c:v>4.968503937007875</c:v>
                </c:pt>
                <c:pt idx="677">
                  <c:v>4.9763779527559056</c:v>
                </c:pt>
                <c:pt idx="678">
                  <c:v>4.984251968503937</c:v>
                </c:pt>
                <c:pt idx="679">
                  <c:v>4.9921259842519685</c:v>
                </c:pt>
                <c:pt idx="680">
                  <c:v>4.9960629921259843</c:v>
                </c:pt>
                <c:pt idx="681">
                  <c:v>5.0039370078740157</c:v>
                </c:pt>
                <c:pt idx="682">
                  <c:v>5.015748031496063</c:v>
                </c:pt>
                <c:pt idx="683">
                  <c:v>5.0196850393700787</c:v>
                </c:pt>
                <c:pt idx="684">
                  <c:v>5.0275590551181102</c:v>
                </c:pt>
                <c:pt idx="685">
                  <c:v>5.0354330708661417</c:v>
                </c:pt>
                <c:pt idx="686">
                  <c:v>5.0433070866141732</c:v>
                </c:pt>
                <c:pt idx="687">
                  <c:v>5.0472440944881898</c:v>
                </c:pt>
                <c:pt idx="688">
                  <c:v>5.0551181102362213</c:v>
                </c:pt>
                <c:pt idx="689">
                  <c:v>5.0669291338582676</c:v>
                </c:pt>
                <c:pt idx="690">
                  <c:v>5.0708661417322842</c:v>
                </c:pt>
                <c:pt idx="691">
                  <c:v>5.0748031496063</c:v>
                </c:pt>
                <c:pt idx="692">
                  <c:v>5.0866141732283463</c:v>
                </c:pt>
                <c:pt idx="693">
                  <c:v>5.090551181102362</c:v>
                </c:pt>
                <c:pt idx="694">
                  <c:v>5.0984251968503935</c:v>
                </c:pt>
                <c:pt idx="695">
                  <c:v>5.106299212598425</c:v>
                </c:pt>
                <c:pt idx="696">
                  <c:v>5.1141732283464565</c:v>
                </c:pt>
                <c:pt idx="697">
                  <c:v>5.122047244094488</c:v>
                </c:pt>
                <c:pt idx="698">
                  <c:v>5.1259842519685046</c:v>
                </c:pt>
                <c:pt idx="699">
                  <c:v>5.1377952755905509</c:v>
                </c:pt>
                <c:pt idx="700">
                  <c:v>5.1417322834645676</c:v>
                </c:pt>
                <c:pt idx="701">
                  <c:v>5.1535433070866148</c:v>
                </c:pt>
                <c:pt idx="702">
                  <c:v>5.1614173228346463</c:v>
                </c:pt>
                <c:pt idx="703">
                  <c:v>5.1692913385826778</c:v>
                </c:pt>
                <c:pt idx="704">
                  <c:v>5.1732283464566935</c:v>
                </c:pt>
                <c:pt idx="705">
                  <c:v>5.181102362204725</c:v>
                </c:pt>
                <c:pt idx="706">
                  <c:v>5.1889763779527565</c:v>
                </c:pt>
                <c:pt idx="707">
                  <c:v>5.1968503937007879</c:v>
                </c:pt>
                <c:pt idx="708">
                  <c:v>5.2047244094488194</c:v>
                </c:pt>
                <c:pt idx="709">
                  <c:v>5.2125984251968509</c:v>
                </c:pt>
                <c:pt idx="710">
                  <c:v>5.2165354330708666</c:v>
                </c:pt>
                <c:pt idx="711">
                  <c:v>5.2283464566929139</c:v>
                </c:pt>
                <c:pt idx="712">
                  <c:v>5.2322834645669296</c:v>
                </c:pt>
                <c:pt idx="713">
                  <c:v>5.2401574803149611</c:v>
                </c:pt>
                <c:pt idx="714">
                  <c:v>5.2480314960629926</c:v>
                </c:pt>
                <c:pt idx="715">
                  <c:v>5.2559055118110241</c:v>
                </c:pt>
                <c:pt idx="716">
                  <c:v>5.2637795275590555</c:v>
                </c:pt>
                <c:pt idx="717">
                  <c:v>5.271653543307087</c:v>
                </c:pt>
                <c:pt idx="718">
                  <c:v>5.2755905511811028</c:v>
                </c:pt>
                <c:pt idx="719">
                  <c:v>5.2834645669291342</c:v>
                </c:pt>
                <c:pt idx="720">
                  <c:v>5.2913385826771657</c:v>
                </c:pt>
                <c:pt idx="721">
                  <c:v>5.2992125984251972</c:v>
                </c:pt>
                <c:pt idx="722">
                  <c:v>5.3031496062992129</c:v>
                </c:pt>
                <c:pt idx="723">
                  <c:v>5.3149606299212611</c:v>
                </c:pt>
                <c:pt idx="724">
                  <c:v>5.3188976377952759</c:v>
                </c:pt>
                <c:pt idx="725">
                  <c:v>5.3267716535433074</c:v>
                </c:pt>
                <c:pt idx="726">
                  <c:v>5.3346456692913389</c:v>
                </c:pt>
                <c:pt idx="727">
                  <c:v>5.3425196850393704</c:v>
                </c:pt>
                <c:pt idx="728">
                  <c:v>5.3503937007874018</c:v>
                </c:pt>
                <c:pt idx="729">
                  <c:v>5.3582677165354333</c:v>
                </c:pt>
                <c:pt idx="730">
                  <c:v>5.3661417322834648</c:v>
                </c:pt>
                <c:pt idx="731">
                  <c:v>5.3740157480314963</c:v>
                </c:pt>
                <c:pt idx="732">
                  <c:v>5.377952755905512</c:v>
                </c:pt>
                <c:pt idx="733">
                  <c:v>5.3858267716535444</c:v>
                </c:pt>
                <c:pt idx="734">
                  <c:v>5.3937007874015759</c:v>
                </c:pt>
                <c:pt idx="735">
                  <c:v>5.4015748031496074</c:v>
                </c:pt>
                <c:pt idx="736">
                  <c:v>5.4094488188976388</c:v>
                </c:pt>
                <c:pt idx="737">
                  <c:v>5.4173228346456694</c:v>
                </c:pt>
                <c:pt idx="738">
                  <c:v>5.4251968503937009</c:v>
                </c:pt>
                <c:pt idx="739">
                  <c:v>5.4291338582677175</c:v>
                </c:pt>
                <c:pt idx="740">
                  <c:v>5.437007874015749</c:v>
                </c:pt>
                <c:pt idx="741">
                  <c:v>5.4448818897637796</c:v>
                </c:pt>
                <c:pt idx="742">
                  <c:v>5.4566929133858268</c:v>
                </c:pt>
                <c:pt idx="743">
                  <c:v>5.4606299212598426</c:v>
                </c:pt>
                <c:pt idx="744">
                  <c:v>5.4685039370078741</c:v>
                </c:pt>
                <c:pt idx="745">
                  <c:v>5.4763779527559056</c:v>
                </c:pt>
                <c:pt idx="746">
                  <c:v>5.484251968503937</c:v>
                </c:pt>
                <c:pt idx="747">
                  <c:v>5.4881889763779528</c:v>
                </c:pt>
                <c:pt idx="748">
                  <c:v>5.4960629921259843</c:v>
                </c:pt>
                <c:pt idx="749">
                  <c:v>5.5039370078740157</c:v>
                </c:pt>
                <c:pt idx="750">
                  <c:v>5.5118110236220472</c:v>
                </c:pt>
                <c:pt idx="751">
                  <c:v>5.5196850393700787</c:v>
                </c:pt>
                <c:pt idx="752">
                  <c:v>5.5275590551181102</c:v>
                </c:pt>
                <c:pt idx="753">
                  <c:v>5.5354330708661417</c:v>
                </c:pt>
                <c:pt idx="754">
                  <c:v>5.5433070866141732</c:v>
                </c:pt>
                <c:pt idx="755">
                  <c:v>5.5472440944881889</c:v>
                </c:pt>
                <c:pt idx="756">
                  <c:v>5.5551181102362204</c:v>
                </c:pt>
                <c:pt idx="757">
                  <c:v>5.5629921259842519</c:v>
                </c:pt>
                <c:pt idx="758">
                  <c:v>5.5708661417322842</c:v>
                </c:pt>
                <c:pt idx="759">
                  <c:v>5.5787401574803157</c:v>
                </c:pt>
                <c:pt idx="760">
                  <c:v>5.5866141732283472</c:v>
                </c:pt>
                <c:pt idx="761">
                  <c:v>5.5944881889763787</c:v>
                </c:pt>
                <c:pt idx="762">
                  <c:v>5.6023622047244102</c:v>
                </c:pt>
                <c:pt idx="763">
                  <c:v>5.606299212598425</c:v>
                </c:pt>
                <c:pt idx="764">
                  <c:v>5.6141732283464565</c:v>
                </c:pt>
                <c:pt idx="765">
                  <c:v>5.6220472440944889</c:v>
                </c:pt>
                <c:pt idx="766">
                  <c:v>5.6299212598425203</c:v>
                </c:pt>
                <c:pt idx="767">
                  <c:v>5.6377952755905518</c:v>
                </c:pt>
                <c:pt idx="768">
                  <c:v>5.6417322834645676</c:v>
                </c:pt>
                <c:pt idx="769">
                  <c:v>5.649606299212599</c:v>
                </c:pt>
                <c:pt idx="770">
                  <c:v>5.6574803149606305</c:v>
                </c:pt>
                <c:pt idx="771">
                  <c:v>5.665354330708662</c:v>
                </c:pt>
                <c:pt idx="772">
                  <c:v>5.6732283464566935</c:v>
                </c:pt>
                <c:pt idx="773">
                  <c:v>5.681102362204725</c:v>
                </c:pt>
                <c:pt idx="774">
                  <c:v>5.6889763779527565</c:v>
                </c:pt>
                <c:pt idx="775">
                  <c:v>5.6968503937007879</c:v>
                </c:pt>
                <c:pt idx="776">
                  <c:v>5.7047244094488194</c:v>
                </c:pt>
                <c:pt idx="777">
                  <c:v>5.7125984251968509</c:v>
                </c:pt>
                <c:pt idx="778">
                  <c:v>5.7204724409448824</c:v>
                </c:pt>
                <c:pt idx="779">
                  <c:v>5.7283464566929139</c:v>
                </c:pt>
                <c:pt idx="780">
                  <c:v>5.7322834645669296</c:v>
                </c:pt>
                <c:pt idx="781">
                  <c:v>5.7401574803149602</c:v>
                </c:pt>
                <c:pt idx="782">
                  <c:v>5.7480314960629917</c:v>
                </c:pt>
                <c:pt idx="783">
                  <c:v>5.7559055118110232</c:v>
                </c:pt>
                <c:pt idx="784">
                  <c:v>5.7598425196850398</c:v>
                </c:pt>
                <c:pt idx="785">
                  <c:v>5.7677165354330713</c:v>
                </c:pt>
                <c:pt idx="786">
                  <c:v>5.7755905511811028</c:v>
                </c:pt>
                <c:pt idx="787">
                  <c:v>5.7834645669291351</c:v>
                </c:pt>
                <c:pt idx="788">
                  <c:v>5.7913385826771666</c:v>
                </c:pt>
                <c:pt idx="789">
                  <c:v>5.7992125984251981</c:v>
                </c:pt>
                <c:pt idx="790">
                  <c:v>5.8070866141732296</c:v>
                </c:pt>
                <c:pt idx="791">
                  <c:v>5.8110236220472444</c:v>
                </c:pt>
                <c:pt idx="792">
                  <c:v>5.8188976377952759</c:v>
                </c:pt>
                <c:pt idx="793">
                  <c:v>5.8267716535433074</c:v>
                </c:pt>
                <c:pt idx="794">
                  <c:v>5.8346456692913389</c:v>
                </c:pt>
                <c:pt idx="795">
                  <c:v>5.8425196850393704</c:v>
                </c:pt>
                <c:pt idx="796">
                  <c:v>5.8503937007874018</c:v>
                </c:pt>
                <c:pt idx="797">
                  <c:v>5.8582677165354333</c:v>
                </c:pt>
                <c:pt idx="798">
                  <c:v>5.8661417322834648</c:v>
                </c:pt>
                <c:pt idx="799">
                  <c:v>5.8740157480314963</c:v>
                </c:pt>
                <c:pt idx="800">
                  <c:v>5.8818897637795278</c:v>
                </c:pt>
                <c:pt idx="801">
                  <c:v>5.8858267716535444</c:v>
                </c:pt>
                <c:pt idx="802">
                  <c:v>5.8937007874015759</c:v>
                </c:pt>
                <c:pt idx="803">
                  <c:v>5.9015748031496074</c:v>
                </c:pt>
                <c:pt idx="804">
                  <c:v>5.909448818897638</c:v>
                </c:pt>
                <c:pt idx="805">
                  <c:v>5.9173228346456694</c:v>
                </c:pt>
                <c:pt idx="806">
                  <c:v>5.9212598425196852</c:v>
                </c:pt>
                <c:pt idx="807">
                  <c:v>5.9291338582677167</c:v>
                </c:pt>
                <c:pt idx="808">
                  <c:v>5.940944881889763</c:v>
                </c:pt>
                <c:pt idx="809">
                  <c:v>5.9488188976377954</c:v>
                </c:pt>
                <c:pt idx="810">
                  <c:v>5.9527559055118111</c:v>
                </c:pt>
                <c:pt idx="811">
                  <c:v>5.9606299212598426</c:v>
                </c:pt>
                <c:pt idx="812">
                  <c:v>5.9685039370078741</c:v>
                </c:pt>
                <c:pt idx="813">
                  <c:v>5.9763779527559064</c:v>
                </c:pt>
                <c:pt idx="814">
                  <c:v>5.9842519685039379</c:v>
                </c:pt>
                <c:pt idx="815">
                  <c:v>5.9921259842519694</c:v>
                </c:pt>
                <c:pt idx="816">
                  <c:v>5.9960629921259843</c:v>
                </c:pt>
                <c:pt idx="817">
                  <c:v>6.0039370078740157</c:v>
                </c:pt>
                <c:pt idx="818">
                  <c:v>6.0118110236220472</c:v>
                </c:pt>
                <c:pt idx="819">
                  <c:v>6.0196850393700787</c:v>
                </c:pt>
                <c:pt idx="820">
                  <c:v>6.0236220472440944</c:v>
                </c:pt>
                <c:pt idx="821">
                  <c:v>6.0354330708661417</c:v>
                </c:pt>
                <c:pt idx="822">
                  <c:v>6.0433070866141732</c:v>
                </c:pt>
                <c:pt idx="823">
                  <c:v>6.0511811023622046</c:v>
                </c:pt>
                <c:pt idx="824">
                  <c:v>6.0551181102362213</c:v>
                </c:pt>
                <c:pt idx="825">
                  <c:v>6.0629921259842527</c:v>
                </c:pt>
                <c:pt idx="826">
                  <c:v>6.0708661417322842</c:v>
                </c:pt>
                <c:pt idx="827">
                  <c:v>6.0787401574803157</c:v>
                </c:pt>
                <c:pt idx="828">
                  <c:v>6.0866141732283472</c:v>
                </c:pt>
                <c:pt idx="829">
                  <c:v>6.0944881889763787</c:v>
                </c:pt>
                <c:pt idx="830">
                  <c:v>6.0984251968503944</c:v>
                </c:pt>
                <c:pt idx="831">
                  <c:v>6.106299212598425</c:v>
                </c:pt>
                <c:pt idx="832">
                  <c:v>6.1141732283464565</c:v>
                </c:pt>
                <c:pt idx="833">
                  <c:v>6.122047244094488</c:v>
                </c:pt>
                <c:pt idx="834">
                  <c:v>6.1299212598425195</c:v>
                </c:pt>
                <c:pt idx="835">
                  <c:v>6.1377952755905509</c:v>
                </c:pt>
                <c:pt idx="836">
                  <c:v>6.1417322834645676</c:v>
                </c:pt>
                <c:pt idx="837">
                  <c:v>6.149606299212599</c:v>
                </c:pt>
                <c:pt idx="838">
                  <c:v>6.1574803149606305</c:v>
                </c:pt>
                <c:pt idx="839">
                  <c:v>6.1692913385826778</c:v>
                </c:pt>
                <c:pt idx="840">
                  <c:v>6.1732283464566935</c:v>
                </c:pt>
                <c:pt idx="841">
                  <c:v>6.181102362204725</c:v>
                </c:pt>
                <c:pt idx="842">
                  <c:v>6.1889763779527565</c:v>
                </c:pt>
                <c:pt idx="843">
                  <c:v>6.1968503937007879</c:v>
                </c:pt>
                <c:pt idx="844">
                  <c:v>6.2047244094488194</c:v>
                </c:pt>
                <c:pt idx="845">
                  <c:v>6.2125984251968509</c:v>
                </c:pt>
                <c:pt idx="846">
                  <c:v>6.2165354330708658</c:v>
                </c:pt>
                <c:pt idx="847">
                  <c:v>6.2244094488188972</c:v>
                </c:pt>
                <c:pt idx="848">
                  <c:v>6.2322834645669296</c:v>
                </c:pt>
                <c:pt idx="849">
                  <c:v>6.2401574803149611</c:v>
                </c:pt>
                <c:pt idx="850">
                  <c:v>6.2480314960629926</c:v>
                </c:pt>
                <c:pt idx="851">
                  <c:v>6.2559055118110232</c:v>
                </c:pt>
                <c:pt idx="852">
                  <c:v>6.2637795275590564</c:v>
                </c:pt>
                <c:pt idx="853">
                  <c:v>6.271653543307087</c:v>
                </c:pt>
                <c:pt idx="854">
                  <c:v>6.2755905511811028</c:v>
                </c:pt>
                <c:pt idx="855">
                  <c:v>6.2834645669291342</c:v>
                </c:pt>
                <c:pt idx="856">
                  <c:v>6.2913385826771666</c:v>
                </c:pt>
                <c:pt idx="857">
                  <c:v>6.2992125984251981</c:v>
                </c:pt>
                <c:pt idx="858">
                  <c:v>6.3070866141732296</c:v>
                </c:pt>
                <c:pt idx="859">
                  <c:v>6.3149606299212611</c:v>
                </c:pt>
                <c:pt idx="860">
                  <c:v>6.3188976377952759</c:v>
                </c:pt>
                <c:pt idx="861">
                  <c:v>6.3267716535433074</c:v>
                </c:pt>
                <c:pt idx="862">
                  <c:v>6.3346456692913389</c:v>
                </c:pt>
                <c:pt idx="863">
                  <c:v>6.3425196850393704</c:v>
                </c:pt>
                <c:pt idx="864">
                  <c:v>6.3503937007874018</c:v>
                </c:pt>
                <c:pt idx="865">
                  <c:v>6.3582677165354333</c:v>
                </c:pt>
                <c:pt idx="866">
                  <c:v>6.3661417322834648</c:v>
                </c:pt>
                <c:pt idx="867">
                  <c:v>6.3740157480314963</c:v>
                </c:pt>
                <c:pt idx="868">
                  <c:v>6.377952755905512</c:v>
                </c:pt>
                <c:pt idx="869">
                  <c:v>6.3858267716535435</c:v>
                </c:pt>
                <c:pt idx="870">
                  <c:v>6.393700787401575</c:v>
                </c:pt>
                <c:pt idx="871">
                  <c:v>6.4015748031496065</c:v>
                </c:pt>
                <c:pt idx="872">
                  <c:v>6.409448818897638</c:v>
                </c:pt>
                <c:pt idx="873">
                  <c:v>6.4173228346456694</c:v>
                </c:pt>
                <c:pt idx="874">
                  <c:v>6.4212598425196861</c:v>
                </c:pt>
                <c:pt idx="875">
                  <c:v>6.4291338582677175</c:v>
                </c:pt>
                <c:pt idx="876">
                  <c:v>6.4409448818897639</c:v>
                </c:pt>
                <c:pt idx="877">
                  <c:v>6.4448818897637805</c:v>
                </c:pt>
                <c:pt idx="878">
                  <c:v>6.452755905511812</c:v>
                </c:pt>
                <c:pt idx="879">
                  <c:v>6.4606299212598435</c:v>
                </c:pt>
                <c:pt idx="880">
                  <c:v>6.4685039370078741</c:v>
                </c:pt>
                <c:pt idx="881">
                  <c:v>6.4724409448818898</c:v>
                </c:pt>
                <c:pt idx="882">
                  <c:v>6.4803149606299213</c:v>
                </c:pt>
                <c:pt idx="883">
                  <c:v>6.4881889763779528</c:v>
                </c:pt>
                <c:pt idx="884">
                  <c:v>6.4960629921259834</c:v>
                </c:pt>
                <c:pt idx="885">
                  <c:v>6.5039370078740149</c:v>
                </c:pt>
                <c:pt idx="886">
                  <c:v>6.5118110236220463</c:v>
                </c:pt>
                <c:pt idx="887">
                  <c:v>6.5196850393700778</c:v>
                </c:pt>
                <c:pt idx="888">
                  <c:v>6.5275590551181111</c:v>
                </c:pt>
                <c:pt idx="889">
                  <c:v>6.5354330708661426</c:v>
                </c:pt>
                <c:pt idx="890">
                  <c:v>6.543307086614174</c:v>
                </c:pt>
                <c:pt idx="891">
                  <c:v>6.5511811023622055</c:v>
                </c:pt>
                <c:pt idx="892">
                  <c:v>6.5551181102362213</c:v>
                </c:pt>
                <c:pt idx="893">
                  <c:v>6.5629921259842527</c:v>
                </c:pt>
                <c:pt idx="894">
                  <c:v>6.5708661417322842</c:v>
                </c:pt>
                <c:pt idx="895">
                  <c:v>6.5787401574803157</c:v>
                </c:pt>
                <c:pt idx="896">
                  <c:v>6.5866141732283472</c:v>
                </c:pt>
                <c:pt idx="897">
                  <c:v>6.5944881889763787</c:v>
                </c:pt>
                <c:pt idx="898">
                  <c:v>6.5984251968503935</c:v>
                </c:pt>
                <c:pt idx="899">
                  <c:v>6.606299212598425</c:v>
                </c:pt>
                <c:pt idx="900">
                  <c:v>6.6141732283464565</c:v>
                </c:pt>
                <c:pt idx="901">
                  <c:v>6.622047244094488</c:v>
                </c:pt>
                <c:pt idx="902">
                  <c:v>6.6299212598425195</c:v>
                </c:pt>
                <c:pt idx="903">
                  <c:v>6.6377952755905509</c:v>
                </c:pt>
                <c:pt idx="904">
                  <c:v>6.6456692913385824</c:v>
                </c:pt>
                <c:pt idx="905">
                  <c:v>6.649606299212599</c:v>
                </c:pt>
                <c:pt idx="906">
                  <c:v>6.6574803149606305</c:v>
                </c:pt>
                <c:pt idx="907">
                  <c:v>6.6653543307086611</c:v>
                </c:pt>
                <c:pt idx="908">
                  <c:v>6.6732283464566926</c:v>
                </c:pt>
                <c:pt idx="909">
                  <c:v>6.6811023622047241</c:v>
                </c:pt>
                <c:pt idx="910">
                  <c:v>6.6889763779527556</c:v>
                </c:pt>
                <c:pt idx="911">
                  <c:v>6.6929133858267722</c:v>
                </c:pt>
                <c:pt idx="912">
                  <c:v>6.7007874015748037</c:v>
                </c:pt>
                <c:pt idx="913">
                  <c:v>6.7086614173228352</c:v>
                </c:pt>
                <c:pt idx="914">
                  <c:v>6.7165354330708666</c:v>
                </c:pt>
                <c:pt idx="915">
                  <c:v>6.7244094488188981</c:v>
                </c:pt>
                <c:pt idx="916">
                  <c:v>6.7322834645669296</c:v>
                </c:pt>
                <c:pt idx="917">
                  <c:v>6.7401574803149611</c:v>
                </c:pt>
                <c:pt idx="918">
                  <c:v>6.7480314960629926</c:v>
                </c:pt>
                <c:pt idx="919">
                  <c:v>6.7559055118110241</c:v>
                </c:pt>
                <c:pt idx="920">
                  <c:v>6.7637795275590555</c:v>
                </c:pt>
                <c:pt idx="921">
                  <c:v>6.7677165354330713</c:v>
                </c:pt>
                <c:pt idx="922">
                  <c:v>6.7755905511811028</c:v>
                </c:pt>
                <c:pt idx="923">
                  <c:v>6.7834645669291342</c:v>
                </c:pt>
                <c:pt idx="924">
                  <c:v>6.7913385826771657</c:v>
                </c:pt>
                <c:pt idx="925">
                  <c:v>6.7992125984251972</c:v>
                </c:pt>
                <c:pt idx="926">
                  <c:v>6.8070866141732287</c:v>
                </c:pt>
                <c:pt idx="927">
                  <c:v>6.8149606299212602</c:v>
                </c:pt>
                <c:pt idx="928">
                  <c:v>6.8188976377952768</c:v>
                </c:pt>
                <c:pt idx="929">
                  <c:v>6.8267716535433083</c:v>
                </c:pt>
                <c:pt idx="930">
                  <c:v>6.8346456692913389</c:v>
                </c:pt>
                <c:pt idx="931">
                  <c:v>6.8425196850393704</c:v>
                </c:pt>
                <c:pt idx="932">
                  <c:v>6.8503937007874018</c:v>
                </c:pt>
                <c:pt idx="933">
                  <c:v>6.8582677165354333</c:v>
                </c:pt>
                <c:pt idx="934">
                  <c:v>6.86220472440945</c:v>
                </c:pt>
                <c:pt idx="935">
                  <c:v>6.8700787401574814</c:v>
                </c:pt>
                <c:pt idx="936">
                  <c:v>6.8779527559055129</c:v>
                </c:pt>
                <c:pt idx="937">
                  <c:v>6.8858267716535444</c:v>
                </c:pt>
                <c:pt idx="938">
                  <c:v>6.8937007874015741</c:v>
                </c:pt>
                <c:pt idx="939">
                  <c:v>6.9015748031496056</c:v>
                </c:pt>
                <c:pt idx="940">
                  <c:v>6.9094488188976371</c:v>
                </c:pt>
                <c:pt idx="941">
                  <c:v>6.9133858267716537</c:v>
                </c:pt>
                <c:pt idx="942">
                  <c:v>6.9212598425196852</c:v>
                </c:pt>
                <c:pt idx="943">
                  <c:v>6.9330708661417333</c:v>
                </c:pt>
                <c:pt idx="944">
                  <c:v>6.9370078740157481</c:v>
                </c:pt>
                <c:pt idx="945">
                  <c:v>6.9448818897637796</c:v>
                </c:pt>
                <c:pt idx="946">
                  <c:v>6.952755905511812</c:v>
                </c:pt>
                <c:pt idx="947">
                  <c:v>6.9606299212598435</c:v>
                </c:pt>
                <c:pt idx="948">
                  <c:v>6.968503937007875</c:v>
                </c:pt>
                <c:pt idx="949">
                  <c:v>6.9763779527559064</c:v>
                </c:pt>
                <c:pt idx="950">
                  <c:v>6.9842519685039379</c:v>
                </c:pt>
                <c:pt idx="951">
                  <c:v>6.9921259842519694</c:v>
                </c:pt>
                <c:pt idx="952">
                  <c:v>6.9960629921259843</c:v>
                </c:pt>
                <c:pt idx="953">
                  <c:v>7.0039370078740157</c:v>
                </c:pt>
                <c:pt idx="954">
                  <c:v>7.0118110236220472</c:v>
                </c:pt>
                <c:pt idx="955">
                  <c:v>7.0196850393700787</c:v>
                </c:pt>
                <c:pt idx="956">
                  <c:v>7.0236220472440953</c:v>
                </c:pt>
                <c:pt idx="957">
                  <c:v>7.0314960629921259</c:v>
                </c:pt>
                <c:pt idx="958">
                  <c:v>7.0433070866141732</c:v>
                </c:pt>
                <c:pt idx="959">
                  <c:v>7.0472440944881889</c:v>
                </c:pt>
                <c:pt idx="960">
                  <c:v>7.0551181102362204</c:v>
                </c:pt>
                <c:pt idx="961">
                  <c:v>7.0629921259842519</c:v>
                </c:pt>
                <c:pt idx="962">
                  <c:v>7.0708661417322833</c:v>
                </c:pt>
                <c:pt idx="963">
                  <c:v>7.0787401574803148</c:v>
                </c:pt>
                <c:pt idx="964">
                  <c:v>7.0866141732283463</c:v>
                </c:pt>
                <c:pt idx="965">
                  <c:v>7.0944881889763796</c:v>
                </c:pt>
                <c:pt idx="966">
                  <c:v>7.0984251968503944</c:v>
                </c:pt>
                <c:pt idx="967">
                  <c:v>7.1062992125984259</c:v>
                </c:pt>
                <c:pt idx="968">
                  <c:v>7.1141732283464574</c:v>
                </c:pt>
                <c:pt idx="969">
                  <c:v>7.1220472440944889</c:v>
                </c:pt>
                <c:pt idx="970">
                  <c:v>7.1299212598425203</c:v>
                </c:pt>
                <c:pt idx="971">
                  <c:v>7.1377952755905509</c:v>
                </c:pt>
                <c:pt idx="972">
                  <c:v>7.1456692913385824</c:v>
                </c:pt>
                <c:pt idx="973">
                  <c:v>7.1535433070866139</c:v>
                </c:pt>
                <c:pt idx="974">
                  <c:v>7.1614173228346454</c:v>
                </c:pt>
                <c:pt idx="975">
                  <c:v>7.165354330708662</c:v>
                </c:pt>
                <c:pt idx="976">
                  <c:v>7.1732283464566935</c:v>
                </c:pt>
                <c:pt idx="977">
                  <c:v>7.181102362204725</c:v>
                </c:pt>
                <c:pt idx="978">
                  <c:v>7.1889763779527565</c:v>
                </c:pt>
                <c:pt idx="979">
                  <c:v>7.1968503937007879</c:v>
                </c:pt>
                <c:pt idx="980">
                  <c:v>7.2047244094488194</c:v>
                </c:pt>
                <c:pt idx="981">
                  <c:v>7.2125984251968509</c:v>
                </c:pt>
                <c:pt idx="982">
                  <c:v>7.2204724409448824</c:v>
                </c:pt>
                <c:pt idx="983">
                  <c:v>7.2244094488188981</c:v>
                </c:pt>
                <c:pt idx="984">
                  <c:v>7.2322834645669296</c:v>
                </c:pt>
                <c:pt idx="985">
                  <c:v>7.2401574803149611</c:v>
                </c:pt>
                <c:pt idx="986">
                  <c:v>7.2480314960629926</c:v>
                </c:pt>
                <c:pt idx="987">
                  <c:v>7.2559055118110241</c:v>
                </c:pt>
                <c:pt idx="988">
                  <c:v>7.2637795275590555</c:v>
                </c:pt>
                <c:pt idx="989">
                  <c:v>7.271653543307087</c:v>
                </c:pt>
                <c:pt idx="990">
                  <c:v>7.2755905511811036</c:v>
                </c:pt>
                <c:pt idx="991">
                  <c:v>7.2834645669291351</c:v>
                </c:pt>
                <c:pt idx="992">
                  <c:v>7.2913385826771666</c:v>
                </c:pt>
                <c:pt idx="993">
                  <c:v>7.2992125984251981</c:v>
                </c:pt>
                <c:pt idx="994">
                  <c:v>7.3031496062992129</c:v>
                </c:pt>
                <c:pt idx="995">
                  <c:v>7.3110236220472444</c:v>
                </c:pt>
                <c:pt idx="996">
                  <c:v>7.3188976377952759</c:v>
                </c:pt>
                <c:pt idx="997">
                  <c:v>7.3307086614173231</c:v>
                </c:pt>
                <c:pt idx="998">
                  <c:v>7.334645669291338</c:v>
                </c:pt>
                <c:pt idx="999">
                  <c:v>7.3503937007874027</c:v>
                </c:pt>
              </c:numCache>
            </c:numRef>
          </c:xVal>
          <c:yVal>
            <c:numRef>
              <c:f>Specimen_L5!$D$2:$D$11001</c:f>
              <c:numCache>
                <c:formatCode>0</c:formatCode>
                <c:ptCount val="11000"/>
                <c:pt idx="0">
                  <c:v>0</c:v>
                </c:pt>
                <c:pt idx="1">
                  <c:v>0.10271102895871842</c:v>
                </c:pt>
                <c:pt idx="2">
                  <c:v>0.21879235982747999</c:v>
                </c:pt>
                <c:pt idx="3">
                  <c:v>0.49889094269870604</c:v>
                </c:pt>
                <c:pt idx="4">
                  <c:v>0.70486752926678986</c:v>
                </c:pt>
                <c:pt idx="5">
                  <c:v>0.9088108441158349</c:v>
                </c:pt>
                <c:pt idx="6">
                  <c:v>0.92421441774491675</c:v>
                </c:pt>
                <c:pt idx="7">
                  <c:v>1.0271102895871842</c:v>
                </c:pt>
                <c:pt idx="8">
                  <c:v>1.0271102895871842</c:v>
                </c:pt>
                <c:pt idx="9">
                  <c:v>1.0271102895871842</c:v>
                </c:pt>
                <c:pt idx="10">
                  <c:v>1.0271102895871842</c:v>
                </c:pt>
                <c:pt idx="11">
                  <c:v>1.1293900184842882</c:v>
                </c:pt>
                <c:pt idx="12">
                  <c:v>1.1996303142329019</c:v>
                </c:pt>
                <c:pt idx="13">
                  <c:v>1.3351817621688233</c:v>
                </c:pt>
                <c:pt idx="14">
                  <c:v>1.3351817621688233</c:v>
                </c:pt>
                <c:pt idx="15">
                  <c:v>1.3351817621688233</c:v>
                </c:pt>
                <c:pt idx="16">
                  <c:v>1.4374614910659271</c:v>
                </c:pt>
                <c:pt idx="17">
                  <c:v>1.5403573629081946</c:v>
                </c:pt>
                <c:pt idx="18">
                  <c:v>1.745532963647566</c:v>
                </c:pt>
                <c:pt idx="19">
                  <c:v>1.9149722735674675</c:v>
                </c:pt>
                <c:pt idx="20">
                  <c:v>2.0536044362292052</c:v>
                </c:pt>
                <c:pt idx="21">
                  <c:v>2.1565003080714726</c:v>
                </c:pt>
                <c:pt idx="22">
                  <c:v>2.1565003080714726</c:v>
                </c:pt>
                <c:pt idx="23">
                  <c:v>2.2593961799137401</c:v>
                </c:pt>
                <c:pt idx="24">
                  <c:v>2.2895871842267401</c:v>
                </c:pt>
                <c:pt idx="25">
                  <c:v>2.4645717806531113</c:v>
                </c:pt>
                <c:pt idx="26">
                  <c:v>2.7726432532347505</c:v>
                </c:pt>
                <c:pt idx="27">
                  <c:v>3.1139864448552061</c:v>
                </c:pt>
                <c:pt idx="28">
                  <c:v>3.4916820702402958</c:v>
                </c:pt>
                <c:pt idx="29">
                  <c:v>3.9285274183610595</c:v>
                </c:pt>
                <c:pt idx="30">
                  <c:v>4.3758471965495991</c:v>
                </c:pt>
                <c:pt idx="31">
                  <c:v>4.7239679605668519</c:v>
                </c:pt>
                <c:pt idx="32">
                  <c:v>5.2014787430683915</c:v>
                </c:pt>
                <c:pt idx="33">
                  <c:v>5.6069008009858283</c:v>
                </c:pt>
                <c:pt idx="34">
                  <c:v>6.0850277264325321</c:v>
                </c:pt>
                <c:pt idx="35">
                  <c:v>6.4695009242144179</c:v>
                </c:pt>
                <c:pt idx="36">
                  <c:v>6.9377695625385085</c:v>
                </c:pt>
                <c:pt idx="37">
                  <c:v>7.393715341959334</c:v>
                </c:pt>
                <c:pt idx="38">
                  <c:v>7.763401109057301</c:v>
                </c:pt>
                <c:pt idx="39">
                  <c:v>8.1577325939617999</c:v>
                </c:pt>
                <c:pt idx="40">
                  <c:v>8.5335797905113981</c:v>
                </c:pt>
                <c:pt idx="41">
                  <c:v>8.9340727048675284</c:v>
                </c:pt>
                <c:pt idx="42">
                  <c:v>9.3160813308687604</c:v>
                </c:pt>
                <c:pt idx="43">
                  <c:v>9.6303142329020339</c:v>
                </c:pt>
                <c:pt idx="44">
                  <c:v>9.9691928527418359</c:v>
                </c:pt>
                <c:pt idx="45">
                  <c:v>10.369685767097968</c:v>
                </c:pt>
                <c:pt idx="46">
                  <c:v>10.782501540357362</c:v>
                </c:pt>
                <c:pt idx="47">
                  <c:v>11.195317313616759</c:v>
                </c:pt>
                <c:pt idx="48">
                  <c:v>11.503388786198396</c:v>
                </c:pt>
                <c:pt idx="49">
                  <c:v>11.910043130006162</c:v>
                </c:pt>
                <c:pt idx="50">
                  <c:v>12.298213185459026</c:v>
                </c:pt>
                <c:pt idx="51">
                  <c:v>12.754158964879851</c:v>
                </c:pt>
                <c:pt idx="52">
                  <c:v>13.228589032655576</c:v>
                </c:pt>
                <c:pt idx="53">
                  <c:v>13.592113370301909</c:v>
                </c:pt>
                <c:pt idx="54">
                  <c:v>13.99260628465804</c:v>
                </c:pt>
                <c:pt idx="55">
                  <c:v>14.405422057917438</c:v>
                </c:pt>
                <c:pt idx="56">
                  <c:v>14.775107825015404</c:v>
                </c:pt>
                <c:pt idx="57">
                  <c:v>15.243376463339494</c:v>
                </c:pt>
                <c:pt idx="58">
                  <c:v>15.613062230437462</c:v>
                </c:pt>
                <c:pt idx="59">
                  <c:v>16.062846580406653</c:v>
                </c:pt>
                <c:pt idx="60">
                  <c:v>16.451016635859521</c:v>
                </c:pt>
                <c:pt idx="61">
                  <c:v>16.956253850893408</c:v>
                </c:pt>
                <c:pt idx="62">
                  <c:v>17.393715341959336</c:v>
                </c:pt>
                <c:pt idx="63">
                  <c:v>17.812692544670366</c:v>
                </c:pt>
                <c:pt idx="64">
                  <c:v>18.231669747381389</c:v>
                </c:pt>
                <c:pt idx="65">
                  <c:v>18.706099815157117</c:v>
                </c:pt>
                <c:pt idx="66">
                  <c:v>19.069624152803449</c:v>
                </c:pt>
                <c:pt idx="67">
                  <c:v>19.544054220579174</c:v>
                </c:pt>
                <c:pt idx="68">
                  <c:v>19.91373998767714</c:v>
                </c:pt>
                <c:pt idx="69">
                  <c:v>20.382008626001234</c:v>
                </c:pt>
                <c:pt idx="70">
                  <c:v>20.776340110905728</c:v>
                </c:pt>
                <c:pt idx="71">
                  <c:v>21.256931608133087</c:v>
                </c:pt>
                <c:pt idx="72">
                  <c:v>21.694393099199015</c:v>
                </c:pt>
                <c:pt idx="73">
                  <c:v>22.064078866296981</c:v>
                </c:pt>
                <c:pt idx="74">
                  <c:v>22.501540357362906</c:v>
                </c:pt>
                <c:pt idx="75">
                  <c:v>22.951324707332102</c:v>
                </c:pt>
                <c:pt idx="76">
                  <c:v>23.370301910043128</c:v>
                </c:pt>
                <c:pt idx="77">
                  <c:v>23.746149106592728</c:v>
                </c:pt>
                <c:pt idx="78">
                  <c:v>24.208256315465185</c:v>
                </c:pt>
                <c:pt idx="79">
                  <c:v>24.596426370918053</c:v>
                </c:pt>
                <c:pt idx="80">
                  <c:v>25.046210720887245</c:v>
                </c:pt>
                <c:pt idx="81">
                  <c:v>25.415896487985211</c:v>
                </c:pt>
                <c:pt idx="82">
                  <c:v>25.890326555760936</c:v>
                </c:pt>
                <c:pt idx="83">
                  <c:v>26.395563770794823</c:v>
                </c:pt>
                <c:pt idx="84">
                  <c:v>26.833025261860751</c:v>
                </c:pt>
                <c:pt idx="85">
                  <c:v>27.295132470733208</c:v>
                </c:pt>
                <c:pt idx="86">
                  <c:v>27.744916820702404</c:v>
                </c:pt>
                <c:pt idx="87">
                  <c:v>28.139248305606898</c:v>
                </c:pt>
                <c:pt idx="88">
                  <c:v>28.515095502156502</c:v>
                </c:pt>
                <c:pt idx="89">
                  <c:v>29.026494146642023</c:v>
                </c:pt>
                <c:pt idx="90">
                  <c:v>29.451632778804683</c:v>
                </c:pt>
                <c:pt idx="91">
                  <c:v>29.839802834257547</c:v>
                </c:pt>
                <c:pt idx="92">
                  <c:v>30.28958718422674</c:v>
                </c:pt>
                <c:pt idx="93">
                  <c:v>30.659272951324709</c:v>
                </c:pt>
                <c:pt idx="94">
                  <c:v>31.127541589648796</c:v>
                </c:pt>
                <c:pt idx="95">
                  <c:v>31.497227356746762</c:v>
                </c:pt>
                <c:pt idx="96">
                  <c:v>31.971657424522487</c:v>
                </c:pt>
                <c:pt idx="97">
                  <c:v>32.335181762168823</c:v>
                </c:pt>
                <c:pt idx="98">
                  <c:v>32.760320394331487</c:v>
                </c:pt>
                <c:pt idx="99">
                  <c:v>33.179297597042513</c:v>
                </c:pt>
                <c:pt idx="100">
                  <c:v>33.542821934688845</c:v>
                </c:pt>
                <c:pt idx="101">
                  <c:v>33.875539125077012</c:v>
                </c:pt>
                <c:pt idx="102">
                  <c:v>34.177449168207026</c:v>
                </c:pt>
                <c:pt idx="103">
                  <c:v>34.651879235982747</c:v>
                </c:pt>
                <c:pt idx="104">
                  <c:v>35.015403573629079</c:v>
                </c:pt>
                <c:pt idx="105">
                  <c:v>35.304990757855819</c:v>
                </c:pt>
                <c:pt idx="106">
                  <c:v>35.656192236598891</c:v>
                </c:pt>
                <c:pt idx="107">
                  <c:v>36.050523721503389</c:v>
                </c:pt>
                <c:pt idx="108">
                  <c:v>36.389402341343192</c:v>
                </c:pt>
                <c:pt idx="109">
                  <c:v>36.709796672828091</c:v>
                </c:pt>
                <c:pt idx="110">
                  <c:v>37.017868145409729</c:v>
                </c:pt>
                <c:pt idx="111">
                  <c:v>37.288971041281577</c:v>
                </c:pt>
                <c:pt idx="112">
                  <c:v>37.658656808379547</c:v>
                </c:pt>
                <c:pt idx="113">
                  <c:v>37.960566851509547</c:v>
                </c:pt>
                <c:pt idx="114">
                  <c:v>38.293284041897721</c:v>
                </c:pt>
                <c:pt idx="115">
                  <c:v>38.558225508317925</c:v>
                </c:pt>
                <c:pt idx="116">
                  <c:v>38.8724584103512</c:v>
                </c:pt>
                <c:pt idx="117">
                  <c:v>39.260628465804068</c:v>
                </c:pt>
                <c:pt idx="118">
                  <c:v>39.54405422057917</c:v>
                </c:pt>
                <c:pt idx="119">
                  <c:v>39.821318545902649</c:v>
                </c:pt>
                <c:pt idx="120">
                  <c:v>40.092421441774491</c:v>
                </c:pt>
                <c:pt idx="121">
                  <c:v>40.357362908194702</c:v>
                </c:pt>
                <c:pt idx="122">
                  <c:v>40.59149722735674</c:v>
                </c:pt>
                <c:pt idx="123">
                  <c:v>40.881084411583487</c:v>
                </c:pt>
                <c:pt idx="124">
                  <c:v>41.065927295132468</c:v>
                </c:pt>
                <c:pt idx="125">
                  <c:v>41.330868761552679</c:v>
                </c:pt>
                <c:pt idx="126">
                  <c:v>41.583487369069623</c:v>
                </c:pt>
                <c:pt idx="127">
                  <c:v>41.768330252618604</c:v>
                </c:pt>
                <c:pt idx="128">
                  <c:v>41.953173136167585</c:v>
                </c:pt>
                <c:pt idx="129">
                  <c:v>42.236598890942695</c:v>
                </c:pt>
                <c:pt idx="130">
                  <c:v>42.322858903265555</c:v>
                </c:pt>
                <c:pt idx="131">
                  <c:v>42.507701786814536</c:v>
                </c:pt>
                <c:pt idx="132">
                  <c:v>42.686383240911887</c:v>
                </c:pt>
                <c:pt idx="133">
                  <c:v>42.871226124460868</c:v>
                </c:pt>
                <c:pt idx="134">
                  <c:v>43.049907578558226</c:v>
                </c:pt>
                <c:pt idx="135">
                  <c:v>43.197781885397411</c:v>
                </c:pt>
                <c:pt idx="136">
                  <c:v>43.376463339494762</c:v>
                </c:pt>
                <c:pt idx="137">
                  <c:v>43.561306223043744</c:v>
                </c:pt>
                <c:pt idx="138">
                  <c:v>43.641404805914966</c:v>
                </c:pt>
                <c:pt idx="139">
                  <c:v>43.746149106592725</c:v>
                </c:pt>
                <c:pt idx="140">
                  <c:v>43.906346272335185</c:v>
                </c:pt>
                <c:pt idx="141">
                  <c:v>43.986444855206408</c:v>
                </c:pt>
                <c:pt idx="142">
                  <c:v>44.158964879852128</c:v>
                </c:pt>
                <c:pt idx="143">
                  <c:v>44.251386321626619</c:v>
                </c:pt>
                <c:pt idx="144">
                  <c:v>44.399260628465804</c:v>
                </c:pt>
                <c:pt idx="145">
                  <c:v>44.467036352433766</c:v>
                </c:pt>
                <c:pt idx="146">
                  <c:v>44.651879235982747</c:v>
                </c:pt>
                <c:pt idx="147">
                  <c:v>44.73197781885397</c:v>
                </c:pt>
                <c:pt idx="148">
                  <c:v>44.873690696241525</c:v>
                </c:pt>
                <c:pt idx="149">
                  <c:v>44.996919285274181</c:v>
                </c:pt>
                <c:pt idx="150">
                  <c:v>45.181762168823163</c:v>
                </c:pt>
                <c:pt idx="151">
                  <c:v>45.26802218114603</c:v>
                </c:pt>
                <c:pt idx="152">
                  <c:v>45.446703635243374</c:v>
                </c:pt>
                <c:pt idx="153">
                  <c:v>45.594577942082559</c:v>
                </c:pt>
                <c:pt idx="154">
                  <c:v>45.767097966728279</c:v>
                </c:pt>
                <c:pt idx="155">
                  <c:v>45.902649414664204</c:v>
                </c:pt>
                <c:pt idx="156">
                  <c:v>46.032039433148491</c:v>
                </c:pt>
                <c:pt idx="157">
                  <c:v>46.216882316697472</c:v>
                </c:pt>
                <c:pt idx="158">
                  <c:v>46.3154651879236</c:v>
                </c:pt>
                <c:pt idx="159">
                  <c:v>46.481823783117683</c:v>
                </c:pt>
                <c:pt idx="160">
                  <c:v>46.666666666666664</c:v>
                </c:pt>
                <c:pt idx="161">
                  <c:v>46.826863832409117</c:v>
                </c:pt>
                <c:pt idx="162">
                  <c:v>46.98089956869994</c:v>
                </c:pt>
                <c:pt idx="163">
                  <c:v>47.165742452248921</c:v>
                </c:pt>
                <c:pt idx="164">
                  <c:v>47.338262476894634</c:v>
                </c:pt>
                <c:pt idx="165">
                  <c:v>47.430683918669125</c:v>
                </c:pt>
                <c:pt idx="166">
                  <c:v>47.615526802218113</c:v>
                </c:pt>
                <c:pt idx="167">
                  <c:v>47.751078250154038</c:v>
                </c:pt>
                <c:pt idx="168">
                  <c:v>47.880468268638325</c:v>
                </c:pt>
                <c:pt idx="169">
                  <c:v>48.065311152187306</c:v>
                </c:pt>
                <c:pt idx="170">
                  <c:v>48.250154035736294</c:v>
                </c:pt>
                <c:pt idx="171">
                  <c:v>48.311768330252619</c:v>
                </c:pt>
                <c:pt idx="172">
                  <c:v>48.465804066543441</c:v>
                </c:pt>
                <c:pt idx="173">
                  <c:v>48.650646950092423</c:v>
                </c:pt>
                <c:pt idx="174">
                  <c:v>48.829328404189773</c:v>
                </c:pt>
                <c:pt idx="175">
                  <c:v>49.014171287738755</c:v>
                </c:pt>
                <c:pt idx="176">
                  <c:v>49.094269870609978</c:v>
                </c:pt>
                <c:pt idx="177">
                  <c:v>49.279112754158959</c:v>
                </c:pt>
                <c:pt idx="178">
                  <c:v>49.463955637707947</c:v>
                </c:pt>
                <c:pt idx="179">
                  <c:v>49.599507085643872</c:v>
                </c:pt>
                <c:pt idx="180">
                  <c:v>49.747381392483057</c:v>
                </c:pt>
                <c:pt idx="181">
                  <c:v>49.975354282193472</c:v>
                </c:pt>
                <c:pt idx="182">
                  <c:v>50.147874306839185</c:v>
                </c:pt>
                <c:pt idx="183">
                  <c:v>50.332717190388166</c:v>
                </c:pt>
                <c:pt idx="184">
                  <c:v>50.418977202711027</c:v>
                </c:pt>
                <c:pt idx="185">
                  <c:v>50.597658656808377</c:v>
                </c:pt>
                <c:pt idx="186">
                  <c:v>50.782501540357366</c:v>
                </c:pt>
                <c:pt idx="187">
                  <c:v>50.967344423906347</c:v>
                </c:pt>
                <c:pt idx="188">
                  <c:v>51.04744300677757</c:v>
                </c:pt>
                <c:pt idx="189">
                  <c:v>51.232285890326551</c:v>
                </c:pt>
                <c:pt idx="190">
                  <c:v>51.410967344423902</c:v>
                </c:pt>
                <c:pt idx="191">
                  <c:v>51.552680221811464</c:v>
                </c:pt>
                <c:pt idx="192">
                  <c:v>51.756007393715343</c:v>
                </c:pt>
                <c:pt idx="193">
                  <c:v>51.922365988909426</c:v>
                </c:pt>
                <c:pt idx="194">
                  <c:v>52.107208872458415</c:v>
                </c:pt>
                <c:pt idx="195">
                  <c:v>52.205791743684529</c:v>
                </c:pt>
                <c:pt idx="196">
                  <c:v>52.372150338878619</c:v>
                </c:pt>
                <c:pt idx="197">
                  <c:v>52.655576093653728</c:v>
                </c:pt>
                <c:pt idx="198">
                  <c:v>52.84041897720271</c:v>
                </c:pt>
                <c:pt idx="199">
                  <c:v>53.093037584719653</c:v>
                </c:pt>
                <c:pt idx="200">
                  <c:v>53.191620455945774</c:v>
                </c:pt>
                <c:pt idx="201">
                  <c:v>53.339494762784966</c:v>
                </c:pt>
                <c:pt idx="202">
                  <c:v>53.425754775107826</c:v>
                </c:pt>
                <c:pt idx="203">
                  <c:v>53.604436229205177</c:v>
                </c:pt>
                <c:pt idx="204">
                  <c:v>53.69069624152803</c:v>
                </c:pt>
                <c:pt idx="205">
                  <c:v>53.875539125077012</c:v>
                </c:pt>
                <c:pt idx="206">
                  <c:v>53.955637707948249</c:v>
                </c:pt>
                <c:pt idx="207">
                  <c:v>54.14048059149723</c:v>
                </c:pt>
                <c:pt idx="208">
                  <c:v>54.294516327788045</c:v>
                </c:pt>
                <c:pt idx="209">
                  <c:v>54.454713493530498</c:v>
                </c:pt>
                <c:pt idx="210">
                  <c:v>54.534812076401728</c:v>
                </c:pt>
                <c:pt idx="211">
                  <c:v>54.719654959950709</c:v>
                </c:pt>
                <c:pt idx="212">
                  <c:v>54.799753542821932</c:v>
                </c:pt>
                <c:pt idx="213">
                  <c:v>54.941466420209487</c:v>
                </c:pt>
                <c:pt idx="214">
                  <c:v>55.064695009242143</c:v>
                </c:pt>
                <c:pt idx="215">
                  <c:v>55.249537892791132</c:v>
                </c:pt>
                <c:pt idx="216">
                  <c:v>55.348120764017246</c:v>
                </c:pt>
                <c:pt idx="217">
                  <c:v>55.502156500308068</c:v>
                </c:pt>
                <c:pt idx="218">
                  <c:v>55.55760936537277</c:v>
                </c:pt>
                <c:pt idx="219">
                  <c:v>55.730129390018483</c:v>
                </c:pt>
                <c:pt idx="220">
                  <c:v>55.816389402341343</c:v>
                </c:pt>
                <c:pt idx="221">
                  <c:v>55.995070856438687</c:v>
                </c:pt>
                <c:pt idx="222">
                  <c:v>56.179913739987676</c:v>
                </c:pt>
                <c:pt idx="223">
                  <c:v>56.272335181762166</c:v>
                </c:pt>
                <c:pt idx="224">
                  <c:v>56.444855206407887</c:v>
                </c:pt>
                <c:pt idx="225">
                  <c:v>56.580406654343804</c:v>
                </c:pt>
                <c:pt idx="226">
                  <c:v>56.703635243376461</c:v>
                </c:pt>
                <c:pt idx="227">
                  <c:v>56.851509550215653</c:v>
                </c:pt>
                <c:pt idx="228">
                  <c:v>56.925446703635238</c:v>
                </c:pt>
                <c:pt idx="229">
                  <c:v>57.005545286506468</c:v>
                </c:pt>
                <c:pt idx="230">
                  <c:v>57.190388170055456</c:v>
                </c:pt>
                <c:pt idx="231">
                  <c:v>57.27664818237831</c:v>
                </c:pt>
                <c:pt idx="232">
                  <c:v>57.356746765249532</c:v>
                </c:pt>
                <c:pt idx="233">
                  <c:v>57.436845348120762</c:v>
                </c:pt>
                <c:pt idx="234">
                  <c:v>57.516943930991985</c:v>
                </c:pt>
                <c:pt idx="235">
                  <c:v>57.701786814540974</c:v>
                </c:pt>
                <c:pt idx="236">
                  <c:v>57.843499691928521</c:v>
                </c:pt>
                <c:pt idx="237">
                  <c:v>57.917436845348121</c:v>
                </c:pt>
                <c:pt idx="238">
                  <c:v>57.997535428219344</c:v>
                </c:pt>
                <c:pt idx="239">
                  <c:v>58.022181146025879</c:v>
                </c:pt>
                <c:pt idx="240">
                  <c:v>58.120764017252</c:v>
                </c:pt>
                <c:pt idx="241">
                  <c:v>58.120764017252</c:v>
                </c:pt>
                <c:pt idx="242">
                  <c:v>58.219346888478121</c:v>
                </c:pt>
                <c:pt idx="243">
                  <c:v>58.225508317929759</c:v>
                </c:pt>
                <c:pt idx="244">
                  <c:v>58.330252618607517</c:v>
                </c:pt>
                <c:pt idx="245">
                  <c:v>58.330252618607517</c:v>
                </c:pt>
                <c:pt idx="246">
                  <c:v>58.330252618607517</c:v>
                </c:pt>
                <c:pt idx="247">
                  <c:v>58.330252618607517</c:v>
                </c:pt>
                <c:pt idx="248">
                  <c:v>58.428835489833638</c:v>
                </c:pt>
                <c:pt idx="249">
                  <c:v>58.330252618607517</c:v>
                </c:pt>
                <c:pt idx="250">
                  <c:v>58.330252618607517</c:v>
                </c:pt>
                <c:pt idx="251">
                  <c:v>58.330252618607517</c:v>
                </c:pt>
                <c:pt idx="252">
                  <c:v>58.287122612446083</c:v>
                </c:pt>
                <c:pt idx="253">
                  <c:v>58.225508317929759</c:v>
                </c:pt>
                <c:pt idx="254">
                  <c:v>58.225508317929759</c:v>
                </c:pt>
                <c:pt idx="255">
                  <c:v>58.20086260012323</c:v>
                </c:pt>
                <c:pt idx="256">
                  <c:v>58.120764017252</c:v>
                </c:pt>
                <c:pt idx="257">
                  <c:v>58.03450400492914</c:v>
                </c:pt>
                <c:pt idx="258">
                  <c:v>58.022181146025879</c:v>
                </c:pt>
                <c:pt idx="259">
                  <c:v>57.917436845348121</c:v>
                </c:pt>
                <c:pt idx="260">
                  <c:v>57.812692544670362</c:v>
                </c:pt>
                <c:pt idx="261">
                  <c:v>57.714109673444241</c:v>
                </c:pt>
                <c:pt idx="262">
                  <c:v>57.714109673444241</c:v>
                </c:pt>
                <c:pt idx="263">
                  <c:v>57.609365372766483</c:v>
                </c:pt>
                <c:pt idx="264">
                  <c:v>57.609365372766483</c:v>
                </c:pt>
                <c:pt idx="265">
                  <c:v>57.535428219346883</c:v>
                </c:pt>
                <c:pt idx="266">
                  <c:v>57.504621072088717</c:v>
                </c:pt>
                <c:pt idx="267">
                  <c:v>57.406038200862604</c:v>
                </c:pt>
                <c:pt idx="268">
                  <c:v>57.295132470733208</c:v>
                </c:pt>
                <c:pt idx="269">
                  <c:v>57.19654959950708</c:v>
                </c:pt>
                <c:pt idx="270">
                  <c:v>57.079482439926061</c:v>
                </c:pt>
                <c:pt idx="271">
                  <c:v>56.894639556377079</c:v>
                </c:pt>
                <c:pt idx="272">
                  <c:v>56.709796672828091</c:v>
                </c:pt>
                <c:pt idx="273">
                  <c:v>56.580406654343804</c:v>
                </c:pt>
                <c:pt idx="274">
                  <c:v>56.494146642020944</c:v>
                </c:pt>
                <c:pt idx="275">
                  <c:v>56.377079482439925</c:v>
                </c:pt>
                <c:pt idx="276">
                  <c:v>56.272335181762166</c:v>
                </c:pt>
                <c:pt idx="277">
                  <c:v>56.14910659272951</c:v>
                </c:pt>
                <c:pt idx="278">
                  <c:v>56.069008009858287</c:v>
                </c:pt>
                <c:pt idx="279">
                  <c:v>55.964263709180528</c:v>
                </c:pt>
                <c:pt idx="280">
                  <c:v>55.964263709180528</c:v>
                </c:pt>
                <c:pt idx="281">
                  <c:v>55.964263709180528</c:v>
                </c:pt>
                <c:pt idx="282">
                  <c:v>55.964263709180528</c:v>
                </c:pt>
                <c:pt idx="283">
                  <c:v>55.964263709180528</c:v>
                </c:pt>
                <c:pt idx="284">
                  <c:v>55.964263709180528</c:v>
                </c:pt>
                <c:pt idx="285">
                  <c:v>56.069008009858287</c:v>
                </c:pt>
                <c:pt idx="286">
                  <c:v>56.15526802218114</c:v>
                </c:pt>
                <c:pt idx="287">
                  <c:v>56.241528034504</c:v>
                </c:pt>
                <c:pt idx="288">
                  <c:v>56.32162661737523</c:v>
                </c:pt>
                <c:pt idx="289">
                  <c:v>56.401725200246453</c:v>
                </c:pt>
                <c:pt idx="290">
                  <c:v>56.586568083795434</c:v>
                </c:pt>
                <c:pt idx="291">
                  <c:v>56.746765249537894</c:v>
                </c:pt>
                <c:pt idx="292">
                  <c:v>56.90080098582871</c:v>
                </c:pt>
                <c:pt idx="293">
                  <c:v>57.036352433764634</c:v>
                </c:pt>
                <c:pt idx="294">
                  <c:v>57.19654959950708</c:v>
                </c:pt>
                <c:pt idx="295">
                  <c:v>57.301293900184838</c:v>
                </c:pt>
                <c:pt idx="296">
                  <c:v>57.486136783733826</c:v>
                </c:pt>
                <c:pt idx="297">
                  <c:v>57.566235366605049</c:v>
                </c:pt>
                <c:pt idx="298">
                  <c:v>57.751078250154031</c:v>
                </c:pt>
                <c:pt idx="299">
                  <c:v>57.935921133703012</c:v>
                </c:pt>
                <c:pt idx="300">
                  <c:v>58.022181146025879</c:v>
                </c:pt>
                <c:pt idx="301">
                  <c:v>58.157732593961796</c:v>
                </c:pt>
                <c:pt idx="302">
                  <c:v>58.330252618607517</c:v>
                </c:pt>
                <c:pt idx="303">
                  <c:v>58.515095502156498</c:v>
                </c:pt>
                <c:pt idx="304">
                  <c:v>58.699938385705487</c:v>
                </c:pt>
                <c:pt idx="305">
                  <c:v>58.884781269254468</c:v>
                </c:pt>
                <c:pt idx="306">
                  <c:v>59.069624152803449</c:v>
                </c:pt>
                <c:pt idx="307">
                  <c:v>59.254467036352438</c:v>
                </c:pt>
                <c:pt idx="308">
                  <c:v>59.33456561922366</c:v>
                </c:pt>
                <c:pt idx="309">
                  <c:v>59.519408502772642</c:v>
                </c:pt>
                <c:pt idx="310">
                  <c:v>59.673444239063464</c:v>
                </c:pt>
                <c:pt idx="311">
                  <c:v>59.870609981515713</c:v>
                </c:pt>
                <c:pt idx="312">
                  <c:v>60.018484288354898</c:v>
                </c:pt>
                <c:pt idx="313">
                  <c:v>60.203327171903879</c:v>
                </c:pt>
                <c:pt idx="314">
                  <c:v>60.38200862600123</c:v>
                </c:pt>
                <c:pt idx="315">
                  <c:v>60.523721503388785</c:v>
                </c:pt>
                <c:pt idx="316">
                  <c:v>60.690080098582868</c:v>
                </c:pt>
                <c:pt idx="317">
                  <c:v>60.788662969808996</c:v>
                </c:pt>
                <c:pt idx="318">
                  <c:v>60.893407270486748</c:v>
                </c:pt>
                <c:pt idx="319">
                  <c:v>61.078250154035729</c:v>
                </c:pt>
                <c:pt idx="320">
                  <c:v>61.287738755391253</c:v>
                </c:pt>
                <c:pt idx="321">
                  <c:v>61.472581638940234</c:v>
                </c:pt>
                <c:pt idx="322">
                  <c:v>61.552680221811457</c:v>
                </c:pt>
                <c:pt idx="323">
                  <c:v>61.737523105360445</c:v>
                </c:pt>
                <c:pt idx="324">
                  <c:v>61.79913739987677</c:v>
                </c:pt>
                <c:pt idx="325">
                  <c:v>61.922365988909426</c:v>
                </c:pt>
                <c:pt idx="326">
                  <c:v>62.107208872458408</c:v>
                </c:pt>
                <c:pt idx="327">
                  <c:v>62.292051756007389</c:v>
                </c:pt>
                <c:pt idx="328">
                  <c:v>62.415280345040046</c:v>
                </c:pt>
                <c:pt idx="329">
                  <c:v>62.661737523105359</c:v>
                </c:pt>
                <c:pt idx="330">
                  <c:v>62.723351817621683</c:v>
                </c:pt>
                <c:pt idx="331">
                  <c:v>62.908194701170672</c:v>
                </c:pt>
                <c:pt idx="332">
                  <c:v>62.969808995686996</c:v>
                </c:pt>
                <c:pt idx="333">
                  <c:v>63.154651879235978</c:v>
                </c:pt>
                <c:pt idx="334">
                  <c:v>63.277880468268634</c:v>
                </c:pt>
                <c:pt idx="335">
                  <c:v>63.339494762784966</c:v>
                </c:pt>
                <c:pt idx="336">
                  <c:v>63.401109057301291</c:v>
                </c:pt>
                <c:pt idx="337">
                  <c:v>63.585951940850279</c:v>
                </c:pt>
                <c:pt idx="338">
                  <c:v>63.77079482439926</c:v>
                </c:pt>
                <c:pt idx="339">
                  <c:v>63.894023413431917</c:v>
                </c:pt>
                <c:pt idx="340">
                  <c:v>64.017252002464573</c:v>
                </c:pt>
                <c:pt idx="341">
                  <c:v>64.202094886013555</c:v>
                </c:pt>
                <c:pt idx="342">
                  <c:v>64.202094886013555</c:v>
                </c:pt>
                <c:pt idx="343">
                  <c:v>64.325323475046204</c:v>
                </c:pt>
                <c:pt idx="344">
                  <c:v>64.448552064078868</c:v>
                </c:pt>
                <c:pt idx="345">
                  <c:v>64.571780653111517</c:v>
                </c:pt>
                <c:pt idx="346">
                  <c:v>64.695009242144181</c:v>
                </c:pt>
                <c:pt idx="347">
                  <c:v>64.756623536660499</c:v>
                </c:pt>
                <c:pt idx="348">
                  <c:v>64.879852125693162</c:v>
                </c:pt>
                <c:pt idx="349">
                  <c:v>65.003080714725812</c:v>
                </c:pt>
                <c:pt idx="350">
                  <c:v>65.187923598274793</c:v>
                </c:pt>
                <c:pt idx="351">
                  <c:v>65.249537892791125</c:v>
                </c:pt>
                <c:pt idx="352">
                  <c:v>65.434380776340106</c:v>
                </c:pt>
                <c:pt idx="353">
                  <c:v>65.495995070856438</c:v>
                </c:pt>
                <c:pt idx="354">
                  <c:v>65.619223659889087</c:v>
                </c:pt>
                <c:pt idx="355">
                  <c:v>65.804066543438083</c:v>
                </c:pt>
                <c:pt idx="356">
                  <c:v>65.8656808379544</c:v>
                </c:pt>
                <c:pt idx="357">
                  <c:v>65.988909426987064</c:v>
                </c:pt>
                <c:pt idx="358">
                  <c:v>66.173752310536045</c:v>
                </c:pt>
                <c:pt idx="359">
                  <c:v>66.235366605052377</c:v>
                </c:pt>
                <c:pt idx="360">
                  <c:v>66.358595194085026</c:v>
                </c:pt>
                <c:pt idx="361">
                  <c:v>66.420209488601358</c:v>
                </c:pt>
                <c:pt idx="362">
                  <c:v>66.543438077634008</c:v>
                </c:pt>
                <c:pt idx="363">
                  <c:v>66.666666666666671</c:v>
                </c:pt>
                <c:pt idx="364">
                  <c:v>66.728280961182989</c:v>
                </c:pt>
                <c:pt idx="365">
                  <c:v>66.91312384473197</c:v>
                </c:pt>
                <c:pt idx="366">
                  <c:v>67.036352433764634</c:v>
                </c:pt>
                <c:pt idx="367">
                  <c:v>67.159581022797283</c:v>
                </c:pt>
                <c:pt idx="368">
                  <c:v>67.282809611829947</c:v>
                </c:pt>
                <c:pt idx="369">
                  <c:v>67.344423906346265</c:v>
                </c:pt>
                <c:pt idx="370">
                  <c:v>67.467652495378928</c:v>
                </c:pt>
                <c:pt idx="371">
                  <c:v>67.52926678989526</c:v>
                </c:pt>
                <c:pt idx="372">
                  <c:v>67.590881084411578</c:v>
                </c:pt>
                <c:pt idx="373">
                  <c:v>67.775723967960559</c:v>
                </c:pt>
                <c:pt idx="374">
                  <c:v>67.898952556993223</c:v>
                </c:pt>
                <c:pt idx="375">
                  <c:v>68.022181146025872</c:v>
                </c:pt>
                <c:pt idx="376">
                  <c:v>68.083795440542204</c:v>
                </c:pt>
                <c:pt idx="377">
                  <c:v>68.207024029574853</c:v>
                </c:pt>
                <c:pt idx="378">
                  <c:v>68.391866913123849</c:v>
                </c:pt>
                <c:pt idx="379">
                  <c:v>68.453481207640166</c:v>
                </c:pt>
                <c:pt idx="380">
                  <c:v>68.515095502156498</c:v>
                </c:pt>
                <c:pt idx="381">
                  <c:v>68.638324091189148</c:v>
                </c:pt>
                <c:pt idx="382">
                  <c:v>68.69993838570548</c:v>
                </c:pt>
                <c:pt idx="383">
                  <c:v>68.884781269254461</c:v>
                </c:pt>
                <c:pt idx="384">
                  <c:v>69.008009858287124</c:v>
                </c:pt>
                <c:pt idx="385">
                  <c:v>69.131238447319774</c:v>
                </c:pt>
                <c:pt idx="386">
                  <c:v>69.192852741836106</c:v>
                </c:pt>
                <c:pt idx="387">
                  <c:v>69.316081330868755</c:v>
                </c:pt>
                <c:pt idx="388">
                  <c:v>69.500924214417736</c:v>
                </c:pt>
                <c:pt idx="389">
                  <c:v>69.6241528034504</c:v>
                </c:pt>
                <c:pt idx="390">
                  <c:v>69.747381392483049</c:v>
                </c:pt>
                <c:pt idx="391">
                  <c:v>69.808995686999381</c:v>
                </c:pt>
                <c:pt idx="392">
                  <c:v>69.932224276032031</c:v>
                </c:pt>
                <c:pt idx="393">
                  <c:v>70.055452865064694</c:v>
                </c:pt>
                <c:pt idx="394">
                  <c:v>70.117067159581026</c:v>
                </c:pt>
                <c:pt idx="395">
                  <c:v>70.240295748613676</c:v>
                </c:pt>
                <c:pt idx="396">
                  <c:v>70.301910043130007</c:v>
                </c:pt>
                <c:pt idx="397">
                  <c:v>70.363524337646325</c:v>
                </c:pt>
                <c:pt idx="398">
                  <c:v>70.486752926678989</c:v>
                </c:pt>
                <c:pt idx="399">
                  <c:v>70.67159581022797</c:v>
                </c:pt>
                <c:pt idx="400">
                  <c:v>70.733210104744302</c:v>
                </c:pt>
                <c:pt idx="401">
                  <c:v>70.856438693776951</c:v>
                </c:pt>
                <c:pt idx="402">
                  <c:v>70.979667282809615</c:v>
                </c:pt>
                <c:pt idx="403">
                  <c:v>71.041281577325933</c:v>
                </c:pt>
                <c:pt idx="404">
                  <c:v>71.226124460874928</c:v>
                </c:pt>
                <c:pt idx="405">
                  <c:v>71.287738755391246</c:v>
                </c:pt>
                <c:pt idx="406">
                  <c:v>71.349353049907577</c:v>
                </c:pt>
                <c:pt idx="407">
                  <c:v>71.472581638940227</c:v>
                </c:pt>
                <c:pt idx="408">
                  <c:v>71.657424522489222</c:v>
                </c:pt>
                <c:pt idx="409">
                  <c:v>71.71903881700554</c:v>
                </c:pt>
                <c:pt idx="410">
                  <c:v>71.903881700554521</c:v>
                </c:pt>
                <c:pt idx="411">
                  <c:v>71.965495995070853</c:v>
                </c:pt>
                <c:pt idx="412">
                  <c:v>72.027110289587185</c:v>
                </c:pt>
                <c:pt idx="413">
                  <c:v>72.211953173136166</c:v>
                </c:pt>
                <c:pt idx="414">
                  <c:v>72.273567467652498</c:v>
                </c:pt>
                <c:pt idx="415">
                  <c:v>72.396796056685147</c:v>
                </c:pt>
                <c:pt idx="416">
                  <c:v>72.520024645717811</c:v>
                </c:pt>
                <c:pt idx="417">
                  <c:v>72.64325323475046</c:v>
                </c:pt>
                <c:pt idx="418">
                  <c:v>72.704867529266792</c:v>
                </c:pt>
                <c:pt idx="419">
                  <c:v>72.76648182378311</c:v>
                </c:pt>
                <c:pt idx="420">
                  <c:v>72.889710412815774</c:v>
                </c:pt>
                <c:pt idx="421">
                  <c:v>72.951324707332105</c:v>
                </c:pt>
                <c:pt idx="422">
                  <c:v>73.074553296364755</c:v>
                </c:pt>
                <c:pt idx="423">
                  <c:v>73.136167590881087</c:v>
                </c:pt>
                <c:pt idx="424">
                  <c:v>73.197781885397404</c:v>
                </c:pt>
                <c:pt idx="425">
                  <c:v>73.321010474430068</c:v>
                </c:pt>
                <c:pt idx="426">
                  <c:v>73.3826247689464</c:v>
                </c:pt>
                <c:pt idx="427">
                  <c:v>73.505853357979049</c:v>
                </c:pt>
                <c:pt idx="428">
                  <c:v>73.567467652495381</c:v>
                </c:pt>
                <c:pt idx="429">
                  <c:v>73.629081947011699</c:v>
                </c:pt>
                <c:pt idx="430">
                  <c:v>73.752310536044362</c:v>
                </c:pt>
                <c:pt idx="431">
                  <c:v>73.752310536044362</c:v>
                </c:pt>
                <c:pt idx="432">
                  <c:v>73.813924830560694</c:v>
                </c:pt>
                <c:pt idx="433">
                  <c:v>73.937153419593344</c:v>
                </c:pt>
                <c:pt idx="434">
                  <c:v>73.998767714109675</c:v>
                </c:pt>
                <c:pt idx="435">
                  <c:v>74.060382008625993</c:v>
                </c:pt>
                <c:pt idx="436">
                  <c:v>74.060382008625993</c:v>
                </c:pt>
                <c:pt idx="437">
                  <c:v>74.121996303142325</c:v>
                </c:pt>
                <c:pt idx="438">
                  <c:v>74.245224892174988</c:v>
                </c:pt>
                <c:pt idx="439">
                  <c:v>74.306839186691306</c:v>
                </c:pt>
                <c:pt idx="440">
                  <c:v>74.368453481207638</c:v>
                </c:pt>
                <c:pt idx="441">
                  <c:v>74.43006777572397</c:v>
                </c:pt>
                <c:pt idx="442">
                  <c:v>74.43006777572397</c:v>
                </c:pt>
                <c:pt idx="443">
                  <c:v>74.553296364756619</c:v>
                </c:pt>
                <c:pt idx="444">
                  <c:v>74.553296364756619</c:v>
                </c:pt>
                <c:pt idx="445">
                  <c:v>74.676524953789283</c:v>
                </c:pt>
                <c:pt idx="446">
                  <c:v>74.7381392483056</c:v>
                </c:pt>
                <c:pt idx="447">
                  <c:v>74.7381392483056</c:v>
                </c:pt>
                <c:pt idx="448">
                  <c:v>74.7381392483056</c:v>
                </c:pt>
                <c:pt idx="449">
                  <c:v>74.861367837338264</c:v>
                </c:pt>
                <c:pt idx="450">
                  <c:v>74.861367837338264</c:v>
                </c:pt>
                <c:pt idx="451">
                  <c:v>74.861367837338264</c:v>
                </c:pt>
                <c:pt idx="452">
                  <c:v>74.861367837338264</c:v>
                </c:pt>
                <c:pt idx="453">
                  <c:v>74.922982131854582</c:v>
                </c:pt>
                <c:pt idx="454">
                  <c:v>74.984596426370913</c:v>
                </c:pt>
                <c:pt idx="455">
                  <c:v>74.984596426370913</c:v>
                </c:pt>
                <c:pt idx="456">
                  <c:v>74.984596426370913</c:v>
                </c:pt>
                <c:pt idx="457">
                  <c:v>74.984596426370913</c:v>
                </c:pt>
                <c:pt idx="458">
                  <c:v>74.984596426370913</c:v>
                </c:pt>
                <c:pt idx="459">
                  <c:v>75.046210720887245</c:v>
                </c:pt>
                <c:pt idx="460">
                  <c:v>75.107825015403577</c:v>
                </c:pt>
                <c:pt idx="461">
                  <c:v>75.169439309919895</c:v>
                </c:pt>
                <c:pt idx="462">
                  <c:v>75.231053604436227</c:v>
                </c:pt>
                <c:pt idx="463">
                  <c:v>75.292667898952558</c:v>
                </c:pt>
                <c:pt idx="464">
                  <c:v>75.292667898952558</c:v>
                </c:pt>
                <c:pt idx="465">
                  <c:v>75.292667898952558</c:v>
                </c:pt>
                <c:pt idx="466">
                  <c:v>75.354282193468876</c:v>
                </c:pt>
                <c:pt idx="467">
                  <c:v>75.354282193468876</c:v>
                </c:pt>
                <c:pt idx="468">
                  <c:v>75.354282193468876</c:v>
                </c:pt>
                <c:pt idx="469">
                  <c:v>75.354282193468876</c:v>
                </c:pt>
                <c:pt idx="470">
                  <c:v>75.47751078250154</c:v>
                </c:pt>
                <c:pt idx="471">
                  <c:v>75.47751078250154</c:v>
                </c:pt>
                <c:pt idx="472">
                  <c:v>75.600739371534189</c:v>
                </c:pt>
                <c:pt idx="473">
                  <c:v>75.600739371534189</c:v>
                </c:pt>
                <c:pt idx="474">
                  <c:v>75.662353666050521</c:v>
                </c:pt>
                <c:pt idx="475">
                  <c:v>75.662353666050521</c:v>
                </c:pt>
                <c:pt idx="476">
                  <c:v>75.662353666050521</c:v>
                </c:pt>
                <c:pt idx="477">
                  <c:v>75.78558225508317</c:v>
                </c:pt>
                <c:pt idx="478">
                  <c:v>75.908810844115834</c:v>
                </c:pt>
                <c:pt idx="479">
                  <c:v>75.908810844115834</c:v>
                </c:pt>
                <c:pt idx="480">
                  <c:v>75.970425138632166</c:v>
                </c:pt>
                <c:pt idx="481">
                  <c:v>75.970425138632166</c:v>
                </c:pt>
                <c:pt idx="482">
                  <c:v>75.970425138632166</c:v>
                </c:pt>
                <c:pt idx="483">
                  <c:v>76.032039433148483</c:v>
                </c:pt>
                <c:pt idx="484">
                  <c:v>76.093653727664815</c:v>
                </c:pt>
                <c:pt idx="485">
                  <c:v>76.093653727664815</c:v>
                </c:pt>
                <c:pt idx="486">
                  <c:v>76.216882316697465</c:v>
                </c:pt>
                <c:pt idx="487">
                  <c:v>76.278496611213797</c:v>
                </c:pt>
                <c:pt idx="488">
                  <c:v>76.278496611213797</c:v>
                </c:pt>
                <c:pt idx="489">
                  <c:v>76.278496611213797</c:v>
                </c:pt>
                <c:pt idx="490">
                  <c:v>76.40172520024646</c:v>
                </c:pt>
                <c:pt idx="491">
                  <c:v>76.40172520024646</c:v>
                </c:pt>
                <c:pt idx="492">
                  <c:v>76.40172520024646</c:v>
                </c:pt>
                <c:pt idx="493">
                  <c:v>76.52495378927911</c:v>
                </c:pt>
                <c:pt idx="494">
                  <c:v>76.52495378927911</c:v>
                </c:pt>
                <c:pt idx="495">
                  <c:v>76.52495378927911</c:v>
                </c:pt>
                <c:pt idx="496">
                  <c:v>76.52495378927911</c:v>
                </c:pt>
                <c:pt idx="497">
                  <c:v>76.52495378927911</c:v>
                </c:pt>
                <c:pt idx="498">
                  <c:v>76.52495378927911</c:v>
                </c:pt>
                <c:pt idx="499">
                  <c:v>76.586568083795441</c:v>
                </c:pt>
                <c:pt idx="500">
                  <c:v>76.586568083795441</c:v>
                </c:pt>
                <c:pt idx="501">
                  <c:v>76.586568083795441</c:v>
                </c:pt>
                <c:pt idx="502">
                  <c:v>76.709796672828091</c:v>
                </c:pt>
                <c:pt idx="503">
                  <c:v>76.709796672828091</c:v>
                </c:pt>
                <c:pt idx="504">
                  <c:v>76.709796672828091</c:v>
                </c:pt>
                <c:pt idx="505">
                  <c:v>76.833025261860755</c:v>
                </c:pt>
                <c:pt idx="506">
                  <c:v>76.833025261860755</c:v>
                </c:pt>
                <c:pt idx="507">
                  <c:v>76.894639556377072</c:v>
                </c:pt>
                <c:pt idx="508">
                  <c:v>76.894639556377072</c:v>
                </c:pt>
                <c:pt idx="509">
                  <c:v>76.894639556377072</c:v>
                </c:pt>
                <c:pt idx="510">
                  <c:v>77.017868145409736</c:v>
                </c:pt>
                <c:pt idx="511">
                  <c:v>77.017868145409736</c:v>
                </c:pt>
                <c:pt idx="512">
                  <c:v>77.017868145409736</c:v>
                </c:pt>
                <c:pt idx="513">
                  <c:v>77.079482439926068</c:v>
                </c:pt>
                <c:pt idx="514">
                  <c:v>77.141096734442385</c:v>
                </c:pt>
                <c:pt idx="515">
                  <c:v>77.141096734442385</c:v>
                </c:pt>
                <c:pt idx="516">
                  <c:v>77.202711028958717</c:v>
                </c:pt>
                <c:pt idx="517">
                  <c:v>77.202711028958717</c:v>
                </c:pt>
                <c:pt idx="518">
                  <c:v>77.325939617991367</c:v>
                </c:pt>
                <c:pt idx="519">
                  <c:v>77.325939617991367</c:v>
                </c:pt>
                <c:pt idx="520">
                  <c:v>77.325939617991367</c:v>
                </c:pt>
                <c:pt idx="521">
                  <c:v>77.325939617991367</c:v>
                </c:pt>
                <c:pt idx="522">
                  <c:v>77.44916820702403</c:v>
                </c:pt>
                <c:pt idx="523">
                  <c:v>77.510782501540362</c:v>
                </c:pt>
                <c:pt idx="524">
                  <c:v>77.634011090573011</c:v>
                </c:pt>
                <c:pt idx="525">
                  <c:v>77.695625385089343</c:v>
                </c:pt>
                <c:pt idx="526">
                  <c:v>77.757239679605661</c:v>
                </c:pt>
                <c:pt idx="527">
                  <c:v>77.757239679605661</c:v>
                </c:pt>
                <c:pt idx="528">
                  <c:v>77.818853974121993</c:v>
                </c:pt>
                <c:pt idx="529">
                  <c:v>77.942082563154656</c:v>
                </c:pt>
                <c:pt idx="530">
                  <c:v>77.942082563154656</c:v>
                </c:pt>
                <c:pt idx="531">
                  <c:v>78.065311152187306</c:v>
                </c:pt>
                <c:pt idx="532">
                  <c:v>78.065311152187306</c:v>
                </c:pt>
                <c:pt idx="533">
                  <c:v>78.065311152187306</c:v>
                </c:pt>
                <c:pt idx="534">
                  <c:v>78.126925446703638</c:v>
                </c:pt>
                <c:pt idx="535">
                  <c:v>78.126925446703638</c:v>
                </c:pt>
                <c:pt idx="536">
                  <c:v>78.126925446703638</c:v>
                </c:pt>
                <c:pt idx="537">
                  <c:v>78.250154035736287</c:v>
                </c:pt>
                <c:pt idx="538">
                  <c:v>78.250154035736287</c:v>
                </c:pt>
                <c:pt idx="539">
                  <c:v>78.250154035736287</c:v>
                </c:pt>
                <c:pt idx="540">
                  <c:v>78.311768330252619</c:v>
                </c:pt>
                <c:pt idx="541">
                  <c:v>78.373382624768951</c:v>
                </c:pt>
                <c:pt idx="542">
                  <c:v>78.373382624768951</c:v>
                </c:pt>
                <c:pt idx="543">
                  <c:v>78.434996919285268</c:v>
                </c:pt>
                <c:pt idx="544">
                  <c:v>78.4966112138016</c:v>
                </c:pt>
                <c:pt idx="545">
                  <c:v>78.558225508317932</c:v>
                </c:pt>
                <c:pt idx="546">
                  <c:v>78.681454097350581</c:v>
                </c:pt>
                <c:pt idx="547">
                  <c:v>78.743068391866913</c:v>
                </c:pt>
                <c:pt idx="548">
                  <c:v>78.866296980899563</c:v>
                </c:pt>
                <c:pt idx="549">
                  <c:v>78.866296980899563</c:v>
                </c:pt>
                <c:pt idx="550">
                  <c:v>78.866296980899563</c:v>
                </c:pt>
                <c:pt idx="551">
                  <c:v>78.989525569932226</c:v>
                </c:pt>
                <c:pt idx="552">
                  <c:v>78.989525569932226</c:v>
                </c:pt>
                <c:pt idx="553">
                  <c:v>78.989525569932226</c:v>
                </c:pt>
                <c:pt idx="554">
                  <c:v>79.051139864448544</c:v>
                </c:pt>
                <c:pt idx="555">
                  <c:v>79.051139864448544</c:v>
                </c:pt>
                <c:pt idx="556">
                  <c:v>79.051139864448544</c:v>
                </c:pt>
                <c:pt idx="557">
                  <c:v>79.051139864448544</c:v>
                </c:pt>
                <c:pt idx="558">
                  <c:v>78.989525569932226</c:v>
                </c:pt>
                <c:pt idx="559">
                  <c:v>78.989525569932226</c:v>
                </c:pt>
                <c:pt idx="560">
                  <c:v>79.051139864448544</c:v>
                </c:pt>
                <c:pt idx="561">
                  <c:v>79.051139864448544</c:v>
                </c:pt>
                <c:pt idx="562">
                  <c:v>79.051139864448544</c:v>
                </c:pt>
                <c:pt idx="563">
                  <c:v>78.989525569932226</c:v>
                </c:pt>
                <c:pt idx="564">
                  <c:v>78.989525569932226</c:v>
                </c:pt>
                <c:pt idx="565">
                  <c:v>78.989525569932226</c:v>
                </c:pt>
                <c:pt idx="566">
                  <c:v>78.989525569932226</c:v>
                </c:pt>
                <c:pt idx="567">
                  <c:v>78.989525569932226</c:v>
                </c:pt>
                <c:pt idx="568">
                  <c:v>78.989525569932226</c:v>
                </c:pt>
                <c:pt idx="569">
                  <c:v>78.989525569932226</c:v>
                </c:pt>
                <c:pt idx="570">
                  <c:v>79.051139864448544</c:v>
                </c:pt>
                <c:pt idx="571">
                  <c:v>79.051139864448544</c:v>
                </c:pt>
                <c:pt idx="572">
                  <c:v>79.051139864448544</c:v>
                </c:pt>
                <c:pt idx="573">
                  <c:v>79.051139864448544</c:v>
                </c:pt>
                <c:pt idx="574">
                  <c:v>79.051139864448544</c:v>
                </c:pt>
                <c:pt idx="575">
                  <c:v>79.051139864448544</c:v>
                </c:pt>
                <c:pt idx="576">
                  <c:v>78.927911275415894</c:v>
                </c:pt>
                <c:pt idx="577">
                  <c:v>78.866296980899563</c:v>
                </c:pt>
                <c:pt idx="578">
                  <c:v>78.866296980899563</c:v>
                </c:pt>
                <c:pt idx="579">
                  <c:v>78.743068391866913</c:v>
                </c:pt>
                <c:pt idx="580">
                  <c:v>78.681454097350581</c:v>
                </c:pt>
                <c:pt idx="581">
                  <c:v>78.681454097350581</c:v>
                </c:pt>
                <c:pt idx="582">
                  <c:v>78.681454097350581</c:v>
                </c:pt>
                <c:pt idx="583">
                  <c:v>78.558225508317932</c:v>
                </c:pt>
                <c:pt idx="584">
                  <c:v>78.558225508317932</c:v>
                </c:pt>
                <c:pt idx="585">
                  <c:v>78.558225508317932</c:v>
                </c:pt>
                <c:pt idx="586">
                  <c:v>78.558225508317932</c:v>
                </c:pt>
                <c:pt idx="587">
                  <c:v>78.434996919285268</c:v>
                </c:pt>
                <c:pt idx="588">
                  <c:v>78.434996919285268</c:v>
                </c:pt>
                <c:pt idx="589">
                  <c:v>78.434996919285268</c:v>
                </c:pt>
                <c:pt idx="590">
                  <c:v>78.373382624768951</c:v>
                </c:pt>
                <c:pt idx="591">
                  <c:v>78.373382624768951</c:v>
                </c:pt>
                <c:pt idx="592">
                  <c:v>78.250154035736287</c:v>
                </c:pt>
                <c:pt idx="593">
                  <c:v>78.126925446703638</c:v>
                </c:pt>
                <c:pt idx="594">
                  <c:v>78.126925446703638</c:v>
                </c:pt>
                <c:pt idx="595">
                  <c:v>78.126925446703638</c:v>
                </c:pt>
                <c:pt idx="596">
                  <c:v>78.126925446703638</c:v>
                </c:pt>
                <c:pt idx="597">
                  <c:v>78.126925446703638</c:v>
                </c:pt>
                <c:pt idx="598">
                  <c:v>78.126925446703638</c:v>
                </c:pt>
                <c:pt idx="599">
                  <c:v>78.126925446703638</c:v>
                </c:pt>
                <c:pt idx="600">
                  <c:v>78.126925446703638</c:v>
                </c:pt>
                <c:pt idx="601">
                  <c:v>78.126925446703638</c:v>
                </c:pt>
                <c:pt idx="602">
                  <c:v>78.126925446703638</c:v>
                </c:pt>
                <c:pt idx="603">
                  <c:v>78.126925446703638</c:v>
                </c:pt>
                <c:pt idx="604">
                  <c:v>78.126925446703638</c:v>
                </c:pt>
                <c:pt idx="605">
                  <c:v>78.126925446703638</c:v>
                </c:pt>
                <c:pt idx="606">
                  <c:v>78.126925446703638</c:v>
                </c:pt>
                <c:pt idx="607">
                  <c:v>78.126925446703638</c:v>
                </c:pt>
                <c:pt idx="608">
                  <c:v>78.126925446703638</c:v>
                </c:pt>
                <c:pt idx="609">
                  <c:v>78.126925446703638</c:v>
                </c:pt>
                <c:pt idx="610">
                  <c:v>78.126925446703638</c:v>
                </c:pt>
                <c:pt idx="611">
                  <c:v>78.126925446703638</c:v>
                </c:pt>
                <c:pt idx="612">
                  <c:v>78.126925446703638</c:v>
                </c:pt>
                <c:pt idx="613">
                  <c:v>78.126925446703638</c:v>
                </c:pt>
                <c:pt idx="614">
                  <c:v>78.126925446703638</c:v>
                </c:pt>
                <c:pt idx="615">
                  <c:v>78.126925446703638</c:v>
                </c:pt>
                <c:pt idx="616">
                  <c:v>78.250154035736287</c:v>
                </c:pt>
                <c:pt idx="617">
                  <c:v>78.250154035736287</c:v>
                </c:pt>
                <c:pt idx="618">
                  <c:v>78.126925446703638</c:v>
                </c:pt>
                <c:pt idx="619">
                  <c:v>78.250154035736287</c:v>
                </c:pt>
                <c:pt idx="620">
                  <c:v>78.250154035736287</c:v>
                </c:pt>
                <c:pt idx="621">
                  <c:v>78.250154035736287</c:v>
                </c:pt>
                <c:pt idx="622">
                  <c:v>78.373382624768951</c:v>
                </c:pt>
                <c:pt idx="623">
                  <c:v>78.373382624768951</c:v>
                </c:pt>
                <c:pt idx="624">
                  <c:v>78.434996919285268</c:v>
                </c:pt>
                <c:pt idx="625">
                  <c:v>78.434996919285268</c:v>
                </c:pt>
                <c:pt idx="626">
                  <c:v>78.558225508317932</c:v>
                </c:pt>
                <c:pt idx="627">
                  <c:v>78.558225508317932</c:v>
                </c:pt>
                <c:pt idx="628">
                  <c:v>78.558225508317932</c:v>
                </c:pt>
                <c:pt idx="629">
                  <c:v>78.681454097350581</c:v>
                </c:pt>
                <c:pt idx="630">
                  <c:v>78.681454097350581</c:v>
                </c:pt>
                <c:pt idx="631">
                  <c:v>78.681454097350581</c:v>
                </c:pt>
                <c:pt idx="632">
                  <c:v>78.743068391866913</c:v>
                </c:pt>
                <c:pt idx="633">
                  <c:v>78.866296980899563</c:v>
                </c:pt>
                <c:pt idx="634">
                  <c:v>78.866296980899563</c:v>
                </c:pt>
                <c:pt idx="635">
                  <c:v>78.989525569932226</c:v>
                </c:pt>
                <c:pt idx="636">
                  <c:v>78.989525569932226</c:v>
                </c:pt>
                <c:pt idx="637">
                  <c:v>79.051139864448544</c:v>
                </c:pt>
                <c:pt idx="638">
                  <c:v>79.112754158964876</c:v>
                </c:pt>
                <c:pt idx="639">
                  <c:v>79.235982747997539</c:v>
                </c:pt>
                <c:pt idx="640">
                  <c:v>79.297597042513857</c:v>
                </c:pt>
                <c:pt idx="641">
                  <c:v>79.359211337030189</c:v>
                </c:pt>
                <c:pt idx="642">
                  <c:v>79.359211337030189</c:v>
                </c:pt>
                <c:pt idx="643">
                  <c:v>79.482439926062838</c:v>
                </c:pt>
                <c:pt idx="644">
                  <c:v>79.605668515095502</c:v>
                </c:pt>
                <c:pt idx="645">
                  <c:v>79.605668515095502</c:v>
                </c:pt>
                <c:pt idx="646">
                  <c:v>79.667282809611834</c:v>
                </c:pt>
                <c:pt idx="647">
                  <c:v>79.790511398644483</c:v>
                </c:pt>
                <c:pt idx="648">
                  <c:v>79.790511398644483</c:v>
                </c:pt>
                <c:pt idx="649">
                  <c:v>79.913739987677133</c:v>
                </c:pt>
                <c:pt idx="650">
                  <c:v>79.975354282193464</c:v>
                </c:pt>
                <c:pt idx="651">
                  <c:v>80.098582871226128</c:v>
                </c:pt>
                <c:pt idx="652">
                  <c:v>80.221811460258778</c:v>
                </c:pt>
                <c:pt idx="653">
                  <c:v>80.221811460258778</c:v>
                </c:pt>
                <c:pt idx="654">
                  <c:v>80.283425754775109</c:v>
                </c:pt>
                <c:pt idx="655">
                  <c:v>80.283425754775109</c:v>
                </c:pt>
                <c:pt idx="656">
                  <c:v>80.406654343807759</c:v>
                </c:pt>
                <c:pt idx="657">
                  <c:v>80.406654343807759</c:v>
                </c:pt>
                <c:pt idx="658">
                  <c:v>80.529882932840422</c:v>
                </c:pt>
                <c:pt idx="659">
                  <c:v>80.59149722735674</c:v>
                </c:pt>
                <c:pt idx="660">
                  <c:v>80.714725816389404</c:v>
                </c:pt>
                <c:pt idx="661">
                  <c:v>80.776340110905721</c:v>
                </c:pt>
                <c:pt idx="662">
                  <c:v>80.837954405422053</c:v>
                </c:pt>
                <c:pt idx="663">
                  <c:v>80.899568699938385</c:v>
                </c:pt>
                <c:pt idx="664">
                  <c:v>80.899568699938385</c:v>
                </c:pt>
                <c:pt idx="665">
                  <c:v>81.022797288971034</c:v>
                </c:pt>
                <c:pt idx="666">
                  <c:v>81.084411583487366</c:v>
                </c:pt>
                <c:pt idx="667">
                  <c:v>81.146025878003698</c:v>
                </c:pt>
                <c:pt idx="668">
                  <c:v>81.207640172520016</c:v>
                </c:pt>
                <c:pt idx="669">
                  <c:v>81.207640172520016</c:v>
                </c:pt>
                <c:pt idx="670">
                  <c:v>81.330868761552679</c:v>
                </c:pt>
                <c:pt idx="671">
                  <c:v>81.454097350585329</c:v>
                </c:pt>
                <c:pt idx="672">
                  <c:v>81.454097350585329</c:v>
                </c:pt>
                <c:pt idx="673">
                  <c:v>81.515711645101661</c:v>
                </c:pt>
                <c:pt idx="674">
                  <c:v>81.515711645101661</c:v>
                </c:pt>
                <c:pt idx="675">
                  <c:v>81.63894023413431</c:v>
                </c:pt>
                <c:pt idx="676">
                  <c:v>81.762168823166974</c:v>
                </c:pt>
                <c:pt idx="677">
                  <c:v>81.823783117683305</c:v>
                </c:pt>
                <c:pt idx="678">
                  <c:v>82.070240295748619</c:v>
                </c:pt>
                <c:pt idx="679">
                  <c:v>82.131854590264936</c:v>
                </c:pt>
                <c:pt idx="680">
                  <c:v>82.193468884781268</c:v>
                </c:pt>
                <c:pt idx="681">
                  <c:v>82.2550831792976</c:v>
                </c:pt>
                <c:pt idx="682">
                  <c:v>82.378311768330249</c:v>
                </c:pt>
                <c:pt idx="683">
                  <c:v>82.501540357362913</c:v>
                </c:pt>
                <c:pt idx="684">
                  <c:v>82.686383240911894</c:v>
                </c:pt>
                <c:pt idx="685">
                  <c:v>82.747997535428212</c:v>
                </c:pt>
                <c:pt idx="686">
                  <c:v>82.871226124460875</c:v>
                </c:pt>
                <c:pt idx="687">
                  <c:v>82.994454713493525</c:v>
                </c:pt>
                <c:pt idx="688">
                  <c:v>83.179297597042506</c:v>
                </c:pt>
                <c:pt idx="689">
                  <c:v>83.30252618607517</c:v>
                </c:pt>
                <c:pt idx="690">
                  <c:v>83.487369069624151</c:v>
                </c:pt>
                <c:pt idx="691">
                  <c:v>83.6105976586568</c:v>
                </c:pt>
                <c:pt idx="692">
                  <c:v>83.795440542205796</c:v>
                </c:pt>
                <c:pt idx="693">
                  <c:v>83.918669131238445</c:v>
                </c:pt>
                <c:pt idx="694">
                  <c:v>84.041897720271095</c:v>
                </c:pt>
                <c:pt idx="695">
                  <c:v>84.103512014787427</c:v>
                </c:pt>
                <c:pt idx="696">
                  <c:v>84.288354898336408</c:v>
                </c:pt>
                <c:pt idx="697">
                  <c:v>84.411583487369072</c:v>
                </c:pt>
                <c:pt idx="698">
                  <c:v>84.534812076401721</c:v>
                </c:pt>
                <c:pt idx="699">
                  <c:v>84.658040665434385</c:v>
                </c:pt>
                <c:pt idx="700">
                  <c:v>84.719654959950702</c:v>
                </c:pt>
                <c:pt idx="701">
                  <c:v>84.904497843499684</c:v>
                </c:pt>
                <c:pt idx="702">
                  <c:v>85.089340727048679</c:v>
                </c:pt>
                <c:pt idx="703">
                  <c:v>85.212569316081328</c:v>
                </c:pt>
                <c:pt idx="704">
                  <c:v>85.39741219963031</c:v>
                </c:pt>
                <c:pt idx="705">
                  <c:v>85.520640788662973</c:v>
                </c:pt>
                <c:pt idx="706">
                  <c:v>85.643869377695623</c:v>
                </c:pt>
                <c:pt idx="707">
                  <c:v>85.767097966728272</c:v>
                </c:pt>
                <c:pt idx="708">
                  <c:v>85.951940850277268</c:v>
                </c:pt>
                <c:pt idx="709">
                  <c:v>85.951940850277268</c:v>
                </c:pt>
                <c:pt idx="710">
                  <c:v>86.075169439309917</c:v>
                </c:pt>
                <c:pt idx="711">
                  <c:v>86.136783733826249</c:v>
                </c:pt>
                <c:pt idx="712">
                  <c:v>86.260012322858898</c:v>
                </c:pt>
                <c:pt idx="713">
                  <c:v>86.383240911891562</c:v>
                </c:pt>
                <c:pt idx="714">
                  <c:v>86.44485520640788</c:v>
                </c:pt>
                <c:pt idx="715">
                  <c:v>86.506469500924212</c:v>
                </c:pt>
                <c:pt idx="716">
                  <c:v>86.629698089956861</c:v>
                </c:pt>
                <c:pt idx="717">
                  <c:v>86.752926678989525</c:v>
                </c:pt>
                <c:pt idx="718">
                  <c:v>86.876155268022174</c:v>
                </c:pt>
                <c:pt idx="719">
                  <c:v>86.999383857054838</c:v>
                </c:pt>
                <c:pt idx="720">
                  <c:v>87.122612446087487</c:v>
                </c:pt>
                <c:pt idx="721">
                  <c:v>87.184226740603819</c:v>
                </c:pt>
                <c:pt idx="722">
                  <c:v>87.307455329636468</c:v>
                </c:pt>
                <c:pt idx="723">
                  <c:v>87.3690696241528</c:v>
                </c:pt>
                <c:pt idx="724">
                  <c:v>87.430683918669132</c:v>
                </c:pt>
                <c:pt idx="725">
                  <c:v>87.553912507701781</c:v>
                </c:pt>
                <c:pt idx="726">
                  <c:v>87.615526802218113</c:v>
                </c:pt>
                <c:pt idx="727">
                  <c:v>87.677141096734445</c:v>
                </c:pt>
                <c:pt idx="728">
                  <c:v>87.800369685767095</c:v>
                </c:pt>
                <c:pt idx="729">
                  <c:v>87.923598274799758</c:v>
                </c:pt>
                <c:pt idx="730">
                  <c:v>87.923598274799758</c:v>
                </c:pt>
                <c:pt idx="731">
                  <c:v>87.985212569316076</c:v>
                </c:pt>
                <c:pt idx="732">
                  <c:v>87.985212569316076</c:v>
                </c:pt>
                <c:pt idx="733">
                  <c:v>88.108441158348739</c:v>
                </c:pt>
                <c:pt idx="734">
                  <c:v>88.231669747381389</c:v>
                </c:pt>
                <c:pt idx="735">
                  <c:v>88.293284041897721</c:v>
                </c:pt>
                <c:pt idx="736">
                  <c:v>88.293284041897721</c:v>
                </c:pt>
                <c:pt idx="737">
                  <c:v>88.293284041897721</c:v>
                </c:pt>
                <c:pt idx="738">
                  <c:v>88.41651263093037</c:v>
                </c:pt>
                <c:pt idx="739">
                  <c:v>88.539741219963034</c:v>
                </c:pt>
                <c:pt idx="740">
                  <c:v>88.601355514479351</c:v>
                </c:pt>
                <c:pt idx="741">
                  <c:v>88.662969808995683</c:v>
                </c:pt>
                <c:pt idx="742">
                  <c:v>88.786198398028347</c:v>
                </c:pt>
                <c:pt idx="743">
                  <c:v>88.847812692544665</c:v>
                </c:pt>
                <c:pt idx="744">
                  <c:v>88.909426987060996</c:v>
                </c:pt>
                <c:pt idx="745">
                  <c:v>89.032655576093646</c:v>
                </c:pt>
                <c:pt idx="746">
                  <c:v>89.032655576093646</c:v>
                </c:pt>
                <c:pt idx="747">
                  <c:v>89.155884165126309</c:v>
                </c:pt>
                <c:pt idx="748">
                  <c:v>89.217498459642641</c:v>
                </c:pt>
                <c:pt idx="749">
                  <c:v>89.340727048675291</c:v>
                </c:pt>
                <c:pt idx="750">
                  <c:v>89.46395563770794</c:v>
                </c:pt>
                <c:pt idx="751">
                  <c:v>89.46395563770794</c:v>
                </c:pt>
                <c:pt idx="752">
                  <c:v>89.525569932224272</c:v>
                </c:pt>
                <c:pt idx="753">
                  <c:v>89.648798521256936</c:v>
                </c:pt>
                <c:pt idx="754">
                  <c:v>89.772027110289585</c:v>
                </c:pt>
                <c:pt idx="755">
                  <c:v>89.833641404805917</c:v>
                </c:pt>
                <c:pt idx="756">
                  <c:v>89.895255699322234</c:v>
                </c:pt>
                <c:pt idx="757">
                  <c:v>89.956869993838566</c:v>
                </c:pt>
                <c:pt idx="758">
                  <c:v>90.08009858287123</c:v>
                </c:pt>
                <c:pt idx="759">
                  <c:v>90.141712877387548</c:v>
                </c:pt>
                <c:pt idx="760">
                  <c:v>90.326555760936529</c:v>
                </c:pt>
                <c:pt idx="761">
                  <c:v>90.388170055452861</c:v>
                </c:pt>
                <c:pt idx="762">
                  <c:v>90.449784349969192</c:v>
                </c:pt>
                <c:pt idx="763">
                  <c:v>90.573012939001842</c:v>
                </c:pt>
                <c:pt idx="764">
                  <c:v>90.634627233518174</c:v>
                </c:pt>
                <c:pt idx="765">
                  <c:v>90.757855822550823</c:v>
                </c:pt>
                <c:pt idx="766">
                  <c:v>90.942698706099819</c:v>
                </c:pt>
                <c:pt idx="767">
                  <c:v>91.004313000616136</c:v>
                </c:pt>
                <c:pt idx="768">
                  <c:v>91.1275415896488</c:v>
                </c:pt>
                <c:pt idx="769">
                  <c:v>91.312384473197781</c:v>
                </c:pt>
                <c:pt idx="770">
                  <c:v>91.373998767714113</c:v>
                </c:pt>
                <c:pt idx="771">
                  <c:v>91.497227356746762</c:v>
                </c:pt>
                <c:pt idx="772">
                  <c:v>91.682070240295744</c:v>
                </c:pt>
                <c:pt idx="773">
                  <c:v>91.805298829328407</c:v>
                </c:pt>
                <c:pt idx="774">
                  <c:v>91.928527418361057</c:v>
                </c:pt>
                <c:pt idx="775">
                  <c:v>92.051756007393706</c:v>
                </c:pt>
                <c:pt idx="776">
                  <c:v>92.113370301910038</c:v>
                </c:pt>
                <c:pt idx="777">
                  <c:v>92.298213185459019</c:v>
                </c:pt>
                <c:pt idx="778">
                  <c:v>92.359827479975351</c:v>
                </c:pt>
                <c:pt idx="779">
                  <c:v>92.544670363524332</c:v>
                </c:pt>
                <c:pt idx="780">
                  <c:v>92.544670363524332</c:v>
                </c:pt>
                <c:pt idx="781">
                  <c:v>92.606284658040664</c:v>
                </c:pt>
                <c:pt idx="782">
                  <c:v>92.791127541589645</c:v>
                </c:pt>
                <c:pt idx="783">
                  <c:v>92.914356130622295</c:v>
                </c:pt>
                <c:pt idx="784">
                  <c:v>93.037584719654959</c:v>
                </c:pt>
                <c:pt idx="785">
                  <c:v>93.160813308687608</c:v>
                </c:pt>
                <c:pt idx="786">
                  <c:v>93.345656192236603</c:v>
                </c:pt>
                <c:pt idx="787">
                  <c:v>93.468884781269253</c:v>
                </c:pt>
                <c:pt idx="788">
                  <c:v>93.530499075785585</c:v>
                </c:pt>
                <c:pt idx="789">
                  <c:v>93.592113370301902</c:v>
                </c:pt>
                <c:pt idx="790">
                  <c:v>93.776956253850898</c:v>
                </c:pt>
                <c:pt idx="791">
                  <c:v>93.838570548367215</c:v>
                </c:pt>
                <c:pt idx="792">
                  <c:v>94.085027726432529</c:v>
                </c:pt>
                <c:pt idx="793">
                  <c:v>94.14664202094886</c:v>
                </c:pt>
                <c:pt idx="794">
                  <c:v>94.26987060998151</c:v>
                </c:pt>
                <c:pt idx="795">
                  <c:v>94.331484904497842</c:v>
                </c:pt>
                <c:pt idx="796">
                  <c:v>94.454713493530491</c:v>
                </c:pt>
                <c:pt idx="797">
                  <c:v>94.577942082563155</c:v>
                </c:pt>
                <c:pt idx="798">
                  <c:v>94.701170671595804</c:v>
                </c:pt>
                <c:pt idx="799">
                  <c:v>94.886013555144785</c:v>
                </c:pt>
                <c:pt idx="800">
                  <c:v>95.009242144177449</c:v>
                </c:pt>
                <c:pt idx="801">
                  <c:v>95.070856438693781</c:v>
                </c:pt>
                <c:pt idx="802">
                  <c:v>95.31731361675908</c:v>
                </c:pt>
                <c:pt idx="803">
                  <c:v>95.31731361675908</c:v>
                </c:pt>
                <c:pt idx="804">
                  <c:v>95.378927911275412</c:v>
                </c:pt>
                <c:pt idx="805">
                  <c:v>95.563770794824393</c:v>
                </c:pt>
                <c:pt idx="806">
                  <c:v>95.686999383857057</c:v>
                </c:pt>
                <c:pt idx="807">
                  <c:v>95.871842267406038</c:v>
                </c:pt>
                <c:pt idx="808">
                  <c:v>95.995070856438687</c:v>
                </c:pt>
                <c:pt idx="809">
                  <c:v>96.118299445471351</c:v>
                </c:pt>
                <c:pt idx="810">
                  <c:v>96.241528034504</c:v>
                </c:pt>
                <c:pt idx="811">
                  <c:v>96.303142329020332</c:v>
                </c:pt>
                <c:pt idx="812">
                  <c:v>96.487985212569313</c:v>
                </c:pt>
                <c:pt idx="813">
                  <c:v>96.549599507085645</c:v>
                </c:pt>
                <c:pt idx="814">
                  <c:v>96.611213801601963</c:v>
                </c:pt>
                <c:pt idx="815">
                  <c:v>96.734442390634626</c:v>
                </c:pt>
                <c:pt idx="816">
                  <c:v>96.857670979667276</c:v>
                </c:pt>
                <c:pt idx="817">
                  <c:v>96.919285274183608</c:v>
                </c:pt>
                <c:pt idx="818">
                  <c:v>97.042513863216257</c:v>
                </c:pt>
                <c:pt idx="819">
                  <c:v>97.165742452248921</c:v>
                </c:pt>
                <c:pt idx="820">
                  <c:v>97.227356746765253</c:v>
                </c:pt>
                <c:pt idx="821">
                  <c:v>97.350585335797902</c:v>
                </c:pt>
                <c:pt idx="822">
                  <c:v>97.473813924830552</c:v>
                </c:pt>
                <c:pt idx="823">
                  <c:v>97.535428219346883</c:v>
                </c:pt>
                <c:pt idx="824">
                  <c:v>97.720271102895865</c:v>
                </c:pt>
                <c:pt idx="825">
                  <c:v>97.781885397412196</c:v>
                </c:pt>
                <c:pt idx="826">
                  <c:v>97.843499691928528</c:v>
                </c:pt>
                <c:pt idx="827">
                  <c:v>98.02834257547751</c:v>
                </c:pt>
                <c:pt idx="828">
                  <c:v>98.151571164510159</c:v>
                </c:pt>
                <c:pt idx="829">
                  <c:v>98.274799753542823</c:v>
                </c:pt>
                <c:pt idx="830">
                  <c:v>98.398028342575472</c:v>
                </c:pt>
                <c:pt idx="831">
                  <c:v>98.459642637091804</c:v>
                </c:pt>
                <c:pt idx="832">
                  <c:v>98.582871226124453</c:v>
                </c:pt>
                <c:pt idx="833">
                  <c:v>98.706099815157117</c:v>
                </c:pt>
                <c:pt idx="834">
                  <c:v>98.829328404189766</c:v>
                </c:pt>
                <c:pt idx="835">
                  <c:v>99.014171287738748</c:v>
                </c:pt>
                <c:pt idx="836">
                  <c:v>99.075785582255079</c:v>
                </c:pt>
                <c:pt idx="837">
                  <c:v>99.260628465804061</c:v>
                </c:pt>
                <c:pt idx="838">
                  <c:v>99.322242760320393</c:v>
                </c:pt>
                <c:pt idx="839">
                  <c:v>99.445471349353042</c:v>
                </c:pt>
                <c:pt idx="840">
                  <c:v>99.630314232902037</c:v>
                </c:pt>
                <c:pt idx="841">
                  <c:v>99.691928527418355</c:v>
                </c:pt>
                <c:pt idx="842">
                  <c:v>99.938385705483668</c:v>
                </c:pt>
                <c:pt idx="843">
                  <c:v>100</c:v>
                </c:pt>
                <c:pt idx="844">
                  <c:v>100.12322858903265</c:v>
                </c:pt>
                <c:pt idx="845">
                  <c:v>100.30807147258163</c:v>
                </c:pt>
                <c:pt idx="846">
                  <c:v>100.36968576709796</c:v>
                </c:pt>
                <c:pt idx="847">
                  <c:v>100.55452865064694</c:v>
                </c:pt>
                <c:pt idx="848">
                  <c:v>100.61614294516328</c:v>
                </c:pt>
                <c:pt idx="849">
                  <c:v>100.86260012322859</c:v>
                </c:pt>
                <c:pt idx="850">
                  <c:v>100.92421441774492</c:v>
                </c:pt>
                <c:pt idx="851">
                  <c:v>101.04744300677757</c:v>
                </c:pt>
                <c:pt idx="852">
                  <c:v>101.23228589032655</c:v>
                </c:pt>
                <c:pt idx="853">
                  <c:v>101.41712877387553</c:v>
                </c:pt>
                <c:pt idx="854">
                  <c:v>101.5403573629082</c:v>
                </c:pt>
                <c:pt idx="855">
                  <c:v>101.66358595194085</c:v>
                </c:pt>
                <c:pt idx="856">
                  <c:v>101.66358595194085</c:v>
                </c:pt>
                <c:pt idx="857">
                  <c:v>101.84842883548983</c:v>
                </c:pt>
                <c:pt idx="858">
                  <c:v>101.97165742452249</c:v>
                </c:pt>
                <c:pt idx="859">
                  <c:v>102.2181146025878</c:v>
                </c:pt>
                <c:pt idx="860">
                  <c:v>102.34134319162045</c:v>
                </c:pt>
                <c:pt idx="861">
                  <c:v>102.4645717806531</c:v>
                </c:pt>
                <c:pt idx="862">
                  <c:v>102.58780036968577</c:v>
                </c:pt>
                <c:pt idx="863">
                  <c:v>102.71102895871842</c:v>
                </c:pt>
                <c:pt idx="864">
                  <c:v>102.77264325323475</c:v>
                </c:pt>
                <c:pt idx="865">
                  <c:v>103.01910043130006</c:v>
                </c:pt>
                <c:pt idx="866">
                  <c:v>103.08071472581639</c:v>
                </c:pt>
                <c:pt idx="867">
                  <c:v>103.26555760936537</c:v>
                </c:pt>
                <c:pt idx="868">
                  <c:v>103.38878619839802</c:v>
                </c:pt>
                <c:pt idx="869">
                  <c:v>103.51201478743069</c:v>
                </c:pt>
                <c:pt idx="870">
                  <c:v>103.63524337646334</c:v>
                </c:pt>
                <c:pt idx="871">
                  <c:v>103.69685767097967</c:v>
                </c:pt>
                <c:pt idx="872">
                  <c:v>103.88170055452865</c:v>
                </c:pt>
                <c:pt idx="873">
                  <c:v>104.0049291435613</c:v>
                </c:pt>
                <c:pt idx="874">
                  <c:v>104.12815773259396</c:v>
                </c:pt>
                <c:pt idx="875">
                  <c:v>104.25138632162661</c:v>
                </c:pt>
                <c:pt idx="876">
                  <c:v>104.31300061614294</c:v>
                </c:pt>
                <c:pt idx="877">
                  <c:v>104.43622920517559</c:v>
                </c:pt>
                <c:pt idx="878">
                  <c:v>104.49784349969192</c:v>
                </c:pt>
                <c:pt idx="879">
                  <c:v>104.62107208872459</c:v>
                </c:pt>
                <c:pt idx="880">
                  <c:v>104.74430067775724</c:v>
                </c:pt>
                <c:pt idx="881">
                  <c:v>104.86752926678989</c:v>
                </c:pt>
                <c:pt idx="882">
                  <c:v>104.99075785582255</c:v>
                </c:pt>
                <c:pt idx="883">
                  <c:v>105.17560073937153</c:v>
                </c:pt>
                <c:pt idx="884">
                  <c:v>105.36044362292051</c:v>
                </c:pt>
                <c:pt idx="885">
                  <c:v>105.54528650646949</c:v>
                </c:pt>
                <c:pt idx="886">
                  <c:v>105.66851509550216</c:v>
                </c:pt>
                <c:pt idx="887">
                  <c:v>105.79174368453481</c:v>
                </c:pt>
                <c:pt idx="888">
                  <c:v>105.85335797905114</c:v>
                </c:pt>
                <c:pt idx="889">
                  <c:v>106.03820086260012</c:v>
                </c:pt>
                <c:pt idx="890">
                  <c:v>106.16142945163277</c:v>
                </c:pt>
                <c:pt idx="891">
                  <c:v>106.28465804066543</c:v>
                </c:pt>
                <c:pt idx="892">
                  <c:v>106.40788662969808</c:v>
                </c:pt>
                <c:pt idx="893">
                  <c:v>106.46950092421442</c:v>
                </c:pt>
                <c:pt idx="894">
                  <c:v>106.59272951324706</c:v>
                </c:pt>
                <c:pt idx="895">
                  <c:v>106.77757239679606</c:v>
                </c:pt>
                <c:pt idx="896">
                  <c:v>106.83918669131238</c:v>
                </c:pt>
                <c:pt idx="897">
                  <c:v>107.02402957486136</c:v>
                </c:pt>
                <c:pt idx="898">
                  <c:v>107.08564386937769</c:v>
                </c:pt>
                <c:pt idx="899">
                  <c:v>107.20887245841035</c:v>
                </c:pt>
                <c:pt idx="900">
                  <c:v>107.39371534195934</c:v>
                </c:pt>
                <c:pt idx="901">
                  <c:v>107.45532963647565</c:v>
                </c:pt>
                <c:pt idx="902">
                  <c:v>107.64017252002465</c:v>
                </c:pt>
                <c:pt idx="903">
                  <c:v>107.70178681454097</c:v>
                </c:pt>
                <c:pt idx="904">
                  <c:v>107.82501540357363</c:v>
                </c:pt>
                <c:pt idx="905">
                  <c:v>107.94824399260628</c:v>
                </c:pt>
                <c:pt idx="906">
                  <c:v>108.00985828712261</c:v>
                </c:pt>
                <c:pt idx="907">
                  <c:v>108.13308687615526</c:v>
                </c:pt>
                <c:pt idx="908">
                  <c:v>108.25631546518792</c:v>
                </c:pt>
                <c:pt idx="909">
                  <c:v>108.31792975970424</c:v>
                </c:pt>
                <c:pt idx="910">
                  <c:v>108.44115834873691</c:v>
                </c:pt>
                <c:pt idx="911">
                  <c:v>108.56438693776956</c:v>
                </c:pt>
                <c:pt idx="912">
                  <c:v>108.74922982131854</c:v>
                </c:pt>
                <c:pt idx="913">
                  <c:v>108.8724584103512</c:v>
                </c:pt>
                <c:pt idx="914">
                  <c:v>108.93407270486753</c:v>
                </c:pt>
                <c:pt idx="915">
                  <c:v>109.11891558841651</c:v>
                </c:pt>
                <c:pt idx="916">
                  <c:v>109.24214417744916</c:v>
                </c:pt>
                <c:pt idx="917">
                  <c:v>109.36537276648183</c:v>
                </c:pt>
                <c:pt idx="918">
                  <c:v>109.48860135551448</c:v>
                </c:pt>
                <c:pt idx="919">
                  <c:v>109.55021565003081</c:v>
                </c:pt>
                <c:pt idx="920">
                  <c:v>109.67344423906346</c:v>
                </c:pt>
                <c:pt idx="921">
                  <c:v>109.79667282809612</c:v>
                </c:pt>
                <c:pt idx="922">
                  <c:v>109.9815157116451</c:v>
                </c:pt>
                <c:pt idx="923">
                  <c:v>110.10474430067775</c:v>
                </c:pt>
                <c:pt idx="924">
                  <c:v>110.16635859519408</c:v>
                </c:pt>
                <c:pt idx="925">
                  <c:v>110.28958718422673</c:v>
                </c:pt>
                <c:pt idx="926">
                  <c:v>110.4128157732594</c:v>
                </c:pt>
                <c:pt idx="927">
                  <c:v>110.47443006777573</c:v>
                </c:pt>
                <c:pt idx="928">
                  <c:v>110.47443006777573</c:v>
                </c:pt>
                <c:pt idx="929">
                  <c:v>110.59765865680838</c:v>
                </c:pt>
                <c:pt idx="930">
                  <c:v>110.59765865680838</c:v>
                </c:pt>
                <c:pt idx="931">
                  <c:v>110.72088724584103</c:v>
                </c:pt>
                <c:pt idx="932">
                  <c:v>110.78250154035736</c:v>
                </c:pt>
                <c:pt idx="933">
                  <c:v>110.90573012939002</c:v>
                </c:pt>
                <c:pt idx="934">
                  <c:v>111.02895871842267</c:v>
                </c:pt>
                <c:pt idx="935">
                  <c:v>111.090573012939</c:v>
                </c:pt>
                <c:pt idx="936">
                  <c:v>111.15218730745532</c:v>
                </c:pt>
                <c:pt idx="937">
                  <c:v>111.21380160197165</c:v>
                </c:pt>
                <c:pt idx="938">
                  <c:v>111.33703019100432</c:v>
                </c:pt>
                <c:pt idx="939">
                  <c:v>111.39864448552063</c:v>
                </c:pt>
                <c:pt idx="940">
                  <c:v>111.5218730745533</c:v>
                </c:pt>
                <c:pt idx="941">
                  <c:v>111.64510166358595</c:v>
                </c:pt>
                <c:pt idx="942">
                  <c:v>111.82994454713493</c:v>
                </c:pt>
                <c:pt idx="943">
                  <c:v>111.89155884165126</c:v>
                </c:pt>
                <c:pt idx="944">
                  <c:v>111.95317313616759</c:v>
                </c:pt>
                <c:pt idx="945">
                  <c:v>112.07640172520024</c:v>
                </c:pt>
                <c:pt idx="946">
                  <c:v>112.26124460874922</c:v>
                </c:pt>
                <c:pt idx="947">
                  <c:v>112.26124460874922</c:v>
                </c:pt>
                <c:pt idx="948">
                  <c:v>112.32285890326555</c:v>
                </c:pt>
                <c:pt idx="949">
                  <c:v>112.4460874922982</c:v>
                </c:pt>
                <c:pt idx="950">
                  <c:v>112.6309303758472</c:v>
                </c:pt>
                <c:pt idx="951">
                  <c:v>112.75415896487985</c:v>
                </c:pt>
                <c:pt idx="952">
                  <c:v>112.8773875539125</c:v>
                </c:pt>
                <c:pt idx="953">
                  <c:v>112.8773875539125</c:v>
                </c:pt>
                <c:pt idx="954">
                  <c:v>112.93900184842883</c:v>
                </c:pt>
                <c:pt idx="955">
                  <c:v>113.06223043746149</c:v>
                </c:pt>
                <c:pt idx="956">
                  <c:v>113.06223043746149</c:v>
                </c:pt>
                <c:pt idx="957">
                  <c:v>113.06223043746149</c:v>
                </c:pt>
                <c:pt idx="958">
                  <c:v>113.06223043746149</c:v>
                </c:pt>
                <c:pt idx="959">
                  <c:v>112.93900184842883</c:v>
                </c:pt>
                <c:pt idx="960">
                  <c:v>111.82994454713493</c:v>
                </c:pt>
                <c:pt idx="961">
                  <c:v>89.155884165126309</c:v>
                </c:pt>
                <c:pt idx="962">
                  <c:v>51.503388786198393</c:v>
                </c:pt>
                <c:pt idx="963">
                  <c:v>16.752926678989525</c:v>
                </c:pt>
                <c:pt idx="964">
                  <c:v>11.373998767714109</c:v>
                </c:pt>
                <c:pt idx="965">
                  <c:v>11.528034504004928</c:v>
                </c:pt>
                <c:pt idx="966">
                  <c:v>11.811460258780036</c:v>
                </c:pt>
                <c:pt idx="967">
                  <c:v>11.947011706715958</c:v>
                </c:pt>
                <c:pt idx="968">
                  <c:v>12.119531731361675</c:v>
                </c:pt>
                <c:pt idx="969">
                  <c:v>12.26124460874923</c:v>
                </c:pt>
                <c:pt idx="970">
                  <c:v>12.427603203943313</c:v>
                </c:pt>
                <c:pt idx="971">
                  <c:v>12.52618607516944</c:v>
                </c:pt>
                <c:pt idx="972">
                  <c:v>12.723351817621689</c:v>
                </c:pt>
                <c:pt idx="973">
                  <c:v>12.834257547751079</c:v>
                </c:pt>
                <c:pt idx="974">
                  <c:v>12.939001848428836</c:v>
                </c:pt>
                <c:pt idx="975">
                  <c:v>12.939001848428836</c:v>
                </c:pt>
                <c:pt idx="976">
                  <c:v>13.142329020332717</c:v>
                </c:pt>
                <c:pt idx="977">
                  <c:v>13.253234750462106</c:v>
                </c:pt>
                <c:pt idx="978">
                  <c:v>13.364140480591498</c:v>
                </c:pt>
                <c:pt idx="979">
                  <c:v>13.450400492914357</c:v>
                </c:pt>
                <c:pt idx="980">
                  <c:v>13.481207640172521</c:v>
                </c:pt>
                <c:pt idx="981">
                  <c:v>13.450400492914357</c:v>
                </c:pt>
                <c:pt idx="982">
                  <c:v>13.555144793592113</c:v>
                </c:pt>
                <c:pt idx="983">
                  <c:v>13.555144793592113</c:v>
                </c:pt>
                <c:pt idx="984">
                  <c:v>13.555144793592113</c:v>
                </c:pt>
                <c:pt idx="985">
                  <c:v>13.555144793592113</c:v>
                </c:pt>
                <c:pt idx="986">
                  <c:v>13.555144793592113</c:v>
                </c:pt>
                <c:pt idx="987">
                  <c:v>13.555144793592113</c:v>
                </c:pt>
                <c:pt idx="988">
                  <c:v>13.450400492914357</c:v>
                </c:pt>
                <c:pt idx="989">
                  <c:v>13.357979051139864</c:v>
                </c:pt>
                <c:pt idx="990">
                  <c:v>13.314849044978434</c:v>
                </c:pt>
                <c:pt idx="991">
                  <c:v>13.247073321010474</c:v>
                </c:pt>
                <c:pt idx="992">
                  <c:v>13.142329020332717</c:v>
                </c:pt>
                <c:pt idx="993">
                  <c:v>13.043746149106592</c:v>
                </c:pt>
                <c:pt idx="994">
                  <c:v>12.791127541589647</c:v>
                </c:pt>
                <c:pt idx="995">
                  <c:v>12.581638940234134</c:v>
                </c:pt>
                <c:pt idx="996">
                  <c:v>12.378311768330253</c:v>
                </c:pt>
                <c:pt idx="997">
                  <c:v>12.168823166974738</c:v>
                </c:pt>
                <c:pt idx="998">
                  <c:v>11.854590264941466</c:v>
                </c:pt>
                <c:pt idx="999">
                  <c:v>10.887245841035119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F53-4A5D-B2C8-4F92E749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03680"/>
        <c:axId val="110704256"/>
      </c:scatterChart>
      <c:valAx>
        <c:axId val="110703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704256"/>
        <c:crosses val="autoZero"/>
        <c:crossBetween val="midCat"/>
      </c:valAx>
      <c:valAx>
        <c:axId val="11070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70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MW_T3_Stress-Strain Curve</a:t>
            </a:r>
          </a:p>
        </c:rich>
      </c:tx>
      <c:layout>
        <c:manualLayout>
          <c:xMode val="edge"/>
          <c:yMode val="edge"/>
          <c:x val="0.206944444444444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222777777777779E-2"/>
          <c:y val="0.12927847222222222"/>
          <c:w val="0.91226416666666665"/>
          <c:h val="0.7460636574074074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Specimen_L3!$D$1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3.2392523364485983E-3</c:v>
                </c:pt>
                <c:pt idx="5">
                  <c:v>9.3457943925233655E-3</c:v>
                </c:pt>
                <c:pt idx="6">
                  <c:v>3.1514018691588784E-2</c:v>
                </c:pt>
                <c:pt idx="7">
                  <c:v>4.5971962616822432E-2</c:v>
                </c:pt>
                <c:pt idx="8">
                  <c:v>5.357943925233645E-2</c:v>
                </c:pt>
                <c:pt idx="9">
                  <c:v>7.2700934579439255E-2</c:v>
                </c:pt>
                <c:pt idx="10">
                  <c:v>8.4654205607476635E-2</c:v>
                </c:pt>
                <c:pt idx="11">
                  <c:v>9.6355140186915891E-2</c:v>
                </c:pt>
                <c:pt idx="12">
                  <c:v>0.11392523364485982</c:v>
                </c:pt>
                <c:pt idx="13">
                  <c:v>0.13084112149532712</c:v>
                </c:pt>
                <c:pt idx="14">
                  <c:v>0.14018691588785048</c:v>
                </c:pt>
                <c:pt idx="15">
                  <c:v>0.15738317757009349</c:v>
                </c:pt>
                <c:pt idx="16">
                  <c:v>0.16822429906542055</c:v>
                </c:pt>
                <c:pt idx="17">
                  <c:v>0.18327102803738318</c:v>
                </c:pt>
                <c:pt idx="18">
                  <c:v>0.19906542056074769</c:v>
                </c:pt>
                <c:pt idx="19">
                  <c:v>0.21495327102803741</c:v>
                </c:pt>
                <c:pt idx="20">
                  <c:v>0.22429906542056074</c:v>
                </c:pt>
                <c:pt idx="21">
                  <c:v>0.24299065420560748</c:v>
                </c:pt>
                <c:pt idx="22">
                  <c:v>0.2560747663551402</c:v>
                </c:pt>
                <c:pt idx="23">
                  <c:v>0.2710280373831776</c:v>
                </c:pt>
                <c:pt idx="24">
                  <c:v>0.28224299065420561</c:v>
                </c:pt>
                <c:pt idx="25">
                  <c:v>0.2990654205607477</c:v>
                </c:pt>
                <c:pt idx="26">
                  <c:v>0.30859813084112153</c:v>
                </c:pt>
                <c:pt idx="27">
                  <c:v>0.32635514018691592</c:v>
                </c:pt>
                <c:pt idx="28">
                  <c:v>0.3364485981308411</c:v>
                </c:pt>
                <c:pt idx="29">
                  <c:v>0.35233644859813085</c:v>
                </c:pt>
                <c:pt idx="30">
                  <c:v>0.36401869158878503</c:v>
                </c:pt>
                <c:pt idx="31">
                  <c:v>0.38149532710280382</c:v>
                </c:pt>
                <c:pt idx="32">
                  <c:v>0.39252336448598135</c:v>
                </c:pt>
                <c:pt idx="33">
                  <c:v>0.40785046728971963</c:v>
                </c:pt>
                <c:pt idx="34">
                  <c:v>0.42056074766355139</c:v>
                </c:pt>
                <c:pt idx="35">
                  <c:v>0.43925233644859818</c:v>
                </c:pt>
                <c:pt idx="36">
                  <c:v>0.451588785046729</c:v>
                </c:pt>
                <c:pt idx="37">
                  <c:v>0.46728971962616828</c:v>
                </c:pt>
                <c:pt idx="38">
                  <c:v>0.47728971962616823</c:v>
                </c:pt>
                <c:pt idx="39">
                  <c:v>0.4951401869158879</c:v>
                </c:pt>
                <c:pt idx="40">
                  <c:v>0.50467289719626174</c:v>
                </c:pt>
                <c:pt idx="41">
                  <c:v>0.52140186915887854</c:v>
                </c:pt>
                <c:pt idx="42">
                  <c:v>0.53271028037383183</c:v>
                </c:pt>
                <c:pt idx="43">
                  <c:v>0.5420560747663552</c:v>
                </c:pt>
                <c:pt idx="44">
                  <c:v>0.558785046728972</c:v>
                </c:pt>
                <c:pt idx="45">
                  <c:v>0.57009345794392519</c:v>
                </c:pt>
                <c:pt idx="46">
                  <c:v>0.58485981308411217</c:v>
                </c:pt>
                <c:pt idx="47">
                  <c:v>0.59813084112149539</c:v>
                </c:pt>
                <c:pt idx="48">
                  <c:v>0.61028037383177569</c:v>
                </c:pt>
                <c:pt idx="49">
                  <c:v>0.62616822429906549</c:v>
                </c:pt>
                <c:pt idx="50">
                  <c:v>0.6361682242990655</c:v>
                </c:pt>
                <c:pt idx="51">
                  <c:v>0.65373831775700941</c:v>
                </c:pt>
                <c:pt idx="52">
                  <c:v>0.6714953271028038</c:v>
                </c:pt>
                <c:pt idx="53">
                  <c:v>0.68626168224299067</c:v>
                </c:pt>
                <c:pt idx="54">
                  <c:v>0.7000934579439253</c:v>
                </c:pt>
                <c:pt idx="55">
                  <c:v>0.71028037383177567</c:v>
                </c:pt>
                <c:pt idx="56">
                  <c:v>0.72607476635514023</c:v>
                </c:pt>
                <c:pt idx="57">
                  <c:v>0.73831775700934588</c:v>
                </c:pt>
                <c:pt idx="58">
                  <c:v>0.75205607476635516</c:v>
                </c:pt>
                <c:pt idx="59">
                  <c:v>0.76635514018691597</c:v>
                </c:pt>
                <c:pt idx="60">
                  <c:v>0.77813084112149544</c:v>
                </c:pt>
                <c:pt idx="61">
                  <c:v>0.79439252336448618</c:v>
                </c:pt>
                <c:pt idx="62">
                  <c:v>0.80411214953271037</c:v>
                </c:pt>
                <c:pt idx="63">
                  <c:v>0.82186915887850465</c:v>
                </c:pt>
                <c:pt idx="64">
                  <c:v>0.83177570093457953</c:v>
                </c:pt>
                <c:pt idx="65">
                  <c:v>0.85046728971962615</c:v>
                </c:pt>
                <c:pt idx="66">
                  <c:v>0.85981308411214963</c:v>
                </c:pt>
                <c:pt idx="67">
                  <c:v>0.8767289719626169</c:v>
                </c:pt>
                <c:pt idx="68">
                  <c:v>0.88785046728971972</c:v>
                </c:pt>
                <c:pt idx="69">
                  <c:v>0.90280373831775707</c:v>
                </c:pt>
                <c:pt idx="70">
                  <c:v>0.91588785046728982</c:v>
                </c:pt>
                <c:pt idx="71">
                  <c:v>0.92869158878504687</c:v>
                </c:pt>
                <c:pt idx="72">
                  <c:v>0.94485981308411215</c:v>
                </c:pt>
                <c:pt idx="73">
                  <c:v>0.96074766355140206</c:v>
                </c:pt>
                <c:pt idx="74">
                  <c:v>0.97289719626168225</c:v>
                </c:pt>
                <c:pt idx="75">
                  <c:v>0.98598130841121501</c:v>
                </c:pt>
                <c:pt idx="76">
                  <c:v>0.99906542056074765</c:v>
                </c:pt>
                <c:pt idx="77">
                  <c:v>1.0093457943925235</c:v>
                </c:pt>
                <c:pt idx="78">
                  <c:v>1.0299065420560749</c:v>
                </c:pt>
                <c:pt idx="79">
                  <c:v>1.0429906542056075</c:v>
                </c:pt>
                <c:pt idx="80">
                  <c:v>1.0560747663551404</c:v>
                </c:pt>
                <c:pt idx="81">
                  <c:v>1.0700934579439254</c:v>
                </c:pt>
                <c:pt idx="82">
                  <c:v>1.0831775700934581</c:v>
                </c:pt>
                <c:pt idx="83">
                  <c:v>1.0962616822429907</c:v>
                </c:pt>
                <c:pt idx="84">
                  <c:v>1.1093457943925233</c:v>
                </c:pt>
                <c:pt idx="85">
                  <c:v>1.1224299065420562</c:v>
                </c:pt>
                <c:pt idx="86">
                  <c:v>1.1355140186915889</c:v>
                </c:pt>
                <c:pt idx="87">
                  <c:v>1.1485981308411215</c:v>
                </c:pt>
                <c:pt idx="88">
                  <c:v>1.1616822429906541</c:v>
                </c:pt>
                <c:pt idx="89">
                  <c:v>1.174766355140187</c:v>
                </c:pt>
                <c:pt idx="90">
                  <c:v>1.1934579439252337</c:v>
                </c:pt>
                <c:pt idx="91">
                  <c:v>1.2065420560747664</c:v>
                </c:pt>
                <c:pt idx="92">
                  <c:v>1.219626168224299</c:v>
                </c:pt>
                <c:pt idx="93">
                  <c:v>1.2327102803738319</c:v>
                </c:pt>
                <c:pt idx="94">
                  <c:v>1.2457943925233645</c:v>
                </c:pt>
                <c:pt idx="95">
                  <c:v>1.2598130841121495</c:v>
                </c:pt>
                <c:pt idx="96">
                  <c:v>1.2728971962616822</c:v>
                </c:pt>
                <c:pt idx="97">
                  <c:v>1.2859813084112151</c:v>
                </c:pt>
                <c:pt idx="98">
                  <c:v>1.2990654205607477</c:v>
                </c:pt>
                <c:pt idx="99">
                  <c:v>1.3121495327102803</c:v>
                </c:pt>
                <c:pt idx="100">
                  <c:v>1.3289719626168226</c:v>
                </c:pt>
                <c:pt idx="101">
                  <c:v>1.3439252336448599</c:v>
                </c:pt>
                <c:pt idx="102">
                  <c:v>1.3570093457943926</c:v>
                </c:pt>
                <c:pt idx="103">
                  <c:v>1.3700934579439252</c:v>
                </c:pt>
                <c:pt idx="104">
                  <c:v>1.3831775700934581</c:v>
                </c:pt>
                <c:pt idx="105">
                  <c:v>1.3962616822429907</c:v>
                </c:pt>
                <c:pt idx="106">
                  <c:v>1.4093457943925234</c:v>
                </c:pt>
                <c:pt idx="107">
                  <c:v>1.4224299065420563</c:v>
                </c:pt>
                <c:pt idx="108">
                  <c:v>1.4355140186915887</c:v>
                </c:pt>
                <c:pt idx="109">
                  <c:v>1.4495327102803739</c:v>
                </c:pt>
                <c:pt idx="110">
                  <c:v>1.4626168224299065</c:v>
                </c:pt>
                <c:pt idx="111">
                  <c:v>1.4757009345794394</c:v>
                </c:pt>
                <c:pt idx="112">
                  <c:v>1.4943925233644859</c:v>
                </c:pt>
                <c:pt idx="113">
                  <c:v>1.5065420560747664</c:v>
                </c:pt>
                <c:pt idx="114">
                  <c:v>1.5196261682242991</c:v>
                </c:pt>
                <c:pt idx="115">
                  <c:v>1.5327102803738319</c:v>
                </c:pt>
                <c:pt idx="116">
                  <c:v>1.5467289719626169</c:v>
                </c:pt>
                <c:pt idx="117">
                  <c:v>1.5598130841121496</c:v>
                </c:pt>
                <c:pt idx="118">
                  <c:v>1.5728971962616825</c:v>
                </c:pt>
                <c:pt idx="119">
                  <c:v>1.5859813084112149</c:v>
                </c:pt>
                <c:pt idx="120">
                  <c:v>1.608411214953271</c:v>
                </c:pt>
                <c:pt idx="121">
                  <c:v>1.6214953271028039</c:v>
                </c:pt>
                <c:pt idx="122">
                  <c:v>1.6345794392523365</c:v>
                </c:pt>
                <c:pt idx="123">
                  <c:v>1.6476635514018696</c:v>
                </c:pt>
                <c:pt idx="124">
                  <c:v>1.660747663551402</c:v>
                </c:pt>
                <c:pt idx="125">
                  <c:v>1.6794392523364485</c:v>
                </c:pt>
                <c:pt idx="126">
                  <c:v>1.6831775700934581</c:v>
                </c:pt>
                <c:pt idx="127">
                  <c:v>1.6962616822429908</c:v>
                </c:pt>
                <c:pt idx="128">
                  <c:v>1.7186915887850471</c:v>
                </c:pt>
                <c:pt idx="129">
                  <c:v>1.7327102803738319</c:v>
                </c:pt>
                <c:pt idx="130">
                  <c:v>1.7457943925233648</c:v>
                </c:pt>
                <c:pt idx="131">
                  <c:v>1.7588785046728974</c:v>
                </c:pt>
                <c:pt idx="132">
                  <c:v>1.7719626168224298</c:v>
                </c:pt>
                <c:pt idx="133">
                  <c:v>1.7850467289719629</c:v>
                </c:pt>
                <c:pt idx="134">
                  <c:v>1.7981308411214951</c:v>
                </c:pt>
                <c:pt idx="135">
                  <c:v>1.8093457943925233</c:v>
                </c:pt>
                <c:pt idx="136">
                  <c:v>1.8280373831775703</c:v>
                </c:pt>
                <c:pt idx="137">
                  <c:v>1.8429906542056074</c:v>
                </c:pt>
                <c:pt idx="138">
                  <c:v>1.8560747663551405</c:v>
                </c:pt>
                <c:pt idx="139">
                  <c:v>1.8691588785046731</c:v>
                </c:pt>
                <c:pt idx="140">
                  <c:v>1.8822429906542057</c:v>
                </c:pt>
                <c:pt idx="141">
                  <c:v>1.8953271028037386</c:v>
                </c:pt>
                <c:pt idx="142">
                  <c:v>1.908411214953271</c:v>
                </c:pt>
                <c:pt idx="143">
                  <c:v>1.9214953271028041</c:v>
                </c:pt>
                <c:pt idx="144">
                  <c:v>1.9355140186915889</c:v>
                </c:pt>
                <c:pt idx="145">
                  <c:v>1.9485981308411215</c:v>
                </c:pt>
                <c:pt idx="146">
                  <c:v>1.9616822429906544</c:v>
                </c:pt>
                <c:pt idx="147">
                  <c:v>1.97196261682243</c:v>
                </c:pt>
                <c:pt idx="148">
                  <c:v>1.9925233644859814</c:v>
                </c:pt>
                <c:pt idx="149">
                  <c:v>2.0056074766355141</c:v>
                </c:pt>
                <c:pt idx="150">
                  <c:v>2.0196261682242991</c:v>
                </c:pt>
                <c:pt idx="151">
                  <c:v>2.0327102803738319</c:v>
                </c:pt>
                <c:pt idx="152">
                  <c:v>2.0457943925233648</c:v>
                </c:pt>
                <c:pt idx="153">
                  <c:v>2.0588785046728972</c:v>
                </c:pt>
                <c:pt idx="154">
                  <c:v>2.0719626168224301</c:v>
                </c:pt>
                <c:pt idx="155">
                  <c:v>2.085046728971963</c:v>
                </c:pt>
                <c:pt idx="156">
                  <c:v>2.0981308411214954</c:v>
                </c:pt>
                <c:pt idx="157">
                  <c:v>2.1112149532710283</c:v>
                </c:pt>
                <c:pt idx="158">
                  <c:v>2.1261682242990654</c:v>
                </c:pt>
                <c:pt idx="159">
                  <c:v>2.1439252336448602</c:v>
                </c:pt>
                <c:pt idx="160">
                  <c:v>2.1560747663551405</c:v>
                </c:pt>
                <c:pt idx="161">
                  <c:v>2.1691588785046729</c:v>
                </c:pt>
                <c:pt idx="162">
                  <c:v>2.1822429906542058</c:v>
                </c:pt>
                <c:pt idx="163">
                  <c:v>2.1953271028037387</c:v>
                </c:pt>
                <c:pt idx="164">
                  <c:v>2.2084112149532711</c:v>
                </c:pt>
                <c:pt idx="165">
                  <c:v>2.2224299065420565</c:v>
                </c:pt>
                <c:pt idx="166">
                  <c:v>2.2355140186915889</c:v>
                </c:pt>
                <c:pt idx="167">
                  <c:v>2.2485981308411218</c:v>
                </c:pt>
                <c:pt idx="168">
                  <c:v>2.2616822429906542</c:v>
                </c:pt>
                <c:pt idx="169">
                  <c:v>2.2747663551401871</c:v>
                </c:pt>
                <c:pt idx="170">
                  <c:v>2.2915887850467289</c:v>
                </c:pt>
                <c:pt idx="171">
                  <c:v>2.3065420560747665</c:v>
                </c:pt>
                <c:pt idx="172">
                  <c:v>2.3196261682242993</c:v>
                </c:pt>
                <c:pt idx="173">
                  <c:v>2.3327102803738318</c:v>
                </c:pt>
                <c:pt idx="174">
                  <c:v>2.3457943925233646</c:v>
                </c:pt>
                <c:pt idx="175">
                  <c:v>2.3588785046728975</c:v>
                </c:pt>
                <c:pt idx="176">
                  <c:v>2.3719626168224304</c:v>
                </c:pt>
                <c:pt idx="177">
                  <c:v>2.3850467289719628</c:v>
                </c:pt>
                <c:pt idx="178">
                  <c:v>2.3990654205607473</c:v>
                </c:pt>
                <c:pt idx="179">
                  <c:v>2.4121495327102807</c:v>
                </c:pt>
                <c:pt idx="180">
                  <c:v>2.434579439252337</c:v>
                </c:pt>
                <c:pt idx="181">
                  <c:v>2.4476635514018694</c:v>
                </c:pt>
                <c:pt idx="182">
                  <c:v>2.457943925233645</c:v>
                </c:pt>
                <c:pt idx="183">
                  <c:v>2.4691588785046727</c:v>
                </c:pt>
                <c:pt idx="184">
                  <c:v>2.4822429906542056</c:v>
                </c:pt>
                <c:pt idx="185">
                  <c:v>2.4962616822429911</c:v>
                </c:pt>
                <c:pt idx="186">
                  <c:v>2.5093457943925235</c:v>
                </c:pt>
                <c:pt idx="187">
                  <c:v>2.5224299065420559</c:v>
                </c:pt>
                <c:pt idx="188">
                  <c:v>2.538317757009346</c:v>
                </c:pt>
                <c:pt idx="189">
                  <c:v>2.5579439252336451</c:v>
                </c:pt>
                <c:pt idx="190">
                  <c:v>2.571028037383178</c:v>
                </c:pt>
                <c:pt idx="191">
                  <c:v>2.5841121495327108</c:v>
                </c:pt>
                <c:pt idx="192">
                  <c:v>2.5981308411214954</c:v>
                </c:pt>
                <c:pt idx="193">
                  <c:v>2.6102803738317757</c:v>
                </c:pt>
                <c:pt idx="194">
                  <c:v>2.6205607476635513</c:v>
                </c:pt>
                <c:pt idx="195">
                  <c:v>2.632710280373832</c:v>
                </c:pt>
                <c:pt idx="196">
                  <c:v>2.6457943925233649</c:v>
                </c:pt>
                <c:pt idx="197">
                  <c:v>2.6644859813084119</c:v>
                </c:pt>
                <c:pt idx="198">
                  <c:v>2.6813084112149532</c:v>
                </c:pt>
                <c:pt idx="199">
                  <c:v>2.6953271028037382</c:v>
                </c:pt>
                <c:pt idx="200">
                  <c:v>2.7084112149532711</c:v>
                </c:pt>
                <c:pt idx="201">
                  <c:v>2.721495327102804</c:v>
                </c:pt>
                <c:pt idx="202">
                  <c:v>2.7345794392523368</c:v>
                </c:pt>
                <c:pt idx="203">
                  <c:v>2.7476635514018692</c:v>
                </c:pt>
                <c:pt idx="204">
                  <c:v>2.7607476635514017</c:v>
                </c:pt>
                <c:pt idx="205">
                  <c:v>2.7719626168224298</c:v>
                </c:pt>
                <c:pt idx="206">
                  <c:v>2.7906542056074768</c:v>
                </c:pt>
                <c:pt idx="207">
                  <c:v>2.8056074766355144</c:v>
                </c:pt>
                <c:pt idx="208">
                  <c:v>2.8186915887850468</c:v>
                </c:pt>
                <c:pt idx="209">
                  <c:v>2.8317757009345792</c:v>
                </c:pt>
                <c:pt idx="210">
                  <c:v>2.8448598130841125</c:v>
                </c:pt>
                <c:pt idx="211">
                  <c:v>2.8579439252336454</c:v>
                </c:pt>
                <c:pt idx="212">
                  <c:v>2.8710280373831774</c:v>
                </c:pt>
                <c:pt idx="213">
                  <c:v>2.8850467289719623</c:v>
                </c:pt>
                <c:pt idx="214">
                  <c:v>2.8981308411214957</c:v>
                </c:pt>
                <c:pt idx="215">
                  <c:v>2.9112149532710281</c:v>
                </c:pt>
                <c:pt idx="216">
                  <c:v>2.924299065420561</c:v>
                </c:pt>
                <c:pt idx="217">
                  <c:v>2.94392523364486</c:v>
                </c:pt>
                <c:pt idx="218">
                  <c:v>2.9551401869158878</c:v>
                </c:pt>
                <c:pt idx="219">
                  <c:v>2.9682242990654206</c:v>
                </c:pt>
                <c:pt idx="220">
                  <c:v>2.9822429906542056</c:v>
                </c:pt>
                <c:pt idx="221">
                  <c:v>2.9953271028037385</c:v>
                </c:pt>
                <c:pt idx="222">
                  <c:v>3.0084112149532718</c:v>
                </c:pt>
                <c:pt idx="223">
                  <c:v>3.0214953271028038</c:v>
                </c:pt>
                <c:pt idx="224">
                  <c:v>3.0345794392523366</c:v>
                </c:pt>
                <c:pt idx="225">
                  <c:v>3.0476635514018695</c:v>
                </c:pt>
                <c:pt idx="226">
                  <c:v>3.0607476635514019</c:v>
                </c:pt>
                <c:pt idx="227">
                  <c:v>3.0747663551401874</c:v>
                </c:pt>
                <c:pt idx="228">
                  <c:v>3.0897196261682245</c:v>
                </c:pt>
                <c:pt idx="229">
                  <c:v>3.1065420560747663</c:v>
                </c:pt>
                <c:pt idx="230">
                  <c:v>3.118691588785047</c:v>
                </c:pt>
                <c:pt idx="231">
                  <c:v>3.1317757009345795</c:v>
                </c:pt>
                <c:pt idx="232">
                  <c:v>3.1448598130841123</c:v>
                </c:pt>
                <c:pt idx="233">
                  <c:v>3.1579439252336452</c:v>
                </c:pt>
                <c:pt idx="234">
                  <c:v>3.1719626168224297</c:v>
                </c:pt>
                <c:pt idx="235">
                  <c:v>3.1850467289719631</c:v>
                </c:pt>
                <c:pt idx="236">
                  <c:v>3.1981308411214959</c:v>
                </c:pt>
                <c:pt idx="237">
                  <c:v>3.2112149532710283</c:v>
                </c:pt>
                <c:pt idx="238">
                  <c:v>3.2242990654205608</c:v>
                </c:pt>
                <c:pt idx="239">
                  <c:v>3.2420560747663552</c:v>
                </c:pt>
                <c:pt idx="240">
                  <c:v>3.2579439252336453</c:v>
                </c:pt>
                <c:pt idx="241">
                  <c:v>3.269158878504673</c:v>
                </c:pt>
                <c:pt idx="242">
                  <c:v>3.2822429906542059</c:v>
                </c:pt>
                <c:pt idx="243">
                  <c:v>3.2953271028037392</c:v>
                </c:pt>
                <c:pt idx="244">
                  <c:v>3.3084112149532712</c:v>
                </c:pt>
                <c:pt idx="245">
                  <c:v>3.321495327102804</c:v>
                </c:pt>
                <c:pt idx="246">
                  <c:v>3.3345794392523365</c:v>
                </c:pt>
                <c:pt idx="247">
                  <c:v>3.3504672897196262</c:v>
                </c:pt>
                <c:pt idx="248">
                  <c:v>3.3710280373831782</c:v>
                </c:pt>
                <c:pt idx="249">
                  <c:v>3.3841121495327102</c:v>
                </c:pt>
                <c:pt idx="250">
                  <c:v>3.3971962616822426</c:v>
                </c:pt>
                <c:pt idx="251">
                  <c:v>3.4056074766355144</c:v>
                </c:pt>
                <c:pt idx="252">
                  <c:v>3.4224299065420563</c:v>
                </c:pt>
                <c:pt idx="253">
                  <c:v>3.4373831775700943</c:v>
                </c:pt>
                <c:pt idx="254">
                  <c:v>3.4504672897196262</c:v>
                </c:pt>
                <c:pt idx="255">
                  <c:v>3.4635514018691591</c:v>
                </c:pt>
                <c:pt idx="256">
                  <c:v>3.4766355140186915</c:v>
                </c:pt>
                <c:pt idx="257">
                  <c:v>3.4897196261682244</c:v>
                </c:pt>
                <c:pt idx="258">
                  <c:v>3.5028037383177577</c:v>
                </c:pt>
                <c:pt idx="259">
                  <c:v>3.5158878504672897</c:v>
                </c:pt>
                <c:pt idx="260">
                  <c:v>3.5289719626168226</c:v>
                </c:pt>
                <c:pt idx="261">
                  <c:v>3.5429906542056075</c:v>
                </c:pt>
                <c:pt idx="262">
                  <c:v>3.5560747663551404</c:v>
                </c:pt>
                <c:pt idx="263">
                  <c:v>3.5691588785046733</c:v>
                </c:pt>
                <c:pt idx="264">
                  <c:v>3.5878504672897202</c:v>
                </c:pt>
                <c:pt idx="265">
                  <c:v>3.6000000000000005</c:v>
                </c:pt>
                <c:pt idx="266">
                  <c:v>3.613084112149533</c:v>
                </c:pt>
                <c:pt idx="267">
                  <c:v>3.6261682242990658</c:v>
                </c:pt>
                <c:pt idx="268">
                  <c:v>3.6401869158878513</c:v>
                </c:pt>
                <c:pt idx="269">
                  <c:v>3.6532710280373837</c:v>
                </c:pt>
                <c:pt idx="270">
                  <c:v>3.6663551401869157</c:v>
                </c:pt>
                <c:pt idx="271">
                  <c:v>3.6794392523364485</c:v>
                </c:pt>
                <c:pt idx="272">
                  <c:v>3.6925233644859814</c:v>
                </c:pt>
                <c:pt idx="273">
                  <c:v>3.7112149532710283</c:v>
                </c:pt>
                <c:pt idx="274">
                  <c:v>3.7280373831775702</c:v>
                </c:pt>
                <c:pt idx="275">
                  <c:v>3.741121495327103</c:v>
                </c:pt>
                <c:pt idx="276">
                  <c:v>3.7514018691588782</c:v>
                </c:pt>
                <c:pt idx="277">
                  <c:v>3.7635514018691594</c:v>
                </c:pt>
                <c:pt idx="278">
                  <c:v>3.7766355140186918</c:v>
                </c:pt>
                <c:pt idx="279">
                  <c:v>3.7897196261682247</c:v>
                </c:pt>
                <c:pt idx="280">
                  <c:v>3.8028037383177575</c:v>
                </c:pt>
                <c:pt idx="281">
                  <c:v>3.81588785046729</c:v>
                </c:pt>
                <c:pt idx="282">
                  <c:v>3.8364485981308412</c:v>
                </c:pt>
                <c:pt idx="283">
                  <c:v>3.8523364485981313</c:v>
                </c:pt>
                <c:pt idx="284">
                  <c:v>3.8654205607476642</c:v>
                </c:pt>
                <c:pt idx="285">
                  <c:v>3.8785046728971961</c:v>
                </c:pt>
                <c:pt idx="286">
                  <c:v>3.891588785046729</c:v>
                </c:pt>
                <c:pt idx="287">
                  <c:v>3.9028037383177576</c:v>
                </c:pt>
                <c:pt idx="288">
                  <c:v>3.9214953271028037</c:v>
                </c:pt>
                <c:pt idx="289">
                  <c:v>3.9271028037383178</c:v>
                </c:pt>
                <c:pt idx="290">
                  <c:v>3.9401869158878506</c:v>
                </c:pt>
                <c:pt idx="291">
                  <c:v>3.962616822429907</c:v>
                </c:pt>
                <c:pt idx="292">
                  <c:v>3.9757009345794394</c:v>
                </c:pt>
                <c:pt idx="293">
                  <c:v>3.9887850467289723</c:v>
                </c:pt>
                <c:pt idx="294">
                  <c:v>4.0018691588785051</c:v>
                </c:pt>
                <c:pt idx="295">
                  <c:v>4.0158878504672906</c:v>
                </c:pt>
                <c:pt idx="296">
                  <c:v>4.0289719626168221</c:v>
                </c:pt>
                <c:pt idx="297">
                  <c:v>4.0420560747663554</c:v>
                </c:pt>
                <c:pt idx="298">
                  <c:v>4.0551401869158887</c:v>
                </c:pt>
                <c:pt idx="299">
                  <c:v>4.0654205607476639</c:v>
                </c:pt>
                <c:pt idx="300">
                  <c:v>4.0859813084112151</c:v>
                </c:pt>
                <c:pt idx="301">
                  <c:v>4.0990654205607475</c:v>
                </c:pt>
                <c:pt idx="302">
                  <c:v>4.1121495327102808</c:v>
                </c:pt>
                <c:pt idx="303">
                  <c:v>4.1261682242990654</c:v>
                </c:pt>
                <c:pt idx="304">
                  <c:v>4.1392523364485987</c:v>
                </c:pt>
                <c:pt idx="305">
                  <c:v>4.1523364485981311</c:v>
                </c:pt>
                <c:pt idx="306">
                  <c:v>4.1654205607476635</c:v>
                </c:pt>
                <c:pt idx="307">
                  <c:v>4.1785046728971968</c:v>
                </c:pt>
                <c:pt idx="308">
                  <c:v>4.1915887850467293</c:v>
                </c:pt>
                <c:pt idx="309">
                  <c:v>4.2046728971962617</c:v>
                </c:pt>
                <c:pt idx="310">
                  <c:v>4.217757009345795</c:v>
                </c:pt>
                <c:pt idx="311">
                  <c:v>4.2308411214953274</c:v>
                </c:pt>
                <c:pt idx="312">
                  <c:v>4.2495327102803735</c:v>
                </c:pt>
                <c:pt idx="313">
                  <c:v>4.2626168224299068</c:v>
                </c:pt>
                <c:pt idx="314">
                  <c:v>4.2757009345794401</c:v>
                </c:pt>
                <c:pt idx="315">
                  <c:v>4.2887850467289717</c:v>
                </c:pt>
                <c:pt idx="316">
                  <c:v>4.301869158878505</c:v>
                </c:pt>
                <c:pt idx="317">
                  <c:v>4.3158878504672895</c:v>
                </c:pt>
                <c:pt idx="318">
                  <c:v>4.3289719626168228</c:v>
                </c:pt>
                <c:pt idx="319">
                  <c:v>4.3420560747663552</c:v>
                </c:pt>
                <c:pt idx="320">
                  <c:v>4.3551401869158886</c:v>
                </c:pt>
                <c:pt idx="321">
                  <c:v>4.368224299065421</c:v>
                </c:pt>
                <c:pt idx="322">
                  <c:v>4.3850467289719628</c:v>
                </c:pt>
                <c:pt idx="323">
                  <c:v>4.4000000000000004</c:v>
                </c:pt>
                <c:pt idx="324">
                  <c:v>4.4130841121495328</c:v>
                </c:pt>
                <c:pt idx="325">
                  <c:v>4.4261682242990661</c:v>
                </c:pt>
                <c:pt idx="326">
                  <c:v>4.4392523364485976</c:v>
                </c:pt>
                <c:pt idx="327">
                  <c:v>4.4523364485981309</c:v>
                </c:pt>
                <c:pt idx="328">
                  <c:v>4.4654205607476642</c:v>
                </c:pt>
                <c:pt idx="329">
                  <c:v>4.4785046728971967</c:v>
                </c:pt>
                <c:pt idx="330">
                  <c:v>4.49158878504673</c:v>
                </c:pt>
                <c:pt idx="331">
                  <c:v>4.5140186915887854</c:v>
                </c:pt>
                <c:pt idx="332">
                  <c:v>4.518691588785047</c:v>
                </c:pt>
                <c:pt idx="333">
                  <c:v>4.5317757009345794</c:v>
                </c:pt>
                <c:pt idx="334">
                  <c:v>4.5504672897196263</c:v>
                </c:pt>
                <c:pt idx="335">
                  <c:v>4.5626168224299075</c:v>
                </c:pt>
                <c:pt idx="336">
                  <c:v>4.575700934579439</c:v>
                </c:pt>
                <c:pt idx="337">
                  <c:v>4.5887850467289724</c:v>
                </c:pt>
                <c:pt idx="338">
                  <c:v>4.6028037383177578</c:v>
                </c:pt>
                <c:pt idx="339">
                  <c:v>4.6158878504672902</c:v>
                </c:pt>
                <c:pt idx="340">
                  <c:v>4.6289719626168226</c:v>
                </c:pt>
                <c:pt idx="341">
                  <c:v>4.6420560747663551</c:v>
                </c:pt>
                <c:pt idx="342">
                  <c:v>4.6644859813084114</c:v>
                </c:pt>
                <c:pt idx="343">
                  <c:v>4.6775700934579438</c:v>
                </c:pt>
                <c:pt idx="344">
                  <c:v>4.6915887850467293</c:v>
                </c:pt>
                <c:pt idx="345">
                  <c:v>4.7037383177570096</c:v>
                </c:pt>
                <c:pt idx="346">
                  <c:v>4.717757009345795</c:v>
                </c:pt>
                <c:pt idx="347">
                  <c:v>4.7355140186915898</c:v>
                </c:pt>
                <c:pt idx="348">
                  <c:v>4.7485981308411214</c:v>
                </c:pt>
                <c:pt idx="349">
                  <c:v>4.7570093457943923</c:v>
                </c:pt>
                <c:pt idx="350">
                  <c:v>4.7654205607476641</c:v>
                </c:pt>
                <c:pt idx="351">
                  <c:v>4.7887850467289717</c:v>
                </c:pt>
                <c:pt idx="352">
                  <c:v>4.801869158878505</c:v>
                </c:pt>
                <c:pt idx="353">
                  <c:v>4.8149532710280374</c:v>
                </c:pt>
                <c:pt idx="354">
                  <c:v>4.8280373831775698</c:v>
                </c:pt>
                <c:pt idx="355">
                  <c:v>4.8411214953271031</c:v>
                </c:pt>
                <c:pt idx="356">
                  <c:v>4.8542056074766355</c:v>
                </c:pt>
                <c:pt idx="357">
                  <c:v>4.8654205607476637</c:v>
                </c:pt>
                <c:pt idx="358">
                  <c:v>4.8841121495327098</c:v>
                </c:pt>
                <c:pt idx="359">
                  <c:v>4.8990654205607473</c:v>
                </c:pt>
                <c:pt idx="360">
                  <c:v>4.9121495327102807</c:v>
                </c:pt>
                <c:pt idx="361">
                  <c:v>4.925233644859814</c:v>
                </c:pt>
                <c:pt idx="362">
                  <c:v>4.9383177570093455</c:v>
                </c:pt>
                <c:pt idx="363">
                  <c:v>4.9514018691588797</c:v>
                </c:pt>
                <c:pt idx="364">
                  <c:v>4.9644859813084112</c:v>
                </c:pt>
                <c:pt idx="365">
                  <c:v>4.9785046728971958</c:v>
                </c:pt>
                <c:pt idx="366">
                  <c:v>4.9915887850467291</c:v>
                </c:pt>
                <c:pt idx="367">
                  <c:v>5.0046728971962624</c:v>
                </c:pt>
                <c:pt idx="368">
                  <c:v>5.0177570093457957</c:v>
                </c:pt>
                <c:pt idx="369">
                  <c:v>5.0373831775700939</c:v>
                </c:pt>
                <c:pt idx="370">
                  <c:v>5.0485981308411221</c:v>
                </c:pt>
                <c:pt idx="371">
                  <c:v>5.0616822429906536</c:v>
                </c:pt>
                <c:pt idx="372">
                  <c:v>5.0757009345794399</c:v>
                </c:pt>
                <c:pt idx="373">
                  <c:v>5.0887850467289724</c:v>
                </c:pt>
                <c:pt idx="374">
                  <c:v>5.1018691588785057</c:v>
                </c:pt>
                <c:pt idx="375">
                  <c:v>5.1149532710280381</c:v>
                </c:pt>
                <c:pt idx="376">
                  <c:v>5.1280373831775705</c:v>
                </c:pt>
                <c:pt idx="377">
                  <c:v>5.1411214953271038</c:v>
                </c:pt>
                <c:pt idx="378">
                  <c:v>5.1542056074766354</c:v>
                </c:pt>
                <c:pt idx="379">
                  <c:v>5.1682242990654217</c:v>
                </c:pt>
                <c:pt idx="380">
                  <c:v>5.1822429906542062</c:v>
                </c:pt>
                <c:pt idx="381">
                  <c:v>5.2</c:v>
                </c:pt>
                <c:pt idx="382">
                  <c:v>5.2121495327102805</c:v>
                </c:pt>
                <c:pt idx="383">
                  <c:v>5.2252336448598138</c:v>
                </c:pt>
                <c:pt idx="384">
                  <c:v>5.2383177570093462</c:v>
                </c:pt>
                <c:pt idx="385">
                  <c:v>5.2514018691588777</c:v>
                </c:pt>
                <c:pt idx="386">
                  <c:v>5.2654205607476641</c:v>
                </c:pt>
                <c:pt idx="387">
                  <c:v>5.2785046728971965</c:v>
                </c:pt>
                <c:pt idx="388">
                  <c:v>5.2915887850467298</c:v>
                </c:pt>
                <c:pt idx="389">
                  <c:v>5.3046728971962622</c:v>
                </c:pt>
                <c:pt idx="390">
                  <c:v>5.3177570093457946</c:v>
                </c:pt>
                <c:pt idx="391">
                  <c:v>5.330841121495328</c:v>
                </c:pt>
                <c:pt idx="392">
                  <c:v>5.3476635514018698</c:v>
                </c:pt>
                <c:pt idx="393">
                  <c:v>5.3626168224299064</c:v>
                </c:pt>
                <c:pt idx="394">
                  <c:v>5.3757009345794398</c:v>
                </c:pt>
                <c:pt idx="395">
                  <c:v>5.3887850467289722</c:v>
                </c:pt>
                <c:pt idx="396">
                  <c:v>5.4018691588785046</c:v>
                </c:pt>
                <c:pt idx="397">
                  <c:v>5.4149532710280379</c:v>
                </c:pt>
                <c:pt idx="398">
                  <c:v>5.4327102803738327</c:v>
                </c:pt>
                <c:pt idx="399">
                  <c:v>5.4457943925233652</c:v>
                </c:pt>
                <c:pt idx="400">
                  <c:v>5.4598130841121497</c:v>
                </c:pt>
                <c:pt idx="401">
                  <c:v>5.472897196261683</c:v>
                </c:pt>
                <c:pt idx="402">
                  <c:v>5.4859813084112146</c:v>
                </c:pt>
                <c:pt idx="403">
                  <c:v>5.4990654205607479</c:v>
                </c:pt>
                <c:pt idx="404">
                  <c:v>5.5158878504672897</c:v>
                </c:pt>
                <c:pt idx="405">
                  <c:v>5.5308411214953273</c:v>
                </c:pt>
                <c:pt idx="406">
                  <c:v>5.5429906542056075</c:v>
                </c:pt>
                <c:pt idx="407">
                  <c:v>5.557009345794393</c:v>
                </c:pt>
                <c:pt idx="408">
                  <c:v>5.5700934579439254</c:v>
                </c:pt>
                <c:pt idx="409">
                  <c:v>5.5831775700934587</c:v>
                </c:pt>
                <c:pt idx="410">
                  <c:v>5.5962616822429911</c:v>
                </c:pt>
                <c:pt idx="411">
                  <c:v>5.6093457943925236</c:v>
                </c:pt>
                <c:pt idx="412">
                  <c:v>5.6224299065420569</c:v>
                </c:pt>
                <c:pt idx="413">
                  <c:v>5.6355140186915893</c:v>
                </c:pt>
                <c:pt idx="414">
                  <c:v>5.6495327102803738</c:v>
                </c:pt>
                <c:pt idx="415">
                  <c:v>5.6626168224299072</c:v>
                </c:pt>
                <c:pt idx="416">
                  <c:v>5.6813084112149541</c:v>
                </c:pt>
                <c:pt idx="417">
                  <c:v>5.6934579439252335</c:v>
                </c:pt>
                <c:pt idx="418">
                  <c:v>5.7065420560747668</c:v>
                </c:pt>
                <c:pt idx="419">
                  <c:v>5.7196261682242993</c:v>
                </c:pt>
                <c:pt idx="420">
                  <c:v>5.7327102803738317</c:v>
                </c:pt>
                <c:pt idx="421">
                  <c:v>5.7467289719626171</c:v>
                </c:pt>
                <c:pt idx="422">
                  <c:v>5.7598130841121495</c:v>
                </c:pt>
                <c:pt idx="423">
                  <c:v>5.7728971962616829</c:v>
                </c:pt>
                <c:pt idx="424">
                  <c:v>5.7859813084112153</c:v>
                </c:pt>
                <c:pt idx="425">
                  <c:v>5.7990654205607486</c:v>
                </c:pt>
                <c:pt idx="426">
                  <c:v>5.8121495327102801</c:v>
                </c:pt>
                <c:pt idx="427">
                  <c:v>5.8271028037383186</c:v>
                </c:pt>
                <c:pt idx="428">
                  <c:v>5.8448598130841116</c:v>
                </c:pt>
                <c:pt idx="429">
                  <c:v>5.8570093457943928</c:v>
                </c:pt>
                <c:pt idx="430">
                  <c:v>5.8700934579439252</c:v>
                </c:pt>
                <c:pt idx="431">
                  <c:v>5.8831775700934577</c:v>
                </c:pt>
                <c:pt idx="432">
                  <c:v>5.896261682242991</c:v>
                </c:pt>
                <c:pt idx="433">
                  <c:v>5.9093457943925234</c:v>
                </c:pt>
                <c:pt idx="434">
                  <c:v>5.9299065420560746</c:v>
                </c:pt>
                <c:pt idx="435">
                  <c:v>5.9364485981308412</c:v>
                </c:pt>
                <c:pt idx="436">
                  <c:v>5.9551401869158882</c:v>
                </c:pt>
                <c:pt idx="437">
                  <c:v>5.9719626168224309</c:v>
                </c:pt>
                <c:pt idx="438">
                  <c:v>5.9850467289719624</c:v>
                </c:pt>
                <c:pt idx="439">
                  <c:v>5.9962616822429906</c:v>
                </c:pt>
                <c:pt idx="440">
                  <c:v>6.0074766355140197</c:v>
                </c:pt>
                <c:pt idx="441">
                  <c:v>6.0196261682242991</c:v>
                </c:pt>
                <c:pt idx="442">
                  <c:v>6.038317757009346</c:v>
                </c:pt>
                <c:pt idx="443">
                  <c:v>6.0560747663551409</c:v>
                </c:pt>
                <c:pt idx="444">
                  <c:v>6.0654205607476639</c:v>
                </c:pt>
                <c:pt idx="445">
                  <c:v>6.0803738317757015</c:v>
                </c:pt>
                <c:pt idx="446">
                  <c:v>6.095327102803739</c:v>
                </c:pt>
                <c:pt idx="447">
                  <c:v>6.1084112149532706</c:v>
                </c:pt>
                <c:pt idx="448">
                  <c:v>6.1224299065420569</c:v>
                </c:pt>
                <c:pt idx="449">
                  <c:v>6.1355140186915884</c:v>
                </c:pt>
                <c:pt idx="450">
                  <c:v>6.1485981308411226</c:v>
                </c:pt>
                <c:pt idx="451">
                  <c:v>6.1588785046728978</c:v>
                </c:pt>
                <c:pt idx="452">
                  <c:v>6.1775700934579447</c:v>
                </c:pt>
                <c:pt idx="453">
                  <c:v>6.1831775700934584</c:v>
                </c:pt>
                <c:pt idx="454">
                  <c:v>6.2056074766355147</c:v>
                </c:pt>
                <c:pt idx="455">
                  <c:v>6.2196261682242993</c:v>
                </c:pt>
                <c:pt idx="456">
                  <c:v>6.2327102803738326</c:v>
                </c:pt>
                <c:pt idx="457">
                  <c:v>6.245794392523365</c:v>
                </c:pt>
                <c:pt idx="458">
                  <c:v>6.2588785046728974</c:v>
                </c:pt>
                <c:pt idx="459">
                  <c:v>6.2757009345794392</c:v>
                </c:pt>
                <c:pt idx="460">
                  <c:v>6.284112149532711</c:v>
                </c:pt>
                <c:pt idx="461">
                  <c:v>6.3009345794392528</c:v>
                </c:pt>
                <c:pt idx="462">
                  <c:v>6.3158878504672904</c:v>
                </c:pt>
                <c:pt idx="463">
                  <c:v>6.3261682242990656</c:v>
                </c:pt>
                <c:pt idx="464">
                  <c:v>6.3457943925233655</c:v>
                </c:pt>
                <c:pt idx="465">
                  <c:v>6.3504672897196262</c:v>
                </c:pt>
                <c:pt idx="466">
                  <c:v>6.3635514018691595</c:v>
                </c:pt>
                <c:pt idx="467">
                  <c:v>6.3766355140186928</c:v>
                </c:pt>
                <c:pt idx="468">
                  <c:v>6.3971962616822431</c:v>
                </c:pt>
                <c:pt idx="469">
                  <c:v>6.4130841121495337</c:v>
                </c:pt>
                <c:pt idx="470">
                  <c:v>6.4261682242990652</c:v>
                </c:pt>
                <c:pt idx="471">
                  <c:v>6.4392523364485976</c:v>
                </c:pt>
                <c:pt idx="472">
                  <c:v>6.4523364485981309</c:v>
                </c:pt>
                <c:pt idx="473">
                  <c:v>6.4654205607476634</c:v>
                </c:pt>
                <c:pt idx="474">
                  <c:v>6.4785046728971967</c:v>
                </c:pt>
                <c:pt idx="475">
                  <c:v>6.49158878504673</c:v>
                </c:pt>
                <c:pt idx="476">
                  <c:v>6.5102803738317752</c:v>
                </c:pt>
                <c:pt idx="477">
                  <c:v>6.5233644859813094</c:v>
                </c:pt>
                <c:pt idx="478">
                  <c:v>6.5364485981308427</c:v>
                </c:pt>
                <c:pt idx="479">
                  <c:v>6.5495327102803742</c:v>
                </c:pt>
                <c:pt idx="480">
                  <c:v>6.5626168224299075</c:v>
                </c:pt>
                <c:pt idx="481">
                  <c:v>6.5757009345794399</c:v>
                </c:pt>
                <c:pt idx="482">
                  <c:v>6.5897196261682236</c:v>
                </c:pt>
                <c:pt idx="483">
                  <c:v>6.6028037383177569</c:v>
                </c:pt>
                <c:pt idx="484">
                  <c:v>6.6158878504672902</c:v>
                </c:pt>
                <c:pt idx="485">
                  <c:v>6.6289719626168235</c:v>
                </c:pt>
                <c:pt idx="486">
                  <c:v>6.6401869158878508</c:v>
                </c:pt>
                <c:pt idx="487">
                  <c:v>6.6579439252336465</c:v>
                </c:pt>
                <c:pt idx="488">
                  <c:v>6.6728971962616814</c:v>
                </c:pt>
                <c:pt idx="489">
                  <c:v>6.6869158878504686</c:v>
                </c:pt>
                <c:pt idx="490">
                  <c:v>6.7</c:v>
                </c:pt>
                <c:pt idx="491">
                  <c:v>6.7130841121495335</c:v>
                </c:pt>
                <c:pt idx="492">
                  <c:v>6.7261682242990659</c:v>
                </c:pt>
                <c:pt idx="493">
                  <c:v>6.7392523364485974</c:v>
                </c:pt>
                <c:pt idx="494">
                  <c:v>6.7523364485981316</c:v>
                </c:pt>
                <c:pt idx="495">
                  <c:v>6.7663551401869162</c:v>
                </c:pt>
                <c:pt idx="496">
                  <c:v>6.7794392523364504</c:v>
                </c:pt>
                <c:pt idx="497">
                  <c:v>6.7925233644859819</c:v>
                </c:pt>
                <c:pt idx="498">
                  <c:v>6.8112149532710289</c:v>
                </c:pt>
                <c:pt idx="499">
                  <c:v>6.8233644859813092</c:v>
                </c:pt>
                <c:pt idx="500">
                  <c:v>6.8364485981308425</c:v>
                </c:pt>
                <c:pt idx="501">
                  <c:v>6.8495327102803749</c:v>
                </c:pt>
                <c:pt idx="502">
                  <c:v>6.8635514018691595</c:v>
                </c:pt>
                <c:pt idx="503">
                  <c:v>6.8766355140186919</c:v>
                </c:pt>
                <c:pt idx="504">
                  <c:v>6.8897196261682243</c:v>
                </c:pt>
                <c:pt idx="505">
                  <c:v>6.9028037383177576</c:v>
                </c:pt>
                <c:pt idx="506">
                  <c:v>6.9158878504672909</c:v>
                </c:pt>
                <c:pt idx="507">
                  <c:v>6.9289719626168225</c:v>
                </c:pt>
                <c:pt idx="508">
                  <c:v>6.9420560747663558</c:v>
                </c:pt>
                <c:pt idx="509">
                  <c:v>6.9570093457943916</c:v>
                </c:pt>
                <c:pt idx="510">
                  <c:v>6.9747663551401873</c:v>
                </c:pt>
                <c:pt idx="511">
                  <c:v>6.9869158878504685</c:v>
                </c:pt>
                <c:pt idx="512">
                  <c:v>7.0000000000000009</c:v>
                </c:pt>
                <c:pt idx="513">
                  <c:v>7.0130841121495324</c:v>
                </c:pt>
                <c:pt idx="514">
                  <c:v>7.0261682242990657</c:v>
                </c:pt>
                <c:pt idx="515">
                  <c:v>7.0392523364485982</c:v>
                </c:pt>
                <c:pt idx="516">
                  <c:v>7.0532710280373836</c:v>
                </c:pt>
                <c:pt idx="517">
                  <c:v>7.0663551401869169</c:v>
                </c:pt>
                <c:pt idx="518">
                  <c:v>7.0794392523364484</c:v>
                </c:pt>
                <c:pt idx="519">
                  <c:v>7.1009345794392527</c:v>
                </c:pt>
                <c:pt idx="520">
                  <c:v>7.1149532710280381</c:v>
                </c:pt>
                <c:pt idx="521">
                  <c:v>7.1261682242990645</c:v>
                </c:pt>
                <c:pt idx="522">
                  <c:v>7.1373831775700944</c:v>
                </c:pt>
                <c:pt idx="523">
                  <c:v>7.1504672897196269</c:v>
                </c:pt>
                <c:pt idx="524">
                  <c:v>7.1635514018691584</c:v>
                </c:pt>
                <c:pt idx="525">
                  <c:v>7.1766355140186917</c:v>
                </c:pt>
                <c:pt idx="526">
                  <c:v>7.1897196261682241</c:v>
                </c:pt>
                <c:pt idx="527">
                  <c:v>7.2028037383177574</c:v>
                </c:pt>
                <c:pt idx="528">
                  <c:v>7.2252336448598129</c:v>
                </c:pt>
                <c:pt idx="529">
                  <c:v>7.2383177570093462</c:v>
                </c:pt>
                <c:pt idx="530">
                  <c:v>7.2523364485981316</c:v>
                </c:pt>
                <c:pt idx="531">
                  <c:v>7.2654205607476641</c:v>
                </c:pt>
                <c:pt idx="532">
                  <c:v>7.2785046728971974</c:v>
                </c:pt>
                <c:pt idx="533">
                  <c:v>7.2943925233644862</c:v>
                </c:pt>
                <c:pt idx="534">
                  <c:v>7.3056074766355144</c:v>
                </c:pt>
                <c:pt idx="535">
                  <c:v>7.3177570093457946</c:v>
                </c:pt>
                <c:pt idx="536">
                  <c:v>7.330841121495328</c:v>
                </c:pt>
                <c:pt idx="537">
                  <c:v>7.3448598130841134</c:v>
                </c:pt>
                <c:pt idx="538">
                  <c:v>7.3579439252336449</c:v>
                </c:pt>
                <c:pt idx="539">
                  <c:v>7.3710280373831774</c:v>
                </c:pt>
                <c:pt idx="540">
                  <c:v>7.3841121495327107</c:v>
                </c:pt>
                <c:pt idx="541">
                  <c:v>7.3971962616822431</c:v>
                </c:pt>
                <c:pt idx="542">
                  <c:v>7.4102803738317764</c:v>
                </c:pt>
                <c:pt idx="543">
                  <c:v>7.4233644859813079</c:v>
                </c:pt>
                <c:pt idx="544">
                  <c:v>7.4373831775700934</c:v>
                </c:pt>
                <c:pt idx="545">
                  <c:v>7.4551401869158891</c:v>
                </c:pt>
                <c:pt idx="546">
                  <c:v>7.4682242990654206</c:v>
                </c:pt>
                <c:pt idx="547">
                  <c:v>7.4813084112149539</c:v>
                </c:pt>
                <c:pt idx="548">
                  <c:v>7.4943925233644864</c:v>
                </c:pt>
                <c:pt idx="549">
                  <c:v>7.5074766355140197</c:v>
                </c:pt>
                <c:pt idx="550">
                  <c:v>7.5205607476635521</c:v>
                </c:pt>
                <c:pt idx="551">
                  <c:v>7.5345794392523366</c:v>
                </c:pt>
                <c:pt idx="552">
                  <c:v>7.5476635514018691</c:v>
                </c:pt>
                <c:pt idx="553">
                  <c:v>7.5700934579439254</c:v>
                </c:pt>
                <c:pt idx="554">
                  <c:v>7.5831775700934596</c:v>
                </c:pt>
                <c:pt idx="555">
                  <c:v>7.5962616822429911</c:v>
                </c:pt>
                <c:pt idx="556">
                  <c:v>7.6093457943925245</c:v>
                </c:pt>
                <c:pt idx="557">
                  <c:v>7.6168224299065415</c:v>
                </c:pt>
                <c:pt idx="558">
                  <c:v>7.6364485981308423</c:v>
                </c:pt>
                <c:pt idx="559">
                  <c:v>7.6495327102803738</c:v>
                </c:pt>
                <c:pt idx="560">
                  <c:v>7.6626168224299072</c:v>
                </c:pt>
                <c:pt idx="561">
                  <c:v>7.6757009345794396</c:v>
                </c:pt>
                <c:pt idx="562">
                  <c:v>7.6887850467289729</c:v>
                </c:pt>
                <c:pt idx="563">
                  <c:v>7.7018691588785062</c:v>
                </c:pt>
                <c:pt idx="564">
                  <c:v>7.7149532710280386</c:v>
                </c:pt>
                <c:pt idx="565">
                  <c:v>7.7289719626168223</c:v>
                </c:pt>
                <c:pt idx="566">
                  <c:v>7.7420560747663556</c:v>
                </c:pt>
                <c:pt idx="567">
                  <c:v>7.755140186915888</c:v>
                </c:pt>
                <c:pt idx="568">
                  <c:v>7.7691588785046743</c:v>
                </c:pt>
                <c:pt idx="569">
                  <c:v>7.7869158878504683</c:v>
                </c:pt>
                <c:pt idx="570">
                  <c:v>7.7990654205607486</c:v>
                </c:pt>
                <c:pt idx="571">
                  <c:v>7.8121495327102801</c:v>
                </c:pt>
                <c:pt idx="572">
                  <c:v>7.8261682242990664</c:v>
                </c:pt>
                <c:pt idx="573">
                  <c:v>7.8392523364485989</c:v>
                </c:pt>
                <c:pt idx="574">
                  <c:v>7.8523364485981313</c:v>
                </c:pt>
                <c:pt idx="575">
                  <c:v>7.8654205607476646</c:v>
                </c:pt>
                <c:pt idx="576">
                  <c:v>7.8785046728971961</c:v>
                </c:pt>
                <c:pt idx="577">
                  <c:v>7.8915887850467294</c:v>
                </c:pt>
                <c:pt idx="578">
                  <c:v>7.9046728971962619</c:v>
                </c:pt>
                <c:pt idx="579">
                  <c:v>7.9205607476635524</c:v>
                </c:pt>
                <c:pt idx="580">
                  <c:v>7.9392523364485985</c:v>
                </c:pt>
                <c:pt idx="581">
                  <c:v>7.9495327102803746</c:v>
                </c:pt>
                <c:pt idx="582">
                  <c:v>7.9626168224299061</c:v>
                </c:pt>
                <c:pt idx="583">
                  <c:v>7.9757009345794394</c:v>
                </c:pt>
                <c:pt idx="584">
                  <c:v>7.9887850467289727</c:v>
                </c:pt>
                <c:pt idx="585">
                  <c:v>8.001869158878506</c:v>
                </c:pt>
                <c:pt idx="586">
                  <c:v>8.0158878504672906</c:v>
                </c:pt>
                <c:pt idx="587">
                  <c:v>8.0289719626168221</c:v>
                </c:pt>
                <c:pt idx="588">
                  <c:v>8.0467289719626169</c:v>
                </c:pt>
                <c:pt idx="589">
                  <c:v>8.0644859813084118</c:v>
                </c:pt>
                <c:pt idx="590">
                  <c:v>8.0775700934579451</c:v>
                </c:pt>
                <c:pt idx="591">
                  <c:v>8.0906542056074766</c:v>
                </c:pt>
                <c:pt idx="592">
                  <c:v>8.1018691588785057</c:v>
                </c:pt>
                <c:pt idx="593">
                  <c:v>8.1224299065420578</c:v>
                </c:pt>
                <c:pt idx="594">
                  <c:v>8.1308411214953278</c:v>
                </c:pt>
                <c:pt idx="595">
                  <c:v>8.1392523364485996</c:v>
                </c:pt>
                <c:pt idx="596">
                  <c:v>8.1551401869158902</c:v>
                </c:pt>
                <c:pt idx="597">
                  <c:v>8.1747663551401875</c:v>
                </c:pt>
                <c:pt idx="598">
                  <c:v>8.1878504672897208</c:v>
                </c:pt>
                <c:pt idx="599">
                  <c:v>8.2018691588785053</c:v>
                </c:pt>
                <c:pt idx="600">
                  <c:v>8.2149532710280369</c:v>
                </c:pt>
                <c:pt idx="601">
                  <c:v>8.2280373831775702</c:v>
                </c:pt>
                <c:pt idx="602">
                  <c:v>8.2411214953271035</c:v>
                </c:pt>
                <c:pt idx="603">
                  <c:v>8.2542056074766368</c:v>
                </c:pt>
                <c:pt idx="604">
                  <c:v>8.2663551401869171</c:v>
                </c:pt>
                <c:pt idx="605">
                  <c:v>8.2850467289719631</c:v>
                </c:pt>
                <c:pt idx="606">
                  <c:v>8.2990654205607495</c:v>
                </c:pt>
                <c:pt idx="607">
                  <c:v>8.312149532710281</c:v>
                </c:pt>
                <c:pt idx="608">
                  <c:v>8.3252336448598143</c:v>
                </c:pt>
                <c:pt idx="609">
                  <c:v>8.3383177570093459</c:v>
                </c:pt>
                <c:pt idx="610">
                  <c:v>8.3514018691588774</c:v>
                </c:pt>
                <c:pt idx="611">
                  <c:v>8.3644859813084125</c:v>
                </c:pt>
                <c:pt idx="612">
                  <c:v>8.377570093457944</c:v>
                </c:pt>
                <c:pt idx="613">
                  <c:v>8.3915887850467303</c:v>
                </c:pt>
                <c:pt idx="614">
                  <c:v>8.4046728971962619</c:v>
                </c:pt>
                <c:pt idx="615">
                  <c:v>8.4205607476635524</c:v>
                </c:pt>
                <c:pt idx="616">
                  <c:v>8.4364485981308412</c:v>
                </c:pt>
                <c:pt idx="617">
                  <c:v>8.4485981308411233</c:v>
                </c:pt>
                <c:pt idx="618">
                  <c:v>8.4616822429906549</c:v>
                </c:pt>
                <c:pt idx="619">
                  <c:v>8.4747663551401882</c:v>
                </c:pt>
                <c:pt idx="620">
                  <c:v>8.4887850467289727</c:v>
                </c:pt>
                <c:pt idx="621">
                  <c:v>8.5018691588785043</c:v>
                </c:pt>
                <c:pt idx="622">
                  <c:v>8.5149532710280376</c:v>
                </c:pt>
                <c:pt idx="623">
                  <c:v>8.5280373831775709</c:v>
                </c:pt>
                <c:pt idx="624">
                  <c:v>8.5411214953271042</c:v>
                </c:pt>
                <c:pt idx="625">
                  <c:v>8.5542056074766357</c:v>
                </c:pt>
                <c:pt idx="626">
                  <c:v>8.567289719626169</c:v>
                </c:pt>
                <c:pt idx="627">
                  <c:v>8.5859813084112151</c:v>
                </c:pt>
                <c:pt idx="628">
                  <c:v>8.5990654205607484</c:v>
                </c:pt>
                <c:pt idx="629">
                  <c:v>8.6121495327102817</c:v>
                </c:pt>
                <c:pt idx="630">
                  <c:v>8.625233644859815</c:v>
                </c:pt>
                <c:pt idx="631">
                  <c:v>8.6383177570093466</c:v>
                </c:pt>
                <c:pt idx="632">
                  <c:v>8.6514018691588781</c:v>
                </c:pt>
                <c:pt idx="633">
                  <c:v>8.6644859813084114</c:v>
                </c:pt>
                <c:pt idx="634">
                  <c:v>8.6785046728971977</c:v>
                </c:pt>
                <c:pt idx="635">
                  <c:v>8.691588785046731</c:v>
                </c:pt>
                <c:pt idx="636">
                  <c:v>8.7046728971962626</c:v>
                </c:pt>
                <c:pt idx="637">
                  <c:v>8.7177570093457941</c:v>
                </c:pt>
                <c:pt idx="638">
                  <c:v>8.7317757009345804</c:v>
                </c:pt>
                <c:pt idx="639">
                  <c:v>8.7495327102803753</c:v>
                </c:pt>
                <c:pt idx="640">
                  <c:v>8.7616822429906556</c:v>
                </c:pt>
                <c:pt idx="641">
                  <c:v>8.7747663551401871</c:v>
                </c:pt>
                <c:pt idx="642">
                  <c:v>8.7887850467289717</c:v>
                </c:pt>
                <c:pt idx="643">
                  <c:v>8.801869158878505</c:v>
                </c:pt>
                <c:pt idx="644">
                  <c:v>8.8149532710280383</c:v>
                </c:pt>
                <c:pt idx="645">
                  <c:v>8.8327102803738331</c:v>
                </c:pt>
                <c:pt idx="646">
                  <c:v>8.8457943925233646</c:v>
                </c:pt>
                <c:pt idx="647">
                  <c:v>8.8588785046728979</c:v>
                </c:pt>
                <c:pt idx="648">
                  <c:v>8.8728971962616843</c:v>
                </c:pt>
                <c:pt idx="649">
                  <c:v>8.8859813084112158</c:v>
                </c:pt>
                <c:pt idx="650">
                  <c:v>8.8981308411214961</c:v>
                </c:pt>
                <c:pt idx="651">
                  <c:v>8.9084112149532722</c:v>
                </c:pt>
                <c:pt idx="652">
                  <c:v>8.925233644859814</c:v>
                </c:pt>
                <c:pt idx="653">
                  <c:v>8.9429906542056088</c:v>
                </c:pt>
                <c:pt idx="654">
                  <c:v>8.9560747663551421</c:v>
                </c:pt>
                <c:pt idx="655">
                  <c:v>8.9691588785046736</c:v>
                </c:pt>
                <c:pt idx="656">
                  <c:v>8.9813084112149539</c:v>
                </c:pt>
                <c:pt idx="657">
                  <c:v>8.9943925233644872</c:v>
                </c:pt>
                <c:pt idx="658">
                  <c:v>9.009345794392523</c:v>
                </c:pt>
                <c:pt idx="659">
                  <c:v>9.0280373831775709</c:v>
                </c:pt>
                <c:pt idx="660">
                  <c:v>9.0336448598130854</c:v>
                </c:pt>
                <c:pt idx="661">
                  <c:v>9.05607476635514</c:v>
                </c:pt>
                <c:pt idx="662">
                  <c:v>9.0654205607476648</c:v>
                </c:pt>
                <c:pt idx="663">
                  <c:v>9.0766355140186903</c:v>
                </c:pt>
                <c:pt idx="664">
                  <c:v>9.0934579439252339</c:v>
                </c:pt>
                <c:pt idx="665">
                  <c:v>9.1028037383177587</c:v>
                </c:pt>
                <c:pt idx="666">
                  <c:v>9.121495327102803</c:v>
                </c:pt>
                <c:pt idx="667">
                  <c:v>9.1383177570093466</c:v>
                </c:pt>
                <c:pt idx="668">
                  <c:v>9.1495327102803738</c:v>
                </c:pt>
                <c:pt idx="669">
                  <c:v>9.1644859813084132</c:v>
                </c:pt>
                <c:pt idx="670">
                  <c:v>9.1775700934579447</c:v>
                </c:pt>
                <c:pt idx="671">
                  <c:v>9.190654205607478</c:v>
                </c:pt>
                <c:pt idx="672">
                  <c:v>9.2037383177570096</c:v>
                </c:pt>
                <c:pt idx="673">
                  <c:v>9.2149532710280386</c:v>
                </c:pt>
                <c:pt idx="674">
                  <c:v>9.2299065420560744</c:v>
                </c:pt>
                <c:pt idx="675">
                  <c:v>9.246728971962618</c:v>
                </c:pt>
                <c:pt idx="676">
                  <c:v>9.2598130841121513</c:v>
                </c:pt>
                <c:pt idx="677">
                  <c:v>9.2710280373831786</c:v>
                </c:pt>
                <c:pt idx="678">
                  <c:v>9.2859813084112162</c:v>
                </c:pt>
                <c:pt idx="679">
                  <c:v>9.2990654205607477</c:v>
                </c:pt>
                <c:pt idx="680">
                  <c:v>9.312149532710281</c:v>
                </c:pt>
                <c:pt idx="681">
                  <c:v>9.3252336448598143</c:v>
                </c:pt>
                <c:pt idx="682">
                  <c:v>9.3373831775700946</c:v>
                </c:pt>
                <c:pt idx="683">
                  <c:v>9.3551401869158877</c:v>
                </c:pt>
                <c:pt idx="684">
                  <c:v>9.3738317757009337</c:v>
                </c:pt>
                <c:pt idx="685">
                  <c:v>9.3831775700934585</c:v>
                </c:pt>
                <c:pt idx="686">
                  <c:v>9.3925233644859816</c:v>
                </c:pt>
                <c:pt idx="687">
                  <c:v>9.4112149532710276</c:v>
                </c:pt>
                <c:pt idx="688">
                  <c:v>9.4205607476635524</c:v>
                </c:pt>
                <c:pt idx="689">
                  <c:v>9.4299065420560737</c:v>
                </c:pt>
                <c:pt idx="690">
                  <c:v>9.4485981308411215</c:v>
                </c:pt>
                <c:pt idx="691">
                  <c:v>9.4672897196261676</c:v>
                </c:pt>
                <c:pt idx="692">
                  <c:v>9.4766355140186924</c:v>
                </c:pt>
                <c:pt idx="693">
                  <c:v>9.4859813084112155</c:v>
                </c:pt>
                <c:pt idx="694">
                  <c:v>9.5046728971962615</c:v>
                </c:pt>
                <c:pt idx="695">
                  <c:v>9.5233644859813094</c:v>
                </c:pt>
                <c:pt idx="696">
                  <c:v>9.5327102803738324</c:v>
                </c:pt>
                <c:pt idx="697">
                  <c:v>9.5420560747663536</c:v>
                </c:pt>
                <c:pt idx="698">
                  <c:v>9.5607476635514015</c:v>
                </c:pt>
                <c:pt idx="699">
                  <c:v>9.5700934579439263</c:v>
                </c:pt>
                <c:pt idx="700">
                  <c:v>9.5887850467289724</c:v>
                </c:pt>
                <c:pt idx="701">
                  <c:v>9.6074766355140202</c:v>
                </c:pt>
                <c:pt idx="702">
                  <c:v>9.6168224299065415</c:v>
                </c:pt>
                <c:pt idx="703">
                  <c:v>9.6261682242990663</c:v>
                </c:pt>
                <c:pt idx="704">
                  <c:v>9.6448598130841123</c:v>
                </c:pt>
                <c:pt idx="705">
                  <c:v>9.6542056074766354</c:v>
                </c:pt>
                <c:pt idx="706">
                  <c:v>9.6728971962616814</c:v>
                </c:pt>
                <c:pt idx="707">
                  <c:v>9.6822429906542062</c:v>
                </c:pt>
                <c:pt idx="708">
                  <c:v>9.7009345794392541</c:v>
                </c:pt>
                <c:pt idx="709">
                  <c:v>9.7102803738317753</c:v>
                </c:pt>
                <c:pt idx="710">
                  <c:v>9.7289719626168232</c:v>
                </c:pt>
                <c:pt idx="711">
                  <c:v>9.738317757009348</c:v>
                </c:pt>
                <c:pt idx="712">
                  <c:v>9.7476635514018692</c:v>
                </c:pt>
                <c:pt idx="713">
                  <c:v>9.7663551401869171</c:v>
                </c:pt>
                <c:pt idx="714">
                  <c:v>9.7850467289719614</c:v>
                </c:pt>
                <c:pt idx="715">
                  <c:v>9.7943925233644862</c:v>
                </c:pt>
                <c:pt idx="716">
                  <c:v>9.8037383177570092</c:v>
                </c:pt>
                <c:pt idx="717">
                  <c:v>9.8224299065420553</c:v>
                </c:pt>
                <c:pt idx="718">
                  <c:v>9.8411214953271031</c:v>
                </c:pt>
                <c:pt idx="719">
                  <c:v>9.8504672897196279</c:v>
                </c:pt>
                <c:pt idx="720">
                  <c:v>9.8598130841121492</c:v>
                </c:pt>
                <c:pt idx="721">
                  <c:v>9.869158878504674</c:v>
                </c:pt>
                <c:pt idx="722">
                  <c:v>9.8878504672897201</c:v>
                </c:pt>
                <c:pt idx="723">
                  <c:v>9.9065420560747679</c:v>
                </c:pt>
                <c:pt idx="724">
                  <c:v>9.9158878504672892</c:v>
                </c:pt>
                <c:pt idx="725">
                  <c:v>9.934579439252337</c:v>
                </c:pt>
                <c:pt idx="726">
                  <c:v>9.9439252336448618</c:v>
                </c:pt>
                <c:pt idx="727">
                  <c:v>9.9532710280373831</c:v>
                </c:pt>
                <c:pt idx="728">
                  <c:v>9.9719626168224309</c:v>
                </c:pt>
                <c:pt idx="729">
                  <c:v>9.990654205607477</c:v>
                </c:pt>
                <c:pt idx="730">
                  <c:v>10</c:v>
                </c:pt>
                <c:pt idx="731">
                  <c:v>10.009345794392525</c:v>
                </c:pt>
                <c:pt idx="732">
                  <c:v>10.028037383177571</c:v>
                </c:pt>
                <c:pt idx="733">
                  <c:v>10.037383177570094</c:v>
                </c:pt>
                <c:pt idx="734">
                  <c:v>10.056074766355142</c:v>
                </c:pt>
                <c:pt idx="735">
                  <c:v>10.074766355140188</c:v>
                </c:pt>
                <c:pt idx="736">
                  <c:v>10.084112149532711</c:v>
                </c:pt>
                <c:pt idx="737">
                  <c:v>10.093457943925236</c:v>
                </c:pt>
                <c:pt idx="738">
                  <c:v>10.112149532710282</c:v>
                </c:pt>
                <c:pt idx="739">
                  <c:v>10.121495327102805</c:v>
                </c:pt>
                <c:pt idx="740">
                  <c:v>10.140186915887851</c:v>
                </c:pt>
                <c:pt idx="741">
                  <c:v>10.149532710280376</c:v>
                </c:pt>
                <c:pt idx="742">
                  <c:v>10.168224299065422</c:v>
                </c:pt>
                <c:pt idx="743">
                  <c:v>10.177570093457945</c:v>
                </c:pt>
                <c:pt idx="744">
                  <c:v>10.196261682242991</c:v>
                </c:pt>
                <c:pt idx="745">
                  <c:v>10.205607476635516</c:v>
                </c:pt>
                <c:pt idx="746">
                  <c:v>10.214953271028037</c:v>
                </c:pt>
                <c:pt idx="747">
                  <c:v>10.233644859813085</c:v>
                </c:pt>
                <c:pt idx="748">
                  <c:v>10.252336448598133</c:v>
                </c:pt>
                <c:pt idx="749">
                  <c:v>10.261682242990656</c:v>
                </c:pt>
                <c:pt idx="750">
                  <c:v>10.271028037383179</c:v>
                </c:pt>
                <c:pt idx="751">
                  <c:v>10.289719626168225</c:v>
                </c:pt>
                <c:pt idx="752">
                  <c:v>10.308411214953271</c:v>
                </c:pt>
                <c:pt idx="753">
                  <c:v>10.317757009345796</c:v>
                </c:pt>
                <c:pt idx="754">
                  <c:v>10.327102803738319</c:v>
                </c:pt>
                <c:pt idx="755">
                  <c:v>10.345794392523365</c:v>
                </c:pt>
                <c:pt idx="756">
                  <c:v>10.364485981308412</c:v>
                </c:pt>
                <c:pt idx="757">
                  <c:v>10.373831775700937</c:v>
                </c:pt>
                <c:pt idx="758">
                  <c:v>10.392523364485982</c:v>
                </c:pt>
                <c:pt idx="759">
                  <c:v>10.401869158878506</c:v>
                </c:pt>
                <c:pt idx="760">
                  <c:v>10.411214953271029</c:v>
                </c:pt>
                <c:pt idx="761">
                  <c:v>10.420560747663551</c:v>
                </c:pt>
                <c:pt idx="762">
                  <c:v>10.439252336448599</c:v>
                </c:pt>
                <c:pt idx="763">
                  <c:v>10.457943925233645</c:v>
                </c:pt>
                <c:pt idx="764">
                  <c:v>10.467289719626169</c:v>
                </c:pt>
                <c:pt idx="765">
                  <c:v>10.485981308411217</c:v>
                </c:pt>
                <c:pt idx="766">
                  <c:v>10.504672897196263</c:v>
                </c:pt>
                <c:pt idx="767">
                  <c:v>10.514018691588786</c:v>
                </c:pt>
                <c:pt idx="768">
                  <c:v>10.523364485981308</c:v>
                </c:pt>
                <c:pt idx="769">
                  <c:v>10.542056074766355</c:v>
                </c:pt>
                <c:pt idx="770">
                  <c:v>10.551401869158878</c:v>
                </c:pt>
                <c:pt idx="771">
                  <c:v>10.560747663551401</c:v>
                </c:pt>
                <c:pt idx="772">
                  <c:v>10.579439252336448</c:v>
                </c:pt>
                <c:pt idx="773">
                  <c:v>10.588785046728972</c:v>
                </c:pt>
                <c:pt idx="774">
                  <c:v>10.60747663551402</c:v>
                </c:pt>
                <c:pt idx="775">
                  <c:v>10.616822429906541</c:v>
                </c:pt>
                <c:pt idx="776">
                  <c:v>10.635514018691589</c:v>
                </c:pt>
                <c:pt idx="777">
                  <c:v>10.644859813084114</c:v>
                </c:pt>
                <c:pt idx="778">
                  <c:v>10.663551401869158</c:v>
                </c:pt>
                <c:pt idx="779">
                  <c:v>10.672897196261683</c:v>
                </c:pt>
                <c:pt idx="780">
                  <c:v>10.691588785046729</c:v>
                </c:pt>
                <c:pt idx="781">
                  <c:v>10.700934579439252</c:v>
                </c:pt>
                <c:pt idx="782">
                  <c:v>10.7196261682243</c:v>
                </c:pt>
                <c:pt idx="783">
                  <c:v>10.728971962616821</c:v>
                </c:pt>
                <c:pt idx="784">
                  <c:v>10.747663551401869</c:v>
                </c:pt>
                <c:pt idx="785">
                  <c:v>10.757009345794394</c:v>
                </c:pt>
                <c:pt idx="786">
                  <c:v>10.77570093457944</c:v>
                </c:pt>
                <c:pt idx="787">
                  <c:v>10.785046728971963</c:v>
                </c:pt>
                <c:pt idx="788">
                  <c:v>10.794392523364486</c:v>
                </c:pt>
                <c:pt idx="789">
                  <c:v>10.803738317757009</c:v>
                </c:pt>
                <c:pt idx="790">
                  <c:v>10.822429906542055</c:v>
                </c:pt>
                <c:pt idx="791">
                  <c:v>10.841121495327103</c:v>
                </c:pt>
                <c:pt idx="792">
                  <c:v>10.850467289719628</c:v>
                </c:pt>
                <c:pt idx="793">
                  <c:v>10.869158878504674</c:v>
                </c:pt>
                <c:pt idx="794">
                  <c:v>10.878504672897197</c:v>
                </c:pt>
                <c:pt idx="795">
                  <c:v>10.897196261682243</c:v>
                </c:pt>
                <c:pt idx="796">
                  <c:v>10.906542056074768</c:v>
                </c:pt>
                <c:pt idx="797">
                  <c:v>10.925233644859814</c:v>
                </c:pt>
                <c:pt idx="798">
                  <c:v>10.934579439252337</c:v>
                </c:pt>
                <c:pt idx="799">
                  <c:v>10.953271028037383</c:v>
                </c:pt>
                <c:pt idx="800">
                  <c:v>10.971962616822429</c:v>
                </c:pt>
                <c:pt idx="801">
                  <c:v>10.981308411214954</c:v>
                </c:pt>
                <c:pt idx="802">
                  <c:v>10.990654205607477</c:v>
                </c:pt>
                <c:pt idx="803">
                  <c:v>11.009345794392523</c:v>
                </c:pt>
                <c:pt idx="804">
                  <c:v>11.028037383177571</c:v>
                </c:pt>
                <c:pt idx="805">
                  <c:v>11.037383177570096</c:v>
                </c:pt>
                <c:pt idx="806">
                  <c:v>11.046728971962617</c:v>
                </c:pt>
                <c:pt idx="807">
                  <c:v>11.056074766355142</c:v>
                </c:pt>
                <c:pt idx="808">
                  <c:v>11.074766355140188</c:v>
                </c:pt>
                <c:pt idx="809">
                  <c:v>11.093457943925236</c:v>
                </c:pt>
                <c:pt idx="810">
                  <c:v>11.102803738317757</c:v>
                </c:pt>
                <c:pt idx="811">
                  <c:v>11.112149532710282</c:v>
                </c:pt>
                <c:pt idx="812">
                  <c:v>11.13084112149533</c:v>
                </c:pt>
                <c:pt idx="813">
                  <c:v>11.149532710280376</c:v>
                </c:pt>
                <c:pt idx="814">
                  <c:v>11.158878504672899</c:v>
                </c:pt>
                <c:pt idx="815">
                  <c:v>11.168224299065422</c:v>
                </c:pt>
                <c:pt idx="816">
                  <c:v>11.186915887850468</c:v>
                </c:pt>
                <c:pt idx="817">
                  <c:v>11.196261682242991</c:v>
                </c:pt>
                <c:pt idx="818">
                  <c:v>11.205607476635516</c:v>
                </c:pt>
                <c:pt idx="819">
                  <c:v>11.224299065420562</c:v>
                </c:pt>
                <c:pt idx="820">
                  <c:v>11.24299065420561</c:v>
                </c:pt>
                <c:pt idx="821">
                  <c:v>11.252336448598131</c:v>
                </c:pt>
                <c:pt idx="822">
                  <c:v>11.261682242990656</c:v>
                </c:pt>
                <c:pt idx="823">
                  <c:v>11.280373831775703</c:v>
                </c:pt>
                <c:pt idx="824">
                  <c:v>11.289719626168225</c:v>
                </c:pt>
                <c:pt idx="825">
                  <c:v>11.308411214953273</c:v>
                </c:pt>
                <c:pt idx="826">
                  <c:v>11.317757009345796</c:v>
                </c:pt>
                <c:pt idx="827">
                  <c:v>11.336448598130842</c:v>
                </c:pt>
                <c:pt idx="828">
                  <c:v>11.345794392523365</c:v>
                </c:pt>
                <c:pt idx="829">
                  <c:v>11.364485981308411</c:v>
                </c:pt>
                <c:pt idx="830">
                  <c:v>11.383177570093459</c:v>
                </c:pt>
                <c:pt idx="831">
                  <c:v>11.392523364485983</c:v>
                </c:pt>
                <c:pt idx="832">
                  <c:v>11.401869158878505</c:v>
                </c:pt>
                <c:pt idx="833">
                  <c:v>11.411214953271029</c:v>
                </c:pt>
                <c:pt idx="834">
                  <c:v>11.429906542056075</c:v>
                </c:pt>
                <c:pt idx="835">
                  <c:v>11.448598130841123</c:v>
                </c:pt>
                <c:pt idx="836">
                  <c:v>11.457943925233645</c:v>
                </c:pt>
                <c:pt idx="837">
                  <c:v>11.467289719626169</c:v>
                </c:pt>
                <c:pt idx="838">
                  <c:v>11.485981308411217</c:v>
                </c:pt>
                <c:pt idx="839">
                  <c:v>11.504672897196263</c:v>
                </c:pt>
                <c:pt idx="840">
                  <c:v>11.514018691588786</c:v>
                </c:pt>
                <c:pt idx="841">
                  <c:v>11.532710280373832</c:v>
                </c:pt>
                <c:pt idx="842">
                  <c:v>11.542056074766355</c:v>
                </c:pt>
                <c:pt idx="843">
                  <c:v>11.55140186915888</c:v>
                </c:pt>
                <c:pt idx="844">
                  <c:v>11.570093457943926</c:v>
                </c:pt>
                <c:pt idx="845">
                  <c:v>11.588785046728972</c:v>
                </c:pt>
                <c:pt idx="846">
                  <c:v>11.598130841121497</c:v>
                </c:pt>
                <c:pt idx="847">
                  <c:v>11.607476635514018</c:v>
                </c:pt>
                <c:pt idx="848">
                  <c:v>11.626168224299066</c:v>
                </c:pt>
                <c:pt idx="849">
                  <c:v>11.635514018691591</c:v>
                </c:pt>
                <c:pt idx="850">
                  <c:v>11.654205607476637</c:v>
                </c:pt>
                <c:pt idx="851">
                  <c:v>11.66355140186916</c:v>
                </c:pt>
                <c:pt idx="852">
                  <c:v>11.682242990654206</c:v>
                </c:pt>
                <c:pt idx="853">
                  <c:v>11.691588785046729</c:v>
                </c:pt>
                <c:pt idx="854">
                  <c:v>11.710280373831775</c:v>
                </c:pt>
                <c:pt idx="855">
                  <c:v>11.7196261682243</c:v>
                </c:pt>
                <c:pt idx="856">
                  <c:v>11.738317757009346</c:v>
                </c:pt>
                <c:pt idx="857">
                  <c:v>11.747663551401869</c:v>
                </c:pt>
                <c:pt idx="858">
                  <c:v>11.766355140186915</c:v>
                </c:pt>
                <c:pt idx="859">
                  <c:v>11.77570093457944</c:v>
                </c:pt>
                <c:pt idx="860">
                  <c:v>11.785046728971963</c:v>
                </c:pt>
                <c:pt idx="861">
                  <c:v>11.803738317757009</c:v>
                </c:pt>
                <c:pt idx="862">
                  <c:v>11.822429906542057</c:v>
                </c:pt>
                <c:pt idx="863">
                  <c:v>11.83177570093458</c:v>
                </c:pt>
                <c:pt idx="864">
                  <c:v>11.850467289719626</c:v>
                </c:pt>
                <c:pt idx="865">
                  <c:v>11.859813084112149</c:v>
                </c:pt>
                <c:pt idx="866">
                  <c:v>11.869158878504674</c:v>
                </c:pt>
                <c:pt idx="867">
                  <c:v>11.88785046728972</c:v>
                </c:pt>
                <c:pt idx="868">
                  <c:v>11.906542056074768</c:v>
                </c:pt>
                <c:pt idx="869">
                  <c:v>11.915887850467289</c:v>
                </c:pt>
                <c:pt idx="870">
                  <c:v>11.925233644859814</c:v>
                </c:pt>
                <c:pt idx="871">
                  <c:v>11.943925233644862</c:v>
                </c:pt>
                <c:pt idx="872">
                  <c:v>11.953271028037383</c:v>
                </c:pt>
                <c:pt idx="873">
                  <c:v>11.971962616822431</c:v>
                </c:pt>
                <c:pt idx="874">
                  <c:v>11.981308411214954</c:v>
                </c:pt>
                <c:pt idx="875">
                  <c:v>12.000000000000002</c:v>
                </c:pt>
                <c:pt idx="876">
                  <c:v>12.009345794392523</c:v>
                </c:pt>
                <c:pt idx="877">
                  <c:v>12.018691588785048</c:v>
                </c:pt>
                <c:pt idx="878">
                  <c:v>12.037383177570096</c:v>
                </c:pt>
                <c:pt idx="879">
                  <c:v>12.046728971962617</c:v>
                </c:pt>
                <c:pt idx="880">
                  <c:v>12.065420560747665</c:v>
                </c:pt>
                <c:pt idx="881">
                  <c:v>12.084112149532711</c:v>
                </c:pt>
                <c:pt idx="882">
                  <c:v>12.093457943925234</c:v>
                </c:pt>
                <c:pt idx="883">
                  <c:v>12.102803738317757</c:v>
                </c:pt>
                <c:pt idx="884">
                  <c:v>12.121495327102803</c:v>
                </c:pt>
                <c:pt idx="885">
                  <c:v>12.140186915887851</c:v>
                </c:pt>
                <c:pt idx="886">
                  <c:v>12.149532710280376</c:v>
                </c:pt>
                <c:pt idx="887">
                  <c:v>12.158878504672897</c:v>
                </c:pt>
                <c:pt idx="888">
                  <c:v>12.177570093457945</c:v>
                </c:pt>
                <c:pt idx="889">
                  <c:v>12.18691588785047</c:v>
                </c:pt>
                <c:pt idx="890">
                  <c:v>12.205607476635514</c:v>
                </c:pt>
                <c:pt idx="891">
                  <c:v>12.214953271028039</c:v>
                </c:pt>
                <c:pt idx="892">
                  <c:v>12.233644859813083</c:v>
                </c:pt>
                <c:pt idx="893">
                  <c:v>12.242990654205608</c:v>
                </c:pt>
                <c:pt idx="894">
                  <c:v>12.252336448598131</c:v>
                </c:pt>
                <c:pt idx="895">
                  <c:v>12.271028037383177</c:v>
                </c:pt>
                <c:pt idx="896">
                  <c:v>12.289719626168225</c:v>
                </c:pt>
                <c:pt idx="897">
                  <c:v>12.299065420560749</c:v>
                </c:pt>
                <c:pt idx="898">
                  <c:v>12.308411214953271</c:v>
                </c:pt>
                <c:pt idx="899">
                  <c:v>12.327102803738319</c:v>
                </c:pt>
                <c:pt idx="900">
                  <c:v>12.336448598130842</c:v>
                </c:pt>
                <c:pt idx="901">
                  <c:v>12.355140186915889</c:v>
                </c:pt>
                <c:pt idx="902">
                  <c:v>12.373831775700936</c:v>
                </c:pt>
                <c:pt idx="903">
                  <c:v>12.383177570093459</c:v>
                </c:pt>
                <c:pt idx="904">
                  <c:v>12.401869158878505</c:v>
                </c:pt>
                <c:pt idx="905">
                  <c:v>12.411214953271029</c:v>
                </c:pt>
                <c:pt idx="906">
                  <c:v>12.420560747663552</c:v>
                </c:pt>
                <c:pt idx="907">
                  <c:v>12.439252336448599</c:v>
                </c:pt>
                <c:pt idx="908">
                  <c:v>12.448598130841123</c:v>
                </c:pt>
                <c:pt idx="909">
                  <c:v>12.457943925233646</c:v>
                </c:pt>
                <c:pt idx="910">
                  <c:v>12.485981308411215</c:v>
                </c:pt>
                <c:pt idx="911">
                  <c:v>12.495327102803738</c:v>
                </c:pt>
                <c:pt idx="912">
                  <c:v>12.504672897196265</c:v>
                </c:pt>
                <c:pt idx="913">
                  <c:v>12.514018691588785</c:v>
                </c:pt>
                <c:pt idx="914">
                  <c:v>12.532710280373832</c:v>
                </c:pt>
                <c:pt idx="915">
                  <c:v>12.542056074766355</c:v>
                </c:pt>
                <c:pt idx="916">
                  <c:v>12.560747663551403</c:v>
                </c:pt>
                <c:pt idx="917">
                  <c:v>12.579439252336449</c:v>
                </c:pt>
                <c:pt idx="918">
                  <c:v>12.588785046728972</c:v>
                </c:pt>
                <c:pt idx="919">
                  <c:v>12.60747663551402</c:v>
                </c:pt>
                <c:pt idx="920">
                  <c:v>12.616822429906543</c:v>
                </c:pt>
                <c:pt idx="921">
                  <c:v>12.635514018691591</c:v>
                </c:pt>
                <c:pt idx="922">
                  <c:v>12.644859813084114</c:v>
                </c:pt>
                <c:pt idx="923">
                  <c:v>12.654205607476637</c:v>
                </c:pt>
                <c:pt idx="924">
                  <c:v>12.672897196261685</c:v>
                </c:pt>
                <c:pt idx="925">
                  <c:v>12.691588785046731</c:v>
                </c:pt>
                <c:pt idx="926">
                  <c:v>12.700934579439252</c:v>
                </c:pt>
                <c:pt idx="927">
                  <c:v>12.710280373831779</c:v>
                </c:pt>
                <c:pt idx="928">
                  <c:v>12.728971962616825</c:v>
                </c:pt>
                <c:pt idx="929">
                  <c:v>12.738317757009346</c:v>
                </c:pt>
                <c:pt idx="930">
                  <c:v>12.757009345794392</c:v>
                </c:pt>
                <c:pt idx="931">
                  <c:v>12.766355140186919</c:v>
                </c:pt>
                <c:pt idx="932">
                  <c:v>12.785046728971963</c:v>
                </c:pt>
                <c:pt idx="933">
                  <c:v>12.794392523364486</c:v>
                </c:pt>
                <c:pt idx="934">
                  <c:v>12.813084112149534</c:v>
                </c:pt>
                <c:pt idx="935">
                  <c:v>12.822429906542057</c:v>
                </c:pt>
                <c:pt idx="936">
                  <c:v>12.83177570093458</c:v>
                </c:pt>
                <c:pt idx="937">
                  <c:v>12.850467289719628</c:v>
                </c:pt>
                <c:pt idx="938">
                  <c:v>12.869158878504674</c:v>
                </c:pt>
                <c:pt idx="939">
                  <c:v>12.878504672897195</c:v>
                </c:pt>
                <c:pt idx="940">
                  <c:v>12.887850467289722</c:v>
                </c:pt>
                <c:pt idx="941">
                  <c:v>12.906542056074768</c:v>
                </c:pt>
                <c:pt idx="942">
                  <c:v>12.925233644859812</c:v>
                </c:pt>
                <c:pt idx="943">
                  <c:v>12.934579439252335</c:v>
                </c:pt>
                <c:pt idx="944">
                  <c:v>12.94392523364486</c:v>
                </c:pt>
                <c:pt idx="945">
                  <c:v>12.962616822429906</c:v>
                </c:pt>
                <c:pt idx="946">
                  <c:v>12.971962616822431</c:v>
                </c:pt>
                <c:pt idx="947">
                  <c:v>12.990654205607477</c:v>
                </c:pt>
                <c:pt idx="948">
                  <c:v>13</c:v>
                </c:pt>
                <c:pt idx="949">
                  <c:v>13.018691588785048</c:v>
                </c:pt>
                <c:pt idx="950">
                  <c:v>13.028037383177571</c:v>
                </c:pt>
                <c:pt idx="951">
                  <c:v>13.037383177570094</c:v>
                </c:pt>
                <c:pt idx="952">
                  <c:v>13.056074766355142</c:v>
                </c:pt>
                <c:pt idx="953">
                  <c:v>13.074766355140188</c:v>
                </c:pt>
                <c:pt idx="954">
                  <c:v>13.084112149532709</c:v>
                </c:pt>
                <c:pt idx="955">
                  <c:v>13.102803738317755</c:v>
                </c:pt>
                <c:pt idx="956">
                  <c:v>13.112149532710282</c:v>
                </c:pt>
                <c:pt idx="957">
                  <c:v>13.13084112149533</c:v>
                </c:pt>
                <c:pt idx="958">
                  <c:v>13.140186915887849</c:v>
                </c:pt>
                <c:pt idx="959">
                  <c:v>13.158878504672897</c:v>
                </c:pt>
                <c:pt idx="960">
                  <c:v>13.168224299065423</c:v>
                </c:pt>
                <c:pt idx="961">
                  <c:v>13.186915887850468</c:v>
                </c:pt>
                <c:pt idx="962">
                  <c:v>13.196261682242991</c:v>
                </c:pt>
                <c:pt idx="963">
                  <c:v>13.205607476635514</c:v>
                </c:pt>
                <c:pt idx="964">
                  <c:v>13.224299065420562</c:v>
                </c:pt>
                <c:pt idx="965">
                  <c:v>13.233644859813085</c:v>
                </c:pt>
                <c:pt idx="966">
                  <c:v>13.252336448598131</c:v>
                </c:pt>
                <c:pt idx="967">
                  <c:v>13.261682242990656</c:v>
                </c:pt>
                <c:pt idx="968">
                  <c:v>13.280373831775702</c:v>
                </c:pt>
                <c:pt idx="969">
                  <c:v>13.289719626168225</c:v>
                </c:pt>
                <c:pt idx="970">
                  <c:v>13.308411214953273</c:v>
                </c:pt>
                <c:pt idx="971">
                  <c:v>13.317757009345796</c:v>
                </c:pt>
                <c:pt idx="972">
                  <c:v>13.327102803738319</c:v>
                </c:pt>
                <c:pt idx="973">
                  <c:v>13.345794392523363</c:v>
                </c:pt>
                <c:pt idx="974">
                  <c:v>13.355140186915889</c:v>
                </c:pt>
                <c:pt idx="975">
                  <c:v>13.373831775700937</c:v>
                </c:pt>
                <c:pt idx="976">
                  <c:v>13.392523364485983</c:v>
                </c:pt>
                <c:pt idx="977">
                  <c:v>13.401869158878505</c:v>
                </c:pt>
                <c:pt idx="978">
                  <c:v>13.420560747663551</c:v>
                </c:pt>
                <c:pt idx="979">
                  <c:v>13.429906542056075</c:v>
                </c:pt>
                <c:pt idx="980">
                  <c:v>13.439252336448599</c:v>
                </c:pt>
                <c:pt idx="981">
                  <c:v>13.457943925233645</c:v>
                </c:pt>
                <c:pt idx="982">
                  <c:v>13.476635514018692</c:v>
                </c:pt>
                <c:pt idx="983">
                  <c:v>13.485981308411215</c:v>
                </c:pt>
                <c:pt idx="984">
                  <c:v>13.495327102803738</c:v>
                </c:pt>
                <c:pt idx="985">
                  <c:v>13.514018691588786</c:v>
                </c:pt>
                <c:pt idx="986">
                  <c:v>13.523364485981309</c:v>
                </c:pt>
                <c:pt idx="987">
                  <c:v>13.532710280373832</c:v>
                </c:pt>
                <c:pt idx="988">
                  <c:v>13.55140186915888</c:v>
                </c:pt>
                <c:pt idx="989">
                  <c:v>13.560747663551403</c:v>
                </c:pt>
                <c:pt idx="990">
                  <c:v>13.579439252336451</c:v>
                </c:pt>
                <c:pt idx="991">
                  <c:v>13.598130841121497</c:v>
                </c:pt>
                <c:pt idx="992">
                  <c:v>13.607476635514018</c:v>
                </c:pt>
                <c:pt idx="993">
                  <c:v>13.626168224299064</c:v>
                </c:pt>
                <c:pt idx="994">
                  <c:v>13.635514018691591</c:v>
                </c:pt>
                <c:pt idx="995">
                  <c:v>13.654205607476639</c:v>
                </c:pt>
                <c:pt idx="996">
                  <c:v>13.663551401869158</c:v>
                </c:pt>
                <c:pt idx="997">
                  <c:v>13.682242990654206</c:v>
                </c:pt>
                <c:pt idx="998">
                  <c:v>13.691588785046729</c:v>
                </c:pt>
                <c:pt idx="999">
                  <c:v>13.7196261682243</c:v>
                </c:pt>
              </c:numCache>
            </c:numRef>
          </c:xVal>
          <c:yVal>
            <c:numRef>
              <c:f>Specimen_L3!$D$2:$D$1001</c:f>
              <c:numCache>
                <c:formatCode>0</c:formatCode>
                <c:ptCount val="1000"/>
                <c:pt idx="0">
                  <c:v>9.599161584926956E-2</c:v>
                </c:pt>
                <c:pt idx="1">
                  <c:v>9.599161584926956E-2</c:v>
                </c:pt>
                <c:pt idx="2">
                  <c:v>9.599161584926956E-2</c:v>
                </c:pt>
                <c:pt idx="3">
                  <c:v>9.599161584926956E-2</c:v>
                </c:pt>
                <c:pt idx="4">
                  <c:v>3.3265960693535108E-2</c:v>
                </c:pt>
                <c:pt idx="5">
                  <c:v>9.599161584926956E-2</c:v>
                </c:pt>
                <c:pt idx="6">
                  <c:v>0.26338671319409657</c:v>
                </c:pt>
                <c:pt idx="7">
                  <c:v>0.64838967874191678</c:v>
                </c:pt>
                <c:pt idx="8">
                  <c:v>0.97891869792296493</c:v>
                </c:pt>
                <c:pt idx="9">
                  <c:v>1.3226919112523825</c:v>
                </c:pt>
                <c:pt idx="10">
                  <c:v>1.6370975636441112</c:v>
                </c:pt>
                <c:pt idx="11">
                  <c:v>1.9192564824572012</c:v>
                </c:pt>
                <c:pt idx="12">
                  <c:v>2.1300119197747338</c:v>
                </c:pt>
                <c:pt idx="13">
                  <c:v>2.3995024789676442</c:v>
                </c:pt>
                <c:pt idx="14">
                  <c:v>2.5912553768549071</c:v>
                </c:pt>
                <c:pt idx="15">
                  <c:v>2.7680365770092306</c:v>
                </c:pt>
                <c:pt idx="16">
                  <c:v>2.9753370071576235</c:v>
                </c:pt>
                <c:pt idx="17">
                  <c:v>3.1302364952407276</c:v>
                </c:pt>
                <c:pt idx="18">
                  <c:v>3.2920459976621119</c:v>
                </c:pt>
                <c:pt idx="19">
                  <c:v>3.5223798089381035</c:v>
                </c:pt>
                <c:pt idx="20">
                  <c:v>3.704343519846137</c:v>
                </c:pt>
                <c:pt idx="21">
                  <c:v>3.8868830652823605</c:v>
                </c:pt>
                <c:pt idx="22">
                  <c:v>4.0694226107185845</c:v>
                </c:pt>
                <c:pt idx="23">
                  <c:v>4.2225945952171182</c:v>
                </c:pt>
                <c:pt idx="24">
                  <c:v>4.4339258670628405</c:v>
                </c:pt>
                <c:pt idx="25">
                  <c:v>4.7028405917275613</c:v>
                </c:pt>
                <c:pt idx="26">
                  <c:v>4.8945934896148247</c:v>
                </c:pt>
                <c:pt idx="27">
                  <c:v>4.9907578558225509</c:v>
                </c:pt>
                <c:pt idx="28">
                  <c:v>5.0863463875020871</c:v>
                </c:pt>
                <c:pt idx="29">
                  <c:v>5.0863463875020871</c:v>
                </c:pt>
                <c:pt idx="30">
                  <c:v>5.1825107537098143</c:v>
                </c:pt>
                <c:pt idx="31">
                  <c:v>5.1825107537098143</c:v>
                </c:pt>
                <c:pt idx="32">
                  <c:v>5.2786751199175406</c:v>
                </c:pt>
                <c:pt idx="33">
                  <c:v>5.2786751199175406</c:v>
                </c:pt>
                <c:pt idx="34">
                  <c:v>5.3742636515970768</c:v>
                </c:pt>
                <c:pt idx="35">
                  <c:v>5.4704280178048039</c:v>
                </c:pt>
                <c:pt idx="36">
                  <c:v>5.4704280178048039</c:v>
                </c:pt>
                <c:pt idx="37">
                  <c:v>5.4928855644042134</c:v>
                </c:pt>
                <c:pt idx="38">
                  <c:v>5.5665923840125302</c:v>
                </c:pt>
                <c:pt idx="39">
                  <c:v>5.660453412107497</c:v>
                </c:pt>
                <c:pt idx="40">
                  <c:v>5.6621809156920664</c:v>
                </c:pt>
                <c:pt idx="41">
                  <c:v>5.7583452818997936</c:v>
                </c:pt>
                <c:pt idx="42">
                  <c:v>5.7583452818997936</c:v>
                </c:pt>
                <c:pt idx="43">
                  <c:v>5.8562371516920901</c:v>
                </c:pt>
                <c:pt idx="44">
                  <c:v>5.8562371516920901</c:v>
                </c:pt>
                <c:pt idx="45">
                  <c:v>5.9483706762024866</c:v>
                </c:pt>
                <c:pt idx="46">
                  <c:v>6.0462625459947832</c:v>
                </c:pt>
                <c:pt idx="47">
                  <c:v>6.1441544157870798</c:v>
                </c:pt>
                <c:pt idx="48">
                  <c:v>6.265079666706975</c:v>
                </c:pt>
                <c:pt idx="49">
                  <c:v>6.3514548459354723</c:v>
                </c:pt>
                <c:pt idx="50">
                  <c:v>6.4378300251639686</c:v>
                </c:pt>
                <c:pt idx="51">
                  <c:v>6.5242052043924659</c:v>
                </c:pt>
                <c:pt idx="52">
                  <c:v>6.6220970741847625</c:v>
                </c:pt>
                <c:pt idx="53">
                  <c:v>6.760297360950358</c:v>
                </c:pt>
                <c:pt idx="54">
                  <c:v>6.8121224684874555</c:v>
                </c:pt>
                <c:pt idx="55">
                  <c:v>6.9100143382797521</c:v>
                </c:pt>
                <c:pt idx="56">
                  <c:v>7.0712480061729464</c:v>
                </c:pt>
                <c:pt idx="57">
                  <c:v>7.1576231854014427</c:v>
                </c:pt>
                <c:pt idx="58">
                  <c:v>7.2958234721670383</c:v>
                </c:pt>
                <c:pt idx="59">
                  <c:v>7.3879569966774357</c:v>
                </c:pt>
                <c:pt idx="60">
                  <c:v>7.5088822475973309</c:v>
                </c:pt>
                <c:pt idx="61">
                  <c:v>7.5952574268258282</c:v>
                </c:pt>
                <c:pt idx="62">
                  <c:v>7.7795244758466202</c:v>
                </c:pt>
                <c:pt idx="63">
                  <c:v>7.8716580003570167</c:v>
                </c:pt>
                <c:pt idx="64">
                  <c:v>8.0616833946597115</c:v>
                </c:pt>
                <c:pt idx="65">
                  <c:v>8.1595752644520072</c:v>
                </c:pt>
                <c:pt idx="66">
                  <c:v>8.3438423134728019</c:v>
                </c:pt>
                <c:pt idx="67">
                  <c:v>8.4474925285469968</c:v>
                </c:pt>
                <c:pt idx="68">
                  <c:v>8.6087261964401911</c:v>
                </c:pt>
                <c:pt idx="69">
                  <c:v>8.8275433171523847</c:v>
                </c:pt>
                <c:pt idx="70">
                  <c:v>8.9715019491998795</c:v>
                </c:pt>
                <c:pt idx="71">
                  <c:v>9.21335245103967</c:v>
                </c:pt>
                <c:pt idx="72">
                  <c:v>9.3170026661138667</c:v>
                </c:pt>
                <c:pt idx="73">
                  <c:v>9.5012697151346597</c:v>
                </c:pt>
                <c:pt idx="74">
                  <c:v>9.7028118000011521</c:v>
                </c:pt>
                <c:pt idx="75">
                  <c:v>9.9273872659952449</c:v>
                </c:pt>
                <c:pt idx="76">
                  <c:v>10.151962731989336</c:v>
                </c:pt>
                <c:pt idx="77">
                  <c:v>10.359263162137729</c:v>
                </c:pt>
                <c:pt idx="78">
                  <c:v>10.595355318695621</c:v>
                </c:pt>
                <c:pt idx="79">
                  <c:v>10.808414094125911</c:v>
                </c:pt>
                <c:pt idx="80">
                  <c:v>11.044506250683805</c:v>
                </c:pt>
                <c:pt idx="81">
                  <c:v>11.315148478933095</c:v>
                </c:pt>
                <c:pt idx="82">
                  <c:v>11.585790707182383</c:v>
                </c:pt>
                <c:pt idx="83">
                  <c:v>11.764299410921279</c:v>
                </c:pt>
                <c:pt idx="84">
                  <c:v>12.034941639170569</c:v>
                </c:pt>
                <c:pt idx="85">
                  <c:v>12.305583867419857</c:v>
                </c:pt>
                <c:pt idx="86">
                  <c:v>12.576226095669149</c:v>
                </c:pt>
                <c:pt idx="87">
                  <c:v>12.939001848428836</c:v>
                </c:pt>
                <c:pt idx="88">
                  <c:v>13.198127386114326</c:v>
                </c:pt>
                <c:pt idx="89">
                  <c:v>13.445736233236017</c:v>
                </c:pt>
                <c:pt idx="90">
                  <c:v>13.762445223740507</c:v>
                </c:pt>
                <c:pt idx="91">
                  <c:v>14.125220976500193</c:v>
                </c:pt>
                <c:pt idx="92">
                  <c:v>14.395863204749483</c:v>
                </c:pt>
                <c:pt idx="93">
                  <c:v>14.672263778280675</c:v>
                </c:pt>
                <c:pt idx="94">
                  <c:v>14.942906006529965</c:v>
                </c:pt>
                <c:pt idx="95">
                  <c:v>15.288406723443952</c:v>
                </c:pt>
                <c:pt idx="96">
                  <c:v>15.582082332820843</c:v>
                </c:pt>
                <c:pt idx="97">
                  <c:v>15.904549668607229</c:v>
                </c:pt>
                <c:pt idx="98">
                  <c:v>16.221258659111719</c:v>
                </c:pt>
                <c:pt idx="99">
                  <c:v>16.624342828844703</c:v>
                </c:pt>
                <c:pt idx="100">
                  <c:v>17.027426998577688</c:v>
                </c:pt>
                <c:pt idx="101">
                  <c:v>17.476577930565874</c:v>
                </c:pt>
                <c:pt idx="102">
                  <c:v>17.879662100298859</c:v>
                </c:pt>
                <c:pt idx="103">
                  <c:v>18.207887781367145</c:v>
                </c:pt>
                <c:pt idx="104">
                  <c:v>18.518838426589738</c:v>
                </c:pt>
                <c:pt idx="105">
                  <c:v>18.829789071812325</c:v>
                </c:pt>
                <c:pt idx="106">
                  <c:v>19.158014752880611</c:v>
                </c:pt>
                <c:pt idx="107">
                  <c:v>19.5265488509222</c:v>
                </c:pt>
                <c:pt idx="108">
                  <c:v>19.860532877272387</c:v>
                </c:pt>
                <c:pt idx="109">
                  <c:v>20.165725177213076</c:v>
                </c:pt>
                <c:pt idx="110">
                  <c:v>20.482434167717564</c:v>
                </c:pt>
                <c:pt idx="111">
                  <c:v>20.804901503503956</c:v>
                </c:pt>
                <c:pt idx="112">
                  <c:v>21.104335458162744</c:v>
                </c:pt>
                <c:pt idx="113">
                  <c:v>21.467111210922432</c:v>
                </c:pt>
                <c:pt idx="114">
                  <c:v>21.812611927836418</c:v>
                </c:pt>
                <c:pt idx="115">
                  <c:v>22.089012501367609</c:v>
                </c:pt>
                <c:pt idx="116">
                  <c:v>22.451788254127294</c:v>
                </c:pt>
                <c:pt idx="117">
                  <c:v>22.722430482376588</c:v>
                </c:pt>
                <c:pt idx="118">
                  <c:v>23.090964580418174</c:v>
                </c:pt>
                <c:pt idx="119">
                  <c:v>23.424948606768361</c:v>
                </c:pt>
                <c:pt idx="120">
                  <c:v>23.724382561427149</c:v>
                </c:pt>
                <c:pt idx="121">
                  <c:v>24.046849897213537</c:v>
                </c:pt>
                <c:pt idx="122">
                  <c:v>24.363558887718028</c:v>
                </c:pt>
                <c:pt idx="123">
                  <c:v>24.737851331041515</c:v>
                </c:pt>
                <c:pt idx="124">
                  <c:v>25.054560321546003</c:v>
                </c:pt>
                <c:pt idx="125">
                  <c:v>25.37126931205049</c:v>
                </c:pt>
                <c:pt idx="126">
                  <c:v>25.739803410092076</c:v>
                </c:pt>
                <c:pt idx="127">
                  <c:v>26.062270745878468</c:v>
                </c:pt>
                <c:pt idx="128">
                  <c:v>26.378979736382956</c:v>
                </c:pt>
                <c:pt idx="129">
                  <c:v>26.747513834424542</c:v>
                </c:pt>
                <c:pt idx="130">
                  <c:v>27.018156062673832</c:v>
                </c:pt>
                <c:pt idx="131">
                  <c:v>27.288798290923118</c:v>
                </c:pt>
                <c:pt idx="132">
                  <c:v>27.617023971991411</c:v>
                </c:pt>
                <c:pt idx="133">
                  <c:v>27.927974617213998</c:v>
                </c:pt>
                <c:pt idx="134">
                  <c:v>28.244683607718486</c:v>
                </c:pt>
                <c:pt idx="135">
                  <c:v>28.590184324632474</c:v>
                </c:pt>
                <c:pt idx="136">
                  <c:v>28.99902683964736</c:v>
                </c:pt>
                <c:pt idx="137">
                  <c:v>29.321494175433749</c:v>
                </c:pt>
                <c:pt idx="138">
                  <c:v>29.672753237629632</c:v>
                </c:pt>
                <c:pt idx="139">
                  <c:v>30.035528990389324</c:v>
                </c:pt>
                <c:pt idx="140">
                  <c:v>30.311929563920511</c:v>
                </c:pt>
                <c:pt idx="141">
                  <c:v>30.582571792169805</c:v>
                </c:pt>
                <c:pt idx="142">
                  <c:v>30.876247401546696</c:v>
                </c:pt>
                <c:pt idx="143">
                  <c:v>31.221748118460681</c:v>
                </c:pt>
                <c:pt idx="144">
                  <c:v>31.498148691991869</c:v>
                </c:pt>
                <c:pt idx="145">
                  <c:v>31.860924444751554</c:v>
                </c:pt>
                <c:pt idx="146">
                  <c:v>32.131566673000847</c:v>
                </c:pt>
                <c:pt idx="147">
                  <c:v>32.52313415217003</c:v>
                </c:pt>
                <c:pt idx="148">
                  <c:v>32.862876523802122</c:v>
                </c:pt>
                <c:pt idx="149">
                  <c:v>33.133518752051408</c:v>
                </c:pt>
                <c:pt idx="150">
                  <c:v>33.502052850092994</c:v>
                </c:pt>
                <c:pt idx="151">
                  <c:v>33.772695078342288</c:v>
                </c:pt>
                <c:pt idx="152">
                  <c:v>34.049095651873479</c:v>
                </c:pt>
                <c:pt idx="153">
                  <c:v>34.411871404633168</c:v>
                </c:pt>
                <c:pt idx="154">
                  <c:v>34.682513632882454</c:v>
                </c:pt>
                <c:pt idx="155">
                  <c:v>35.051047730924047</c:v>
                </c:pt>
                <c:pt idx="156">
                  <c:v>35.321689959173334</c:v>
                </c:pt>
                <c:pt idx="157">
                  <c:v>35.684465711933022</c:v>
                </c:pt>
                <c:pt idx="158">
                  <c:v>35.972382976028015</c:v>
                </c:pt>
                <c:pt idx="159">
                  <c:v>36.289091966532503</c:v>
                </c:pt>
                <c:pt idx="160">
                  <c:v>36.600042611755086</c:v>
                </c:pt>
                <c:pt idx="161">
                  <c:v>36.870684840004373</c:v>
                </c:pt>
                <c:pt idx="162">
                  <c:v>37.147085413535571</c:v>
                </c:pt>
                <c:pt idx="163">
                  <c:v>37.417727641784857</c:v>
                </c:pt>
                <c:pt idx="164">
                  <c:v>37.72291994172555</c:v>
                </c:pt>
                <c:pt idx="165">
                  <c:v>38.056903968075737</c:v>
                </c:pt>
                <c:pt idx="166">
                  <c:v>38.327546196325024</c:v>
                </c:pt>
                <c:pt idx="167">
                  <c:v>38.59818842457431</c:v>
                </c:pt>
                <c:pt idx="168">
                  <c:v>38.868830652823604</c:v>
                </c:pt>
                <c:pt idx="169">
                  <c:v>39.23736475086519</c:v>
                </c:pt>
                <c:pt idx="170">
                  <c:v>39.525282014960183</c:v>
                </c:pt>
                <c:pt idx="171">
                  <c:v>39.865024386592268</c:v>
                </c:pt>
                <c:pt idx="172">
                  <c:v>40.129908269559657</c:v>
                </c:pt>
                <c:pt idx="173">
                  <c:v>40.325692009144248</c:v>
                </c:pt>
                <c:pt idx="174">
                  <c:v>40.596334237393542</c:v>
                </c:pt>
                <c:pt idx="175">
                  <c:v>40.866976465642836</c:v>
                </c:pt>
                <c:pt idx="176">
                  <c:v>41.137618693892122</c:v>
                </c:pt>
                <c:pt idx="177">
                  <c:v>41.431294303269013</c:v>
                </c:pt>
                <c:pt idx="178">
                  <c:v>41.713453222082101</c:v>
                </c:pt>
                <c:pt idx="179">
                  <c:v>42.041678903150391</c:v>
                </c:pt>
                <c:pt idx="180">
                  <c:v>42.22594595217118</c:v>
                </c:pt>
                <c:pt idx="181">
                  <c:v>42.496588180420474</c:v>
                </c:pt>
                <c:pt idx="182">
                  <c:v>42.796022135079269</c:v>
                </c:pt>
                <c:pt idx="183">
                  <c:v>43.135764506711354</c:v>
                </c:pt>
                <c:pt idx="184">
                  <c:v>43.343064936859747</c:v>
                </c:pt>
                <c:pt idx="185">
                  <c:v>43.579157093417635</c:v>
                </c:pt>
                <c:pt idx="186">
                  <c:v>43.855557666948826</c:v>
                </c:pt>
                <c:pt idx="187">
                  <c:v>44.126199895198113</c:v>
                </c:pt>
                <c:pt idx="188">
                  <c:v>44.368050397037912</c:v>
                </c:pt>
                <c:pt idx="189">
                  <c:v>44.569592481904401</c:v>
                </c:pt>
                <c:pt idx="190">
                  <c:v>44.845993055435592</c:v>
                </c:pt>
                <c:pt idx="191">
                  <c:v>45.116635283684879</c:v>
                </c:pt>
                <c:pt idx="192">
                  <c:v>45.295143987423778</c:v>
                </c:pt>
                <c:pt idx="193">
                  <c:v>45.542752834545468</c:v>
                </c:pt>
                <c:pt idx="194">
                  <c:v>45.790361681667157</c:v>
                </c:pt>
                <c:pt idx="195">
                  <c:v>46.107070672171652</c:v>
                </c:pt>
                <c:pt idx="196">
                  <c:v>46.279821030628639</c:v>
                </c:pt>
                <c:pt idx="197">
                  <c:v>46.550463258877926</c:v>
                </c:pt>
                <c:pt idx="198">
                  <c:v>46.734730307898722</c:v>
                </c:pt>
                <c:pt idx="199">
                  <c:v>46.96506411917472</c:v>
                </c:pt>
                <c:pt idx="200">
                  <c:v>47.172364549323113</c:v>
                </c:pt>
                <c:pt idx="201">
                  <c:v>47.448765122854297</c:v>
                </c:pt>
                <c:pt idx="202">
                  <c:v>47.661823898284595</c:v>
                </c:pt>
                <c:pt idx="203">
                  <c:v>47.892157709560585</c:v>
                </c:pt>
                <c:pt idx="204">
                  <c:v>48.122491520836576</c:v>
                </c:pt>
                <c:pt idx="205">
                  <c:v>48.301000224575468</c:v>
                </c:pt>
                <c:pt idx="206">
                  <c:v>48.519817345287663</c:v>
                </c:pt>
                <c:pt idx="207">
                  <c:v>48.767426192409353</c:v>
                </c:pt>
                <c:pt idx="208">
                  <c:v>48.963209931993944</c:v>
                </c:pt>
                <c:pt idx="209">
                  <c:v>49.135960290450932</c:v>
                </c:pt>
                <c:pt idx="210">
                  <c:v>49.274160577216534</c:v>
                </c:pt>
                <c:pt idx="211">
                  <c:v>49.487219352646825</c:v>
                </c:pt>
                <c:pt idx="212">
                  <c:v>49.64269467525812</c:v>
                </c:pt>
                <c:pt idx="213">
                  <c:v>49.838478414842712</c:v>
                </c:pt>
                <c:pt idx="214">
                  <c:v>50.011228773299706</c:v>
                </c:pt>
                <c:pt idx="215">
                  <c:v>50.189737477038598</c:v>
                </c:pt>
                <c:pt idx="216">
                  <c:v>50.374004526059387</c:v>
                </c:pt>
                <c:pt idx="217">
                  <c:v>50.477654741133591</c:v>
                </c:pt>
                <c:pt idx="218">
                  <c:v>50.696471861845779</c:v>
                </c:pt>
                <c:pt idx="219">
                  <c:v>50.828913803329478</c:v>
                </c:pt>
                <c:pt idx="220">
                  <c:v>50.967114090095073</c:v>
                </c:pt>
                <c:pt idx="221">
                  <c:v>51.099556031578764</c:v>
                </c:pt>
                <c:pt idx="222">
                  <c:v>51.23775631834436</c:v>
                </c:pt>
                <c:pt idx="223">
                  <c:v>51.375956605109963</c:v>
                </c:pt>
                <c:pt idx="224">
                  <c:v>51.508398546593654</c:v>
                </c:pt>
                <c:pt idx="225">
                  <c:v>51.548706963566957</c:v>
                </c:pt>
                <c:pt idx="226">
                  <c:v>51.686907250332546</c:v>
                </c:pt>
                <c:pt idx="227">
                  <c:v>51.819349191816237</c:v>
                </c:pt>
                <c:pt idx="228">
                  <c:v>51.853899263507643</c:v>
                </c:pt>
                <c:pt idx="229">
                  <c:v>51.92299940689044</c:v>
                </c:pt>
                <c:pt idx="230">
                  <c:v>51.986341204991334</c:v>
                </c:pt>
                <c:pt idx="231">
                  <c:v>52.026649621964637</c:v>
                </c:pt>
                <c:pt idx="232">
                  <c:v>52.113024801193134</c:v>
                </c:pt>
                <c:pt idx="233">
                  <c:v>52.205158325703529</c:v>
                </c:pt>
                <c:pt idx="234">
                  <c:v>52.210916670985426</c:v>
                </c:pt>
                <c:pt idx="235">
                  <c:v>52.210916670985426</c:v>
                </c:pt>
                <c:pt idx="236">
                  <c:v>52.228191706831126</c:v>
                </c:pt>
                <c:pt idx="237">
                  <c:v>52.303050195495821</c:v>
                </c:pt>
                <c:pt idx="238">
                  <c:v>52.303050195495821</c:v>
                </c:pt>
                <c:pt idx="239">
                  <c:v>52.349116957751022</c:v>
                </c:pt>
                <c:pt idx="240">
                  <c:v>52.40094206528812</c:v>
                </c:pt>
                <c:pt idx="241">
                  <c:v>52.475800553952816</c:v>
                </c:pt>
                <c:pt idx="242">
                  <c:v>52.516108970926119</c:v>
                </c:pt>
                <c:pt idx="243">
                  <c:v>52.590967459590814</c:v>
                </c:pt>
                <c:pt idx="244">
                  <c:v>52.688859329383114</c:v>
                </c:pt>
                <c:pt idx="245">
                  <c:v>52.688859329383114</c:v>
                </c:pt>
                <c:pt idx="246">
                  <c:v>52.769476163329706</c:v>
                </c:pt>
                <c:pt idx="247">
                  <c:v>52.8788847236858</c:v>
                </c:pt>
                <c:pt idx="248">
                  <c:v>52.942226521786701</c:v>
                </c:pt>
                <c:pt idx="249">
                  <c:v>53.074668463270399</c:v>
                </c:pt>
                <c:pt idx="250">
                  <c:v>53.120735225525593</c:v>
                </c:pt>
                <c:pt idx="251">
                  <c:v>53.20711040475409</c:v>
                </c:pt>
                <c:pt idx="252">
                  <c:v>53.322277310392089</c:v>
                </c:pt>
                <c:pt idx="253">
                  <c:v>53.43744421603008</c:v>
                </c:pt>
                <c:pt idx="254">
                  <c:v>53.483510978285281</c:v>
                </c:pt>
                <c:pt idx="255">
                  <c:v>53.702328098997477</c:v>
                </c:pt>
                <c:pt idx="256">
                  <c:v>53.840528385763072</c:v>
                </c:pt>
                <c:pt idx="257">
                  <c:v>53.972970327246763</c:v>
                </c:pt>
                <c:pt idx="258">
                  <c:v>54.030553780065759</c:v>
                </c:pt>
                <c:pt idx="259">
                  <c:v>54.151479030985655</c:v>
                </c:pt>
                <c:pt idx="260">
                  <c:v>54.283920972469353</c:v>
                </c:pt>
                <c:pt idx="261">
                  <c:v>54.422121259234949</c:v>
                </c:pt>
                <c:pt idx="262">
                  <c:v>54.514254783745351</c:v>
                </c:pt>
                <c:pt idx="263">
                  <c:v>54.594871617691943</c:v>
                </c:pt>
                <c:pt idx="264">
                  <c:v>54.69852183276614</c:v>
                </c:pt>
                <c:pt idx="265">
                  <c:v>54.894305572350731</c:v>
                </c:pt>
                <c:pt idx="266">
                  <c:v>54.957647370451625</c:v>
                </c:pt>
                <c:pt idx="267">
                  <c:v>55.09008931193533</c:v>
                </c:pt>
                <c:pt idx="268">
                  <c:v>55.130397728908619</c:v>
                </c:pt>
                <c:pt idx="269">
                  <c:v>55.268598015674215</c:v>
                </c:pt>
                <c:pt idx="270">
                  <c:v>55.308906432647518</c:v>
                </c:pt>
                <c:pt idx="271">
                  <c:v>55.441348374131209</c:v>
                </c:pt>
                <c:pt idx="272">
                  <c:v>55.579548660896812</c:v>
                </c:pt>
                <c:pt idx="273">
                  <c:v>55.665923840125309</c:v>
                </c:pt>
                <c:pt idx="274">
                  <c:v>55.752299019353806</c:v>
                </c:pt>
                <c:pt idx="275">
                  <c:v>55.878982615555593</c:v>
                </c:pt>
                <c:pt idx="276">
                  <c:v>55.988391175911687</c:v>
                </c:pt>
                <c:pt idx="277">
                  <c:v>56.115074772113488</c:v>
                </c:pt>
                <c:pt idx="278">
                  <c:v>56.241758368315288</c:v>
                </c:pt>
                <c:pt idx="279">
                  <c:v>56.287825130570482</c:v>
                </c:pt>
                <c:pt idx="280">
                  <c:v>56.426025417336078</c:v>
                </c:pt>
                <c:pt idx="281">
                  <c:v>56.529675632410274</c:v>
                </c:pt>
                <c:pt idx="282">
                  <c:v>56.598775775793065</c:v>
                </c:pt>
                <c:pt idx="283">
                  <c:v>56.736976062558661</c:v>
                </c:pt>
                <c:pt idx="284">
                  <c:v>56.869418004042359</c:v>
                </c:pt>
                <c:pt idx="285">
                  <c:v>57.007618290807955</c:v>
                </c:pt>
                <c:pt idx="286">
                  <c:v>57.105510160600254</c:v>
                </c:pt>
                <c:pt idx="287">
                  <c:v>57.16309361341925</c:v>
                </c:pt>
                <c:pt idx="288">
                  <c:v>57.272502173775344</c:v>
                </c:pt>
                <c:pt idx="289">
                  <c:v>57.404944115259042</c:v>
                </c:pt>
                <c:pt idx="290">
                  <c:v>57.54314440202463</c:v>
                </c:pt>
                <c:pt idx="291">
                  <c:v>57.698619724635932</c:v>
                </c:pt>
                <c:pt idx="292">
                  <c:v>57.813786630273924</c:v>
                </c:pt>
                <c:pt idx="293">
                  <c:v>57.928953535911923</c:v>
                </c:pt>
                <c:pt idx="294">
                  <c:v>57.986536988730919</c:v>
                </c:pt>
                <c:pt idx="295">
                  <c:v>58.101703894368917</c:v>
                </c:pt>
                <c:pt idx="296">
                  <c:v>58.274454252825912</c:v>
                </c:pt>
                <c:pt idx="297">
                  <c:v>58.389621158463903</c:v>
                </c:pt>
                <c:pt idx="298">
                  <c:v>58.504788064101902</c:v>
                </c:pt>
                <c:pt idx="299">
                  <c:v>58.619954969739901</c:v>
                </c:pt>
                <c:pt idx="300">
                  <c:v>58.735121875377892</c:v>
                </c:pt>
                <c:pt idx="301">
                  <c:v>58.907872233834887</c:v>
                </c:pt>
                <c:pt idx="302">
                  <c:v>59.023039139472885</c:v>
                </c:pt>
                <c:pt idx="303">
                  <c:v>59.19578949792988</c:v>
                </c:pt>
                <c:pt idx="304">
                  <c:v>59.368539856386867</c:v>
                </c:pt>
                <c:pt idx="305">
                  <c:v>59.541290214843862</c:v>
                </c:pt>
                <c:pt idx="306">
                  <c:v>59.656457120481861</c:v>
                </c:pt>
                <c:pt idx="307">
                  <c:v>59.829207478938855</c:v>
                </c:pt>
                <c:pt idx="308">
                  <c:v>59.944374384576847</c:v>
                </c:pt>
                <c:pt idx="309">
                  <c:v>60.059541290214845</c:v>
                </c:pt>
                <c:pt idx="310">
                  <c:v>60.174708195852844</c:v>
                </c:pt>
                <c:pt idx="311">
                  <c:v>60.347458554309839</c:v>
                </c:pt>
                <c:pt idx="312">
                  <c:v>60.520208912766826</c:v>
                </c:pt>
                <c:pt idx="313">
                  <c:v>60.635375818404825</c:v>
                </c:pt>
                <c:pt idx="314">
                  <c:v>60.808126176861819</c:v>
                </c:pt>
                <c:pt idx="315">
                  <c:v>60.923293082499818</c:v>
                </c:pt>
                <c:pt idx="316">
                  <c:v>61.096043440956805</c:v>
                </c:pt>
                <c:pt idx="317">
                  <c:v>61.211210346594804</c:v>
                </c:pt>
                <c:pt idx="318">
                  <c:v>61.2687937994138</c:v>
                </c:pt>
                <c:pt idx="319">
                  <c:v>61.499127610689797</c:v>
                </c:pt>
                <c:pt idx="320">
                  <c:v>61.614294516327789</c:v>
                </c:pt>
                <c:pt idx="321">
                  <c:v>61.671877969146792</c:v>
                </c:pt>
                <c:pt idx="322">
                  <c:v>61.844628327603779</c:v>
                </c:pt>
                <c:pt idx="323">
                  <c:v>61.959795233241778</c:v>
                </c:pt>
                <c:pt idx="324">
                  <c:v>62.132545591698772</c:v>
                </c:pt>
                <c:pt idx="325">
                  <c:v>62.247712497336771</c:v>
                </c:pt>
                <c:pt idx="326">
                  <c:v>62.305295950155767</c:v>
                </c:pt>
                <c:pt idx="327">
                  <c:v>62.420462855793758</c:v>
                </c:pt>
                <c:pt idx="328">
                  <c:v>62.535629761431757</c:v>
                </c:pt>
                <c:pt idx="329">
                  <c:v>62.708380119888751</c:v>
                </c:pt>
                <c:pt idx="330">
                  <c:v>62.82354702552675</c:v>
                </c:pt>
                <c:pt idx="331">
                  <c:v>62.938713931164742</c:v>
                </c:pt>
                <c:pt idx="332">
                  <c:v>63.111464289621736</c:v>
                </c:pt>
                <c:pt idx="333">
                  <c:v>63.226631195259735</c:v>
                </c:pt>
                <c:pt idx="334">
                  <c:v>63.341798100897726</c:v>
                </c:pt>
                <c:pt idx="335">
                  <c:v>63.456965006535725</c:v>
                </c:pt>
                <c:pt idx="336">
                  <c:v>63.572131912173717</c:v>
                </c:pt>
                <c:pt idx="337">
                  <c:v>63.744882270630711</c:v>
                </c:pt>
                <c:pt idx="338">
                  <c:v>63.86004917626871</c:v>
                </c:pt>
                <c:pt idx="339">
                  <c:v>63.975216081906709</c:v>
                </c:pt>
                <c:pt idx="340">
                  <c:v>64.147966440363703</c:v>
                </c:pt>
                <c:pt idx="341">
                  <c:v>64.263133346001695</c:v>
                </c:pt>
                <c:pt idx="342">
                  <c:v>64.435883704458689</c:v>
                </c:pt>
                <c:pt idx="343">
                  <c:v>64.551050610096681</c:v>
                </c:pt>
                <c:pt idx="344">
                  <c:v>64.608634062915684</c:v>
                </c:pt>
                <c:pt idx="345">
                  <c:v>64.723800968553675</c:v>
                </c:pt>
                <c:pt idx="346">
                  <c:v>64.89655132701067</c:v>
                </c:pt>
                <c:pt idx="347">
                  <c:v>65.011718232648661</c:v>
                </c:pt>
                <c:pt idx="348">
                  <c:v>65.184468591105656</c:v>
                </c:pt>
                <c:pt idx="349">
                  <c:v>65.299635496743662</c:v>
                </c:pt>
                <c:pt idx="350">
                  <c:v>65.472385855200656</c:v>
                </c:pt>
                <c:pt idx="351">
                  <c:v>65.529969308019645</c:v>
                </c:pt>
                <c:pt idx="352">
                  <c:v>65.702719666476639</c:v>
                </c:pt>
                <c:pt idx="353">
                  <c:v>65.875470024933634</c:v>
                </c:pt>
                <c:pt idx="354">
                  <c:v>65.99063693057164</c:v>
                </c:pt>
                <c:pt idx="355">
                  <c:v>66.105803836209631</c:v>
                </c:pt>
                <c:pt idx="356">
                  <c:v>66.278554194666626</c:v>
                </c:pt>
                <c:pt idx="357">
                  <c:v>66.393721100304617</c:v>
                </c:pt>
                <c:pt idx="358">
                  <c:v>66.508888005942609</c:v>
                </c:pt>
                <c:pt idx="359">
                  <c:v>66.624054911580615</c:v>
                </c:pt>
                <c:pt idx="360">
                  <c:v>66.739221817218606</c:v>
                </c:pt>
                <c:pt idx="361">
                  <c:v>66.911972175675601</c:v>
                </c:pt>
                <c:pt idx="362">
                  <c:v>66.969555628494604</c:v>
                </c:pt>
                <c:pt idx="363">
                  <c:v>67.084722534132595</c:v>
                </c:pt>
                <c:pt idx="364">
                  <c:v>67.199889439770587</c:v>
                </c:pt>
                <c:pt idx="365">
                  <c:v>67.315056345408593</c:v>
                </c:pt>
                <c:pt idx="366">
                  <c:v>67.487806703865573</c:v>
                </c:pt>
                <c:pt idx="367">
                  <c:v>67.602973609503579</c:v>
                </c:pt>
                <c:pt idx="368">
                  <c:v>67.71814051514157</c:v>
                </c:pt>
                <c:pt idx="369">
                  <c:v>67.833307420779562</c:v>
                </c:pt>
                <c:pt idx="370">
                  <c:v>67.948474326417568</c:v>
                </c:pt>
                <c:pt idx="371">
                  <c:v>68.121224684874562</c:v>
                </c:pt>
                <c:pt idx="372">
                  <c:v>68.121224684874562</c:v>
                </c:pt>
                <c:pt idx="373">
                  <c:v>68.293975043331557</c:v>
                </c:pt>
                <c:pt idx="374">
                  <c:v>68.409141948969548</c:v>
                </c:pt>
                <c:pt idx="375">
                  <c:v>68.581892307426543</c:v>
                </c:pt>
                <c:pt idx="376">
                  <c:v>68.639475760245531</c:v>
                </c:pt>
                <c:pt idx="377">
                  <c:v>68.754642665883537</c:v>
                </c:pt>
                <c:pt idx="378">
                  <c:v>68.812226118702526</c:v>
                </c:pt>
                <c:pt idx="379">
                  <c:v>68.927393024340532</c:v>
                </c:pt>
                <c:pt idx="380">
                  <c:v>69.042559929978523</c:v>
                </c:pt>
                <c:pt idx="381">
                  <c:v>69.157726835616515</c:v>
                </c:pt>
                <c:pt idx="382">
                  <c:v>69.272893741254521</c:v>
                </c:pt>
                <c:pt idx="383">
                  <c:v>69.388060646892512</c:v>
                </c:pt>
                <c:pt idx="384">
                  <c:v>69.560811005349507</c:v>
                </c:pt>
                <c:pt idx="385">
                  <c:v>69.560811005349507</c:v>
                </c:pt>
                <c:pt idx="386">
                  <c:v>69.675977910987498</c:v>
                </c:pt>
                <c:pt idx="387">
                  <c:v>69.733561363806501</c:v>
                </c:pt>
                <c:pt idx="388">
                  <c:v>69.906311722263496</c:v>
                </c:pt>
                <c:pt idx="389">
                  <c:v>69.963895175082484</c:v>
                </c:pt>
                <c:pt idx="390">
                  <c:v>70.07906208072049</c:v>
                </c:pt>
                <c:pt idx="391">
                  <c:v>70.194228986358482</c:v>
                </c:pt>
                <c:pt idx="392">
                  <c:v>70.309395891996473</c:v>
                </c:pt>
                <c:pt idx="393">
                  <c:v>70.366979344815476</c:v>
                </c:pt>
                <c:pt idx="394">
                  <c:v>70.482146250453468</c:v>
                </c:pt>
                <c:pt idx="395">
                  <c:v>70.539729703272471</c:v>
                </c:pt>
                <c:pt idx="396">
                  <c:v>70.654896608910462</c:v>
                </c:pt>
                <c:pt idx="397">
                  <c:v>70.654896608910462</c:v>
                </c:pt>
                <c:pt idx="398">
                  <c:v>70.827646967367457</c:v>
                </c:pt>
                <c:pt idx="399">
                  <c:v>70.88523042018646</c:v>
                </c:pt>
                <c:pt idx="400">
                  <c:v>71.057980778643454</c:v>
                </c:pt>
                <c:pt idx="401">
                  <c:v>71.115564231462443</c:v>
                </c:pt>
                <c:pt idx="402">
                  <c:v>71.230731137100449</c:v>
                </c:pt>
                <c:pt idx="403">
                  <c:v>71.288314589919437</c:v>
                </c:pt>
                <c:pt idx="404">
                  <c:v>71.34589804273844</c:v>
                </c:pt>
                <c:pt idx="405">
                  <c:v>71.461064948376432</c:v>
                </c:pt>
                <c:pt idx="406">
                  <c:v>71.633815306833426</c:v>
                </c:pt>
                <c:pt idx="407">
                  <c:v>71.691398759652429</c:v>
                </c:pt>
                <c:pt idx="408">
                  <c:v>71.806565665290421</c:v>
                </c:pt>
                <c:pt idx="409">
                  <c:v>71.921732570928427</c:v>
                </c:pt>
                <c:pt idx="410">
                  <c:v>71.979316023747415</c:v>
                </c:pt>
                <c:pt idx="411">
                  <c:v>72.094482929385421</c:v>
                </c:pt>
                <c:pt idx="412">
                  <c:v>72.15206638220441</c:v>
                </c:pt>
                <c:pt idx="413">
                  <c:v>72.267233287842402</c:v>
                </c:pt>
                <c:pt idx="414">
                  <c:v>72.382400193480407</c:v>
                </c:pt>
                <c:pt idx="415">
                  <c:v>72.439983646299396</c:v>
                </c:pt>
                <c:pt idx="416">
                  <c:v>72.555150551937402</c:v>
                </c:pt>
                <c:pt idx="417">
                  <c:v>72.670317457575393</c:v>
                </c:pt>
                <c:pt idx="418">
                  <c:v>72.785484363213385</c:v>
                </c:pt>
                <c:pt idx="419">
                  <c:v>72.843067816032388</c:v>
                </c:pt>
                <c:pt idx="420">
                  <c:v>72.958234721670379</c:v>
                </c:pt>
                <c:pt idx="421">
                  <c:v>73.015818174489382</c:v>
                </c:pt>
                <c:pt idx="422">
                  <c:v>73.130985080127374</c:v>
                </c:pt>
                <c:pt idx="423">
                  <c:v>73.188568532946377</c:v>
                </c:pt>
                <c:pt idx="424">
                  <c:v>73.24615198576538</c:v>
                </c:pt>
                <c:pt idx="425">
                  <c:v>73.361318891403371</c:v>
                </c:pt>
                <c:pt idx="426">
                  <c:v>73.534069249860366</c:v>
                </c:pt>
                <c:pt idx="427">
                  <c:v>73.591652702679355</c:v>
                </c:pt>
                <c:pt idx="428">
                  <c:v>73.649236155498357</c:v>
                </c:pt>
                <c:pt idx="429">
                  <c:v>73.764403061136349</c:v>
                </c:pt>
                <c:pt idx="430">
                  <c:v>73.879569966774355</c:v>
                </c:pt>
                <c:pt idx="431">
                  <c:v>74.052320325231349</c:v>
                </c:pt>
                <c:pt idx="432">
                  <c:v>74.109903778050338</c:v>
                </c:pt>
                <c:pt idx="433">
                  <c:v>74.167487230869341</c:v>
                </c:pt>
                <c:pt idx="434">
                  <c:v>74.282654136507333</c:v>
                </c:pt>
                <c:pt idx="435">
                  <c:v>74.397821042145338</c:v>
                </c:pt>
                <c:pt idx="436">
                  <c:v>74.51298794778333</c:v>
                </c:pt>
                <c:pt idx="437">
                  <c:v>74.685738306240324</c:v>
                </c:pt>
                <c:pt idx="438">
                  <c:v>74.685738306240324</c:v>
                </c:pt>
                <c:pt idx="439">
                  <c:v>74.858488664697319</c:v>
                </c:pt>
                <c:pt idx="440">
                  <c:v>75.031239023154313</c:v>
                </c:pt>
                <c:pt idx="441">
                  <c:v>75.088822475973302</c:v>
                </c:pt>
                <c:pt idx="442">
                  <c:v>75.203989381611308</c:v>
                </c:pt>
                <c:pt idx="443">
                  <c:v>75.319156287249299</c:v>
                </c:pt>
                <c:pt idx="444">
                  <c:v>75.491906645706294</c:v>
                </c:pt>
                <c:pt idx="445">
                  <c:v>75.549490098525297</c:v>
                </c:pt>
                <c:pt idx="446">
                  <c:v>75.664657004163288</c:v>
                </c:pt>
                <c:pt idx="447">
                  <c:v>75.77982390980128</c:v>
                </c:pt>
                <c:pt idx="448">
                  <c:v>75.837407362620283</c:v>
                </c:pt>
                <c:pt idx="449">
                  <c:v>75.952574268258275</c:v>
                </c:pt>
                <c:pt idx="450">
                  <c:v>76.010157721077277</c:v>
                </c:pt>
                <c:pt idx="451">
                  <c:v>76.182908079534272</c:v>
                </c:pt>
                <c:pt idx="452">
                  <c:v>76.298074985172263</c:v>
                </c:pt>
                <c:pt idx="453">
                  <c:v>76.355658437991266</c:v>
                </c:pt>
                <c:pt idx="454">
                  <c:v>76.470825343629258</c:v>
                </c:pt>
                <c:pt idx="455">
                  <c:v>76.643575702086252</c:v>
                </c:pt>
                <c:pt idx="456">
                  <c:v>76.758742607724244</c:v>
                </c:pt>
                <c:pt idx="457">
                  <c:v>76.816326060543247</c:v>
                </c:pt>
                <c:pt idx="458">
                  <c:v>76.931492966181239</c:v>
                </c:pt>
                <c:pt idx="459">
                  <c:v>77.04665987181923</c:v>
                </c:pt>
                <c:pt idx="460">
                  <c:v>77.161826777457236</c:v>
                </c:pt>
                <c:pt idx="461">
                  <c:v>77.276993683095228</c:v>
                </c:pt>
                <c:pt idx="462">
                  <c:v>77.33457713591423</c:v>
                </c:pt>
                <c:pt idx="463">
                  <c:v>77.449744041552222</c:v>
                </c:pt>
                <c:pt idx="464">
                  <c:v>77.564910947190214</c:v>
                </c:pt>
                <c:pt idx="465">
                  <c:v>77.622494400009217</c:v>
                </c:pt>
                <c:pt idx="466">
                  <c:v>77.737661305647208</c:v>
                </c:pt>
                <c:pt idx="467">
                  <c:v>77.852828211285214</c:v>
                </c:pt>
                <c:pt idx="468">
                  <c:v>78.025578569742208</c:v>
                </c:pt>
                <c:pt idx="469">
                  <c:v>78.1407454753802</c:v>
                </c:pt>
                <c:pt idx="470">
                  <c:v>78.255912381018192</c:v>
                </c:pt>
                <c:pt idx="471">
                  <c:v>78.428662739475186</c:v>
                </c:pt>
                <c:pt idx="472">
                  <c:v>78.543829645113178</c:v>
                </c:pt>
                <c:pt idx="473">
                  <c:v>78.658996550751183</c:v>
                </c:pt>
                <c:pt idx="474">
                  <c:v>78.831746909208178</c:v>
                </c:pt>
                <c:pt idx="475">
                  <c:v>78.94691381484617</c:v>
                </c:pt>
                <c:pt idx="476">
                  <c:v>79.062080720484161</c:v>
                </c:pt>
                <c:pt idx="477">
                  <c:v>79.177247626122167</c:v>
                </c:pt>
                <c:pt idx="478">
                  <c:v>79.292414531760159</c:v>
                </c:pt>
                <c:pt idx="479">
                  <c:v>79.349997984579147</c:v>
                </c:pt>
                <c:pt idx="480">
                  <c:v>79.465164890217153</c:v>
                </c:pt>
                <c:pt idx="481">
                  <c:v>79.580331795855145</c:v>
                </c:pt>
                <c:pt idx="482">
                  <c:v>79.637915248674148</c:v>
                </c:pt>
                <c:pt idx="483">
                  <c:v>79.810665607131142</c:v>
                </c:pt>
                <c:pt idx="484">
                  <c:v>79.925832512769134</c:v>
                </c:pt>
                <c:pt idx="485">
                  <c:v>80.040999418407125</c:v>
                </c:pt>
                <c:pt idx="486">
                  <c:v>80.156166324045131</c:v>
                </c:pt>
                <c:pt idx="487">
                  <c:v>80.271333229683123</c:v>
                </c:pt>
                <c:pt idx="488">
                  <c:v>80.444083588140117</c:v>
                </c:pt>
                <c:pt idx="489">
                  <c:v>80.444083588140117</c:v>
                </c:pt>
                <c:pt idx="490">
                  <c:v>80.616833946597112</c:v>
                </c:pt>
                <c:pt idx="491">
                  <c:v>80.616833946597112</c:v>
                </c:pt>
                <c:pt idx="492">
                  <c:v>80.789584305054106</c:v>
                </c:pt>
                <c:pt idx="493">
                  <c:v>80.904751210692098</c:v>
                </c:pt>
                <c:pt idx="494">
                  <c:v>80.962334663511101</c:v>
                </c:pt>
                <c:pt idx="495">
                  <c:v>81.077501569149092</c:v>
                </c:pt>
                <c:pt idx="496">
                  <c:v>81.135085021968095</c:v>
                </c:pt>
                <c:pt idx="497">
                  <c:v>81.250251927606087</c:v>
                </c:pt>
                <c:pt idx="498">
                  <c:v>81.30783538042509</c:v>
                </c:pt>
                <c:pt idx="499">
                  <c:v>81.423002286063081</c:v>
                </c:pt>
                <c:pt idx="500">
                  <c:v>81.538169191701073</c:v>
                </c:pt>
                <c:pt idx="501">
                  <c:v>81.595752644520076</c:v>
                </c:pt>
                <c:pt idx="502">
                  <c:v>81.653336097339064</c:v>
                </c:pt>
                <c:pt idx="503">
                  <c:v>81.76850300297707</c:v>
                </c:pt>
                <c:pt idx="504">
                  <c:v>81.76850300297707</c:v>
                </c:pt>
                <c:pt idx="505">
                  <c:v>81.941253361434065</c:v>
                </c:pt>
                <c:pt idx="506">
                  <c:v>82.056420267072056</c:v>
                </c:pt>
                <c:pt idx="507">
                  <c:v>82.171587172710048</c:v>
                </c:pt>
                <c:pt idx="508">
                  <c:v>82.229170625529051</c:v>
                </c:pt>
                <c:pt idx="509">
                  <c:v>82.286754078348054</c:v>
                </c:pt>
                <c:pt idx="510">
                  <c:v>82.344337531167042</c:v>
                </c:pt>
                <c:pt idx="511">
                  <c:v>82.517087889624037</c:v>
                </c:pt>
                <c:pt idx="512">
                  <c:v>82.517087889624037</c:v>
                </c:pt>
                <c:pt idx="513">
                  <c:v>82.632254795262043</c:v>
                </c:pt>
                <c:pt idx="514">
                  <c:v>82.632254795262043</c:v>
                </c:pt>
                <c:pt idx="515">
                  <c:v>82.747421700900034</c:v>
                </c:pt>
                <c:pt idx="516">
                  <c:v>82.805005153719037</c:v>
                </c:pt>
                <c:pt idx="517">
                  <c:v>82.920172059357029</c:v>
                </c:pt>
                <c:pt idx="518">
                  <c:v>83.03533896499502</c:v>
                </c:pt>
                <c:pt idx="519">
                  <c:v>83.092922417814023</c:v>
                </c:pt>
                <c:pt idx="520">
                  <c:v>83.208089323452015</c:v>
                </c:pt>
                <c:pt idx="521">
                  <c:v>83.265672776271018</c:v>
                </c:pt>
                <c:pt idx="522">
                  <c:v>83.380839681909009</c:v>
                </c:pt>
                <c:pt idx="523">
                  <c:v>83.380839681909009</c:v>
                </c:pt>
                <c:pt idx="524">
                  <c:v>83.553590040366004</c:v>
                </c:pt>
                <c:pt idx="525">
                  <c:v>83.611173493185007</c:v>
                </c:pt>
                <c:pt idx="526">
                  <c:v>83.726340398822998</c:v>
                </c:pt>
                <c:pt idx="527">
                  <c:v>83.783923851642001</c:v>
                </c:pt>
                <c:pt idx="528">
                  <c:v>83.899090757279993</c:v>
                </c:pt>
                <c:pt idx="529">
                  <c:v>83.956674210098996</c:v>
                </c:pt>
                <c:pt idx="530">
                  <c:v>84.071841115736987</c:v>
                </c:pt>
                <c:pt idx="531">
                  <c:v>84.187008021374979</c:v>
                </c:pt>
                <c:pt idx="532">
                  <c:v>84.244591474193982</c:v>
                </c:pt>
                <c:pt idx="533">
                  <c:v>84.30217492701297</c:v>
                </c:pt>
                <c:pt idx="534">
                  <c:v>84.417341832650976</c:v>
                </c:pt>
                <c:pt idx="535">
                  <c:v>84.474925285469965</c:v>
                </c:pt>
                <c:pt idx="536">
                  <c:v>84.532508738288968</c:v>
                </c:pt>
                <c:pt idx="537">
                  <c:v>84.647675643926959</c:v>
                </c:pt>
                <c:pt idx="538">
                  <c:v>84.762842549564965</c:v>
                </c:pt>
                <c:pt idx="539">
                  <c:v>84.820426002383954</c:v>
                </c:pt>
                <c:pt idx="540">
                  <c:v>84.93559290802196</c:v>
                </c:pt>
                <c:pt idx="541">
                  <c:v>84.993176360840948</c:v>
                </c:pt>
                <c:pt idx="542">
                  <c:v>85.050759813659951</c:v>
                </c:pt>
                <c:pt idx="543">
                  <c:v>85.108343266478954</c:v>
                </c:pt>
                <c:pt idx="544">
                  <c:v>85.223510172116946</c:v>
                </c:pt>
                <c:pt idx="545">
                  <c:v>85.223510172116946</c:v>
                </c:pt>
                <c:pt idx="546">
                  <c:v>85.338677077754937</c:v>
                </c:pt>
                <c:pt idx="547">
                  <c:v>85.453843983392929</c:v>
                </c:pt>
                <c:pt idx="548">
                  <c:v>85.511427436211932</c:v>
                </c:pt>
                <c:pt idx="549">
                  <c:v>85.626594341849923</c:v>
                </c:pt>
                <c:pt idx="550">
                  <c:v>85.684177794668926</c:v>
                </c:pt>
                <c:pt idx="551">
                  <c:v>85.799344700306918</c:v>
                </c:pt>
                <c:pt idx="552">
                  <c:v>85.856928153125921</c:v>
                </c:pt>
                <c:pt idx="553">
                  <c:v>85.914511605944924</c:v>
                </c:pt>
                <c:pt idx="554">
                  <c:v>86.029678511582915</c:v>
                </c:pt>
                <c:pt idx="555">
                  <c:v>86.087261964401918</c:v>
                </c:pt>
                <c:pt idx="556">
                  <c:v>86.20242887003991</c:v>
                </c:pt>
                <c:pt idx="557">
                  <c:v>86.260012322858913</c:v>
                </c:pt>
                <c:pt idx="558">
                  <c:v>86.260012322858913</c:v>
                </c:pt>
                <c:pt idx="559">
                  <c:v>86.432762681315893</c:v>
                </c:pt>
                <c:pt idx="560">
                  <c:v>86.490346134134896</c:v>
                </c:pt>
                <c:pt idx="561">
                  <c:v>86.547929586953899</c:v>
                </c:pt>
                <c:pt idx="562">
                  <c:v>86.66309649259189</c:v>
                </c:pt>
                <c:pt idx="563">
                  <c:v>86.778263398229882</c:v>
                </c:pt>
                <c:pt idx="564">
                  <c:v>86.835846851048885</c:v>
                </c:pt>
                <c:pt idx="565">
                  <c:v>86.835846851048885</c:v>
                </c:pt>
                <c:pt idx="566">
                  <c:v>86.951013756686876</c:v>
                </c:pt>
                <c:pt idx="567">
                  <c:v>87.008597209505879</c:v>
                </c:pt>
                <c:pt idx="568">
                  <c:v>87.181347567962874</c:v>
                </c:pt>
                <c:pt idx="569">
                  <c:v>87.238931020781877</c:v>
                </c:pt>
                <c:pt idx="570">
                  <c:v>87.411681379238871</c:v>
                </c:pt>
                <c:pt idx="571">
                  <c:v>87.411681379238871</c:v>
                </c:pt>
                <c:pt idx="572">
                  <c:v>87.584431737695866</c:v>
                </c:pt>
                <c:pt idx="573">
                  <c:v>87.642015190514854</c:v>
                </c:pt>
                <c:pt idx="574">
                  <c:v>87.757182096152846</c:v>
                </c:pt>
                <c:pt idx="575">
                  <c:v>87.872349001790852</c:v>
                </c:pt>
                <c:pt idx="576">
                  <c:v>87.987515907428843</c:v>
                </c:pt>
                <c:pt idx="577">
                  <c:v>88.045099360247846</c:v>
                </c:pt>
                <c:pt idx="578">
                  <c:v>88.102682813066835</c:v>
                </c:pt>
                <c:pt idx="579">
                  <c:v>88.217849718704841</c:v>
                </c:pt>
                <c:pt idx="580">
                  <c:v>88.333016624342832</c:v>
                </c:pt>
                <c:pt idx="581">
                  <c:v>88.448183529980824</c:v>
                </c:pt>
                <c:pt idx="582">
                  <c:v>88.56335043561883</c:v>
                </c:pt>
                <c:pt idx="583">
                  <c:v>88.620933888437818</c:v>
                </c:pt>
                <c:pt idx="584">
                  <c:v>88.736100794075824</c:v>
                </c:pt>
                <c:pt idx="585">
                  <c:v>88.793684246894813</c:v>
                </c:pt>
                <c:pt idx="586">
                  <c:v>88.908851152532804</c:v>
                </c:pt>
                <c:pt idx="587">
                  <c:v>88.966434605351807</c:v>
                </c:pt>
                <c:pt idx="588">
                  <c:v>89.081601510989799</c:v>
                </c:pt>
                <c:pt idx="589">
                  <c:v>89.254351869446793</c:v>
                </c:pt>
                <c:pt idx="590">
                  <c:v>89.311935322265796</c:v>
                </c:pt>
                <c:pt idx="591">
                  <c:v>89.427102227903788</c:v>
                </c:pt>
                <c:pt idx="592">
                  <c:v>89.542269133541794</c:v>
                </c:pt>
                <c:pt idx="593">
                  <c:v>89.657436039179785</c:v>
                </c:pt>
                <c:pt idx="594">
                  <c:v>89.772602944817777</c:v>
                </c:pt>
                <c:pt idx="595">
                  <c:v>89.83018639763678</c:v>
                </c:pt>
                <c:pt idx="596">
                  <c:v>89.945353303274771</c:v>
                </c:pt>
                <c:pt idx="597">
                  <c:v>90.002936756093774</c:v>
                </c:pt>
                <c:pt idx="598">
                  <c:v>90.118103661731766</c:v>
                </c:pt>
                <c:pt idx="599">
                  <c:v>90.29085402018876</c:v>
                </c:pt>
                <c:pt idx="600">
                  <c:v>90.29085402018876</c:v>
                </c:pt>
                <c:pt idx="601">
                  <c:v>90.463604378645755</c:v>
                </c:pt>
                <c:pt idx="602">
                  <c:v>90.578771284283746</c:v>
                </c:pt>
                <c:pt idx="603">
                  <c:v>90.693938189921752</c:v>
                </c:pt>
                <c:pt idx="604">
                  <c:v>90.809105095559744</c:v>
                </c:pt>
                <c:pt idx="605">
                  <c:v>90.924272001197735</c:v>
                </c:pt>
                <c:pt idx="606">
                  <c:v>91.09702235965473</c:v>
                </c:pt>
                <c:pt idx="607">
                  <c:v>91.154605812473733</c:v>
                </c:pt>
                <c:pt idx="608">
                  <c:v>91.269772718111724</c:v>
                </c:pt>
                <c:pt idx="609">
                  <c:v>91.384939623749716</c:v>
                </c:pt>
                <c:pt idx="610">
                  <c:v>91.500106529387722</c:v>
                </c:pt>
                <c:pt idx="611">
                  <c:v>91.557689982206711</c:v>
                </c:pt>
                <c:pt idx="612">
                  <c:v>91.672856887844716</c:v>
                </c:pt>
                <c:pt idx="613">
                  <c:v>91.845607246301711</c:v>
                </c:pt>
                <c:pt idx="614">
                  <c:v>91.960774151939702</c:v>
                </c:pt>
                <c:pt idx="615">
                  <c:v>92.018357604758705</c:v>
                </c:pt>
                <c:pt idx="616">
                  <c:v>92.1911079632157</c:v>
                </c:pt>
                <c:pt idx="617">
                  <c:v>92.306274868853691</c:v>
                </c:pt>
                <c:pt idx="618">
                  <c:v>92.479025227310686</c:v>
                </c:pt>
                <c:pt idx="619">
                  <c:v>92.594192132948677</c:v>
                </c:pt>
                <c:pt idx="620">
                  <c:v>92.709359038586669</c:v>
                </c:pt>
                <c:pt idx="621">
                  <c:v>92.766942491405672</c:v>
                </c:pt>
                <c:pt idx="622">
                  <c:v>92.882109397043664</c:v>
                </c:pt>
                <c:pt idx="623">
                  <c:v>92.939692849862666</c:v>
                </c:pt>
                <c:pt idx="624">
                  <c:v>93.112443208319661</c:v>
                </c:pt>
                <c:pt idx="625">
                  <c:v>93.227610113957653</c:v>
                </c:pt>
                <c:pt idx="626">
                  <c:v>93.342777019595658</c:v>
                </c:pt>
                <c:pt idx="627">
                  <c:v>93.45794392523365</c:v>
                </c:pt>
                <c:pt idx="628">
                  <c:v>93.573110830871641</c:v>
                </c:pt>
                <c:pt idx="629">
                  <c:v>93.688277736509633</c:v>
                </c:pt>
                <c:pt idx="630">
                  <c:v>93.745861189328636</c:v>
                </c:pt>
                <c:pt idx="631">
                  <c:v>93.91861154778563</c:v>
                </c:pt>
                <c:pt idx="632">
                  <c:v>94.033778453423622</c:v>
                </c:pt>
                <c:pt idx="633">
                  <c:v>94.148945359061628</c:v>
                </c:pt>
                <c:pt idx="634">
                  <c:v>94.264112264699619</c:v>
                </c:pt>
                <c:pt idx="635">
                  <c:v>94.321695717518622</c:v>
                </c:pt>
                <c:pt idx="636">
                  <c:v>94.494446075975617</c:v>
                </c:pt>
                <c:pt idx="637">
                  <c:v>94.609612981613608</c:v>
                </c:pt>
                <c:pt idx="638">
                  <c:v>94.7247798872516</c:v>
                </c:pt>
                <c:pt idx="639">
                  <c:v>94.839946792889592</c:v>
                </c:pt>
                <c:pt idx="640">
                  <c:v>94.955113698527597</c:v>
                </c:pt>
                <c:pt idx="641">
                  <c:v>95.012697151346586</c:v>
                </c:pt>
                <c:pt idx="642">
                  <c:v>95.127864056984592</c:v>
                </c:pt>
                <c:pt idx="643">
                  <c:v>95.185447509803581</c:v>
                </c:pt>
                <c:pt idx="644">
                  <c:v>95.300614415441586</c:v>
                </c:pt>
                <c:pt idx="645">
                  <c:v>95.415781321079578</c:v>
                </c:pt>
                <c:pt idx="646">
                  <c:v>95.53094822671757</c:v>
                </c:pt>
                <c:pt idx="647">
                  <c:v>95.703698585174564</c:v>
                </c:pt>
                <c:pt idx="648">
                  <c:v>95.81886549081257</c:v>
                </c:pt>
                <c:pt idx="649">
                  <c:v>95.876448943631559</c:v>
                </c:pt>
                <c:pt idx="650">
                  <c:v>95.876448943631559</c:v>
                </c:pt>
                <c:pt idx="651">
                  <c:v>95.99161584926955</c:v>
                </c:pt>
                <c:pt idx="652">
                  <c:v>96.164366207726545</c:v>
                </c:pt>
                <c:pt idx="653">
                  <c:v>96.27953311336455</c:v>
                </c:pt>
                <c:pt idx="654">
                  <c:v>96.394700019002542</c:v>
                </c:pt>
                <c:pt idx="655">
                  <c:v>96.567450377459537</c:v>
                </c:pt>
                <c:pt idx="656">
                  <c:v>96.625033830278539</c:v>
                </c:pt>
                <c:pt idx="657">
                  <c:v>96.682617283097528</c:v>
                </c:pt>
                <c:pt idx="658">
                  <c:v>96.797784188735534</c:v>
                </c:pt>
                <c:pt idx="659">
                  <c:v>96.970534547192528</c:v>
                </c:pt>
                <c:pt idx="660">
                  <c:v>97.08570145283052</c:v>
                </c:pt>
                <c:pt idx="661">
                  <c:v>97.200868358468512</c:v>
                </c:pt>
                <c:pt idx="662">
                  <c:v>97.258451811287514</c:v>
                </c:pt>
                <c:pt idx="663">
                  <c:v>97.316035264106503</c:v>
                </c:pt>
                <c:pt idx="664">
                  <c:v>97.431202169744509</c:v>
                </c:pt>
                <c:pt idx="665">
                  <c:v>97.488785622563498</c:v>
                </c:pt>
                <c:pt idx="666">
                  <c:v>97.546369075382501</c:v>
                </c:pt>
                <c:pt idx="667">
                  <c:v>97.661535981020492</c:v>
                </c:pt>
                <c:pt idx="668">
                  <c:v>97.719119433839495</c:v>
                </c:pt>
                <c:pt idx="669">
                  <c:v>97.834286339477487</c:v>
                </c:pt>
                <c:pt idx="670">
                  <c:v>97.89186979229649</c:v>
                </c:pt>
                <c:pt idx="671">
                  <c:v>98.007036697934481</c:v>
                </c:pt>
                <c:pt idx="672">
                  <c:v>98.064620150753484</c:v>
                </c:pt>
                <c:pt idx="673">
                  <c:v>98.179787056391476</c:v>
                </c:pt>
                <c:pt idx="674">
                  <c:v>98.294953962029481</c:v>
                </c:pt>
                <c:pt idx="675">
                  <c:v>98.294953962029481</c:v>
                </c:pt>
                <c:pt idx="676">
                  <c:v>98.35253741484847</c:v>
                </c:pt>
                <c:pt idx="677">
                  <c:v>98.467704320486462</c:v>
                </c:pt>
                <c:pt idx="678">
                  <c:v>98.582871226124468</c:v>
                </c:pt>
                <c:pt idx="679">
                  <c:v>98.640454678943456</c:v>
                </c:pt>
                <c:pt idx="680">
                  <c:v>98.698038131762459</c:v>
                </c:pt>
                <c:pt idx="681">
                  <c:v>98.755621584581462</c:v>
                </c:pt>
                <c:pt idx="682">
                  <c:v>98.755621584581462</c:v>
                </c:pt>
                <c:pt idx="683">
                  <c:v>98.813205037400451</c:v>
                </c:pt>
                <c:pt idx="684">
                  <c:v>98.870788490219454</c:v>
                </c:pt>
                <c:pt idx="685">
                  <c:v>98.928371943038456</c:v>
                </c:pt>
                <c:pt idx="686">
                  <c:v>98.928371943038456</c:v>
                </c:pt>
                <c:pt idx="687">
                  <c:v>98.928371943038456</c:v>
                </c:pt>
                <c:pt idx="688">
                  <c:v>98.870788490219454</c:v>
                </c:pt>
                <c:pt idx="689">
                  <c:v>98.870788490219454</c:v>
                </c:pt>
                <c:pt idx="690">
                  <c:v>98.870788490219454</c:v>
                </c:pt>
                <c:pt idx="691">
                  <c:v>98.755621584581462</c:v>
                </c:pt>
                <c:pt idx="692">
                  <c:v>98.640454678943456</c:v>
                </c:pt>
                <c:pt idx="693">
                  <c:v>98.640454678943456</c:v>
                </c:pt>
                <c:pt idx="694">
                  <c:v>98.582871226124468</c:v>
                </c:pt>
                <c:pt idx="695">
                  <c:v>98.467704320486462</c:v>
                </c:pt>
                <c:pt idx="696">
                  <c:v>98.467704320486462</c:v>
                </c:pt>
                <c:pt idx="697">
                  <c:v>98.467704320486462</c:v>
                </c:pt>
                <c:pt idx="698">
                  <c:v>98.467704320486462</c:v>
                </c:pt>
                <c:pt idx="699">
                  <c:v>98.467704320486462</c:v>
                </c:pt>
                <c:pt idx="700">
                  <c:v>98.467704320486462</c:v>
                </c:pt>
                <c:pt idx="701">
                  <c:v>98.467704320486462</c:v>
                </c:pt>
                <c:pt idx="702">
                  <c:v>98.582871226124468</c:v>
                </c:pt>
                <c:pt idx="703">
                  <c:v>98.582871226124468</c:v>
                </c:pt>
                <c:pt idx="704">
                  <c:v>98.640454678943456</c:v>
                </c:pt>
                <c:pt idx="705">
                  <c:v>98.755621584581462</c:v>
                </c:pt>
                <c:pt idx="706">
                  <c:v>98.755621584581462</c:v>
                </c:pt>
                <c:pt idx="707">
                  <c:v>98.870788490219454</c:v>
                </c:pt>
                <c:pt idx="708">
                  <c:v>98.928371943038456</c:v>
                </c:pt>
                <c:pt idx="709">
                  <c:v>98.928371943038456</c:v>
                </c:pt>
                <c:pt idx="710">
                  <c:v>99.043538848676448</c:v>
                </c:pt>
                <c:pt idx="711">
                  <c:v>99.15870575431444</c:v>
                </c:pt>
                <c:pt idx="712">
                  <c:v>99.216289207133443</c:v>
                </c:pt>
                <c:pt idx="713">
                  <c:v>99.331456112771434</c:v>
                </c:pt>
                <c:pt idx="714">
                  <c:v>99.389039565590437</c:v>
                </c:pt>
                <c:pt idx="715">
                  <c:v>99.504206471228429</c:v>
                </c:pt>
                <c:pt idx="716">
                  <c:v>99.61937337686642</c:v>
                </c:pt>
                <c:pt idx="717">
                  <c:v>99.676956829685423</c:v>
                </c:pt>
                <c:pt idx="718">
                  <c:v>99.792123735323415</c:v>
                </c:pt>
                <c:pt idx="719">
                  <c:v>99.907290640961421</c:v>
                </c:pt>
                <c:pt idx="720">
                  <c:v>99.907290640961421</c:v>
                </c:pt>
                <c:pt idx="721">
                  <c:v>100.02245754659941</c:v>
                </c:pt>
                <c:pt idx="722">
                  <c:v>100.1376244522374</c:v>
                </c:pt>
                <c:pt idx="723">
                  <c:v>100.25279135787541</c:v>
                </c:pt>
                <c:pt idx="724">
                  <c:v>100.3679582635134</c:v>
                </c:pt>
                <c:pt idx="725">
                  <c:v>100.48312516915139</c:v>
                </c:pt>
                <c:pt idx="726">
                  <c:v>100.48312516915139</c:v>
                </c:pt>
                <c:pt idx="727">
                  <c:v>100.5982920747894</c:v>
                </c:pt>
                <c:pt idx="728">
                  <c:v>100.65587552760839</c:v>
                </c:pt>
                <c:pt idx="729">
                  <c:v>100.77104243324638</c:v>
                </c:pt>
                <c:pt idx="730">
                  <c:v>100.88620933888438</c:v>
                </c:pt>
                <c:pt idx="731">
                  <c:v>101.00137624452238</c:v>
                </c:pt>
                <c:pt idx="732">
                  <c:v>101.11654315016037</c:v>
                </c:pt>
                <c:pt idx="733">
                  <c:v>101.23171005579837</c:v>
                </c:pt>
                <c:pt idx="734">
                  <c:v>101.28929350861736</c:v>
                </c:pt>
                <c:pt idx="735">
                  <c:v>101.40446041425537</c:v>
                </c:pt>
                <c:pt idx="736">
                  <c:v>101.46204386707436</c:v>
                </c:pt>
                <c:pt idx="737">
                  <c:v>101.57721077271236</c:v>
                </c:pt>
                <c:pt idx="738">
                  <c:v>101.74996113116936</c:v>
                </c:pt>
                <c:pt idx="739">
                  <c:v>101.80754458398835</c:v>
                </c:pt>
                <c:pt idx="740">
                  <c:v>101.92271148962634</c:v>
                </c:pt>
                <c:pt idx="741">
                  <c:v>102.03787839526434</c:v>
                </c:pt>
                <c:pt idx="742">
                  <c:v>102.09546184808333</c:v>
                </c:pt>
                <c:pt idx="743">
                  <c:v>102.21062875372134</c:v>
                </c:pt>
                <c:pt idx="744">
                  <c:v>102.32579565935933</c:v>
                </c:pt>
                <c:pt idx="745">
                  <c:v>102.49854601781632</c:v>
                </c:pt>
                <c:pt idx="746">
                  <c:v>102.61371292345432</c:v>
                </c:pt>
                <c:pt idx="747">
                  <c:v>102.78646328191131</c:v>
                </c:pt>
                <c:pt idx="748">
                  <c:v>102.9592136403683</c:v>
                </c:pt>
                <c:pt idx="749">
                  <c:v>103.07438054600631</c:v>
                </c:pt>
                <c:pt idx="750">
                  <c:v>103.1895474516443</c:v>
                </c:pt>
                <c:pt idx="751">
                  <c:v>103.24713090446329</c:v>
                </c:pt>
                <c:pt idx="752">
                  <c:v>103.3622978101013</c:v>
                </c:pt>
                <c:pt idx="753">
                  <c:v>103.47746471573929</c:v>
                </c:pt>
                <c:pt idx="754">
                  <c:v>103.53504816855829</c:v>
                </c:pt>
                <c:pt idx="755">
                  <c:v>103.65021507419628</c:v>
                </c:pt>
                <c:pt idx="756">
                  <c:v>103.82296543265328</c:v>
                </c:pt>
                <c:pt idx="757">
                  <c:v>103.88054888547228</c:v>
                </c:pt>
                <c:pt idx="758">
                  <c:v>104.05329924392927</c:v>
                </c:pt>
                <c:pt idx="759">
                  <c:v>104.11088269674826</c:v>
                </c:pt>
                <c:pt idx="760">
                  <c:v>104.22604960238627</c:v>
                </c:pt>
                <c:pt idx="761">
                  <c:v>104.34121650802426</c:v>
                </c:pt>
                <c:pt idx="762">
                  <c:v>104.51396686648125</c:v>
                </c:pt>
                <c:pt idx="763">
                  <c:v>104.62913377211925</c:v>
                </c:pt>
                <c:pt idx="764">
                  <c:v>104.74430067775724</c:v>
                </c:pt>
                <c:pt idx="765">
                  <c:v>104.85946758339524</c:v>
                </c:pt>
                <c:pt idx="766">
                  <c:v>104.97463448903324</c:v>
                </c:pt>
                <c:pt idx="767">
                  <c:v>105.08980139467123</c:v>
                </c:pt>
                <c:pt idx="768">
                  <c:v>105.26255175312822</c:v>
                </c:pt>
                <c:pt idx="769">
                  <c:v>105.37771865876623</c:v>
                </c:pt>
                <c:pt idx="770">
                  <c:v>105.49288556440422</c:v>
                </c:pt>
                <c:pt idx="771">
                  <c:v>105.55046901722321</c:v>
                </c:pt>
                <c:pt idx="772">
                  <c:v>105.66563592286121</c:v>
                </c:pt>
                <c:pt idx="773">
                  <c:v>105.7808028284992</c:v>
                </c:pt>
                <c:pt idx="774">
                  <c:v>105.8959697341372</c:v>
                </c:pt>
                <c:pt idx="775">
                  <c:v>106.0111366397752</c:v>
                </c:pt>
                <c:pt idx="776">
                  <c:v>106.12630354541319</c:v>
                </c:pt>
                <c:pt idx="777">
                  <c:v>106.35663735668919</c:v>
                </c:pt>
                <c:pt idx="778">
                  <c:v>106.35663735668919</c:v>
                </c:pt>
                <c:pt idx="779">
                  <c:v>106.52938771514619</c:v>
                </c:pt>
                <c:pt idx="780">
                  <c:v>106.64455462078418</c:v>
                </c:pt>
                <c:pt idx="781">
                  <c:v>106.75972152642217</c:v>
                </c:pt>
                <c:pt idx="782">
                  <c:v>106.87488843206016</c:v>
                </c:pt>
                <c:pt idx="783">
                  <c:v>106.99005533769817</c:v>
                </c:pt>
                <c:pt idx="784">
                  <c:v>107.22038914897415</c:v>
                </c:pt>
                <c:pt idx="785">
                  <c:v>107.33555605461216</c:v>
                </c:pt>
                <c:pt idx="786">
                  <c:v>107.45072296025015</c:v>
                </c:pt>
                <c:pt idx="787">
                  <c:v>107.56588986588814</c:v>
                </c:pt>
                <c:pt idx="788">
                  <c:v>107.68105677152614</c:v>
                </c:pt>
                <c:pt idx="789">
                  <c:v>107.79622367716414</c:v>
                </c:pt>
                <c:pt idx="790">
                  <c:v>107.96897403562113</c:v>
                </c:pt>
                <c:pt idx="791">
                  <c:v>108.08414094125912</c:v>
                </c:pt>
                <c:pt idx="792">
                  <c:v>108.19930784689711</c:v>
                </c:pt>
                <c:pt idx="793">
                  <c:v>108.37205820535411</c:v>
                </c:pt>
                <c:pt idx="794">
                  <c:v>108.42964165817311</c:v>
                </c:pt>
                <c:pt idx="795">
                  <c:v>108.5448085638111</c:v>
                </c:pt>
                <c:pt idx="796">
                  <c:v>108.65997546944911</c:v>
                </c:pt>
                <c:pt idx="797">
                  <c:v>108.8327258279061</c:v>
                </c:pt>
                <c:pt idx="798">
                  <c:v>109.0054761863631</c:v>
                </c:pt>
                <c:pt idx="799">
                  <c:v>109.17822654482008</c:v>
                </c:pt>
                <c:pt idx="800">
                  <c:v>109.29339345045808</c:v>
                </c:pt>
                <c:pt idx="801">
                  <c:v>109.40856035609607</c:v>
                </c:pt>
                <c:pt idx="802">
                  <c:v>109.52372726173407</c:v>
                </c:pt>
                <c:pt idx="803">
                  <c:v>109.69647762019106</c:v>
                </c:pt>
                <c:pt idx="804">
                  <c:v>109.86922797864806</c:v>
                </c:pt>
                <c:pt idx="805">
                  <c:v>109.92681143146706</c:v>
                </c:pt>
                <c:pt idx="806">
                  <c:v>110.04197833710505</c:v>
                </c:pt>
                <c:pt idx="807">
                  <c:v>110.15714524274306</c:v>
                </c:pt>
                <c:pt idx="808">
                  <c:v>110.27231214838105</c:v>
                </c:pt>
                <c:pt idx="809">
                  <c:v>110.44506250683804</c:v>
                </c:pt>
                <c:pt idx="810">
                  <c:v>110.56022941247603</c:v>
                </c:pt>
                <c:pt idx="811">
                  <c:v>110.67539631811403</c:v>
                </c:pt>
                <c:pt idx="812">
                  <c:v>110.73297977093303</c:v>
                </c:pt>
                <c:pt idx="813">
                  <c:v>110.84814667657102</c:v>
                </c:pt>
                <c:pt idx="814">
                  <c:v>111.02089703502801</c:v>
                </c:pt>
                <c:pt idx="815">
                  <c:v>111.13606394066602</c:v>
                </c:pt>
                <c:pt idx="816">
                  <c:v>111.25123084630401</c:v>
                </c:pt>
                <c:pt idx="817">
                  <c:v>111.366397751942</c:v>
                </c:pt>
                <c:pt idx="818">
                  <c:v>111.539148110399</c:v>
                </c:pt>
                <c:pt idx="819">
                  <c:v>111.596731563218</c:v>
                </c:pt>
                <c:pt idx="820">
                  <c:v>111.71189846885599</c:v>
                </c:pt>
                <c:pt idx="821">
                  <c:v>111.88464882731299</c:v>
                </c:pt>
                <c:pt idx="822">
                  <c:v>111.99981573295098</c:v>
                </c:pt>
                <c:pt idx="823">
                  <c:v>112.17256609140797</c:v>
                </c:pt>
                <c:pt idx="824">
                  <c:v>112.34531644986497</c:v>
                </c:pt>
                <c:pt idx="825">
                  <c:v>112.46048335550297</c:v>
                </c:pt>
                <c:pt idx="826">
                  <c:v>112.57565026114096</c:v>
                </c:pt>
                <c:pt idx="827">
                  <c:v>112.80598407241695</c:v>
                </c:pt>
                <c:pt idx="828">
                  <c:v>112.86356752523595</c:v>
                </c:pt>
                <c:pt idx="829">
                  <c:v>112.97873443087394</c:v>
                </c:pt>
                <c:pt idx="830">
                  <c:v>113.15148478933094</c:v>
                </c:pt>
                <c:pt idx="831">
                  <c:v>113.26665169496894</c:v>
                </c:pt>
                <c:pt idx="832">
                  <c:v>113.43940205342594</c:v>
                </c:pt>
                <c:pt idx="833">
                  <c:v>113.55456895906393</c:v>
                </c:pt>
                <c:pt idx="834">
                  <c:v>113.66973586470192</c:v>
                </c:pt>
                <c:pt idx="835">
                  <c:v>113.84248622315891</c:v>
                </c:pt>
                <c:pt idx="836">
                  <c:v>113.90006967597792</c:v>
                </c:pt>
                <c:pt idx="837">
                  <c:v>114.07282003443491</c:v>
                </c:pt>
                <c:pt idx="838">
                  <c:v>114.1879869400729</c:v>
                </c:pt>
                <c:pt idx="839">
                  <c:v>114.3031538457109</c:v>
                </c:pt>
                <c:pt idx="840">
                  <c:v>114.47590420416789</c:v>
                </c:pt>
                <c:pt idx="841">
                  <c:v>114.5910711098059</c:v>
                </c:pt>
                <c:pt idx="842">
                  <c:v>114.76382146826289</c:v>
                </c:pt>
                <c:pt idx="843">
                  <c:v>114.93657182671988</c:v>
                </c:pt>
                <c:pt idx="844">
                  <c:v>115.05173873235788</c:v>
                </c:pt>
                <c:pt idx="845">
                  <c:v>115.16690563799587</c:v>
                </c:pt>
                <c:pt idx="846">
                  <c:v>115.33965599645286</c:v>
                </c:pt>
                <c:pt idx="847">
                  <c:v>115.51240635490986</c:v>
                </c:pt>
                <c:pt idx="848">
                  <c:v>115.62757326054785</c:v>
                </c:pt>
                <c:pt idx="849">
                  <c:v>115.74274016618585</c:v>
                </c:pt>
                <c:pt idx="850">
                  <c:v>115.85790707182385</c:v>
                </c:pt>
                <c:pt idx="851">
                  <c:v>115.97307397746184</c:v>
                </c:pt>
                <c:pt idx="852">
                  <c:v>116.14582433591883</c:v>
                </c:pt>
                <c:pt idx="853">
                  <c:v>116.26099124155682</c:v>
                </c:pt>
                <c:pt idx="854">
                  <c:v>116.37615814719483</c:v>
                </c:pt>
                <c:pt idx="855">
                  <c:v>116.49132505283282</c:v>
                </c:pt>
                <c:pt idx="856">
                  <c:v>116.60649195847081</c:v>
                </c:pt>
                <c:pt idx="857">
                  <c:v>116.72165886410882</c:v>
                </c:pt>
                <c:pt idx="858">
                  <c:v>116.77924231692781</c:v>
                </c:pt>
                <c:pt idx="859">
                  <c:v>116.89440922256581</c:v>
                </c:pt>
                <c:pt idx="860">
                  <c:v>117.0095761282038</c:v>
                </c:pt>
                <c:pt idx="861">
                  <c:v>117.06715958102281</c:v>
                </c:pt>
                <c:pt idx="862">
                  <c:v>117.2399099394798</c:v>
                </c:pt>
                <c:pt idx="863">
                  <c:v>117.35507684511779</c:v>
                </c:pt>
                <c:pt idx="864">
                  <c:v>117.47024375075578</c:v>
                </c:pt>
                <c:pt idx="865">
                  <c:v>117.58541065639378</c:v>
                </c:pt>
                <c:pt idx="866">
                  <c:v>117.75816101485077</c:v>
                </c:pt>
                <c:pt idx="867">
                  <c:v>117.87332792048878</c:v>
                </c:pt>
                <c:pt idx="868">
                  <c:v>118.04607827894577</c:v>
                </c:pt>
                <c:pt idx="869">
                  <c:v>118.16124518458376</c:v>
                </c:pt>
                <c:pt idx="870">
                  <c:v>118.27641209022175</c:v>
                </c:pt>
                <c:pt idx="871">
                  <c:v>118.39157899585976</c:v>
                </c:pt>
                <c:pt idx="872">
                  <c:v>118.50674590149775</c:v>
                </c:pt>
                <c:pt idx="873">
                  <c:v>118.73707971277373</c:v>
                </c:pt>
                <c:pt idx="874">
                  <c:v>118.79466316559274</c:v>
                </c:pt>
                <c:pt idx="875">
                  <c:v>118.90983007123073</c:v>
                </c:pt>
                <c:pt idx="876">
                  <c:v>119.02499697686874</c:v>
                </c:pt>
                <c:pt idx="877">
                  <c:v>119.14016388250673</c:v>
                </c:pt>
                <c:pt idx="878">
                  <c:v>119.25533078814472</c:v>
                </c:pt>
                <c:pt idx="879">
                  <c:v>119.37049769378272</c:v>
                </c:pt>
                <c:pt idx="880">
                  <c:v>119.48566459942072</c:v>
                </c:pt>
                <c:pt idx="881">
                  <c:v>119.65841495787771</c:v>
                </c:pt>
                <c:pt idx="882">
                  <c:v>119.7735818635157</c:v>
                </c:pt>
                <c:pt idx="883">
                  <c:v>119.9463322219727</c:v>
                </c:pt>
                <c:pt idx="884">
                  <c:v>120.06149912761069</c:v>
                </c:pt>
                <c:pt idx="885">
                  <c:v>120.17666603324869</c:v>
                </c:pt>
                <c:pt idx="886">
                  <c:v>120.23424948606768</c:v>
                </c:pt>
                <c:pt idx="887">
                  <c:v>120.29183293888669</c:v>
                </c:pt>
                <c:pt idx="888">
                  <c:v>120.34941639170569</c:v>
                </c:pt>
                <c:pt idx="889">
                  <c:v>120.46458329734368</c:v>
                </c:pt>
                <c:pt idx="890">
                  <c:v>120.46458329734368</c:v>
                </c:pt>
                <c:pt idx="891">
                  <c:v>120.57975020298167</c:v>
                </c:pt>
                <c:pt idx="892">
                  <c:v>120.69491710861968</c:v>
                </c:pt>
                <c:pt idx="893">
                  <c:v>120.75250056143867</c:v>
                </c:pt>
                <c:pt idx="894">
                  <c:v>120.81008401425767</c:v>
                </c:pt>
                <c:pt idx="895">
                  <c:v>120.86766746707667</c:v>
                </c:pt>
                <c:pt idx="896">
                  <c:v>120.92525091989566</c:v>
                </c:pt>
                <c:pt idx="897">
                  <c:v>120.81008401425767</c:v>
                </c:pt>
                <c:pt idx="898">
                  <c:v>120.81008401425767</c:v>
                </c:pt>
                <c:pt idx="899">
                  <c:v>120.52216675016268</c:v>
                </c:pt>
                <c:pt idx="900">
                  <c:v>118.50674590149775</c:v>
                </c:pt>
                <c:pt idx="901">
                  <c:v>113.26665169496894</c:v>
                </c:pt>
                <c:pt idx="902">
                  <c:v>104.85946758339524</c:v>
                </c:pt>
                <c:pt idx="903">
                  <c:v>94.264112264699619</c:v>
                </c:pt>
                <c:pt idx="904">
                  <c:v>87.296514473600865</c:v>
                </c:pt>
                <c:pt idx="905">
                  <c:v>82.632254795262043</c:v>
                </c:pt>
                <c:pt idx="906">
                  <c:v>82.517087889624037</c:v>
                </c:pt>
                <c:pt idx="907">
                  <c:v>82.459504436805048</c:v>
                </c:pt>
                <c:pt idx="908">
                  <c:v>82.517087889624037</c:v>
                </c:pt>
                <c:pt idx="909">
                  <c:v>82.57467134244304</c:v>
                </c:pt>
                <c:pt idx="910">
                  <c:v>82.689838248081031</c:v>
                </c:pt>
                <c:pt idx="911">
                  <c:v>82.747421700900034</c:v>
                </c:pt>
                <c:pt idx="912">
                  <c:v>82.805005153719037</c:v>
                </c:pt>
                <c:pt idx="913">
                  <c:v>82.920172059357029</c:v>
                </c:pt>
                <c:pt idx="914">
                  <c:v>83.092922417814023</c:v>
                </c:pt>
                <c:pt idx="915">
                  <c:v>83.208089323452015</c:v>
                </c:pt>
                <c:pt idx="916">
                  <c:v>83.323256229090006</c:v>
                </c:pt>
                <c:pt idx="917">
                  <c:v>83.496006587547001</c:v>
                </c:pt>
                <c:pt idx="918">
                  <c:v>83.611173493185007</c:v>
                </c:pt>
                <c:pt idx="919">
                  <c:v>83.668756946003995</c:v>
                </c:pt>
                <c:pt idx="920">
                  <c:v>83.899090757279993</c:v>
                </c:pt>
                <c:pt idx="921">
                  <c:v>84.014257662917984</c:v>
                </c:pt>
                <c:pt idx="922">
                  <c:v>84.244591474193982</c:v>
                </c:pt>
                <c:pt idx="923">
                  <c:v>84.359758379831973</c:v>
                </c:pt>
                <c:pt idx="924">
                  <c:v>84.532508738288968</c:v>
                </c:pt>
                <c:pt idx="925">
                  <c:v>84.647675643926959</c:v>
                </c:pt>
                <c:pt idx="926">
                  <c:v>84.820426002383954</c:v>
                </c:pt>
                <c:pt idx="927">
                  <c:v>84.93559290802196</c:v>
                </c:pt>
                <c:pt idx="928">
                  <c:v>85.108343266478954</c:v>
                </c:pt>
                <c:pt idx="929">
                  <c:v>85.223510172116946</c:v>
                </c:pt>
                <c:pt idx="930">
                  <c:v>85.39626053057394</c:v>
                </c:pt>
                <c:pt idx="931">
                  <c:v>85.511427436211932</c:v>
                </c:pt>
                <c:pt idx="932">
                  <c:v>85.684177794668926</c:v>
                </c:pt>
                <c:pt idx="933">
                  <c:v>85.799344700306918</c:v>
                </c:pt>
                <c:pt idx="934">
                  <c:v>85.972095058763912</c:v>
                </c:pt>
                <c:pt idx="935">
                  <c:v>86.144845417220907</c:v>
                </c:pt>
                <c:pt idx="936">
                  <c:v>86.317595775677901</c:v>
                </c:pt>
                <c:pt idx="937">
                  <c:v>86.432762681315893</c:v>
                </c:pt>
                <c:pt idx="938">
                  <c:v>86.547929586953899</c:v>
                </c:pt>
                <c:pt idx="939">
                  <c:v>86.720679945410893</c:v>
                </c:pt>
                <c:pt idx="940">
                  <c:v>86.778263398229882</c:v>
                </c:pt>
                <c:pt idx="941">
                  <c:v>86.893430303867888</c:v>
                </c:pt>
                <c:pt idx="942">
                  <c:v>87.008597209505879</c:v>
                </c:pt>
                <c:pt idx="943">
                  <c:v>87.123764115143871</c:v>
                </c:pt>
                <c:pt idx="944">
                  <c:v>87.181347567962874</c:v>
                </c:pt>
                <c:pt idx="945">
                  <c:v>87.296514473600865</c:v>
                </c:pt>
                <c:pt idx="946">
                  <c:v>87.354097926419868</c:v>
                </c:pt>
                <c:pt idx="947">
                  <c:v>87.411681379238871</c:v>
                </c:pt>
                <c:pt idx="948">
                  <c:v>87.526848284876863</c:v>
                </c:pt>
                <c:pt idx="949">
                  <c:v>87.642015190514854</c:v>
                </c:pt>
                <c:pt idx="950">
                  <c:v>87.699598643333857</c:v>
                </c:pt>
                <c:pt idx="951">
                  <c:v>87.814765548971849</c:v>
                </c:pt>
                <c:pt idx="952">
                  <c:v>87.92993245460984</c:v>
                </c:pt>
                <c:pt idx="953">
                  <c:v>87.987515907428843</c:v>
                </c:pt>
                <c:pt idx="954">
                  <c:v>88.045099360247846</c:v>
                </c:pt>
                <c:pt idx="955">
                  <c:v>88.217849718704841</c:v>
                </c:pt>
                <c:pt idx="956">
                  <c:v>88.275433171523829</c:v>
                </c:pt>
                <c:pt idx="957">
                  <c:v>88.390600077161835</c:v>
                </c:pt>
                <c:pt idx="958">
                  <c:v>88.505766982799827</c:v>
                </c:pt>
                <c:pt idx="959">
                  <c:v>88.56335043561883</c:v>
                </c:pt>
                <c:pt idx="960">
                  <c:v>88.678517341256821</c:v>
                </c:pt>
                <c:pt idx="961">
                  <c:v>88.793684246894813</c:v>
                </c:pt>
                <c:pt idx="962">
                  <c:v>88.851267699713816</c:v>
                </c:pt>
                <c:pt idx="963">
                  <c:v>88.966434605351807</c:v>
                </c:pt>
                <c:pt idx="964">
                  <c:v>88.966434605351807</c:v>
                </c:pt>
                <c:pt idx="965">
                  <c:v>89.081601510989799</c:v>
                </c:pt>
                <c:pt idx="966">
                  <c:v>89.139184963808802</c:v>
                </c:pt>
                <c:pt idx="967">
                  <c:v>89.254351869446793</c:v>
                </c:pt>
                <c:pt idx="968">
                  <c:v>89.369518775084799</c:v>
                </c:pt>
                <c:pt idx="969">
                  <c:v>89.427102227903788</c:v>
                </c:pt>
                <c:pt idx="970">
                  <c:v>89.484685680722791</c:v>
                </c:pt>
                <c:pt idx="971">
                  <c:v>89.542269133541794</c:v>
                </c:pt>
                <c:pt idx="972">
                  <c:v>89.657436039179785</c:v>
                </c:pt>
                <c:pt idx="973">
                  <c:v>89.657436039179785</c:v>
                </c:pt>
                <c:pt idx="974">
                  <c:v>89.715019491998788</c:v>
                </c:pt>
                <c:pt idx="975">
                  <c:v>89.715019491998788</c:v>
                </c:pt>
                <c:pt idx="976">
                  <c:v>89.657436039179785</c:v>
                </c:pt>
                <c:pt idx="977">
                  <c:v>89.427102227903788</c:v>
                </c:pt>
                <c:pt idx="978">
                  <c:v>89.196768416627805</c:v>
                </c:pt>
                <c:pt idx="979">
                  <c:v>88.966434605351807</c:v>
                </c:pt>
                <c:pt idx="980">
                  <c:v>88.736100794075824</c:v>
                </c:pt>
                <c:pt idx="981">
                  <c:v>88.56335043561883</c:v>
                </c:pt>
                <c:pt idx="982">
                  <c:v>88.390600077161835</c:v>
                </c:pt>
                <c:pt idx="983">
                  <c:v>88.275433171523829</c:v>
                </c:pt>
                <c:pt idx="984">
                  <c:v>88.045099360247846</c:v>
                </c:pt>
                <c:pt idx="985">
                  <c:v>87.92993245460984</c:v>
                </c:pt>
                <c:pt idx="986">
                  <c:v>87.92993245460984</c:v>
                </c:pt>
                <c:pt idx="987">
                  <c:v>87.757182096152846</c:v>
                </c:pt>
                <c:pt idx="988">
                  <c:v>87.642015190514854</c:v>
                </c:pt>
                <c:pt idx="989">
                  <c:v>87.411681379238871</c:v>
                </c:pt>
                <c:pt idx="990">
                  <c:v>87.008597209505879</c:v>
                </c:pt>
                <c:pt idx="991">
                  <c:v>86.490346134134896</c:v>
                </c:pt>
                <c:pt idx="992">
                  <c:v>85.972095058763912</c:v>
                </c:pt>
                <c:pt idx="993">
                  <c:v>85.338677077754937</c:v>
                </c:pt>
                <c:pt idx="994">
                  <c:v>84.590092191107971</c:v>
                </c:pt>
                <c:pt idx="995">
                  <c:v>83.899090757279993</c:v>
                </c:pt>
                <c:pt idx="996">
                  <c:v>80.098582871226128</c:v>
                </c:pt>
                <c:pt idx="997">
                  <c:v>60.405042007128834</c:v>
                </c:pt>
                <c:pt idx="998">
                  <c:v>39.358290001785086</c:v>
                </c:pt>
                <c:pt idx="999">
                  <c:v>10.652938771514618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391-44E7-96B0-5E3FFB08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05984"/>
        <c:axId val="128671744"/>
      </c:scatterChart>
      <c:valAx>
        <c:axId val="11070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671744"/>
        <c:crosses val="autoZero"/>
        <c:crossBetween val="midCat"/>
      </c:valAx>
      <c:valAx>
        <c:axId val="1286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70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MW_T1_Stress-Strain Curve</a:t>
            </a:r>
          </a:p>
        </c:rich>
      </c:tx>
      <c:layout>
        <c:manualLayout>
          <c:xMode val="edge"/>
          <c:yMode val="edge"/>
          <c:x val="0.2041666666666666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Specimen_L1!$D$1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Specimen_L1!$C$2:$C$7001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3.5207843137254904E-3</c:v>
                </c:pt>
                <c:pt idx="3">
                  <c:v>1.035686274509804E-2</c:v>
                </c:pt>
                <c:pt idx="4">
                  <c:v>1.6776470588235295E-2</c:v>
                </c:pt>
                <c:pt idx="5">
                  <c:v>2.4827450980392157E-2</c:v>
                </c:pt>
                <c:pt idx="6">
                  <c:v>3.2796078431372555E-2</c:v>
                </c:pt>
                <c:pt idx="7">
                  <c:v>3.9215686274509803E-2</c:v>
                </c:pt>
                <c:pt idx="8">
                  <c:v>4.6078431372549022E-2</c:v>
                </c:pt>
                <c:pt idx="9">
                  <c:v>5.1058823529411768E-2</c:v>
                </c:pt>
                <c:pt idx="10">
                  <c:v>5.8823529411764698E-2</c:v>
                </c:pt>
                <c:pt idx="11">
                  <c:v>6.4862745098039215E-2</c:v>
                </c:pt>
                <c:pt idx="12">
                  <c:v>7.0588235294117646E-2</c:v>
                </c:pt>
                <c:pt idx="13">
                  <c:v>7.8666666666666676E-2</c:v>
                </c:pt>
                <c:pt idx="14">
                  <c:v>8.7019607843137253E-2</c:v>
                </c:pt>
                <c:pt idx="15">
                  <c:v>9.3686274509803921E-2</c:v>
                </c:pt>
                <c:pt idx="16">
                  <c:v>9.8588235294117643E-2</c:v>
                </c:pt>
                <c:pt idx="17">
                  <c:v>0.10588235294117646</c:v>
                </c:pt>
                <c:pt idx="18">
                  <c:v>0.11223529411764706</c:v>
                </c:pt>
                <c:pt idx="19">
                  <c:v>0.1176470588235294</c:v>
                </c:pt>
                <c:pt idx="20">
                  <c:v>0.12549019607843137</c:v>
                </c:pt>
                <c:pt idx="21">
                  <c:v>0.13082352941176473</c:v>
                </c:pt>
                <c:pt idx="22">
                  <c:v>0.13725490196078433</c:v>
                </c:pt>
                <c:pt idx="23">
                  <c:v>0.14462745098039217</c:v>
                </c:pt>
                <c:pt idx="24">
                  <c:v>0.15294117647058825</c:v>
                </c:pt>
                <c:pt idx="25">
                  <c:v>0.1596078431372549</c:v>
                </c:pt>
                <c:pt idx="26">
                  <c:v>0.16470588235294117</c:v>
                </c:pt>
                <c:pt idx="27">
                  <c:v>0.17254901960784313</c:v>
                </c:pt>
                <c:pt idx="28">
                  <c:v>0.17815686274509804</c:v>
                </c:pt>
                <c:pt idx="29">
                  <c:v>0.18431372549019609</c:v>
                </c:pt>
                <c:pt idx="30">
                  <c:v>0.19192156862745097</c:v>
                </c:pt>
                <c:pt idx="31">
                  <c:v>0.19690196078431371</c:v>
                </c:pt>
                <c:pt idx="32">
                  <c:v>0.20392156862745098</c:v>
                </c:pt>
                <c:pt idx="33">
                  <c:v>0.21078431372549017</c:v>
                </c:pt>
                <c:pt idx="34">
                  <c:v>0.21572549019607845</c:v>
                </c:pt>
                <c:pt idx="35">
                  <c:v>0.22239215686274511</c:v>
                </c:pt>
                <c:pt idx="36">
                  <c:v>0.23050980392156861</c:v>
                </c:pt>
                <c:pt idx="37">
                  <c:v>0.23545098039215689</c:v>
                </c:pt>
                <c:pt idx="38">
                  <c:v>0.24313725490196078</c:v>
                </c:pt>
                <c:pt idx="39">
                  <c:v>0.24937254901960781</c:v>
                </c:pt>
                <c:pt idx="40">
                  <c:v>0.25490196078431376</c:v>
                </c:pt>
                <c:pt idx="41">
                  <c:v>0.2627450980392157</c:v>
                </c:pt>
                <c:pt idx="42">
                  <c:v>0.2677647058823529</c:v>
                </c:pt>
                <c:pt idx="43">
                  <c:v>0.27662745098039215</c:v>
                </c:pt>
                <c:pt idx="44">
                  <c:v>0.28235294117647058</c:v>
                </c:pt>
                <c:pt idx="45">
                  <c:v>0.28643137254901962</c:v>
                </c:pt>
                <c:pt idx="46">
                  <c:v>0.29411764705882354</c:v>
                </c:pt>
                <c:pt idx="47">
                  <c:v>0.30160784313725492</c:v>
                </c:pt>
                <c:pt idx="48">
                  <c:v>0.30654901960784314</c:v>
                </c:pt>
                <c:pt idx="49">
                  <c:v>0.31372549019607843</c:v>
                </c:pt>
                <c:pt idx="50">
                  <c:v>0.32035294117647056</c:v>
                </c:pt>
                <c:pt idx="51">
                  <c:v>0.32549019607843138</c:v>
                </c:pt>
                <c:pt idx="52">
                  <c:v>0.33333333333333337</c:v>
                </c:pt>
                <c:pt idx="53">
                  <c:v>0.3391764705882353</c:v>
                </c:pt>
                <c:pt idx="54">
                  <c:v>0.34796078431372551</c:v>
                </c:pt>
                <c:pt idx="55">
                  <c:v>0.3529411764705882</c:v>
                </c:pt>
                <c:pt idx="56">
                  <c:v>0.35890196078431374</c:v>
                </c:pt>
                <c:pt idx="57">
                  <c:v>0.36772549019607847</c:v>
                </c:pt>
                <c:pt idx="58">
                  <c:v>0.37254901960784315</c:v>
                </c:pt>
                <c:pt idx="59">
                  <c:v>0.38039215686274513</c:v>
                </c:pt>
                <c:pt idx="60">
                  <c:v>0.38611764705882357</c:v>
                </c:pt>
                <c:pt idx="61">
                  <c:v>0.39215686274509803</c:v>
                </c:pt>
                <c:pt idx="62">
                  <c:v>0.39843137254901961</c:v>
                </c:pt>
                <c:pt idx="63">
                  <c:v>0.40666666666666662</c:v>
                </c:pt>
                <c:pt idx="64">
                  <c:v>0.41176470588235287</c:v>
                </c:pt>
                <c:pt idx="65">
                  <c:v>0.41882352941176471</c:v>
                </c:pt>
                <c:pt idx="66">
                  <c:v>0.42549019607843136</c:v>
                </c:pt>
                <c:pt idx="67">
                  <c:v>0.43137254901960781</c:v>
                </c:pt>
                <c:pt idx="68">
                  <c:v>0.43607843137254898</c:v>
                </c:pt>
                <c:pt idx="69">
                  <c:v>0.44431372549019604</c:v>
                </c:pt>
                <c:pt idx="70">
                  <c:v>0.45098039215686275</c:v>
                </c:pt>
                <c:pt idx="71">
                  <c:v>0.45882352941176474</c:v>
                </c:pt>
                <c:pt idx="72">
                  <c:v>0.46431372549019612</c:v>
                </c:pt>
                <c:pt idx="73">
                  <c:v>0.47058823529411759</c:v>
                </c:pt>
                <c:pt idx="74">
                  <c:v>0.47647058823529409</c:v>
                </c:pt>
                <c:pt idx="75">
                  <c:v>0.48235294117647054</c:v>
                </c:pt>
                <c:pt idx="76">
                  <c:v>0.49019607843137253</c:v>
                </c:pt>
                <c:pt idx="77">
                  <c:v>0.49411764705882355</c:v>
                </c:pt>
                <c:pt idx="78">
                  <c:v>0.50196078431372548</c:v>
                </c:pt>
                <c:pt idx="79">
                  <c:v>0.50980392156862753</c:v>
                </c:pt>
                <c:pt idx="80">
                  <c:v>0.51411764705882346</c:v>
                </c:pt>
                <c:pt idx="81">
                  <c:v>0.5219607843137255</c:v>
                </c:pt>
                <c:pt idx="82">
                  <c:v>0.52941176470588247</c:v>
                </c:pt>
                <c:pt idx="83">
                  <c:v>0.53411764705882347</c:v>
                </c:pt>
                <c:pt idx="84">
                  <c:v>0.54196078431372541</c:v>
                </c:pt>
                <c:pt idx="85">
                  <c:v>0.5490196078431373</c:v>
                </c:pt>
                <c:pt idx="86">
                  <c:v>0.55686274509803912</c:v>
                </c:pt>
                <c:pt idx="87">
                  <c:v>0.56000000000000005</c:v>
                </c:pt>
                <c:pt idx="88">
                  <c:v>0.5674509803921568</c:v>
                </c:pt>
                <c:pt idx="89">
                  <c:v>0.57568627450980392</c:v>
                </c:pt>
                <c:pt idx="90">
                  <c:v>0.58039215686274503</c:v>
                </c:pt>
                <c:pt idx="91">
                  <c:v>0.58745098039215682</c:v>
                </c:pt>
                <c:pt idx="92">
                  <c:v>0.59215686274509804</c:v>
                </c:pt>
                <c:pt idx="93">
                  <c:v>0.5996078431372549</c:v>
                </c:pt>
                <c:pt idx="94">
                  <c:v>0.60784313725490202</c:v>
                </c:pt>
                <c:pt idx="95">
                  <c:v>0.61176470588235299</c:v>
                </c:pt>
                <c:pt idx="96">
                  <c:v>0.61960784313725492</c:v>
                </c:pt>
                <c:pt idx="97">
                  <c:v>0.62745098039215685</c:v>
                </c:pt>
                <c:pt idx="98">
                  <c:v>0.6333333333333333</c:v>
                </c:pt>
                <c:pt idx="99">
                  <c:v>0.63921568627450975</c:v>
                </c:pt>
                <c:pt idx="100">
                  <c:v>0.64509803921568631</c:v>
                </c:pt>
                <c:pt idx="101">
                  <c:v>0.65333333333333332</c:v>
                </c:pt>
                <c:pt idx="102">
                  <c:v>0.6588235294117647</c:v>
                </c:pt>
                <c:pt idx="103">
                  <c:v>0.66509803921568622</c:v>
                </c:pt>
                <c:pt idx="104">
                  <c:v>0.67333333333333334</c:v>
                </c:pt>
                <c:pt idx="105">
                  <c:v>0.67843137254901964</c:v>
                </c:pt>
                <c:pt idx="106">
                  <c:v>0.68509803921568624</c:v>
                </c:pt>
                <c:pt idx="107">
                  <c:v>0.69019607843137254</c:v>
                </c:pt>
                <c:pt idx="108">
                  <c:v>0.69803921568627447</c:v>
                </c:pt>
                <c:pt idx="109">
                  <c:v>0.70588235294117641</c:v>
                </c:pt>
                <c:pt idx="110">
                  <c:v>0.71058823529411763</c:v>
                </c:pt>
                <c:pt idx="111">
                  <c:v>0.71764705882352942</c:v>
                </c:pt>
                <c:pt idx="112">
                  <c:v>0.72549019607843135</c:v>
                </c:pt>
                <c:pt idx="113">
                  <c:v>0.72941176470588232</c:v>
                </c:pt>
                <c:pt idx="114">
                  <c:v>0.73725490196078436</c:v>
                </c:pt>
                <c:pt idx="115">
                  <c:v>0.74235294117647055</c:v>
                </c:pt>
                <c:pt idx="116">
                  <c:v>0.75058823529411756</c:v>
                </c:pt>
                <c:pt idx="117">
                  <c:v>0.75686274509803919</c:v>
                </c:pt>
                <c:pt idx="118">
                  <c:v>0.76196078431372549</c:v>
                </c:pt>
                <c:pt idx="119">
                  <c:v>0.7686274509803922</c:v>
                </c:pt>
                <c:pt idx="120">
                  <c:v>0.77647058823529413</c:v>
                </c:pt>
                <c:pt idx="121">
                  <c:v>0.78392156862745099</c:v>
                </c:pt>
                <c:pt idx="122">
                  <c:v>0.78823529411764703</c:v>
                </c:pt>
                <c:pt idx="123">
                  <c:v>0.79607843137254908</c:v>
                </c:pt>
                <c:pt idx="124">
                  <c:v>0.80392156862745101</c:v>
                </c:pt>
                <c:pt idx="125">
                  <c:v>0.80784313725490198</c:v>
                </c:pt>
                <c:pt idx="126">
                  <c:v>0.81568627450980391</c:v>
                </c:pt>
                <c:pt idx="127">
                  <c:v>0.82352941176470573</c:v>
                </c:pt>
                <c:pt idx="128">
                  <c:v>0.82823529411764696</c:v>
                </c:pt>
                <c:pt idx="129">
                  <c:v>0.83529411764705874</c:v>
                </c:pt>
                <c:pt idx="130">
                  <c:v>0.84156862745098038</c:v>
                </c:pt>
                <c:pt idx="131">
                  <c:v>0.84705882352941164</c:v>
                </c:pt>
                <c:pt idx="132">
                  <c:v>0.85372549019607846</c:v>
                </c:pt>
                <c:pt idx="133">
                  <c:v>0.86156862745098051</c:v>
                </c:pt>
                <c:pt idx="134">
                  <c:v>0.86666666666666659</c:v>
                </c:pt>
                <c:pt idx="135">
                  <c:v>0.87450980392156863</c:v>
                </c:pt>
                <c:pt idx="136">
                  <c:v>0.88117647058823545</c:v>
                </c:pt>
                <c:pt idx="137">
                  <c:v>0.88745098039215686</c:v>
                </c:pt>
                <c:pt idx="138">
                  <c:v>0.89372549019607839</c:v>
                </c:pt>
                <c:pt idx="139">
                  <c:v>0.89921568627450987</c:v>
                </c:pt>
                <c:pt idx="140">
                  <c:v>0.90666666666666651</c:v>
                </c:pt>
                <c:pt idx="141">
                  <c:v>0.91411764705882359</c:v>
                </c:pt>
                <c:pt idx="142">
                  <c:v>0.92039215686274511</c:v>
                </c:pt>
                <c:pt idx="143">
                  <c:v>0.92666666666666675</c:v>
                </c:pt>
                <c:pt idx="144">
                  <c:v>0.93294117647058827</c:v>
                </c:pt>
                <c:pt idx="145">
                  <c:v>0.9392156862745098</c:v>
                </c:pt>
                <c:pt idx="146">
                  <c:v>0.94549019607843143</c:v>
                </c:pt>
                <c:pt idx="147">
                  <c:v>0.95176470588235296</c:v>
                </c:pt>
                <c:pt idx="148">
                  <c:v>0.95803921568627448</c:v>
                </c:pt>
                <c:pt idx="149">
                  <c:v>0.96431372549019623</c:v>
                </c:pt>
                <c:pt idx="150">
                  <c:v>0.9729411764705882</c:v>
                </c:pt>
                <c:pt idx="151">
                  <c:v>0.97882352941176465</c:v>
                </c:pt>
                <c:pt idx="152">
                  <c:v>0.98509803921568617</c:v>
                </c:pt>
                <c:pt idx="153">
                  <c:v>0.99137254901960803</c:v>
                </c:pt>
                <c:pt idx="154">
                  <c:v>0.99921568627450996</c:v>
                </c:pt>
                <c:pt idx="155">
                  <c:v>1.0058823529411764</c:v>
                </c:pt>
                <c:pt idx="156">
                  <c:v>1.0117647058823529</c:v>
                </c:pt>
                <c:pt idx="157">
                  <c:v>1.0180392156862745</c:v>
                </c:pt>
                <c:pt idx="158">
                  <c:v>1.0243137254901959</c:v>
                </c:pt>
                <c:pt idx="159">
                  <c:v>1.0305882352941176</c:v>
                </c:pt>
                <c:pt idx="160">
                  <c:v>1.036470588235294</c:v>
                </c:pt>
                <c:pt idx="161">
                  <c:v>1.0435294117647058</c:v>
                </c:pt>
                <c:pt idx="162">
                  <c:v>1.0513725490196077</c:v>
                </c:pt>
                <c:pt idx="163">
                  <c:v>1.0576470588235294</c:v>
                </c:pt>
                <c:pt idx="164">
                  <c:v>1.063921568627451</c:v>
                </c:pt>
                <c:pt idx="165">
                  <c:v>1.0701960784313724</c:v>
                </c:pt>
                <c:pt idx="166">
                  <c:v>1.0764705882352943</c:v>
                </c:pt>
                <c:pt idx="167">
                  <c:v>1.0827450980392157</c:v>
                </c:pt>
                <c:pt idx="168">
                  <c:v>1.0890196078431371</c:v>
                </c:pt>
                <c:pt idx="169">
                  <c:v>1.0952941176470588</c:v>
                </c:pt>
                <c:pt idx="170">
                  <c:v>1.1015686274509804</c:v>
                </c:pt>
                <c:pt idx="171">
                  <c:v>1.1066666666666667</c:v>
                </c:pt>
                <c:pt idx="172">
                  <c:v>1.115686274509804</c:v>
                </c:pt>
                <c:pt idx="173">
                  <c:v>1.1219607843137256</c:v>
                </c:pt>
                <c:pt idx="174">
                  <c:v>1.128235294117647</c:v>
                </c:pt>
                <c:pt idx="175">
                  <c:v>1.1345098039215686</c:v>
                </c:pt>
                <c:pt idx="176">
                  <c:v>1.1407843137254901</c:v>
                </c:pt>
                <c:pt idx="177">
                  <c:v>1.1470588235294117</c:v>
                </c:pt>
                <c:pt idx="178">
                  <c:v>1.1533333333333333</c:v>
                </c:pt>
                <c:pt idx="179">
                  <c:v>1.159607843137255</c:v>
                </c:pt>
                <c:pt idx="180">
                  <c:v>1.1658823529411766</c:v>
                </c:pt>
                <c:pt idx="181">
                  <c:v>1.1737254901960785</c:v>
                </c:pt>
                <c:pt idx="182">
                  <c:v>1.1803921568627451</c:v>
                </c:pt>
                <c:pt idx="183">
                  <c:v>1.1866666666666665</c:v>
                </c:pt>
                <c:pt idx="184">
                  <c:v>1.1929411764705882</c:v>
                </c:pt>
                <c:pt idx="185">
                  <c:v>1.1992156862745098</c:v>
                </c:pt>
                <c:pt idx="186">
                  <c:v>1.2054901960784314</c:v>
                </c:pt>
                <c:pt idx="187">
                  <c:v>1.2117647058823531</c:v>
                </c:pt>
                <c:pt idx="188">
                  <c:v>1.2176470588235293</c:v>
                </c:pt>
                <c:pt idx="189">
                  <c:v>1.2239215686274509</c:v>
                </c:pt>
                <c:pt idx="190">
                  <c:v>1.2301960784313724</c:v>
                </c:pt>
                <c:pt idx="191">
                  <c:v>1.2372549019607844</c:v>
                </c:pt>
                <c:pt idx="192">
                  <c:v>1.2450980392156863</c:v>
                </c:pt>
                <c:pt idx="193">
                  <c:v>1.2509803921568627</c:v>
                </c:pt>
                <c:pt idx="194">
                  <c:v>1.2572549019607844</c:v>
                </c:pt>
                <c:pt idx="195">
                  <c:v>1.2635294117647058</c:v>
                </c:pt>
                <c:pt idx="196">
                  <c:v>1.2698039215686274</c:v>
                </c:pt>
                <c:pt idx="197">
                  <c:v>1.2760784313725491</c:v>
                </c:pt>
                <c:pt idx="198">
                  <c:v>1.2823529411764705</c:v>
                </c:pt>
                <c:pt idx="199">
                  <c:v>1.2909803921568628</c:v>
                </c:pt>
                <c:pt idx="200">
                  <c:v>1.2988235294117647</c:v>
                </c:pt>
                <c:pt idx="201">
                  <c:v>1.3050980392156863</c:v>
                </c:pt>
                <c:pt idx="202">
                  <c:v>1.3098039215686275</c:v>
                </c:pt>
                <c:pt idx="203">
                  <c:v>1.3156862745098041</c:v>
                </c:pt>
                <c:pt idx="204">
                  <c:v>1.3215686274509804</c:v>
                </c:pt>
                <c:pt idx="205">
                  <c:v>1.327843137254902</c:v>
                </c:pt>
                <c:pt idx="206">
                  <c:v>1.3341176470588234</c:v>
                </c:pt>
                <c:pt idx="207">
                  <c:v>1.340392156862745</c:v>
                </c:pt>
                <c:pt idx="208">
                  <c:v>1.3505882352941176</c:v>
                </c:pt>
                <c:pt idx="209">
                  <c:v>1.3568627450980393</c:v>
                </c:pt>
                <c:pt idx="210">
                  <c:v>1.3631372549019609</c:v>
                </c:pt>
                <c:pt idx="211">
                  <c:v>1.3694117647058823</c:v>
                </c:pt>
                <c:pt idx="212">
                  <c:v>1.3749019607843138</c:v>
                </c:pt>
                <c:pt idx="213">
                  <c:v>1.38</c:v>
                </c:pt>
                <c:pt idx="214">
                  <c:v>1.388235294117647</c:v>
                </c:pt>
                <c:pt idx="215">
                  <c:v>1.3964705882352941</c:v>
                </c:pt>
                <c:pt idx="216">
                  <c:v>1.4027450980392158</c:v>
                </c:pt>
                <c:pt idx="217">
                  <c:v>1.4090196078431374</c:v>
                </c:pt>
                <c:pt idx="218">
                  <c:v>1.4152941176470588</c:v>
                </c:pt>
                <c:pt idx="219">
                  <c:v>1.4215686274509804</c:v>
                </c:pt>
                <c:pt idx="220">
                  <c:v>1.4278431372549019</c:v>
                </c:pt>
                <c:pt idx="221">
                  <c:v>1.4337254901960783</c:v>
                </c:pt>
                <c:pt idx="222">
                  <c:v>1.4407843137254901</c:v>
                </c:pt>
                <c:pt idx="223">
                  <c:v>1.4486274509803923</c:v>
                </c:pt>
                <c:pt idx="224">
                  <c:v>1.4545098039215687</c:v>
                </c:pt>
                <c:pt idx="225">
                  <c:v>1.4607843137254903</c:v>
                </c:pt>
                <c:pt idx="226">
                  <c:v>1.4670588235294117</c:v>
                </c:pt>
                <c:pt idx="227">
                  <c:v>1.4733333333333332</c:v>
                </c:pt>
                <c:pt idx="228">
                  <c:v>1.479607843137255</c:v>
                </c:pt>
                <c:pt idx="229">
                  <c:v>1.4858823529411764</c:v>
                </c:pt>
                <c:pt idx="230">
                  <c:v>1.4921568627450981</c:v>
                </c:pt>
                <c:pt idx="231">
                  <c:v>1.4984313725490197</c:v>
                </c:pt>
                <c:pt idx="232">
                  <c:v>1.5047058823529411</c:v>
                </c:pt>
                <c:pt idx="233">
                  <c:v>1.5133333333333334</c:v>
                </c:pt>
                <c:pt idx="234">
                  <c:v>1.5192156862745099</c:v>
                </c:pt>
                <c:pt idx="235">
                  <c:v>1.5254901960784315</c:v>
                </c:pt>
                <c:pt idx="236">
                  <c:v>1.5317647058823529</c:v>
                </c:pt>
                <c:pt idx="237">
                  <c:v>1.5376470588235294</c:v>
                </c:pt>
                <c:pt idx="238">
                  <c:v>1.543921568627451</c:v>
                </c:pt>
                <c:pt idx="239">
                  <c:v>1.5501960784313726</c:v>
                </c:pt>
                <c:pt idx="240">
                  <c:v>1.5564705882352941</c:v>
                </c:pt>
                <c:pt idx="241">
                  <c:v>1.5627450980392157</c:v>
                </c:pt>
                <c:pt idx="242">
                  <c:v>1.5690196078431373</c:v>
                </c:pt>
                <c:pt idx="243">
                  <c:v>1.5768627450980393</c:v>
                </c:pt>
                <c:pt idx="244">
                  <c:v>1.5835294117647059</c:v>
                </c:pt>
                <c:pt idx="245">
                  <c:v>1.5898039215686273</c:v>
                </c:pt>
                <c:pt idx="246">
                  <c:v>1.5960784313725489</c:v>
                </c:pt>
                <c:pt idx="247">
                  <c:v>1.6023529411764708</c:v>
                </c:pt>
                <c:pt idx="248">
                  <c:v>1.6086274509803922</c:v>
                </c:pt>
                <c:pt idx="249">
                  <c:v>1.6149019607843138</c:v>
                </c:pt>
                <c:pt idx="250">
                  <c:v>1.6231372549019609</c:v>
                </c:pt>
                <c:pt idx="251">
                  <c:v>1.6294117647058823</c:v>
                </c:pt>
                <c:pt idx="252">
                  <c:v>1.6352941176470588</c:v>
                </c:pt>
                <c:pt idx="253">
                  <c:v>1.6435294117647059</c:v>
                </c:pt>
                <c:pt idx="254">
                  <c:v>1.648627450980392</c:v>
                </c:pt>
                <c:pt idx="255">
                  <c:v>1.6545098039215687</c:v>
                </c:pt>
                <c:pt idx="256">
                  <c:v>1.6603921568627451</c:v>
                </c:pt>
                <c:pt idx="257">
                  <c:v>1.6666666666666667</c:v>
                </c:pt>
                <c:pt idx="258">
                  <c:v>1.6729411764705882</c:v>
                </c:pt>
                <c:pt idx="259">
                  <c:v>1.67921568627451</c:v>
                </c:pt>
                <c:pt idx="260">
                  <c:v>1.688627450980392</c:v>
                </c:pt>
                <c:pt idx="261">
                  <c:v>1.6941176470588233</c:v>
                </c:pt>
                <c:pt idx="262">
                  <c:v>1.7000000000000002</c:v>
                </c:pt>
                <c:pt idx="263">
                  <c:v>1.7062745098039216</c:v>
                </c:pt>
                <c:pt idx="264">
                  <c:v>1.7137254901960786</c:v>
                </c:pt>
                <c:pt idx="265">
                  <c:v>1.7207843137254901</c:v>
                </c:pt>
                <c:pt idx="266">
                  <c:v>1.7270588235294118</c:v>
                </c:pt>
                <c:pt idx="267">
                  <c:v>1.7333333333333332</c:v>
                </c:pt>
                <c:pt idx="268">
                  <c:v>1.7396078431372548</c:v>
                </c:pt>
                <c:pt idx="269">
                  <c:v>1.7458823529411762</c:v>
                </c:pt>
                <c:pt idx="270">
                  <c:v>1.7521568627450979</c:v>
                </c:pt>
                <c:pt idx="271">
                  <c:v>1.7580392156862745</c:v>
                </c:pt>
                <c:pt idx="272">
                  <c:v>1.7643137254901959</c:v>
                </c:pt>
                <c:pt idx="273">
                  <c:v>1.7705882352941176</c:v>
                </c:pt>
                <c:pt idx="274">
                  <c:v>1.7772549019607842</c:v>
                </c:pt>
                <c:pt idx="275">
                  <c:v>1.7854901960784313</c:v>
                </c:pt>
                <c:pt idx="276">
                  <c:v>1.7913725490196077</c:v>
                </c:pt>
                <c:pt idx="277">
                  <c:v>1.7976470588235292</c:v>
                </c:pt>
                <c:pt idx="278">
                  <c:v>1.8058823529411767</c:v>
                </c:pt>
                <c:pt idx="279">
                  <c:v>1.8121568627450981</c:v>
                </c:pt>
                <c:pt idx="280">
                  <c:v>1.8184313725490195</c:v>
                </c:pt>
                <c:pt idx="281">
                  <c:v>1.8247058823529412</c:v>
                </c:pt>
                <c:pt idx="282">
                  <c:v>1.8309803921568626</c:v>
                </c:pt>
                <c:pt idx="283">
                  <c:v>1.8372549019607844</c:v>
                </c:pt>
                <c:pt idx="284">
                  <c:v>1.8435294117647061</c:v>
                </c:pt>
                <c:pt idx="285">
                  <c:v>1.8509803921568626</c:v>
                </c:pt>
                <c:pt idx="286">
                  <c:v>1.8580392156862746</c:v>
                </c:pt>
                <c:pt idx="287">
                  <c:v>1.864313725490196</c:v>
                </c:pt>
                <c:pt idx="288">
                  <c:v>1.8701960784313725</c:v>
                </c:pt>
                <c:pt idx="289">
                  <c:v>1.8764705882352941</c:v>
                </c:pt>
                <c:pt idx="290">
                  <c:v>1.882745098039216</c:v>
                </c:pt>
                <c:pt idx="291">
                  <c:v>1.8890196078431374</c:v>
                </c:pt>
                <c:pt idx="292">
                  <c:v>1.895294117647059</c:v>
                </c:pt>
                <c:pt idx="293">
                  <c:v>1.9015686274509804</c:v>
                </c:pt>
                <c:pt idx="294">
                  <c:v>1.9078431372549018</c:v>
                </c:pt>
                <c:pt idx="295">
                  <c:v>1.9141176470588235</c:v>
                </c:pt>
                <c:pt idx="296">
                  <c:v>1.9227450980392156</c:v>
                </c:pt>
                <c:pt idx="297">
                  <c:v>1.9286274509803925</c:v>
                </c:pt>
                <c:pt idx="298">
                  <c:v>1.9349019607843139</c:v>
                </c:pt>
                <c:pt idx="299">
                  <c:v>1.9411764705882355</c:v>
                </c:pt>
                <c:pt idx="300">
                  <c:v>1.9474509803921569</c:v>
                </c:pt>
                <c:pt idx="301">
                  <c:v>1.9537254901960783</c:v>
                </c:pt>
                <c:pt idx="302">
                  <c:v>1.9596078431372548</c:v>
                </c:pt>
                <c:pt idx="303">
                  <c:v>1.9682352941176471</c:v>
                </c:pt>
                <c:pt idx="304">
                  <c:v>1.9741176470588235</c:v>
                </c:pt>
                <c:pt idx="305">
                  <c:v>1.9803921568627452</c:v>
                </c:pt>
                <c:pt idx="306">
                  <c:v>1.9862745098039214</c:v>
                </c:pt>
                <c:pt idx="307">
                  <c:v>1.9941176470588233</c:v>
                </c:pt>
                <c:pt idx="308">
                  <c:v>2.0011764705882351</c:v>
                </c:pt>
                <c:pt idx="309">
                  <c:v>2.0074509803921567</c:v>
                </c:pt>
                <c:pt idx="310">
                  <c:v>2.0137254901960784</c:v>
                </c:pt>
                <c:pt idx="311">
                  <c:v>2.02</c:v>
                </c:pt>
                <c:pt idx="312">
                  <c:v>2.0262745098039217</c:v>
                </c:pt>
                <c:pt idx="313">
                  <c:v>2.0325490196078428</c:v>
                </c:pt>
                <c:pt idx="314">
                  <c:v>2.0388235294117649</c:v>
                </c:pt>
                <c:pt idx="315">
                  <c:v>2.0450980392156861</c:v>
                </c:pt>
                <c:pt idx="316">
                  <c:v>2.0513725490196077</c:v>
                </c:pt>
                <c:pt idx="317">
                  <c:v>2.06</c:v>
                </c:pt>
                <c:pt idx="318">
                  <c:v>2.0658823529411769</c:v>
                </c:pt>
                <c:pt idx="319">
                  <c:v>2.0721568627450981</c:v>
                </c:pt>
                <c:pt idx="320">
                  <c:v>2.0784313725490198</c:v>
                </c:pt>
                <c:pt idx="321">
                  <c:v>2.084705882352941</c:v>
                </c:pt>
                <c:pt idx="322">
                  <c:v>2.0905882352941179</c:v>
                </c:pt>
                <c:pt idx="323">
                  <c:v>2.096862745098039</c:v>
                </c:pt>
                <c:pt idx="324">
                  <c:v>2.1031372549019607</c:v>
                </c:pt>
                <c:pt idx="325">
                  <c:v>2.1094117647058828</c:v>
                </c:pt>
                <c:pt idx="326">
                  <c:v>2.1176470588235299</c:v>
                </c:pt>
                <c:pt idx="327">
                  <c:v>2.124705882352941</c:v>
                </c:pt>
                <c:pt idx="328">
                  <c:v>2.1301960784313727</c:v>
                </c:pt>
                <c:pt idx="329">
                  <c:v>2.1364705882352939</c:v>
                </c:pt>
                <c:pt idx="330">
                  <c:v>2.1427450980392155</c:v>
                </c:pt>
                <c:pt idx="331">
                  <c:v>2.1490196078431376</c:v>
                </c:pt>
                <c:pt idx="332">
                  <c:v>2.1552941176470588</c:v>
                </c:pt>
                <c:pt idx="333">
                  <c:v>2.1615686274509804</c:v>
                </c:pt>
                <c:pt idx="334">
                  <c:v>2.1678431372549016</c:v>
                </c:pt>
                <c:pt idx="335">
                  <c:v>2.1741176470588237</c:v>
                </c:pt>
                <c:pt idx="336">
                  <c:v>2.1803921568627453</c:v>
                </c:pt>
                <c:pt idx="337">
                  <c:v>2.1898039215686276</c:v>
                </c:pt>
                <c:pt idx="338">
                  <c:v>2.1949019607843137</c:v>
                </c:pt>
                <c:pt idx="339">
                  <c:v>2.2007843137254905</c:v>
                </c:pt>
                <c:pt idx="340">
                  <c:v>2.2070588235294117</c:v>
                </c:pt>
                <c:pt idx="341">
                  <c:v>2.2152941176470589</c:v>
                </c:pt>
                <c:pt idx="342">
                  <c:v>2.223529411764706</c:v>
                </c:pt>
                <c:pt idx="343">
                  <c:v>2.2298039215686272</c:v>
                </c:pt>
                <c:pt idx="344">
                  <c:v>2.2360784313725492</c:v>
                </c:pt>
                <c:pt idx="345">
                  <c:v>2.2423529411764704</c:v>
                </c:pt>
                <c:pt idx="346">
                  <c:v>2.2486274509803921</c:v>
                </c:pt>
                <c:pt idx="347">
                  <c:v>2.2549019607843137</c:v>
                </c:pt>
                <c:pt idx="348">
                  <c:v>2.2607843137254902</c:v>
                </c:pt>
                <c:pt idx="349">
                  <c:v>2.267450980392157</c:v>
                </c:pt>
                <c:pt idx="350">
                  <c:v>2.2737254901960782</c:v>
                </c:pt>
                <c:pt idx="351">
                  <c:v>2.2800000000000002</c:v>
                </c:pt>
                <c:pt idx="352">
                  <c:v>2.2862745098039214</c:v>
                </c:pt>
                <c:pt idx="353">
                  <c:v>2.2925490196078431</c:v>
                </c:pt>
                <c:pt idx="354">
                  <c:v>2.2988235294117652</c:v>
                </c:pt>
                <c:pt idx="355">
                  <c:v>2.3050980392156859</c:v>
                </c:pt>
                <c:pt idx="356">
                  <c:v>2.3109803921568628</c:v>
                </c:pt>
                <c:pt idx="357">
                  <c:v>2.3211764705882354</c:v>
                </c:pt>
                <c:pt idx="358">
                  <c:v>2.3247058823529412</c:v>
                </c:pt>
                <c:pt idx="359">
                  <c:v>2.3321568627450979</c:v>
                </c:pt>
                <c:pt idx="360">
                  <c:v>2.3380392156862744</c:v>
                </c:pt>
                <c:pt idx="361">
                  <c:v>2.344313725490196</c:v>
                </c:pt>
                <c:pt idx="362">
                  <c:v>2.3505882352941176</c:v>
                </c:pt>
                <c:pt idx="363">
                  <c:v>2.3568627450980388</c:v>
                </c:pt>
                <c:pt idx="364">
                  <c:v>2.3631372549019609</c:v>
                </c:pt>
                <c:pt idx="365">
                  <c:v>2.3694117647058821</c:v>
                </c:pt>
                <c:pt idx="366">
                  <c:v>2.3756862745098037</c:v>
                </c:pt>
                <c:pt idx="367">
                  <c:v>2.3819607843137258</c:v>
                </c:pt>
                <c:pt idx="368">
                  <c:v>2.388235294117647</c:v>
                </c:pt>
                <c:pt idx="369">
                  <c:v>2.3968627450980393</c:v>
                </c:pt>
                <c:pt idx="370">
                  <c:v>2.4023529411764706</c:v>
                </c:pt>
                <c:pt idx="371">
                  <c:v>2.4098039215686278</c:v>
                </c:pt>
                <c:pt idx="372">
                  <c:v>2.4168627450980389</c:v>
                </c:pt>
                <c:pt idx="373">
                  <c:v>2.425098039215686</c:v>
                </c:pt>
                <c:pt idx="374">
                  <c:v>2.4313725490196081</c:v>
                </c:pt>
                <c:pt idx="375">
                  <c:v>2.4376470588235293</c:v>
                </c:pt>
                <c:pt idx="376">
                  <c:v>2.4439215686274509</c:v>
                </c:pt>
                <c:pt idx="377">
                  <c:v>2.4501960784313725</c:v>
                </c:pt>
                <c:pt idx="378">
                  <c:v>2.4564705882352942</c:v>
                </c:pt>
                <c:pt idx="379">
                  <c:v>2.4619607843137254</c:v>
                </c:pt>
                <c:pt idx="380">
                  <c:v>2.4709803921568625</c:v>
                </c:pt>
                <c:pt idx="381">
                  <c:v>2.4772549019607846</c:v>
                </c:pt>
                <c:pt idx="382">
                  <c:v>2.4835294117647058</c:v>
                </c:pt>
                <c:pt idx="383">
                  <c:v>2.4898039215686274</c:v>
                </c:pt>
                <c:pt idx="384">
                  <c:v>2.496078431372549</c:v>
                </c:pt>
                <c:pt idx="385">
                  <c:v>2.5023529411764707</c:v>
                </c:pt>
                <c:pt idx="386">
                  <c:v>2.5086274509803923</c:v>
                </c:pt>
                <c:pt idx="387">
                  <c:v>2.5149019607843135</c:v>
                </c:pt>
                <c:pt idx="388">
                  <c:v>2.5211764705882356</c:v>
                </c:pt>
                <c:pt idx="389">
                  <c:v>2.5266666666666668</c:v>
                </c:pt>
                <c:pt idx="390">
                  <c:v>2.5341176470588236</c:v>
                </c:pt>
                <c:pt idx="391">
                  <c:v>2.5415686274509803</c:v>
                </c:pt>
                <c:pt idx="392">
                  <c:v>2.5478431372549024</c:v>
                </c:pt>
                <c:pt idx="393">
                  <c:v>2.5541176470588232</c:v>
                </c:pt>
                <c:pt idx="394">
                  <c:v>2.5603921568627452</c:v>
                </c:pt>
                <c:pt idx="395">
                  <c:v>2.5666666666666664</c:v>
                </c:pt>
                <c:pt idx="396">
                  <c:v>2.5729411764705881</c:v>
                </c:pt>
                <c:pt idx="397">
                  <c:v>2.5792156862745097</c:v>
                </c:pt>
                <c:pt idx="398">
                  <c:v>2.5854901960784313</c:v>
                </c:pt>
                <c:pt idx="399">
                  <c:v>2.591764705882353</c:v>
                </c:pt>
                <c:pt idx="400">
                  <c:v>2.6003921568627453</c:v>
                </c:pt>
                <c:pt idx="401">
                  <c:v>2.6062745098039213</c:v>
                </c:pt>
                <c:pt idx="402">
                  <c:v>2.6125490196078434</c:v>
                </c:pt>
                <c:pt idx="403">
                  <c:v>2.6188235294117646</c:v>
                </c:pt>
                <c:pt idx="404">
                  <c:v>2.6250980392156862</c:v>
                </c:pt>
                <c:pt idx="405">
                  <c:v>2.6309803921568631</c:v>
                </c:pt>
                <c:pt idx="406">
                  <c:v>2.6372549019607843</c:v>
                </c:pt>
                <c:pt idx="407">
                  <c:v>2.6435294117647059</c:v>
                </c:pt>
                <c:pt idx="408">
                  <c:v>2.6498039215686271</c:v>
                </c:pt>
                <c:pt idx="409">
                  <c:v>2.6560784313725492</c:v>
                </c:pt>
                <c:pt idx="410">
                  <c:v>2.6643137254901963</c:v>
                </c:pt>
                <c:pt idx="411">
                  <c:v>2.6705882352941179</c:v>
                </c:pt>
                <c:pt idx="412">
                  <c:v>2.6768627450980391</c:v>
                </c:pt>
                <c:pt idx="413">
                  <c:v>2.6831372549019612</c:v>
                </c:pt>
                <c:pt idx="414">
                  <c:v>2.6894117647058824</c:v>
                </c:pt>
                <c:pt idx="415">
                  <c:v>2.695686274509804</c:v>
                </c:pt>
                <c:pt idx="416">
                  <c:v>2.7019607843137252</c:v>
                </c:pt>
                <c:pt idx="417">
                  <c:v>2.7082352941176469</c:v>
                </c:pt>
                <c:pt idx="418">
                  <c:v>2.7184313725490199</c:v>
                </c:pt>
                <c:pt idx="419">
                  <c:v>2.7247058823529411</c:v>
                </c:pt>
                <c:pt idx="420">
                  <c:v>2.7305882352941175</c:v>
                </c:pt>
                <c:pt idx="421">
                  <c:v>2.7352941176470589</c:v>
                </c:pt>
                <c:pt idx="422">
                  <c:v>2.7450980392156863</c:v>
                </c:pt>
                <c:pt idx="423">
                  <c:v>2.747450980392157</c:v>
                </c:pt>
                <c:pt idx="424">
                  <c:v>2.7537254901960786</c:v>
                </c:pt>
                <c:pt idx="425">
                  <c:v>2.763529411764706</c:v>
                </c:pt>
                <c:pt idx="426">
                  <c:v>2.7701960784313728</c:v>
                </c:pt>
                <c:pt idx="427">
                  <c:v>2.7725490196078431</c:v>
                </c:pt>
                <c:pt idx="428">
                  <c:v>2.7811764705882354</c:v>
                </c:pt>
                <c:pt idx="429">
                  <c:v>2.7890196078431373</c:v>
                </c:pt>
                <c:pt idx="430">
                  <c:v>2.7952941176470585</c:v>
                </c:pt>
                <c:pt idx="431">
                  <c:v>2.8</c:v>
                </c:pt>
                <c:pt idx="432">
                  <c:v>2.8058823529411763</c:v>
                </c:pt>
                <c:pt idx="433">
                  <c:v>2.8121568627450979</c:v>
                </c:pt>
                <c:pt idx="434">
                  <c:v>2.820392156862745</c:v>
                </c:pt>
                <c:pt idx="435">
                  <c:v>2.8266666666666667</c:v>
                </c:pt>
                <c:pt idx="436">
                  <c:v>2.8329411764705883</c:v>
                </c:pt>
                <c:pt idx="437">
                  <c:v>2.8388235294117647</c:v>
                </c:pt>
                <c:pt idx="438">
                  <c:v>2.8450980392156864</c:v>
                </c:pt>
                <c:pt idx="439">
                  <c:v>2.851372549019608</c:v>
                </c:pt>
                <c:pt idx="440">
                  <c:v>2.8576470588235292</c:v>
                </c:pt>
                <c:pt idx="441">
                  <c:v>2.8674509803921566</c:v>
                </c:pt>
                <c:pt idx="442">
                  <c:v>2.8725490196078436</c:v>
                </c:pt>
                <c:pt idx="443">
                  <c:v>2.8784313725490196</c:v>
                </c:pt>
                <c:pt idx="444">
                  <c:v>2.8847058823529412</c:v>
                </c:pt>
                <c:pt idx="445">
                  <c:v>2.8909803921568624</c:v>
                </c:pt>
                <c:pt idx="446">
                  <c:v>2.8972549019607845</c:v>
                </c:pt>
                <c:pt idx="447">
                  <c:v>2.9035294117647057</c:v>
                </c:pt>
                <c:pt idx="448">
                  <c:v>2.9137254901960787</c:v>
                </c:pt>
                <c:pt idx="449">
                  <c:v>2.92</c:v>
                </c:pt>
                <c:pt idx="450">
                  <c:v>2.9262745098039216</c:v>
                </c:pt>
                <c:pt idx="451">
                  <c:v>2.9325490196078432</c:v>
                </c:pt>
                <c:pt idx="452">
                  <c:v>2.9372549019607845</c:v>
                </c:pt>
                <c:pt idx="453">
                  <c:v>2.9431372549019605</c:v>
                </c:pt>
                <c:pt idx="454">
                  <c:v>2.9494117647058822</c:v>
                </c:pt>
                <c:pt idx="455">
                  <c:v>2.9552941176470591</c:v>
                </c:pt>
                <c:pt idx="456">
                  <c:v>2.9627450980392158</c:v>
                </c:pt>
                <c:pt idx="457">
                  <c:v>2.9701960784313726</c:v>
                </c:pt>
                <c:pt idx="458">
                  <c:v>2.976078431372549</c:v>
                </c:pt>
                <c:pt idx="459">
                  <c:v>2.9823529411764702</c:v>
                </c:pt>
                <c:pt idx="460">
                  <c:v>2.9886274509803923</c:v>
                </c:pt>
                <c:pt idx="461">
                  <c:v>2.9949019607843139</c:v>
                </c:pt>
                <c:pt idx="462">
                  <c:v>3.0019607843137255</c:v>
                </c:pt>
                <c:pt idx="463">
                  <c:v>3.0098039215686274</c:v>
                </c:pt>
                <c:pt idx="464">
                  <c:v>3.0156862745098039</c:v>
                </c:pt>
                <c:pt idx="465">
                  <c:v>3.0219607843137255</c:v>
                </c:pt>
                <c:pt idx="466">
                  <c:v>3.0282352941176471</c:v>
                </c:pt>
                <c:pt idx="467">
                  <c:v>3.0345098039215688</c:v>
                </c:pt>
                <c:pt idx="468">
                  <c:v>3.0407843137254904</c:v>
                </c:pt>
                <c:pt idx="469">
                  <c:v>3.0470588235294116</c:v>
                </c:pt>
                <c:pt idx="470">
                  <c:v>3.0533333333333332</c:v>
                </c:pt>
                <c:pt idx="471">
                  <c:v>3.06</c:v>
                </c:pt>
                <c:pt idx="472">
                  <c:v>3.0694117647058823</c:v>
                </c:pt>
                <c:pt idx="473">
                  <c:v>3.0745098039215688</c:v>
                </c:pt>
                <c:pt idx="474">
                  <c:v>3.08</c:v>
                </c:pt>
                <c:pt idx="475">
                  <c:v>3.0862745098039217</c:v>
                </c:pt>
                <c:pt idx="476">
                  <c:v>3.0925490196078433</c:v>
                </c:pt>
                <c:pt idx="477">
                  <c:v>3.0988235294117645</c:v>
                </c:pt>
                <c:pt idx="478">
                  <c:v>3.1050980392156862</c:v>
                </c:pt>
                <c:pt idx="479">
                  <c:v>3.1152941176470588</c:v>
                </c:pt>
                <c:pt idx="480">
                  <c:v>3.1215686274509808</c:v>
                </c:pt>
                <c:pt idx="481">
                  <c:v>3.127843137254902</c:v>
                </c:pt>
                <c:pt idx="482">
                  <c:v>3.1341176470588232</c:v>
                </c:pt>
                <c:pt idx="483">
                  <c:v>3.1396078431372549</c:v>
                </c:pt>
                <c:pt idx="484">
                  <c:v>3.144705882352941</c:v>
                </c:pt>
                <c:pt idx="485">
                  <c:v>3.1509803921568631</c:v>
                </c:pt>
                <c:pt idx="486">
                  <c:v>3.1572549019607843</c:v>
                </c:pt>
                <c:pt idx="487">
                  <c:v>3.1674509803921564</c:v>
                </c:pt>
                <c:pt idx="488">
                  <c:v>3.1733333333333338</c:v>
                </c:pt>
                <c:pt idx="489">
                  <c:v>3.1796078431372545</c:v>
                </c:pt>
                <c:pt idx="490">
                  <c:v>3.1858823529411766</c:v>
                </c:pt>
                <c:pt idx="491">
                  <c:v>3.1921568627450978</c:v>
                </c:pt>
                <c:pt idx="492">
                  <c:v>3.1984313725490194</c:v>
                </c:pt>
                <c:pt idx="493">
                  <c:v>3.2047058823529415</c:v>
                </c:pt>
                <c:pt idx="494">
                  <c:v>3.2109803921568627</c:v>
                </c:pt>
                <c:pt idx="495">
                  <c:v>3.2192156862745098</c:v>
                </c:pt>
                <c:pt idx="496">
                  <c:v>3.2254901960784315</c:v>
                </c:pt>
                <c:pt idx="497">
                  <c:v>3.2317647058823535</c:v>
                </c:pt>
                <c:pt idx="498">
                  <c:v>3.2380392156862747</c:v>
                </c:pt>
                <c:pt idx="499">
                  <c:v>3.2443137254901964</c:v>
                </c:pt>
                <c:pt idx="500">
                  <c:v>3.2505882352941176</c:v>
                </c:pt>
                <c:pt idx="501">
                  <c:v>3.2568627450980396</c:v>
                </c:pt>
                <c:pt idx="502">
                  <c:v>3.2631372549019608</c:v>
                </c:pt>
                <c:pt idx="503">
                  <c:v>3.2694117647058825</c:v>
                </c:pt>
                <c:pt idx="504">
                  <c:v>3.2741176470588234</c:v>
                </c:pt>
                <c:pt idx="505">
                  <c:v>3.283529411764706</c:v>
                </c:pt>
                <c:pt idx="506">
                  <c:v>3.2898039215686272</c:v>
                </c:pt>
                <c:pt idx="507">
                  <c:v>3.2960784313725489</c:v>
                </c:pt>
                <c:pt idx="508">
                  <c:v>3.30235294117647</c:v>
                </c:pt>
                <c:pt idx="509">
                  <c:v>3.3086274509803921</c:v>
                </c:pt>
                <c:pt idx="510">
                  <c:v>3.3149019607843138</c:v>
                </c:pt>
                <c:pt idx="511">
                  <c:v>3.321176470588235</c:v>
                </c:pt>
                <c:pt idx="512">
                  <c:v>3.327450980392157</c:v>
                </c:pt>
                <c:pt idx="513">
                  <c:v>3.3337254901960782</c:v>
                </c:pt>
                <c:pt idx="514">
                  <c:v>3.341176470588235</c:v>
                </c:pt>
                <c:pt idx="515">
                  <c:v>3.348235294117647</c:v>
                </c:pt>
                <c:pt idx="516">
                  <c:v>3.3545098039215691</c:v>
                </c:pt>
                <c:pt idx="517">
                  <c:v>3.3607843137254898</c:v>
                </c:pt>
                <c:pt idx="518">
                  <c:v>3.3670588235294119</c:v>
                </c:pt>
                <c:pt idx="519">
                  <c:v>3.3733333333333331</c:v>
                </c:pt>
                <c:pt idx="520">
                  <c:v>3.3796078431372547</c:v>
                </c:pt>
                <c:pt idx="521">
                  <c:v>3.3858823529411759</c:v>
                </c:pt>
                <c:pt idx="522">
                  <c:v>3.3917647058823532</c:v>
                </c:pt>
                <c:pt idx="523">
                  <c:v>3.3980392156862749</c:v>
                </c:pt>
                <c:pt idx="524">
                  <c:v>3.4047058823529408</c:v>
                </c:pt>
                <c:pt idx="525">
                  <c:v>3.4149019607843139</c:v>
                </c:pt>
                <c:pt idx="526">
                  <c:v>3.4207843137254903</c:v>
                </c:pt>
                <c:pt idx="527">
                  <c:v>3.4270588235294115</c:v>
                </c:pt>
                <c:pt idx="528">
                  <c:v>3.4333333333333336</c:v>
                </c:pt>
                <c:pt idx="529">
                  <c:v>3.4396078431372548</c:v>
                </c:pt>
                <c:pt idx="530">
                  <c:v>3.4458823529411764</c:v>
                </c:pt>
                <c:pt idx="531">
                  <c:v>3.452156862745098</c:v>
                </c:pt>
                <c:pt idx="532">
                  <c:v>3.4584313725490192</c:v>
                </c:pt>
                <c:pt idx="533">
                  <c:v>3.4647058823529413</c:v>
                </c:pt>
                <c:pt idx="534">
                  <c:v>3.4709803921568625</c:v>
                </c:pt>
                <c:pt idx="535">
                  <c:v>3.4784313725490201</c:v>
                </c:pt>
                <c:pt idx="536">
                  <c:v>3.4854901960784312</c:v>
                </c:pt>
                <c:pt idx="537">
                  <c:v>3.4917647058823524</c:v>
                </c:pt>
                <c:pt idx="538">
                  <c:v>3.4980392156862745</c:v>
                </c:pt>
                <c:pt idx="539">
                  <c:v>3.503921568627451</c:v>
                </c:pt>
                <c:pt idx="540">
                  <c:v>3.5101960784313726</c:v>
                </c:pt>
                <c:pt idx="541">
                  <c:v>3.5164705882352947</c:v>
                </c:pt>
                <c:pt idx="542">
                  <c:v>3.5227450980392159</c:v>
                </c:pt>
                <c:pt idx="543">
                  <c:v>3.5290196078431375</c:v>
                </c:pt>
                <c:pt idx="544">
                  <c:v>3.5352941176470587</c:v>
                </c:pt>
                <c:pt idx="545">
                  <c:v>3.5419607843137255</c:v>
                </c:pt>
                <c:pt idx="546">
                  <c:v>3.5501960784313722</c:v>
                </c:pt>
                <c:pt idx="547">
                  <c:v>3.5560784313725495</c:v>
                </c:pt>
                <c:pt idx="548">
                  <c:v>3.5623529411764707</c:v>
                </c:pt>
                <c:pt idx="549">
                  <c:v>3.5686274509803924</c:v>
                </c:pt>
                <c:pt idx="550">
                  <c:v>3.5749019607843135</c:v>
                </c:pt>
                <c:pt idx="551">
                  <c:v>3.5811764705882356</c:v>
                </c:pt>
                <c:pt idx="552">
                  <c:v>3.5874509803921568</c:v>
                </c:pt>
                <c:pt idx="553">
                  <c:v>3.5937254901960785</c:v>
                </c:pt>
                <c:pt idx="554">
                  <c:v>3.6000000000000005</c:v>
                </c:pt>
                <c:pt idx="555">
                  <c:v>3.6082352941176477</c:v>
                </c:pt>
                <c:pt idx="556">
                  <c:v>3.6149019607843136</c:v>
                </c:pt>
                <c:pt idx="557">
                  <c:v>3.6203921568627448</c:v>
                </c:pt>
                <c:pt idx="558">
                  <c:v>3.626666666666666</c:v>
                </c:pt>
                <c:pt idx="559">
                  <c:v>3.6329411764705881</c:v>
                </c:pt>
                <c:pt idx="560">
                  <c:v>3.6392156862745098</c:v>
                </c:pt>
                <c:pt idx="561">
                  <c:v>3.6454901960784309</c:v>
                </c:pt>
                <c:pt idx="562">
                  <c:v>3.6525490196078434</c:v>
                </c:pt>
                <c:pt idx="563">
                  <c:v>3.6619607843137252</c:v>
                </c:pt>
                <c:pt idx="564">
                  <c:v>3.6682352941176473</c:v>
                </c:pt>
                <c:pt idx="565">
                  <c:v>3.6741176470588237</c:v>
                </c:pt>
                <c:pt idx="566">
                  <c:v>3.678823529411765</c:v>
                </c:pt>
                <c:pt idx="567">
                  <c:v>3.6874509803921569</c:v>
                </c:pt>
                <c:pt idx="568">
                  <c:v>3.6933333333333334</c:v>
                </c:pt>
                <c:pt idx="569">
                  <c:v>3.7011764705882353</c:v>
                </c:pt>
                <c:pt idx="570">
                  <c:v>3.7078431372549021</c:v>
                </c:pt>
                <c:pt idx="571">
                  <c:v>3.7141176470588242</c:v>
                </c:pt>
                <c:pt idx="572">
                  <c:v>3.7199999999999998</c:v>
                </c:pt>
                <c:pt idx="573">
                  <c:v>3.7262745098039214</c:v>
                </c:pt>
                <c:pt idx="574">
                  <c:v>3.7325490196078426</c:v>
                </c:pt>
                <c:pt idx="575">
                  <c:v>3.7388235294117647</c:v>
                </c:pt>
                <c:pt idx="576">
                  <c:v>3.7450980392156863</c:v>
                </c:pt>
                <c:pt idx="577">
                  <c:v>3.7509803921568627</c:v>
                </c:pt>
                <c:pt idx="578">
                  <c:v>3.7588235294117647</c:v>
                </c:pt>
                <c:pt idx="579">
                  <c:v>3.7658823529411767</c:v>
                </c:pt>
                <c:pt idx="580">
                  <c:v>3.7721568627450979</c:v>
                </c:pt>
                <c:pt idx="581">
                  <c:v>3.7784313725490195</c:v>
                </c:pt>
                <c:pt idx="582">
                  <c:v>3.7847058823529407</c:v>
                </c:pt>
                <c:pt idx="583">
                  <c:v>3.7909803921568628</c:v>
                </c:pt>
                <c:pt idx="584">
                  <c:v>3.7972549019607844</c:v>
                </c:pt>
                <c:pt idx="585">
                  <c:v>3.8035294117647056</c:v>
                </c:pt>
                <c:pt idx="586">
                  <c:v>3.8098039215686272</c:v>
                </c:pt>
                <c:pt idx="587">
                  <c:v>3.8156862745098037</c:v>
                </c:pt>
                <c:pt idx="588">
                  <c:v>3.8215686274509801</c:v>
                </c:pt>
                <c:pt idx="589">
                  <c:v>3.8301960784313729</c:v>
                </c:pt>
                <c:pt idx="590">
                  <c:v>3.8364705882352941</c:v>
                </c:pt>
                <c:pt idx="591">
                  <c:v>3.8427450980392157</c:v>
                </c:pt>
                <c:pt idx="592">
                  <c:v>3.8490196078431378</c:v>
                </c:pt>
                <c:pt idx="593">
                  <c:v>3.855294117647059</c:v>
                </c:pt>
                <c:pt idx="594">
                  <c:v>3.8615686274509806</c:v>
                </c:pt>
                <c:pt idx="595">
                  <c:v>3.8678431372549018</c:v>
                </c:pt>
                <c:pt idx="596">
                  <c:v>3.8741176470588239</c:v>
                </c:pt>
                <c:pt idx="597">
                  <c:v>3.8803921568627455</c:v>
                </c:pt>
                <c:pt idx="598">
                  <c:v>3.8886274509803922</c:v>
                </c:pt>
                <c:pt idx="599">
                  <c:v>3.8949019607843138</c:v>
                </c:pt>
                <c:pt idx="600">
                  <c:v>3.9011764705882355</c:v>
                </c:pt>
                <c:pt idx="601">
                  <c:v>3.9074509803921567</c:v>
                </c:pt>
                <c:pt idx="602">
                  <c:v>3.9137254901960787</c:v>
                </c:pt>
                <c:pt idx="603">
                  <c:v>3.9196078431372552</c:v>
                </c:pt>
                <c:pt idx="604">
                  <c:v>3.9294117647058826</c:v>
                </c:pt>
                <c:pt idx="605">
                  <c:v>3.9333333333333331</c:v>
                </c:pt>
                <c:pt idx="606">
                  <c:v>3.9411764705882346</c:v>
                </c:pt>
                <c:pt idx="607">
                  <c:v>3.9450980392156865</c:v>
                </c:pt>
                <c:pt idx="608">
                  <c:v>3.9529411764705884</c:v>
                </c:pt>
                <c:pt idx="609">
                  <c:v>3.9607843137254903</c:v>
                </c:pt>
                <c:pt idx="610">
                  <c:v>3.9647058823529409</c:v>
                </c:pt>
                <c:pt idx="611">
                  <c:v>3.9725490196078428</c:v>
                </c:pt>
                <c:pt idx="612">
                  <c:v>3.9803921568627452</c:v>
                </c:pt>
                <c:pt idx="613">
                  <c:v>3.9843137254901961</c:v>
                </c:pt>
                <c:pt idx="614">
                  <c:v>3.9921568627450976</c:v>
                </c:pt>
                <c:pt idx="615">
                  <c:v>4</c:v>
                </c:pt>
                <c:pt idx="616">
                  <c:v>4.003921568627451</c:v>
                </c:pt>
                <c:pt idx="617">
                  <c:v>4.0117647058823529</c:v>
                </c:pt>
                <c:pt idx="618">
                  <c:v>4.0196078431372548</c:v>
                </c:pt>
                <c:pt idx="619">
                  <c:v>4.0235294117647058</c:v>
                </c:pt>
                <c:pt idx="620">
                  <c:v>4.0313725490196077</c:v>
                </c:pt>
                <c:pt idx="621">
                  <c:v>4.0392156862745097</c:v>
                </c:pt>
                <c:pt idx="622">
                  <c:v>4.0431372549019606</c:v>
                </c:pt>
                <c:pt idx="623">
                  <c:v>4.0509803921568626</c:v>
                </c:pt>
                <c:pt idx="624">
                  <c:v>4.0588235294117645</c:v>
                </c:pt>
                <c:pt idx="625">
                  <c:v>4.0627450980392155</c:v>
                </c:pt>
                <c:pt idx="626">
                  <c:v>4.0705882352941174</c:v>
                </c:pt>
                <c:pt idx="627">
                  <c:v>4.0745098039215684</c:v>
                </c:pt>
                <c:pt idx="628">
                  <c:v>4.0823529411764703</c:v>
                </c:pt>
                <c:pt idx="629">
                  <c:v>4.0901960784313722</c:v>
                </c:pt>
                <c:pt idx="630">
                  <c:v>4.0980392156862742</c:v>
                </c:pt>
                <c:pt idx="631">
                  <c:v>4.1058823529411761</c:v>
                </c:pt>
                <c:pt idx="632">
                  <c:v>4.1098039215686279</c:v>
                </c:pt>
                <c:pt idx="633">
                  <c:v>4.113725490196078</c:v>
                </c:pt>
                <c:pt idx="634">
                  <c:v>4.12156862745098</c:v>
                </c:pt>
                <c:pt idx="635">
                  <c:v>4.1294117647058819</c:v>
                </c:pt>
                <c:pt idx="636">
                  <c:v>4.1372549019607838</c:v>
                </c:pt>
                <c:pt idx="637">
                  <c:v>4.1411764705882357</c:v>
                </c:pt>
                <c:pt idx="638">
                  <c:v>4.1490196078431376</c:v>
                </c:pt>
                <c:pt idx="639">
                  <c:v>4.1568627450980395</c:v>
                </c:pt>
                <c:pt idx="640">
                  <c:v>4.1607843137254896</c:v>
                </c:pt>
                <c:pt idx="641">
                  <c:v>4.1647058823529415</c:v>
                </c:pt>
                <c:pt idx="642">
                  <c:v>4.1725490196078434</c:v>
                </c:pt>
                <c:pt idx="643">
                  <c:v>4.1803921568627453</c:v>
                </c:pt>
                <c:pt idx="644">
                  <c:v>4.1882352941176473</c:v>
                </c:pt>
                <c:pt idx="645">
                  <c:v>4.1921568627450982</c:v>
                </c:pt>
                <c:pt idx="646">
                  <c:v>4.1999999999999993</c:v>
                </c:pt>
                <c:pt idx="647">
                  <c:v>4.2078431372549021</c:v>
                </c:pt>
                <c:pt idx="648">
                  <c:v>4.2117647058823531</c:v>
                </c:pt>
                <c:pt idx="649">
                  <c:v>4.219607843137255</c:v>
                </c:pt>
                <c:pt idx="650">
                  <c:v>4.223529411764706</c:v>
                </c:pt>
                <c:pt idx="651">
                  <c:v>4.231372549019607</c:v>
                </c:pt>
                <c:pt idx="652">
                  <c:v>4.2392156862745098</c:v>
                </c:pt>
                <c:pt idx="653">
                  <c:v>4.2431372549019608</c:v>
                </c:pt>
                <c:pt idx="654">
                  <c:v>4.2509803921568636</c:v>
                </c:pt>
                <c:pt idx="655">
                  <c:v>4.2588235294117647</c:v>
                </c:pt>
                <c:pt idx="656">
                  <c:v>4.2666666666666675</c:v>
                </c:pt>
                <c:pt idx="657">
                  <c:v>4.2705882352941176</c:v>
                </c:pt>
                <c:pt idx="658">
                  <c:v>4.2784313725490195</c:v>
                </c:pt>
                <c:pt idx="659">
                  <c:v>4.2862745098039214</c:v>
                </c:pt>
                <c:pt idx="660">
                  <c:v>4.2901960784313724</c:v>
                </c:pt>
                <c:pt idx="661">
                  <c:v>4.2980392156862752</c:v>
                </c:pt>
                <c:pt idx="662">
                  <c:v>4.3058823529411772</c:v>
                </c:pt>
                <c:pt idx="663">
                  <c:v>4.3098039215686272</c:v>
                </c:pt>
                <c:pt idx="664">
                  <c:v>4.3176470588235292</c:v>
                </c:pt>
                <c:pt idx="665">
                  <c:v>4.321568627450981</c:v>
                </c:pt>
                <c:pt idx="666">
                  <c:v>4.329411764705883</c:v>
                </c:pt>
                <c:pt idx="667">
                  <c:v>4.3372549019607849</c:v>
                </c:pt>
                <c:pt idx="668">
                  <c:v>4.341176470588235</c:v>
                </c:pt>
                <c:pt idx="669">
                  <c:v>4.3490196078431378</c:v>
                </c:pt>
                <c:pt idx="670">
                  <c:v>4.3568627450980388</c:v>
                </c:pt>
                <c:pt idx="671">
                  <c:v>4.3607843137254907</c:v>
                </c:pt>
                <c:pt idx="672">
                  <c:v>4.3686274509803926</c:v>
                </c:pt>
                <c:pt idx="673">
                  <c:v>4.3764705882352946</c:v>
                </c:pt>
                <c:pt idx="674">
                  <c:v>4.3843137254901965</c:v>
                </c:pt>
                <c:pt idx="675">
                  <c:v>4.3882352941176466</c:v>
                </c:pt>
                <c:pt idx="676">
                  <c:v>4.3960784313725494</c:v>
                </c:pt>
                <c:pt idx="677">
                  <c:v>4.4000000000000004</c:v>
                </c:pt>
                <c:pt idx="678">
                  <c:v>4.4078431372549023</c:v>
                </c:pt>
                <c:pt idx="679">
                  <c:v>4.4156862745098033</c:v>
                </c:pt>
                <c:pt idx="680">
                  <c:v>4.4196078431372552</c:v>
                </c:pt>
                <c:pt idx="681">
                  <c:v>4.4274509803921571</c:v>
                </c:pt>
                <c:pt idx="682">
                  <c:v>4.4352941176470591</c:v>
                </c:pt>
                <c:pt idx="683">
                  <c:v>4.4392156862745091</c:v>
                </c:pt>
                <c:pt idx="684">
                  <c:v>4.447058823529412</c:v>
                </c:pt>
                <c:pt idx="685">
                  <c:v>4.454901960784313</c:v>
                </c:pt>
                <c:pt idx="686">
                  <c:v>4.4627450980392158</c:v>
                </c:pt>
                <c:pt idx="687">
                  <c:v>4.4666666666666668</c:v>
                </c:pt>
                <c:pt idx="688">
                  <c:v>4.4745098039215687</c:v>
                </c:pt>
                <c:pt idx="689">
                  <c:v>4.4784313725490197</c:v>
                </c:pt>
                <c:pt idx="690">
                  <c:v>4.4862745098039207</c:v>
                </c:pt>
                <c:pt idx="691">
                  <c:v>4.4901960784313726</c:v>
                </c:pt>
                <c:pt idx="692">
                  <c:v>4.5019607843137255</c:v>
                </c:pt>
                <c:pt idx="693">
                  <c:v>4.5058823529411764</c:v>
                </c:pt>
                <c:pt idx="694">
                  <c:v>4.5098039215686274</c:v>
                </c:pt>
                <c:pt idx="695">
                  <c:v>4.5176470588235293</c:v>
                </c:pt>
                <c:pt idx="696">
                  <c:v>4.5254901960784313</c:v>
                </c:pt>
                <c:pt idx="697">
                  <c:v>4.5333333333333332</c:v>
                </c:pt>
                <c:pt idx="698">
                  <c:v>4.5411764705882351</c:v>
                </c:pt>
                <c:pt idx="699">
                  <c:v>4.5450980392156861</c:v>
                </c:pt>
                <c:pt idx="700">
                  <c:v>4.552941176470588</c:v>
                </c:pt>
                <c:pt idx="701">
                  <c:v>4.556862745098039</c:v>
                </c:pt>
                <c:pt idx="702">
                  <c:v>4.5647058823529409</c:v>
                </c:pt>
                <c:pt idx="703">
                  <c:v>4.5725490196078429</c:v>
                </c:pt>
                <c:pt idx="704">
                  <c:v>4.5764705882352947</c:v>
                </c:pt>
                <c:pt idx="705">
                  <c:v>4.5843137254901958</c:v>
                </c:pt>
                <c:pt idx="706">
                  <c:v>4.5882352941176467</c:v>
                </c:pt>
                <c:pt idx="707">
                  <c:v>4.5960784313725487</c:v>
                </c:pt>
                <c:pt idx="708">
                  <c:v>4.6039215686274506</c:v>
                </c:pt>
                <c:pt idx="709">
                  <c:v>4.6117647058823525</c:v>
                </c:pt>
                <c:pt idx="710">
                  <c:v>4.6196078431372545</c:v>
                </c:pt>
                <c:pt idx="711">
                  <c:v>4.6235294117647063</c:v>
                </c:pt>
                <c:pt idx="712">
                  <c:v>4.6313725490196074</c:v>
                </c:pt>
                <c:pt idx="713">
                  <c:v>4.6352941176470583</c:v>
                </c:pt>
                <c:pt idx="714">
                  <c:v>4.6431372549019603</c:v>
                </c:pt>
                <c:pt idx="715">
                  <c:v>4.6509803921568622</c:v>
                </c:pt>
                <c:pt idx="716">
                  <c:v>4.6549019607843141</c:v>
                </c:pt>
                <c:pt idx="717">
                  <c:v>4.662745098039216</c:v>
                </c:pt>
                <c:pt idx="718">
                  <c:v>4.6666666666666661</c:v>
                </c:pt>
                <c:pt idx="719">
                  <c:v>4.6745098039215689</c:v>
                </c:pt>
                <c:pt idx="720">
                  <c:v>4.6823529411764699</c:v>
                </c:pt>
                <c:pt idx="721">
                  <c:v>4.6862745098039218</c:v>
                </c:pt>
                <c:pt idx="722">
                  <c:v>4.6941176470588237</c:v>
                </c:pt>
                <c:pt idx="723">
                  <c:v>4.7019607843137257</c:v>
                </c:pt>
                <c:pt idx="724">
                  <c:v>4.7098039215686276</c:v>
                </c:pt>
                <c:pt idx="725">
                  <c:v>4.7137254901960777</c:v>
                </c:pt>
                <c:pt idx="726">
                  <c:v>4.7215686274509805</c:v>
                </c:pt>
                <c:pt idx="727">
                  <c:v>4.7294117647058815</c:v>
                </c:pt>
                <c:pt idx="728">
                  <c:v>4.7333333333333343</c:v>
                </c:pt>
                <c:pt idx="729">
                  <c:v>4.7411764705882353</c:v>
                </c:pt>
                <c:pt idx="730">
                  <c:v>4.7450980392156863</c:v>
                </c:pt>
                <c:pt idx="731">
                  <c:v>4.7529411764705882</c:v>
                </c:pt>
                <c:pt idx="732">
                  <c:v>4.7607843137254902</c:v>
                </c:pt>
                <c:pt idx="733">
                  <c:v>4.764705882352942</c:v>
                </c:pt>
                <c:pt idx="734">
                  <c:v>4.7725490196078431</c:v>
                </c:pt>
                <c:pt idx="735">
                  <c:v>4.776470588235294</c:v>
                </c:pt>
                <c:pt idx="736">
                  <c:v>4.784313725490196</c:v>
                </c:pt>
                <c:pt idx="737">
                  <c:v>4.7921568627450979</c:v>
                </c:pt>
                <c:pt idx="738">
                  <c:v>4.8</c:v>
                </c:pt>
                <c:pt idx="739">
                  <c:v>4.8078431372549018</c:v>
                </c:pt>
                <c:pt idx="740">
                  <c:v>4.8117647058823536</c:v>
                </c:pt>
                <c:pt idx="741">
                  <c:v>4.8196078431372555</c:v>
                </c:pt>
                <c:pt idx="742">
                  <c:v>4.8235294117647056</c:v>
                </c:pt>
                <c:pt idx="743">
                  <c:v>4.8313725490196084</c:v>
                </c:pt>
                <c:pt idx="744">
                  <c:v>4.8352941176470594</c:v>
                </c:pt>
                <c:pt idx="745">
                  <c:v>4.8431372549019613</c:v>
                </c:pt>
                <c:pt idx="746">
                  <c:v>4.8509803921568633</c:v>
                </c:pt>
                <c:pt idx="747">
                  <c:v>4.8588235294117652</c:v>
                </c:pt>
                <c:pt idx="748">
                  <c:v>4.8627450980392162</c:v>
                </c:pt>
                <c:pt idx="749">
                  <c:v>4.8705882352941172</c:v>
                </c:pt>
                <c:pt idx="750">
                  <c:v>4.87843137254902</c:v>
                </c:pt>
                <c:pt idx="751">
                  <c:v>4.882352941176471</c:v>
                </c:pt>
                <c:pt idx="752">
                  <c:v>4.8901960784313729</c:v>
                </c:pt>
                <c:pt idx="753">
                  <c:v>4.8980392156862749</c:v>
                </c:pt>
                <c:pt idx="754">
                  <c:v>4.9019607843137258</c:v>
                </c:pt>
                <c:pt idx="755">
                  <c:v>4.9098039215686278</c:v>
                </c:pt>
                <c:pt idx="756">
                  <c:v>4.9176470588235297</c:v>
                </c:pt>
                <c:pt idx="757">
                  <c:v>4.9215686274509798</c:v>
                </c:pt>
                <c:pt idx="758">
                  <c:v>4.9294117647058826</c:v>
                </c:pt>
                <c:pt idx="759">
                  <c:v>4.9333333333333336</c:v>
                </c:pt>
                <c:pt idx="760">
                  <c:v>4.9411764705882355</c:v>
                </c:pt>
                <c:pt idx="761">
                  <c:v>4.9490196078431374</c:v>
                </c:pt>
                <c:pt idx="762">
                  <c:v>4.9568627450980394</c:v>
                </c:pt>
                <c:pt idx="763">
                  <c:v>4.9607843137254903</c:v>
                </c:pt>
                <c:pt idx="764">
                  <c:v>4.9686274509803914</c:v>
                </c:pt>
                <c:pt idx="765">
                  <c:v>4.9725490196078432</c:v>
                </c:pt>
                <c:pt idx="766">
                  <c:v>4.9803921568627452</c:v>
                </c:pt>
                <c:pt idx="767">
                  <c:v>4.9882352941176471</c:v>
                </c:pt>
                <c:pt idx="768">
                  <c:v>4.9921568627450981</c:v>
                </c:pt>
                <c:pt idx="769">
                  <c:v>5</c:v>
                </c:pt>
                <c:pt idx="770">
                  <c:v>5.0078431372549019</c:v>
                </c:pt>
                <c:pt idx="771">
                  <c:v>5.0117647058823529</c:v>
                </c:pt>
                <c:pt idx="772">
                  <c:v>5.0196078431372548</c:v>
                </c:pt>
                <c:pt idx="773">
                  <c:v>5.0274509803921568</c:v>
                </c:pt>
                <c:pt idx="774">
                  <c:v>5.0352941176470587</c:v>
                </c:pt>
                <c:pt idx="775">
                  <c:v>5.0392156862745097</c:v>
                </c:pt>
                <c:pt idx="776">
                  <c:v>5.0470588235294116</c:v>
                </c:pt>
                <c:pt idx="777">
                  <c:v>5.0549019607843135</c:v>
                </c:pt>
                <c:pt idx="778">
                  <c:v>5.0588235294117645</c:v>
                </c:pt>
                <c:pt idx="779">
                  <c:v>5.0666666666666664</c:v>
                </c:pt>
                <c:pt idx="780">
                  <c:v>5.0705882352941174</c:v>
                </c:pt>
                <c:pt idx="781">
                  <c:v>5.0784313725490193</c:v>
                </c:pt>
                <c:pt idx="782">
                  <c:v>5.0862745098039213</c:v>
                </c:pt>
                <c:pt idx="783">
                  <c:v>5.0901960784313731</c:v>
                </c:pt>
                <c:pt idx="784">
                  <c:v>5.0980392156862742</c:v>
                </c:pt>
                <c:pt idx="785">
                  <c:v>5.105882352941177</c:v>
                </c:pt>
                <c:pt idx="786">
                  <c:v>5.1098039215686271</c:v>
                </c:pt>
                <c:pt idx="787">
                  <c:v>5.117647058823529</c:v>
                </c:pt>
                <c:pt idx="788">
                  <c:v>5.1254901960784309</c:v>
                </c:pt>
                <c:pt idx="789">
                  <c:v>5.1333333333333329</c:v>
                </c:pt>
                <c:pt idx="790">
                  <c:v>5.1372549019607847</c:v>
                </c:pt>
                <c:pt idx="791">
                  <c:v>5.1450980392156866</c:v>
                </c:pt>
                <c:pt idx="792">
                  <c:v>5.1490196078431367</c:v>
                </c:pt>
                <c:pt idx="793">
                  <c:v>5.1568627450980387</c:v>
                </c:pt>
                <c:pt idx="794">
                  <c:v>5.1647058823529406</c:v>
                </c:pt>
                <c:pt idx="795">
                  <c:v>5.1686274509803924</c:v>
                </c:pt>
                <c:pt idx="796">
                  <c:v>5.1764705882352944</c:v>
                </c:pt>
                <c:pt idx="797">
                  <c:v>5.1843137254901963</c:v>
                </c:pt>
                <c:pt idx="798">
                  <c:v>5.1882352941176473</c:v>
                </c:pt>
                <c:pt idx="799">
                  <c:v>5.1960784313725483</c:v>
                </c:pt>
                <c:pt idx="800">
                  <c:v>5.2039215686274511</c:v>
                </c:pt>
                <c:pt idx="801">
                  <c:v>5.2078431372549021</c:v>
                </c:pt>
                <c:pt idx="802">
                  <c:v>5.215686274509804</c:v>
                </c:pt>
                <c:pt idx="803">
                  <c:v>5.223529411764706</c:v>
                </c:pt>
                <c:pt idx="804">
                  <c:v>5.2274509803921561</c:v>
                </c:pt>
                <c:pt idx="805">
                  <c:v>5.2352941176470589</c:v>
                </c:pt>
                <c:pt idx="806">
                  <c:v>5.2431372549019608</c:v>
                </c:pt>
                <c:pt idx="807">
                  <c:v>5.2509803921568627</c:v>
                </c:pt>
                <c:pt idx="808">
                  <c:v>5.2549019607843137</c:v>
                </c:pt>
                <c:pt idx="809">
                  <c:v>5.2627450980392165</c:v>
                </c:pt>
                <c:pt idx="810">
                  <c:v>5.2666666666666666</c:v>
                </c:pt>
                <c:pt idx="811">
                  <c:v>5.2745098039215685</c:v>
                </c:pt>
                <c:pt idx="812">
                  <c:v>5.2784313725490204</c:v>
                </c:pt>
                <c:pt idx="813">
                  <c:v>5.2862745098039214</c:v>
                </c:pt>
                <c:pt idx="814">
                  <c:v>5.2941176470588243</c:v>
                </c:pt>
                <c:pt idx="815">
                  <c:v>5.3019607843137262</c:v>
                </c:pt>
                <c:pt idx="816">
                  <c:v>5.3058823529411763</c:v>
                </c:pt>
                <c:pt idx="817">
                  <c:v>5.3137254901960782</c:v>
                </c:pt>
                <c:pt idx="818">
                  <c:v>5.3176470588235301</c:v>
                </c:pt>
                <c:pt idx="819">
                  <c:v>5.325490196078432</c:v>
                </c:pt>
                <c:pt idx="820">
                  <c:v>5.3333333333333339</c:v>
                </c:pt>
                <c:pt idx="821">
                  <c:v>5.3411764705882359</c:v>
                </c:pt>
                <c:pt idx="822">
                  <c:v>5.3450980392156868</c:v>
                </c:pt>
                <c:pt idx="823">
                  <c:v>5.3529411764705879</c:v>
                </c:pt>
                <c:pt idx="824">
                  <c:v>5.3568627450980397</c:v>
                </c:pt>
                <c:pt idx="825">
                  <c:v>5.3647058823529417</c:v>
                </c:pt>
                <c:pt idx="826">
                  <c:v>5.3725490196078436</c:v>
                </c:pt>
                <c:pt idx="827">
                  <c:v>5.3803921568627455</c:v>
                </c:pt>
                <c:pt idx="828">
                  <c:v>5.3843137254901956</c:v>
                </c:pt>
                <c:pt idx="829">
                  <c:v>5.3882352941176475</c:v>
                </c:pt>
                <c:pt idx="830">
                  <c:v>5.3960784313725485</c:v>
                </c:pt>
                <c:pt idx="831">
                  <c:v>5.4039215686274504</c:v>
                </c:pt>
                <c:pt idx="832">
                  <c:v>5.4117647058823524</c:v>
                </c:pt>
                <c:pt idx="833">
                  <c:v>5.4156862745098042</c:v>
                </c:pt>
                <c:pt idx="834">
                  <c:v>5.4235294117647062</c:v>
                </c:pt>
                <c:pt idx="835">
                  <c:v>5.4313725490196081</c:v>
                </c:pt>
                <c:pt idx="836">
                  <c:v>5.4352941176470582</c:v>
                </c:pt>
                <c:pt idx="837">
                  <c:v>5.443137254901961</c:v>
                </c:pt>
                <c:pt idx="838">
                  <c:v>5.450980392156862</c:v>
                </c:pt>
                <c:pt idx="839">
                  <c:v>5.4549019607843139</c:v>
                </c:pt>
                <c:pt idx="840">
                  <c:v>5.4627450980392158</c:v>
                </c:pt>
                <c:pt idx="841">
                  <c:v>5.4705882352941178</c:v>
                </c:pt>
                <c:pt idx="842">
                  <c:v>5.4784313725490197</c:v>
                </c:pt>
                <c:pt idx="843">
                  <c:v>5.4823529411764698</c:v>
                </c:pt>
                <c:pt idx="844">
                  <c:v>5.4901960784313726</c:v>
                </c:pt>
                <c:pt idx="845">
                  <c:v>5.4941176470588236</c:v>
                </c:pt>
                <c:pt idx="846">
                  <c:v>5.5019607843137255</c:v>
                </c:pt>
                <c:pt idx="847">
                  <c:v>5.5098039215686274</c:v>
                </c:pt>
                <c:pt idx="848">
                  <c:v>5.5137254901960784</c:v>
                </c:pt>
                <c:pt idx="849">
                  <c:v>5.5215686274509803</c:v>
                </c:pt>
                <c:pt idx="850">
                  <c:v>5.5294117647058822</c:v>
                </c:pt>
                <c:pt idx="851">
                  <c:v>5.5333333333333332</c:v>
                </c:pt>
                <c:pt idx="852">
                  <c:v>5.5411764705882351</c:v>
                </c:pt>
                <c:pt idx="853">
                  <c:v>5.5450980392156861</c:v>
                </c:pt>
                <c:pt idx="854">
                  <c:v>5.552941176470588</c:v>
                </c:pt>
                <c:pt idx="855">
                  <c:v>5.56078431372549</c:v>
                </c:pt>
                <c:pt idx="856">
                  <c:v>5.5686274509803919</c:v>
                </c:pt>
                <c:pt idx="857">
                  <c:v>5.5725490196078438</c:v>
                </c:pt>
                <c:pt idx="858">
                  <c:v>5.5803921568627448</c:v>
                </c:pt>
                <c:pt idx="859">
                  <c:v>5.5843137254901958</c:v>
                </c:pt>
                <c:pt idx="860">
                  <c:v>5.5960784313725487</c:v>
                </c:pt>
                <c:pt idx="861">
                  <c:v>5.6</c:v>
                </c:pt>
                <c:pt idx="862">
                  <c:v>5.6078431372549016</c:v>
                </c:pt>
                <c:pt idx="863">
                  <c:v>5.6117647058823525</c:v>
                </c:pt>
                <c:pt idx="864">
                  <c:v>5.6196078431372554</c:v>
                </c:pt>
                <c:pt idx="865">
                  <c:v>5.6274509803921564</c:v>
                </c:pt>
                <c:pt idx="866">
                  <c:v>5.6313725490196074</c:v>
                </c:pt>
                <c:pt idx="867">
                  <c:v>5.6392156862745093</c:v>
                </c:pt>
                <c:pt idx="868">
                  <c:v>5.6470588235294112</c:v>
                </c:pt>
                <c:pt idx="869">
                  <c:v>5.6509803921568631</c:v>
                </c:pt>
                <c:pt idx="870">
                  <c:v>5.658823529411765</c:v>
                </c:pt>
                <c:pt idx="871">
                  <c:v>5.6627450980392151</c:v>
                </c:pt>
                <c:pt idx="872">
                  <c:v>5.6745098039215689</c:v>
                </c:pt>
                <c:pt idx="873">
                  <c:v>5.678431372549019</c:v>
                </c:pt>
                <c:pt idx="874">
                  <c:v>5.6862745098039218</c:v>
                </c:pt>
                <c:pt idx="875">
                  <c:v>5.6901960784313728</c:v>
                </c:pt>
                <c:pt idx="876">
                  <c:v>5.6980392156862747</c:v>
                </c:pt>
                <c:pt idx="877">
                  <c:v>5.7019607843137257</c:v>
                </c:pt>
                <c:pt idx="878">
                  <c:v>5.7098039215686267</c:v>
                </c:pt>
                <c:pt idx="879">
                  <c:v>5.7137254901960786</c:v>
                </c:pt>
                <c:pt idx="880">
                  <c:v>5.7254901960784306</c:v>
                </c:pt>
                <c:pt idx="881">
                  <c:v>5.7294117647058833</c:v>
                </c:pt>
                <c:pt idx="882">
                  <c:v>5.7372549019607844</c:v>
                </c:pt>
                <c:pt idx="883">
                  <c:v>5.7411764705882353</c:v>
                </c:pt>
                <c:pt idx="884">
                  <c:v>5.7490196078431373</c:v>
                </c:pt>
                <c:pt idx="885">
                  <c:v>5.7568627450980392</c:v>
                </c:pt>
                <c:pt idx="886">
                  <c:v>5.760784313725491</c:v>
                </c:pt>
                <c:pt idx="887">
                  <c:v>5.7686274509803921</c:v>
                </c:pt>
                <c:pt idx="888">
                  <c:v>5.7764705882352949</c:v>
                </c:pt>
                <c:pt idx="889">
                  <c:v>5.780392156862745</c:v>
                </c:pt>
                <c:pt idx="890">
                  <c:v>5.7882352941176469</c:v>
                </c:pt>
                <c:pt idx="891">
                  <c:v>5.7960784313725489</c:v>
                </c:pt>
                <c:pt idx="892">
                  <c:v>5.8000000000000007</c:v>
                </c:pt>
                <c:pt idx="893">
                  <c:v>5.8078431372549026</c:v>
                </c:pt>
                <c:pt idx="894">
                  <c:v>5.8117647058823527</c:v>
                </c:pt>
                <c:pt idx="895">
                  <c:v>5.8196078431372547</c:v>
                </c:pt>
                <c:pt idx="896">
                  <c:v>5.8274509803921575</c:v>
                </c:pt>
                <c:pt idx="897">
                  <c:v>5.8352941176470585</c:v>
                </c:pt>
                <c:pt idx="898">
                  <c:v>5.8392156862745104</c:v>
                </c:pt>
                <c:pt idx="899">
                  <c:v>5.8470588235294123</c:v>
                </c:pt>
                <c:pt idx="900">
                  <c:v>5.8549019607843142</c:v>
                </c:pt>
                <c:pt idx="901">
                  <c:v>5.8588235294117652</c:v>
                </c:pt>
                <c:pt idx="902">
                  <c:v>5.8666666666666663</c:v>
                </c:pt>
                <c:pt idx="903">
                  <c:v>5.8745098039215691</c:v>
                </c:pt>
                <c:pt idx="904">
                  <c:v>5.87843137254902</c:v>
                </c:pt>
                <c:pt idx="905">
                  <c:v>5.8862745098039211</c:v>
                </c:pt>
                <c:pt idx="906">
                  <c:v>5.8901960784313729</c:v>
                </c:pt>
                <c:pt idx="907">
                  <c:v>5.8980392156862749</c:v>
                </c:pt>
                <c:pt idx="908">
                  <c:v>5.9058823529411768</c:v>
                </c:pt>
                <c:pt idx="909">
                  <c:v>5.9137254901960787</c:v>
                </c:pt>
                <c:pt idx="910">
                  <c:v>5.9215686274509807</c:v>
                </c:pt>
                <c:pt idx="911">
                  <c:v>5.9254901960784316</c:v>
                </c:pt>
                <c:pt idx="912">
                  <c:v>5.9333333333333327</c:v>
                </c:pt>
                <c:pt idx="913">
                  <c:v>5.9372549019607845</c:v>
                </c:pt>
                <c:pt idx="914">
                  <c:v>5.9450980392156865</c:v>
                </c:pt>
                <c:pt idx="915">
                  <c:v>5.9529411764705884</c:v>
                </c:pt>
                <c:pt idx="916">
                  <c:v>5.9568627450980394</c:v>
                </c:pt>
                <c:pt idx="917">
                  <c:v>5.9647058823529404</c:v>
                </c:pt>
                <c:pt idx="918">
                  <c:v>5.9686274509803923</c:v>
                </c:pt>
                <c:pt idx="919">
                  <c:v>5.9764705882352942</c:v>
                </c:pt>
                <c:pt idx="920">
                  <c:v>5.9843137254901961</c:v>
                </c:pt>
                <c:pt idx="921">
                  <c:v>5.9882352941176471</c:v>
                </c:pt>
                <c:pt idx="922">
                  <c:v>5.996078431372549</c:v>
                </c:pt>
                <c:pt idx="923">
                  <c:v>6.003921568627451</c:v>
                </c:pt>
                <c:pt idx="924">
                  <c:v>6.0078431372549019</c:v>
                </c:pt>
                <c:pt idx="925">
                  <c:v>6.0156862745098039</c:v>
                </c:pt>
                <c:pt idx="926">
                  <c:v>6.0235294117647058</c:v>
                </c:pt>
                <c:pt idx="927">
                  <c:v>6.0313725490196077</c:v>
                </c:pt>
                <c:pt idx="928">
                  <c:v>6.0352941176470587</c:v>
                </c:pt>
                <c:pt idx="929">
                  <c:v>6.0431372549019606</c:v>
                </c:pt>
                <c:pt idx="930">
                  <c:v>6.0470588235294116</c:v>
                </c:pt>
                <c:pt idx="931">
                  <c:v>6.0549019607843135</c:v>
                </c:pt>
                <c:pt idx="932">
                  <c:v>6.0588235294117645</c:v>
                </c:pt>
                <c:pt idx="933">
                  <c:v>6.0666666666666664</c:v>
                </c:pt>
                <c:pt idx="934">
                  <c:v>6.0745098039215684</c:v>
                </c:pt>
                <c:pt idx="935">
                  <c:v>6.0823529411764703</c:v>
                </c:pt>
                <c:pt idx="936">
                  <c:v>6.0862745098039222</c:v>
                </c:pt>
                <c:pt idx="937">
                  <c:v>6.0941176470588232</c:v>
                </c:pt>
                <c:pt idx="938">
                  <c:v>6.101960784313726</c:v>
                </c:pt>
                <c:pt idx="939">
                  <c:v>6.1098039215686271</c:v>
                </c:pt>
                <c:pt idx="940">
                  <c:v>6.113725490196078</c:v>
                </c:pt>
                <c:pt idx="941">
                  <c:v>6.12156862745098</c:v>
                </c:pt>
                <c:pt idx="942">
                  <c:v>6.1254901960784309</c:v>
                </c:pt>
                <c:pt idx="943">
                  <c:v>6.1333333333333337</c:v>
                </c:pt>
                <c:pt idx="944">
                  <c:v>6.1411764705882357</c:v>
                </c:pt>
                <c:pt idx="945">
                  <c:v>6.1450980392156858</c:v>
                </c:pt>
                <c:pt idx="946">
                  <c:v>6.1529411764705877</c:v>
                </c:pt>
                <c:pt idx="947">
                  <c:v>6.1607843137254896</c:v>
                </c:pt>
                <c:pt idx="948">
                  <c:v>6.1647058823529415</c:v>
                </c:pt>
                <c:pt idx="949">
                  <c:v>6.1725490196078434</c:v>
                </c:pt>
                <c:pt idx="950">
                  <c:v>6.1803921568627453</c:v>
                </c:pt>
                <c:pt idx="951">
                  <c:v>6.1843137254901963</c:v>
                </c:pt>
                <c:pt idx="952">
                  <c:v>6.1921568627450974</c:v>
                </c:pt>
                <c:pt idx="953">
                  <c:v>6.2</c:v>
                </c:pt>
                <c:pt idx="954">
                  <c:v>6.2039215686274511</c:v>
                </c:pt>
                <c:pt idx="955">
                  <c:v>6.2117647058823531</c:v>
                </c:pt>
                <c:pt idx="956">
                  <c:v>6.219607843137255</c:v>
                </c:pt>
                <c:pt idx="957">
                  <c:v>6.2235294117647051</c:v>
                </c:pt>
                <c:pt idx="958">
                  <c:v>6.2313725490196079</c:v>
                </c:pt>
                <c:pt idx="959">
                  <c:v>6.2392156862745098</c:v>
                </c:pt>
                <c:pt idx="960">
                  <c:v>6.2431372549019617</c:v>
                </c:pt>
                <c:pt idx="961">
                  <c:v>6.2509803921568627</c:v>
                </c:pt>
                <c:pt idx="962">
                  <c:v>6.2549019607843137</c:v>
                </c:pt>
                <c:pt idx="963">
                  <c:v>6.2627450980392156</c:v>
                </c:pt>
                <c:pt idx="964">
                  <c:v>6.2705882352941185</c:v>
                </c:pt>
                <c:pt idx="965">
                  <c:v>6.2784313725490186</c:v>
                </c:pt>
                <c:pt idx="966">
                  <c:v>6.2823529411764705</c:v>
                </c:pt>
                <c:pt idx="967">
                  <c:v>6.2901960784313733</c:v>
                </c:pt>
                <c:pt idx="968">
                  <c:v>6.2980392156862752</c:v>
                </c:pt>
                <c:pt idx="969">
                  <c:v>6.3019607843137262</c:v>
                </c:pt>
                <c:pt idx="970">
                  <c:v>6.3098039215686272</c:v>
                </c:pt>
                <c:pt idx="971">
                  <c:v>6.3137254901960791</c:v>
                </c:pt>
                <c:pt idx="972">
                  <c:v>6.321568627450981</c:v>
                </c:pt>
                <c:pt idx="973">
                  <c:v>6.329411764705883</c:v>
                </c:pt>
                <c:pt idx="974">
                  <c:v>6.337254901960784</c:v>
                </c:pt>
                <c:pt idx="975">
                  <c:v>6.341176470588235</c:v>
                </c:pt>
                <c:pt idx="976">
                  <c:v>6.3450980392156868</c:v>
                </c:pt>
                <c:pt idx="977">
                  <c:v>6.3529411764705888</c:v>
                </c:pt>
                <c:pt idx="978">
                  <c:v>6.3607843137254916</c:v>
                </c:pt>
                <c:pt idx="979">
                  <c:v>6.3686274509803926</c:v>
                </c:pt>
                <c:pt idx="980">
                  <c:v>6.3764705882352928</c:v>
                </c:pt>
                <c:pt idx="981">
                  <c:v>6.3803921568627446</c:v>
                </c:pt>
                <c:pt idx="982">
                  <c:v>6.3882352941176475</c:v>
                </c:pt>
                <c:pt idx="983">
                  <c:v>6.3921568627450975</c:v>
                </c:pt>
                <c:pt idx="984">
                  <c:v>6.4</c:v>
                </c:pt>
                <c:pt idx="985">
                  <c:v>6.4078431372549014</c:v>
                </c:pt>
                <c:pt idx="986">
                  <c:v>6.4117647058823533</c:v>
                </c:pt>
                <c:pt idx="987">
                  <c:v>6.4196078431372552</c:v>
                </c:pt>
                <c:pt idx="988">
                  <c:v>6.4235294117647062</c:v>
                </c:pt>
                <c:pt idx="989">
                  <c:v>6.4313725490196081</c:v>
                </c:pt>
                <c:pt idx="990">
                  <c:v>6.4392156862745091</c:v>
                </c:pt>
                <c:pt idx="991">
                  <c:v>6.4470588235294111</c:v>
                </c:pt>
                <c:pt idx="992">
                  <c:v>6.4549019607843139</c:v>
                </c:pt>
                <c:pt idx="993">
                  <c:v>6.4588235294117657</c:v>
                </c:pt>
                <c:pt idx="994">
                  <c:v>6.4666666666666668</c:v>
                </c:pt>
                <c:pt idx="995">
                  <c:v>6.4745098039215687</c:v>
                </c:pt>
                <c:pt idx="996">
                  <c:v>6.4784313725490188</c:v>
                </c:pt>
                <c:pt idx="997">
                  <c:v>6.4862745098039216</c:v>
                </c:pt>
                <c:pt idx="998">
                  <c:v>6.4941176470588236</c:v>
                </c:pt>
                <c:pt idx="999">
                  <c:v>6.5058823529411764</c:v>
                </c:pt>
              </c:numCache>
            </c:numRef>
          </c:xVal>
          <c:yVal>
            <c:numRef>
              <c:f>Specimen_L1!$D$2:$D$7001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8.5347207959654045E-2</c:v>
                </c:pt>
                <c:pt idx="3">
                  <c:v>0.31212204194336046</c:v>
                </c:pt>
                <c:pt idx="4">
                  <c:v>0.59674585244517464</c:v>
                </c:pt>
                <c:pt idx="5">
                  <c:v>1.0137833458843932</c:v>
                </c:pt>
                <c:pt idx="6">
                  <c:v>1.4952876474749548</c:v>
                </c:pt>
                <c:pt idx="7">
                  <c:v>1.9488373154423675</c:v>
                </c:pt>
                <c:pt idx="8">
                  <c:v>2.4252070924899019</c:v>
                </c:pt>
                <c:pt idx="9">
                  <c:v>2.7618037014216923</c:v>
                </c:pt>
                <c:pt idx="10">
                  <c:v>3.0693046712763281</c:v>
                </c:pt>
                <c:pt idx="11">
                  <c:v>3.28381369662947</c:v>
                </c:pt>
                <c:pt idx="12">
                  <c:v>3.4230163620182101</c:v>
                </c:pt>
                <c:pt idx="13">
                  <c:v>3.4230163620182101</c:v>
                </c:pt>
                <c:pt idx="14">
                  <c:v>3.5182903174277169</c:v>
                </c:pt>
                <c:pt idx="15">
                  <c:v>3.5182903174277169</c:v>
                </c:pt>
                <c:pt idx="16">
                  <c:v>3.5314118801487866</c:v>
                </c:pt>
                <c:pt idx="17">
                  <c:v>3.6129937701102208</c:v>
                </c:pt>
                <c:pt idx="18">
                  <c:v>3.6129937701102208</c:v>
                </c:pt>
                <c:pt idx="19">
                  <c:v>3.7082677255197276</c:v>
                </c:pt>
                <c:pt idx="20">
                  <c:v>3.7082677255197276</c:v>
                </c:pt>
                <c:pt idx="21">
                  <c:v>3.7082677255197276</c:v>
                </c:pt>
                <c:pt idx="22">
                  <c:v>3.7082677255197276</c:v>
                </c:pt>
                <c:pt idx="23">
                  <c:v>3.7082677255197276</c:v>
                </c:pt>
                <c:pt idx="24">
                  <c:v>3.7082677255197276</c:v>
                </c:pt>
                <c:pt idx="25">
                  <c:v>3.7082677255197276</c:v>
                </c:pt>
                <c:pt idx="26">
                  <c:v>3.7082677255197276</c:v>
                </c:pt>
                <c:pt idx="27">
                  <c:v>3.7082677255197276</c:v>
                </c:pt>
                <c:pt idx="28">
                  <c:v>3.7082677255197276</c:v>
                </c:pt>
                <c:pt idx="29">
                  <c:v>3.8035416809292348</c:v>
                </c:pt>
                <c:pt idx="30">
                  <c:v>3.8035416809292348</c:v>
                </c:pt>
                <c:pt idx="31">
                  <c:v>3.8035416809292348</c:v>
                </c:pt>
                <c:pt idx="32">
                  <c:v>3.7082677255197276</c:v>
                </c:pt>
                <c:pt idx="33">
                  <c:v>3.8035416809292348</c:v>
                </c:pt>
                <c:pt idx="34">
                  <c:v>3.8035416809292348</c:v>
                </c:pt>
                <c:pt idx="35">
                  <c:v>3.8714315054425956</c:v>
                </c:pt>
                <c:pt idx="36">
                  <c:v>3.8982451336117383</c:v>
                </c:pt>
                <c:pt idx="37">
                  <c:v>3.8982451336117383</c:v>
                </c:pt>
                <c:pt idx="38">
                  <c:v>3.8982451336117383</c:v>
                </c:pt>
                <c:pt idx="39">
                  <c:v>3.8982451336117383</c:v>
                </c:pt>
                <c:pt idx="40">
                  <c:v>3.8982451336117383</c:v>
                </c:pt>
                <c:pt idx="41">
                  <c:v>3.9935190890212451</c:v>
                </c:pt>
                <c:pt idx="42">
                  <c:v>3.9935190890212451</c:v>
                </c:pt>
                <c:pt idx="43">
                  <c:v>3.9935190890212451</c:v>
                </c:pt>
                <c:pt idx="44">
                  <c:v>3.9935190890212451</c:v>
                </c:pt>
                <c:pt idx="45">
                  <c:v>3.9935190890212451</c:v>
                </c:pt>
                <c:pt idx="46">
                  <c:v>3.9935190890212451</c:v>
                </c:pt>
                <c:pt idx="47">
                  <c:v>3.9935190890212451</c:v>
                </c:pt>
                <c:pt idx="48">
                  <c:v>3.9935190890212451</c:v>
                </c:pt>
                <c:pt idx="49">
                  <c:v>3.9935190890212451</c:v>
                </c:pt>
                <c:pt idx="50">
                  <c:v>3.9935190890212451</c:v>
                </c:pt>
                <c:pt idx="51">
                  <c:v>3.9935190890212451</c:v>
                </c:pt>
                <c:pt idx="52">
                  <c:v>4.0157686953743639</c:v>
                </c:pt>
                <c:pt idx="53">
                  <c:v>4.0887930444307523</c:v>
                </c:pt>
                <c:pt idx="54">
                  <c:v>3.9935190890212451</c:v>
                </c:pt>
                <c:pt idx="55">
                  <c:v>3.9935190890212451</c:v>
                </c:pt>
                <c:pt idx="56">
                  <c:v>3.9935190890212451</c:v>
                </c:pt>
                <c:pt idx="57">
                  <c:v>3.9935190890212451</c:v>
                </c:pt>
                <c:pt idx="58">
                  <c:v>3.9935190890212451</c:v>
                </c:pt>
                <c:pt idx="59">
                  <c:v>3.9935190890212451</c:v>
                </c:pt>
                <c:pt idx="60">
                  <c:v>3.9935190890212451</c:v>
                </c:pt>
                <c:pt idx="61">
                  <c:v>3.9935190890212451</c:v>
                </c:pt>
                <c:pt idx="62">
                  <c:v>3.9935190890212451</c:v>
                </c:pt>
                <c:pt idx="63">
                  <c:v>3.9935190890212451</c:v>
                </c:pt>
                <c:pt idx="64">
                  <c:v>3.9935190890212451</c:v>
                </c:pt>
                <c:pt idx="65">
                  <c:v>3.9935190890212451</c:v>
                </c:pt>
                <c:pt idx="66">
                  <c:v>3.9935190890212451</c:v>
                </c:pt>
                <c:pt idx="67">
                  <c:v>3.9935190890212451</c:v>
                </c:pt>
                <c:pt idx="68">
                  <c:v>3.9935190890212451</c:v>
                </c:pt>
                <c:pt idx="69">
                  <c:v>3.9935190890212451</c:v>
                </c:pt>
                <c:pt idx="70">
                  <c:v>3.9935190890212451</c:v>
                </c:pt>
                <c:pt idx="71">
                  <c:v>3.9935190890212451</c:v>
                </c:pt>
                <c:pt idx="72">
                  <c:v>3.9935190890212451</c:v>
                </c:pt>
                <c:pt idx="73">
                  <c:v>4.0368772962734765</c:v>
                </c:pt>
                <c:pt idx="74">
                  <c:v>4.0887930444307523</c:v>
                </c:pt>
                <c:pt idx="75">
                  <c:v>4.0887930444307523</c:v>
                </c:pt>
                <c:pt idx="76">
                  <c:v>3.9935190890212451</c:v>
                </c:pt>
                <c:pt idx="77">
                  <c:v>3.9935190890212451</c:v>
                </c:pt>
                <c:pt idx="78">
                  <c:v>3.9935190890212451</c:v>
                </c:pt>
                <c:pt idx="79">
                  <c:v>3.9935190890212451</c:v>
                </c:pt>
                <c:pt idx="80">
                  <c:v>4.0887930444307523</c:v>
                </c:pt>
                <c:pt idx="81">
                  <c:v>4.0887930444307523</c:v>
                </c:pt>
                <c:pt idx="82">
                  <c:v>4.0887930444307523</c:v>
                </c:pt>
                <c:pt idx="83">
                  <c:v>4.0887930444307523</c:v>
                </c:pt>
                <c:pt idx="84">
                  <c:v>4.0887930444307523</c:v>
                </c:pt>
                <c:pt idx="85">
                  <c:v>4.0887930444307523</c:v>
                </c:pt>
                <c:pt idx="86">
                  <c:v>4.0887930444307523</c:v>
                </c:pt>
                <c:pt idx="87">
                  <c:v>4.0887930444307523</c:v>
                </c:pt>
                <c:pt idx="88">
                  <c:v>4.0887930444307523</c:v>
                </c:pt>
                <c:pt idx="89">
                  <c:v>4.0887930444307523</c:v>
                </c:pt>
                <c:pt idx="90">
                  <c:v>4.1076196344218525</c:v>
                </c:pt>
                <c:pt idx="91">
                  <c:v>4.1692339289381799</c:v>
                </c:pt>
                <c:pt idx="92">
                  <c:v>4.1834964971132562</c:v>
                </c:pt>
                <c:pt idx="93">
                  <c:v>4.1834964971132562</c:v>
                </c:pt>
                <c:pt idx="94">
                  <c:v>4.1834964971132562</c:v>
                </c:pt>
                <c:pt idx="95">
                  <c:v>4.1834964971132562</c:v>
                </c:pt>
                <c:pt idx="96">
                  <c:v>4.1834964971132562</c:v>
                </c:pt>
                <c:pt idx="97">
                  <c:v>4.278770452522763</c:v>
                </c:pt>
                <c:pt idx="98">
                  <c:v>4.278770452522763</c:v>
                </c:pt>
                <c:pt idx="99">
                  <c:v>4.278770452522763</c:v>
                </c:pt>
                <c:pt idx="100">
                  <c:v>4.3295451952260331</c:v>
                </c:pt>
                <c:pt idx="101">
                  <c:v>4.3740444079322698</c:v>
                </c:pt>
                <c:pt idx="102">
                  <c:v>4.3740444079322698</c:v>
                </c:pt>
                <c:pt idx="103">
                  <c:v>4.4333766915405848</c:v>
                </c:pt>
                <c:pt idx="104">
                  <c:v>4.3740444079322698</c:v>
                </c:pt>
                <c:pt idx="105">
                  <c:v>4.3740444079322698</c:v>
                </c:pt>
                <c:pt idx="106">
                  <c:v>4.3740444079322698</c:v>
                </c:pt>
                <c:pt idx="107">
                  <c:v>4.4687478606147737</c:v>
                </c:pt>
                <c:pt idx="108">
                  <c:v>4.4687478606147737</c:v>
                </c:pt>
                <c:pt idx="109">
                  <c:v>4.4687478606147737</c:v>
                </c:pt>
                <c:pt idx="110">
                  <c:v>4.4864334451518673</c:v>
                </c:pt>
                <c:pt idx="111">
                  <c:v>4.5640218160242805</c:v>
                </c:pt>
                <c:pt idx="112">
                  <c:v>4.5640218160242805</c:v>
                </c:pt>
                <c:pt idx="113">
                  <c:v>4.5640218160242805</c:v>
                </c:pt>
                <c:pt idx="114">
                  <c:v>4.6592957714337873</c:v>
                </c:pt>
                <c:pt idx="115">
                  <c:v>4.69181442687296</c:v>
                </c:pt>
                <c:pt idx="116">
                  <c:v>4.8852148513269888</c:v>
                </c:pt>
                <c:pt idx="117">
                  <c:v>5.0797562812350243</c:v>
                </c:pt>
                <c:pt idx="118">
                  <c:v>5.2560416238789616</c:v>
                </c:pt>
                <c:pt idx="119">
                  <c:v>5.3245019511193261</c:v>
                </c:pt>
                <c:pt idx="120">
                  <c:v>5.5954907464457673</c:v>
                </c:pt>
                <c:pt idx="121">
                  <c:v>5.7906026790808056</c:v>
                </c:pt>
                <c:pt idx="122">
                  <c:v>5.9845736062618382</c:v>
                </c:pt>
                <c:pt idx="123">
                  <c:v>6.2755299970333853</c:v>
                </c:pt>
                <c:pt idx="124">
                  <c:v>6.5607813605349028</c:v>
                </c:pt>
                <c:pt idx="125">
                  <c:v>6.7547522877159354</c:v>
                </c:pt>
                <c:pt idx="126">
                  <c:v>7.051413705757513</c:v>
                </c:pt>
                <c:pt idx="127">
                  <c:v>7.3480751237990916</c:v>
                </c:pt>
                <c:pt idx="128">
                  <c:v>7.7017868145409727</c:v>
                </c:pt>
                <c:pt idx="129">
                  <c:v>7.9471029871522783</c:v>
                </c:pt>
                <c:pt idx="130">
                  <c:v>8.1753040779534931</c:v>
                </c:pt>
                <c:pt idx="131">
                  <c:v>8.4605554414550106</c:v>
                </c:pt>
                <c:pt idx="132">
                  <c:v>8.7172816686063754</c:v>
                </c:pt>
                <c:pt idx="133">
                  <c:v>8.9112525957874062</c:v>
                </c:pt>
                <c:pt idx="134">
                  <c:v>9.202208986558956</c:v>
                </c:pt>
                <c:pt idx="135">
                  <c:v>9.5102804591405938</c:v>
                </c:pt>
                <c:pt idx="136">
                  <c:v>9.7327765226717773</c:v>
                </c:pt>
                <c:pt idx="137">
                  <c:v>10.006617831633235</c:v>
                </c:pt>
                <c:pt idx="138">
                  <c:v>10.240523949704478</c:v>
                </c:pt>
                <c:pt idx="139">
                  <c:v>10.520070285935967</c:v>
                </c:pt>
                <c:pt idx="140">
                  <c:v>10.765386458547271</c:v>
                </c:pt>
                <c:pt idx="141">
                  <c:v>11.044932794778758</c:v>
                </c:pt>
                <c:pt idx="142">
                  <c:v>11.261723831039912</c:v>
                </c:pt>
                <c:pt idx="143">
                  <c:v>11.535565140001367</c:v>
                </c:pt>
                <c:pt idx="144">
                  <c:v>11.775176285342644</c:v>
                </c:pt>
                <c:pt idx="145">
                  <c:v>12.02619748522398</c:v>
                </c:pt>
                <c:pt idx="146">
                  <c:v>12.288628739645375</c:v>
                </c:pt>
                <c:pt idx="147">
                  <c:v>12.590995184956983</c:v>
                </c:pt>
                <c:pt idx="148">
                  <c:v>12.796376166678076</c:v>
                </c:pt>
                <c:pt idx="149">
                  <c:v>13.098742611989683</c:v>
                </c:pt>
                <c:pt idx="150">
                  <c:v>13.321238675520869</c:v>
                </c:pt>
                <c:pt idx="151">
                  <c:v>13.612195066292415</c:v>
                </c:pt>
                <c:pt idx="152">
                  <c:v>13.914561511604024</c:v>
                </c:pt>
                <c:pt idx="153">
                  <c:v>14.216927956915633</c:v>
                </c:pt>
                <c:pt idx="154">
                  <c:v>14.428013965906755</c:v>
                </c:pt>
                <c:pt idx="155">
                  <c:v>14.821660847538851</c:v>
                </c:pt>
                <c:pt idx="156">
                  <c:v>15.032746856529974</c:v>
                </c:pt>
                <c:pt idx="157">
                  <c:v>15.432098765432098</c:v>
                </c:pt>
                <c:pt idx="158">
                  <c:v>15.728760183473675</c:v>
                </c:pt>
                <c:pt idx="159">
                  <c:v>16.036831656055316</c:v>
                </c:pt>
                <c:pt idx="160">
                  <c:v>16.316377992286803</c:v>
                </c:pt>
                <c:pt idx="161">
                  <c:v>16.555989137628075</c:v>
                </c:pt>
                <c:pt idx="162">
                  <c:v>16.846945528399626</c:v>
                </c:pt>
                <c:pt idx="163">
                  <c:v>17.155017000981264</c:v>
                </c:pt>
                <c:pt idx="164">
                  <c:v>17.457383446292873</c:v>
                </c:pt>
                <c:pt idx="165">
                  <c:v>17.759749891604482</c:v>
                </c:pt>
                <c:pt idx="166">
                  <c:v>18.016476118755847</c:v>
                </c:pt>
                <c:pt idx="167">
                  <c:v>18.267497318637179</c:v>
                </c:pt>
                <c:pt idx="168">
                  <c:v>18.569863763948792</c:v>
                </c:pt>
                <c:pt idx="169">
                  <c:v>18.877935236530426</c:v>
                </c:pt>
                <c:pt idx="170">
                  <c:v>19.180301681842039</c:v>
                </c:pt>
                <c:pt idx="171">
                  <c:v>19.516898290773831</c:v>
                </c:pt>
                <c:pt idx="172">
                  <c:v>19.882020036055771</c:v>
                </c:pt>
                <c:pt idx="173">
                  <c:v>20.18438648136738</c:v>
                </c:pt>
                <c:pt idx="174">
                  <c:v>20.555213253919352</c:v>
                </c:pt>
                <c:pt idx="175">
                  <c:v>20.886104835581115</c:v>
                </c:pt>
                <c:pt idx="176">
                  <c:v>21.18847128089272</c:v>
                </c:pt>
                <c:pt idx="177">
                  <c:v>21.542182971634602</c:v>
                </c:pt>
                <c:pt idx="178">
                  <c:v>21.890189635106452</c:v>
                </c:pt>
                <c:pt idx="179">
                  <c:v>22.192556080418061</c:v>
                </c:pt>
                <c:pt idx="180">
                  <c:v>22.523447662079825</c:v>
                </c:pt>
                <c:pt idx="181">
                  <c:v>22.848634216471552</c:v>
                </c:pt>
                <c:pt idx="182">
                  <c:v>23.196640879943406</c:v>
                </c:pt>
                <c:pt idx="183">
                  <c:v>23.499007325255011</c:v>
                </c:pt>
                <c:pt idx="184">
                  <c:v>23.80137377056662</c:v>
                </c:pt>
                <c:pt idx="185">
                  <c:v>24.177905570388624</c:v>
                </c:pt>
                <c:pt idx="186">
                  <c:v>24.537322288400539</c:v>
                </c:pt>
                <c:pt idx="187">
                  <c:v>24.902444033682478</c:v>
                </c:pt>
                <c:pt idx="188">
                  <c:v>25.204810478994087</c:v>
                </c:pt>
                <c:pt idx="189">
                  <c:v>25.507176924305696</c:v>
                </c:pt>
                <c:pt idx="190">
                  <c:v>25.809543369617302</c:v>
                </c:pt>
                <c:pt idx="191">
                  <c:v>26.220305333059493</c:v>
                </c:pt>
                <c:pt idx="192">
                  <c:v>26.574017023801371</c:v>
                </c:pt>
                <c:pt idx="193">
                  <c:v>26.910613632733163</c:v>
                </c:pt>
                <c:pt idx="194">
                  <c:v>27.309965541635286</c:v>
                </c:pt>
                <c:pt idx="195">
                  <c:v>27.709317450537412</c:v>
                </c:pt>
                <c:pt idx="196">
                  <c:v>28.085849250359416</c:v>
                </c:pt>
                <c:pt idx="197">
                  <c:v>28.411035804751144</c:v>
                </c:pt>
                <c:pt idx="198">
                  <c:v>28.713402250062753</c:v>
                </c:pt>
                <c:pt idx="199">
                  <c:v>29.112754158964879</c:v>
                </c:pt>
                <c:pt idx="200">
                  <c:v>29.432235686086575</c:v>
                </c:pt>
                <c:pt idx="201">
                  <c:v>29.814472513178611</c:v>
                </c:pt>
                <c:pt idx="202">
                  <c:v>30.145364094840371</c:v>
                </c:pt>
                <c:pt idx="203">
                  <c:v>30.419205403801829</c:v>
                </c:pt>
                <c:pt idx="204">
                  <c:v>30.818557312703955</c:v>
                </c:pt>
                <c:pt idx="205">
                  <c:v>31.120923758015561</c:v>
                </c:pt>
                <c:pt idx="206">
                  <c:v>31.520275666917687</c:v>
                </c:pt>
                <c:pt idx="207">
                  <c:v>31.822642112229293</c:v>
                </c:pt>
                <c:pt idx="208">
                  <c:v>32.125008557540902</c:v>
                </c:pt>
                <c:pt idx="209">
                  <c:v>32.524360466443028</c:v>
                </c:pt>
                <c:pt idx="210">
                  <c:v>32.826726911754633</c:v>
                </c:pt>
                <c:pt idx="211">
                  <c:v>33.22607882065676</c:v>
                </c:pt>
                <c:pt idx="212">
                  <c:v>33.602610620478764</c:v>
                </c:pt>
                <c:pt idx="213">
                  <c:v>34.013372583920955</c:v>
                </c:pt>
                <c:pt idx="214">
                  <c:v>34.327149083772618</c:v>
                </c:pt>
                <c:pt idx="215">
                  <c:v>34.629515529084223</c:v>
                </c:pt>
                <c:pt idx="216">
                  <c:v>34.931881974395836</c:v>
                </c:pt>
                <c:pt idx="217">
                  <c:v>35.234248419707448</c:v>
                </c:pt>
                <c:pt idx="218">
                  <c:v>35.536614865019054</c:v>
                </c:pt>
                <c:pt idx="219">
                  <c:v>35.930261746651141</c:v>
                </c:pt>
                <c:pt idx="220">
                  <c:v>36.244038246502811</c:v>
                </c:pt>
                <c:pt idx="221">
                  <c:v>36.637685128134912</c:v>
                </c:pt>
                <c:pt idx="222">
                  <c:v>36.94575660071655</c:v>
                </c:pt>
                <c:pt idx="223">
                  <c:v>37.299468291458425</c:v>
                </c:pt>
                <c:pt idx="224">
                  <c:v>37.641769927660249</c:v>
                </c:pt>
                <c:pt idx="225">
                  <c:v>37.944136372971862</c:v>
                </c:pt>
                <c:pt idx="226">
                  <c:v>38.246502818283467</c:v>
                </c:pt>
                <c:pt idx="227">
                  <c:v>38.54886926359508</c:v>
                </c:pt>
                <c:pt idx="228">
                  <c:v>38.885465872526872</c:v>
                </c:pt>
                <c:pt idx="229">
                  <c:v>39.250587617808812</c:v>
                </c:pt>
                <c:pt idx="230">
                  <c:v>39.598594281280661</c:v>
                </c:pt>
                <c:pt idx="231">
                  <c:v>39.952305972022543</c:v>
                </c:pt>
                <c:pt idx="232">
                  <c:v>40.254672417334156</c:v>
                </c:pt>
                <c:pt idx="233">
                  <c:v>40.494283562675427</c:v>
                </c:pt>
                <c:pt idx="234">
                  <c:v>40.859405307957374</c:v>
                </c:pt>
                <c:pt idx="235">
                  <c:v>41.167476780539012</c:v>
                </c:pt>
                <c:pt idx="236">
                  <c:v>41.509778416740829</c:v>
                </c:pt>
                <c:pt idx="237">
                  <c:v>41.77220967116223</c:v>
                </c:pt>
                <c:pt idx="238">
                  <c:v>42.143036443714202</c:v>
                </c:pt>
                <c:pt idx="239">
                  <c:v>42.473928025375955</c:v>
                </c:pt>
                <c:pt idx="240">
                  <c:v>42.776294470687567</c:v>
                </c:pt>
                <c:pt idx="241">
                  <c:v>43.07866091599918</c:v>
                </c:pt>
                <c:pt idx="242">
                  <c:v>43.381027361310785</c:v>
                </c:pt>
                <c:pt idx="243">
                  <c:v>43.649163643002211</c:v>
                </c:pt>
                <c:pt idx="244">
                  <c:v>43.974350197393939</c:v>
                </c:pt>
                <c:pt idx="245">
                  <c:v>44.288126697245609</c:v>
                </c:pt>
                <c:pt idx="246">
                  <c:v>44.596198169827254</c:v>
                </c:pt>
                <c:pt idx="247">
                  <c:v>44.898564615138859</c:v>
                </c:pt>
                <c:pt idx="248">
                  <c:v>45.103945596859951</c:v>
                </c:pt>
                <c:pt idx="249">
                  <c:v>45.406312042171557</c:v>
                </c:pt>
                <c:pt idx="250">
                  <c:v>45.708678487483169</c:v>
                </c:pt>
                <c:pt idx="251">
                  <c:v>45.971109741904563</c:v>
                </c:pt>
                <c:pt idx="252">
                  <c:v>46.216425914515867</c:v>
                </c:pt>
                <c:pt idx="253">
                  <c:v>46.518792359827472</c:v>
                </c:pt>
                <c:pt idx="254">
                  <c:v>46.752698477898718</c:v>
                </c:pt>
                <c:pt idx="255">
                  <c:v>47.037949841400241</c:v>
                </c:pt>
                <c:pt idx="256">
                  <c:v>47.243330823121333</c:v>
                </c:pt>
                <c:pt idx="257">
                  <c:v>47.45441683211245</c:v>
                </c:pt>
                <c:pt idx="258">
                  <c:v>47.694027977453729</c:v>
                </c:pt>
                <c:pt idx="259">
                  <c:v>47.945049177335065</c:v>
                </c:pt>
                <c:pt idx="260">
                  <c:v>48.093379886355855</c:v>
                </c:pt>
                <c:pt idx="261">
                  <c:v>48.304465895346979</c:v>
                </c:pt>
                <c:pt idx="262">
                  <c:v>48.538372013418218</c:v>
                </c:pt>
                <c:pt idx="263">
                  <c:v>48.789393213299562</c:v>
                </c:pt>
                <c:pt idx="264">
                  <c:v>48.920608840510255</c:v>
                </c:pt>
                <c:pt idx="265">
                  <c:v>49.120284794961314</c:v>
                </c:pt>
                <c:pt idx="266">
                  <c:v>49.291435613062227</c:v>
                </c:pt>
                <c:pt idx="267">
                  <c:v>49.531046758403505</c:v>
                </c:pt>
                <c:pt idx="268">
                  <c:v>49.685082494694321</c:v>
                </c:pt>
                <c:pt idx="269">
                  <c:v>49.839118230985143</c:v>
                </c:pt>
                <c:pt idx="270">
                  <c:v>49.993153967275958</c:v>
                </c:pt>
                <c:pt idx="271">
                  <c:v>50.175714839916928</c:v>
                </c:pt>
                <c:pt idx="272">
                  <c:v>50.301225439857603</c:v>
                </c:pt>
                <c:pt idx="273">
                  <c:v>50.443851121608361</c:v>
                </c:pt>
                <c:pt idx="274">
                  <c:v>50.592181830629144</c:v>
                </c:pt>
                <c:pt idx="275">
                  <c:v>50.71198740329978</c:v>
                </c:pt>
                <c:pt idx="276">
                  <c:v>50.774742703270121</c:v>
                </c:pt>
                <c:pt idx="277">
                  <c:v>50.911663357750847</c:v>
                </c:pt>
                <c:pt idx="278">
                  <c:v>51.00864882134136</c:v>
                </c:pt>
                <c:pt idx="279">
                  <c:v>51.059994066771637</c:v>
                </c:pt>
                <c:pt idx="280">
                  <c:v>51.128454394012003</c:v>
                </c:pt>
                <c:pt idx="281">
                  <c:v>51.185504666712305</c:v>
                </c:pt>
                <c:pt idx="282">
                  <c:v>51.248259966682632</c:v>
                </c:pt>
                <c:pt idx="283">
                  <c:v>51.293900184842883</c:v>
                </c:pt>
                <c:pt idx="284">
                  <c:v>51.350950457543185</c:v>
                </c:pt>
                <c:pt idx="285">
                  <c:v>51.442230893863673</c:v>
                </c:pt>
                <c:pt idx="286">
                  <c:v>51.442230893863673</c:v>
                </c:pt>
                <c:pt idx="287">
                  <c:v>51.442230893863673</c:v>
                </c:pt>
                <c:pt idx="288">
                  <c:v>51.442230893863673</c:v>
                </c:pt>
                <c:pt idx="289">
                  <c:v>51.442230893863673</c:v>
                </c:pt>
                <c:pt idx="290">
                  <c:v>51.453640948403731</c:v>
                </c:pt>
                <c:pt idx="291">
                  <c:v>51.533511330184155</c:v>
                </c:pt>
                <c:pt idx="292">
                  <c:v>51.533511330184155</c:v>
                </c:pt>
                <c:pt idx="293">
                  <c:v>51.533511330184155</c:v>
                </c:pt>
                <c:pt idx="294">
                  <c:v>51.630496793774668</c:v>
                </c:pt>
                <c:pt idx="295">
                  <c:v>51.630496793774668</c:v>
                </c:pt>
                <c:pt idx="296">
                  <c:v>51.630496793774668</c:v>
                </c:pt>
                <c:pt idx="297">
                  <c:v>51.630496793774668</c:v>
                </c:pt>
                <c:pt idx="298">
                  <c:v>51.664726957394855</c:v>
                </c:pt>
                <c:pt idx="299">
                  <c:v>51.727482257365189</c:v>
                </c:pt>
                <c:pt idx="300">
                  <c:v>51.687547066474977</c:v>
                </c:pt>
                <c:pt idx="301">
                  <c:v>51.727482257365189</c:v>
                </c:pt>
                <c:pt idx="302">
                  <c:v>51.727482257365189</c:v>
                </c:pt>
                <c:pt idx="303">
                  <c:v>51.727482257365189</c:v>
                </c:pt>
                <c:pt idx="304">
                  <c:v>51.727482257365189</c:v>
                </c:pt>
                <c:pt idx="305">
                  <c:v>51.727482257365189</c:v>
                </c:pt>
                <c:pt idx="306">
                  <c:v>51.81876269368567</c:v>
                </c:pt>
                <c:pt idx="307">
                  <c:v>51.81876269368567</c:v>
                </c:pt>
                <c:pt idx="308">
                  <c:v>51.81876269368567</c:v>
                </c:pt>
                <c:pt idx="309">
                  <c:v>51.81876269368567</c:v>
                </c:pt>
                <c:pt idx="310">
                  <c:v>51.81876269368567</c:v>
                </c:pt>
                <c:pt idx="311">
                  <c:v>51.81876269368567</c:v>
                </c:pt>
                <c:pt idx="312">
                  <c:v>51.81876269368567</c:v>
                </c:pt>
                <c:pt idx="313">
                  <c:v>51.81876269368567</c:v>
                </c:pt>
                <c:pt idx="314">
                  <c:v>51.81876269368567</c:v>
                </c:pt>
                <c:pt idx="315">
                  <c:v>51.870107939115947</c:v>
                </c:pt>
                <c:pt idx="316">
                  <c:v>51.921453184546216</c:v>
                </c:pt>
                <c:pt idx="317">
                  <c:v>52.035553729946827</c:v>
                </c:pt>
                <c:pt idx="318">
                  <c:v>52.104014057187186</c:v>
                </c:pt>
                <c:pt idx="319">
                  <c:v>52.235229684397886</c:v>
                </c:pt>
                <c:pt idx="320">
                  <c:v>52.389265420688702</c:v>
                </c:pt>
                <c:pt idx="321">
                  <c:v>52.44631569338901</c:v>
                </c:pt>
                <c:pt idx="322">
                  <c:v>52.497660938819287</c:v>
                </c:pt>
                <c:pt idx="323">
                  <c:v>52.651696675110102</c:v>
                </c:pt>
                <c:pt idx="324">
                  <c:v>52.805732411400925</c:v>
                </c:pt>
                <c:pt idx="325">
                  <c:v>52.954063120421715</c:v>
                </c:pt>
                <c:pt idx="326">
                  <c:v>53.056753611282261</c:v>
                </c:pt>
                <c:pt idx="327">
                  <c:v>53.136623993062685</c:v>
                </c:pt>
                <c:pt idx="328">
                  <c:v>53.267839620273385</c:v>
                </c:pt>
                <c:pt idx="329">
                  <c:v>53.416170329294168</c:v>
                </c:pt>
                <c:pt idx="330">
                  <c:v>53.570206065584991</c:v>
                </c:pt>
                <c:pt idx="331">
                  <c:v>53.724241801875813</c:v>
                </c:pt>
                <c:pt idx="332">
                  <c:v>53.872572510896596</c:v>
                </c:pt>
                <c:pt idx="333">
                  <c:v>53.929622783596898</c:v>
                </c:pt>
                <c:pt idx="334">
                  <c:v>54.08365851988772</c:v>
                </c:pt>
                <c:pt idx="335">
                  <c:v>54.23198922890851</c:v>
                </c:pt>
                <c:pt idx="336">
                  <c:v>54.386024965199326</c:v>
                </c:pt>
                <c:pt idx="337">
                  <c:v>54.522945619680058</c:v>
                </c:pt>
                <c:pt idx="338">
                  <c:v>54.71121151959106</c:v>
                </c:pt>
                <c:pt idx="339">
                  <c:v>54.888067364962005</c:v>
                </c:pt>
                <c:pt idx="340">
                  <c:v>54.956527692202364</c:v>
                </c:pt>
                <c:pt idx="341">
                  <c:v>55.093448346683097</c:v>
                </c:pt>
                <c:pt idx="342">
                  <c:v>55.247484082973912</c:v>
                </c:pt>
                <c:pt idx="343">
                  <c:v>55.395814791994702</c:v>
                </c:pt>
                <c:pt idx="344">
                  <c:v>55.549850528285525</c:v>
                </c:pt>
                <c:pt idx="345">
                  <c:v>55.70388626457634</c:v>
                </c:pt>
                <c:pt idx="346">
                  <c:v>55.812281782706911</c:v>
                </c:pt>
                <c:pt idx="347">
                  <c:v>55.909267246297432</c:v>
                </c:pt>
                <c:pt idx="348">
                  <c:v>56.097533146208434</c:v>
                </c:pt>
                <c:pt idx="349">
                  <c:v>56.211633691609038</c:v>
                </c:pt>
                <c:pt idx="350">
                  <c:v>56.291504073389468</c:v>
                </c:pt>
                <c:pt idx="351">
                  <c:v>56.417014673330137</c:v>
                </c:pt>
                <c:pt idx="352">
                  <c:v>56.479769973300471</c:v>
                </c:pt>
                <c:pt idx="353">
                  <c:v>56.628100682321261</c:v>
                </c:pt>
                <c:pt idx="354">
                  <c:v>56.782136418612076</c:v>
                </c:pt>
                <c:pt idx="355">
                  <c:v>56.930467127632866</c:v>
                </c:pt>
                <c:pt idx="356">
                  <c:v>56.987517400333168</c:v>
                </c:pt>
                <c:pt idx="357">
                  <c:v>57.164373245704112</c:v>
                </c:pt>
                <c:pt idx="358">
                  <c:v>57.335524063805018</c:v>
                </c:pt>
                <c:pt idx="359">
                  <c:v>57.50667488190593</c:v>
                </c:pt>
                <c:pt idx="360">
                  <c:v>57.62077542730654</c:v>
                </c:pt>
                <c:pt idx="361">
                  <c:v>57.791926245407446</c:v>
                </c:pt>
                <c:pt idx="362">
                  <c:v>57.963077063508358</c:v>
                </c:pt>
                <c:pt idx="363">
                  <c:v>58.077177608908968</c:v>
                </c:pt>
                <c:pt idx="364">
                  <c:v>58.13422788160927</c:v>
                </c:pt>
                <c:pt idx="365">
                  <c:v>58.305378699710182</c:v>
                </c:pt>
                <c:pt idx="366">
                  <c:v>58.476529517811088</c:v>
                </c:pt>
                <c:pt idx="367">
                  <c:v>58.590630063211698</c:v>
                </c:pt>
                <c:pt idx="368">
                  <c:v>58.76178088131261</c:v>
                </c:pt>
                <c:pt idx="369">
                  <c:v>58.875881426713214</c:v>
                </c:pt>
                <c:pt idx="370">
                  <c:v>59.104082517514428</c:v>
                </c:pt>
                <c:pt idx="371">
                  <c:v>59.27523333561534</c:v>
                </c:pt>
                <c:pt idx="372">
                  <c:v>59.446384153716252</c:v>
                </c:pt>
                <c:pt idx="373">
                  <c:v>59.560484699116856</c:v>
                </c:pt>
                <c:pt idx="374">
                  <c:v>59.731635517217768</c:v>
                </c:pt>
                <c:pt idx="375">
                  <c:v>59.845736062618371</c:v>
                </c:pt>
                <c:pt idx="376">
                  <c:v>60.130987426119894</c:v>
                </c:pt>
                <c:pt idx="377">
                  <c:v>60.245087971520498</c:v>
                </c:pt>
                <c:pt idx="378">
                  <c:v>60.41623878962141</c:v>
                </c:pt>
                <c:pt idx="379">
                  <c:v>60.530339335022013</c:v>
                </c:pt>
                <c:pt idx="380">
                  <c:v>60.758540425823227</c:v>
                </c:pt>
                <c:pt idx="381">
                  <c:v>60.92969124392414</c:v>
                </c:pt>
                <c:pt idx="382">
                  <c:v>61.04379178932475</c:v>
                </c:pt>
                <c:pt idx="383">
                  <c:v>61.214942607425662</c:v>
                </c:pt>
                <c:pt idx="384">
                  <c:v>61.443143698226876</c:v>
                </c:pt>
                <c:pt idx="385">
                  <c:v>61.614294516327782</c:v>
                </c:pt>
                <c:pt idx="386">
                  <c:v>61.785445334428694</c:v>
                </c:pt>
                <c:pt idx="387">
                  <c:v>61.899545879829304</c:v>
                </c:pt>
                <c:pt idx="388">
                  <c:v>62.070696697930209</c:v>
                </c:pt>
                <c:pt idx="389">
                  <c:v>62.241847516031122</c:v>
                </c:pt>
                <c:pt idx="390">
                  <c:v>62.412998334132034</c:v>
                </c:pt>
                <c:pt idx="391">
                  <c:v>62.584149152232946</c:v>
                </c:pt>
                <c:pt idx="392">
                  <c:v>62.755299970333851</c:v>
                </c:pt>
                <c:pt idx="393">
                  <c:v>62.869400515734462</c:v>
                </c:pt>
                <c:pt idx="394">
                  <c:v>62.926450788434764</c:v>
                </c:pt>
                <c:pt idx="395">
                  <c:v>63.154651879235978</c:v>
                </c:pt>
                <c:pt idx="396">
                  <c:v>63.32580269733689</c:v>
                </c:pt>
                <c:pt idx="397">
                  <c:v>63.496953515437802</c:v>
                </c:pt>
                <c:pt idx="398">
                  <c:v>63.611054060838406</c:v>
                </c:pt>
                <c:pt idx="399">
                  <c:v>63.782204878939318</c:v>
                </c:pt>
                <c:pt idx="400">
                  <c:v>64.010405969740532</c:v>
                </c:pt>
                <c:pt idx="401">
                  <c:v>64.124506515141135</c:v>
                </c:pt>
                <c:pt idx="402">
                  <c:v>64.295657333242048</c:v>
                </c:pt>
                <c:pt idx="403">
                  <c:v>64.523858424043269</c:v>
                </c:pt>
                <c:pt idx="404">
                  <c:v>64.695009242144167</c:v>
                </c:pt>
                <c:pt idx="405">
                  <c:v>64.866160060245079</c:v>
                </c:pt>
                <c:pt idx="406">
                  <c:v>64.923210332945388</c:v>
                </c:pt>
                <c:pt idx="407">
                  <c:v>65.037310878345991</c:v>
                </c:pt>
                <c:pt idx="408">
                  <c:v>65.208461696446903</c:v>
                </c:pt>
                <c:pt idx="409">
                  <c:v>65.379612514547816</c:v>
                </c:pt>
                <c:pt idx="410">
                  <c:v>65.493713059948419</c:v>
                </c:pt>
                <c:pt idx="411">
                  <c:v>65.72191415074964</c:v>
                </c:pt>
                <c:pt idx="412">
                  <c:v>65.836014696150244</c:v>
                </c:pt>
                <c:pt idx="413">
                  <c:v>66.007165514251156</c:v>
                </c:pt>
                <c:pt idx="414">
                  <c:v>66.178316332352068</c:v>
                </c:pt>
                <c:pt idx="415">
                  <c:v>66.292416877752672</c:v>
                </c:pt>
                <c:pt idx="416">
                  <c:v>66.463567695853584</c:v>
                </c:pt>
                <c:pt idx="417">
                  <c:v>66.634718513954496</c:v>
                </c:pt>
                <c:pt idx="418">
                  <c:v>66.7488190593551</c:v>
                </c:pt>
                <c:pt idx="419">
                  <c:v>66.919969877456012</c:v>
                </c:pt>
                <c:pt idx="420">
                  <c:v>67.034070422856615</c:v>
                </c:pt>
                <c:pt idx="421">
                  <c:v>67.205221240957528</c:v>
                </c:pt>
                <c:pt idx="422">
                  <c:v>67.319321786358131</c:v>
                </c:pt>
                <c:pt idx="423">
                  <c:v>67.490472604459043</c:v>
                </c:pt>
                <c:pt idx="424">
                  <c:v>67.604573149859647</c:v>
                </c:pt>
                <c:pt idx="425">
                  <c:v>67.775723967960559</c:v>
                </c:pt>
                <c:pt idx="426">
                  <c:v>67.946874786061471</c:v>
                </c:pt>
                <c:pt idx="427">
                  <c:v>68.060975331462075</c:v>
                </c:pt>
                <c:pt idx="428">
                  <c:v>68.232126149562987</c:v>
                </c:pt>
                <c:pt idx="429">
                  <c:v>68.403276967663899</c:v>
                </c:pt>
                <c:pt idx="430">
                  <c:v>68.517377513064503</c:v>
                </c:pt>
                <c:pt idx="431">
                  <c:v>68.745578603865724</c:v>
                </c:pt>
                <c:pt idx="432">
                  <c:v>68.859679149266327</c:v>
                </c:pt>
                <c:pt idx="433">
                  <c:v>69.030829967367239</c:v>
                </c:pt>
                <c:pt idx="434">
                  <c:v>69.144930512767843</c:v>
                </c:pt>
                <c:pt idx="435">
                  <c:v>69.373131603569064</c:v>
                </c:pt>
                <c:pt idx="436">
                  <c:v>69.544282421669976</c:v>
                </c:pt>
                <c:pt idx="437">
                  <c:v>69.715433239770874</c:v>
                </c:pt>
                <c:pt idx="438">
                  <c:v>69.829533785171492</c:v>
                </c:pt>
                <c:pt idx="439">
                  <c:v>69.886584057871787</c:v>
                </c:pt>
                <c:pt idx="440">
                  <c:v>70.114785148673008</c:v>
                </c:pt>
                <c:pt idx="441">
                  <c:v>70.228885694073611</c:v>
                </c:pt>
                <c:pt idx="442">
                  <c:v>70.457086784874832</c:v>
                </c:pt>
                <c:pt idx="443">
                  <c:v>70.62823760297573</c:v>
                </c:pt>
                <c:pt idx="444">
                  <c:v>70.799388421076642</c:v>
                </c:pt>
                <c:pt idx="445">
                  <c:v>70.91348896647726</c:v>
                </c:pt>
                <c:pt idx="446">
                  <c:v>71.027589511877864</c:v>
                </c:pt>
                <c:pt idx="447">
                  <c:v>71.141690057278467</c:v>
                </c:pt>
                <c:pt idx="448">
                  <c:v>71.312840875379379</c:v>
                </c:pt>
                <c:pt idx="449">
                  <c:v>71.483991693480291</c:v>
                </c:pt>
                <c:pt idx="450">
                  <c:v>71.598092238880895</c:v>
                </c:pt>
                <c:pt idx="451">
                  <c:v>71.769243056981807</c:v>
                </c:pt>
                <c:pt idx="452">
                  <c:v>71.883343602382411</c:v>
                </c:pt>
                <c:pt idx="453">
                  <c:v>72.111544693183632</c:v>
                </c:pt>
                <c:pt idx="454">
                  <c:v>72.282695511284544</c:v>
                </c:pt>
                <c:pt idx="455">
                  <c:v>72.396796056685147</c:v>
                </c:pt>
                <c:pt idx="456">
                  <c:v>72.453846329385442</c:v>
                </c:pt>
                <c:pt idx="457">
                  <c:v>72.682047420186663</c:v>
                </c:pt>
                <c:pt idx="458">
                  <c:v>72.853198238287575</c:v>
                </c:pt>
                <c:pt idx="459">
                  <c:v>72.967298783688179</c:v>
                </c:pt>
                <c:pt idx="460">
                  <c:v>73.138449601789091</c:v>
                </c:pt>
                <c:pt idx="461">
                  <c:v>73.309600419890003</c:v>
                </c:pt>
                <c:pt idx="462">
                  <c:v>73.366650692590312</c:v>
                </c:pt>
                <c:pt idx="463">
                  <c:v>73.53780151069121</c:v>
                </c:pt>
                <c:pt idx="464">
                  <c:v>73.708952328792122</c:v>
                </c:pt>
                <c:pt idx="465">
                  <c:v>73.82305287419274</c:v>
                </c:pt>
                <c:pt idx="466">
                  <c:v>73.880103146893035</c:v>
                </c:pt>
                <c:pt idx="467">
                  <c:v>74.051253964993947</c:v>
                </c:pt>
                <c:pt idx="468">
                  <c:v>74.16535451039455</c:v>
                </c:pt>
                <c:pt idx="469">
                  <c:v>74.279455055795168</c:v>
                </c:pt>
                <c:pt idx="470">
                  <c:v>74.393555601195771</c:v>
                </c:pt>
                <c:pt idx="471">
                  <c:v>74.564706419296684</c:v>
                </c:pt>
                <c:pt idx="472">
                  <c:v>74.621756691996978</c:v>
                </c:pt>
                <c:pt idx="473">
                  <c:v>74.735857237397596</c:v>
                </c:pt>
                <c:pt idx="474">
                  <c:v>74.849957782798199</c:v>
                </c:pt>
                <c:pt idx="475">
                  <c:v>75.021108600899112</c:v>
                </c:pt>
                <c:pt idx="476">
                  <c:v>75.192259419000024</c:v>
                </c:pt>
                <c:pt idx="477">
                  <c:v>75.249309691700319</c:v>
                </c:pt>
                <c:pt idx="478">
                  <c:v>75.363410237100922</c:v>
                </c:pt>
                <c:pt idx="479">
                  <c:v>75.534561055201834</c:v>
                </c:pt>
                <c:pt idx="480">
                  <c:v>75.705711873302747</c:v>
                </c:pt>
                <c:pt idx="481">
                  <c:v>75.762762146003055</c:v>
                </c:pt>
                <c:pt idx="482">
                  <c:v>75.876862691403659</c:v>
                </c:pt>
                <c:pt idx="483">
                  <c:v>76.048013509504571</c:v>
                </c:pt>
                <c:pt idx="484">
                  <c:v>76.219164327605483</c:v>
                </c:pt>
                <c:pt idx="485">
                  <c:v>76.390315145706396</c:v>
                </c:pt>
                <c:pt idx="486">
                  <c:v>76.561465963807308</c:v>
                </c:pt>
                <c:pt idx="487">
                  <c:v>76.618516236507602</c:v>
                </c:pt>
                <c:pt idx="488">
                  <c:v>76.732616781908206</c:v>
                </c:pt>
                <c:pt idx="489">
                  <c:v>76.903767600009118</c:v>
                </c:pt>
                <c:pt idx="490">
                  <c:v>76.960817872709427</c:v>
                </c:pt>
                <c:pt idx="491">
                  <c:v>77.131968690810339</c:v>
                </c:pt>
                <c:pt idx="492">
                  <c:v>77.246069236210943</c:v>
                </c:pt>
                <c:pt idx="493">
                  <c:v>77.417220054311855</c:v>
                </c:pt>
                <c:pt idx="494">
                  <c:v>77.417220054311855</c:v>
                </c:pt>
                <c:pt idx="495">
                  <c:v>77.588370872412767</c:v>
                </c:pt>
                <c:pt idx="496">
                  <c:v>77.759521690513679</c:v>
                </c:pt>
                <c:pt idx="497">
                  <c:v>77.816571963213974</c:v>
                </c:pt>
                <c:pt idx="498">
                  <c:v>77.930672508614592</c:v>
                </c:pt>
                <c:pt idx="499">
                  <c:v>78.044773054015195</c:v>
                </c:pt>
                <c:pt idx="500">
                  <c:v>78.158873599415799</c:v>
                </c:pt>
                <c:pt idx="501">
                  <c:v>78.272974144816402</c:v>
                </c:pt>
                <c:pt idx="502">
                  <c:v>78.330024417516711</c:v>
                </c:pt>
                <c:pt idx="503">
                  <c:v>78.501175235617623</c:v>
                </c:pt>
                <c:pt idx="504">
                  <c:v>78.615275781018227</c:v>
                </c:pt>
                <c:pt idx="505">
                  <c:v>78.786426599119139</c:v>
                </c:pt>
                <c:pt idx="506">
                  <c:v>78.843476871819448</c:v>
                </c:pt>
                <c:pt idx="507">
                  <c:v>78.957577417220051</c:v>
                </c:pt>
                <c:pt idx="508">
                  <c:v>79.128728235320963</c:v>
                </c:pt>
                <c:pt idx="509">
                  <c:v>79.299879053421876</c:v>
                </c:pt>
                <c:pt idx="510">
                  <c:v>79.35692932612217</c:v>
                </c:pt>
                <c:pt idx="511">
                  <c:v>79.471029871522774</c:v>
                </c:pt>
                <c:pt idx="512">
                  <c:v>79.642180689623686</c:v>
                </c:pt>
                <c:pt idx="513">
                  <c:v>79.756281235024304</c:v>
                </c:pt>
                <c:pt idx="514">
                  <c:v>79.870381780424907</c:v>
                </c:pt>
                <c:pt idx="515">
                  <c:v>80.041532598525819</c:v>
                </c:pt>
                <c:pt idx="516">
                  <c:v>80.212683416626732</c:v>
                </c:pt>
                <c:pt idx="517">
                  <c:v>80.326783962027335</c:v>
                </c:pt>
                <c:pt idx="518">
                  <c:v>80.497934780128247</c:v>
                </c:pt>
                <c:pt idx="519">
                  <c:v>80.554985052828542</c:v>
                </c:pt>
                <c:pt idx="520">
                  <c:v>80.726135870929454</c:v>
                </c:pt>
                <c:pt idx="521">
                  <c:v>80.840236416330058</c:v>
                </c:pt>
                <c:pt idx="522">
                  <c:v>81.01138723443097</c:v>
                </c:pt>
                <c:pt idx="523">
                  <c:v>81.182538052531882</c:v>
                </c:pt>
                <c:pt idx="524">
                  <c:v>81.296638597932485</c:v>
                </c:pt>
                <c:pt idx="525">
                  <c:v>81.467789416033398</c:v>
                </c:pt>
                <c:pt idx="526">
                  <c:v>81.581889961434015</c:v>
                </c:pt>
                <c:pt idx="527">
                  <c:v>81.695990506834619</c:v>
                </c:pt>
                <c:pt idx="528">
                  <c:v>81.753040779534913</c:v>
                </c:pt>
                <c:pt idx="529">
                  <c:v>81.867141324935531</c:v>
                </c:pt>
                <c:pt idx="530">
                  <c:v>82.038292143036443</c:v>
                </c:pt>
                <c:pt idx="531">
                  <c:v>82.152392688437047</c:v>
                </c:pt>
                <c:pt idx="532">
                  <c:v>82.323543506537959</c:v>
                </c:pt>
                <c:pt idx="533">
                  <c:v>82.380593779238254</c:v>
                </c:pt>
                <c:pt idx="534">
                  <c:v>82.551744597339166</c:v>
                </c:pt>
                <c:pt idx="535">
                  <c:v>82.665845142739769</c:v>
                </c:pt>
                <c:pt idx="536">
                  <c:v>82.779945688140387</c:v>
                </c:pt>
                <c:pt idx="537">
                  <c:v>82.951096506241299</c:v>
                </c:pt>
                <c:pt idx="538">
                  <c:v>83.008146778941594</c:v>
                </c:pt>
                <c:pt idx="539">
                  <c:v>83.179297597042506</c:v>
                </c:pt>
                <c:pt idx="540">
                  <c:v>83.236347869742815</c:v>
                </c:pt>
                <c:pt idx="541">
                  <c:v>83.350448415143418</c:v>
                </c:pt>
                <c:pt idx="542">
                  <c:v>83.407498687843727</c:v>
                </c:pt>
                <c:pt idx="543">
                  <c:v>83.578649505944625</c:v>
                </c:pt>
                <c:pt idx="544">
                  <c:v>83.635699778644934</c:v>
                </c:pt>
                <c:pt idx="545">
                  <c:v>83.692750051345243</c:v>
                </c:pt>
                <c:pt idx="546">
                  <c:v>83.806850596745846</c:v>
                </c:pt>
                <c:pt idx="547">
                  <c:v>83.92095114214645</c:v>
                </c:pt>
                <c:pt idx="548">
                  <c:v>84.092101960247362</c:v>
                </c:pt>
                <c:pt idx="549">
                  <c:v>84.149152232947671</c:v>
                </c:pt>
                <c:pt idx="550">
                  <c:v>84.263252778348274</c:v>
                </c:pt>
                <c:pt idx="551">
                  <c:v>84.377353323748878</c:v>
                </c:pt>
                <c:pt idx="552">
                  <c:v>84.434403596449187</c:v>
                </c:pt>
                <c:pt idx="553">
                  <c:v>84.54850414184979</c:v>
                </c:pt>
                <c:pt idx="554">
                  <c:v>84.605554414550099</c:v>
                </c:pt>
                <c:pt idx="555">
                  <c:v>84.776705232651011</c:v>
                </c:pt>
                <c:pt idx="556">
                  <c:v>84.890805778051615</c:v>
                </c:pt>
                <c:pt idx="557">
                  <c:v>85.004906323452218</c:v>
                </c:pt>
                <c:pt idx="558">
                  <c:v>85.061956596152527</c:v>
                </c:pt>
                <c:pt idx="559">
                  <c:v>85.17605714155313</c:v>
                </c:pt>
                <c:pt idx="560">
                  <c:v>85.290157686953734</c:v>
                </c:pt>
                <c:pt idx="561">
                  <c:v>85.347207959654042</c:v>
                </c:pt>
                <c:pt idx="562">
                  <c:v>85.461308505054646</c:v>
                </c:pt>
                <c:pt idx="563">
                  <c:v>85.575409050455249</c:v>
                </c:pt>
                <c:pt idx="564">
                  <c:v>85.689509595855867</c:v>
                </c:pt>
                <c:pt idx="565">
                  <c:v>85.860660413956779</c:v>
                </c:pt>
                <c:pt idx="566">
                  <c:v>85.974760959357383</c:v>
                </c:pt>
                <c:pt idx="567">
                  <c:v>85.974760959357383</c:v>
                </c:pt>
                <c:pt idx="568">
                  <c:v>86.145911777458295</c:v>
                </c:pt>
                <c:pt idx="569">
                  <c:v>86.20296205015859</c:v>
                </c:pt>
                <c:pt idx="570">
                  <c:v>86.260012322858898</c:v>
                </c:pt>
                <c:pt idx="571">
                  <c:v>86.431163140959811</c:v>
                </c:pt>
                <c:pt idx="572">
                  <c:v>86.602313959060723</c:v>
                </c:pt>
                <c:pt idx="573">
                  <c:v>86.659364231761018</c:v>
                </c:pt>
                <c:pt idx="574">
                  <c:v>86.716414504461326</c:v>
                </c:pt>
                <c:pt idx="575">
                  <c:v>86.83051504986193</c:v>
                </c:pt>
                <c:pt idx="576">
                  <c:v>87.001665867962842</c:v>
                </c:pt>
                <c:pt idx="577">
                  <c:v>87.115766413363446</c:v>
                </c:pt>
                <c:pt idx="578">
                  <c:v>87.286917231464358</c:v>
                </c:pt>
                <c:pt idx="579">
                  <c:v>87.343967504164667</c:v>
                </c:pt>
                <c:pt idx="580">
                  <c:v>87.45806804956527</c:v>
                </c:pt>
                <c:pt idx="581">
                  <c:v>87.515118322265579</c:v>
                </c:pt>
                <c:pt idx="582">
                  <c:v>87.686269140366491</c:v>
                </c:pt>
                <c:pt idx="583">
                  <c:v>87.743319413066786</c:v>
                </c:pt>
                <c:pt idx="584">
                  <c:v>87.857419958467389</c:v>
                </c:pt>
                <c:pt idx="585">
                  <c:v>87.971520503868007</c:v>
                </c:pt>
                <c:pt idx="586">
                  <c:v>88.028570776568301</c:v>
                </c:pt>
                <c:pt idx="587">
                  <c:v>88.142671321968919</c:v>
                </c:pt>
                <c:pt idx="588">
                  <c:v>88.256771867369523</c:v>
                </c:pt>
                <c:pt idx="589">
                  <c:v>88.427922685470435</c:v>
                </c:pt>
                <c:pt idx="590">
                  <c:v>88.542023230871038</c:v>
                </c:pt>
                <c:pt idx="591">
                  <c:v>88.71317404897195</c:v>
                </c:pt>
                <c:pt idx="592">
                  <c:v>88.827274594372554</c:v>
                </c:pt>
                <c:pt idx="593">
                  <c:v>88.884324867072863</c:v>
                </c:pt>
                <c:pt idx="594">
                  <c:v>88.998425412473466</c:v>
                </c:pt>
                <c:pt idx="595">
                  <c:v>89.11252595787407</c:v>
                </c:pt>
                <c:pt idx="596">
                  <c:v>89.169576230574378</c:v>
                </c:pt>
                <c:pt idx="597">
                  <c:v>89.340727048675291</c:v>
                </c:pt>
                <c:pt idx="598">
                  <c:v>89.454827594075894</c:v>
                </c:pt>
                <c:pt idx="599">
                  <c:v>89.568928139476498</c:v>
                </c:pt>
                <c:pt idx="600">
                  <c:v>89.74007895757741</c:v>
                </c:pt>
                <c:pt idx="601">
                  <c:v>89.797129230277719</c:v>
                </c:pt>
                <c:pt idx="602">
                  <c:v>89.968280048378631</c:v>
                </c:pt>
                <c:pt idx="603">
                  <c:v>89.968280048378631</c:v>
                </c:pt>
                <c:pt idx="604">
                  <c:v>90.139430866479529</c:v>
                </c:pt>
                <c:pt idx="605">
                  <c:v>90.253531411880147</c:v>
                </c:pt>
                <c:pt idx="606">
                  <c:v>90.424682229981059</c:v>
                </c:pt>
                <c:pt idx="607">
                  <c:v>90.538782775381662</c:v>
                </c:pt>
                <c:pt idx="608">
                  <c:v>90.595833048081957</c:v>
                </c:pt>
                <c:pt idx="609">
                  <c:v>90.766983866182869</c:v>
                </c:pt>
                <c:pt idx="610">
                  <c:v>90.881084411583487</c:v>
                </c:pt>
                <c:pt idx="611">
                  <c:v>90.99518495698409</c:v>
                </c:pt>
                <c:pt idx="612">
                  <c:v>91.166335775085003</c:v>
                </c:pt>
                <c:pt idx="613">
                  <c:v>91.280436320485606</c:v>
                </c:pt>
                <c:pt idx="614">
                  <c:v>91.394536865886209</c:v>
                </c:pt>
                <c:pt idx="615">
                  <c:v>91.508637411286813</c:v>
                </c:pt>
                <c:pt idx="616">
                  <c:v>91.679788229387725</c:v>
                </c:pt>
                <c:pt idx="617">
                  <c:v>91.736838502088034</c:v>
                </c:pt>
                <c:pt idx="618">
                  <c:v>92.02208986558955</c:v>
                </c:pt>
                <c:pt idx="619">
                  <c:v>92.079140138289858</c:v>
                </c:pt>
                <c:pt idx="620">
                  <c:v>92.307341229091065</c:v>
                </c:pt>
                <c:pt idx="621">
                  <c:v>92.421441774491669</c:v>
                </c:pt>
                <c:pt idx="622">
                  <c:v>92.535542319892286</c:v>
                </c:pt>
                <c:pt idx="623">
                  <c:v>92.706693137993199</c:v>
                </c:pt>
                <c:pt idx="624">
                  <c:v>92.820793683393802</c:v>
                </c:pt>
                <c:pt idx="625">
                  <c:v>92.991944501494714</c:v>
                </c:pt>
                <c:pt idx="626">
                  <c:v>93.106045046895318</c:v>
                </c:pt>
                <c:pt idx="627">
                  <c:v>93.220145592295921</c:v>
                </c:pt>
                <c:pt idx="628">
                  <c:v>93.391296410396833</c:v>
                </c:pt>
                <c:pt idx="629">
                  <c:v>93.562447228497746</c:v>
                </c:pt>
                <c:pt idx="630">
                  <c:v>93.733598046598658</c:v>
                </c:pt>
                <c:pt idx="631">
                  <c:v>93.790648319298953</c:v>
                </c:pt>
                <c:pt idx="632">
                  <c:v>93.961799137399865</c:v>
                </c:pt>
                <c:pt idx="633">
                  <c:v>94.132949955500777</c:v>
                </c:pt>
                <c:pt idx="634">
                  <c:v>94.304100773601689</c:v>
                </c:pt>
                <c:pt idx="635">
                  <c:v>94.418201319002293</c:v>
                </c:pt>
                <c:pt idx="636">
                  <c:v>94.589352137103205</c:v>
                </c:pt>
                <c:pt idx="637">
                  <c:v>94.817553227904426</c:v>
                </c:pt>
                <c:pt idx="638">
                  <c:v>94.988704046005338</c:v>
                </c:pt>
                <c:pt idx="639">
                  <c:v>95.102804591405942</c:v>
                </c:pt>
                <c:pt idx="640">
                  <c:v>95.273955409506854</c:v>
                </c:pt>
                <c:pt idx="641">
                  <c:v>95.388055954907458</c:v>
                </c:pt>
                <c:pt idx="642">
                  <c:v>95.55920677300837</c:v>
                </c:pt>
                <c:pt idx="643">
                  <c:v>95.730357591109282</c:v>
                </c:pt>
                <c:pt idx="644">
                  <c:v>95.844458136509886</c:v>
                </c:pt>
                <c:pt idx="645">
                  <c:v>96.015608954610798</c:v>
                </c:pt>
                <c:pt idx="646">
                  <c:v>96.129709500011401</c:v>
                </c:pt>
                <c:pt idx="647">
                  <c:v>96.300860318112314</c:v>
                </c:pt>
                <c:pt idx="648">
                  <c:v>96.52906140891352</c:v>
                </c:pt>
                <c:pt idx="649">
                  <c:v>96.700212227014433</c:v>
                </c:pt>
                <c:pt idx="650">
                  <c:v>96.81431277241505</c:v>
                </c:pt>
                <c:pt idx="651">
                  <c:v>96.928413317815654</c:v>
                </c:pt>
                <c:pt idx="652">
                  <c:v>97.099564135916566</c:v>
                </c:pt>
                <c:pt idx="653">
                  <c:v>97.213664681317169</c:v>
                </c:pt>
                <c:pt idx="654">
                  <c:v>97.384815499418082</c:v>
                </c:pt>
                <c:pt idx="655">
                  <c:v>97.498916044818685</c:v>
                </c:pt>
                <c:pt idx="656">
                  <c:v>97.727117135619906</c:v>
                </c:pt>
                <c:pt idx="657">
                  <c:v>97.898267953720818</c:v>
                </c:pt>
                <c:pt idx="658">
                  <c:v>98.012368499121422</c:v>
                </c:pt>
                <c:pt idx="659">
                  <c:v>98.069418771821717</c:v>
                </c:pt>
                <c:pt idx="660">
                  <c:v>98.240569589922629</c:v>
                </c:pt>
                <c:pt idx="661">
                  <c:v>98.411720408023541</c:v>
                </c:pt>
                <c:pt idx="662">
                  <c:v>98.525820953424144</c:v>
                </c:pt>
                <c:pt idx="663">
                  <c:v>98.696971771525057</c:v>
                </c:pt>
                <c:pt idx="664">
                  <c:v>98.868122589625969</c:v>
                </c:pt>
                <c:pt idx="665">
                  <c:v>98.982223135026572</c:v>
                </c:pt>
                <c:pt idx="666">
                  <c:v>99.153373953127485</c:v>
                </c:pt>
                <c:pt idx="667">
                  <c:v>99.324524771228397</c:v>
                </c:pt>
                <c:pt idx="668">
                  <c:v>99.438625316629</c:v>
                </c:pt>
                <c:pt idx="669">
                  <c:v>99.609776134729913</c:v>
                </c:pt>
                <c:pt idx="670">
                  <c:v>99.72387668013053</c:v>
                </c:pt>
                <c:pt idx="671">
                  <c:v>99.895027498231428</c:v>
                </c:pt>
                <c:pt idx="672">
                  <c:v>100.00912804363205</c:v>
                </c:pt>
                <c:pt idx="673">
                  <c:v>100.12322858903265</c:v>
                </c:pt>
                <c:pt idx="674">
                  <c:v>100.29437940713356</c:v>
                </c:pt>
                <c:pt idx="675">
                  <c:v>100.52258049793477</c:v>
                </c:pt>
                <c:pt idx="676">
                  <c:v>100.69373131603568</c:v>
                </c:pt>
                <c:pt idx="677">
                  <c:v>100.9219324068369</c:v>
                </c:pt>
                <c:pt idx="678">
                  <c:v>101.03603295223751</c:v>
                </c:pt>
                <c:pt idx="679">
                  <c:v>101.20718377033842</c:v>
                </c:pt>
                <c:pt idx="680">
                  <c:v>101.37833458843933</c:v>
                </c:pt>
                <c:pt idx="681">
                  <c:v>101.49243513383993</c:v>
                </c:pt>
                <c:pt idx="682">
                  <c:v>101.66358595194085</c:v>
                </c:pt>
                <c:pt idx="683">
                  <c:v>101.83473677004176</c:v>
                </c:pt>
                <c:pt idx="684">
                  <c:v>102.00588758814267</c:v>
                </c:pt>
                <c:pt idx="685">
                  <c:v>102.11998813354327</c:v>
                </c:pt>
                <c:pt idx="686">
                  <c:v>102.29113895164419</c:v>
                </c:pt>
                <c:pt idx="687">
                  <c:v>102.40523949704479</c:v>
                </c:pt>
                <c:pt idx="688">
                  <c:v>102.5763903151457</c:v>
                </c:pt>
                <c:pt idx="689">
                  <c:v>102.6904908605463</c:v>
                </c:pt>
                <c:pt idx="690">
                  <c:v>102.86164167864722</c:v>
                </c:pt>
                <c:pt idx="691">
                  <c:v>103.03279249674813</c:v>
                </c:pt>
                <c:pt idx="692">
                  <c:v>103.14689304214873</c:v>
                </c:pt>
                <c:pt idx="693">
                  <c:v>103.26099358754934</c:v>
                </c:pt>
                <c:pt idx="694">
                  <c:v>103.37509413294995</c:v>
                </c:pt>
                <c:pt idx="695">
                  <c:v>103.54624495105085</c:v>
                </c:pt>
                <c:pt idx="696">
                  <c:v>103.71739576915176</c:v>
                </c:pt>
                <c:pt idx="697">
                  <c:v>103.94559685995299</c:v>
                </c:pt>
                <c:pt idx="698">
                  <c:v>104.00264713265328</c:v>
                </c:pt>
                <c:pt idx="699">
                  <c:v>104.2308482234545</c:v>
                </c:pt>
                <c:pt idx="700">
                  <c:v>104.28789849615481</c:v>
                </c:pt>
                <c:pt idx="701">
                  <c:v>104.51609958695602</c:v>
                </c:pt>
                <c:pt idx="702">
                  <c:v>104.57314985965633</c:v>
                </c:pt>
                <c:pt idx="703">
                  <c:v>104.68725040505693</c:v>
                </c:pt>
                <c:pt idx="704">
                  <c:v>104.85840122315784</c:v>
                </c:pt>
                <c:pt idx="705">
                  <c:v>105.02955204125875</c:v>
                </c:pt>
                <c:pt idx="706">
                  <c:v>105.20070285935967</c:v>
                </c:pt>
                <c:pt idx="707">
                  <c:v>105.37185367746056</c:v>
                </c:pt>
                <c:pt idx="708">
                  <c:v>105.42890395016087</c:v>
                </c:pt>
                <c:pt idx="709">
                  <c:v>105.65710504096209</c:v>
                </c:pt>
                <c:pt idx="710">
                  <c:v>105.71415531366239</c:v>
                </c:pt>
                <c:pt idx="711">
                  <c:v>105.82825585906299</c:v>
                </c:pt>
                <c:pt idx="712">
                  <c:v>105.9994066771639</c:v>
                </c:pt>
                <c:pt idx="713">
                  <c:v>106.11350722256452</c:v>
                </c:pt>
                <c:pt idx="714">
                  <c:v>106.28465804066542</c:v>
                </c:pt>
                <c:pt idx="715">
                  <c:v>106.39875858606604</c:v>
                </c:pt>
                <c:pt idx="716">
                  <c:v>106.51285913146664</c:v>
                </c:pt>
                <c:pt idx="717">
                  <c:v>106.68400994956755</c:v>
                </c:pt>
                <c:pt idx="718">
                  <c:v>106.85516076766847</c:v>
                </c:pt>
                <c:pt idx="719">
                  <c:v>106.96926131306907</c:v>
                </c:pt>
                <c:pt idx="720">
                  <c:v>107.08336185846967</c:v>
                </c:pt>
                <c:pt idx="721">
                  <c:v>107.25451267657058</c:v>
                </c:pt>
                <c:pt idx="722">
                  <c:v>107.36861322197119</c:v>
                </c:pt>
                <c:pt idx="723">
                  <c:v>107.5397640400721</c:v>
                </c:pt>
                <c:pt idx="724">
                  <c:v>107.6538645854727</c:v>
                </c:pt>
                <c:pt idx="725">
                  <c:v>107.71091485817301</c:v>
                </c:pt>
                <c:pt idx="726">
                  <c:v>107.93911594897423</c:v>
                </c:pt>
                <c:pt idx="727">
                  <c:v>107.99616622167453</c:v>
                </c:pt>
                <c:pt idx="728">
                  <c:v>108.11026676707513</c:v>
                </c:pt>
                <c:pt idx="729">
                  <c:v>108.28141758517604</c:v>
                </c:pt>
                <c:pt idx="730">
                  <c:v>108.50961867597726</c:v>
                </c:pt>
                <c:pt idx="731">
                  <c:v>108.56666894867756</c:v>
                </c:pt>
                <c:pt idx="732">
                  <c:v>108.73781976677847</c:v>
                </c:pt>
                <c:pt idx="733">
                  <c:v>108.85192031217909</c:v>
                </c:pt>
                <c:pt idx="734">
                  <c:v>108.96602085757969</c:v>
                </c:pt>
                <c:pt idx="735">
                  <c:v>109.0801214029803</c:v>
                </c:pt>
                <c:pt idx="736">
                  <c:v>109.25127222108121</c:v>
                </c:pt>
                <c:pt idx="737">
                  <c:v>109.42242303918212</c:v>
                </c:pt>
                <c:pt idx="738">
                  <c:v>109.47947331188243</c:v>
                </c:pt>
                <c:pt idx="739">
                  <c:v>109.65062412998333</c:v>
                </c:pt>
                <c:pt idx="740">
                  <c:v>109.76472467538395</c:v>
                </c:pt>
                <c:pt idx="741">
                  <c:v>109.93587549348486</c:v>
                </c:pt>
                <c:pt idx="742">
                  <c:v>110.10702631158576</c:v>
                </c:pt>
                <c:pt idx="743">
                  <c:v>110.27817712968667</c:v>
                </c:pt>
                <c:pt idx="744">
                  <c:v>110.33522740238698</c:v>
                </c:pt>
                <c:pt idx="745">
                  <c:v>110.50637822048789</c:v>
                </c:pt>
                <c:pt idx="746">
                  <c:v>110.56342849318818</c:v>
                </c:pt>
                <c:pt idx="747">
                  <c:v>110.7345793112891</c:v>
                </c:pt>
                <c:pt idx="748">
                  <c:v>110.84867985668971</c:v>
                </c:pt>
                <c:pt idx="749">
                  <c:v>111.01983067479061</c:v>
                </c:pt>
                <c:pt idx="750">
                  <c:v>111.24803176559183</c:v>
                </c:pt>
                <c:pt idx="751">
                  <c:v>111.36213231099244</c:v>
                </c:pt>
                <c:pt idx="752">
                  <c:v>111.53328312909335</c:v>
                </c:pt>
                <c:pt idx="753">
                  <c:v>111.59033340179366</c:v>
                </c:pt>
                <c:pt idx="754">
                  <c:v>111.70443394719426</c:v>
                </c:pt>
                <c:pt idx="755">
                  <c:v>111.81853449259486</c:v>
                </c:pt>
                <c:pt idx="756">
                  <c:v>111.98968531069578</c:v>
                </c:pt>
                <c:pt idx="757">
                  <c:v>112.10378585609638</c:v>
                </c:pt>
                <c:pt idx="758">
                  <c:v>112.3319869468976</c:v>
                </c:pt>
                <c:pt idx="759">
                  <c:v>112.50313776499851</c:v>
                </c:pt>
                <c:pt idx="760">
                  <c:v>112.67428858309943</c:v>
                </c:pt>
                <c:pt idx="761">
                  <c:v>112.78838912850003</c:v>
                </c:pt>
                <c:pt idx="762">
                  <c:v>112.95953994660094</c:v>
                </c:pt>
                <c:pt idx="763">
                  <c:v>113.07364049200154</c:v>
                </c:pt>
                <c:pt idx="764">
                  <c:v>113.24479131010246</c:v>
                </c:pt>
                <c:pt idx="765">
                  <c:v>113.41594212820337</c:v>
                </c:pt>
                <c:pt idx="766">
                  <c:v>113.58709294630428</c:v>
                </c:pt>
                <c:pt idx="767">
                  <c:v>113.70119349170488</c:v>
                </c:pt>
                <c:pt idx="768">
                  <c:v>113.92939458250609</c:v>
                </c:pt>
                <c:pt idx="769">
                  <c:v>114.100545400607</c:v>
                </c:pt>
                <c:pt idx="770">
                  <c:v>114.21464594600761</c:v>
                </c:pt>
                <c:pt idx="771">
                  <c:v>114.38579676410852</c:v>
                </c:pt>
                <c:pt idx="772">
                  <c:v>114.49989730950914</c:v>
                </c:pt>
                <c:pt idx="773">
                  <c:v>114.67104812761004</c:v>
                </c:pt>
                <c:pt idx="774">
                  <c:v>114.84219894571095</c:v>
                </c:pt>
                <c:pt idx="775">
                  <c:v>114.95629949111157</c:v>
                </c:pt>
                <c:pt idx="776">
                  <c:v>115.12745030921246</c:v>
                </c:pt>
                <c:pt idx="777">
                  <c:v>115.29860112731338</c:v>
                </c:pt>
                <c:pt idx="778">
                  <c:v>115.46975194541429</c:v>
                </c:pt>
                <c:pt idx="779">
                  <c:v>115.6409027635152</c:v>
                </c:pt>
                <c:pt idx="780">
                  <c:v>115.7550033089158</c:v>
                </c:pt>
                <c:pt idx="781">
                  <c:v>115.92615412701672</c:v>
                </c:pt>
                <c:pt idx="782">
                  <c:v>116.04025467241732</c:v>
                </c:pt>
                <c:pt idx="783">
                  <c:v>116.21140549051823</c:v>
                </c:pt>
                <c:pt idx="784">
                  <c:v>116.38255630861914</c:v>
                </c:pt>
                <c:pt idx="785">
                  <c:v>116.55370712672006</c:v>
                </c:pt>
                <c:pt idx="786">
                  <c:v>116.72485794482097</c:v>
                </c:pt>
                <c:pt idx="787">
                  <c:v>116.83895849022157</c:v>
                </c:pt>
                <c:pt idx="788">
                  <c:v>117.06715958102279</c:v>
                </c:pt>
                <c:pt idx="789">
                  <c:v>117.12420985372309</c:v>
                </c:pt>
                <c:pt idx="790">
                  <c:v>117.35241094452431</c:v>
                </c:pt>
                <c:pt idx="791">
                  <c:v>117.52356176262522</c:v>
                </c:pt>
                <c:pt idx="792">
                  <c:v>117.63766230802582</c:v>
                </c:pt>
                <c:pt idx="793">
                  <c:v>117.92291367152734</c:v>
                </c:pt>
                <c:pt idx="794">
                  <c:v>118.03701421692794</c:v>
                </c:pt>
                <c:pt idx="795">
                  <c:v>118.20816503502886</c:v>
                </c:pt>
                <c:pt idx="796">
                  <c:v>118.32226558042946</c:v>
                </c:pt>
                <c:pt idx="797">
                  <c:v>118.55046667123068</c:v>
                </c:pt>
                <c:pt idx="798">
                  <c:v>118.66456721663128</c:v>
                </c:pt>
                <c:pt idx="799">
                  <c:v>118.8357180347322</c:v>
                </c:pt>
                <c:pt idx="800">
                  <c:v>119.06391912553342</c:v>
                </c:pt>
                <c:pt idx="801">
                  <c:v>119.23506994363431</c:v>
                </c:pt>
                <c:pt idx="802">
                  <c:v>119.34917048903493</c:v>
                </c:pt>
                <c:pt idx="803">
                  <c:v>119.52032130713584</c:v>
                </c:pt>
                <c:pt idx="804">
                  <c:v>119.69147212523674</c:v>
                </c:pt>
                <c:pt idx="805">
                  <c:v>119.91967321603796</c:v>
                </c:pt>
                <c:pt idx="806">
                  <c:v>120.03377376143857</c:v>
                </c:pt>
                <c:pt idx="807">
                  <c:v>120.14787430683917</c:v>
                </c:pt>
                <c:pt idx="808">
                  <c:v>120.31902512494008</c:v>
                </c:pt>
                <c:pt idx="809">
                  <c:v>120.490175943041</c:v>
                </c:pt>
                <c:pt idx="810">
                  <c:v>120.66132676114191</c:v>
                </c:pt>
                <c:pt idx="811">
                  <c:v>120.77542730654251</c:v>
                </c:pt>
                <c:pt idx="812">
                  <c:v>120.94657812464342</c:v>
                </c:pt>
                <c:pt idx="813">
                  <c:v>121.11772894274434</c:v>
                </c:pt>
                <c:pt idx="814">
                  <c:v>121.28887976084525</c:v>
                </c:pt>
                <c:pt idx="815">
                  <c:v>121.40298030624585</c:v>
                </c:pt>
                <c:pt idx="816">
                  <c:v>121.57413112434676</c:v>
                </c:pt>
                <c:pt idx="817">
                  <c:v>121.80233221514798</c:v>
                </c:pt>
                <c:pt idx="818">
                  <c:v>121.9734830332489</c:v>
                </c:pt>
                <c:pt idx="819">
                  <c:v>122.0875835786495</c:v>
                </c:pt>
                <c:pt idx="820">
                  <c:v>122.25873439675041</c:v>
                </c:pt>
                <c:pt idx="821">
                  <c:v>122.42988521485132</c:v>
                </c:pt>
                <c:pt idx="822">
                  <c:v>122.54398576025193</c:v>
                </c:pt>
                <c:pt idx="823">
                  <c:v>122.77218685105314</c:v>
                </c:pt>
                <c:pt idx="824">
                  <c:v>122.88628739645375</c:v>
                </c:pt>
                <c:pt idx="825">
                  <c:v>123.05743821455465</c:v>
                </c:pt>
                <c:pt idx="826">
                  <c:v>123.22858903265556</c:v>
                </c:pt>
                <c:pt idx="827">
                  <c:v>123.34268957805618</c:v>
                </c:pt>
                <c:pt idx="828">
                  <c:v>123.51384039615708</c:v>
                </c:pt>
                <c:pt idx="829">
                  <c:v>123.6279409415577</c:v>
                </c:pt>
                <c:pt idx="830">
                  <c:v>123.79909175965861</c:v>
                </c:pt>
                <c:pt idx="831">
                  <c:v>123.97024257775951</c:v>
                </c:pt>
                <c:pt idx="832">
                  <c:v>124.19844366856073</c:v>
                </c:pt>
                <c:pt idx="833">
                  <c:v>124.42664475936193</c:v>
                </c:pt>
                <c:pt idx="834">
                  <c:v>124.54074530476255</c:v>
                </c:pt>
                <c:pt idx="835">
                  <c:v>124.71189612286346</c:v>
                </c:pt>
                <c:pt idx="836">
                  <c:v>124.94009721366467</c:v>
                </c:pt>
                <c:pt idx="837">
                  <c:v>125.11124803176558</c:v>
                </c:pt>
                <c:pt idx="838">
                  <c:v>125.33944912256679</c:v>
                </c:pt>
                <c:pt idx="839">
                  <c:v>125.45354966796741</c:v>
                </c:pt>
                <c:pt idx="840">
                  <c:v>125.62470048606832</c:v>
                </c:pt>
                <c:pt idx="841">
                  <c:v>125.79585130416922</c:v>
                </c:pt>
                <c:pt idx="842">
                  <c:v>125.96700212227013</c:v>
                </c:pt>
                <c:pt idx="843">
                  <c:v>126.13815294037104</c:v>
                </c:pt>
                <c:pt idx="844">
                  <c:v>126.25225348577165</c:v>
                </c:pt>
                <c:pt idx="845">
                  <c:v>126.42340430387256</c:v>
                </c:pt>
                <c:pt idx="846">
                  <c:v>126.53750484927318</c:v>
                </c:pt>
                <c:pt idx="847">
                  <c:v>126.82275621277469</c:v>
                </c:pt>
                <c:pt idx="848">
                  <c:v>126.9368567581753</c:v>
                </c:pt>
                <c:pt idx="849">
                  <c:v>127.10800757627621</c:v>
                </c:pt>
                <c:pt idx="850">
                  <c:v>127.27915839437712</c:v>
                </c:pt>
                <c:pt idx="851">
                  <c:v>127.45030921247803</c:v>
                </c:pt>
                <c:pt idx="852">
                  <c:v>127.56440975787864</c:v>
                </c:pt>
                <c:pt idx="853">
                  <c:v>127.73556057597955</c:v>
                </c:pt>
                <c:pt idx="854">
                  <c:v>127.96376166678075</c:v>
                </c:pt>
                <c:pt idx="855">
                  <c:v>128.13491248488168</c:v>
                </c:pt>
                <c:pt idx="856">
                  <c:v>128.24901303028227</c:v>
                </c:pt>
                <c:pt idx="857">
                  <c:v>128.4201638483832</c:v>
                </c:pt>
                <c:pt idx="858">
                  <c:v>128.6483649391844</c:v>
                </c:pt>
                <c:pt idx="859">
                  <c:v>128.76246548458499</c:v>
                </c:pt>
                <c:pt idx="860">
                  <c:v>128.93361630268592</c:v>
                </c:pt>
                <c:pt idx="861">
                  <c:v>129.10476712078682</c:v>
                </c:pt>
                <c:pt idx="862">
                  <c:v>129.27591793888774</c:v>
                </c:pt>
                <c:pt idx="863">
                  <c:v>129.50411902968895</c:v>
                </c:pt>
                <c:pt idx="864">
                  <c:v>129.67526984778985</c:v>
                </c:pt>
                <c:pt idx="865">
                  <c:v>129.90347093859108</c:v>
                </c:pt>
                <c:pt idx="866">
                  <c:v>130.07462175669198</c:v>
                </c:pt>
                <c:pt idx="867">
                  <c:v>130.24577257479291</c:v>
                </c:pt>
                <c:pt idx="868">
                  <c:v>130.3598731201935</c:v>
                </c:pt>
                <c:pt idx="869">
                  <c:v>130.53102393829442</c:v>
                </c:pt>
                <c:pt idx="870">
                  <c:v>130.70217475639532</c:v>
                </c:pt>
                <c:pt idx="871">
                  <c:v>130.81627530179594</c:v>
                </c:pt>
                <c:pt idx="872">
                  <c:v>131.10152666529746</c:v>
                </c:pt>
                <c:pt idx="873">
                  <c:v>131.21562721069805</c:v>
                </c:pt>
                <c:pt idx="874">
                  <c:v>131.38677802879897</c:v>
                </c:pt>
                <c:pt idx="875">
                  <c:v>131.61497911960018</c:v>
                </c:pt>
                <c:pt idx="876">
                  <c:v>131.78612993770111</c:v>
                </c:pt>
                <c:pt idx="877">
                  <c:v>131.90023048310169</c:v>
                </c:pt>
                <c:pt idx="878">
                  <c:v>132.07138130120262</c:v>
                </c:pt>
                <c:pt idx="879">
                  <c:v>132.24253211930352</c:v>
                </c:pt>
                <c:pt idx="880">
                  <c:v>132.41368293740442</c:v>
                </c:pt>
                <c:pt idx="881">
                  <c:v>132.52778348280503</c:v>
                </c:pt>
                <c:pt idx="882">
                  <c:v>132.81303484630655</c:v>
                </c:pt>
                <c:pt idx="883">
                  <c:v>132.92713539170717</c:v>
                </c:pt>
                <c:pt idx="884">
                  <c:v>133.09828620980807</c:v>
                </c:pt>
                <c:pt idx="885">
                  <c:v>133.21238675520868</c:v>
                </c:pt>
                <c:pt idx="886">
                  <c:v>133.38353757330958</c:v>
                </c:pt>
                <c:pt idx="887">
                  <c:v>133.61173866411082</c:v>
                </c:pt>
                <c:pt idx="888">
                  <c:v>133.78288948221171</c:v>
                </c:pt>
                <c:pt idx="889">
                  <c:v>133.89699002761233</c:v>
                </c:pt>
                <c:pt idx="890">
                  <c:v>134.06814084571323</c:v>
                </c:pt>
                <c:pt idx="891">
                  <c:v>134.23929166381416</c:v>
                </c:pt>
                <c:pt idx="892">
                  <c:v>134.46749275461536</c:v>
                </c:pt>
                <c:pt idx="893">
                  <c:v>134.63864357271626</c:v>
                </c:pt>
                <c:pt idx="894">
                  <c:v>134.75274411811688</c:v>
                </c:pt>
                <c:pt idx="895">
                  <c:v>134.92389493621778</c:v>
                </c:pt>
                <c:pt idx="896">
                  <c:v>135.0950457543187</c:v>
                </c:pt>
                <c:pt idx="897">
                  <c:v>135.32324684511991</c:v>
                </c:pt>
                <c:pt idx="898">
                  <c:v>135.43734739052053</c:v>
                </c:pt>
                <c:pt idx="899">
                  <c:v>135.60849820862143</c:v>
                </c:pt>
                <c:pt idx="900">
                  <c:v>135.83669929942263</c:v>
                </c:pt>
                <c:pt idx="901">
                  <c:v>136.06490039022387</c:v>
                </c:pt>
                <c:pt idx="902">
                  <c:v>136.17900093562446</c:v>
                </c:pt>
                <c:pt idx="903">
                  <c:v>136.35015175372538</c:v>
                </c:pt>
                <c:pt idx="904">
                  <c:v>136.46425229912597</c:v>
                </c:pt>
                <c:pt idx="905">
                  <c:v>136.69245338992718</c:v>
                </c:pt>
                <c:pt idx="906">
                  <c:v>136.86360420802811</c:v>
                </c:pt>
                <c:pt idx="907">
                  <c:v>137.03475502612901</c:v>
                </c:pt>
                <c:pt idx="908">
                  <c:v>137.26295611693024</c:v>
                </c:pt>
                <c:pt idx="909">
                  <c:v>137.49115720773145</c:v>
                </c:pt>
                <c:pt idx="910">
                  <c:v>137.66230802583235</c:v>
                </c:pt>
                <c:pt idx="911">
                  <c:v>137.89050911663358</c:v>
                </c:pt>
                <c:pt idx="912">
                  <c:v>138.00460966203417</c:v>
                </c:pt>
                <c:pt idx="913">
                  <c:v>138.11871020743479</c:v>
                </c:pt>
                <c:pt idx="914">
                  <c:v>138.28986102553569</c:v>
                </c:pt>
                <c:pt idx="915">
                  <c:v>138.46101184363661</c:v>
                </c:pt>
                <c:pt idx="916">
                  <c:v>138.63216266173751</c:v>
                </c:pt>
                <c:pt idx="917">
                  <c:v>138.80331347983844</c:v>
                </c:pt>
                <c:pt idx="918">
                  <c:v>139.03151457063964</c:v>
                </c:pt>
                <c:pt idx="919">
                  <c:v>139.20266538874054</c:v>
                </c:pt>
                <c:pt idx="920">
                  <c:v>139.31676593414116</c:v>
                </c:pt>
                <c:pt idx="921">
                  <c:v>139.48791675224206</c:v>
                </c:pt>
                <c:pt idx="922">
                  <c:v>139.60201729764267</c:v>
                </c:pt>
                <c:pt idx="923">
                  <c:v>139.83021838844388</c:v>
                </c:pt>
                <c:pt idx="924">
                  <c:v>139.9443189338445</c:v>
                </c:pt>
                <c:pt idx="925">
                  <c:v>140.22957029734602</c:v>
                </c:pt>
                <c:pt idx="926">
                  <c:v>140.3436708427466</c:v>
                </c:pt>
                <c:pt idx="927">
                  <c:v>140.62892220624815</c:v>
                </c:pt>
                <c:pt idx="928">
                  <c:v>140.74302275164874</c:v>
                </c:pt>
                <c:pt idx="929">
                  <c:v>140.91417356974966</c:v>
                </c:pt>
                <c:pt idx="930">
                  <c:v>141.02827411515025</c:v>
                </c:pt>
                <c:pt idx="931">
                  <c:v>141.19942493325118</c:v>
                </c:pt>
                <c:pt idx="932">
                  <c:v>141.31352547865177</c:v>
                </c:pt>
                <c:pt idx="933">
                  <c:v>141.541726569453</c:v>
                </c:pt>
                <c:pt idx="934">
                  <c:v>141.65582711485359</c:v>
                </c:pt>
                <c:pt idx="935">
                  <c:v>141.8840282056548</c:v>
                </c:pt>
                <c:pt idx="936">
                  <c:v>142.05517902375573</c:v>
                </c:pt>
                <c:pt idx="937">
                  <c:v>142.22632984185663</c:v>
                </c:pt>
                <c:pt idx="938">
                  <c:v>142.34043038725724</c:v>
                </c:pt>
                <c:pt idx="939">
                  <c:v>142.56863147805845</c:v>
                </c:pt>
                <c:pt idx="940">
                  <c:v>142.73978229615938</c:v>
                </c:pt>
                <c:pt idx="941">
                  <c:v>142.91093311426027</c:v>
                </c:pt>
                <c:pt idx="942">
                  <c:v>143.02503365966089</c:v>
                </c:pt>
                <c:pt idx="943">
                  <c:v>143.2532347504621</c:v>
                </c:pt>
                <c:pt idx="944">
                  <c:v>143.48143584126331</c:v>
                </c:pt>
                <c:pt idx="945">
                  <c:v>143.59553638666392</c:v>
                </c:pt>
                <c:pt idx="946">
                  <c:v>143.76668720476482</c:v>
                </c:pt>
                <c:pt idx="947">
                  <c:v>143.93783802286575</c:v>
                </c:pt>
                <c:pt idx="948">
                  <c:v>144.05193856826634</c:v>
                </c:pt>
                <c:pt idx="949">
                  <c:v>144.22308938636726</c:v>
                </c:pt>
                <c:pt idx="950">
                  <c:v>144.45129047716847</c:v>
                </c:pt>
                <c:pt idx="951">
                  <c:v>144.56539102256909</c:v>
                </c:pt>
                <c:pt idx="952">
                  <c:v>144.73654184066999</c:v>
                </c:pt>
                <c:pt idx="953">
                  <c:v>144.96474293147119</c:v>
                </c:pt>
                <c:pt idx="954">
                  <c:v>145.07884347687181</c:v>
                </c:pt>
                <c:pt idx="955">
                  <c:v>145.24999429497271</c:v>
                </c:pt>
                <c:pt idx="956">
                  <c:v>145.36409484037333</c:v>
                </c:pt>
                <c:pt idx="957">
                  <c:v>145.53524565847422</c:v>
                </c:pt>
                <c:pt idx="958">
                  <c:v>145.76344674927546</c:v>
                </c:pt>
                <c:pt idx="959">
                  <c:v>145.93459756737636</c:v>
                </c:pt>
                <c:pt idx="960">
                  <c:v>146.04869811277698</c:v>
                </c:pt>
                <c:pt idx="961">
                  <c:v>146.21984893087787</c:v>
                </c:pt>
                <c:pt idx="962">
                  <c:v>146.44805002167908</c:v>
                </c:pt>
                <c:pt idx="963">
                  <c:v>146.5621505670797</c:v>
                </c:pt>
                <c:pt idx="964">
                  <c:v>146.7903516578809</c:v>
                </c:pt>
                <c:pt idx="965">
                  <c:v>146.90445220328152</c:v>
                </c:pt>
                <c:pt idx="966">
                  <c:v>147.07560302138242</c:v>
                </c:pt>
                <c:pt idx="967">
                  <c:v>147.18970356678304</c:v>
                </c:pt>
                <c:pt idx="968">
                  <c:v>147.36085438488394</c:v>
                </c:pt>
                <c:pt idx="969">
                  <c:v>147.47495493028455</c:v>
                </c:pt>
                <c:pt idx="970">
                  <c:v>147.76020629378607</c:v>
                </c:pt>
                <c:pt idx="971">
                  <c:v>147.87430683918669</c:v>
                </c:pt>
                <c:pt idx="972">
                  <c:v>148.04545765728759</c:v>
                </c:pt>
                <c:pt idx="973">
                  <c:v>148.1595582026882</c:v>
                </c:pt>
                <c:pt idx="974">
                  <c:v>148.3307090207891</c:v>
                </c:pt>
                <c:pt idx="975">
                  <c:v>148.50185983889003</c:v>
                </c:pt>
                <c:pt idx="976">
                  <c:v>148.67301065699093</c:v>
                </c:pt>
                <c:pt idx="977">
                  <c:v>148.78711120239154</c:v>
                </c:pt>
                <c:pt idx="978">
                  <c:v>149.01531229319275</c:v>
                </c:pt>
                <c:pt idx="979">
                  <c:v>149.07236256589306</c:v>
                </c:pt>
                <c:pt idx="980">
                  <c:v>149.12941283859337</c:v>
                </c:pt>
                <c:pt idx="981">
                  <c:v>148.55891011159034</c:v>
                </c:pt>
                <c:pt idx="982">
                  <c:v>148.04545765728759</c:v>
                </c:pt>
                <c:pt idx="983">
                  <c:v>147.53200520298486</c:v>
                </c:pt>
                <c:pt idx="984">
                  <c:v>147.64610574838548</c:v>
                </c:pt>
                <c:pt idx="985">
                  <c:v>147.98840738458728</c:v>
                </c:pt>
                <c:pt idx="986">
                  <c:v>148.27365874808879</c:v>
                </c:pt>
                <c:pt idx="987">
                  <c:v>148.50185983889003</c:v>
                </c:pt>
                <c:pt idx="988">
                  <c:v>148.73006092969123</c:v>
                </c:pt>
                <c:pt idx="989">
                  <c:v>148.90121174779213</c:v>
                </c:pt>
                <c:pt idx="990">
                  <c:v>149.12941283859337</c:v>
                </c:pt>
                <c:pt idx="991">
                  <c:v>149.35761392939457</c:v>
                </c:pt>
                <c:pt idx="992">
                  <c:v>149.52876474749547</c:v>
                </c:pt>
                <c:pt idx="993">
                  <c:v>149.64286529289609</c:v>
                </c:pt>
                <c:pt idx="994">
                  <c:v>149.6999155655964</c:v>
                </c:pt>
                <c:pt idx="995">
                  <c:v>149.64286529289609</c:v>
                </c:pt>
                <c:pt idx="996">
                  <c:v>149.41466420209488</c:v>
                </c:pt>
                <c:pt idx="997">
                  <c:v>148.04545765728759</c:v>
                </c:pt>
                <c:pt idx="998">
                  <c:v>104.1167476780539</c:v>
                </c:pt>
                <c:pt idx="999">
                  <c:v>-0.28525136350151753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BEC-4434-820B-B1680353E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73472"/>
        <c:axId val="128674048"/>
      </c:scatterChart>
      <c:valAx>
        <c:axId val="12867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74048"/>
        <c:crosses val="autoZero"/>
        <c:crossBetween val="midCat"/>
      </c:valAx>
      <c:valAx>
        <c:axId val="1286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data'!$G$11</c:f>
              <c:strCache>
                <c:ptCount val="1"/>
                <c:pt idx="0">
                  <c:v>σUlt2 [MPa]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B99-4843-A8A9-7D0413D0344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B99-4843-A8A9-7D0413D034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B99-4843-A8A9-7D0413D034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99-4843-A8A9-7D0413D034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99-4843-A8A9-7D0413D03448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99-4843-A8A9-7D0413D03448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data'!$G$12:$G$17</c:f>
              <c:numCache>
                <c:formatCode>0</c:formatCode>
                <c:ptCount val="6"/>
                <c:pt idx="0">
                  <c:v>129.27999295836636</c:v>
                </c:pt>
                <c:pt idx="1">
                  <c:v>64.22999569862472</c:v>
                </c:pt>
                <c:pt idx="2">
                  <c:v>98.47477597258704</c:v>
                </c:pt>
                <c:pt idx="3">
                  <c:v>81.179535406600294</c:v>
                </c:pt>
                <c:pt idx="4">
                  <c:v>121.19415477975795</c:v>
                </c:pt>
                <c:pt idx="5">
                  <c:v>114.55473203763854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9-4843-A8A9-7D0413D0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452544"/>
        <c:axId val="128675776"/>
      </c:barChart>
      <c:catAx>
        <c:axId val="177452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675776"/>
        <c:crosses val="autoZero"/>
        <c:auto val="1"/>
        <c:lblAlgn val="ctr"/>
        <c:lblOffset val="100"/>
        <c:noMultiLvlLbl val="0"/>
      </c:catAx>
      <c:valAx>
        <c:axId val="128675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Ultimate strength [MPa]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7452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data'!$J$11</c:f>
              <c:strCache>
                <c:ptCount val="1"/>
                <c:pt idx="0">
                  <c:v>εUlt2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508-44A1-994B-297F597A383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508-44A1-994B-297F597A38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508-44A1-994B-297F597A38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08-44A1-994B-297F597A38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08-44A1-994B-297F597A383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08-44A1-994B-297F597A3834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data'!$J$12:$J$17</c:f>
              <c:numCache>
                <c:formatCode>0.0</c:formatCode>
                <c:ptCount val="6"/>
                <c:pt idx="0">
                  <c:v>6.2137096774193532</c:v>
                </c:pt>
                <c:pt idx="1">
                  <c:v>6.5101214574898787</c:v>
                </c:pt>
                <c:pt idx="2">
                  <c:v>5.8551219512195125</c:v>
                </c:pt>
                <c:pt idx="3">
                  <c:v>3.4272</c:v>
                </c:pt>
                <c:pt idx="4">
                  <c:v>4.6065573770491799</c:v>
                </c:pt>
                <c:pt idx="5">
                  <c:v>3.723913043478261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08-44A1-994B-297F597A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454592"/>
        <c:axId val="128677504"/>
      </c:barChart>
      <c:catAx>
        <c:axId val="177454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677504"/>
        <c:crosses val="autoZero"/>
        <c:auto val="1"/>
        <c:lblAlgn val="ctr"/>
        <c:lblOffset val="100"/>
        <c:noMultiLvlLbl val="0"/>
      </c:catAx>
      <c:valAx>
        <c:axId val="128677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Ultimate strain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7454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data'!$M$11</c:f>
              <c:strCache>
                <c:ptCount val="1"/>
                <c:pt idx="0">
                  <c:v>εO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599-414F-8179-02CD6758DF41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599-414F-8179-02CD6758DF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599-414F-8179-02CD6758DF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99-414F-8179-02CD6758DF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99-414F-8179-02CD6758DF41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99-414F-8179-02CD6758DF41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data'!$M$12:$M$17</c:f>
              <c:numCache>
                <c:formatCode>0</c:formatCode>
                <c:ptCount val="6"/>
                <c:pt idx="0">
                  <c:v>0.67419354838709677</c:v>
                </c:pt>
                <c:pt idx="1">
                  <c:v>0.73765182186234823</c:v>
                </c:pt>
                <c:pt idx="2">
                  <c:v>0.91317073170731722</c:v>
                </c:pt>
                <c:pt idx="3">
                  <c:v>0.76959999999999984</c:v>
                </c:pt>
                <c:pt idx="4">
                  <c:v>0.54139344262295075</c:v>
                </c:pt>
                <c:pt idx="5">
                  <c:v>0.81086956521739117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99-414F-8179-02CD6758D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57056"/>
        <c:axId val="128679232"/>
      </c:barChart>
      <c:catAx>
        <c:axId val="178157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679232"/>
        <c:crosses val="autoZero"/>
        <c:auto val="1"/>
        <c:lblAlgn val="ctr"/>
        <c:lblOffset val="100"/>
        <c:noMultiLvlLbl val="0"/>
      </c:catAx>
      <c:valAx>
        <c:axId val="128679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Offset strain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8157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data'!$N$11</c:f>
              <c:strCache>
                <c:ptCount val="1"/>
                <c:pt idx="0">
                  <c:v>σy2 [MPa]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68A-4519-8900-08508B0FA4E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68A-4519-8900-08508B0FA4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68A-4519-8900-08508B0FA4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8A-4519-8900-08508B0FA4E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8A-4519-8900-08508B0FA4E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8A-4519-8900-08508B0FA4E4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data'!$N$12:$N$17</c:f>
              <c:numCache>
                <c:formatCode>0</c:formatCode>
                <c:ptCount val="6"/>
                <c:pt idx="0">
                  <c:v>45.286506469500928</c:v>
                </c:pt>
                <c:pt idx="1">
                  <c:v>25.319987444634325</c:v>
                </c:pt>
                <c:pt idx="2">
                  <c:v>32.098885537936027</c:v>
                </c:pt>
                <c:pt idx="3">
                  <c:v>37.028029099242247</c:v>
                </c:pt>
                <c:pt idx="4">
                  <c:v>34.3005615038538</c:v>
                </c:pt>
                <c:pt idx="5">
                  <c:v>37.207855523452309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8A-4519-8900-08508B0FA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58592"/>
        <c:axId val="130974848"/>
      </c:barChart>
      <c:catAx>
        <c:axId val="178158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0974848"/>
        <c:crosses val="autoZero"/>
        <c:auto val="1"/>
        <c:lblAlgn val="ctr"/>
        <c:lblOffset val="100"/>
        <c:noMultiLvlLbl val="0"/>
      </c:catAx>
      <c:valAx>
        <c:axId val="130974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Offset yield strength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8158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data'!$O$11</c:f>
              <c:strCache>
                <c:ptCount val="1"/>
                <c:pt idx="0">
                  <c:v>E2 [GPa]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7BD-450D-96BD-350B2FFAD4D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7BD-450D-96BD-350B2FFAD4D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7BD-450D-96BD-350B2FFAD4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D-450D-96BD-350B2FFAD4D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D-450D-96BD-350B2FFAD4DC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D-450D-96BD-350B2FFAD4DC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data'!$O$12:$O$17</c:f>
              <c:numCache>
                <c:formatCode>0.0</c:formatCode>
                <c:ptCount val="6"/>
                <c:pt idx="0">
                  <c:v>5.5414451337059338</c:v>
                </c:pt>
                <c:pt idx="1">
                  <c:v>7.2910066770773287</c:v>
                </c:pt>
                <c:pt idx="2">
                  <c:v>4.1962681586097652</c:v>
                </c:pt>
                <c:pt idx="3">
                  <c:v>4.371665759475067</c:v>
                </c:pt>
                <c:pt idx="4">
                  <c:v>6.760119368101563</c:v>
                </c:pt>
                <c:pt idx="5">
                  <c:v>5.6836334177677381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BD-450D-96BD-350B2FFA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59104"/>
        <c:axId val="130976576"/>
      </c:barChart>
      <c:catAx>
        <c:axId val="178159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0976576"/>
        <c:crosses val="autoZero"/>
        <c:auto val="1"/>
        <c:lblAlgn val="ctr"/>
        <c:lblOffset val="100"/>
        <c:noMultiLvlLbl val="0"/>
      </c:catAx>
      <c:valAx>
        <c:axId val="130976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Young's modulus of elasticity [GPa]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8159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data'!$T$11</c:f>
              <c:strCache>
                <c:ptCount val="1"/>
                <c:pt idx="0">
                  <c:v>ѵ2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04C-484B-894E-4F998A9F03C7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04C-484B-894E-4F998A9F03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04C-484B-894E-4F998A9F03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4C-484B-894E-4F998A9F03C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4C-484B-894E-4F998A9F03C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4C-484B-894E-4F998A9F03C7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data'!$T$12:$T$17</c:f>
              <c:numCache>
                <c:formatCode>0.0</c:formatCode>
                <c:ptCount val="6"/>
                <c:pt idx="0">
                  <c:v>0.94149804487301136</c:v>
                </c:pt>
                <c:pt idx="1">
                  <c:v>0.93887790786072611</c:v>
                </c:pt>
                <c:pt idx="2">
                  <c:v>0.94468740063501389</c:v>
                </c:pt>
                <c:pt idx="3">
                  <c:v>0.96686364902076305</c:v>
                </c:pt>
                <c:pt idx="4">
                  <c:v>0.95596301520137628</c:v>
                </c:pt>
                <c:pt idx="5">
                  <c:v>0.96409783497160095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4C-484B-894E-4F998A9F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787840"/>
        <c:axId val="130978304"/>
      </c:barChart>
      <c:catAx>
        <c:axId val="178787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0978304"/>
        <c:crosses val="autoZero"/>
        <c:auto val="1"/>
        <c:lblAlgn val="ctr"/>
        <c:lblOffset val="100"/>
        <c:noMultiLvlLbl val="0"/>
      </c:catAx>
      <c:valAx>
        <c:axId val="130978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Poisson's ratio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8787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data'!$W$11</c:f>
              <c:strCache>
                <c:ptCount val="1"/>
                <c:pt idx="0">
                  <c:v>%δ2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346-4F92-825F-84FE8CEE48B1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346-4F92-825F-84FE8CEE48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346-4F92-825F-84FE8CEE48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346-4F92-825F-84FE8CEE48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346-4F92-825F-84FE8CEE48B1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346-4F92-825F-84FE8CEE48B1}"/>
              </c:ext>
            </c:extLst>
          </c:dPt>
          <c:cat>
            <c:strRef>
              <c:f>'Computed data'!$A$12:$A$17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'Computed data'!$W$12:$W$17</c:f>
              <c:numCache>
                <c:formatCode>0.0</c:formatCode>
                <c:ptCount val="6"/>
                <c:pt idx="0">
                  <c:v>6.1903800242622697</c:v>
                </c:pt>
                <c:pt idx="1">
                  <c:v>6.5013119749940582</c:v>
                </c:pt>
                <c:pt idx="2">
                  <c:v>5.8316547245670547</c:v>
                </c:pt>
                <c:pt idx="3">
                  <c:v>3.4086305255998464</c:v>
                </c:pt>
                <c:pt idx="4">
                  <c:v>4.5886295642132664</c:v>
                </c:pt>
                <c:pt idx="5">
                  <c:v>3.7037578498516761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92-825F-84FE8CEE4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789888"/>
        <c:axId val="130980032"/>
      </c:barChart>
      <c:catAx>
        <c:axId val="17878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0980032"/>
        <c:crosses val="autoZero"/>
        <c:auto val="1"/>
        <c:lblAlgn val="ctr"/>
        <c:lblOffset val="100"/>
        <c:noMultiLvlLbl val="0"/>
      </c:catAx>
      <c:valAx>
        <c:axId val="130980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Post fracture percentage elongation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8789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MW_L_Stress-Strain Curve</a:t>
            </a:r>
          </a:p>
        </c:rich>
      </c:tx>
      <c:layout>
        <c:manualLayout>
          <c:xMode val="edge"/>
          <c:yMode val="edge"/>
          <c:x val="0.2041666666666666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L4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Specimen_L4!$C$2:$C$1001</c:f>
              <c:numCache>
                <c:formatCode>0</c:formatCode>
                <c:ptCount val="1000"/>
                <c:pt idx="0">
                  <c:v>0</c:v>
                </c:pt>
                <c:pt idx="1">
                  <c:v>2.1600790513833994E-3</c:v>
                </c:pt>
                <c:pt idx="2">
                  <c:v>3.952569169960474E-3</c:v>
                </c:pt>
                <c:pt idx="3">
                  <c:v>8.9446640316205514E-3</c:v>
                </c:pt>
                <c:pt idx="4">
                  <c:v>1.4743083003952568E-2</c:v>
                </c:pt>
                <c:pt idx="5">
                  <c:v>1.6296442687747034E-2</c:v>
                </c:pt>
                <c:pt idx="6">
                  <c:v>2.3992094861660079E-2</c:v>
                </c:pt>
                <c:pt idx="7">
                  <c:v>2.766798418972332E-2</c:v>
                </c:pt>
                <c:pt idx="8">
                  <c:v>3.1383399209486164E-2</c:v>
                </c:pt>
                <c:pt idx="9">
                  <c:v>3.5573122529644265E-2</c:v>
                </c:pt>
                <c:pt idx="10">
                  <c:v>4.3478260869565216E-2</c:v>
                </c:pt>
                <c:pt idx="11">
                  <c:v>4.7430830039525688E-2</c:v>
                </c:pt>
                <c:pt idx="12">
                  <c:v>5.1383399209486168E-2</c:v>
                </c:pt>
                <c:pt idx="13">
                  <c:v>5.533596837944664E-2</c:v>
                </c:pt>
                <c:pt idx="14">
                  <c:v>5.9841897233201574E-2</c:v>
                </c:pt>
                <c:pt idx="15">
                  <c:v>6.4703557312252954E-2</c:v>
                </c:pt>
                <c:pt idx="16">
                  <c:v>6.9604743083003948E-2</c:v>
                </c:pt>
                <c:pt idx="17">
                  <c:v>7.4505928853754941E-2</c:v>
                </c:pt>
                <c:pt idx="18">
                  <c:v>7.9051383399209488E-2</c:v>
                </c:pt>
                <c:pt idx="19">
                  <c:v>8.3003952569169967E-2</c:v>
                </c:pt>
                <c:pt idx="20">
                  <c:v>8.9288537549407104E-2</c:v>
                </c:pt>
                <c:pt idx="21">
                  <c:v>9.2845849802371538E-2</c:v>
                </c:pt>
                <c:pt idx="22">
                  <c:v>9.8814229249011856E-2</c:v>
                </c:pt>
                <c:pt idx="23">
                  <c:v>0.10276679841897234</c:v>
                </c:pt>
                <c:pt idx="24">
                  <c:v>0.10671936758893279</c:v>
                </c:pt>
                <c:pt idx="25">
                  <c:v>0.11114624505928854</c:v>
                </c:pt>
                <c:pt idx="26">
                  <c:v>0.11604743083003953</c:v>
                </c:pt>
                <c:pt idx="27">
                  <c:v>0.12098814229249011</c:v>
                </c:pt>
                <c:pt idx="28">
                  <c:v>0.12588932806324113</c:v>
                </c:pt>
                <c:pt idx="29">
                  <c:v>0.13043478260869568</c:v>
                </c:pt>
                <c:pt idx="30">
                  <c:v>0.13438735177865613</c:v>
                </c:pt>
                <c:pt idx="31">
                  <c:v>0.13833992094861661</c:v>
                </c:pt>
                <c:pt idx="32">
                  <c:v>0.14229249011857706</c:v>
                </c:pt>
                <c:pt idx="33">
                  <c:v>0.14636363636363636</c:v>
                </c:pt>
                <c:pt idx="34">
                  <c:v>0.15130434782608695</c:v>
                </c:pt>
                <c:pt idx="35">
                  <c:v>0.15620553359683792</c:v>
                </c:pt>
                <c:pt idx="36">
                  <c:v>0.15988142292490118</c:v>
                </c:pt>
                <c:pt idx="37">
                  <c:v>0.16600790513833993</c:v>
                </c:pt>
                <c:pt idx="38">
                  <c:v>0.16996047430830039</c:v>
                </c:pt>
                <c:pt idx="39">
                  <c:v>0.17391304347826086</c:v>
                </c:pt>
                <c:pt idx="40">
                  <c:v>0.17798418972332014</c:v>
                </c:pt>
                <c:pt idx="41">
                  <c:v>0.18292490118577076</c:v>
                </c:pt>
                <c:pt idx="42">
                  <c:v>0.18786561264822135</c:v>
                </c:pt>
                <c:pt idx="43">
                  <c:v>0.19367588932806323</c:v>
                </c:pt>
                <c:pt idx="44">
                  <c:v>0.19762845849802371</c:v>
                </c:pt>
                <c:pt idx="45">
                  <c:v>0.20158102766798416</c:v>
                </c:pt>
                <c:pt idx="46">
                  <c:v>0.2075494071146245</c:v>
                </c:pt>
                <c:pt idx="47">
                  <c:v>0.21249011857707509</c:v>
                </c:pt>
                <c:pt idx="48">
                  <c:v>0.21739130434782608</c:v>
                </c:pt>
                <c:pt idx="49">
                  <c:v>0.22134387351778656</c:v>
                </c:pt>
                <c:pt idx="50">
                  <c:v>0.22529644268774707</c:v>
                </c:pt>
                <c:pt idx="51">
                  <c:v>0.22924901185770752</c:v>
                </c:pt>
                <c:pt idx="52">
                  <c:v>0.23320158102766797</c:v>
                </c:pt>
                <c:pt idx="53">
                  <c:v>0.23715415019762842</c:v>
                </c:pt>
                <c:pt idx="54">
                  <c:v>0.24110671936758893</c:v>
                </c:pt>
                <c:pt idx="55">
                  <c:v>0.24505928853754941</c:v>
                </c:pt>
                <c:pt idx="56">
                  <c:v>0.24996047430830037</c:v>
                </c:pt>
                <c:pt idx="57">
                  <c:v>0.25486166007905137</c:v>
                </c:pt>
                <c:pt idx="58">
                  <c:v>0.25980237154150193</c:v>
                </c:pt>
                <c:pt idx="59">
                  <c:v>0.26470355731225298</c:v>
                </c:pt>
                <c:pt idx="60">
                  <c:v>0.26960474308300397</c:v>
                </c:pt>
                <c:pt idx="61">
                  <c:v>0.27272727272727276</c:v>
                </c:pt>
                <c:pt idx="62">
                  <c:v>0.27667984189723321</c:v>
                </c:pt>
                <c:pt idx="63">
                  <c:v>0.28063241106719361</c:v>
                </c:pt>
                <c:pt idx="64">
                  <c:v>0.28853754940711457</c:v>
                </c:pt>
                <c:pt idx="65">
                  <c:v>0.29249011857707508</c:v>
                </c:pt>
                <c:pt idx="66">
                  <c:v>0.29798418972332014</c:v>
                </c:pt>
                <c:pt idx="67">
                  <c:v>0.30126482213438732</c:v>
                </c:pt>
                <c:pt idx="68">
                  <c:v>0.30592885375494067</c:v>
                </c:pt>
                <c:pt idx="69">
                  <c:v>0.31086956521739129</c:v>
                </c:pt>
                <c:pt idx="70">
                  <c:v>0.31581027667984191</c:v>
                </c:pt>
                <c:pt idx="71">
                  <c:v>0.3201581027667984</c:v>
                </c:pt>
                <c:pt idx="72">
                  <c:v>0.32411067193675891</c:v>
                </c:pt>
                <c:pt idx="73">
                  <c:v>0.32806324110671936</c:v>
                </c:pt>
                <c:pt idx="74">
                  <c:v>0.33201581027667987</c:v>
                </c:pt>
                <c:pt idx="75">
                  <c:v>0.33652173913043476</c:v>
                </c:pt>
                <c:pt idx="76">
                  <c:v>0.34146245059288532</c:v>
                </c:pt>
                <c:pt idx="77">
                  <c:v>0.34644268774703557</c:v>
                </c:pt>
                <c:pt idx="78">
                  <c:v>0.35114624505928854</c:v>
                </c:pt>
                <c:pt idx="79">
                  <c:v>0.35545454545454541</c:v>
                </c:pt>
                <c:pt idx="80">
                  <c:v>0.35972332015810277</c:v>
                </c:pt>
                <c:pt idx="81">
                  <c:v>0.36391304347826087</c:v>
                </c:pt>
                <c:pt idx="82">
                  <c:v>0.36976284584980235</c:v>
                </c:pt>
                <c:pt idx="83">
                  <c:v>0.37411067193675884</c:v>
                </c:pt>
                <c:pt idx="84">
                  <c:v>0.3784584980237154</c:v>
                </c:pt>
                <c:pt idx="85">
                  <c:v>0.38276679841897232</c:v>
                </c:pt>
                <c:pt idx="86">
                  <c:v>0.38735177865612647</c:v>
                </c:pt>
                <c:pt idx="87">
                  <c:v>0.39138339920948612</c:v>
                </c:pt>
                <c:pt idx="88">
                  <c:v>0.39802371541501969</c:v>
                </c:pt>
                <c:pt idx="89">
                  <c:v>0.39920948616600793</c:v>
                </c:pt>
                <c:pt idx="90">
                  <c:v>0.4059288537549407</c:v>
                </c:pt>
                <c:pt idx="91">
                  <c:v>0.41106719367588934</c:v>
                </c:pt>
                <c:pt idx="92">
                  <c:v>0.41501976284584974</c:v>
                </c:pt>
                <c:pt idx="93">
                  <c:v>0.41936758893280635</c:v>
                </c:pt>
                <c:pt idx="94">
                  <c:v>0.42371541501976284</c:v>
                </c:pt>
                <c:pt idx="95">
                  <c:v>0.42806324110671934</c:v>
                </c:pt>
                <c:pt idx="96">
                  <c:v>0.43201581027667979</c:v>
                </c:pt>
                <c:pt idx="97">
                  <c:v>0.4359683794466403</c:v>
                </c:pt>
                <c:pt idx="98">
                  <c:v>0.44308300395256917</c:v>
                </c:pt>
                <c:pt idx="99">
                  <c:v>0.44664031620553363</c:v>
                </c:pt>
                <c:pt idx="100">
                  <c:v>0.4490118577075099</c:v>
                </c:pt>
                <c:pt idx="101">
                  <c:v>0.45612648221343871</c:v>
                </c:pt>
                <c:pt idx="102">
                  <c:v>0.46047430830039526</c:v>
                </c:pt>
                <c:pt idx="103">
                  <c:v>0.46482213438735176</c:v>
                </c:pt>
                <c:pt idx="104">
                  <c:v>0.46916996047430826</c:v>
                </c:pt>
                <c:pt idx="105">
                  <c:v>0.47351778656126486</c:v>
                </c:pt>
                <c:pt idx="106">
                  <c:v>0.47786561264822125</c:v>
                </c:pt>
                <c:pt idx="107">
                  <c:v>0.48221343873517786</c:v>
                </c:pt>
                <c:pt idx="108">
                  <c:v>0.48656126482213441</c:v>
                </c:pt>
                <c:pt idx="109">
                  <c:v>0.49090909090909091</c:v>
                </c:pt>
                <c:pt idx="110">
                  <c:v>0.4952569169960474</c:v>
                </c:pt>
                <c:pt idx="111">
                  <c:v>0.49920948616600791</c:v>
                </c:pt>
                <c:pt idx="112">
                  <c:v>0.50276679841897232</c:v>
                </c:pt>
                <c:pt idx="113">
                  <c:v>0.51027667984189717</c:v>
                </c:pt>
                <c:pt idx="114">
                  <c:v>0.51462450592885378</c:v>
                </c:pt>
                <c:pt idx="115">
                  <c:v>0.51897233201581028</c:v>
                </c:pt>
                <c:pt idx="116">
                  <c:v>0.52332015810276677</c:v>
                </c:pt>
                <c:pt idx="117">
                  <c:v>0.52766798418972338</c:v>
                </c:pt>
                <c:pt idx="118">
                  <c:v>0.53201581027667977</c:v>
                </c:pt>
                <c:pt idx="119">
                  <c:v>0.53636363636363626</c:v>
                </c:pt>
                <c:pt idx="120">
                  <c:v>0.54071146245059287</c:v>
                </c:pt>
                <c:pt idx="121">
                  <c:v>0.54505928853754937</c:v>
                </c:pt>
                <c:pt idx="122">
                  <c:v>0.54940711462450598</c:v>
                </c:pt>
                <c:pt idx="123">
                  <c:v>0.55375494071146247</c:v>
                </c:pt>
                <c:pt idx="124">
                  <c:v>0.55770750988142292</c:v>
                </c:pt>
                <c:pt idx="125">
                  <c:v>0.56205533596837942</c:v>
                </c:pt>
                <c:pt idx="126">
                  <c:v>0.56719367588932801</c:v>
                </c:pt>
                <c:pt idx="127">
                  <c:v>0.57351778656126484</c:v>
                </c:pt>
                <c:pt idx="128">
                  <c:v>0.57707509881422914</c:v>
                </c:pt>
                <c:pt idx="129">
                  <c:v>0.58142292490118574</c:v>
                </c:pt>
                <c:pt idx="130">
                  <c:v>0.58577075098814224</c:v>
                </c:pt>
                <c:pt idx="131">
                  <c:v>0.59011857707509874</c:v>
                </c:pt>
                <c:pt idx="132">
                  <c:v>0.59446640316205535</c:v>
                </c:pt>
                <c:pt idx="133">
                  <c:v>0.59881422924901184</c:v>
                </c:pt>
                <c:pt idx="134">
                  <c:v>0.60316205533596845</c:v>
                </c:pt>
                <c:pt idx="135">
                  <c:v>0.60750988142292495</c:v>
                </c:pt>
                <c:pt idx="136">
                  <c:v>0.61185770750988133</c:v>
                </c:pt>
                <c:pt idx="137">
                  <c:v>0.61620553359683794</c:v>
                </c:pt>
                <c:pt idx="138">
                  <c:v>0.62055335968379444</c:v>
                </c:pt>
                <c:pt idx="139">
                  <c:v>0.62490118577075093</c:v>
                </c:pt>
                <c:pt idx="140">
                  <c:v>0.62924901185770754</c:v>
                </c:pt>
                <c:pt idx="141">
                  <c:v>0.63399209486165997</c:v>
                </c:pt>
                <c:pt idx="142">
                  <c:v>0.64031620553359681</c:v>
                </c:pt>
                <c:pt idx="143">
                  <c:v>0.64426877470355726</c:v>
                </c:pt>
                <c:pt idx="144">
                  <c:v>0.64861660079051386</c:v>
                </c:pt>
                <c:pt idx="145">
                  <c:v>0.65296442687747036</c:v>
                </c:pt>
                <c:pt idx="146">
                  <c:v>0.65731225296442686</c:v>
                </c:pt>
                <c:pt idx="147">
                  <c:v>0.66166007905138335</c:v>
                </c:pt>
                <c:pt idx="148">
                  <c:v>0.66600790513833996</c:v>
                </c:pt>
                <c:pt idx="149">
                  <c:v>0.67035573122529646</c:v>
                </c:pt>
                <c:pt idx="150">
                  <c:v>0.67470355731225284</c:v>
                </c:pt>
                <c:pt idx="151">
                  <c:v>0.67905138339920945</c:v>
                </c:pt>
                <c:pt idx="152">
                  <c:v>0.68339920948616595</c:v>
                </c:pt>
                <c:pt idx="153">
                  <c:v>0.68774703557312244</c:v>
                </c:pt>
                <c:pt idx="154">
                  <c:v>0.69209486166007905</c:v>
                </c:pt>
                <c:pt idx="155">
                  <c:v>0.69683794466403159</c:v>
                </c:pt>
                <c:pt idx="156">
                  <c:v>0.70434782608695656</c:v>
                </c:pt>
                <c:pt idx="157">
                  <c:v>0.70750988142292481</c:v>
                </c:pt>
                <c:pt idx="158">
                  <c:v>0.71146245059288538</c:v>
                </c:pt>
                <c:pt idx="159">
                  <c:v>0.71541501976284583</c:v>
                </c:pt>
                <c:pt idx="160">
                  <c:v>0.71976284584980232</c:v>
                </c:pt>
                <c:pt idx="161">
                  <c:v>0.72411067193675882</c:v>
                </c:pt>
                <c:pt idx="162">
                  <c:v>0.72845849802371543</c:v>
                </c:pt>
                <c:pt idx="163">
                  <c:v>0.73478260869565215</c:v>
                </c:pt>
                <c:pt idx="164">
                  <c:v>0.73913043478260865</c:v>
                </c:pt>
                <c:pt idx="165">
                  <c:v>0.74150197628458492</c:v>
                </c:pt>
                <c:pt idx="166">
                  <c:v>0.74861660079051395</c:v>
                </c:pt>
                <c:pt idx="167">
                  <c:v>0.75415019762845847</c:v>
                </c:pt>
                <c:pt idx="168">
                  <c:v>0.75849802371541497</c:v>
                </c:pt>
                <c:pt idx="169">
                  <c:v>0.76284584980237158</c:v>
                </c:pt>
                <c:pt idx="170">
                  <c:v>0.76719367588932808</c:v>
                </c:pt>
                <c:pt idx="171">
                  <c:v>0.77154150197628468</c:v>
                </c:pt>
                <c:pt idx="172">
                  <c:v>0.77470355731225293</c:v>
                </c:pt>
                <c:pt idx="173">
                  <c:v>0.78181818181818175</c:v>
                </c:pt>
                <c:pt idx="174">
                  <c:v>0.7865612648221344</c:v>
                </c:pt>
                <c:pt idx="175">
                  <c:v>0.78695652173913044</c:v>
                </c:pt>
                <c:pt idx="176">
                  <c:v>0.79130434782608683</c:v>
                </c:pt>
                <c:pt idx="177">
                  <c:v>0.79683794466403157</c:v>
                </c:pt>
                <c:pt idx="178">
                  <c:v>0.80395256916996038</c:v>
                </c:pt>
                <c:pt idx="179">
                  <c:v>0.80830039525691699</c:v>
                </c:pt>
                <c:pt idx="180">
                  <c:v>0.81264822134387349</c:v>
                </c:pt>
                <c:pt idx="181">
                  <c:v>0.81699604743082999</c:v>
                </c:pt>
                <c:pt idx="182">
                  <c:v>0.8213438735177867</c:v>
                </c:pt>
                <c:pt idx="183">
                  <c:v>0.82569169960474298</c:v>
                </c:pt>
                <c:pt idx="184">
                  <c:v>0.83003952569169948</c:v>
                </c:pt>
                <c:pt idx="185">
                  <c:v>0.83438735177865619</c:v>
                </c:pt>
                <c:pt idx="186">
                  <c:v>0.83833992094861665</c:v>
                </c:pt>
                <c:pt idx="187">
                  <c:v>0.84150197628458501</c:v>
                </c:pt>
                <c:pt idx="188">
                  <c:v>0.84901185770750975</c:v>
                </c:pt>
                <c:pt idx="189">
                  <c:v>0.8537549407114623</c:v>
                </c:pt>
                <c:pt idx="190">
                  <c:v>0.8581027667984189</c:v>
                </c:pt>
                <c:pt idx="191">
                  <c:v>0.86245059288537551</c:v>
                </c:pt>
                <c:pt idx="192">
                  <c:v>0.86640316205533596</c:v>
                </c:pt>
                <c:pt idx="193">
                  <c:v>0.87075098814229246</c:v>
                </c:pt>
                <c:pt idx="194">
                  <c:v>0.87509881422924896</c:v>
                </c:pt>
                <c:pt idx="195">
                  <c:v>0.87944664031620545</c:v>
                </c:pt>
                <c:pt idx="196">
                  <c:v>0.88379446640316195</c:v>
                </c:pt>
                <c:pt idx="197">
                  <c:v>0.88814229249011867</c:v>
                </c:pt>
                <c:pt idx="198">
                  <c:v>0.89249011857707505</c:v>
                </c:pt>
                <c:pt idx="199">
                  <c:v>0.89683794466403155</c:v>
                </c:pt>
                <c:pt idx="200">
                  <c:v>0.90118577075098827</c:v>
                </c:pt>
                <c:pt idx="201">
                  <c:v>0.90592885375494059</c:v>
                </c:pt>
                <c:pt idx="202">
                  <c:v>0.91225296442687742</c:v>
                </c:pt>
                <c:pt idx="203">
                  <c:v>0.91620553359683787</c:v>
                </c:pt>
                <c:pt idx="204">
                  <c:v>0.91857707509881426</c:v>
                </c:pt>
                <c:pt idx="205">
                  <c:v>0.92292490118577075</c:v>
                </c:pt>
                <c:pt idx="206">
                  <c:v>0.92727272727272725</c:v>
                </c:pt>
                <c:pt idx="207">
                  <c:v>0.93162055335968375</c:v>
                </c:pt>
                <c:pt idx="208">
                  <c:v>0.93596837944664024</c:v>
                </c:pt>
                <c:pt idx="209">
                  <c:v>0.94031620553359685</c:v>
                </c:pt>
                <c:pt idx="210">
                  <c:v>0.94861660079051369</c:v>
                </c:pt>
                <c:pt idx="211">
                  <c:v>0.95296442687747041</c:v>
                </c:pt>
                <c:pt idx="212">
                  <c:v>0.9573122529644269</c:v>
                </c:pt>
                <c:pt idx="213">
                  <c:v>0.96166007905138329</c:v>
                </c:pt>
                <c:pt idx="214">
                  <c:v>0.9660079051383399</c:v>
                </c:pt>
                <c:pt idx="215">
                  <c:v>0.9703557312252965</c:v>
                </c:pt>
                <c:pt idx="216">
                  <c:v>0.974703557312253</c:v>
                </c:pt>
                <c:pt idx="217">
                  <c:v>0.97826086956521729</c:v>
                </c:pt>
                <c:pt idx="218">
                  <c:v>0.98300395256916995</c:v>
                </c:pt>
                <c:pt idx="219">
                  <c:v>0.98972332015810283</c:v>
                </c:pt>
                <c:pt idx="220">
                  <c:v>0.99407114624505932</c:v>
                </c:pt>
                <c:pt idx="221">
                  <c:v>0.99841897233201582</c:v>
                </c:pt>
                <c:pt idx="222">
                  <c:v>1.0027667984189721</c:v>
                </c:pt>
                <c:pt idx="223">
                  <c:v>1.007114624505929</c:v>
                </c:pt>
                <c:pt idx="224">
                  <c:v>1.0114624505928853</c:v>
                </c:pt>
                <c:pt idx="225">
                  <c:v>1.0158102766798418</c:v>
                </c:pt>
                <c:pt idx="226">
                  <c:v>1.0201581027667983</c:v>
                </c:pt>
                <c:pt idx="227">
                  <c:v>1.0241106719367588</c:v>
                </c:pt>
                <c:pt idx="228">
                  <c:v>1.0284584980237153</c:v>
                </c:pt>
                <c:pt idx="229">
                  <c:v>1.0328063241106717</c:v>
                </c:pt>
                <c:pt idx="230">
                  <c:v>1.0371541501976285</c:v>
                </c:pt>
                <c:pt idx="231">
                  <c:v>1.041501976284585</c:v>
                </c:pt>
                <c:pt idx="232">
                  <c:v>1.0454545454545454</c:v>
                </c:pt>
                <c:pt idx="233">
                  <c:v>1.050197628458498</c:v>
                </c:pt>
                <c:pt idx="234">
                  <c:v>1.0565217391304347</c:v>
                </c:pt>
                <c:pt idx="235">
                  <c:v>1.0608695652173914</c:v>
                </c:pt>
                <c:pt idx="236">
                  <c:v>1.0652173913043479</c:v>
                </c:pt>
                <c:pt idx="237">
                  <c:v>1.0695652173913044</c:v>
                </c:pt>
                <c:pt idx="238">
                  <c:v>1.0739130434782609</c:v>
                </c:pt>
                <c:pt idx="239">
                  <c:v>1.0782608695652174</c:v>
                </c:pt>
                <c:pt idx="240">
                  <c:v>1.0826086956521737</c:v>
                </c:pt>
                <c:pt idx="241">
                  <c:v>1.0869565217391306</c:v>
                </c:pt>
                <c:pt idx="242">
                  <c:v>1.0913043478260869</c:v>
                </c:pt>
                <c:pt idx="243">
                  <c:v>1.0956521739130434</c:v>
                </c:pt>
                <c:pt idx="244">
                  <c:v>1.0999999999999999</c:v>
                </c:pt>
                <c:pt idx="245">
                  <c:v>1.1043478260869564</c:v>
                </c:pt>
                <c:pt idx="246">
                  <c:v>1.1086956521739131</c:v>
                </c:pt>
                <c:pt idx="247">
                  <c:v>1.1122529644268775</c:v>
                </c:pt>
                <c:pt idx="248">
                  <c:v>1.11699604743083</c:v>
                </c:pt>
                <c:pt idx="249">
                  <c:v>1.1237154150197628</c:v>
                </c:pt>
                <c:pt idx="250">
                  <c:v>1.1280632411067193</c:v>
                </c:pt>
                <c:pt idx="251">
                  <c:v>1.1324110671936758</c:v>
                </c:pt>
                <c:pt idx="252">
                  <c:v>1.1367588932806325</c:v>
                </c:pt>
                <c:pt idx="253">
                  <c:v>1.141106719367589</c:v>
                </c:pt>
                <c:pt idx="254">
                  <c:v>1.1454545454545455</c:v>
                </c:pt>
                <c:pt idx="255">
                  <c:v>1.1498023715415018</c:v>
                </c:pt>
                <c:pt idx="256">
                  <c:v>1.1541501976284583</c:v>
                </c:pt>
                <c:pt idx="257">
                  <c:v>1.158498023715415</c:v>
                </c:pt>
                <c:pt idx="258">
                  <c:v>1.1628458498023715</c:v>
                </c:pt>
                <c:pt idx="259">
                  <c:v>1.167193675889328</c:v>
                </c:pt>
                <c:pt idx="260">
                  <c:v>1.1715415019762845</c:v>
                </c:pt>
                <c:pt idx="261">
                  <c:v>1.175889328063241</c:v>
                </c:pt>
                <c:pt idx="262">
                  <c:v>1.1810276679841898</c:v>
                </c:pt>
                <c:pt idx="263">
                  <c:v>1.1869565217391305</c:v>
                </c:pt>
                <c:pt idx="264">
                  <c:v>1.191304347826087</c:v>
                </c:pt>
                <c:pt idx="265">
                  <c:v>1.1968379446640316</c:v>
                </c:pt>
                <c:pt idx="266">
                  <c:v>1.2011857707509881</c:v>
                </c:pt>
                <c:pt idx="267">
                  <c:v>1.2055335968379446</c:v>
                </c:pt>
                <c:pt idx="268">
                  <c:v>1.209486166007905</c:v>
                </c:pt>
                <c:pt idx="269">
                  <c:v>1.2122529644268774</c:v>
                </c:pt>
                <c:pt idx="270">
                  <c:v>1.2166007905138341</c:v>
                </c:pt>
                <c:pt idx="271">
                  <c:v>1.2209486166007906</c:v>
                </c:pt>
                <c:pt idx="272">
                  <c:v>1.2252964426877471</c:v>
                </c:pt>
                <c:pt idx="273">
                  <c:v>1.2300395256916996</c:v>
                </c:pt>
                <c:pt idx="274">
                  <c:v>1.2371541501976284</c:v>
                </c:pt>
                <c:pt idx="275">
                  <c:v>1.2383399209486166</c:v>
                </c:pt>
                <c:pt idx="276">
                  <c:v>1.2442687747035572</c:v>
                </c:pt>
                <c:pt idx="277">
                  <c:v>1.2505928853754942</c:v>
                </c:pt>
                <c:pt idx="278">
                  <c:v>1.2537549407114623</c:v>
                </c:pt>
                <c:pt idx="279">
                  <c:v>1.2584980237154151</c:v>
                </c:pt>
                <c:pt idx="280">
                  <c:v>1.2640316205533595</c:v>
                </c:pt>
                <c:pt idx="281">
                  <c:v>1.2683794466403162</c:v>
                </c:pt>
                <c:pt idx="282">
                  <c:v>1.2727272727272727</c:v>
                </c:pt>
                <c:pt idx="283">
                  <c:v>1.2770750988142292</c:v>
                </c:pt>
                <c:pt idx="284">
                  <c:v>1.2814229249011857</c:v>
                </c:pt>
                <c:pt idx="285">
                  <c:v>1.2857707509881422</c:v>
                </c:pt>
                <c:pt idx="286">
                  <c:v>1.2901185770750989</c:v>
                </c:pt>
                <c:pt idx="287">
                  <c:v>1.2944664031620554</c:v>
                </c:pt>
                <c:pt idx="288">
                  <c:v>1.2988142292490119</c:v>
                </c:pt>
                <c:pt idx="289">
                  <c:v>1.3031620553359684</c:v>
                </c:pt>
                <c:pt idx="290">
                  <c:v>1.3075098814229249</c:v>
                </c:pt>
                <c:pt idx="291">
                  <c:v>1.3118577075098814</c:v>
                </c:pt>
                <c:pt idx="292">
                  <c:v>1.3162055335968381</c:v>
                </c:pt>
                <c:pt idx="293">
                  <c:v>1.3221343873517788</c:v>
                </c:pt>
                <c:pt idx="294">
                  <c:v>1.3268774703557311</c:v>
                </c:pt>
                <c:pt idx="295">
                  <c:v>1.3312252964426876</c:v>
                </c:pt>
                <c:pt idx="296">
                  <c:v>1.3351778656126481</c:v>
                </c:pt>
                <c:pt idx="297">
                  <c:v>1.3395256916996046</c:v>
                </c:pt>
                <c:pt idx="298">
                  <c:v>1.3438735177865613</c:v>
                </c:pt>
                <c:pt idx="299">
                  <c:v>1.3482213438735178</c:v>
                </c:pt>
                <c:pt idx="300">
                  <c:v>1.3525691699604743</c:v>
                </c:pt>
                <c:pt idx="301">
                  <c:v>1.3569169960474308</c:v>
                </c:pt>
                <c:pt idx="302">
                  <c:v>1.3612648221343873</c:v>
                </c:pt>
                <c:pt idx="303">
                  <c:v>1.3656126482213438</c:v>
                </c:pt>
                <c:pt idx="304">
                  <c:v>1.3699604743083005</c:v>
                </c:pt>
                <c:pt idx="305">
                  <c:v>1.374308300395257</c:v>
                </c:pt>
                <c:pt idx="306">
                  <c:v>1.3818181818181818</c:v>
                </c:pt>
                <c:pt idx="307">
                  <c:v>1.3869565217391304</c:v>
                </c:pt>
                <c:pt idx="308">
                  <c:v>1.3905138339920948</c:v>
                </c:pt>
                <c:pt idx="309">
                  <c:v>1.3940711462450592</c:v>
                </c:pt>
                <c:pt idx="310">
                  <c:v>1.3980237154150197</c:v>
                </c:pt>
                <c:pt idx="311">
                  <c:v>1.4023715415019762</c:v>
                </c:pt>
                <c:pt idx="312">
                  <c:v>1.4067193675889327</c:v>
                </c:pt>
                <c:pt idx="313">
                  <c:v>1.4110671936758892</c:v>
                </c:pt>
                <c:pt idx="314">
                  <c:v>1.4154150197628457</c:v>
                </c:pt>
                <c:pt idx="315">
                  <c:v>1.4197628458498024</c:v>
                </c:pt>
                <c:pt idx="316">
                  <c:v>1.4241106719367589</c:v>
                </c:pt>
                <c:pt idx="317">
                  <c:v>1.4300395256916998</c:v>
                </c:pt>
                <c:pt idx="318">
                  <c:v>1.4367588932806323</c:v>
                </c:pt>
                <c:pt idx="319">
                  <c:v>1.4387351778656126</c:v>
                </c:pt>
                <c:pt idx="320">
                  <c:v>1.4415019762845851</c:v>
                </c:pt>
                <c:pt idx="321">
                  <c:v>1.4486166007905139</c:v>
                </c:pt>
                <c:pt idx="322">
                  <c:v>1.4541501976284585</c:v>
                </c:pt>
                <c:pt idx="323">
                  <c:v>1.4573122529644271</c:v>
                </c:pt>
                <c:pt idx="324">
                  <c:v>1.4608695652173911</c:v>
                </c:pt>
                <c:pt idx="325">
                  <c:v>1.4652173913043476</c:v>
                </c:pt>
                <c:pt idx="326">
                  <c:v>1.4695652173913043</c:v>
                </c:pt>
                <c:pt idx="327">
                  <c:v>1.4739130434782608</c:v>
                </c:pt>
                <c:pt idx="328">
                  <c:v>1.4782608695652173</c:v>
                </c:pt>
                <c:pt idx="329">
                  <c:v>1.4861660079051382</c:v>
                </c:pt>
                <c:pt idx="330">
                  <c:v>1.4865612648221342</c:v>
                </c:pt>
                <c:pt idx="331">
                  <c:v>1.4920948616600789</c:v>
                </c:pt>
                <c:pt idx="332">
                  <c:v>1.4992094861660079</c:v>
                </c:pt>
                <c:pt idx="333">
                  <c:v>1.5035573122529644</c:v>
                </c:pt>
                <c:pt idx="334">
                  <c:v>1.5079051383399209</c:v>
                </c:pt>
                <c:pt idx="335">
                  <c:v>1.5122529644268774</c:v>
                </c:pt>
                <c:pt idx="336">
                  <c:v>1.5166007905138339</c:v>
                </c:pt>
                <c:pt idx="337">
                  <c:v>1.5209486166007904</c:v>
                </c:pt>
                <c:pt idx="338">
                  <c:v>1.5245059288537548</c:v>
                </c:pt>
                <c:pt idx="339">
                  <c:v>1.5304347826086955</c:v>
                </c:pt>
                <c:pt idx="340">
                  <c:v>1.5359683794466403</c:v>
                </c:pt>
                <c:pt idx="341">
                  <c:v>1.5403162055335968</c:v>
                </c:pt>
                <c:pt idx="342">
                  <c:v>1.541501976284585</c:v>
                </c:pt>
                <c:pt idx="343">
                  <c:v>1.5486166007905138</c:v>
                </c:pt>
                <c:pt idx="344">
                  <c:v>1.5533596837944663</c:v>
                </c:pt>
                <c:pt idx="345">
                  <c:v>1.5577075098814228</c:v>
                </c:pt>
                <c:pt idx="346">
                  <c:v>1.5620553359683793</c:v>
                </c:pt>
                <c:pt idx="347">
                  <c:v>1.5664031620553358</c:v>
                </c:pt>
                <c:pt idx="348">
                  <c:v>1.5707509881422923</c:v>
                </c:pt>
                <c:pt idx="349">
                  <c:v>1.575098814229249</c:v>
                </c:pt>
                <c:pt idx="350">
                  <c:v>1.5794466403162055</c:v>
                </c:pt>
                <c:pt idx="351">
                  <c:v>1.583794466403162</c:v>
                </c:pt>
                <c:pt idx="352">
                  <c:v>1.5881422924901185</c:v>
                </c:pt>
                <c:pt idx="353">
                  <c:v>1.5916996047430829</c:v>
                </c:pt>
                <c:pt idx="354">
                  <c:v>1.5972332015810276</c:v>
                </c:pt>
                <c:pt idx="355">
                  <c:v>1.6031620553359685</c:v>
                </c:pt>
                <c:pt idx="356">
                  <c:v>1.6075098814229249</c:v>
                </c:pt>
                <c:pt idx="357">
                  <c:v>1.6118577075098814</c:v>
                </c:pt>
                <c:pt idx="358">
                  <c:v>1.6162055335968379</c:v>
                </c:pt>
                <c:pt idx="359">
                  <c:v>1.6205533596837944</c:v>
                </c:pt>
                <c:pt idx="360">
                  <c:v>1.6249011857707509</c:v>
                </c:pt>
                <c:pt idx="361">
                  <c:v>1.6292490118577074</c:v>
                </c:pt>
                <c:pt idx="362">
                  <c:v>1.6332015810276681</c:v>
                </c:pt>
                <c:pt idx="363">
                  <c:v>1.6375494071146246</c:v>
                </c:pt>
                <c:pt idx="364">
                  <c:v>1.6418972332015811</c:v>
                </c:pt>
                <c:pt idx="365">
                  <c:v>1.6462450592885374</c:v>
                </c:pt>
                <c:pt idx="366">
                  <c:v>1.6505928853754941</c:v>
                </c:pt>
                <c:pt idx="367">
                  <c:v>1.6549407114624506</c:v>
                </c:pt>
                <c:pt idx="368">
                  <c:v>1.6608695652173913</c:v>
                </c:pt>
                <c:pt idx="369">
                  <c:v>1.6660079051383399</c:v>
                </c:pt>
                <c:pt idx="370">
                  <c:v>1.6699604743083005</c:v>
                </c:pt>
                <c:pt idx="371">
                  <c:v>1.6743083003952566</c:v>
                </c:pt>
                <c:pt idx="372">
                  <c:v>1.6786561264822135</c:v>
                </c:pt>
                <c:pt idx="373">
                  <c:v>1.68300395256917</c:v>
                </c:pt>
                <c:pt idx="374">
                  <c:v>1.6873517786561265</c:v>
                </c:pt>
                <c:pt idx="375">
                  <c:v>1.691699604743083</c:v>
                </c:pt>
                <c:pt idx="376">
                  <c:v>1.6960474308300395</c:v>
                </c:pt>
                <c:pt idx="377">
                  <c:v>1.700395256916996</c:v>
                </c:pt>
                <c:pt idx="378">
                  <c:v>1.7047430830039525</c:v>
                </c:pt>
                <c:pt idx="379">
                  <c:v>1.709090909090909</c:v>
                </c:pt>
                <c:pt idx="380">
                  <c:v>1.7134387351778655</c:v>
                </c:pt>
                <c:pt idx="381">
                  <c:v>1.717786561264822</c:v>
                </c:pt>
                <c:pt idx="382">
                  <c:v>1.7221343873517787</c:v>
                </c:pt>
                <c:pt idx="383">
                  <c:v>1.7280632411067192</c:v>
                </c:pt>
                <c:pt idx="384">
                  <c:v>1.7332015810276677</c:v>
                </c:pt>
                <c:pt idx="385">
                  <c:v>1.7371541501976284</c:v>
                </c:pt>
                <c:pt idx="386">
                  <c:v>1.7415019762845849</c:v>
                </c:pt>
                <c:pt idx="387">
                  <c:v>1.7458498023715414</c:v>
                </c:pt>
                <c:pt idx="388">
                  <c:v>1.7501976284584979</c:v>
                </c:pt>
                <c:pt idx="389">
                  <c:v>1.7545454545454544</c:v>
                </c:pt>
                <c:pt idx="390">
                  <c:v>1.7588932806324109</c:v>
                </c:pt>
                <c:pt idx="391">
                  <c:v>1.7632411067193674</c:v>
                </c:pt>
                <c:pt idx="392">
                  <c:v>1.7675889328063239</c:v>
                </c:pt>
                <c:pt idx="393">
                  <c:v>1.7719367588932804</c:v>
                </c:pt>
                <c:pt idx="394">
                  <c:v>1.777470355731225</c:v>
                </c:pt>
                <c:pt idx="395">
                  <c:v>1.7845849802371541</c:v>
                </c:pt>
                <c:pt idx="396">
                  <c:v>1.7889328063241106</c:v>
                </c:pt>
                <c:pt idx="397">
                  <c:v>1.7928853754940712</c:v>
                </c:pt>
                <c:pt idx="398">
                  <c:v>1.7960474308300396</c:v>
                </c:pt>
                <c:pt idx="399">
                  <c:v>1.8023715415019765</c:v>
                </c:pt>
                <c:pt idx="400">
                  <c:v>1.8063241106719368</c:v>
                </c:pt>
                <c:pt idx="401">
                  <c:v>1.8102766798418972</c:v>
                </c:pt>
                <c:pt idx="402">
                  <c:v>1.8146245059288537</c:v>
                </c:pt>
                <c:pt idx="403">
                  <c:v>1.8189723320158102</c:v>
                </c:pt>
                <c:pt idx="404">
                  <c:v>1.8233201581027667</c:v>
                </c:pt>
                <c:pt idx="405">
                  <c:v>1.8276679841897232</c:v>
                </c:pt>
                <c:pt idx="406">
                  <c:v>1.8320158102766797</c:v>
                </c:pt>
                <c:pt idx="407">
                  <c:v>1.8363636363636364</c:v>
                </c:pt>
                <c:pt idx="408">
                  <c:v>1.8407114624505929</c:v>
                </c:pt>
                <c:pt idx="409">
                  <c:v>1.8450592885375494</c:v>
                </c:pt>
                <c:pt idx="410">
                  <c:v>1.8494071146245059</c:v>
                </c:pt>
                <c:pt idx="411">
                  <c:v>1.8537549407114624</c:v>
                </c:pt>
                <c:pt idx="412">
                  <c:v>1.8581027667984189</c:v>
                </c:pt>
                <c:pt idx="413">
                  <c:v>1.8628458498023712</c:v>
                </c:pt>
                <c:pt idx="414">
                  <c:v>1.8691699604743082</c:v>
                </c:pt>
                <c:pt idx="415">
                  <c:v>1.8731225296442686</c:v>
                </c:pt>
                <c:pt idx="416">
                  <c:v>1.8774703557312251</c:v>
                </c:pt>
                <c:pt idx="417">
                  <c:v>1.8818181818181818</c:v>
                </c:pt>
                <c:pt idx="418">
                  <c:v>1.8861660079051383</c:v>
                </c:pt>
                <c:pt idx="419">
                  <c:v>1.8905138339920948</c:v>
                </c:pt>
                <c:pt idx="420">
                  <c:v>1.8948616600790513</c:v>
                </c:pt>
                <c:pt idx="421">
                  <c:v>1.8992094861660078</c:v>
                </c:pt>
                <c:pt idx="422">
                  <c:v>1.9035573122529643</c:v>
                </c:pt>
                <c:pt idx="423">
                  <c:v>1.907905138339921</c:v>
                </c:pt>
                <c:pt idx="424">
                  <c:v>1.9122529644268773</c:v>
                </c:pt>
                <c:pt idx="425">
                  <c:v>1.9166007905138338</c:v>
                </c:pt>
                <c:pt idx="426">
                  <c:v>1.9209486166007903</c:v>
                </c:pt>
                <c:pt idx="427">
                  <c:v>1.9252964426877468</c:v>
                </c:pt>
                <c:pt idx="428">
                  <c:v>1.9332015810276679</c:v>
                </c:pt>
                <c:pt idx="429">
                  <c:v>1.9363636363636365</c:v>
                </c:pt>
                <c:pt idx="430">
                  <c:v>1.9403162055335967</c:v>
                </c:pt>
                <c:pt idx="431">
                  <c:v>1.9446640316205532</c:v>
                </c:pt>
                <c:pt idx="432">
                  <c:v>1.9490118577075097</c:v>
                </c:pt>
                <c:pt idx="433">
                  <c:v>1.9533596837944662</c:v>
                </c:pt>
                <c:pt idx="434">
                  <c:v>1.9573122529644267</c:v>
                </c:pt>
                <c:pt idx="435">
                  <c:v>1.9616600790513834</c:v>
                </c:pt>
                <c:pt idx="436">
                  <c:v>1.9660079051383399</c:v>
                </c:pt>
                <c:pt idx="437">
                  <c:v>1.9703557312252964</c:v>
                </c:pt>
                <c:pt idx="438">
                  <c:v>1.9747035573122529</c:v>
                </c:pt>
                <c:pt idx="439">
                  <c:v>1.9822134387351777</c:v>
                </c:pt>
                <c:pt idx="440">
                  <c:v>1.9873517786561263</c:v>
                </c:pt>
                <c:pt idx="441">
                  <c:v>1.9881422924901186</c:v>
                </c:pt>
                <c:pt idx="442">
                  <c:v>1.9920948616600789</c:v>
                </c:pt>
                <c:pt idx="443">
                  <c:v>2.0003952569169958</c:v>
                </c:pt>
                <c:pt idx="444">
                  <c:v>2.0035573122529642</c:v>
                </c:pt>
                <c:pt idx="445">
                  <c:v>2.0071146245059293</c:v>
                </c:pt>
                <c:pt idx="446">
                  <c:v>2.0114624505928855</c:v>
                </c:pt>
                <c:pt idx="447">
                  <c:v>2.0158102766798418</c:v>
                </c:pt>
                <c:pt idx="448">
                  <c:v>2.0201581027667981</c:v>
                </c:pt>
                <c:pt idx="449">
                  <c:v>2.0252964426877469</c:v>
                </c:pt>
                <c:pt idx="450">
                  <c:v>2.032806324110672</c:v>
                </c:pt>
                <c:pt idx="451">
                  <c:v>2.0371541501976282</c:v>
                </c:pt>
                <c:pt idx="452">
                  <c:v>2.041501976284585</c:v>
                </c:pt>
                <c:pt idx="453">
                  <c:v>2.045454545454545</c:v>
                </c:pt>
                <c:pt idx="454">
                  <c:v>2.0482213438735175</c:v>
                </c:pt>
                <c:pt idx="455">
                  <c:v>2.0525691699604742</c:v>
                </c:pt>
                <c:pt idx="456">
                  <c:v>2.0569169960474305</c:v>
                </c:pt>
                <c:pt idx="457">
                  <c:v>2.0628458498023714</c:v>
                </c:pt>
                <c:pt idx="458">
                  <c:v>2.0675889328063244</c:v>
                </c:pt>
                <c:pt idx="459">
                  <c:v>2.0707509881422927</c:v>
                </c:pt>
                <c:pt idx="460">
                  <c:v>2.0774703557312248</c:v>
                </c:pt>
                <c:pt idx="461">
                  <c:v>2.0826086956521741</c:v>
                </c:pt>
                <c:pt idx="462">
                  <c:v>2.0869565217391308</c:v>
                </c:pt>
                <c:pt idx="463">
                  <c:v>2.0909090909090908</c:v>
                </c:pt>
                <c:pt idx="464">
                  <c:v>2.0920948616600787</c:v>
                </c:pt>
                <c:pt idx="465">
                  <c:v>2.0999999999999996</c:v>
                </c:pt>
                <c:pt idx="466">
                  <c:v>2.1043478260869564</c:v>
                </c:pt>
                <c:pt idx="467">
                  <c:v>2.1086956521739126</c:v>
                </c:pt>
                <c:pt idx="468">
                  <c:v>2.1130434782608694</c:v>
                </c:pt>
                <c:pt idx="469">
                  <c:v>2.1169960474308298</c:v>
                </c:pt>
                <c:pt idx="470">
                  <c:v>2.1213438735177865</c:v>
                </c:pt>
                <c:pt idx="471">
                  <c:v>2.1256916996047428</c:v>
                </c:pt>
                <c:pt idx="472">
                  <c:v>2.1300395256917</c:v>
                </c:pt>
                <c:pt idx="473">
                  <c:v>2.1363636363636362</c:v>
                </c:pt>
                <c:pt idx="474">
                  <c:v>2.1403162055335967</c:v>
                </c:pt>
                <c:pt idx="475">
                  <c:v>2.1434782608695651</c:v>
                </c:pt>
                <c:pt idx="476">
                  <c:v>2.1474308300395255</c:v>
                </c:pt>
                <c:pt idx="477">
                  <c:v>2.1517786561264818</c:v>
                </c:pt>
                <c:pt idx="478">
                  <c:v>2.1561264822134385</c:v>
                </c:pt>
                <c:pt idx="479">
                  <c:v>2.1604743083003952</c:v>
                </c:pt>
                <c:pt idx="480">
                  <c:v>2.1648221343873515</c:v>
                </c:pt>
                <c:pt idx="481">
                  <c:v>2.1691699604743082</c:v>
                </c:pt>
                <c:pt idx="482">
                  <c:v>2.1735177865612649</c:v>
                </c:pt>
                <c:pt idx="483">
                  <c:v>2.1778656126482212</c:v>
                </c:pt>
                <c:pt idx="484">
                  <c:v>2.1861660079051384</c:v>
                </c:pt>
                <c:pt idx="485">
                  <c:v>2.1905138339920951</c:v>
                </c:pt>
                <c:pt idx="486">
                  <c:v>2.1948616600790514</c:v>
                </c:pt>
                <c:pt idx="487">
                  <c:v>2.1992094861660081</c:v>
                </c:pt>
                <c:pt idx="488">
                  <c:v>2.2035573122529644</c:v>
                </c:pt>
                <c:pt idx="489">
                  <c:v>2.207114624505929</c:v>
                </c:pt>
                <c:pt idx="490">
                  <c:v>2.2106719367588932</c:v>
                </c:pt>
                <c:pt idx="491">
                  <c:v>2.2146245059288536</c:v>
                </c:pt>
                <c:pt idx="492">
                  <c:v>2.2189723320158103</c:v>
                </c:pt>
                <c:pt idx="493">
                  <c:v>2.2233201581027666</c:v>
                </c:pt>
                <c:pt idx="494">
                  <c:v>2.2300395256916996</c:v>
                </c:pt>
                <c:pt idx="495">
                  <c:v>2.2359683794466401</c:v>
                </c:pt>
                <c:pt idx="496">
                  <c:v>2.2403162055335968</c:v>
                </c:pt>
                <c:pt idx="497">
                  <c:v>2.2446640316205531</c:v>
                </c:pt>
                <c:pt idx="498">
                  <c:v>2.2490118577075098</c:v>
                </c:pt>
                <c:pt idx="499">
                  <c:v>2.2533596837944665</c:v>
                </c:pt>
                <c:pt idx="500">
                  <c:v>2.2577075098814228</c:v>
                </c:pt>
                <c:pt idx="501">
                  <c:v>2.2620553359683795</c:v>
                </c:pt>
                <c:pt idx="502">
                  <c:v>2.2664031620553358</c:v>
                </c:pt>
                <c:pt idx="503">
                  <c:v>2.2703557312252967</c:v>
                </c:pt>
                <c:pt idx="504">
                  <c:v>2.2743083003952567</c:v>
                </c:pt>
                <c:pt idx="505">
                  <c:v>2.2786561264822134</c:v>
                </c:pt>
                <c:pt idx="506">
                  <c:v>2.2853754940711464</c:v>
                </c:pt>
                <c:pt idx="507">
                  <c:v>2.2897233201581031</c:v>
                </c:pt>
                <c:pt idx="508">
                  <c:v>2.2940711462450594</c:v>
                </c:pt>
                <c:pt idx="509">
                  <c:v>2.2984189723320161</c:v>
                </c:pt>
                <c:pt idx="510">
                  <c:v>2.3027667984189724</c:v>
                </c:pt>
                <c:pt idx="511">
                  <c:v>2.3071146245059286</c:v>
                </c:pt>
                <c:pt idx="512">
                  <c:v>2.3114624505928849</c:v>
                </c:pt>
                <c:pt idx="513">
                  <c:v>2.3158102766798416</c:v>
                </c:pt>
                <c:pt idx="514">
                  <c:v>2.3201581027667983</c:v>
                </c:pt>
                <c:pt idx="515">
                  <c:v>2.3245059288537546</c:v>
                </c:pt>
                <c:pt idx="516">
                  <c:v>2.3288537549407113</c:v>
                </c:pt>
                <c:pt idx="517">
                  <c:v>2.3332015810276681</c:v>
                </c:pt>
                <c:pt idx="518">
                  <c:v>2.3375494071146243</c:v>
                </c:pt>
                <c:pt idx="519">
                  <c:v>2.3438735177865611</c:v>
                </c:pt>
                <c:pt idx="520">
                  <c:v>2.3470355731225294</c:v>
                </c:pt>
                <c:pt idx="521">
                  <c:v>2.350592885375494</c:v>
                </c:pt>
                <c:pt idx="522">
                  <c:v>2.3549407114624508</c:v>
                </c:pt>
                <c:pt idx="523">
                  <c:v>2.3612648221343875</c:v>
                </c:pt>
                <c:pt idx="524">
                  <c:v>2.3656126482213438</c:v>
                </c:pt>
                <c:pt idx="525">
                  <c:v>2.3699604743083005</c:v>
                </c:pt>
                <c:pt idx="526">
                  <c:v>2.3743083003952568</c:v>
                </c:pt>
                <c:pt idx="527">
                  <c:v>2.3786561264822135</c:v>
                </c:pt>
                <c:pt idx="528">
                  <c:v>2.3830039525691697</c:v>
                </c:pt>
                <c:pt idx="529">
                  <c:v>2.3873517786561265</c:v>
                </c:pt>
                <c:pt idx="530">
                  <c:v>2.3916996047430827</c:v>
                </c:pt>
                <c:pt idx="531">
                  <c:v>2.3960474308300395</c:v>
                </c:pt>
                <c:pt idx="532">
                  <c:v>2.4003952569169957</c:v>
                </c:pt>
                <c:pt idx="533">
                  <c:v>2.4047430830039529</c:v>
                </c:pt>
                <c:pt idx="534">
                  <c:v>2.4090909090909092</c:v>
                </c:pt>
                <c:pt idx="535">
                  <c:v>2.4142292490118575</c:v>
                </c:pt>
                <c:pt idx="536">
                  <c:v>2.4201581027667984</c:v>
                </c:pt>
                <c:pt idx="537">
                  <c:v>2.4237154150197626</c:v>
                </c:pt>
                <c:pt idx="538">
                  <c:v>2.4280632411067189</c:v>
                </c:pt>
                <c:pt idx="539">
                  <c:v>2.4324110671936756</c:v>
                </c:pt>
                <c:pt idx="540">
                  <c:v>2.4367588932806323</c:v>
                </c:pt>
                <c:pt idx="541">
                  <c:v>2.4411067193675891</c:v>
                </c:pt>
                <c:pt idx="542">
                  <c:v>2.4454545454545453</c:v>
                </c:pt>
                <c:pt idx="543">
                  <c:v>2.449802371541502</c:v>
                </c:pt>
                <c:pt idx="544">
                  <c:v>2.4541501976284583</c:v>
                </c:pt>
                <c:pt idx="545">
                  <c:v>2.458498023715415</c:v>
                </c:pt>
                <c:pt idx="546">
                  <c:v>2.4628458498023713</c:v>
                </c:pt>
                <c:pt idx="547">
                  <c:v>2.467193675889328</c:v>
                </c:pt>
                <c:pt idx="548">
                  <c:v>2.4715415019762843</c:v>
                </c:pt>
                <c:pt idx="549">
                  <c:v>2.4774703557312252</c:v>
                </c:pt>
                <c:pt idx="550">
                  <c:v>2.4837944664031619</c:v>
                </c:pt>
                <c:pt idx="551">
                  <c:v>2.4869565217391303</c:v>
                </c:pt>
                <c:pt idx="552">
                  <c:v>2.4909090909090907</c:v>
                </c:pt>
                <c:pt idx="553">
                  <c:v>2.4952569169960475</c:v>
                </c:pt>
                <c:pt idx="554">
                  <c:v>2.4996047430830037</c:v>
                </c:pt>
                <c:pt idx="555">
                  <c:v>2.5039525691699605</c:v>
                </c:pt>
                <c:pt idx="556">
                  <c:v>2.5083003952569172</c:v>
                </c:pt>
                <c:pt idx="557">
                  <c:v>2.5126482213438739</c:v>
                </c:pt>
                <c:pt idx="558">
                  <c:v>2.5169960474308302</c:v>
                </c:pt>
                <c:pt idx="559">
                  <c:v>2.5213438735177864</c:v>
                </c:pt>
                <c:pt idx="560">
                  <c:v>2.5256916996047432</c:v>
                </c:pt>
                <c:pt idx="561">
                  <c:v>2.5304347826086957</c:v>
                </c:pt>
                <c:pt idx="562">
                  <c:v>2.5375494071146245</c:v>
                </c:pt>
                <c:pt idx="563">
                  <c:v>2.5387351778656124</c:v>
                </c:pt>
                <c:pt idx="564">
                  <c:v>2.5430830039525691</c:v>
                </c:pt>
                <c:pt idx="565">
                  <c:v>2.548221343873518</c:v>
                </c:pt>
                <c:pt idx="566">
                  <c:v>2.5541501976284584</c:v>
                </c:pt>
                <c:pt idx="567">
                  <c:v>2.5581027667984189</c:v>
                </c:pt>
                <c:pt idx="568">
                  <c:v>2.5624505928853751</c:v>
                </c:pt>
                <c:pt idx="569">
                  <c:v>2.5667984189723319</c:v>
                </c:pt>
                <c:pt idx="570">
                  <c:v>2.5711462450592881</c:v>
                </c:pt>
                <c:pt idx="571">
                  <c:v>2.5774703557312253</c:v>
                </c:pt>
                <c:pt idx="572">
                  <c:v>2.5818181818181816</c:v>
                </c:pt>
                <c:pt idx="573">
                  <c:v>2.585770750988142</c:v>
                </c:pt>
                <c:pt idx="574">
                  <c:v>2.5901185770750987</c:v>
                </c:pt>
                <c:pt idx="575">
                  <c:v>2.5944664031620555</c:v>
                </c:pt>
                <c:pt idx="576">
                  <c:v>2.5988142292490117</c:v>
                </c:pt>
                <c:pt idx="577">
                  <c:v>2.6031620553359685</c:v>
                </c:pt>
                <c:pt idx="578">
                  <c:v>2.6075098814229247</c:v>
                </c:pt>
                <c:pt idx="579">
                  <c:v>2.6118577075098814</c:v>
                </c:pt>
                <c:pt idx="580">
                  <c:v>2.6162055335968382</c:v>
                </c:pt>
                <c:pt idx="581">
                  <c:v>2.6225296442687744</c:v>
                </c:pt>
                <c:pt idx="582">
                  <c:v>2.6268774703557312</c:v>
                </c:pt>
                <c:pt idx="583">
                  <c:v>2.6300395256916995</c:v>
                </c:pt>
                <c:pt idx="584">
                  <c:v>2.6375494071146246</c:v>
                </c:pt>
                <c:pt idx="585">
                  <c:v>2.6418972332015809</c:v>
                </c:pt>
                <c:pt idx="586">
                  <c:v>2.6462450592885376</c:v>
                </c:pt>
                <c:pt idx="587">
                  <c:v>2.6505928853754939</c:v>
                </c:pt>
                <c:pt idx="588">
                  <c:v>2.6549407114624506</c:v>
                </c:pt>
                <c:pt idx="589">
                  <c:v>2.6565217391304348</c:v>
                </c:pt>
                <c:pt idx="590">
                  <c:v>2.6640316205533598</c:v>
                </c:pt>
                <c:pt idx="591">
                  <c:v>2.667588932806324</c:v>
                </c:pt>
                <c:pt idx="592">
                  <c:v>2.6727272727272728</c:v>
                </c:pt>
                <c:pt idx="593">
                  <c:v>2.676284584980237</c:v>
                </c:pt>
                <c:pt idx="594">
                  <c:v>2.6806324110671937</c:v>
                </c:pt>
                <c:pt idx="595">
                  <c:v>2.68498023715415</c:v>
                </c:pt>
                <c:pt idx="596">
                  <c:v>2.6901185770750988</c:v>
                </c:pt>
                <c:pt idx="597">
                  <c:v>2.6960474308300397</c:v>
                </c:pt>
                <c:pt idx="598">
                  <c:v>2.7</c:v>
                </c:pt>
                <c:pt idx="599">
                  <c:v>2.7043478260869565</c:v>
                </c:pt>
                <c:pt idx="600">
                  <c:v>2.7086956521739132</c:v>
                </c:pt>
                <c:pt idx="601">
                  <c:v>2.7130434782608694</c:v>
                </c:pt>
                <c:pt idx="602">
                  <c:v>2.7173913043478262</c:v>
                </c:pt>
                <c:pt idx="603">
                  <c:v>2.7217391304347824</c:v>
                </c:pt>
                <c:pt idx="604">
                  <c:v>2.7260869565217392</c:v>
                </c:pt>
                <c:pt idx="605">
                  <c:v>2.7304347826086954</c:v>
                </c:pt>
                <c:pt idx="606">
                  <c:v>2.7347826086956522</c:v>
                </c:pt>
                <c:pt idx="607">
                  <c:v>2.7391304347826084</c:v>
                </c:pt>
                <c:pt idx="608">
                  <c:v>2.7434782608695656</c:v>
                </c:pt>
                <c:pt idx="609">
                  <c:v>2.7478260869565219</c:v>
                </c:pt>
                <c:pt idx="610">
                  <c:v>2.7521739130434786</c:v>
                </c:pt>
                <c:pt idx="611">
                  <c:v>2.7569169960474307</c:v>
                </c:pt>
                <c:pt idx="612">
                  <c:v>2.7632411067193678</c:v>
                </c:pt>
                <c:pt idx="613">
                  <c:v>2.7667984189723316</c:v>
                </c:pt>
                <c:pt idx="614">
                  <c:v>2.7711462450592883</c:v>
                </c:pt>
                <c:pt idx="615">
                  <c:v>2.775494071146245</c:v>
                </c:pt>
                <c:pt idx="616">
                  <c:v>2.7798418972332017</c:v>
                </c:pt>
                <c:pt idx="617">
                  <c:v>2.784189723320158</c:v>
                </c:pt>
                <c:pt idx="618">
                  <c:v>2.7885375494071147</c:v>
                </c:pt>
                <c:pt idx="619">
                  <c:v>2.792885375494071</c:v>
                </c:pt>
                <c:pt idx="620">
                  <c:v>2.7972332015810277</c:v>
                </c:pt>
                <c:pt idx="621">
                  <c:v>2.801581027667984</c:v>
                </c:pt>
                <c:pt idx="622">
                  <c:v>2.8059288537549407</c:v>
                </c:pt>
                <c:pt idx="623">
                  <c:v>2.8142292490118574</c:v>
                </c:pt>
                <c:pt idx="624">
                  <c:v>2.8181818181818179</c:v>
                </c:pt>
                <c:pt idx="625">
                  <c:v>2.8197628458498025</c:v>
                </c:pt>
                <c:pt idx="626">
                  <c:v>2.8268774703557309</c:v>
                </c:pt>
                <c:pt idx="627">
                  <c:v>2.8300395256916993</c:v>
                </c:pt>
                <c:pt idx="628">
                  <c:v>2.8339920948616601</c:v>
                </c:pt>
                <c:pt idx="629">
                  <c:v>2.8383399209486164</c:v>
                </c:pt>
                <c:pt idx="630">
                  <c:v>2.8426877470355731</c:v>
                </c:pt>
                <c:pt idx="631">
                  <c:v>2.8470355731225299</c:v>
                </c:pt>
                <c:pt idx="632">
                  <c:v>2.8513833992094861</c:v>
                </c:pt>
                <c:pt idx="633">
                  <c:v>2.8557312252964429</c:v>
                </c:pt>
                <c:pt idx="634">
                  <c:v>2.8624505928853754</c:v>
                </c:pt>
                <c:pt idx="635">
                  <c:v>2.8656126482213438</c:v>
                </c:pt>
                <c:pt idx="636">
                  <c:v>2.8687747035573121</c:v>
                </c:pt>
                <c:pt idx="637">
                  <c:v>2.8731225296442684</c:v>
                </c:pt>
                <c:pt idx="638">
                  <c:v>2.8814229249011856</c:v>
                </c:pt>
                <c:pt idx="639">
                  <c:v>2.8857707509881423</c:v>
                </c:pt>
                <c:pt idx="640">
                  <c:v>2.8901185770750986</c:v>
                </c:pt>
                <c:pt idx="641">
                  <c:v>2.894071146245059</c:v>
                </c:pt>
                <c:pt idx="642">
                  <c:v>2.8972332015810278</c:v>
                </c:pt>
                <c:pt idx="643">
                  <c:v>2.9011857707509878</c:v>
                </c:pt>
                <c:pt idx="644">
                  <c:v>2.9051383399209483</c:v>
                </c:pt>
                <c:pt idx="645">
                  <c:v>2.9102766798418966</c:v>
                </c:pt>
                <c:pt idx="646">
                  <c:v>2.9177865612648217</c:v>
                </c:pt>
                <c:pt idx="647">
                  <c:v>2.9209486166007905</c:v>
                </c:pt>
                <c:pt idx="648">
                  <c:v>2.9245059288537547</c:v>
                </c:pt>
                <c:pt idx="649">
                  <c:v>2.9308300395256914</c:v>
                </c:pt>
                <c:pt idx="650">
                  <c:v>2.9351778656126482</c:v>
                </c:pt>
                <c:pt idx="651">
                  <c:v>2.9395256916996049</c:v>
                </c:pt>
                <c:pt idx="652">
                  <c:v>2.9438735177865611</c:v>
                </c:pt>
                <c:pt idx="653">
                  <c:v>2.9482213438735179</c:v>
                </c:pt>
                <c:pt idx="654">
                  <c:v>2.9525691699604741</c:v>
                </c:pt>
                <c:pt idx="655">
                  <c:v>2.9569169960474309</c:v>
                </c:pt>
                <c:pt idx="656">
                  <c:v>2.9612648221343871</c:v>
                </c:pt>
                <c:pt idx="657">
                  <c:v>2.9644268774703555</c:v>
                </c:pt>
                <c:pt idx="658">
                  <c:v>2.9703557312252959</c:v>
                </c:pt>
                <c:pt idx="659">
                  <c:v>2.9743083003952568</c:v>
                </c:pt>
                <c:pt idx="660">
                  <c:v>2.9786561264822136</c:v>
                </c:pt>
                <c:pt idx="661">
                  <c:v>2.9830039525691703</c:v>
                </c:pt>
                <c:pt idx="662">
                  <c:v>2.9873517786561266</c:v>
                </c:pt>
                <c:pt idx="663">
                  <c:v>2.9916996047430833</c:v>
                </c:pt>
                <c:pt idx="664">
                  <c:v>2.9960474308300391</c:v>
                </c:pt>
                <c:pt idx="665">
                  <c:v>3.0003952569169958</c:v>
                </c:pt>
                <c:pt idx="666">
                  <c:v>3.0047430830039525</c:v>
                </c:pt>
                <c:pt idx="667">
                  <c:v>3.0090909090909088</c:v>
                </c:pt>
                <c:pt idx="668">
                  <c:v>3.0134387351778655</c:v>
                </c:pt>
                <c:pt idx="669">
                  <c:v>3.0177865612648218</c:v>
                </c:pt>
                <c:pt idx="670">
                  <c:v>3.0221343873517785</c:v>
                </c:pt>
                <c:pt idx="671">
                  <c:v>3.0292490118577073</c:v>
                </c:pt>
                <c:pt idx="672">
                  <c:v>3.0339920948616599</c:v>
                </c:pt>
                <c:pt idx="673">
                  <c:v>3.0371541501976282</c:v>
                </c:pt>
                <c:pt idx="674">
                  <c:v>3.0434782608695654</c:v>
                </c:pt>
                <c:pt idx="675">
                  <c:v>3.0478260869565217</c:v>
                </c:pt>
                <c:pt idx="676">
                  <c:v>3.052173913043478</c:v>
                </c:pt>
                <c:pt idx="677">
                  <c:v>3.0565217391304347</c:v>
                </c:pt>
                <c:pt idx="678">
                  <c:v>3.060869565217391</c:v>
                </c:pt>
                <c:pt idx="679">
                  <c:v>3.0652173913043477</c:v>
                </c:pt>
                <c:pt idx="680">
                  <c:v>3.0695652173913039</c:v>
                </c:pt>
                <c:pt idx="681">
                  <c:v>3.0735177865612648</c:v>
                </c:pt>
                <c:pt idx="682">
                  <c:v>3.0778656126482211</c:v>
                </c:pt>
                <c:pt idx="683">
                  <c:v>3.0822134387351778</c:v>
                </c:pt>
                <c:pt idx="684">
                  <c:v>3.0865612648221346</c:v>
                </c:pt>
                <c:pt idx="685">
                  <c:v>3.0909090909090908</c:v>
                </c:pt>
                <c:pt idx="686">
                  <c:v>3.0952569169960475</c:v>
                </c:pt>
                <c:pt idx="687">
                  <c:v>3.1</c:v>
                </c:pt>
                <c:pt idx="688">
                  <c:v>3.1067193675889326</c:v>
                </c:pt>
                <c:pt idx="689">
                  <c:v>3.1102766798418973</c:v>
                </c:pt>
                <c:pt idx="690">
                  <c:v>3.114624505928854</c:v>
                </c:pt>
                <c:pt idx="691">
                  <c:v>3.1189723320158103</c:v>
                </c:pt>
                <c:pt idx="692">
                  <c:v>3.1241106719367586</c:v>
                </c:pt>
                <c:pt idx="693">
                  <c:v>3.1296442687747033</c:v>
                </c:pt>
                <c:pt idx="694">
                  <c:v>3.1339920948616604</c:v>
                </c:pt>
                <c:pt idx="695">
                  <c:v>3.1383399209486162</c:v>
                </c:pt>
                <c:pt idx="696">
                  <c:v>3.1426877470355734</c:v>
                </c:pt>
                <c:pt idx="697">
                  <c:v>3.1470355731225292</c:v>
                </c:pt>
                <c:pt idx="698">
                  <c:v>3.1513833992094864</c:v>
                </c:pt>
                <c:pt idx="699">
                  <c:v>3.1557312252964422</c:v>
                </c:pt>
                <c:pt idx="700">
                  <c:v>3.1600790513833994</c:v>
                </c:pt>
                <c:pt idx="701">
                  <c:v>3.1640316205533598</c:v>
                </c:pt>
                <c:pt idx="702">
                  <c:v>3.1703557312252966</c:v>
                </c:pt>
                <c:pt idx="703">
                  <c:v>3.1739130434782612</c:v>
                </c:pt>
                <c:pt idx="704">
                  <c:v>3.1774703557312254</c:v>
                </c:pt>
                <c:pt idx="705">
                  <c:v>3.1818181818181821</c:v>
                </c:pt>
                <c:pt idx="706">
                  <c:v>3.1861660079051384</c:v>
                </c:pt>
                <c:pt idx="707">
                  <c:v>3.1905138339920951</c:v>
                </c:pt>
                <c:pt idx="708">
                  <c:v>3.1948616600790514</c:v>
                </c:pt>
                <c:pt idx="709">
                  <c:v>3.1992094861660076</c:v>
                </c:pt>
                <c:pt idx="710">
                  <c:v>3.2031620553359681</c:v>
                </c:pt>
                <c:pt idx="711">
                  <c:v>3.2094861660079048</c:v>
                </c:pt>
                <c:pt idx="712">
                  <c:v>3.2166007905138336</c:v>
                </c:pt>
                <c:pt idx="713">
                  <c:v>3.2205533596837941</c:v>
                </c:pt>
                <c:pt idx="714">
                  <c:v>3.2249011857707508</c:v>
                </c:pt>
                <c:pt idx="715">
                  <c:v>3.2288537549407108</c:v>
                </c:pt>
                <c:pt idx="716">
                  <c:v>3.2335968379446642</c:v>
                </c:pt>
                <c:pt idx="717">
                  <c:v>3.2375494071146247</c:v>
                </c:pt>
                <c:pt idx="718">
                  <c:v>3.2407114624505926</c:v>
                </c:pt>
                <c:pt idx="719">
                  <c:v>3.2446640316205535</c:v>
                </c:pt>
                <c:pt idx="720">
                  <c:v>3.248616600790514</c:v>
                </c:pt>
                <c:pt idx="721">
                  <c:v>3.2529644268774702</c:v>
                </c:pt>
                <c:pt idx="722">
                  <c:v>3.2581027667984186</c:v>
                </c:pt>
                <c:pt idx="723">
                  <c:v>3.2648221343873516</c:v>
                </c:pt>
                <c:pt idx="724">
                  <c:v>3.2660079051383399</c:v>
                </c:pt>
                <c:pt idx="725">
                  <c:v>3.2703557312252967</c:v>
                </c:pt>
                <c:pt idx="726">
                  <c:v>3.2766798418972329</c:v>
                </c:pt>
                <c:pt idx="727">
                  <c:v>3.2830039525691697</c:v>
                </c:pt>
                <c:pt idx="728">
                  <c:v>3.2873517786561264</c:v>
                </c:pt>
                <c:pt idx="729">
                  <c:v>3.2916996047430827</c:v>
                </c:pt>
                <c:pt idx="730">
                  <c:v>3.2960474308300394</c:v>
                </c:pt>
                <c:pt idx="731">
                  <c:v>3.3000000000000003</c:v>
                </c:pt>
                <c:pt idx="732">
                  <c:v>3.3027667984189719</c:v>
                </c:pt>
                <c:pt idx="733">
                  <c:v>3.3094861660079049</c:v>
                </c:pt>
                <c:pt idx="734">
                  <c:v>3.3122529644268774</c:v>
                </c:pt>
                <c:pt idx="735">
                  <c:v>3.3162055335968375</c:v>
                </c:pt>
                <c:pt idx="736">
                  <c:v>3.3217391304347825</c:v>
                </c:pt>
                <c:pt idx="737">
                  <c:v>3.3252964426877476</c:v>
                </c:pt>
                <c:pt idx="738">
                  <c:v>3.3320158102766797</c:v>
                </c:pt>
                <c:pt idx="739">
                  <c:v>3.3359683794466402</c:v>
                </c:pt>
                <c:pt idx="740">
                  <c:v>3.339920948616601</c:v>
                </c:pt>
                <c:pt idx="741">
                  <c:v>3.3438735177865606</c:v>
                </c:pt>
                <c:pt idx="742">
                  <c:v>3.349802371541502</c:v>
                </c:pt>
                <c:pt idx="743">
                  <c:v>3.3529644268774708</c:v>
                </c:pt>
                <c:pt idx="744">
                  <c:v>3.3565217391304345</c:v>
                </c:pt>
                <c:pt idx="745">
                  <c:v>3.3636363636363638</c:v>
                </c:pt>
                <c:pt idx="746">
                  <c:v>3.3671936758893279</c:v>
                </c:pt>
                <c:pt idx="747">
                  <c:v>3.3715415019762842</c:v>
                </c:pt>
                <c:pt idx="748">
                  <c:v>3.3770750988142293</c:v>
                </c:pt>
                <c:pt idx="749">
                  <c:v>3.3794466403162056</c:v>
                </c:pt>
                <c:pt idx="750">
                  <c:v>3.3861660079051386</c:v>
                </c:pt>
                <c:pt idx="751">
                  <c:v>3.3897233201581027</c:v>
                </c:pt>
                <c:pt idx="752">
                  <c:v>3.3928853754940715</c:v>
                </c:pt>
                <c:pt idx="753">
                  <c:v>3.3992094861660078</c:v>
                </c:pt>
                <c:pt idx="754">
                  <c:v>3.4035573122529645</c:v>
                </c:pt>
                <c:pt idx="755">
                  <c:v>3.4071146245059287</c:v>
                </c:pt>
                <c:pt idx="756">
                  <c:v>3.4110671936758896</c:v>
                </c:pt>
                <c:pt idx="757">
                  <c:v>3.4177865612648217</c:v>
                </c:pt>
                <c:pt idx="758">
                  <c:v>3.4209486166007905</c:v>
                </c:pt>
                <c:pt idx="759">
                  <c:v>3.426877470355731</c:v>
                </c:pt>
                <c:pt idx="760">
                  <c:v>3.4308300395256919</c:v>
                </c:pt>
                <c:pt idx="761">
                  <c:v>3.4351778656126477</c:v>
                </c:pt>
                <c:pt idx="762">
                  <c:v>3.4387351778656123</c:v>
                </c:pt>
                <c:pt idx="763">
                  <c:v>3.4426877470355728</c:v>
                </c:pt>
                <c:pt idx="764">
                  <c:v>3.4470355731225295</c:v>
                </c:pt>
                <c:pt idx="765">
                  <c:v>3.4541501976284583</c:v>
                </c:pt>
                <c:pt idx="766">
                  <c:v>3.4577075098814225</c:v>
                </c:pt>
                <c:pt idx="767">
                  <c:v>3.462450592885375</c:v>
                </c:pt>
                <c:pt idx="768">
                  <c:v>3.4664031620553355</c:v>
                </c:pt>
                <c:pt idx="769">
                  <c:v>3.4719367588932806</c:v>
                </c:pt>
                <c:pt idx="770">
                  <c:v>3.4750988142292485</c:v>
                </c:pt>
                <c:pt idx="771">
                  <c:v>3.4786561264822131</c:v>
                </c:pt>
                <c:pt idx="772">
                  <c:v>3.4857707509881424</c:v>
                </c:pt>
                <c:pt idx="773">
                  <c:v>3.4893280632411066</c:v>
                </c:pt>
                <c:pt idx="774">
                  <c:v>3.4940711462450591</c:v>
                </c:pt>
                <c:pt idx="775">
                  <c:v>3.4980237154150196</c:v>
                </c:pt>
                <c:pt idx="776">
                  <c:v>3.5035573122529637</c:v>
                </c:pt>
                <c:pt idx="777">
                  <c:v>3.5067193675889325</c:v>
                </c:pt>
                <c:pt idx="778">
                  <c:v>3.5138339920948614</c:v>
                </c:pt>
                <c:pt idx="779">
                  <c:v>3.5162055335968376</c:v>
                </c:pt>
                <c:pt idx="780">
                  <c:v>3.5217391304347827</c:v>
                </c:pt>
                <c:pt idx="781">
                  <c:v>3.5256916996047432</c:v>
                </c:pt>
                <c:pt idx="782">
                  <c:v>3.5296442687747036</c:v>
                </c:pt>
                <c:pt idx="783">
                  <c:v>3.5363636363636366</c:v>
                </c:pt>
                <c:pt idx="784">
                  <c:v>3.5399209486166003</c:v>
                </c:pt>
                <c:pt idx="785">
                  <c:v>3.5430830039525691</c:v>
                </c:pt>
                <c:pt idx="786">
                  <c:v>3.5466403162055333</c:v>
                </c:pt>
                <c:pt idx="787">
                  <c:v>3.5533596837944668</c:v>
                </c:pt>
                <c:pt idx="788">
                  <c:v>3.5573122529644272</c:v>
                </c:pt>
                <c:pt idx="789">
                  <c:v>3.5612648221343872</c:v>
                </c:pt>
                <c:pt idx="790">
                  <c:v>3.5652173913043477</c:v>
                </c:pt>
                <c:pt idx="791">
                  <c:v>3.5691699604743081</c:v>
                </c:pt>
                <c:pt idx="792">
                  <c:v>3.5747035573122523</c:v>
                </c:pt>
                <c:pt idx="793">
                  <c:v>3.5782608695652174</c:v>
                </c:pt>
                <c:pt idx="794">
                  <c:v>3.5853754940711462</c:v>
                </c:pt>
                <c:pt idx="795">
                  <c:v>3.5889328063241104</c:v>
                </c:pt>
                <c:pt idx="796">
                  <c:v>3.5928853754940713</c:v>
                </c:pt>
                <c:pt idx="797">
                  <c:v>3.597233201581028</c:v>
                </c:pt>
                <c:pt idx="798">
                  <c:v>3.6007905138339922</c:v>
                </c:pt>
                <c:pt idx="799">
                  <c:v>3.6047430830039531</c:v>
                </c:pt>
                <c:pt idx="800">
                  <c:v>3.6114624505928852</c:v>
                </c:pt>
                <c:pt idx="801">
                  <c:v>3.6146245059288531</c:v>
                </c:pt>
                <c:pt idx="802">
                  <c:v>3.6205533596837944</c:v>
                </c:pt>
                <c:pt idx="803">
                  <c:v>3.6245059288537549</c:v>
                </c:pt>
                <c:pt idx="804">
                  <c:v>3.6288537549407112</c:v>
                </c:pt>
                <c:pt idx="805">
                  <c:v>3.6324110671936758</c:v>
                </c:pt>
                <c:pt idx="806">
                  <c:v>3.6395256916996042</c:v>
                </c:pt>
                <c:pt idx="807">
                  <c:v>3.642687747035573</c:v>
                </c:pt>
                <c:pt idx="808">
                  <c:v>3.6462450592885371</c:v>
                </c:pt>
                <c:pt idx="809">
                  <c:v>3.6521739130434785</c:v>
                </c:pt>
                <c:pt idx="810">
                  <c:v>3.6549407114624501</c:v>
                </c:pt>
                <c:pt idx="811">
                  <c:v>3.6616600790513836</c:v>
                </c:pt>
                <c:pt idx="812">
                  <c:v>3.6652173913043478</c:v>
                </c:pt>
                <c:pt idx="813">
                  <c:v>3.6683794466403166</c:v>
                </c:pt>
                <c:pt idx="814">
                  <c:v>3.6758893280632412</c:v>
                </c:pt>
                <c:pt idx="815">
                  <c:v>3.6790513833992096</c:v>
                </c:pt>
                <c:pt idx="816">
                  <c:v>3.6826086956521737</c:v>
                </c:pt>
                <c:pt idx="817">
                  <c:v>3.6877470355731226</c:v>
                </c:pt>
                <c:pt idx="818">
                  <c:v>3.6932806324110676</c:v>
                </c:pt>
                <c:pt idx="819">
                  <c:v>3.6956521739130435</c:v>
                </c:pt>
                <c:pt idx="820">
                  <c:v>3.6999999999999997</c:v>
                </c:pt>
                <c:pt idx="821">
                  <c:v>3.7071146245059285</c:v>
                </c:pt>
                <c:pt idx="822">
                  <c:v>3.7106719367588927</c:v>
                </c:pt>
                <c:pt idx="823">
                  <c:v>3.7154150197628453</c:v>
                </c:pt>
                <c:pt idx="824">
                  <c:v>3.7193675889328057</c:v>
                </c:pt>
                <c:pt idx="825">
                  <c:v>3.7225296442687745</c:v>
                </c:pt>
                <c:pt idx="826">
                  <c:v>3.7296442687747033</c:v>
                </c:pt>
                <c:pt idx="827">
                  <c:v>3.7328063241106721</c:v>
                </c:pt>
                <c:pt idx="828">
                  <c:v>3.7363636363636363</c:v>
                </c:pt>
                <c:pt idx="829">
                  <c:v>3.7430830039525684</c:v>
                </c:pt>
                <c:pt idx="830">
                  <c:v>3.7470355731225293</c:v>
                </c:pt>
                <c:pt idx="831">
                  <c:v>3.7509881422924898</c:v>
                </c:pt>
                <c:pt idx="832">
                  <c:v>3.7549407114624502</c:v>
                </c:pt>
                <c:pt idx="833">
                  <c:v>3.7608695652173911</c:v>
                </c:pt>
                <c:pt idx="834">
                  <c:v>3.7644268774703562</c:v>
                </c:pt>
                <c:pt idx="835">
                  <c:v>3.770750988142292</c:v>
                </c:pt>
                <c:pt idx="836">
                  <c:v>3.7747035573122525</c:v>
                </c:pt>
                <c:pt idx="837">
                  <c:v>3.7782608695652171</c:v>
                </c:pt>
                <c:pt idx="838">
                  <c:v>3.7826086956521738</c:v>
                </c:pt>
                <c:pt idx="839">
                  <c:v>3.7865612648221343</c:v>
                </c:pt>
                <c:pt idx="840">
                  <c:v>3.7916996047430831</c:v>
                </c:pt>
                <c:pt idx="841">
                  <c:v>3.7944664031620547</c:v>
                </c:pt>
                <c:pt idx="842">
                  <c:v>3.8007905138339919</c:v>
                </c:pt>
                <c:pt idx="843">
                  <c:v>3.8039525691699607</c:v>
                </c:pt>
                <c:pt idx="844">
                  <c:v>3.8102766798418974</c:v>
                </c:pt>
                <c:pt idx="845">
                  <c:v>3.8146245059288533</c:v>
                </c:pt>
                <c:pt idx="846">
                  <c:v>3.8181818181818179</c:v>
                </c:pt>
                <c:pt idx="847">
                  <c:v>3.8221343873517784</c:v>
                </c:pt>
                <c:pt idx="848">
                  <c:v>3.8288537549407113</c:v>
                </c:pt>
                <c:pt idx="849">
                  <c:v>3.8320158102766797</c:v>
                </c:pt>
                <c:pt idx="850">
                  <c:v>3.8379446640316202</c:v>
                </c:pt>
                <c:pt idx="851">
                  <c:v>3.8418972332015806</c:v>
                </c:pt>
                <c:pt idx="852">
                  <c:v>3.8458498023715411</c:v>
                </c:pt>
                <c:pt idx="853">
                  <c:v>3.8494071146245057</c:v>
                </c:pt>
                <c:pt idx="854">
                  <c:v>3.8537549407114624</c:v>
                </c:pt>
                <c:pt idx="855">
                  <c:v>3.8604743083003954</c:v>
                </c:pt>
                <c:pt idx="856">
                  <c:v>3.8656126482213433</c:v>
                </c:pt>
                <c:pt idx="857">
                  <c:v>3.8687747035573121</c:v>
                </c:pt>
                <c:pt idx="858">
                  <c:v>3.8719367588932805</c:v>
                </c:pt>
                <c:pt idx="859">
                  <c:v>3.8774703557312251</c:v>
                </c:pt>
                <c:pt idx="860">
                  <c:v>3.8826086956521739</c:v>
                </c:pt>
                <c:pt idx="861">
                  <c:v>3.8861660079051381</c:v>
                </c:pt>
                <c:pt idx="862">
                  <c:v>3.8932806324110669</c:v>
                </c:pt>
                <c:pt idx="863">
                  <c:v>3.8968379446640311</c:v>
                </c:pt>
                <c:pt idx="864">
                  <c:v>3.9</c:v>
                </c:pt>
                <c:pt idx="865">
                  <c:v>3.9051383399209487</c:v>
                </c:pt>
                <c:pt idx="866">
                  <c:v>3.9090909090909092</c:v>
                </c:pt>
                <c:pt idx="867">
                  <c:v>3.9142292490118571</c:v>
                </c:pt>
                <c:pt idx="868">
                  <c:v>3.9173913043478259</c:v>
                </c:pt>
                <c:pt idx="869">
                  <c:v>3.9209486166007905</c:v>
                </c:pt>
                <c:pt idx="870">
                  <c:v>3.9280632411067189</c:v>
                </c:pt>
                <c:pt idx="871">
                  <c:v>3.9328063241106723</c:v>
                </c:pt>
                <c:pt idx="872">
                  <c:v>3.9367588932806319</c:v>
                </c:pt>
                <c:pt idx="873">
                  <c:v>3.9407114624505928</c:v>
                </c:pt>
                <c:pt idx="874">
                  <c:v>3.9446640316205532</c:v>
                </c:pt>
                <c:pt idx="875">
                  <c:v>3.9505928853754946</c:v>
                </c:pt>
                <c:pt idx="876">
                  <c:v>3.9525691699604746</c:v>
                </c:pt>
                <c:pt idx="877">
                  <c:v>3.960474308300395</c:v>
                </c:pt>
                <c:pt idx="878">
                  <c:v>3.9644268774703555</c:v>
                </c:pt>
                <c:pt idx="879">
                  <c:v>3.9644268774703555</c:v>
                </c:pt>
                <c:pt idx="880">
                  <c:v>3.972332015810276</c:v>
                </c:pt>
                <c:pt idx="881">
                  <c:v>3.9762845849802373</c:v>
                </c:pt>
                <c:pt idx="882">
                  <c:v>3.9802371541501973</c:v>
                </c:pt>
                <c:pt idx="883">
                  <c:v>3.9841897233201577</c:v>
                </c:pt>
                <c:pt idx="884">
                  <c:v>3.9881422924901182</c:v>
                </c:pt>
                <c:pt idx="885">
                  <c:v>3.9960474308300387</c:v>
                </c:pt>
                <c:pt idx="886">
                  <c:v>4</c:v>
                </c:pt>
                <c:pt idx="887">
                  <c:v>4.00395256916996</c:v>
                </c:pt>
                <c:pt idx="888">
                  <c:v>4.0079051383399209</c:v>
                </c:pt>
                <c:pt idx="889">
                  <c:v>4.0118577075098809</c:v>
                </c:pt>
                <c:pt idx="890">
                  <c:v>4.0158102766798418</c:v>
                </c:pt>
                <c:pt idx="891">
                  <c:v>4.0237154150197627</c:v>
                </c:pt>
                <c:pt idx="892">
                  <c:v>4.0276679841897227</c:v>
                </c:pt>
                <c:pt idx="893">
                  <c:v>4.0316205533596836</c:v>
                </c:pt>
                <c:pt idx="894">
                  <c:v>4.0355731225296436</c:v>
                </c:pt>
                <c:pt idx="895">
                  <c:v>4.0395256916996045</c:v>
                </c:pt>
                <c:pt idx="896">
                  <c:v>4.0474308300395254</c:v>
                </c:pt>
                <c:pt idx="897">
                  <c:v>4.0474308300395254</c:v>
                </c:pt>
                <c:pt idx="898">
                  <c:v>4.0513833992094854</c:v>
                </c:pt>
                <c:pt idx="899">
                  <c:v>4.0592885375494072</c:v>
                </c:pt>
                <c:pt idx="900">
                  <c:v>4.0632411067193672</c:v>
                </c:pt>
                <c:pt idx="901">
                  <c:v>4.0671936758893272</c:v>
                </c:pt>
                <c:pt idx="902">
                  <c:v>4.071146245059289</c:v>
                </c:pt>
                <c:pt idx="903">
                  <c:v>4.0750988142292481</c:v>
                </c:pt>
                <c:pt idx="904">
                  <c:v>4.0790513833992099</c:v>
                </c:pt>
                <c:pt idx="905">
                  <c:v>4.0869565217391299</c:v>
                </c:pt>
                <c:pt idx="906">
                  <c:v>4.0909090909090899</c:v>
                </c:pt>
                <c:pt idx="907">
                  <c:v>4.0948616600790517</c:v>
                </c:pt>
                <c:pt idx="908">
                  <c:v>4.0988142292490117</c:v>
                </c:pt>
                <c:pt idx="909">
                  <c:v>4.1027667984189726</c:v>
                </c:pt>
                <c:pt idx="910">
                  <c:v>4.1067193675889326</c:v>
                </c:pt>
                <c:pt idx="911">
                  <c:v>4.1106719367588935</c:v>
                </c:pt>
                <c:pt idx="912">
                  <c:v>4.1185770750988144</c:v>
                </c:pt>
                <c:pt idx="913">
                  <c:v>4.1225296442687744</c:v>
                </c:pt>
                <c:pt idx="914">
                  <c:v>4.1264822134387353</c:v>
                </c:pt>
                <c:pt idx="915">
                  <c:v>4.1304347826086953</c:v>
                </c:pt>
                <c:pt idx="916">
                  <c:v>4.1343873517786562</c:v>
                </c:pt>
                <c:pt idx="917">
                  <c:v>4.1383399209486162</c:v>
                </c:pt>
                <c:pt idx="918">
                  <c:v>4.1462450592885371</c:v>
                </c:pt>
                <c:pt idx="919">
                  <c:v>4.1462450592885371</c:v>
                </c:pt>
                <c:pt idx="920">
                  <c:v>4.1541501976284581</c:v>
                </c:pt>
                <c:pt idx="921">
                  <c:v>4.1581027667984189</c:v>
                </c:pt>
                <c:pt idx="922">
                  <c:v>4.162055335968379</c:v>
                </c:pt>
                <c:pt idx="923">
                  <c:v>4.1660079051383399</c:v>
                </c:pt>
                <c:pt idx="924">
                  <c:v>4.1699604743082999</c:v>
                </c:pt>
                <c:pt idx="925">
                  <c:v>4.1739130434782616</c:v>
                </c:pt>
                <c:pt idx="926">
                  <c:v>4.1818181818181817</c:v>
                </c:pt>
                <c:pt idx="927">
                  <c:v>4.1818181818181817</c:v>
                </c:pt>
                <c:pt idx="928">
                  <c:v>4.1897233201581026</c:v>
                </c:pt>
                <c:pt idx="929">
                  <c:v>4.1936758893280626</c:v>
                </c:pt>
                <c:pt idx="930">
                  <c:v>4.1976284584980244</c:v>
                </c:pt>
                <c:pt idx="931">
                  <c:v>4.2015810276679844</c:v>
                </c:pt>
                <c:pt idx="932">
                  <c:v>4.2094861660079053</c:v>
                </c:pt>
                <c:pt idx="933">
                  <c:v>4.2094861660079053</c:v>
                </c:pt>
                <c:pt idx="934">
                  <c:v>4.2173913043478253</c:v>
                </c:pt>
                <c:pt idx="935">
                  <c:v>4.2213438735177871</c:v>
                </c:pt>
                <c:pt idx="936">
                  <c:v>4.2252964426877471</c:v>
                </c:pt>
                <c:pt idx="937">
                  <c:v>4.2292490118577071</c:v>
                </c:pt>
                <c:pt idx="938">
                  <c:v>4.233201581027668</c:v>
                </c:pt>
                <c:pt idx="939">
                  <c:v>4.2411067193675889</c:v>
                </c:pt>
                <c:pt idx="940">
                  <c:v>4.2450592885375498</c:v>
                </c:pt>
                <c:pt idx="941">
                  <c:v>4.2450592885375498</c:v>
                </c:pt>
                <c:pt idx="942">
                  <c:v>4.2529644268774707</c:v>
                </c:pt>
                <c:pt idx="943">
                  <c:v>4.2569169960474307</c:v>
                </c:pt>
                <c:pt idx="944">
                  <c:v>4.2608695652173916</c:v>
                </c:pt>
                <c:pt idx="945">
                  <c:v>4.2648221343873516</c:v>
                </c:pt>
                <c:pt idx="946">
                  <c:v>4.2687747035573125</c:v>
                </c:pt>
                <c:pt idx="947">
                  <c:v>4.2727272727272725</c:v>
                </c:pt>
                <c:pt idx="948">
                  <c:v>4.2806324110671934</c:v>
                </c:pt>
                <c:pt idx="949">
                  <c:v>4.2845849802371543</c:v>
                </c:pt>
                <c:pt idx="950">
                  <c:v>4.2885375494071143</c:v>
                </c:pt>
                <c:pt idx="951">
                  <c:v>4.2924901185770752</c:v>
                </c:pt>
                <c:pt idx="952">
                  <c:v>4.2964426877470352</c:v>
                </c:pt>
                <c:pt idx="953">
                  <c:v>4.3003952569169961</c:v>
                </c:pt>
                <c:pt idx="954">
                  <c:v>4.308300395256917</c:v>
                </c:pt>
                <c:pt idx="955">
                  <c:v>4.308300395256917</c:v>
                </c:pt>
                <c:pt idx="956">
                  <c:v>4.3162055335968379</c:v>
                </c:pt>
                <c:pt idx="957">
                  <c:v>4.3201581027667979</c:v>
                </c:pt>
                <c:pt idx="958">
                  <c:v>4.3241106719367588</c:v>
                </c:pt>
                <c:pt idx="959">
                  <c:v>4.3280632411067197</c:v>
                </c:pt>
                <c:pt idx="960">
                  <c:v>4.3320158102766797</c:v>
                </c:pt>
                <c:pt idx="961">
                  <c:v>4.3399209486166015</c:v>
                </c:pt>
                <c:pt idx="962">
                  <c:v>4.3438735177865606</c:v>
                </c:pt>
                <c:pt idx="963">
                  <c:v>4.3478260869565224</c:v>
                </c:pt>
                <c:pt idx="964">
                  <c:v>4.3478260869565224</c:v>
                </c:pt>
                <c:pt idx="965">
                  <c:v>4.3557312252964424</c:v>
                </c:pt>
                <c:pt idx="966">
                  <c:v>4.3596837944664024</c:v>
                </c:pt>
                <c:pt idx="967">
                  <c:v>4.3675889328063242</c:v>
                </c:pt>
                <c:pt idx="968">
                  <c:v>4.3675889328063242</c:v>
                </c:pt>
                <c:pt idx="969">
                  <c:v>4.3715415019762851</c:v>
                </c:pt>
                <c:pt idx="970">
                  <c:v>4.379446640316206</c:v>
                </c:pt>
                <c:pt idx="971">
                  <c:v>4.3833992094861651</c:v>
                </c:pt>
                <c:pt idx="972">
                  <c:v>4.3873517786561269</c:v>
                </c:pt>
                <c:pt idx="973">
                  <c:v>4.3913043478260869</c:v>
                </c:pt>
                <c:pt idx="974">
                  <c:v>4.3952569169960478</c:v>
                </c:pt>
                <c:pt idx="975">
                  <c:v>4.4031620553359687</c:v>
                </c:pt>
                <c:pt idx="976">
                  <c:v>4.4031620553359687</c:v>
                </c:pt>
                <c:pt idx="977">
                  <c:v>4.4110671936758896</c:v>
                </c:pt>
                <c:pt idx="978">
                  <c:v>4.4150197628458496</c:v>
                </c:pt>
                <c:pt idx="979">
                  <c:v>4.4189723320158105</c:v>
                </c:pt>
                <c:pt idx="980">
                  <c:v>4.4229249011857705</c:v>
                </c:pt>
                <c:pt idx="981">
                  <c:v>4.4308300395256914</c:v>
                </c:pt>
                <c:pt idx="982">
                  <c:v>4.4308300395256914</c:v>
                </c:pt>
                <c:pt idx="983">
                  <c:v>4.4387351778656123</c:v>
                </c:pt>
                <c:pt idx="984">
                  <c:v>4.4426877470355741</c:v>
                </c:pt>
                <c:pt idx="985">
                  <c:v>4.4466403162055332</c:v>
                </c:pt>
                <c:pt idx="986">
                  <c:v>4.4505928853754932</c:v>
                </c:pt>
                <c:pt idx="987">
                  <c:v>4.4545454545454541</c:v>
                </c:pt>
                <c:pt idx="988">
                  <c:v>4.458498023715415</c:v>
                </c:pt>
                <c:pt idx="989">
                  <c:v>4.4664031620553351</c:v>
                </c:pt>
                <c:pt idx="990">
                  <c:v>4.4664031620553351</c:v>
                </c:pt>
                <c:pt idx="991">
                  <c:v>4.474308300395256</c:v>
                </c:pt>
                <c:pt idx="992">
                  <c:v>4.4782608695652177</c:v>
                </c:pt>
                <c:pt idx="993">
                  <c:v>4.4822134387351777</c:v>
                </c:pt>
                <c:pt idx="994">
                  <c:v>4.4861660079051378</c:v>
                </c:pt>
                <c:pt idx="995">
                  <c:v>4.4940711462450595</c:v>
                </c:pt>
                <c:pt idx="996">
                  <c:v>4.4980237154150196</c:v>
                </c:pt>
                <c:pt idx="997">
                  <c:v>4.5019762845849804</c:v>
                </c:pt>
                <c:pt idx="998">
                  <c:v>4.5059288537549405</c:v>
                </c:pt>
                <c:pt idx="999">
                  <c:v>4.5177865612648223</c:v>
                </c:pt>
              </c:numCache>
            </c:numRef>
          </c:xVal>
          <c:yVal>
            <c:numRef>
              <c:f>Specimen_L4!$D$2:$D$1001</c:f>
              <c:numCache>
                <c:formatCode>0</c:formatCode>
                <c:ptCount val="1000"/>
                <c:pt idx="0">
                  <c:v>0.10069708721442984</c:v>
                </c:pt>
                <c:pt idx="1">
                  <c:v>0.10069708721442984</c:v>
                </c:pt>
                <c:pt idx="2">
                  <c:v>0.10069708721442984</c:v>
                </c:pt>
                <c:pt idx="3">
                  <c:v>0.16424437920577969</c:v>
                </c:pt>
                <c:pt idx="4">
                  <c:v>0.2748480784796975</c:v>
                </c:pt>
                <c:pt idx="5">
                  <c:v>0.41505080158989055</c:v>
                </c:pt>
                <c:pt idx="6">
                  <c:v>0.61131045147572283</c:v>
                </c:pt>
                <c:pt idx="7">
                  <c:v>0.75930557065709847</c:v>
                </c:pt>
                <c:pt idx="8">
                  <c:v>0.99488963792541052</c:v>
                </c:pt>
                <c:pt idx="9">
                  <c:v>1.2673214695613306</c:v>
                </c:pt>
                <c:pt idx="10">
                  <c:v>1.5101542773609755</c:v>
                </c:pt>
                <c:pt idx="11">
                  <c:v>1.754195208582509</c:v>
                </c:pt>
                <c:pt idx="12">
                  <c:v>1.9795102267647668</c:v>
                </c:pt>
                <c:pt idx="13">
                  <c:v>2.2042211832360801</c:v>
                </c:pt>
                <c:pt idx="14">
                  <c:v>2.3292619574015685</c:v>
                </c:pt>
                <c:pt idx="15">
                  <c:v>2.453698669856113</c:v>
                </c:pt>
                <c:pt idx="16">
                  <c:v>2.5781353823106574</c:v>
                </c:pt>
                <c:pt idx="17">
                  <c:v>2.6173993935220428</c:v>
                </c:pt>
                <c:pt idx="18">
                  <c:v>2.7182776992497559</c:v>
                </c:pt>
                <c:pt idx="19">
                  <c:v>2.8191560049774691</c:v>
                </c:pt>
                <c:pt idx="20">
                  <c:v>2.8191560049774691</c:v>
                </c:pt>
                <c:pt idx="21">
                  <c:v>2.8191560049774691</c:v>
                </c:pt>
                <c:pt idx="22">
                  <c:v>2.9194302489942379</c:v>
                </c:pt>
                <c:pt idx="23">
                  <c:v>2.9194302489942379</c:v>
                </c:pt>
                <c:pt idx="24">
                  <c:v>2.9194302489942379</c:v>
                </c:pt>
                <c:pt idx="25">
                  <c:v>3.020308554721951</c:v>
                </c:pt>
                <c:pt idx="26">
                  <c:v>3.020308554721951</c:v>
                </c:pt>
                <c:pt idx="27">
                  <c:v>3.020308554721951</c:v>
                </c:pt>
                <c:pt idx="28">
                  <c:v>3.020308554721951</c:v>
                </c:pt>
                <c:pt idx="29">
                  <c:v>3.1211868604496642</c:v>
                </c:pt>
                <c:pt idx="30">
                  <c:v>3.1211868604496642</c:v>
                </c:pt>
                <c:pt idx="31">
                  <c:v>3.1211868604496642</c:v>
                </c:pt>
                <c:pt idx="32">
                  <c:v>3.1211868604496642</c:v>
                </c:pt>
                <c:pt idx="33">
                  <c:v>3.1211868604496642</c:v>
                </c:pt>
                <c:pt idx="34">
                  <c:v>3.1211868604496642</c:v>
                </c:pt>
                <c:pt idx="35">
                  <c:v>3.173740229301826</c:v>
                </c:pt>
                <c:pt idx="36">
                  <c:v>3.221461104466433</c:v>
                </c:pt>
                <c:pt idx="37">
                  <c:v>3.221461104466433</c:v>
                </c:pt>
                <c:pt idx="38">
                  <c:v>3.2776388435842612</c:v>
                </c:pt>
                <c:pt idx="39">
                  <c:v>3.3223394101941461</c:v>
                </c:pt>
                <c:pt idx="40">
                  <c:v>3.3223394101941461</c:v>
                </c:pt>
                <c:pt idx="41">
                  <c:v>3.4232177159218593</c:v>
                </c:pt>
                <c:pt idx="42">
                  <c:v>3.4232177159218593</c:v>
                </c:pt>
                <c:pt idx="43">
                  <c:v>3.5234919599386276</c:v>
                </c:pt>
                <c:pt idx="44">
                  <c:v>3.5247000833605169</c:v>
                </c:pt>
                <c:pt idx="45">
                  <c:v>3.6243702656663412</c:v>
                </c:pt>
                <c:pt idx="46">
                  <c:v>3.7252485713940544</c:v>
                </c:pt>
                <c:pt idx="47">
                  <c:v>3.8255228154108227</c:v>
                </c:pt>
                <c:pt idx="48">
                  <c:v>3.9276092445604247</c:v>
                </c:pt>
                <c:pt idx="49">
                  <c:v>4.0538581421478028</c:v>
                </c:pt>
                <c:pt idx="50">
                  <c:v>4.1275536708830183</c:v>
                </c:pt>
                <c:pt idx="51">
                  <c:v>4.2284319766107314</c:v>
                </c:pt>
                <c:pt idx="52">
                  <c:v>4.3293102823384446</c:v>
                </c:pt>
                <c:pt idx="53">
                  <c:v>4.4295845263552129</c:v>
                </c:pt>
                <c:pt idx="54">
                  <c:v>4.5304628320829261</c:v>
                </c:pt>
                <c:pt idx="55">
                  <c:v>4.7316153818274085</c:v>
                </c:pt>
                <c:pt idx="56">
                  <c:v>4.8566561559928978</c:v>
                </c:pt>
                <c:pt idx="57">
                  <c:v>5.0825752358860994</c:v>
                </c:pt>
                <c:pt idx="58">
                  <c:v>5.2082200717625318</c:v>
                </c:pt>
                <c:pt idx="59">
                  <c:v>5.4335350899447903</c:v>
                </c:pt>
                <c:pt idx="60">
                  <c:v>5.6377079482439933</c:v>
                </c:pt>
                <c:pt idx="61">
                  <c:v>5.7844949440034803</c:v>
                </c:pt>
                <c:pt idx="62">
                  <c:v>6.0104140238966828</c:v>
                </c:pt>
                <c:pt idx="63">
                  <c:v>6.2339168569461068</c:v>
                </c:pt>
                <c:pt idx="64">
                  <c:v>6.37889166757276</c:v>
                </c:pt>
                <c:pt idx="65">
                  <c:v>6.6265569690599602</c:v>
                </c:pt>
                <c:pt idx="66">
                  <c:v>6.8621410363282722</c:v>
                </c:pt>
                <c:pt idx="67">
                  <c:v>7.0916844864871411</c:v>
                </c:pt>
                <c:pt idx="68">
                  <c:v>7.3876747248498917</c:v>
                </c:pt>
                <c:pt idx="69">
                  <c:v>7.6172181750087598</c:v>
                </c:pt>
                <c:pt idx="70">
                  <c:v>7.9313302646998443</c:v>
                </c:pt>
                <c:pt idx="71">
                  <c:v>8.1669143319681545</c:v>
                </c:pt>
                <c:pt idx="72">
                  <c:v>8.3964577821270243</c:v>
                </c:pt>
                <c:pt idx="73">
                  <c:v>8.6562043178331116</c:v>
                </c:pt>
                <c:pt idx="74">
                  <c:v>8.9521945561958614</c:v>
                </c:pt>
                <c:pt idx="75">
                  <c:v>9.2783878801058322</c:v>
                </c:pt>
                <c:pt idx="76">
                  <c:v>9.5441750329213644</c:v>
                </c:pt>
                <c:pt idx="77">
                  <c:v>9.8280840370652278</c:v>
                </c:pt>
                <c:pt idx="78">
                  <c:v>10.136155509646867</c:v>
                </c:pt>
                <c:pt idx="79">
                  <c:v>10.456308216447393</c:v>
                </c:pt>
                <c:pt idx="80">
                  <c:v>10.673770432387373</c:v>
                </c:pt>
                <c:pt idx="81">
                  <c:v>10.993923139187901</c:v>
                </c:pt>
                <c:pt idx="82">
                  <c:v>11.386563251301755</c:v>
                </c:pt>
                <c:pt idx="83">
                  <c:v>11.706715958102283</c:v>
                </c:pt>
                <c:pt idx="84">
                  <c:v>11.954381259589482</c:v>
                </c:pt>
                <c:pt idx="85">
                  <c:v>12.268493349280565</c:v>
                </c:pt>
                <c:pt idx="86">
                  <c:v>12.576564821862203</c:v>
                </c:pt>
                <c:pt idx="87">
                  <c:v>12.787986420692739</c:v>
                </c:pt>
                <c:pt idx="88">
                  <c:v>13.192707767025482</c:v>
                </c:pt>
                <c:pt idx="89">
                  <c:v>13.440373068512681</c:v>
                </c:pt>
                <c:pt idx="90">
                  <c:v>13.748444541094321</c:v>
                </c:pt>
                <c:pt idx="91">
                  <c:v>14.080678482113735</c:v>
                </c:pt>
                <c:pt idx="92">
                  <c:v>14.41291242313315</c:v>
                </c:pt>
                <c:pt idx="93">
                  <c:v>14.727024512824233</c:v>
                </c:pt>
                <c:pt idx="94">
                  <c:v>14.998852282749208</c:v>
                </c:pt>
                <c:pt idx="95">
                  <c:v>15.37337054353473</c:v>
                </c:pt>
                <c:pt idx="96">
                  <c:v>15.633117079240819</c:v>
                </c:pt>
                <c:pt idx="97">
                  <c:v>15.953269786041346</c:v>
                </c:pt>
                <c:pt idx="98">
                  <c:v>16.249260024404094</c:v>
                </c:pt>
                <c:pt idx="99">
                  <c:v>16.557331496985736</c:v>
                </c:pt>
                <c:pt idx="100">
                  <c:v>16.81103741558238</c:v>
                </c:pt>
                <c:pt idx="101">
                  <c:v>17.100987036835686</c:v>
                </c:pt>
                <c:pt idx="102">
                  <c:v>17.372814806760662</c:v>
                </c:pt>
                <c:pt idx="103">
                  <c:v>17.638601959576192</c:v>
                </c:pt>
                <c:pt idx="104">
                  <c:v>17.862104792625615</c:v>
                </c:pt>
                <c:pt idx="105">
                  <c:v>18.164135648097812</c:v>
                </c:pt>
                <c:pt idx="106">
                  <c:v>18.40576033247557</c:v>
                </c:pt>
                <c:pt idx="107">
                  <c:v>18.725913039276097</c:v>
                </c:pt>
                <c:pt idx="108">
                  <c:v>18.94941587232552</c:v>
                </c:pt>
                <c:pt idx="109">
                  <c:v>19.184999939593833</c:v>
                </c:pt>
                <c:pt idx="110">
                  <c:v>19.48703079506603</c:v>
                </c:pt>
                <c:pt idx="111">
                  <c:v>19.722614862334339</c:v>
                </c:pt>
                <c:pt idx="112">
                  <c:v>19.982361398040428</c:v>
                </c:pt>
                <c:pt idx="113">
                  <c:v>20.362920275935394</c:v>
                </c:pt>
                <c:pt idx="114">
                  <c:v>20.677032365626477</c:v>
                </c:pt>
                <c:pt idx="115">
                  <c:v>20.924697667113676</c:v>
                </c:pt>
                <c:pt idx="116">
                  <c:v>21.25693160813309</c:v>
                </c:pt>
                <c:pt idx="117">
                  <c:v>21.534799995167511</c:v>
                </c:pt>
                <c:pt idx="118">
                  <c:v>21.812668382201931</c:v>
                </c:pt>
                <c:pt idx="119">
                  <c:v>22.084496152126906</c:v>
                </c:pt>
                <c:pt idx="120">
                  <c:v>22.301958368066884</c:v>
                </c:pt>
                <c:pt idx="121">
                  <c:v>22.610029840648526</c:v>
                </c:pt>
                <c:pt idx="122">
                  <c:v>22.845613907916835</c:v>
                </c:pt>
                <c:pt idx="123">
                  <c:v>23.171807231826808</c:v>
                </c:pt>
                <c:pt idx="124">
                  <c:v>23.485919321517891</c:v>
                </c:pt>
                <c:pt idx="125">
                  <c:v>23.73358462300509</c:v>
                </c:pt>
                <c:pt idx="126">
                  <c:v>24.065818564024504</c:v>
                </c:pt>
                <c:pt idx="127">
                  <c:v>24.385971270825031</c:v>
                </c:pt>
                <c:pt idx="128">
                  <c:v>24.681961509187783</c:v>
                </c:pt>
                <c:pt idx="129">
                  <c:v>24.996073598878866</c:v>
                </c:pt>
                <c:pt idx="130">
                  <c:v>25.237698283256623</c:v>
                </c:pt>
                <c:pt idx="131">
                  <c:v>25.539729138728816</c:v>
                </c:pt>
                <c:pt idx="132">
                  <c:v>25.799475674434905</c:v>
                </c:pt>
                <c:pt idx="133">
                  <c:v>26.077344061469322</c:v>
                </c:pt>
                <c:pt idx="134">
                  <c:v>26.361253065613187</c:v>
                </c:pt>
                <c:pt idx="135">
                  <c:v>26.693487006632601</c:v>
                </c:pt>
                <c:pt idx="136">
                  <c:v>26.947192925229249</c:v>
                </c:pt>
                <c:pt idx="137">
                  <c:v>27.255264397810883</c:v>
                </c:pt>
                <c:pt idx="138">
                  <c:v>27.587498338830301</c:v>
                </c:pt>
                <c:pt idx="139">
                  <c:v>27.919732279849715</c:v>
                </c:pt>
                <c:pt idx="140">
                  <c:v>28.227803752431353</c:v>
                </c:pt>
                <c:pt idx="141">
                  <c:v>28.457347202590224</c:v>
                </c:pt>
                <c:pt idx="142">
                  <c:v>28.711053121186865</c:v>
                </c:pt>
                <c:pt idx="143">
                  <c:v>29.097652616191276</c:v>
                </c:pt>
                <c:pt idx="144">
                  <c:v>29.417805322991804</c:v>
                </c:pt>
                <c:pt idx="145">
                  <c:v>29.659430007369558</c:v>
                </c:pt>
                <c:pt idx="146">
                  <c:v>29.961460862841754</c:v>
                </c:pt>
                <c:pt idx="147">
                  <c:v>30.221207398547843</c:v>
                </c:pt>
                <c:pt idx="148">
                  <c:v>30.49907578558226</c:v>
                </c:pt>
                <c:pt idx="149">
                  <c:v>30.782984789726125</c:v>
                </c:pt>
                <c:pt idx="150">
                  <c:v>31.109178113636094</c:v>
                </c:pt>
                <c:pt idx="151">
                  <c:v>31.362884032232742</c:v>
                </c:pt>
                <c:pt idx="152">
                  <c:v>31.676996121923821</c:v>
                </c:pt>
                <c:pt idx="153">
                  <c:v>31.906539572082693</c:v>
                </c:pt>
                <c:pt idx="154">
                  <c:v>32.23877351310211</c:v>
                </c:pt>
                <c:pt idx="155">
                  <c:v>32.552885602793182</c:v>
                </c:pt>
                <c:pt idx="156">
                  <c:v>32.794510287170944</c:v>
                </c:pt>
                <c:pt idx="157">
                  <c:v>33.126744228190354</c:v>
                </c:pt>
                <c:pt idx="158">
                  <c:v>33.507303106085324</c:v>
                </c:pt>
                <c:pt idx="159">
                  <c:v>33.742887173353637</c:v>
                </c:pt>
                <c:pt idx="160">
                  <c:v>34.056999263044716</c:v>
                </c:pt>
                <c:pt idx="161">
                  <c:v>34.29862394742247</c:v>
                </c:pt>
                <c:pt idx="162">
                  <c:v>34.600654802894667</c:v>
                </c:pt>
                <c:pt idx="163">
                  <c:v>34.866441955710201</c:v>
                </c:pt>
                <c:pt idx="164">
                  <c:v>35.144310342744618</c:v>
                </c:pt>
                <c:pt idx="165">
                  <c:v>35.422178729779041</c:v>
                </c:pt>
                <c:pt idx="166">
                  <c:v>35.681925265485134</c:v>
                </c:pt>
                <c:pt idx="167">
                  <c:v>35.989996738066765</c:v>
                </c:pt>
                <c:pt idx="168">
                  <c:v>36.225580805335085</c:v>
                </c:pt>
                <c:pt idx="169">
                  <c:v>36.545733512135605</c:v>
                </c:pt>
                <c:pt idx="170">
                  <c:v>36.781317579403918</c:v>
                </c:pt>
                <c:pt idx="171">
                  <c:v>37.095429669095004</c:v>
                </c:pt>
                <c:pt idx="172">
                  <c:v>37.343094970582207</c:v>
                </c:pt>
                <c:pt idx="173">
                  <c:v>37.627003974726065</c:v>
                </c:pt>
                <c:pt idx="174">
                  <c:v>37.856547424884937</c:v>
                </c:pt>
                <c:pt idx="175">
                  <c:v>38.176700131685458</c:v>
                </c:pt>
                <c:pt idx="176">
                  <c:v>38.394162347625439</c:v>
                </c:pt>
                <c:pt idx="177">
                  <c:v>38.617665180674862</c:v>
                </c:pt>
                <c:pt idx="178">
                  <c:v>38.877411716380955</c:v>
                </c:pt>
                <c:pt idx="179">
                  <c:v>39.161320720524813</c:v>
                </c:pt>
                <c:pt idx="180">
                  <c:v>39.378782936464795</c:v>
                </c:pt>
                <c:pt idx="181">
                  <c:v>39.668732557718108</c:v>
                </c:pt>
                <c:pt idx="182">
                  <c:v>39.922438476314746</c:v>
                </c:pt>
                <c:pt idx="183">
                  <c:v>40.230509948896383</c:v>
                </c:pt>
                <c:pt idx="184">
                  <c:v>40.466094016164696</c:v>
                </c:pt>
                <c:pt idx="185">
                  <c:v>40.798327957184114</c:v>
                </c:pt>
                <c:pt idx="186">
                  <c:v>41.1124400468752</c:v>
                </c:pt>
                <c:pt idx="187">
                  <c:v>41.360105348362396</c:v>
                </c:pt>
                <c:pt idx="188">
                  <c:v>41.644014352506261</c:v>
                </c:pt>
                <c:pt idx="189">
                  <c:v>41.873557802665132</c:v>
                </c:pt>
                <c:pt idx="190">
                  <c:v>42.097060635714548</c:v>
                </c:pt>
                <c:pt idx="191">
                  <c:v>42.31452285165453</c:v>
                </c:pt>
                <c:pt idx="192">
                  <c:v>42.531985067594512</c:v>
                </c:pt>
                <c:pt idx="193">
                  <c:v>42.755487900643935</c:v>
                </c:pt>
                <c:pt idx="194">
                  <c:v>43.021275053459469</c:v>
                </c:pt>
                <c:pt idx="195">
                  <c:v>43.299143440493886</c:v>
                </c:pt>
                <c:pt idx="196">
                  <c:v>43.522646273543316</c:v>
                </c:pt>
                <c:pt idx="197">
                  <c:v>43.812595894796615</c:v>
                </c:pt>
                <c:pt idx="198">
                  <c:v>44.060261196283818</c:v>
                </c:pt>
                <c:pt idx="199">
                  <c:v>44.283764029333248</c:v>
                </c:pt>
                <c:pt idx="200">
                  <c:v>44.50122624527323</c:v>
                </c:pt>
                <c:pt idx="201">
                  <c:v>44.730769695432095</c:v>
                </c:pt>
                <c:pt idx="202">
                  <c:v>44.972394379809849</c:v>
                </c:pt>
                <c:pt idx="203">
                  <c:v>45.250262766844273</c:v>
                </c:pt>
                <c:pt idx="204">
                  <c:v>45.491887451222027</c:v>
                </c:pt>
                <c:pt idx="205">
                  <c:v>45.709349667162009</c:v>
                </c:pt>
                <c:pt idx="206">
                  <c:v>45.932852500211425</c:v>
                </c:pt>
                <c:pt idx="207">
                  <c:v>46.150314716151414</c:v>
                </c:pt>
                <c:pt idx="208">
                  <c:v>46.373817549200837</c:v>
                </c:pt>
                <c:pt idx="209">
                  <c:v>46.591279765140811</c:v>
                </c:pt>
                <c:pt idx="210">
                  <c:v>46.917473089050787</c:v>
                </c:pt>
                <c:pt idx="211">
                  <c:v>47.134935304990762</c:v>
                </c:pt>
                <c:pt idx="212">
                  <c:v>47.358438138040192</c:v>
                </c:pt>
                <c:pt idx="213">
                  <c:v>47.575900353980174</c:v>
                </c:pt>
                <c:pt idx="214">
                  <c:v>47.79940318702959</c:v>
                </c:pt>
                <c:pt idx="215">
                  <c:v>47.968540466094026</c:v>
                </c:pt>
                <c:pt idx="216">
                  <c:v>48.137677745158456</c:v>
                </c:pt>
                <c:pt idx="217">
                  <c:v>48.373261812426762</c:v>
                </c:pt>
                <c:pt idx="218">
                  <c:v>48.639048965242303</c:v>
                </c:pt>
                <c:pt idx="219">
                  <c:v>48.868592415401167</c:v>
                </c:pt>
                <c:pt idx="220">
                  <c:v>49.025648460246707</c:v>
                </c:pt>
                <c:pt idx="221">
                  <c:v>49.243110676186689</c:v>
                </c:pt>
                <c:pt idx="222">
                  <c:v>49.466613509236112</c:v>
                </c:pt>
                <c:pt idx="223">
                  <c:v>49.684075725176093</c:v>
                </c:pt>
                <c:pt idx="224">
                  <c:v>49.907578558225516</c:v>
                </c:pt>
                <c:pt idx="225">
                  <c:v>50.13108139127494</c:v>
                </c:pt>
                <c:pt idx="226">
                  <c:v>50.34250299010548</c:v>
                </c:pt>
                <c:pt idx="227">
                  <c:v>50.481437183622688</c:v>
                </c:pt>
                <c:pt idx="228">
                  <c:v>50.789508656204326</c:v>
                </c:pt>
                <c:pt idx="229">
                  <c:v>50.976767786597087</c:v>
                </c:pt>
                <c:pt idx="230">
                  <c:v>51.127783214333185</c:v>
                </c:pt>
                <c:pt idx="231">
                  <c:v>51.351286047382608</c:v>
                </c:pt>
                <c:pt idx="232">
                  <c:v>51.538545177775376</c:v>
                </c:pt>
                <c:pt idx="233">
                  <c:v>51.683519988402026</c:v>
                </c:pt>
                <c:pt idx="234">
                  <c:v>51.816413564809785</c:v>
                </c:pt>
                <c:pt idx="235">
                  <c:v>52.033875780749767</c:v>
                </c:pt>
                <c:pt idx="236">
                  <c:v>52.203013059814204</c:v>
                </c:pt>
                <c:pt idx="237">
                  <c:v>52.378190955988075</c:v>
                </c:pt>
                <c:pt idx="238">
                  <c:v>52.523165766614724</c:v>
                </c:pt>
                <c:pt idx="239">
                  <c:v>52.716465514116933</c:v>
                </c:pt>
                <c:pt idx="240">
                  <c:v>52.843318473415252</c:v>
                </c:pt>
                <c:pt idx="241">
                  <c:v>53.060780689355234</c:v>
                </c:pt>
                <c:pt idx="242">
                  <c:v>53.266161671076325</c:v>
                </c:pt>
                <c:pt idx="243">
                  <c:v>53.399055247484092</c:v>
                </c:pt>
                <c:pt idx="244">
                  <c:v>53.622558080533523</c:v>
                </c:pt>
                <c:pt idx="245">
                  <c:v>53.803776593816835</c:v>
                </c:pt>
                <c:pt idx="246">
                  <c:v>53.960832638662374</c:v>
                </c:pt>
                <c:pt idx="247">
                  <c:v>54.154132386164584</c:v>
                </c:pt>
                <c:pt idx="248">
                  <c:v>54.293066579681785</c:v>
                </c:pt>
                <c:pt idx="249">
                  <c:v>54.41991953898011</c:v>
                </c:pt>
                <c:pt idx="250">
                  <c:v>54.607178669372871</c:v>
                </c:pt>
                <c:pt idx="251">
                  <c:v>54.715909777342858</c:v>
                </c:pt>
                <c:pt idx="252">
                  <c:v>54.885047056407295</c:v>
                </c:pt>
                <c:pt idx="253">
                  <c:v>55.102509272347277</c:v>
                </c:pt>
                <c:pt idx="254">
                  <c:v>55.247484082973926</c:v>
                </c:pt>
                <c:pt idx="255">
                  <c:v>55.356215190943914</c:v>
                </c:pt>
                <c:pt idx="256">
                  <c:v>55.47098691602335</c:v>
                </c:pt>
                <c:pt idx="257">
                  <c:v>55.579718023993344</c:v>
                </c:pt>
                <c:pt idx="258">
                  <c:v>55.688449131963331</c:v>
                </c:pt>
                <c:pt idx="259">
                  <c:v>55.80322085704276</c:v>
                </c:pt>
                <c:pt idx="260">
                  <c:v>55.911951965012754</c:v>
                </c:pt>
                <c:pt idx="261">
                  <c:v>56.069008009858301</c:v>
                </c:pt>
                <c:pt idx="262">
                  <c:v>56.256267140251055</c:v>
                </c:pt>
                <c:pt idx="263">
                  <c:v>56.407282567987153</c:v>
                </c:pt>
                <c:pt idx="264">
                  <c:v>56.522054293066596</c:v>
                </c:pt>
                <c:pt idx="265">
                  <c:v>56.660988486583797</c:v>
                </c:pt>
                <c:pt idx="266">
                  <c:v>56.775760211663233</c:v>
                </c:pt>
                <c:pt idx="267">
                  <c:v>56.884491319633227</c:v>
                </c:pt>
                <c:pt idx="268">
                  <c:v>57.011344278931546</c:v>
                </c:pt>
                <c:pt idx="269">
                  <c:v>57.156319089558203</c:v>
                </c:pt>
                <c:pt idx="270">
                  <c:v>57.26505019752819</c:v>
                </c:pt>
                <c:pt idx="271">
                  <c:v>57.379821922607626</c:v>
                </c:pt>
                <c:pt idx="272">
                  <c:v>57.48855303057762</c:v>
                </c:pt>
                <c:pt idx="273">
                  <c:v>57.597284138547607</c:v>
                </c:pt>
                <c:pt idx="274">
                  <c:v>57.712055863627036</c:v>
                </c:pt>
                <c:pt idx="275">
                  <c:v>57.82078697159703</c:v>
                </c:pt>
                <c:pt idx="276">
                  <c:v>57.929518079567018</c:v>
                </c:pt>
                <c:pt idx="277">
                  <c:v>58.068452273084226</c:v>
                </c:pt>
                <c:pt idx="278">
                  <c:v>58.213427083710883</c:v>
                </c:pt>
                <c:pt idx="279">
                  <c:v>58.291955106133656</c:v>
                </c:pt>
                <c:pt idx="280">
                  <c:v>58.370483128556423</c:v>
                </c:pt>
                <c:pt idx="281">
                  <c:v>58.479214236526417</c:v>
                </c:pt>
                <c:pt idx="282">
                  <c:v>58.593985961605846</c:v>
                </c:pt>
                <c:pt idx="283">
                  <c:v>58.702717069575833</c:v>
                </c:pt>
                <c:pt idx="284">
                  <c:v>58.811448177545827</c:v>
                </c:pt>
                <c:pt idx="285">
                  <c:v>58.926219902625263</c:v>
                </c:pt>
                <c:pt idx="286">
                  <c:v>59.03495101059525</c:v>
                </c:pt>
                <c:pt idx="287">
                  <c:v>59.143682118565245</c:v>
                </c:pt>
                <c:pt idx="288">
                  <c:v>59.258453843644681</c:v>
                </c:pt>
                <c:pt idx="289">
                  <c:v>59.367184951614668</c:v>
                </c:pt>
                <c:pt idx="290">
                  <c:v>59.475916059584662</c:v>
                </c:pt>
                <c:pt idx="291">
                  <c:v>59.58464716755465</c:v>
                </c:pt>
                <c:pt idx="292">
                  <c:v>59.699418892634078</c:v>
                </c:pt>
                <c:pt idx="293">
                  <c:v>59.777946915056852</c:v>
                </c:pt>
                <c:pt idx="294">
                  <c:v>59.941043577011833</c:v>
                </c:pt>
                <c:pt idx="295">
                  <c:v>60.079977770529048</c:v>
                </c:pt>
                <c:pt idx="296">
                  <c:v>60.188708878499035</c:v>
                </c:pt>
                <c:pt idx="297">
                  <c:v>60.29743998646903</c:v>
                </c:pt>
                <c:pt idx="298">
                  <c:v>60.309521220687913</c:v>
                </c:pt>
                <c:pt idx="299">
                  <c:v>60.406171094439017</c:v>
                </c:pt>
                <c:pt idx="300">
                  <c:v>60.526983436627894</c:v>
                </c:pt>
                <c:pt idx="301">
                  <c:v>60.768608121005656</c:v>
                </c:pt>
                <c:pt idx="302">
                  <c:v>60.829014292100091</c:v>
                </c:pt>
                <c:pt idx="303">
                  <c:v>60.949826634288968</c:v>
                </c:pt>
                <c:pt idx="304">
                  <c:v>61.070638976477845</c:v>
                </c:pt>
                <c:pt idx="305">
                  <c:v>61.131045147572287</c:v>
                </c:pt>
                <c:pt idx="306">
                  <c:v>61.191451318666729</c:v>
                </c:pt>
                <c:pt idx="307">
                  <c:v>61.312263660855606</c:v>
                </c:pt>
                <c:pt idx="308">
                  <c:v>61.372669831950041</c:v>
                </c:pt>
                <c:pt idx="309">
                  <c:v>61.553888345233361</c:v>
                </c:pt>
                <c:pt idx="310">
                  <c:v>61.674700687422238</c:v>
                </c:pt>
                <c:pt idx="311">
                  <c:v>61.795513029611115</c:v>
                </c:pt>
                <c:pt idx="312">
                  <c:v>61.916325371799992</c:v>
                </c:pt>
                <c:pt idx="313">
                  <c:v>62.037137713988869</c:v>
                </c:pt>
                <c:pt idx="314">
                  <c:v>62.097543885083311</c:v>
                </c:pt>
                <c:pt idx="315">
                  <c:v>62.218356227272189</c:v>
                </c:pt>
                <c:pt idx="316">
                  <c:v>62.339168569461066</c:v>
                </c:pt>
                <c:pt idx="317">
                  <c:v>62.459980911649943</c:v>
                </c:pt>
                <c:pt idx="318">
                  <c:v>62.58079325383882</c:v>
                </c:pt>
                <c:pt idx="319">
                  <c:v>62.701605596027704</c:v>
                </c:pt>
                <c:pt idx="320">
                  <c:v>62.762011767122139</c:v>
                </c:pt>
                <c:pt idx="321">
                  <c:v>62.822417938216581</c:v>
                </c:pt>
                <c:pt idx="322">
                  <c:v>62.882824109311017</c:v>
                </c:pt>
                <c:pt idx="323">
                  <c:v>63.003636451499894</c:v>
                </c:pt>
                <c:pt idx="324">
                  <c:v>63.124448793688771</c:v>
                </c:pt>
                <c:pt idx="325">
                  <c:v>63.30566730697209</c:v>
                </c:pt>
                <c:pt idx="326">
                  <c:v>63.426479649160967</c:v>
                </c:pt>
                <c:pt idx="327">
                  <c:v>63.486885820255409</c:v>
                </c:pt>
                <c:pt idx="328">
                  <c:v>63.728510504633164</c:v>
                </c:pt>
                <c:pt idx="329">
                  <c:v>63.849322846822041</c:v>
                </c:pt>
                <c:pt idx="330">
                  <c:v>63.909729017916483</c:v>
                </c:pt>
                <c:pt idx="331">
                  <c:v>63.970135189010918</c:v>
                </c:pt>
                <c:pt idx="332">
                  <c:v>64.090947531199802</c:v>
                </c:pt>
                <c:pt idx="333">
                  <c:v>64.151353702294244</c:v>
                </c:pt>
                <c:pt idx="334">
                  <c:v>64.272166044483114</c:v>
                </c:pt>
                <c:pt idx="335">
                  <c:v>64.392978386671999</c:v>
                </c:pt>
                <c:pt idx="336">
                  <c:v>64.513790728860869</c:v>
                </c:pt>
                <c:pt idx="337">
                  <c:v>64.634603071049753</c:v>
                </c:pt>
                <c:pt idx="338">
                  <c:v>64.755415413238623</c:v>
                </c:pt>
                <c:pt idx="339">
                  <c:v>64.876227755427507</c:v>
                </c:pt>
                <c:pt idx="340">
                  <c:v>64.997040097616377</c:v>
                </c:pt>
                <c:pt idx="341">
                  <c:v>65.117852439805262</c:v>
                </c:pt>
                <c:pt idx="342">
                  <c:v>65.238664781994146</c:v>
                </c:pt>
                <c:pt idx="343">
                  <c:v>65.238664781994146</c:v>
                </c:pt>
                <c:pt idx="344">
                  <c:v>65.359477124183016</c:v>
                </c:pt>
                <c:pt idx="345">
                  <c:v>65.419883295277458</c:v>
                </c:pt>
                <c:pt idx="346">
                  <c:v>65.540695637466328</c:v>
                </c:pt>
                <c:pt idx="347">
                  <c:v>65.661507979655212</c:v>
                </c:pt>
                <c:pt idx="348">
                  <c:v>65.782320321844097</c:v>
                </c:pt>
                <c:pt idx="349">
                  <c:v>65.903132664032967</c:v>
                </c:pt>
                <c:pt idx="350">
                  <c:v>66.023945006221851</c:v>
                </c:pt>
                <c:pt idx="351">
                  <c:v>66.084351177316293</c:v>
                </c:pt>
                <c:pt idx="352">
                  <c:v>66.205163519505163</c:v>
                </c:pt>
                <c:pt idx="353">
                  <c:v>66.325975861694047</c:v>
                </c:pt>
                <c:pt idx="354">
                  <c:v>66.386382032788475</c:v>
                </c:pt>
                <c:pt idx="355">
                  <c:v>66.50719437497736</c:v>
                </c:pt>
                <c:pt idx="356">
                  <c:v>66.628006717166244</c:v>
                </c:pt>
                <c:pt idx="357">
                  <c:v>66.748819059355114</c:v>
                </c:pt>
                <c:pt idx="358">
                  <c:v>66.809225230449556</c:v>
                </c:pt>
                <c:pt idx="359">
                  <c:v>66.930037572638426</c:v>
                </c:pt>
                <c:pt idx="360">
                  <c:v>66.930037572638426</c:v>
                </c:pt>
                <c:pt idx="361">
                  <c:v>67.05084991482731</c:v>
                </c:pt>
                <c:pt idx="362">
                  <c:v>67.171662257016195</c:v>
                </c:pt>
                <c:pt idx="363">
                  <c:v>67.292474599205065</c:v>
                </c:pt>
                <c:pt idx="364">
                  <c:v>67.413286941393949</c:v>
                </c:pt>
                <c:pt idx="365">
                  <c:v>67.534099283582819</c:v>
                </c:pt>
                <c:pt idx="366">
                  <c:v>67.534099283582819</c:v>
                </c:pt>
                <c:pt idx="367">
                  <c:v>67.654911625771703</c:v>
                </c:pt>
                <c:pt idx="368">
                  <c:v>67.775723967960573</c:v>
                </c:pt>
                <c:pt idx="369">
                  <c:v>67.896536310149457</c:v>
                </c:pt>
                <c:pt idx="370">
                  <c:v>68.017348652338342</c:v>
                </c:pt>
                <c:pt idx="371">
                  <c:v>68.138160994527212</c:v>
                </c:pt>
                <c:pt idx="372">
                  <c:v>68.258973336716096</c:v>
                </c:pt>
                <c:pt idx="373">
                  <c:v>68.319379507810524</c:v>
                </c:pt>
                <c:pt idx="374">
                  <c:v>68.440191849999408</c:v>
                </c:pt>
                <c:pt idx="375">
                  <c:v>68.440191849999408</c:v>
                </c:pt>
                <c:pt idx="376">
                  <c:v>68.561004192188292</c:v>
                </c:pt>
                <c:pt idx="377">
                  <c:v>68.681816534377162</c:v>
                </c:pt>
                <c:pt idx="378">
                  <c:v>68.742222705471605</c:v>
                </c:pt>
                <c:pt idx="379">
                  <c:v>68.863035047660475</c:v>
                </c:pt>
                <c:pt idx="380">
                  <c:v>68.923441218754917</c:v>
                </c:pt>
                <c:pt idx="381">
                  <c:v>69.044253560943801</c:v>
                </c:pt>
                <c:pt idx="382">
                  <c:v>69.165065903132671</c:v>
                </c:pt>
                <c:pt idx="383">
                  <c:v>69.225472074227113</c:v>
                </c:pt>
                <c:pt idx="384">
                  <c:v>69.285878245321555</c:v>
                </c:pt>
                <c:pt idx="385">
                  <c:v>69.406690587510425</c:v>
                </c:pt>
                <c:pt idx="386">
                  <c:v>69.52750292969931</c:v>
                </c:pt>
                <c:pt idx="387">
                  <c:v>69.648315271888194</c:v>
                </c:pt>
                <c:pt idx="388">
                  <c:v>69.769127614077064</c:v>
                </c:pt>
                <c:pt idx="389">
                  <c:v>69.829533785171506</c:v>
                </c:pt>
                <c:pt idx="390">
                  <c:v>69.95034612736039</c:v>
                </c:pt>
                <c:pt idx="391">
                  <c:v>70.07115846954926</c:v>
                </c:pt>
                <c:pt idx="392">
                  <c:v>70.191970811738145</c:v>
                </c:pt>
                <c:pt idx="393">
                  <c:v>70.312783153927015</c:v>
                </c:pt>
                <c:pt idx="394">
                  <c:v>70.433595496115899</c:v>
                </c:pt>
                <c:pt idx="395">
                  <c:v>70.494001667210341</c:v>
                </c:pt>
                <c:pt idx="396">
                  <c:v>70.614814009399211</c:v>
                </c:pt>
                <c:pt idx="397">
                  <c:v>70.735626351588095</c:v>
                </c:pt>
                <c:pt idx="398">
                  <c:v>70.916844864871408</c:v>
                </c:pt>
                <c:pt idx="399">
                  <c:v>70.97725103596585</c:v>
                </c:pt>
                <c:pt idx="400">
                  <c:v>71.09806337815472</c:v>
                </c:pt>
                <c:pt idx="401">
                  <c:v>71.158469549249162</c:v>
                </c:pt>
                <c:pt idx="402">
                  <c:v>71.279281891438046</c:v>
                </c:pt>
                <c:pt idx="403">
                  <c:v>71.400094233626916</c:v>
                </c:pt>
                <c:pt idx="404">
                  <c:v>71.5209065758158</c:v>
                </c:pt>
                <c:pt idx="405">
                  <c:v>71.641718918004671</c:v>
                </c:pt>
                <c:pt idx="406">
                  <c:v>71.702125089099113</c:v>
                </c:pt>
                <c:pt idx="407">
                  <c:v>71.762531260193555</c:v>
                </c:pt>
                <c:pt idx="408">
                  <c:v>71.883343602382439</c:v>
                </c:pt>
                <c:pt idx="409">
                  <c:v>71.943749773476867</c:v>
                </c:pt>
                <c:pt idx="410">
                  <c:v>72.064562115665751</c:v>
                </c:pt>
                <c:pt idx="411">
                  <c:v>72.185374457854621</c:v>
                </c:pt>
                <c:pt idx="412">
                  <c:v>72.306186800043506</c:v>
                </c:pt>
                <c:pt idx="413">
                  <c:v>72.42699914223239</c:v>
                </c:pt>
                <c:pt idx="414">
                  <c:v>72.487405313326818</c:v>
                </c:pt>
                <c:pt idx="415">
                  <c:v>72.608217655515702</c:v>
                </c:pt>
                <c:pt idx="416">
                  <c:v>72.668623826610144</c:v>
                </c:pt>
                <c:pt idx="417">
                  <c:v>72.789436168799014</c:v>
                </c:pt>
                <c:pt idx="418">
                  <c:v>72.789436168799014</c:v>
                </c:pt>
                <c:pt idx="419">
                  <c:v>72.910248510987898</c:v>
                </c:pt>
                <c:pt idx="420">
                  <c:v>73.031060853176768</c:v>
                </c:pt>
                <c:pt idx="421">
                  <c:v>73.151873195365653</c:v>
                </c:pt>
                <c:pt idx="422">
                  <c:v>73.272685537554523</c:v>
                </c:pt>
                <c:pt idx="423">
                  <c:v>73.333091708648965</c:v>
                </c:pt>
                <c:pt idx="424">
                  <c:v>73.453904050837849</c:v>
                </c:pt>
                <c:pt idx="425">
                  <c:v>73.514310221932291</c:v>
                </c:pt>
                <c:pt idx="426">
                  <c:v>73.574716393026719</c:v>
                </c:pt>
                <c:pt idx="427">
                  <c:v>73.695528735215603</c:v>
                </c:pt>
                <c:pt idx="428">
                  <c:v>73.695528735215603</c:v>
                </c:pt>
                <c:pt idx="429">
                  <c:v>73.816341077404488</c:v>
                </c:pt>
                <c:pt idx="430">
                  <c:v>73.9975595906878</c:v>
                </c:pt>
                <c:pt idx="431">
                  <c:v>73.9975595906878</c:v>
                </c:pt>
                <c:pt idx="432">
                  <c:v>74.11837193287667</c:v>
                </c:pt>
                <c:pt idx="433">
                  <c:v>74.239184275065554</c:v>
                </c:pt>
                <c:pt idx="434">
                  <c:v>74.299590446159996</c:v>
                </c:pt>
                <c:pt idx="435">
                  <c:v>74.359996617254438</c:v>
                </c:pt>
                <c:pt idx="436">
                  <c:v>74.420402788348866</c:v>
                </c:pt>
                <c:pt idx="437">
                  <c:v>74.541215130537751</c:v>
                </c:pt>
                <c:pt idx="438">
                  <c:v>74.662027472726621</c:v>
                </c:pt>
                <c:pt idx="439">
                  <c:v>74.782839814915505</c:v>
                </c:pt>
                <c:pt idx="440">
                  <c:v>74.903652157104389</c:v>
                </c:pt>
                <c:pt idx="441">
                  <c:v>74.903652157104389</c:v>
                </c:pt>
                <c:pt idx="442">
                  <c:v>75.024464499293259</c:v>
                </c:pt>
                <c:pt idx="443">
                  <c:v>75.084870670387701</c:v>
                </c:pt>
                <c:pt idx="444">
                  <c:v>75.205683012576571</c:v>
                </c:pt>
                <c:pt idx="445">
                  <c:v>75.266089183671014</c:v>
                </c:pt>
                <c:pt idx="446">
                  <c:v>75.386901525859898</c:v>
                </c:pt>
                <c:pt idx="447">
                  <c:v>75.386901525859898</c:v>
                </c:pt>
                <c:pt idx="448">
                  <c:v>75.507713868048768</c:v>
                </c:pt>
                <c:pt idx="449">
                  <c:v>75.628526210237652</c:v>
                </c:pt>
                <c:pt idx="450">
                  <c:v>75.749338552426522</c:v>
                </c:pt>
                <c:pt idx="451">
                  <c:v>75.870150894615406</c:v>
                </c:pt>
                <c:pt idx="452">
                  <c:v>75.930557065709849</c:v>
                </c:pt>
                <c:pt idx="453">
                  <c:v>75.990963236804291</c:v>
                </c:pt>
                <c:pt idx="454">
                  <c:v>76.111775578993161</c:v>
                </c:pt>
                <c:pt idx="455">
                  <c:v>76.232587921182045</c:v>
                </c:pt>
                <c:pt idx="456">
                  <c:v>76.292994092276487</c:v>
                </c:pt>
                <c:pt idx="457">
                  <c:v>76.413806434465357</c:v>
                </c:pt>
                <c:pt idx="458">
                  <c:v>76.534618776654241</c:v>
                </c:pt>
                <c:pt idx="459">
                  <c:v>76.595024947748669</c:v>
                </c:pt>
                <c:pt idx="460">
                  <c:v>76.715837289937554</c:v>
                </c:pt>
                <c:pt idx="461">
                  <c:v>76.776243461031996</c:v>
                </c:pt>
                <c:pt idx="462">
                  <c:v>76.897055803220866</c:v>
                </c:pt>
                <c:pt idx="463">
                  <c:v>77.01786814540975</c:v>
                </c:pt>
                <c:pt idx="464">
                  <c:v>77.01786814540975</c:v>
                </c:pt>
                <c:pt idx="465">
                  <c:v>77.13868048759862</c:v>
                </c:pt>
                <c:pt idx="466">
                  <c:v>77.259492829787504</c:v>
                </c:pt>
                <c:pt idx="467">
                  <c:v>77.380305171976389</c:v>
                </c:pt>
                <c:pt idx="468">
                  <c:v>77.440711343070816</c:v>
                </c:pt>
                <c:pt idx="469">
                  <c:v>77.501117514165259</c:v>
                </c:pt>
                <c:pt idx="470">
                  <c:v>77.621929856354143</c:v>
                </c:pt>
                <c:pt idx="471">
                  <c:v>77.682336027448571</c:v>
                </c:pt>
                <c:pt idx="472">
                  <c:v>77.803148369637455</c:v>
                </c:pt>
                <c:pt idx="473">
                  <c:v>77.863554540731897</c:v>
                </c:pt>
                <c:pt idx="474">
                  <c:v>77.984366882920767</c:v>
                </c:pt>
                <c:pt idx="475">
                  <c:v>78.044773054015209</c:v>
                </c:pt>
                <c:pt idx="476">
                  <c:v>78.165585396204094</c:v>
                </c:pt>
                <c:pt idx="477">
                  <c:v>78.286397738392964</c:v>
                </c:pt>
                <c:pt idx="478">
                  <c:v>78.346803909487406</c:v>
                </c:pt>
                <c:pt idx="479">
                  <c:v>78.407210080581848</c:v>
                </c:pt>
                <c:pt idx="480">
                  <c:v>78.407210080581848</c:v>
                </c:pt>
                <c:pt idx="481">
                  <c:v>78.528022422770718</c:v>
                </c:pt>
                <c:pt idx="482">
                  <c:v>78.648834764959602</c:v>
                </c:pt>
                <c:pt idx="483">
                  <c:v>78.709240936054044</c:v>
                </c:pt>
                <c:pt idx="484">
                  <c:v>78.830053278242914</c:v>
                </c:pt>
                <c:pt idx="485">
                  <c:v>78.950865620431799</c:v>
                </c:pt>
                <c:pt idx="486">
                  <c:v>79.071677962620669</c:v>
                </c:pt>
                <c:pt idx="487">
                  <c:v>79.252896475903995</c:v>
                </c:pt>
                <c:pt idx="488">
                  <c:v>79.313302646998437</c:v>
                </c:pt>
                <c:pt idx="489">
                  <c:v>79.434114989187307</c:v>
                </c:pt>
                <c:pt idx="490">
                  <c:v>79.554927331376192</c:v>
                </c:pt>
                <c:pt idx="491">
                  <c:v>79.675739673565062</c:v>
                </c:pt>
                <c:pt idx="492">
                  <c:v>79.796552015753946</c:v>
                </c:pt>
                <c:pt idx="493">
                  <c:v>79.856958186848388</c:v>
                </c:pt>
                <c:pt idx="494">
                  <c:v>79.917364357942816</c:v>
                </c:pt>
                <c:pt idx="495">
                  <c:v>79.977770529037258</c:v>
                </c:pt>
                <c:pt idx="496">
                  <c:v>80.098582871226142</c:v>
                </c:pt>
                <c:pt idx="497">
                  <c:v>80.219395213415012</c:v>
                </c:pt>
                <c:pt idx="498">
                  <c:v>80.340207555603897</c:v>
                </c:pt>
                <c:pt idx="499">
                  <c:v>80.340207555603897</c:v>
                </c:pt>
                <c:pt idx="500">
                  <c:v>80.461019897792767</c:v>
                </c:pt>
                <c:pt idx="501">
                  <c:v>80.581832239981651</c:v>
                </c:pt>
                <c:pt idx="502">
                  <c:v>80.642238411076093</c:v>
                </c:pt>
                <c:pt idx="503">
                  <c:v>80.702644582170535</c:v>
                </c:pt>
                <c:pt idx="504">
                  <c:v>80.763050753264963</c:v>
                </c:pt>
                <c:pt idx="505">
                  <c:v>80.883863095453847</c:v>
                </c:pt>
                <c:pt idx="506">
                  <c:v>80.944269266548289</c:v>
                </c:pt>
                <c:pt idx="507">
                  <c:v>81.06508160873716</c:v>
                </c:pt>
                <c:pt idx="508">
                  <c:v>81.125487779831602</c:v>
                </c:pt>
                <c:pt idx="509">
                  <c:v>81.185893950926044</c:v>
                </c:pt>
                <c:pt idx="510">
                  <c:v>81.306706293114914</c:v>
                </c:pt>
                <c:pt idx="511">
                  <c:v>81.427518635303798</c:v>
                </c:pt>
                <c:pt idx="512">
                  <c:v>81.548330977492668</c:v>
                </c:pt>
                <c:pt idx="513">
                  <c:v>81.669143319681552</c:v>
                </c:pt>
                <c:pt idx="514">
                  <c:v>81.729549490775995</c:v>
                </c:pt>
                <c:pt idx="515">
                  <c:v>81.850361832964865</c:v>
                </c:pt>
                <c:pt idx="516">
                  <c:v>81.850361832964865</c:v>
                </c:pt>
                <c:pt idx="517">
                  <c:v>82.031580346248191</c:v>
                </c:pt>
                <c:pt idx="518">
                  <c:v>82.212798859531503</c:v>
                </c:pt>
                <c:pt idx="519">
                  <c:v>82.273205030625945</c:v>
                </c:pt>
                <c:pt idx="520">
                  <c:v>82.333611201720387</c:v>
                </c:pt>
                <c:pt idx="521">
                  <c:v>82.454423543909257</c:v>
                </c:pt>
                <c:pt idx="522">
                  <c:v>82.5148297150037</c:v>
                </c:pt>
                <c:pt idx="523">
                  <c:v>82.696048228287012</c:v>
                </c:pt>
                <c:pt idx="524">
                  <c:v>82.816860570475896</c:v>
                </c:pt>
                <c:pt idx="525">
                  <c:v>82.937672912664766</c:v>
                </c:pt>
                <c:pt idx="526">
                  <c:v>82.937672912664766</c:v>
                </c:pt>
                <c:pt idx="527">
                  <c:v>83.05848525485365</c:v>
                </c:pt>
                <c:pt idx="528">
                  <c:v>83.118891425948092</c:v>
                </c:pt>
                <c:pt idx="529">
                  <c:v>83.239703768136962</c:v>
                </c:pt>
                <c:pt idx="530">
                  <c:v>83.360516110325847</c:v>
                </c:pt>
                <c:pt idx="531">
                  <c:v>83.481328452514717</c:v>
                </c:pt>
                <c:pt idx="532">
                  <c:v>83.602140794703601</c:v>
                </c:pt>
                <c:pt idx="533">
                  <c:v>83.722953136892485</c:v>
                </c:pt>
                <c:pt idx="534">
                  <c:v>83.783359307986913</c:v>
                </c:pt>
                <c:pt idx="535">
                  <c:v>83.904171650175797</c:v>
                </c:pt>
                <c:pt idx="536">
                  <c:v>84.024983992364682</c:v>
                </c:pt>
                <c:pt idx="537">
                  <c:v>84.206202505647994</c:v>
                </c:pt>
                <c:pt idx="538">
                  <c:v>84.327014847836864</c:v>
                </c:pt>
                <c:pt idx="539">
                  <c:v>84.387421018931306</c:v>
                </c:pt>
                <c:pt idx="540">
                  <c:v>84.50823336112019</c:v>
                </c:pt>
                <c:pt idx="541">
                  <c:v>84.62904570330906</c:v>
                </c:pt>
                <c:pt idx="542">
                  <c:v>84.749858045497945</c:v>
                </c:pt>
                <c:pt idx="543">
                  <c:v>84.870670387686815</c:v>
                </c:pt>
                <c:pt idx="544">
                  <c:v>84.991482729875699</c:v>
                </c:pt>
                <c:pt idx="545">
                  <c:v>85.172701243159011</c:v>
                </c:pt>
                <c:pt idx="546">
                  <c:v>85.293513585347895</c:v>
                </c:pt>
                <c:pt idx="547">
                  <c:v>85.414325927536765</c:v>
                </c:pt>
                <c:pt idx="548">
                  <c:v>85.53513826972565</c:v>
                </c:pt>
                <c:pt idx="549">
                  <c:v>85.595544440820092</c:v>
                </c:pt>
                <c:pt idx="550">
                  <c:v>85.716356783008962</c:v>
                </c:pt>
                <c:pt idx="551">
                  <c:v>85.776762954103404</c:v>
                </c:pt>
                <c:pt idx="552">
                  <c:v>85.897575296292288</c:v>
                </c:pt>
                <c:pt idx="553">
                  <c:v>86.018387638481158</c:v>
                </c:pt>
                <c:pt idx="554">
                  <c:v>86.139199980670043</c:v>
                </c:pt>
                <c:pt idx="555">
                  <c:v>86.260012322858913</c:v>
                </c:pt>
                <c:pt idx="556">
                  <c:v>86.260012322858913</c:v>
                </c:pt>
                <c:pt idx="557">
                  <c:v>86.441230836142239</c:v>
                </c:pt>
                <c:pt idx="558">
                  <c:v>86.501637007236681</c:v>
                </c:pt>
                <c:pt idx="559">
                  <c:v>86.562043178331109</c:v>
                </c:pt>
                <c:pt idx="560">
                  <c:v>86.682855520519993</c:v>
                </c:pt>
                <c:pt idx="561">
                  <c:v>86.682855520519993</c:v>
                </c:pt>
                <c:pt idx="562">
                  <c:v>86.803667862708863</c:v>
                </c:pt>
                <c:pt idx="563">
                  <c:v>86.924480204897748</c:v>
                </c:pt>
                <c:pt idx="564">
                  <c:v>87.045292547086632</c:v>
                </c:pt>
                <c:pt idx="565">
                  <c:v>87.10569871818106</c:v>
                </c:pt>
                <c:pt idx="566">
                  <c:v>87.226511060369944</c:v>
                </c:pt>
                <c:pt idx="567">
                  <c:v>87.286917231464386</c:v>
                </c:pt>
                <c:pt idx="568">
                  <c:v>87.407729573653256</c:v>
                </c:pt>
                <c:pt idx="569">
                  <c:v>87.468135744747698</c:v>
                </c:pt>
                <c:pt idx="570">
                  <c:v>87.52854191584214</c:v>
                </c:pt>
                <c:pt idx="571">
                  <c:v>87.709760429125453</c:v>
                </c:pt>
                <c:pt idx="572">
                  <c:v>87.709760429125453</c:v>
                </c:pt>
                <c:pt idx="573">
                  <c:v>87.830572771314337</c:v>
                </c:pt>
                <c:pt idx="574">
                  <c:v>87.890978942408765</c:v>
                </c:pt>
                <c:pt idx="575">
                  <c:v>87.951385113503207</c:v>
                </c:pt>
                <c:pt idx="576">
                  <c:v>88.072197455692091</c:v>
                </c:pt>
                <c:pt idx="577">
                  <c:v>88.072197455692091</c:v>
                </c:pt>
                <c:pt idx="578">
                  <c:v>88.193009797880961</c:v>
                </c:pt>
                <c:pt idx="579">
                  <c:v>88.253415968975403</c:v>
                </c:pt>
                <c:pt idx="580">
                  <c:v>88.313822140069846</c:v>
                </c:pt>
                <c:pt idx="581">
                  <c:v>88.43463448225873</c:v>
                </c:pt>
                <c:pt idx="582">
                  <c:v>88.5554468244476</c:v>
                </c:pt>
                <c:pt idx="583">
                  <c:v>88.615852995542042</c:v>
                </c:pt>
                <c:pt idx="584">
                  <c:v>88.676259166636484</c:v>
                </c:pt>
                <c:pt idx="585">
                  <c:v>88.736665337730912</c:v>
                </c:pt>
                <c:pt idx="586">
                  <c:v>88.857477679919796</c:v>
                </c:pt>
                <c:pt idx="587">
                  <c:v>88.917883851014238</c:v>
                </c:pt>
                <c:pt idx="588">
                  <c:v>88.978290022108681</c:v>
                </c:pt>
                <c:pt idx="589">
                  <c:v>88.978290022108681</c:v>
                </c:pt>
                <c:pt idx="590">
                  <c:v>89.099102364297551</c:v>
                </c:pt>
                <c:pt idx="591">
                  <c:v>89.159508535391993</c:v>
                </c:pt>
                <c:pt idx="592">
                  <c:v>89.219914706486435</c:v>
                </c:pt>
                <c:pt idx="593">
                  <c:v>89.401133219769747</c:v>
                </c:pt>
                <c:pt idx="594">
                  <c:v>89.401133219769747</c:v>
                </c:pt>
                <c:pt idx="595">
                  <c:v>89.521945561958631</c:v>
                </c:pt>
                <c:pt idx="596">
                  <c:v>89.582351733053059</c:v>
                </c:pt>
                <c:pt idx="597">
                  <c:v>89.642757904147501</c:v>
                </c:pt>
                <c:pt idx="598">
                  <c:v>89.703164075241943</c:v>
                </c:pt>
                <c:pt idx="599">
                  <c:v>89.703164075241943</c:v>
                </c:pt>
                <c:pt idx="600">
                  <c:v>89.823976417430814</c:v>
                </c:pt>
                <c:pt idx="601">
                  <c:v>89.823976417430814</c:v>
                </c:pt>
                <c:pt idx="602">
                  <c:v>89.944788759619698</c:v>
                </c:pt>
                <c:pt idx="603">
                  <c:v>90.00519493071414</c:v>
                </c:pt>
                <c:pt idx="604">
                  <c:v>90.00519493071414</c:v>
                </c:pt>
                <c:pt idx="605">
                  <c:v>90.065601101808582</c:v>
                </c:pt>
                <c:pt idx="606">
                  <c:v>90.12600727290301</c:v>
                </c:pt>
                <c:pt idx="607">
                  <c:v>90.186413443997452</c:v>
                </c:pt>
                <c:pt idx="608">
                  <c:v>90.307225786186336</c:v>
                </c:pt>
                <c:pt idx="609">
                  <c:v>90.428038128375206</c:v>
                </c:pt>
                <c:pt idx="610">
                  <c:v>90.428038128375206</c:v>
                </c:pt>
                <c:pt idx="611">
                  <c:v>90.548850470564091</c:v>
                </c:pt>
                <c:pt idx="612">
                  <c:v>90.609256641658533</c:v>
                </c:pt>
                <c:pt idx="613">
                  <c:v>90.730068983847403</c:v>
                </c:pt>
                <c:pt idx="614">
                  <c:v>90.730068983847403</c:v>
                </c:pt>
                <c:pt idx="615">
                  <c:v>90.790475154941845</c:v>
                </c:pt>
                <c:pt idx="616">
                  <c:v>90.850881326036287</c:v>
                </c:pt>
                <c:pt idx="617">
                  <c:v>90.911287497130729</c:v>
                </c:pt>
                <c:pt idx="618">
                  <c:v>90.971693668225157</c:v>
                </c:pt>
                <c:pt idx="619">
                  <c:v>91.092506010414041</c:v>
                </c:pt>
                <c:pt idx="620">
                  <c:v>91.092506010414041</c:v>
                </c:pt>
                <c:pt idx="621">
                  <c:v>91.213318352602911</c:v>
                </c:pt>
                <c:pt idx="622">
                  <c:v>91.213318352602911</c:v>
                </c:pt>
                <c:pt idx="623">
                  <c:v>91.334130694791796</c:v>
                </c:pt>
                <c:pt idx="624">
                  <c:v>91.45494303698068</c:v>
                </c:pt>
                <c:pt idx="625">
                  <c:v>91.515349208075108</c:v>
                </c:pt>
                <c:pt idx="626">
                  <c:v>91.636161550263992</c:v>
                </c:pt>
                <c:pt idx="627">
                  <c:v>91.696567721358434</c:v>
                </c:pt>
                <c:pt idx="628">
                  <c:v>91.817380063547304</c:v>
                </c:pt>
                <c:pt idx="629">
                  <c:v>91.817380063547304</c:v>
                </c:pt>
                <c:pt idx="630">
                  <c:v>91.938192405736189</c:v>
                </c:pt>
                <c:pt idx="631">
                  <c:v>91.938192405736189</c:v>
                </c:pt>
                <c:pt idx="632">
                  <c:v>92.059004747925059</c:v>
                </c:pt>
                <c:pt idx="633">
                  <c:v>92.179817090113943</c:v>
                </c:pt>
                <c:pt idx="634">
                  <c:v>92.300629432302827</c:v>
                </c:pt>
                <c:pt idx="635">
                  <c:v>92.361035603397255</c:v>
                </c:pt>
                <c:pt idx="636">
                  <c:v>92.421441774491697</c:v>
                </c:pt>
                <c:pt idx="637">
                  <c:v>92.481847945586139</c:v>
                </c:pt>
                <c:pt idx="638">
                  <c:v>92.602660287775009</c:v>
                </c:pt>
                <c:pt idx="639">
                  <c:v>92.602660287775009</c:v>
                </c:pt>
                <c:pt idx="640">
                  <c:v>92.723472629963894</c:v>
                </c:pt>
                <c:pt idx="641">
                  <c:v>92.844284972152778</c:v>
                </c:pt>
                <c:pt idx="642">
                  <c:v>92.904691143247206</c:v>
                </c:pt>
                <c:pt idx="643">
                  <c:v>93.02550348543609</c:v>
                </c:pt>
                <c:pt idx="644">
                  <c:v>93.14631582762496</c:v>
                </c:pt>
                <c:pt idx="645">
                  <c:v>93.14631582762496</c:v>
                </c:pt>
                <c:pt idx="646">
                  <c:v>93.267128169813844</c:v>
                </c:pt>
                <c:pt idx="647">
                  <c:v>93.387940512002729</c:v>
                </c:pt>
                <c:pt idx="648">
                  <c:v>93.448346683097157</c:v>
                </c:pt>
                <c:pt idx="649">
                  <c:v>93.508752854191599</c:v>
                </c:pt>
                <c:pt idx="650">
                  <c:v>93.569159025286041</c:v>
                </c:pt>
                <c:pt idx="651">
                  <c:v>93.629565196380483</c:v>
                </c:pt>
                <c:pt idx="652">
                  <c:v>93.689971367474911</c:v>
                </c:pt>
                <c:pt idx="653">
                  <c:v>93.810783709663795</c:v>
                </c:pt>
                <c:pt idx="654">
                  <c:v>93.810783709663795</c:v>
                </c:pt>
                <c:pt idx="655">
                  <c:v>93.931596051852679</c:v>
                </c:pt>
                <c:pt idx="656">
                  <c:v>94.052408394041549</c:v>
                </c:pt>
                <c:pt idx="657">
                  <c:v>94.112814565135992</c:v>
                </c:pt>
                <c:pt idx="658">
                  <c:v>94.294033078419304</c:v>
                </c:pt>
                <c:pt idx="659">
                  <c:v>94.354439249513746</c:v>
                </c:pt>
                <c:pt idx="660">
                  <c:v>94.414845420608188</c:v>
                </c:pt>
                <c:pt idx="661">
                  <c:v>94.535657762797058</c:v>
                </c:pt>
                <c:pt idx="662">
                  <c:v>94.5960639338915</c:v>
                </c:pt>
                <c:pt idx="663">
                  <c:v>94.656470104985942</c:v>
                </c:pt>
                <c:pt idx="664">
                  <c:v>94.716876276080384</c:v>
                </c:pt>
                <c:pt idx="665">
                  <c:v>94.837688618269254</c:v>
                </c:pt>
                <c:pt idx="666">
                  <c:v>94.958500960458139</c:v>
                </c:pt>
                <c:pt idx="667">
                  <c:v>94.958500960458139</c:v>
                </c:pt>
                <c:pt idx="668">
                  <c:v>95.079313302647009</c:v>
                </c:pt>
                <c:pt idx="669">
                  <c:v>95.200125644835893</c:v>
                </c:pt>
                <c:pt idx="670">
                  <c:v>95.320937987024777</c:v>
                </c:pt>
                <c:pt idx="671">
                  <c:v>95.320937987024777</c:v>
                </c:pt>
                <c:pt idx="672">
                  <c:v>95.441750329213647</c:v>
                </c:pt>
                <c:pt idx="673">
                  <c:v>95.562562671402532</c:v>
                </c:pt>
                <c:pt idx="674">
                  <c:v>95.622968842496959</c:v>
                </c:pt>
                <c:pt idx="675">
                  <c:v>95.743781184685844</c:v>
                </c:pt>
                <c:pt idx="676">
                  <c:v>95.864593526874728</c:v>
                </c:pt>
                <c:pt idx="677">
                  <c:v>95.864593526874728</c:v>
                </c:pt>
                <c:pt idx="678">
                  <c:v>95.985405869063598</c:v>
                </c:pt>
                <c:pt idx="679">
                  <c:v>96.106218211252482</c:v>
                </c:pt>
                <c:pt idx="680">
                  <c:v>96.227030553441352</c:v>
                </c:pt>
                <c:pt idx="681">
                  <c:v>96.227030553441352</c:v>
                </c:pt>
                <c:pt idx="682">
                  <c:v>96.347842895630237</c:v>
                </c:pt>
                <c:pt idx="683">
                  <c:v>96.408249066724679</c:v>
                </c:pt>
                <c:pt idx="684">
                  <c:v>96.529061408913549</c:v>
                </c:pt>
                <c:pt idx="685">
                  <c:v>96.529061408913549</c:v>
                </c:pt>
                <c:pt idx="686">
                  <c:v>96.649873751102433</c:v>
                </c:pt>
                <c:pt idx="687">
                  <c:v>96.770686093291303</c:v>
                </c:pt>
                <c:pt idx="688">
                  <c:v>96.831092264385745</c:v>
                </c:pt>
                <c:pt idx="689">
                  <c:v>96.951904606574629</c:v>
                </c:pt>
                <c:pt idx="690">
                  <c:v>97.0727169487635</c:v>
                </c:pt>
                <c:pt idx="691">
                  <c:v>97.0727169487635</c:v>
                </c:pt>
                <c:pt idx="692">
                  <c:v>97.133123119857942</c:v>
                </c:pt>
                <c:pt idx="693">
                  <c:v>97.253935462046826</c:v>
                </c:pt>
                <c:pt idx="694">
                  <c:v>97.374747804235696</c:v>
                </c:pt>
                <c:pt idx="695">
                  <c:v>97.435153975330138</c:v>
                </c:pt>
                <c:pt idx="696">
                  <c:v>97.555966317519008</c:v>
                </c:pt>
                <c:pt idx="697">
                  <c:v>97.555966317519008</c:v>
                </c:pt>
                <c:pt idx="698">
                  <c:v>97.676778659707892</c:v>
                </c:pt>
                <c:pt idx="699">
                  <c:v>97.797591001896777</c:v>
                </c:pt>
                <c:pt idx="700">
                  <c:v>97.918403344085647</c:v>
                </c:pt>
                <c:pt idx="701">
                  <c:v>97.978809515180089</c:v>
                </c:pt>
                <c:pt idx="702">
                  <c:v>98.099621857368973</c:v>
                </c:pt>
                <c:pt idx="703">
                  <c:v>98.160028028463401</c:v>
                </c:pt>
                <c:pt idx="704">
                  <c:v>98.280840370652285</c:v>
                </c:pt>
                <c:pt idx="705">
                  <c:v>98.341246541746727</c:v>
                </c:pt>
                <c:pt idx="706">
                  <c:v>98.462058883935597</c:v>
                </c:pt>
                <c:pt idx="707">
                  <c:v>98.582871226124482</c:v>
                </c:pt>
                <c:pt idx="708">
                  <c:v>98.703683568313352</c:v>
                </c:pt>
                <c:pt idx="709">
                  <c:v>98.824495910502236</c:v>
                </c:pt>
                <c:pt idx="710">
                  <c:v>98.884902081596678</c:v>
                </c:pt>
                <c:pt idx="711">
                  <c:v>98.884902081596678</c:v>
                </c:pt>
                <c:pt idx="712">
                  <c:v>98.945308252691106</c:v>
                </c:pt>
                <c:pt idx="713">
                  <c:v>99.06612059487999</c:v>
                </c:pt>
                <c:pt idx="714">
                  <c:v>99.126526765974432</c:v>
                </c:pt>
                <c:pt idx="715">
                  <c:v>99.247339108163303</c:v>
                </c:pt>
                <c:pt idx="716">
                  <c:v>99.368151450352187</c:v>
                </c:pt>
                <c:pt idx="717">
                  <c:v>99.368151450352187</c:v>
                </c:pt>
                <c:pt idx="718">
                  <c:v>99.549369963635499</c:v>
                </c:pt>
                <c:pt idx="719">
                  <c:v>99.670182305824383</c:v>
                </c:pt>
                <c:pt idx="720">
                  <c:v>99.790994648013253</c:v>
                </c:pt>
                <c:pt idx="721">
                  <c:v>99.851400819107695</c:v>
                </c:pt>
                <c:pt idx="722">
                  <c:v>99.911806990202138</c:v>
                </c:pt>
                <c:pt idx="723">
                  <c:v>99.97221316129658</c:v>
                </c:pt>
                <c:pt idx="724">
                  <c:v>100.09302550348545</c:v>
                </c:pt>
                <c:pt idx="725">
                  <c:v>100.15343167457989</c:v>
                </c:pt>
                <c:pt idx="726">
                  <c:v>100.21383784567433</c:v>
                </c:pt>
                <c:pt idx="727">
                  <c:v>100.3346501878632</c:v>
                </c:pt>
                <c:pt idx="728">
                  <c:v>100.45546253005209</c:v>
                </c:pt>
                <c:pt idx="729">
                  <c:v>100.57627487224097</c:v>
                </c:pt>
                <c:pt idx="730">
                  <c:v>100.57627487224097</c:v>
                </c:pt>
                <c:pt idx="731">
                  <c:v>100.6366810433354</c:v>
                </c:pt>
                <c:pt idx="732">
                  <c:v>100.75749338552428</c:v>
                </c:pt>
                <c:pt idx="733">
                  <c:v>100.81789955661873</c:v>
                </c:pt>
                <c:pt idx="734">
                  <c:v>100.9387118988076</c:v>
                </c:pt>
                <c:pt idx="735">
                  <c:v>100.99911806990204</c:v>
                </c:pt>
                <c:pt idx="736">
                  <c:v>101.11993041209092</c:v>
                </c:pt>
                <c:pt idx="737">
                  <c:v>101.18033658318535</c:v>
                </c:pt>
                <c:pt idx="738">
                  <c:v>101.36155509646868</c:v>
                </c:pt>
                <c:pt idx="739">
                  <c:v>101.48236743865755</c:v>
                </c:pt>
                <c:pt idx="740">
                  <c:v>101.54277360975199</c:v>
                </c:pt>
                <c:pt idx="741">
                  <c:v>101.66358595194087</c:v>
                </c:pt>
                <c:pt idx="742">
                  <c:v>101.66358595194087</c:v>
                </c:pt>
                <c:pt idx="743">
                  <c:v>101.78439829412974</c:v>
                </c:pt>
                <c:pt idx="744">
                  <c:v>101.90521063631863</c:v>
                </c:pt>
                <c:pt idx="745">
                  <c:v>101.96561680741306</c:v>
                </c:pt>
                <c:pt idx="746">
                  <c:v>102.08642914960194</c:v>
                </c:pt>
                <c:pt idx="747">
                  <c:v>102.20724149179082</c:v>
                </c:pt>
                <c:pt idx="748">
                  <c:v>102.26764766288525</c:v>
                </c:pt>
                <c:pt idx="749">
                  <c:v>102.38846000507414</c:v>
                </c:pt>
                <c:pt idx="750">
                  <c:v>102.44886617616858</c:v>
                </c:pt>
                <c:pt idx="751">
                  <c:v>102.56967851835745</c:v>
                </c:pt>
                <c:pt idx="752">
                  <c:v>102.63008468945189</c:v>
                </c:pt>
                <c:pt idx="753">
                  <c:v>102.8113032027352</c:v>
                </c:pt>
                <c:pt idx="754">
                  <c:v>102.87170937382965</c:v>
                </c:pt>
                <c:pt idx="755">
                  <c:v>102.99252171601853</c:v>
                </c:pt>
                <c:pt idx="756">
                  <c:v>102.99252171601853</c:v>
                </c:pt>
                <c:pt idx="757">
                  <c:v>103.1133340582074</c:v>
                </c:pt>
                <c:pt idx="758">
                  <c:v>103.23414640039628</c:v>
                </c:pt>
                <c:pt idx="759">
                  <c:v>103.35495874258515</c:v>
                </c:pt>
                <c:pt idx="760">
                  <c:v>103.4153649136796</c:v>
                </c:pt>
                <c:pt idx="761">
                  <c:v>103.59658342696292</c:v>
                </c:pt>
                <c:pt idx="762">
                  <c:v>103.71739576915179</c:v>
                </c:pt>
                <c:pt idx="763">
                  <c:v>103.77780194024623</c:v>
                </c:pt>
                <c:pt idx="764">
                  <c:v>103.8986142824351</c:v>
                </c:pt>
                <c:pt idx="765">
                  <c:v>104.01942662462399</c:v>
                </c:pt>
                <c:pt idx="766">
                  <c:v>104.07983279571843</c:v>
                </c:pt>
                <c:pt idx="767">
                  <c:v>104.07983279571843</c:v>
                </c:pt>
                <c:pt idx="768">
                  <c:v>104.26105130900174</c:v>
                </c:pt>
                <c:pt idx="769">
                  <c:v>104.32145748009619</c:v>
                </c:pt>
                <c:pt idx="770">
                  <c:v>104.5026759933795</c:v>
                </c:pt>
                <c:pt idx="771">
                  <c:v>104.62348833556838</c:v>
                </c:pt>
                <c:pt idx="772">
                  <c:v>104.68389450666282</c:v>
                </c:pt>
                <c:pt idx="773">
                  <c:v>104.86511301994614</c:v>
                </c:pt>
                <c:pt idx="774">
                  <c:v>104.98592536213502</c:v>
                </c:pt>
                <c:pt idx="775">
                  <c:v>105.04633153322945</c:v>
                </c:pt>
                <c:pt idx="776">
                  <c:v>105.22755004651277</c:v>
                </c:pt>
                <c:pt idx="777">
                  <c:v>105.34836238870164</c:v>
                </c:pt>
                <c:pt idx="778">
                  <c:v>105.40876855979609</c:v>
                </c:pt>
                <c:pt idx="779">
                  <c:v>105.5899870730794</c:v>
                </c:pt>
                <c:pt idx="780">
                  <c:v>105.65039324417384</c:v>
                </c:pt>
                <c:pt idx="781">
                  <c:v>105.71079941526828</c:v>
                </c:pt>
                <c:pt idx="782">
                  <c:v>105.83161175745715</c:v>
                </c:pt>
                <c:pt idx="783">
                  <c:v>105.8920179285516</c:v>
                </c:pt>
                <c:pt idx="784">
                  <c:v>106.01283027074048</c:v>
                </c:pt>
                <c:pt idx="785">
                  <c:v>106.13364261292935</c:v>
                </c:pt>
                <c:pt idx="786">
                  <c:v>106.19404878402379</c:v>
                </c:pt>
                <c:pt idx="787">
                  <c:v>106.31486112621268</c:v>
                </c:pt>
                <c:pt idx="788">
                  <c:v>106.43567346840155</c:v>
                </c:pt>
                <c:pt idx="789">
                  <c:v>106.49607963949599</c:v>
                </c:pt>
                <c:pt idx="790">
                  <c:v>106.61689198168487</c:v>
                </c:pt>
                <c:pt idx="791">
                  <c:v>106.73770432387374</c:v>
                </c:pt>
                <c:pt idx="792">
                  <c:v>106.79811049496818</c:v>
                </c:pt>
                <c:pt idx="793">
                  <c:v>106.91892283715707</c:v>
                </c:pt>
                <c:pt idx="794">
                  <c:v>107.03973517934594</c:v>
                </c:pt>
                <c:pt idx="795">
                  <c:v>107.16054752153482</c:v>
                </c:pt>
                <c:pt idx="796">
                  <c:v>107.22095369262925</c:v>
                </c:pt>
                <c:pt idx="797">
                  <c:v>107.34176603481814</c:v>
                </c:pt>
                <c:pt idx="798">
                  <c:v>107.40217220591258</c:v>
                </c:pt>
                <c:pt idx="799">
                  <c:v>107.52298454810145</c:v>
                </c:pt>
                <c:pt idx="800">
                  <c:v>107.64379689029033</c:v>
                </c:pt>
                <c:pt idx="801">
                  <c:v>107.7646092324792</c:v>
                </c:pt>
                <c:pt idx="802">
                  <c:v>107.88542157466809</c:v>
                </c:pt>
                <c:pt idx="803">
                  <c:v>107.94582774576253</c:v>
                </c:pt>
                <c:pt idx="804">
                  <c:v>108.00623391685697</c:v>
                </c:pt>
                <c:pt idx="805">
                  <c:v>108.24785860123473</c:v>
                </c:pt>
                <c:pt idx="806">
                  <c:v>108.30826477232917</c:v>
                </c:pt>
                <c:pt idx="807">
                  <c:v>108.42907711451804</c:v>
                </c:pt>
                <c:pt idx="808">
                  <c:v>108.54988945670692</c:v>
                </c:pt>
                <c:pt idx="809">
                  <c:v>108.67070179889579</c:v>
                </c:pt>
                <c:pt idx="810">
                  <c:v>108.79151414108468</c:v>
                </c:pt>
                <c:pt idx="811">
                  <c:v>108.85192031217912</c:v>
                </c:pt>
                <c:pt idx="812">
                  <c:v>108.97273265436799</c:v>
                </c:pt>
                <c:pt idx="813">
                  <c:v>109.03313882546243</c:v>
                </c:pt>
                <c:pt idx="814">
                  <c:v>109.1539511676513</c:v>
                </c:pt>
                <c:pt idx="815">
                  <c:v>109.33516968093463</c:v>
                </c:pt>
                <c:pt idx="816">
                  <c:v>109.39557585202907</c:v>
                </c:pt>
                <c:pt idx="817">
                  <c:v>109.57679436531238</c:v>
                </c:pt>
                <c:pt idx="818">
                  <c:v>109.69760670750125</c:v>
                </c:pt>
                <c:pt idx="819">
                  <c:v>109.81841904969014</c:v>
                </c:pt>
                <c:pt idx="820">
                  <c:v>109.93923139187902</c:v>
                </c:pt>
                <c:pt idx="821">
                  <c:v>110.06004373406789</c:v>
                </c:pt>
                <c:pt idx="822">
                  <c:v>110.12044990516233</c:v>
                </c:pt>
                <c:pt idx="823">
                  <c:v>110.24126224735122</c:v>
                </c:pt>
                <c:pt idx="824">
                  <c:v>110.36207458954009</c:v>
                </c:pt>
                <c:pt idx="825">
                  <c:v>110.5432931028234</c:v>
                </c:pt>
                <c:pt idx="826">
                  <c:v>110.60369927391784</c:v>
                </c:pt>
                <c:pt idx="827">
                  <c:v>110.66410544501228</c:v>
                </c:pt>
                <c:pt idx="828">
                  <c:v>110.78491778720117</c:v>
                </c:pt>
                <c:pt idx="829">
                  <c:v>110.84532395829559</c:v>
                </c:pt>
                <c:pt idx="830">
                  <c:v>111.02654247157892</c:v>
                </c:pt>
                <c:pt idx="831">
                  <c:v>111.14735481376779</c:v>
                </c:pt>
                <c:pt idx="832">
                  <c:v>111.20776098486223</c:v>
                </c:pt>
                <c:pt idx="833">
                  <c:v>111.32857332705112</c:v>
                </c:pt>
                <c:pt idx="834">
                  <c:v>111.50979184033443</c:v>
                </c:pt>
                <c:pt idx="835">
                  <c:v>111.6306041825233</c:v>
                </c:pt>
                <c:pt idx="836">
                  <c:v>111.75141652471218</c:v>
                </c:pt>
                <c:pt idx="837">
                  <c:v>111.87222886690107</c:v>
                </c:pt>
                <c:pt idx="838">
                  <c:v>111.9326350379955</c:v>
                </c:pt>
                <c:pt idx="839">
                  <c:v>111.99304120908994</c:v>
                </c:pt>
                <c:pt idx="840">
                  <c:v>112.05344738018438</c:v>
                </c:pt>
                <c:pt idx="841">
                  <c:v>112.23466589346769</c:v>
                </c:pt>
                <c:pt idx="842">
                  <c:v>112.29507206456213</c:v>
                </c:pt>
                <c:pt idx="843">
                  <c:v>112.41588440675102</c:v>
                </c:pt>
                <c:pt idx="844">
                  <c:v>112.47629057784545</c:v>
                </c:pt>
                <c:pt idx="845">
                  <c:v>112.65750909112877</c:v>
                </c:pt>
                <c:pt idx="846">
                  <c:v>112.77832143331764</c:v>
                </c:pt>
                <c:pt idx="847">
                  <c:v>112.83872760441209</c:v>
                </c:pt>
                <c:pt idx="848">
                  <c:v>113.0199461176954</c:v>
                </c:pt>
                <c:pt idx="849">
                  <c:v>113.14075845988428</c:v>
                </c:pt>
                <c:pt idx="850">
                  <c:v>113.20116463097872</c:v>
                </c:pt>
                <c:pt idx="851">
                  <c:v>113.26157080207317</c:v>
                </c:pt>
                <c:pt idx="852">
                  <c:v>113.38238314426204</c:v>
                </c:pt>
                <c:pt idx="853">
                  <c:v>113.44278931535648</c:v>
                </c:pt>
                <c:pt idx="854">
                  <c:v>113.62400782863979</c:v>
                </c:pt>
                <c:pt idx="855">
                  <c:v>113.74482017082867</c:v>
                </c:pt>
                <c:pt idx="856">
                  <c:v>113.86563251301754</c:v>
                </c:pt>
                <c:pt idx="857">
                  <c:v>113.98644485520643</c:v>
                </c:pt>
                <c:pt idx="858">
                  <c:v>114.04685102630087</c:v>
                </c:pt>
                <c:pt idx="859">
                  <c:v>114.16766336848974</c:v>
                </c:pt>
                <c:pt idx="860">
                  <c:v>114.28847571067863</c:v>
                </c:pt>
                <c:pt idx="861">
                  <c:v>114.4092880528675</c:v>
                </c:pt>
                <c:pt idx="862">
                  <c:v>114.59050656615082</c:v>
                </c:pt>
                <c:pt idx="863">
                  <c:v>114.65091273724526</c:v>
                </c:pt>
                <c:pt idx="864">
                  <c:v>114.77172507943413</c:v>
                </c:pt>
                <c:pt idx="865">
                  <c:v>114.83213125052858</c:v>
                </c:pt>
                <c:pt idx="866">
                  <c:v>114.89253742162302</c:v>
                </c:pt>
                <c:pt idx="867">
                  <c:v>115.01334976381189</c:v>
                </c:pt>
                <c:pt idx="868">
                  <c:v>115.19456827709521</c:v>
                </c:pt>
                <c:pt idx="869">
                  <c:v>115.25497444818964</c:v>
                </c:pt>
                <c:pt idx="870">
                  <c:v>115.37578679037853</c:v>
                </c:pt>
                <c:pt idx="871">
                  <c:v>115.4965991325674</c:v>
                </c:pt>
                <c:pt idx="872">
                  <c:v>115.55700530366184</c:v>
                </c:pt>
                <c:pt idx="873">
                  <c:v>115.73822381694517</c:v>
                </c:pt>
                <c:pt idx="874">
                  <c:v>115.85903615913404</c:v>
                </c:pt>
                <c:pt idx="875">
                  <c:v>115.91944233022848</c:v>
                </c:pt>
                <c:pt idx="876">
                  <c:v>115.97984850132292</c:v>
                </c:pt>
                <c:pt idx="877">
                  <c:v>116.16106701460623</c:v>
                </c:pt>
                <c:pt idx="878">
                  <c:v>116.28187935679512</c:v>
                </c:pt>
                <c:pt idx="879">
                  <c:v>116.34228552788954</c:v>
                </c:pt>
                <c:pt idx="880">
                  <c:v>116.46309787007843</c:v>
                </c:pt>
                <c:pt idx="881">
                  <c:v>116.58391021226731</c:v>
                </c:pt>
                <c:pt idx="882">
                  <c:v>116.64431638336174</c:v>
                </c:pt>
                <c:pt idx="883">
                  <c:v>116.76512872555062</c:v>
                </c:pt>
                <c:pt idx="884">
                  <c:v>116.88594106773949</c:v>
                </c:pt>
                <c:pt idx="885">
                  <c:v>117.06715958102282</c:v>
                </c:pt>
                <c:pt idx="886">
                  <c:v>117.18797192321169</c:v>
                </c:pt>
                <c:pt idx="887">
                  <c:v>117.24837809430613</c:v>
                </c:pt>
                <c:pt idx="888">
                  <c:v>117.36919043649502</c:v>
                </c:pt>
                <c:pt idx="889">
                  <c:v>117.49000277868389</c:v>
                </c:pt>
                <c:pt idx="890">
                  <c:v>117.61081512087277</c:v>
                </c:pt>
                <c:pt idx="891">
                  <c:v>117.67122129196721</c:v>
                </c:pt>
                <c:pt idx="892">
                  <c:v>117.79203363415608</c:v>
                </c:pt>
                <c:pt idx="893">
                  <c:v>117.91284597634497</c:v>
                </c:pt>
                <c:pt idx="894">
                  <c:v>118.09406448962828</c:v>
                </c:pt>
                <c:pt idx="895">
                  <c:v>118.15447066072272</c:v>
                </c:pt>
                <c:pt idx="896">
                  <c:v>118.33568917400603</c:v>
                </c:pt>
                <c:pt idx="897">
                  <c:v>118.51690768728936</c:v>
                </c:pt>
                <c:pt idx="898">
                  <c:v>118.57731385838379</c:v>
                </c:pt>
                <c:pt idx="899">
                  <c:v>118.69812620057267</c:v>
                </c:pt>
                <c:pt idx="900">
                  <c:v>118.81893854276154</c:v>
                </c:pt>
                <c:pt idx="901">
                  <c:v>118.87934471385599</c:v>
                </c:pt>
                <c:pt idx="902">
                  <c:v>119.00015705604487</c:v>
                </c:pt>
                <c:pt idx="903">
                  <c:v>119.12096939823374</c:v>
                </c:pt>
                <c:pt idx="904">
                  <c:v>119.18137556932818</c:v>
                </c:pt>
                <c:pt idx="905">
                  <c:v>119.36259408261149</c:v>
                </c:pt>
                <c:pt idx="906">
                  <c:v>119.42300025370594</c:v>
                </c:pt>
                <c:pt idx="907">
                  <c:v>119.60421876698926</c:v>
                </c:pt>
                <c:pt idx="908">
                  <c:v>119.72503110917813</c:v>
                </c:pt>
                <c:pt idx="909">
                  <c:v>119.78543728027257</c:v>
                </c:pt>
                <c:pt idx="910">
                  <c:v>119.96665579355589</c:v>
                </c:pt>
                <c:pt idx="911">
                  <c:v>120.02706196465033</c:v>
                </c:pt>
                <c:pt idx="912">
                  <c:v>120.20828047793364</c:v>
                </c:pt>
                <c:pt idx="913">
                  <c:v>120.32909282012253</c:v>
                </c:pt>
                <c:pt idx="914">
                  <c:v>120.38949899121697</c:v>
                </c:pt>
                <c:pt idx="915">
                  <c:v>120.51031133340584</c:v>
                </c:pt>
                <c:pt idx="916">
                  <c:v>120.57071750450028</c:v>
                </c:pt>
                <c:pt idx="917">
                  <c:v>120.69152984668916</c:v>
                </c:pt>
                <c:pt idx="918">
                  <c:v>120.87274835997248</c:v>
                </c:pt>
                <c:pt idx="919">
                  <c:v>120.93315453106692</c:v>
                </c:pt>
                <c:pt idx="920">
                  <c:v>121.11437304435023</c:v>
                </c:pt>
                <c:pt idx="921">
                  <c:v>121.23518538653911</c:v>
                </c:pt>
                <c:pt idx="922">
                  <c:v>121.35599772872798</c:v>
                </c:pt>
                <c:pt idx="923">
                  <c:v>121.47681007091687</c:v>
                </c:pt>
                <c:pt idx="924">
                  <c:v>121.53721624201131</c:v>
                </c:pt>
                <c:pt idx="925">
                  <c:v>121.71843475529462</c:v>
                </c:pt>
                <c:pt idx="926">
                  <c:v>121.77884092638907</c:v>
                </c:pt>
                <c:pt idx="927">
                  <c:v>121.89965326857794</c:v>
                </c:pt>
                <c:pt idx="928">
                  <c:v>122.02046561076682</c:v>
                </c:pt>
                <c:pt idx="929">
                  <c:v>122.14127795295569</c:v>
                </c:pt>
                <c:pt idx="930">
                  <c:v>122.20168412405013</c:v>
                </c:pt>
                <c:pt idx="931">
                  <c:v>122.32249646623902</c:v>
                </c:pt>
                <c:pt idx="932">
                  <c:v>122.38290263733346</c:v>
                </c:pt>
                <c:pt idx="933">
                  <c:v>122.44330880842789</c:v>
                </c:pt>
                <c:pt idx="934">
                  <c:v>122.62452732171121</c:v>
                </c:pt>
                <c:pt idx="935">
                  <c:v>122.74533966390008</c:v>
                </c:pt>
                <c:pt idx="936">
                  <c:v>122.80574583499453</c:v>
                </c:pt>
                <c:pt idx="937">
                  <c:v>122.98696434827784</c:v>
                </c:pt>
                <c:pt idx="938">
                  <c:v>123.10777669046672</c:v>
                </c:pt>
                <c:pt idx="939">
                  <c:v>123.22858903265559</c:v>
                </c:pt>
                <c:pt idx="940">
                  <c:v>123.40980754593892</c:v>
                </c:pt>
                <c:pt idx="941">
                  <c:v>123.47021371703336</c:v>
                </c:pt>
                <c:pt idx="942">
                  <c:v>123.65143223031667</c:v>
                </c:pt>
                <c:pt idx="943">
                  <c:v>123.71183840141111</c:v>
                </c:pt>
                <c:pt idx="944">
                  <c:v>123.77224457250554</c:v>
                </c:pt>
                <c:pt idx="945">
                  <c:v>123.89305691469443</c:v>
                </c:pt>
                <c:pt idx="946">
                  <c:v>123.95346308578887</c:v>
                </c:pt>
                <c:pt idx="947">
                  <c:v>124.07427542797774</c:v>
                </c:pt>
                <c:pt idx="948">
                  <c:v>124.13468159907218</c:v>
                </c:pt>
                <c:pt idx="949">
                  <c:v>124.25549394126107</c:v>
                </c:pt>
                <c:pt idx="950">
                  <c:v>124.31590011235549</c:v>
                </c:pt>
                <c:pt idx="951">
                  <c:v>124.43671245454438</c:v>
                </c:pt>
                <c:pt idx="952">
                  <c:v>124.55752479673326</c:v>
                </c:pt>
                <c:pt idx="953">
                  <c:v>124.61793096782769</c:v>
                </c:pt>
                <c:pt idx="954">
                  <c:v>124.79914948111102</c:v>
                </c:pt>
                <c:pt idx="955">
                  <c:v>124.85955565220546</c:v>
                </c:pt>
                <c:pt idx="956">
                  <c:v>124.91996182329989</c:v>
                </c:pt>
                <c:pt idx="957">
                  <c:v>125.04077416548877</c:v>
                </c:pt>
                <c:pt idx="958">
                  <c:v>125.16158650767764</c:v>
                </c:pt>
                <c:pt idx="959">
                  <c:v>125.22199267877208</c:v>
                </c:pt>
                <c:pt idx="960">
                  <c:v>125.34280502096097</c:v>
                </c:pt>
                <c:pt idx="961">
                  <c:v>125.40321119205541</c:v>
                </c:pt>
                <c:pt idx="962">
                  <c:v>125.52402353424428</c:v>
                </c:pt>
                <c:pt idx="963">
                  <c:v>125.64483587643316</c:v>
                </c:pt>
                <c:pt idx="964">
                  <c:v>125.64483587643316</c:v>
                </c:pt>
                <c:pt idx="965">
                  <c:v>125.64483587643316</c:v>
                </c:pt>
                <c:pt idx="966">
                  <c:v>125.34280502096097</c:v>
                </c:pt>
                <c:pt idx="967">
                  <c:v>123.95346308578887</c:v>
                </c:pt>
                <c:pt idx="968">
                  <c:v>122.38290263733346</c:v>
                </c:pt>
                <c:pt idx="969">
                  <c:v>120.93315453106692</c:v>
                </c:pt>
                <c:pt idx="970">
                  <c:v>119.42300025370594</c:v>
                </c:pt>
                <c:pt idx="971">
                  <c:v>118.87934471385599</c:v>
                </c:pt>
                <c:pt idx="972">
                  <c:v>118.93975088495043</c:v>
                </c:pt>
                <c:pt idx="973">
                  <c:v>119.12096939823374</c:v>
                </c:pt>
                <c:pt idx="974">
                  <c:v>119.18137556932818</c:v>
                </c:pt>
                <c:pt idx="975">
                  <c:v>119.18137556932818</c:v>
                </c:pt>
                <c:pt idx="976">
                  <c:v>119.12096939823374</c:v>
                </c:pt>
                <c:pt idx="977">
                  <c:v>119.00015705604487</c:v>
                </c:pt>
                <c:pt idx="978">
                  <c:v>119.00015705604487</c:v>
                </c:pt>
                <c:pt idx="979">
                  <c:v>119.00015705604487</c:v>
                </c:pt>
                <c:pt idx="980">
                  <c:v>119.00015705604487</c:v>
                </c:pt>
                <c:pt idx="981">
                  <c:v>119.12096939823374</c:v>
                </c:pt>
                <c:pt idx="982">
                  <c:v>119.24178174042262</c:v>
                </c:pt>
                <c:pt idx="983">
                  <c:v>119.42300025370594</c:v>
                </c:pt>
                <c:pt idx="984">
                  <c:v>119.48340642480038</c:v>
                </c:pt>
                <c:pt idx="985">
                  <c:v>119.54381259589482</c:v>
                </c:pt>
                <c:pt idx="986">
                  <c:v>119.60421876698926</c:v>
                </c:pt>
                <c:pt idx="987">
                  <c:v>119.60421876698926</c:v>
                </c:pt>
                <c:pt idx="988">
                  <c:v>119.60421876698926</c:v>
                </c:pt>
                <c:pt idx="989">
                  <c:v>119.60421876698926</c:v>
                </c:pt>
                <c:pt idx="990">
                  <c:v>119.60421876698926</c:v>
                </c:pt>
                <c:pt idx="991">
                  <c:v>119.60421876698926</c:v>
                </c:pt>
                <c:pt idx="992">
                  <c:v>119.66462493808369</c:v>
                </c:pt>
                <c:pt idx="993">
                  <c:v>119.72503110917813</c:v>
                </c:pt>
                <c:pt idx="994">
                  <c:v>119.72503110917813</c:v>
                </c:pt>
                <c:pt idx="995">
                  <c:v>117.79203363415608</c:v>
                </c:pt>
                <c:pt idx="996">
                  <c:v>101.24074275427979</c:v>
                </c:pt>
                <c:pt idx="997">
                  <c:v>74.843245986009947</c:v>
                </c:pt>
                <c:pt idx="998">
                  <c:v>48.403464897973983</c:v>
                </c:pt>
                <c:pt idx="999">
                  <c:v>5.4365553984995119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EF40-4D4A-838F-623006E55BD1}"/>
            </c:ext>
          </c:extLst>
        </c:ser>
        <c:ser>
          <c:idx val="2"/>
          <c:order val="1"/>
          <c:tx>
            <c:v>L6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Specimen_L6!$C$2:$C$1001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6.9133858267716548E-3</c:v>
                </c:pt>
                <c:pt idx="4">
                  <c:v>1.4877952755905512E-2</c:v>
                </c:pt>
                <c:pt idx="5">
                  <c:v>2.0433070866141736E-2</c:v>
                </c:pt>
                <c:pt idx="6">
                  <c:v>2.8562992125984253E-2</c:v>
                </c:pt>
                <c:pt idx="7">
                  <c:v>3.7992125984251973E-2</c:v>
                </c:pt>
                <c:pt idx="8">
                  <c:v>4.4448818897637792E-2</c:v>
                </c:pt>
                <c:pt idx="9">
                  <c:v>5.1771653543307095E-2</c:v>
                </c:pt>
                <c:pt idx="10">
                  <c:v>6.2992125984251982E-2</c:v>
                </c:pt>
                <c:pt idx="11">
                  <c:v>6.6929133858267723E-2</c:v>
                </c:pt>
                <c:pt idx="12">
                  <c:v>7.763779527559056E-2</c:v>
                </c:pt>
                <c:pt idx="13">
                  <c:v>8.5000000000000006E-2</c:v>
                </c:pt>
                <c:pt idx="14">
                  <c:v>9.161417322834646E-2</c:v>
                </c:pt>
                <c:pt idx="15">
                  <c:v>0.10082677165354331</c:v>
                </c:pt>
                <c:pt idx="16">
                  <c:v>0.10818897637795276</c:v>
                </c:pt>
                <c:pt idx="17">
                  <c:v>0.11559055118110237</c:v>
                </c:pt>
                <c:pt idx="18">
                  <c:v>0.12299212598425198</c:v>
                </c:pt>
                <c:pt idx="19">
                  <c:v>0.13027559055118113</c:v>
                </c:pt>
                <c:pt idx="20">
                  <c:v>0.13779527559055121</c:v>
                </c:pt>
                <c:pt idx="21">
                  <c:v>0.14566929133858267</c:v>
                </c:pt>
                <c:pt idx="22">
                  <c:v>0.15633858267716538</c:v>
                </c:pt>
                <c:pt idx="23">
                  <c:v>0.16507874015748034</c:v>
                </c:pt>
                <c:pt idx="24">
                  <c:v>0.17228346456692914</c:v>
                </c:pt>
                <c:pt idx="25">
                  <c:v>0.17968503937007874</c:v>
                </c:pt>
                <c:pt idx="26">
                  <c:v>0.1870472440944882</c:v>
                </c:pt>
                <c:pt idx="27">
                  <c:v>0.19444881889763782</c:v>
                </c:pt>
                <c:pt idx="28">
                  <c:v>0.20188976377952758</c:v>
                </c:pt>
                <c:pt idx="29">
                  <c:v>0.20925196850393704</c:v>
                </c:pt>
                <c:pt idx="30">
                  <c:v>0.21665354330708664</c:v>
                </c:pt>
                <c:pt idx="31">
                  <c:v>0.22440944881889766</c:v>
                </c:pt>
                <c:pt idx="32">
                  <c:v>0.23244094488188977</c:v>
                </c:pt>
                <c:pt idx="33">
                  <c:v>0.24015748031496065</c:v>
                </c:pt>
                <c:pt idx="34">
                  <c:v>0.24803149606299216</c:v>
                </c:pt>
                <c:pt idx="35">
                  <c:v>0.25866141732283465</c:v>
                </c:pt>
                <c:pt idx="36">
                  <c:v>0.26377952755905515</c:v>
                </c:pt>
                <c:pt idx="37">
                  <c:v>0.27342519685039374</c:v>
                </c:pt>
                <c:pt idx="38">
                  <c:v>0.28082677165354336</c:v>
                </c:pt>
                <c:pt idx="39">
                  <c:v>0.2874015748031496</c:v>
                </c:pt>
                <c:pt idx="40">
                  <c:v>0.2954724409448819</c:v>
                </c:pt>
                <c:pt idx="41">
                  <c:v>0.30314960629921262</c:v>
                </c:pt>
                <c:pt idx="42">
                  <c:v>0.3110236220472441</c:v>
                </c:pt>
                <c:pt idx="43">
                  <c:v>0.31889763779527563</c:v>
                </c:pt>
                <c:pt idx="44">
                  <c:v>0.3264173228346457</c:v>
                </c:pt>
                <c:pt idx="45">
                  <c:v>0.33385826771653548</c:v>
                </c:pt>
                <c:pt idx="46">
                  <c:v>0.341259842519685</c:v>
                </c:pt>
                <c:pt idx="47">
                  <c:v>0.34870078740157479</c:v>
                </c:pt>
                <c:pt idx="48">
                  <c:v>0.3582677165354331</c:v>
                </c:pt>
                <c:pt idx="49">
                  <c:v>0.36523622047244098</c:v>
                </c:pt>
                <c:pt idx="50">
                  <c:v>0.37401574803149612</c:v>
                </c:pt>
                <c:pt idx="51">
                  <c:v>0.38188976377952755</c:v>
                </c:pt>
                <c:pt idx="52">
                  <c:v>0.38976377952755908</c:v>
                </c:pt>
                <c:pt idx="53">
                  <c:v>0.39724409448818904</c:v>
                </c:pt>
                <c:pt idx="54">
                  <c:v>0.40551181102362205</c:v>
                </c:pt>
                <c:pt idx="55">
                  <c:v>0.41338582677165353</c:v>
                </c:pt>
                <c:pt idx="56">
                  <c:v>0.42047244094488195</c:v>
                </c:pt>
                <c:pt idx="57">
                  <c:v>0.42677165354330704</c:v>
                </c:pt>
                <c:pt idx="58">
                  <c:v>0.43425196850393705</c:v>
                </c:pt>
                <c:pt idx="59">
                  <c:v>0.44094488188976377</c:v>
                </c:pt>
                <c:pt idx="60">
                  <c:v>0.45118110236220471</c:v>
                </c:pt>
                <c:pt idx="61">
                  <c:v>0.46062992125984253</c:v>
                </c:pt>
                <c:pt idx="62">
                  <c:v>0.46771653543307096</c:v>
                </c:pt>
                <c:pt idx="63">
                  <c:v>0.47401574803149604</c:v>
                </c:pt>
                <c:pt idx="64">
                  <c:v>0.48031496062992129</c:v>
                </c:pt>
                <c:pt idx="65">
                  <c:v>0.48818897637795278</c:v>
                </c:pt>
                <c:pt idx="66">
                  <c:v>0.49724409448818896</c:v>
                </c:pt>
                <c:pt idx="67">
                  <c:v>0.50511811023622044</c:v>
                </c:pt>
                <c:pt idx="68">
                  <c:v>0.51181102362204733</c:v>
                </c:pt>
                <c:pt idx="69">
                  <c:v>0.51968503937007882</c:v>
                </c:pt>
                <c:pt idx="70">
                  <c:v>0.52795275590551183</c:v>
                </c:pt>
                <c:pt idx="71">
                  <c:v>0.53543307086614178</c:v>
                </c:pt>
                <c:pt idx="72">
                  <c:v>0.54448818897637807</c:v>
                </c:pt>
                <c:pt idx="73">
                  <c:v>0.55118110236220486</c:v>
                </c:pt>
                <c:pt idx="74">
                  <c:v>0.55905511811023623</c:v>
                </c:pt>
                <c:pt idx="75">
                  <c:v>0.56732283464566935</c:v>
                </c:pt>
                <c:pt idx="76">
                  <c:v>0.57519685039370083</c:v>
                </c:pt>
                <c:pt idx="77">
                  <c:v>0.58267716535433067</c:v>
                </c:pt>
                <c:pt idx="78">
                  <c:v>0.59212598425196861</c:v>
                </c:pt>
                <c:pt idx="79">
                  <c:v>0.59960629921259845</c:v>
                </c:pt>
                <c:pt idx="80">
                  <c:v>0.6070866141732284</c:v>
                </c:pt>
                <c:pt idx="81">
                  <c:v>0.61456692913385824</c:v>
                </c:pt>
                <c:pt idx="82">
                  <c:v>0.62204724409448819</c:v>
                </c:pt>
                <c:pt idx="83">
                  <c:v>0.62952755905511815</c:v>
                </c:pt>
                <c:pt idx="84">
                  <c:v>0.63858267716535444</c:v>
                </c:pt>
                <c:pt idx="85">
                  <c:v>0.64645669291338592</c:v>
                </c:pt>
                <c:pt idx="86">
                  <c:v>0.65393700787401576</c:v>
                </c:pt>
                <c:pt idx="87">
                  <c:v>0.66141732283464572</c:v>
                </c:pt>
                <c:pt idx="88">
                  <c:v>0.66889763779527556</c:v>
                </c:pt>
                <c:pt idx="89">
                  <c:v>0.67637795275590551</c:v>
                </c:pt>
                <c:pt idx="90">
                  <c:v>0.68385826771653546</c:v>
                </c:pt>
                <c:pt idx="91">
                  <c:v>0.69133858267716541</c:v>
                </c:pt>
                <c:pt idx="92">
                  <c:v>0.69881889763779526</c:v>
                </c:pt>
                <c:pt idx="93">
                  <c:v>0.70866141732283461</c:v>
                </c:pt>
                <c:pt idx="94">
                  <c:v>0.71574803149606292</c:v>
                </c:pt>
                <c:pt idx="95">
                  <c:v>0.72322834645669298</c:v>
                </c:pt>
                <c:pt idx="96">
                  <c:v>0.73070866141732282</c:v>
                </c:pt>
                <c:pt idx="97">
                  <c:v>0.73818897637795278</c:v>
                </c:pt>
                <c:pt idx="98">
                  <c:v>0.74566929133858284</c:v>
                </c:pt>
                <c:pt idx="99">
                  <c:v>0.75314960629921268</c:v>
                </c:pt>
                <c:pt idx="100">
                  <c:v>0.76062992125984263</c:v>
                </c:pt>
                <c:pt idx="101">
                  <c:v>0.76811023622047248</c:v>
                </c:pt>
                <c:pt idx="102">
                  <c:v>0.7775590551181103</c:v>
                </c:pt>
                <c:pt idx="103">
                  <c:v>0.78503937007874014</c:v>
                </c:pt>
                <c:pt idx="104">
                  <c:v>0.7925196850393702</c:v>
                </c:pt>
                <c:pt idx="105">
                  <c:v>0.8</c:v>
                </c:pt>
                <c:pt idx="106">
                  <c:v>0.80748031496063</c:v>
                </c:pt>
                <c:pt idx="107">
                  <c:v>0.81496062992125973</c:v>
                </c:pt>
                <c:pt idx="108">
                  <c:v>0.825984251968504</c:v>
                </c:pt>
                <c:pt idx="109">
                  <c:v>0.83346456692913395</c:v>
                </c:pt>
                <c:pt idx="110">
                  <c:v>0.84055118110236227</c:v>
                </c:pt>
                <c:pt idx="111">
                  <c:v>0.85039370078740151</c:v>
                </c:pt>
                <c:pt idx="112">
                  <c:v>0.85433070866141736</c:v>
                </c:pt>
                <c:pt idx="113">
                  <c:v>0.86141732283464578</c:v>
                </c:pt>
                <c:pt idx="114">
                  <c:v>0.87283464566929136</c:v>
                </c:pt>
                <c:pt idx="115">
                  <c:v>0.88031496062992132</c:v>
                </c:pt>
                <c:pt idx="116">
                  <c:v>0.88779527559055138</c:v>
                </c:pt>
                <c:pt idx="117">
                  <c:v>0.89527559055118111</c:v>
                </c:pt>
                <c:pt idx="118">
                  <c:v>0.90275590551181106</c:v>
                </c:pt>
                <c:pt idx="119">
                  <c:v>0.90905511811023632</c:v>
                </c:pt>
                <c:pt idx="120">
                  <c:v>0.91968503937007884</c:v>
                </c:pt>
                <c:pt idx="121">
                  <c:v>0.92716535433070868</c:v>
                </c:pt>
                <c:pt idx="122">
                  <c:v>0.93228346456692923</c:v>
                </c:pt>
                <c:pt idx="123">
                  <c:v>0.94212598425196858</c:v>
                </c:pt>
                <c:pt idx="124">
                  <c:v>0.94881889763779526</c:v>
                </c:pt>
                <c:pt idx="125">
                  <c:v>0.95511811023622062</c:v>
                </c:pt>
                <c:pt idx="126">
                  <c:v>0.96259842519685035</c:v>
                </c:pt>
                <c:pt idx="127">
                  <c:v>0.97401574803149604</c:v>
                </c:pt>
                <c:pt idx="128">
                  <c:v>0.98031496062992129</c:v>
                </c:pt>
                <c:pt idx="129">
                  <c:v>0.98700787401574797</c:v>
                </c:pt>
                <c:pt idx="130">
                  <c:v>0.99448818897637792</c:v>
                </c:pt>
                <c:pt idx="131">
                  <c:v>1.0019685039370079</c:v>
                </c:pt>
                <c:pt idx="132">
                  <c:v>1.0094488188976378</c:v>
                </c:pt>
                <c:pt idx="133">
                  <c:v>1.0181102362204726</c:v>
                </c:pt>
                <c:pt idx="134">
                  <c:v>1.0283464566929135</c:v>
                </c:pt>
                <c:pt idx="135">
                  <c:v>1.0318897637795275</c:v>
                </c:pt>
                <c:pt idx="136">
                  <c:v>1.0413385826771655</c:v>
                </c:pt>
                <c:pt idx="137">
                  <c:v>1.0511811023622049</c:v>
                </c:pt>
                <c:pt idx="138">
                  <c:v>1.0582677165354331</c:v>
                </c:pt>
                <c:pt idx="139">
                  <c:v>1.065748031496063</c:v>
                </c:pt>
                <c:pt idx="140">
                  <c:v>1.073228346456693</c:v>
                </c:pt>
                <c:pt idx="141">
                  <c:v>1.0807086614173229</c:v>
                </c:pt>
                <c:pt idx="142">
                  <c:v>1.0881889763779529</c:v>
                </c:pt>
                <c:pt idx="143">
                  <c:v>1.0956692913385828</c:v>
                </c:pt>
                <c:pt idx="144">
                  <c:v>1.1031496062992128</c:v>
                </c:pt>
                <c:pt idx="145">
                  <c:v>1.1106299212598427</c:v>
                </c:pt>
                <c:pt idx="146">
                  <c:v>1.1200787401574803</c:v>
                </c:pt>
                <c:pt idx="147">
                  <c:v>1.1275590551181103</c:v>
                </c:pt>
                <c:pt idx="148">
                  <c:v>1.1350393700787402</c:v>
                </c:pt>
                <c:pt idx="149">
                  <c:v>1.1425196850393702</c:v>
                </c:pt>
                <c:pt idx="150">
                  <c:v>1.1500000000000001</c:v>
                </c:pt>
                <c:pt idx="151">
                  <c:v>1.1574803149606299</c:v>
                </c:pt>
                <c:pt idx="152">
                  <c:v>1.1681102362204725</c:v>
                </c:pt>
                <c:pt idx="153">
                  <c:v>1.1759842519685042</c:v>
                </c:pt>
                <c:pt idx="154">
                  <c:v>1.1830708661417322</c:v>
                </c:pt>
                <c:pt idx="155">
                  <c:v>1.188976377952756</c:v>
                </c:pt>
                <c:pt idx="156">
                  <c:v>1.196456692913386</c:v>
                </c:pt>
                <c:pt idx="157">
                  <c:v>1.2039370078740159</c:v>
                </c:pt>
                <c:pt idx="158">
                  <c:v>1.2114173228346456</c:v>
                </c:pt>
                <c:pt idx="159">
                  <c:v>1.2228346456692913</c:v>
                </c:pt>
                <c:pt idx="160">
                  <c:v>1.2303149606299213</c:v>
                </c:pt>
                <c:pt idx="161">
                  <c:v>1.2377952755905512</c:v>
                </c:pt>
                <c:pt idx="162">
                  <c:v>1.2452755905511812</c:v>
                </c:pt>
                <c:pt idx="163">
                  <c:v>1.2515748031496066</c:v>
                </c:pt>
                <c:pt idx="164">
                  <c:v>1.2622047244094488</c:v>
                </c:pt>
                <c:pt idx="165">
                  <c:v>1.2696850393700787</c:v>
                </c:pt>
                <c:pt idx="166">
                  <c:v>1.2771653543307089</c:v>
                </c:pt>
                <c:pt idx="167">
                  <c:v>1.2846456692913386</c:v>
                </c:pt>
                <c:pt idx="168">
                  <c:v>1.2921259842519686</c:v>
                </c:pt>
                <c:pt idx="169">
                  <c:v>1.2996062992125985</c:v>
                </c:pt>
                <c:pt idx="170">
                  <c:v>1.3070866141732285</c:v>
                </c:pt>
                <c:pt idx="171">
                  <c:v>1.3145669291338582</c:v>
                </c:pt>
                <c:pt idx="172">
                  <c:v>1.3220472440944881</c:v>
                </c:pt>
                <c:pt idx="173">
                  <c:v>1.331496062992126</c:v>
                </c:pt>
                <c:pt idx="174">
                  <c:v>1.3389763779527559</c:v>
                </c:pt>
                <c:pt idx="175">
                  <c:v>1.3464566929133861</c:v>
                </c:pt>
                <c:pt idx="176">
                  <c:v>1.3539370078740156</c:v>
                </c:pt>
                <c:pt idx="177">
                  <c:v>1.3614173228346456</c:v>
                </c:pt>
                <c:pt idx="178">
                  <c:v>1.3688976377952755</c:v>
                </c:pt>
                <c:pt idx="179">
                  <c:v>1.3763779527559057</c:v>
                </c:pt>
                <c:pt idx="180">
                  <c:v>1.3846456692913387</c:v>
                </c:pt>
                <c:pt idx="181">
                  <c:v>1.3933070866141732</c:v>
                </c:pt>
                <c:pt idx="182">
                  <c:v>1.4007874015748034</c:v>
                </c:pt>
                <c:pt idx="183">
                  <c:v>1.4082677165354334</c:v>
                </c:pt>
                <c:pt idx="184">
                  <c:v>1.4157480314960631</c:v>
                </c:pt>
                <c:pt idx="185">
                  <c:v>1.423228346456693</c:v>
                </c:pt>
                <c:pt idx="186">
                  <c:v>1.430708661417323</c:v>
                </c:pt>
                <c:pt idx="187">
                  <c:v>1.438188976377953</c:v>
                </c:pt>
                <c:pt idx="188">
                  <c:v>1.4456692913385829</c:v>
                </c:pt>
                <c:pt idx="189">
                  <c:v>1.4551181102362205</c:v>
                </c:pt>
                <c:pt idx="190">
                  <c:v>1.4625984251968505</c:v>
                </c:pt>
                <c:pt idx="191">
                  <c:v>1.4700787401574804</c:v>
                </c:pt>
                <c:pt idx="192">
                  <c:v>1.4775590551181104</c:v>
                </c:pt>
                <c:pt idx="193">
                  <c:v>1.487007874015748</c:v>
                </c:pt>
                <c:pt idx="194">
                  <c:v>1.4944881889763779</c:v>
                </c:pt>
                <c:pt idx="195">
                  <c:v>1.5019685039370079</c:v>
                </c:pt>
                <c:pt idx="196">
                  <c:v>1.509448818897638</c:v>
                </c:pt>
                <c:pt idx="197">
                  <c:v>1.5169291338582678</c:v>
                </c:pt>
                <c:pt idx="198">
                  <c:v>1.5232283464566931</c:v>
                </c:pt>
                <c:pt idx="199">
                  <c:v>1.533464566929134</c:v>
                </c:pt>
                <c:pt idx="200">
                  <c:v>1.540944881889764</c:v>
                </c:pt>
                <c:pt idx="201">
                  <c:v>1.5484251968503937</c:v>
                </c:pt>
                <c:pt idx="202">
                  <c:v>1.5539370078740158</c:v>
                </c:pt>
                <c:pt idx="203">
                  <c:v>1.5653543307086615</c:v>
                </c:pt>
                <c:pt idx="204">
                  <c:v>1.5728346456692917</c:v>
                </c:pt>
                <c:pt idx="205">
                  <c:v>1.5803149606299212</c:v>
                </c:pt>
                <c:pt idx="206">
                  <c:v>1.5877952755905513</c:v>
                </c:pt>
                <c:pt idx="207">
                  <c:v>1.5940944881889765</c:v>
                </c:pt>
                <c:pt idx="208">
                  <c:v>1.6023622047244095</c:v>
                </c:pt>
                <c:pt idx="209">
                  <c:v>1.6082677165354331</c:v>
                </c:pt>
                <c:pt idx="210">
                  <c:v>1.619685039370079</c:v>
                </c:pt>
                <c:pt idx="211">
                  <c:v>1.6271653543307087</c:v>
                </c:pt>
                <c:pt idx="212">
                  <c:v>1.6346456692913389</c:v>
                </c:pt>
                <c:pt idx="213">
                  <c:v>1.6421259842519687</c:v>
                </c:pt>
                <c:pt idx="214">
                  <c:v>1.6496062992125984</c:v>
                </c:pt>
                <c:pt idx="215">
                  <c:v>1.6570866141732286</c:v>
                </c:pt>
                <c:pt idx="216">
                  <c:v>1.6645669291338583</c:v>
                </c:pt>
                <c:pt idx="217">
                  <c:v>1.6740157480314963</c:v>
                </c:pt>
                <c:pt idx="218">
                  <c:v>1.6814960629921261</c:v>
                </c:pt>
                <c:pt idx="219">
                  <c:v>1.688976377952756</c:v>
                </c:pt>
                <c:pt idx="220">
                  <c:v>1.696456692913386</c:v>
                </c:pt>
                <c:pt idx="221">
                  <c:v>1.7039370078740159</c:v>
                </c:pt>
                <c:pt idx="222">
                  <c:v>1.7114173228346456</c:v>
                </c:pt>
                <c:pt idx="223">
                  <c:v>1.7188976377952758</c:v>
                </c:pt>
                <c:pt idx="224">
                  <c:v>1.7259842519685042</c:v>
                </c:pt>
                <c:pt idx="225">
                  <c:v>1.7354330708661418</c:v>
                </c:pt>
                <c:pt idx="226">
                  <c:v>1.7433070866141733</c:v>
                </c:pt>
                <c:pt idx="227">
                  <c:v>1.7507874015748031</c:v>
                </c:pt>
                <c:pt idx="228">
                  <c:v>1.7582677165354332</c:v>
                </c:pt>
                <c:pt idx="229">
                  <c:v>1.765748031496063</c:v>
                </c:pt>
                <c:pt idx="230">
                  <c:v>1.7744094488188977</c:v>
                </c:pt>
                <c:pt idx="231">
                  <c:v>1.7826771653543307</c:v>
                </c:pt>
                <c:pt idx="232">
                  <c:v>1.7901574803149605</c:v>
                </c:pt>
                <c:pt idx="233">
                  <c:v>1.7968503937007874</c:v>
                </c:pt>
                <c:pt idx="234">
                  <c:v>1.8066929133858267</c:v>
                </c:pt>
                <c:pt idx="235">
                  <c:v>1.8145669291338582</c:v>
                </c:pt>
                <c:pt idx="236">
                  <c:v>1.8220472440944884</c:v>
                </c:pt>
                <c:pt idx="237">
                  <c:v>1.8295275590551181</c:v>
                </c:pt>
                <c:pt idx="238">
                  <c:v>1.8370078740157483</c:v>
                </c:pt>
                <c:pt idx="239">
                  <c:v>1.8440944881889763</c:v>
                </c:pt>
                <c:pt idx="240">
                  <c:v>1.8519685039370077</c:v>
                </c:pt>
                <c:pt idx="241">
                  <c:v>1.8590551181102362</c:v>
                </c:pt>
                <c:pt idx="242">
                  <c:v>1.868897637795276</c:v>
                </c:pt>
                <c:pt idx="243">
                  <c:v>1.8759842519685039</c:v>
                </c:pt>
                <c:pt idx="244">
                  <c:v>1.8834645669291339</c:v>
                </c:pt>
                <c:pt idx="245">
                  <c:v>1.8909448818897641</c:v>
                </c:pt>
                <c:pt idx="246">
                  <c:v>1.8984251968503938</c:v>
                </c:pt>
                <c:pt idx="247">
                  <c:v>1.9059055118110235</c:v>
                </c:pt>
                <c:pt idx="248">
                  <c:v>1.9133858267716537</c:v>
                </c:pt>
                <c:pt idx="249">
                  <c:v>1.9208661417322834</c:v>
                </c:pt>
                <c:pt idx="250">
                  <c:v>1.9283464566929136</c:v>
                </c:pt>
                <c:pt idx="251">
                  <c:v>1.938188976377953</c:v>
                </c:pt>
                <c:pt idx="252">
                  <c:v>1.9452755905511809</c:v>
                </c:pt>
                <c:pt idx="253">
                  <c:v>1.9527559055118111</c:v>
                </c:pt>
                <c:pt idx="254">
                  <c:v>1.9602362204724408</c:v>
                </c:pt>
                <c:pt idx="255">
                  <c:v>1.967716535433071</c:v>
                </c:pt>
                <c:pt idx="256">
                  <c:v>1.9751968503937012</c:v>
                </c:pt>
                <c:pt idx="257">
                  <c:v>1.9826771653543309</c:v>
                </c:pt>
                <c:pt idx="258">
                  <c:v>1.9901574803149604</c:v>
                </c:pt>
                <c:pt idx="259">
                  <c:v>1.9984251968503941</c:v>
                </c:pt>
                <c:pt idx="260">
                  <c:v>2.0070866141732284</c:v>
                </c:pt>
                <c:pt idx="261">
                  <c:v>2.0145669291338586</c:v>
                </c:pt>
                <c:pt idx="262">
                  <c:v>2.0220472440944883</c:v>
                </c:pt>
                <c:pt idx="263">
                  <c:v>2.0295275590551181</c:v>
                </c:pt>
                <c:pt idx="264">
                  <c:v>2.0370078740157482</c:v>
                </c:pt>
                <c:pt idx="265">
                  <c:v>2.044488188976378</c:v>
                </c:pt>
                <c:pt idx="266">
                  <c:v>2.0519685039370081</c:v>
                </c:pt>
                <c:pt idx="267">
                  <c:v>2.0633858267716536</c:v>
                </c:pt>
                <c:pt idx="268">
                  <c:v>2.0696850393700785</c:v>
                </c:pt>
                <c:pt idx="269">
                  <c:v>2.0763779527559056</c:v>
                </c:pt>
                <c:pt idx="270">
                  <c:v>2.0838582677165358</c:v>
                </c:pt>
                <c:pt idx="271">
                  <c:v>2.0913385826771655</c:v>
                </c:pt>
                <c:pt idx="272">
                  <c:v>2.0988188976377957</c:v>
                </c:pt>
                <c:pt idx="273">
                  <c:v>2.1062992125984255</c:v>
                </c:pt>
                <c:pt idx="274">
                  <c:v>2.1173228346456692</c:v>
                </c:pt>
                <c:pt idx="275">
                  <c:v>2.1251968503937007</c:v>
                </c:pt>
                <c:pt idx="276">
                  <c:v>2.1326771653543308</c:v>
                </c:pt>
                <c:pt idx="277">
                  <c:v>2.1393700787401575</c:v>
                </c:pt>
                <c:pt idx="278">
                  <c:v>2.1496062992125986</c:v>
                </c:pt>
                <c:pt idx="279">
                  <c:v>2.153149606299213</c:v>
                </c:pt>
                <c:pt idx="280">
                  <c:v>2.1645669291338581</c:v>
                </c:pt>
                <c:pt idx="281">
                  <c:v>2.1720472440944882</c:v>
                </c:pt>
                <c:pt idx="282">
                  <c:v>2.179527559055118</c:v>
                </c:pt>
                <c:pt idx="283">
                  <c:v>2.1866141732283464</c:v>
                </c:pt>
                <c:pt idx="284">
                  <c:v>2.1944881889763779</c:v>
                </c:pt>
                <c:pt idx="285">
                  <c:v>2.2015748031496063</c:v>
                </c:pt>
                <c:pt idx="286">
                  <c:v>2.2102362204724413</c:v>
                </c:pt>
                <c:pt idx="287">
                  <c:v>2.2185039370078741</c:v>
                </c:pt>
                <c:pt idx="288">
                  <c:v>2.2259842519685038</c:v>
                </c:pt>
                <c:pt idx="289">
                  <c:v>2.233464566929134</c:v>
                </c:pt>
                <c:pt idx="290">
                  <c:v>2.2409448818897637</c:v>
                </c:pt>
                <c:pt idx="291">
                  <c:v>2.2484251968503939</c:v>
                </c:pt>
                <c:pt idx="292">
                  <c:v>2.2559055118110236</c:v>
                </c:pt>
                <c:pt idx="293">
                  <c:v>2.2633858267716538</c:v>
                </c:pt>
                <c:pt idx="294">
                  <c:v>2.2700787401574805</c:v>
                </c:pt>
                <c:pt idx="295">
                  <c:v>2.2803149606299216</c:v>
                </c:pt>
                <c:pt idx="296">
                  <c:v>2.2877952755905513</c:v>
                </c:pt>
                <c:pt idx="297">
                  <c:v>2.295275590551181</c:v>
                </c:pt>
                <c:pt idx="298">
                  <c:v>2.3027559055118112</c:v>
                </c:pt>
                <c:pt idx="299">
                  <c:v>2.3102362204724409</c:v>
                </c:pt>
                <c:pt idx="300">
                  <c:v>2.3177165354330711</c:v>
                </c:pt>
                <c:pt idx="301">
                  <c:v>2.3251968503937008</c:v>
                </c:pt>
                <c:pt idx="302">
                  <c:v>2.332677165354331</c:v>
                </c:pt>
                <c:pt idx="303">
                  <c:v>2.3429133858267717</c:v>
                </c:pt>
                <c:pt idx="304">
                  <c:v>2.3496062992125988</c:v>
                </c:pt>
                <c:pt idx="305">
                  <c:v>2.3570866141732285</c:v>
                </c:pt>
                <c:pt idx="306">
                  <c:v>2.3645669291338587</c:v>
                </c:pt>
                <c:pt idx="307">
                  <c:v>2.3720472440944884</c:v>
                </c:pt>
                <c:pt idx="308">
                  <c:v>2.3795275590551186</c:v>
                </c:pt>
                <c:pt idx="309">
                  <c:v>2.3870078740157479</c:v>
                </c:pt>
                <c:pt idx="310">
                  <c:v>2.3984251968503938</c:v>
                </c:pt>
                <c:pt idx="311">
                  <c:v>2.4019685039370078</c:v>
                </c:pt>
                <c:pt idx="312">
                  <c:v>2.4118110236220476</c:v>
                </c:pt>
                <c:pt idx="313">
                  <c:v>2.4188976377952756</c:v>
                </c:pt>
                <c:pt idx="314">
                  <c:v>2.4263779527559053</c:v>
                </c:pt>
                <c:pt idx="315">
                  <c:v>2.4338582677165355</c:v>
                </c:pt>
                <c:pt idx="316">
                  <c:v>2.4452755905511809</c:v>
                </c:pt>
                <c:pt idx="317">
                  <c:v>2.4527559055118111</c:v>
                </c:pt>
                <c:pt idx="318">
                  <c:v>2.4594488188976382</c:v>
                </c:pt>
                <c:pt idx="319">
                  <c:v>2.467716535433071</c:v>
                </c:pt>
                <c:pt idx="320">
                  <c:v>2.4744094488188977</c:v>
                </c:pt>
                <c:pt idx="321">
                  <c:v>2.480708661417323</c:v>
                </c:pt>
                <c:pt idx="322">
                  <c:v>2.4881889763779528</c:v>
                </c:pt>
                <c:pt idx="323">
                  <c:v>2.4960629921259843</c:v>
                </c:pt>
                <c:pt idx="324">
                  <c:v>2.5031496062992131</c:v>
                </c:pt>
                <c:pt idx="325">
                  <c:v>2.5145669291338586</c:v>
                </c:pt>
                <c:pt idx="326">
                  <c:v>2.5216535433070866</c:v>
                </c:pt>
                <c:pt idx="327">
                  <c:v>2.5291338582677168</c:v>
                </c:pt>
                <c:pt idx="328">
                  <c:v>2.5366141732283465</c:v>
                </c:pt>
                <c:pt idx="329">
                  <c:v>2.5429133858267718</c:v>
                </c:pt>
                <c:pt idx="330">
                  <c:v>2.5535433070866143</c:v>
                </c:pt>
                <c:pt idx="331">
                  <c:v>2.561023622047244</c:v>
                </c:pt>
                <c:pt idx="332">
                  <c:v>2.5685039370078742</c:v>
                </c:pt>
                <c:pt idx="333">
                  <c:v>2.5759842519685039</c:v>
                </c:pt>
                <c:pt idx="334">
                  <c:v>2.5834645669291341</c:v>
                </c:pt>
                <c:pt idx="335">
                  <c:v>2.5909448818897638</c:v>
                </c:pt>
                <c:pt idx="336">
                  <c:v>2.598425196850394</c:v>
                </c:pt>
                <c:pt idx="337">
                  <c:v>2.6059055118110237</c:v>
                </c:pt>
                <c:pt idx="338">
                  <c:v>2.6133858267716534</c:v>
                </c:pt>
                <c:pt idx="339">
                  <c:v>2.6228346456692915</c:v>
                </c:pt>
                <c:pt idx="340">
                  <c:v>2.6303149606299212</c:v>
                </c:pt>
                <c:pt idx="341">
                  <c:v>2.6377952755905514</c:v>
                </c:pt>
                <c:pt idx="342">
                  <c:v>2.6464566929133864</c:v>
                </c:pt>
                <c:pt idx="343">
                  <c:v>2.6523622047244095</c:v>
                </c:pt>
                <c:pt idx="344">
                  <c:v>2.6606299212598423</c:v>
                </c:pt>
                <c:pt idx="345">
                  <c:v>2.6677165354330712</c:v>
                </c:pt>
                <c:pt idx="346">
                  <c:v>2.6763779527559053</c:v>
                </c:pt>
                <c:pt idx="347">
                  <c:v>2.6846456692913385</c:v>
                </c:pt>
                <c:pt idx="348">
                  <c:v>2.6921259842519687</c:v>
                </c:pt>
                <c:pt idx="349">
                  <c:v>2.6996062992125984</c:v>
                </c:pt>
                <c:pt idx="350">
                  <c:v>2.7070866141732286</c:v>
                </c:pt>
                <c:pt idx="351">
                  <c:v>2.7145669291338588</c:v>
                </c:pt>
                <c:pt idx="352">
                  <c:v>2.7220472440944885</c:v>
                </c:pt>
                <c:pt idx="353">
                  <c:v>2.7295275590551187</c:v>
                </c:pt>
                <c:pt idx="354">
                  <c:v>2.7370078740157484</c:v>
                </c:pt>
                <c:pt idx="355">
                  <c:v>2.746456692913386</c:v>
                </c:pt>
                <c:pt idx="356">
                  <c:v>2.7539370078740162</c:v>
                </c:pt>
                <c:pt idx="357">
                  <c:v>2.7614173228346459</c:v>
                </c:pt>
                <c:pt idx="358">
                  <c:v>2.7688976377952761</c:v>
                </c:pt>
                <c:pt idx="359">
                  <c:v>2.7763779527559058</c:v>
                </c:pt>
                <c:pt idx="360">
                  <c:v>2.7838582677165356</c:v>
                </c:pt>
                <c:pt idx="361">
                  <c:v>2.795275590551181</c:v>
                </c:pt>
                <c:pt idx="362">
                  <c:v>2.7992125984251968</c:v>
                </c:pt>
                <c:pt idx="363">
                  <c:v>2.8094488188976379</c:v>
                </c:pt>
                <c:pt idx="364">
                  <c:v>2.816141732283465</c:v>
                </c:pt>
                <c:pt idx="365">
                  <c:v>2.823228346456693</c:v>
                </c:pt>
                <c:pt idx="366">
                  <c:v>2.8307086614173227</c:v>
                </c:pt>
                <c:pt idx="367">
                  <c:v>2.8381889763779529</c:v>
                </c:pt>
                <c:pt idx="368">
                  <c:v>2.8464566929133861</c:v>
                </c:pt>
                <c:pt idx="369">
                  <c:v>2.8531496062992128</c:v>
                </c:pt>
                <c:pt idx="370">
                  <c:v>2.8645669291338582</c:v>
                </c:pt>
                <c:pt idx="371">
                  <c:v>2.8720472440944884</c:v>
                </c:pt>
                <c:pt idx="372">
                  <c:v>2.8791338582677168</c:v>
                </c:pt>
                <c:pt idx="373">
                  <c:v>2.8881889763779531</c:v>
                </c:pt>
                <c:pt idx="374">
                  <c:v>2.8964566929133859</c:v>
                </c:pt>
                <c:pt idx="375">
                  <c:v>2.9000000000000004</c:v>
                </c:pt>
                <c:pt idx="376">
                  <c:v>2.9110236220472441</c:v>
                </c:pt>
                <c:pt idx="377">
                  <c:v>2.9185039370078742</c:v>
                </c:pt>
                <c:pt idx="378">
                  <c:v>2.925984251968504</c:v>
                </c:pt>
                <c:pt idx="379">
                  <c:v>2.9334645669291342</c:v>
                </c:pt>
                <c:pt idx="380">
                  <c:v>2.9413385826771656</c:v>
                </c:pt>
                <c:pt idx="381">
                  <c:v>2.9476377952755906</c:v>
                </c:pt>
                <c:pt idx="382">
                  <c:v>2.9578740157480317</c:v>
                </c:pt>
                <c:pt idx="383">
                  <c:v>2.9653543307086614</c:v>
                </c:pt>
                <c:pt idx="384">
                  <c:v>2.9728346456692916</c:v>
                </c:pt>
                <c:pt idx="385">
                  <c:v>2.9803149606299213</c:v>
                </c:pt>
                <c:pt idx="386">
                  <c:v>2.9877952755905515</c:v>
                </c:pt>
                <c:pt idx="387">
                  <c:v>2.9952755905511812</c:v>
                </c:pt>
                <c:pt idx="388">
                  <c:v>3.0027559055118114</c:v>
                </c:pt>
                <c:pt idx="389">
                  <c:v>3.0102362204724407</c:v>
                </c:pt>
                <c:pt idx="390">
                  <c:v>3.0200787401574805</c:v>
                </c:pt>
                <c:pt idx="391">
                  <c:v>3.0271653543307089</c:v>
                </c:pt>
                <c:pt idx="392">
                  <c:v>3.0346456692913391</c:v>
                </c:pt>
                <c:pt idx="393">
                  <c:v>3.0421259842519688</c:v>
                </c:pt>
                <c:pt idx="394">
                  <c:v>3.0496062992125985</c:v>
                </c:pt>
                <c:pt idx="395">
                  <c:v>3.0570866141732282</c:v>
                </c:pt>
                <c:pt idx="396">
                  <c:v>3.0645669291338584</c:v>
                </c:pt>
                <c:pt idx="397">
                  <c:v>3.0720472440944881</c:v>
                </c:pt>
                <c:pt idx="398">
                  <c:v>3.0799212598425196</c:v>
                </c:pt>
                <c:pt idx="399">
                  <c:v>3.0893700787401572</c:v>
                </c:pt>
                <c:pt idx="400">
                  <c:v>3.0964566929133861</c:v>
                </c:pt>
                <c:pt idx="401">
                  <c:v>3.1039370078740158</c:v>
                </c:pt>
                <c:pt idx="402">
                  <c:v>3.111417322834646</c:v>
                </c:pt>
                <c:pt idx="403">
                  <c:v>3.1188976377952757</c:v>
                </c:pt>
                <c:pt idx="404">
                  <c:v>3.1263779527559059</c:v>
                </c:pt>
                <c:pt idx="405">
                  <c:v>3.1338582677165356</c:v>
                </c:pt>
                <c:pt idx="406">
                  <c:v>3.1448818897637794</c:v>
                </c:pt>
                <c:pt idx="407">
                  <c:v>3.1503937007874017</c:v>
                </c:pt>
                <c:pt idx="408">
                  <c:v>3.1582677165354331</c:v>
                </c:pt>
                <c:pt idx="409">
                  <c:v>3.1657480314960638</c:v>
                </c:pt>
                <c:pt idx="410">
                  <c:v>3.1732283464566935</c:v>
                </c:pt>
                <c:pt idx="411">
                  <c:v>3.1807086614173232</c:v>
                </c:pt>
                <c:pt idx="412">
                  <c:v>3.1909448818897639</c:v>
                </c:pt>
                <c:pt idx="413">
                  <c:v>3.1996062992125984</c:v>
                </c:pt>
                <c:pt idx="414">
                  <c:v>3.2051181102362207</c:v>
                </c:pt>
                <c:pt idx="415">
                  <c:v>3.2145669291338588</c:v>
                </c:pt>
                <c:pt idx="416">
                  <c:v>3.2204724409448819</c:v>
                </c:pt>
                <c:pt idx="417">
                  <c:v>3.2275590551181099</c:v>
                </c:pt>
                <c:pt idx="418">
                  <c:v>3.2350393700787405</c:v>
                </c:pt>
                <c:pt idx="419">
                  <c:v>3.2440944881889764</c:v>
                </c:pt>
                <c:pt idx="420">
                  <c:v>3.2515748031496066</c:v>
                </c:pt>
                <c:pt idx="421">
                  <c:v>3.2610236220472446</c:v>
                </c:pt>
                <c:pt idx="422">
                  <c:v>3.2685039370078743</c:v>
                </c:pt>
                <c:pt idx="423">
                  <c:v>3.2759842519685041</c:v>
                </c:pt>
                <c:pt idx="424">
                  <c:v>3.2834645669291342</c:v>
                </c:pt>
                <c:pt idx="425">
                  <c:v>3.2913385826771653</c:v>
                </c:pt>
                <c:pt idx="426">
                  <c:v>3.2992125984251968</c:v>
                </c:pt>
                <c:pt idx="427">
                  <c:v>3.3059055118110239</c:v>
                </c:pt>
                <c:pt idx="428">
                  <c:v>3.3133858267716541</c:v>
                </c:pt>
                <c:pt idx="429">
                  <c:v>3.3208661417322838</c:v>
                </c:pt>
                <c:pt idx="430">
                  <c:v>3.3283464566929135</c:v>
                </c:pt>
                <c:pt idx="431">
                  <c:v>3.3374015748031498</c:v>
                </c:pt>
                <c:pt idx="432">
                  <c:v>3.3472440944881887</c:v>
                </c:pt>
                <c:pt idx="433">
                  <c:v>3.3547244094488193</c:v>
                </c:pt>
                <c:pt idx="434">
                  <c:v>3.3606299212598429</c:v>
                </c:pt>
                <c:pt idx="435">
                  <c:v>3.3677165354330714</c:v>
                </c:pt>
                <c:pt idx="436">
                  <c:v>3.3751968503937011</c:v>
                </c:pt>
                <c:pt idx="437">
                  <c:v>3.3826771653543308</c:v>
                </c:pt>
                <c:pt idx="438">
                  <c:v>3.3940944881889763</c:v>
                </c:pt>
                <c:pt idx="439">
                  <c:v>3.401574803149606</c:v>
                </c:pt>
                <c:pt idx="440">
                  <c:v>3.4090551181102366</c:v>
                </c:pt>
                <c:pt idx="441">
                  <c:v>3.4165354330708664</c:v>
                </c:pt>
                <c:pt idx="442">
                  <c:v>3.4232283464566935</c:v>
                </c:pt>
                <c:pt idx="443">
                  <c:v>3.4299212598425202</c:v>
                </c:pt>
                <c:pt idx="444">
                  <c:v>3.4370078740157481</c:v>
                </c:pt>
                <c:pt idx="445">
                  <c:v>3.4484251968503936</c:v>
                </c:pt>
                <c:pt idx="446">
                  <c:v>3.4559055118110242</c:v>
                </c:pt>
                <c:pt idx="447">
                  <c:v>3.463385826771654</c:v>
                </c:pt>
                <c:pt idx="448">
                  <c:v>3.4708661417322837</c:v>
                </c:pt>
                <c:pt idx="449">
                  <c:v>3.4783464566929134</c:v>
                </c:pt>
                <c:pt idx="450">
                  <c:v>3.4858267716535432</c:v>
                </c:pt>
                <c:pt idx="451">
                  <c:v>3.492125984251969</c:v>
                </c:pt>
                <c:pt idx="452">
                  <c:v>3.5027559055118109</c:v>
                </c:pt>
                <c:pt idx="453">
                  <c:v>3.5102362204724411</c:v>
                </c:pt>
                <c:pt idx="454">
                  <c:v>3.5177165354330708</c:v>
                </c:pt>
                <c:pt idx="455">
                  <c:v>3.525196850393701</c:v>
                </c:pt>
                <c:pt idx="456">
                  <c:v>3.5326771653543307</c:v>
                </c:pt>
                <c:pt idx="457">
                  <c:v>3.5401574803149609</c:v>
                </c:pt>
                <c:pt idx="458">
                  <c:v>3.5476377952755906</c:v>
                </c:pt>
                <c:pt idx="459">
                  <c:v>3.5551181102362208</c:v>
                </c:pt>
                <c:pt idx="460">
                  <c:v>3.5645669291338584</c:v>
                </c:pt>
                <c:pt idx="461">
                  <c:v>3.5720472440944881</c:v>
                </c:pt>
                <c:pt idx="462">
                  <c:v>3.5795275590551188</c:v>
                </c:pt>
                <c:pt idx="463">
                  <c:v>3.5870078740157485</c:v>
                </c:pt>
                <c:pt idx="464">
                  <c:v>3.5944881889763782</c:v>
                </c:pt>
                <c:pt idx="465">
                  <c:v>3.601968503937008</c:v>
                </c:pt>
                <c:pt idx="466">
                  <c:v>3.6090551181102359</c:v>
                </c:pt>
                <c:pt idx="467">
                  <c:v>3.6165354330708666</c:v>
                </c:pt>
                <c:pt idx="468">
                  <c:v>3.6251968503937007</c:v>
                </c:pt>
                <c:pt idx="469">
                  <c:v>3.6338582677165361</c:v>
                </c:pt>
                <c:pt idx="470">
                  <c:v>3.6409448818897641</c:v>
                </c:pt>
                <c:pt idx="471">
                  <c:v>3.6484251968503938</c:v>
                </c:pt>
                <c:pt idx="472">
                  <c:v>3.6559055118110235</c:v>
                </c:pt>
                <c:pt idx="473">
                  <c:v>3.6633858267716537</c:v>
                </c:pt>
                <c:pt idx="474">
                  <c:v>3.6708661417322839</c:v>
                </c:pt>
                <c:pt idx="475">
                  <c:v>3.6783464566929136</c:v>
                </c:pt>
                <c:pt idx="476">
                  <c:v>3.6870078740157486</c:v>
                </c:pt>
                <c:pt idx="477">
                  <c:v>3.696062992125984</c:v>
                </c:pt>
                <c:pt idx="478">
                  <c:v>3.7027559055118111</c:v>
                </c:pt>
                <c:pt idx="479">
                  <c:v>3.7102362204724413</c:v>
                </c:pt>
                <c:pt idx="480">
                  <c:v>3.717716535433071</c:v>
                </c:pt>
                <c:pt idx="481">
                  <c:v>3.7251968503937012</c:v>
                </c:pt>
                <c:pt idx="482">
                  <c:v>3.7326771653543309</c:v>
                </c:pt>
                <c:pt idx="483">
                  <c:v>3.7440944881889768</c:v>
                </c:pt>
                <c:pt idx="484">
                  <c:v>3.7480314960629926</c:v>
                </c:pt>
                <c:pt idx="485">
                  <c:v>3.7582677165354337</c:v>
                </c:pt>
                <c:pt idx="486">
                  <c:v>3.7649606299212603</c:v>
                </c:pt>
                <c:pt idx="487">
                  <c:v>3.7720472440944883</c:v>
                </c:pt>
                <c:pt idx="488">
                  <c:v>3.7795275590551181</c:v>
                </c:pt>
                <c:pt idx="489">
                  <c:v>3.7870078740157478</c:v>
                </c:pt>
                <c:pt idx="490">
                  <c:v>3.7984251968503941</c:v>
                </c:pt>
                <c:pt idx="491">
                  <c:v>3.8019685039370081</c:v>
                </c:pt>
                <c:pt idx="492">
                  <c:v>3.8133858267716536</c:v>
                </c:pt>
                <c:pt idx="493">
                  <c:v>3.8208661417322842</c:v>
                </c:pt>
                <c:pt idx="494">
                  <c:v>3.8279527559055122</c:v>
                </c:pt>
                <c:pt idx="495">
                  <c:v>3.8370078740157485</c:v>
                </c:pt>
                <c:pt idx="496">
                  <c:v>3.8452755905511817</c:v>
                </c:pt>
                <c:pt idx="497">
                  <c:v>3.8527559055118115</c:v>
                </c:pt>
                <c:pt idx="498">
                  <c:v>3.8602362204724412</c:v>
                </c:pt>
                <c:pt idx="499">
                  <c:v>3.8677165354330709</c:v>
                </c:pt>
                <c:pt idx="500">
                  <c:v>3.8751968503937007</c:v>
                </c:pt>
                <c:pt idx="501">
                  <c:v>3.8826771653543304</c:v>
                </c:pt>
                <c:pt idx="502">
                  <c:v>3.8921259842519684</c:v>
                </c:pt>
                <c:pt idx="503">
                  <c:v>3.8988188976377951</c:v>
                </c:pt>
                <c:pt idx="504">
                  <c:v>3.9051181102362205</c:v>
                </c:pt>
                <c:pt idx="505">
                  <c:v>3.9125984251968502</c:v>
                </c:pt>
                <c:pt idx="506">
                  <c:v>3.9200787401574808</c:v>
                </c:pt>
                <c:pt idx="507">
                  <c:v>3.9275590551181105</c:v>
                </c:pt>
                <c:pt idx="508">
                  <c:v>3.9370078740157481</c:v>
                </c:pt>
                <c:pt idx="509">
                  <c:v>3.9448818897637801</c:v>
                </c:pt>
                <c:pt idx="510">
                  <c:v>3.9527559055118116</c:v>
                </c:pt>
                <c:pt idx="511">
                  <c:v>3.960629921259843</c:v>
                </c:pt>
                <c:pt idx="512">
                  <c:v>3.9685039370078745</c:v>
                </c:pt>
                <c:pt idx="513">
                  <c:v>3.976377952755906</c:v>
                </c:pt>
                <c:pt idx="514">
                  <c:v>3.984251968503937</c:v>
                </c:pt>
                <c:pt idx="515">
                  <c:v>3.9921259842519685</c:v>
                </c:pt>
                <c:pt idx="516">
                  <c:v>4</c:v>
                </c:pt>
                <c:pt idx="517">
                  <c:v>4.0078740157480315</c:v>
                </c:pt>
                <c:pt idx="518">
                  <c:v>4.0157480314960639</c:v>
                </c:pt>
                <c:pt idx="519">
                  <c:v>4.0236220472440953</c:v>
                </c:pt>
                <c:pt idx="520">
                  <c:v>4.0275590551181102</c:v>
                </c:pt>
                <c:pt idx="521">
                  <c:v>4.0354330708661417</c:v>
                </c:pt>
                <c:pt idx="522">
                  <c:v>4.0472440944881889</c:v>
                </c:pt>
                <c:pt idx="523">
                  <c:v>4.0511811023622046</c:v>
                </c:pt>
                <c:pt idx="524">
                  <c:v>4.0629921259842519</c:v>
                </c:pt>
                <c:pt idx="525">
                  <c:v>4.0708661417322833</c:v>
                </c:pt>
                <c:pt idx="526">
                  <c:v>4.0748031496062991</c:v>
                </c:pt>
                <c:pt idx="527">
                  <c:v>4.0826771653543306</c:v>
                </c:pt>
                <c:pt idx="528">
                  <c:v>4.090551181102362</c:v>
                </c:pt>
                <c:pt idx="529">
                  <c:v>4.1023622047244102</c:v>
                </c:pt>
                <c:pt idx="530">
                  <c:v>4.1102362204724416</c:v>
                </c:pt>
                <c:pt idx="531">
                  <c:v>4.1141732283464565</c:v>
                </c:pt>
                <c:pt idx="532">
                  <c:v>4.1259842519685046</c:v>
                </c:pt>
                <c:pt idx="533">
                  <c:v>4.1299212598425195</c:v>
                </c:pt>
                <c:pt idx="534">
                  <c:v>4.1377952755905518</c:v>
                </c:pt>
                <c:pt idx="535">
                  <c:v>4.1456692913385833</c:v>
                </c:pt>
                <c:pt idx="536">
                  <c:v>4.1574803149606305</c:v>
                </c:pt>
                <c:pt idx="537">
                  <c:v>4.1614173228346454</c:v>
                </c:pt>
                <c:pt idx="538">
                  <c:v>4.1692913385826769</c:v>
                </c:pt>
                <c:pt idx="539">
                  <c:v>4.1771653543307083</c:v>
                </c:pt>
                <c:pt idx="540">
                  <c:v>4.1850393700787398</c:v>
                </c:pt>
                <c:pt idx="541">
                  <c:v>4.1929133858267713</c:v>
                </c:pt>
                <c:pt idx="542">
                  <c:v>4.2007874015748028</c:v>
                </c:pt>
                <c:pt idx="543">
                  <c:v>4.2086614173228352</c:v>
                </c:pt>
                <c:pt idx="544">
                  <c:v>4.2165354330708666</c:v>
                </c:pt>
                <c:pt idx="545">
                  <c:v>4.2244094488188981</c:v>
                </c:pt>
                <c:pt idx="546">
                  <c:v>4.2322834645669296</c:v>
                </c:pt>
                <c:pt idx="547">
                  <c:v>4.2401574803149611</c:v>
                </c:pt>
                <c:pt idx="548">
                  <c:v>4.2480314960629917</c:v>
                </c:pt>
                <c:pt idx="549">
                  <c:v>4.2559055118110232</c:v>
                </c:pt>
                <c:pt idx="550">
                  <c:v>4.2637795275590546</c:v>
                </c:pt>
                <c:pt idx="551">
                  <c:v>4.2716535433070861</c:v>
                </c:pt>
                <c:pt idx="552">
                  <c:v>4.2795275590551185</c:v>
                </c:pt>
                <c:pt idx="553">
                  <c:v>4.28740157480315</c:v>
                </c:pt>
                <c:pt idx="554">
                  <c:v>4.2952755905511815</c:v>
                </c:pt>
                <c:pt idx="555">
                  <c:v>4.3031496062992129</c:v>
                </c:pt>
                <c:pt idx="556">
                  <c:v>4.3070866141732296</c:v>
                </c:pt>
                <c:pt idx="557">
                  <c:v>4.3188976377952759</c:v>
                </c:pt>
                <c:pt idx="558">
                  <c:v>4.3267716535433074</c:v>
                </c:pt>
                <c:pt idx="559">
                  <c:v>4.3307086614173231</c:v>
                </c:pt>
                <c:pt idx="560">
                  <c:v>4.3425196850393704</c:v>
                </c:pt>
                <c:pt idx="561">
                  <c:v>4.3464566929133861</c:v>
                </c:pt>
                <c:pt idx="562">
                  <c:v>4.3543307086614176</c:v>
                </c:pt>
                <c:pt idx="563">
                  <c:v>4.3661417322834648</c:v>
                </c:pt>
                <c:pt idx="564">
                  <c:v>4.3700787401574805</c:v>
                </c:pt>
                <c:pt idx="565">
                  <c:v>4.3779527559055129</c:v>
                </c:pt>
                <c:pt idx="566">
                  <c:v>4.3897637795275593</c:v>
                </c:pt>
                <c:pt idx="567">
                  <c:v>4.3976377952755907</c:v>
                </c:pt>
                <c:pt idx="568">
                  <c:v>4.4015748031496074</c:v>
                </c:pt>
                <c:pt idx="569">
                  <c:v>4.4094488188976388</c:v>
                </c:pt>
                <c:pt idx="570">
                  <c:v>4.4173228346456694</c:v>
                </c:pt>
                <c:pt idx="571">
                  <c:v>4.4251968503937009</c:v>
                </c:pt>
                <c:pt idx="572">
                  <c:v>4.4330708661417324</c:v>
                </c:pt>
                <c:pt idx="573">
                  <c:v>4.440944881889763</c:v>
                </c:pt>
                <c:pt idx="574">
                  <c:v>4.4488188976377945</c:v>
                </c:pt>
                <c:pt idx="575">
                  <c:v>4.4606299212598426</c:v>
                </c:pt>
                <c:pt idx="576">
                  <c:v>4.4685039370078741</c:v>
                </c:pt>
                <c:pt idx="577">
                  <c:v>4.4724409448818898</c:v>
                </c:pt>
                <c:pt idx="578">
                  <c:v>4.4803149606299213</c:v>
                </c:pt>
                <c:pt idx="579">
                  <c:v>4.4881889763779528</c:v>
                </c:pt>
                <c:pt idx="580">
                  <c:v>4.4960629921259843</c:v>
                </c:pt>
                <c:pt idx="581">
                  <c:v>4.5039370078740157</c:v>
                </c:pt>
                <c:pt idx="582">
                  <c:v>4.5118110236220472</c:v>
                </c:pt>
                <c:pt idx="583">
                  <c:v>4.5236220472440944</c:v>
                </c:pt>
                <c:pt idx="584">
                  <c:v>4.5275590551181102</c:v>
                </c:pt>
                <c:pt idx="585">
                  <c:v>4.5354330708661417</c:v>
                </c:pt>
                <c:pt idx="586">
                  <c:v>4.5433070866141732</c:v>
                </c:pt>
                <c:pt idx="587">
                  <c:v>4.5511811023622046</c:v>
                </c:pt>
                <c:pt idx="588">
                  <c:v>4.5590551181102361</c:v>
                </c:pt>
                <c:pt idx="589">
                  <c:v>4.5669291338582676</c:v>
                </c:pt>
                <c:pt idx="590">
                  <c:v>4.5748031496062991</c:v>
                </c:pt>
                <c:pt idx="591">
                  <c:v>4.5787401574803157</c:v>
                </c:pt>
                <c:pt idx="592">
                  <c:v>4.590551181102362</c:v>
                </c:pt>
                <c:pt idx="593">
                  <c:v>4.5984251968503935</c:v>
                </c:pt>
                <c:pt idx="594">
                  <c:v>4.6062992125984259</c:v>
                </c:pt>
                <c:pt idx="595">
                  <c:v>4.6141732283464565</c:v>
                </c:pt>
                <c:pt idx="596">
                  <c:v>4.622047244094488</c:v>
                </c:pt>
                <c:pt idx="597">
                  <c:v>4.6299212598425195</c:v>
                </c:pt>
                <c:pt idx="598">
                  <c:v>4.6377952755905509</c:v>
                </c:pt>
                <c:pt idx="599">
                  <c:v>4.6456692913385824</c:v>
                </c:pt>
                <c:pt idx="600">
                  <c:v>4.649606299212599</c:v>
                </c:pt>
                <c:pt idx="601">
                  <c:v>4.6614173228346454</c:v>
                </c:pt>
                <c:pt idx="602">
                  <c:v>4.6692913385826769</c:v>
                </c:pt>
                <c:pt idx="603">
                  <c:v>4.6732283464566935</c:v>
                </c:pt>
                <c:pt idx="604">
                  <c:v>4.6850393700787407</c:v>
                </c:pt>
                <c:pt idx="605">
                  <c:v>4.6929133858267722</c:v>
                </c:pt>
                <c:pt idx="606">
                  <c:v>4.6968503937007879</c:v>
                </c:pt>
                <c:pt idx="607">
                  <c:v>4.7047244094488194</c:v>
                </c:pt>
                <c:pt idx="608">
                  <c:v>4.7125984251968509</c:v>
                </c:pt>
                <c:pt idx="609">
                  <c:v>4.7244094488188972</c:v>
                </c:pt>
                <c:pt idx="610">
                  <c:v>4.7283464566929139</c:v>
                </c:pt>
                <c:pt idx="611">
                  <c:v>4.7362204724409454</c:v>
                </c:pt>
                <c:pt idx="612">
                  <c:v>4.7480314960629926</c:v>
                </c:pt>
                <c:pt idx="613">
                  <c:v>4.7519685039370083</c:v>
                </c:pt>
                <c:pt idx="614">
                  <c:v>4.7598425196850398</c:v>
                </c:pt>
                <c:pt idx="615">
                  <c:v>4.7677165354330713</c:v>
                </c:pt>
                <c:pt idx="616">
                  <c:v>4.7795275590551185</c:v>
                </c:pt>
                <c:pt idx="617">
                  <c:v>4.78740157480315</c:v>
                </c:pt>
                <c:pt idx="618">
                  <c:v>4.7913385826771657</c:v>
                </c:pt>
                <c:pt idx="619">
                  <c:v>4.8031496062992129</c:v>
                </c:pt>
                <c:pt idx="620">
                  <c:v>4.8070866141732287</c:v>
                </c:pt>
                <c:pt idx="621">
                  <c:v>4.8149606299212602</c:v>
                </c:pt>
                <c:pt idx="622">
                  <c:v>4.8228346456692917</c:v>
                </c:pt>
                <c:pt idx="623">
                  <c:v>4.8307086614173231</c:v>
                </c:pt>
                <c:pt idx="624">
                  <c:v>4.8385826771653546</c:v>
                </c:pt>
                <c:pt idx="625">
                  <c:v>4.846456692913387</c:v>
                </c:pt>
                <c:pt idx="626">
                  <c:v>4.8543307086614185</c:v>
                </c:pt>
                <c:pt idx="627">
                  <c:v>4.86220472440945</c:v>
                </c:pt>
                <c:pt idx="628">
                  <c:v>4.8700787401574814</c:v>
                </c:pt>
                <c:pt idx="629">
                  <c:v>4.8779527559055129</c:v>
                </c:pt>
                <c:pt idx="630">
                  <c:v>4.8858267716535435</c:v>
                </c:pt>
                <c:pt idx="631">
                  <c:v>4.893700787401575</c:v>
                </c:pt>
                <c:pt idx="632">
                  <c:v>4.9015748031496065</c:v>
                </c:pt>
                <c:pt idx="633">
                  <c:v>4.909448818897638</c:v>
                </c:pt>
                <c:pt idx="634">
                  <c:v>4.9173228346456703</c:v>
                </c:pt>
                <c:pt idx="635">
                  <c:v>4.9251968503937</c:v>
                </c:pt>
                <c:pt idx="636">
                  <c:v>4.9330708661417324</c:v>
                </c:pt>
                <c:pt idx="637">
                  <c:v>4.9409448818897639</c:v>
                </c:pt>
                <c:pt idx="638">
                  <c:v>4.9488188976377954</c:v>
                </c:pt>
                <c:pt idx="639">
                  <c:v>4.9527559055118111</c:v>
                </c:pt>
                <c:pt idx="640">
                  <c:v>4.9645669291338583</c:v>
                </c:pt>
                <c:pt idx="641">
                  <c:v>4.9724409448818898</c:v>
                </c:pt>
                <c:pt idx="642">
                  <c:v>4.9803149606299213</c:v>
                </c:pt>
                <c:pt idx="643">
                  <c:v>4.9881889763779528</c:v>
                </c:pt>
                <c:pt idx="644">
                  <c:v>4.9921259842519685</c:v>
                </c:pt>
                <c:pt idx="645">
                  <c:v>5</c:v>
                </c:pt>
                <c:pt idx="646">
                  <c:v>5.0078740157480315</c:v>
                </c:pt>
                <c:pt idx="647">
                  <c:v>5.015748031496063</c:v>
                </c:pt>
                <c:pt idx="648">
                  <c:v>5.0236220472440944</c:v>
                </c:pt>
                <c:pt idx="649">
                  <c:v>5.0314960629921268</c:v>
                </c:pt>
                <c:pt idx="650">
                  <c:v>5.0393700787401583</c:v>
                </c:pt>
                <c:pt idx="651">
                  <c:v>5.0472440944881898</c:v>
                </c:pt>
                <c:pt idx="652">
                  <c:v>5.0551181102362213</c:v>
                </c:pt>
                <c:pt idx="653">
                  <c:v>5.0629921259842527</c:v>
                </c:pt>
                <c:pt idx="654">
                  <c:v>5.0748031496063</c:v>
                </c:pt>
                <c:pt idx="655">
                  <c:v>5.0826771653543306</c:v>
                </c:pt>
                <c:pt idx="656">
                  <c:v>5.090551181102362</c:v>
                </c:pt>
                <c:pt idx="657">
                  <c:v>5.0984251968503935</c:v>
                </c:pt>
                <c:pt idx="658">
                  <c:v>5.1023622047244102</c:v>
                </c:pt>
                <c:pt idx="659">
                  <c:v>5.1102362204724416</c:v>
                </c:pt>
                <c:pt idx="660">
                  <c:v>5.1181102362204731</c:v>
                </c:pt>
                <c:pt idx="661">
                  <c:v>5.1259842519685046</c:v>
                </c:pt>
                <c:pt idx="662">
                  <c:v>5.1338582677165361</c:v>
                </c:pt>
                <c:pt idx="663">
                  <c:v>5.1417322834645676</c:v>
                </c:pt>
                <c:pt idx="664">
                  <c:v>5.149606299212599</c:v>
                </c:pt>
                <c:pt idx="665">
                  <c:v>5.1574803149606305</c:v>
                </c:pt>
                <c:pt idx="666">
                  <c:v>5.165354330708662</c:v>
                </c:pt>
                <c:pt idx="667">
                  <c:v>5.1732283464566935</c:v>
                </c:pt>
                <c:pt idx="668">
                  <c:v>5.181102362204725</c:v>
                </c:pt>
                <c:pt idx="669">
                  <c:v>5.1889763779527565</c:v>
                </c:pt>
                <c:pt idx="670">
                  <c:v>5.1968503937007879</c:v>
                </c:pt>
                <c:pt idx="671">
                  <c:v>5.2007874015748028</c:v>
                </c:pt>
                <c:pt idx="672">
                  <c:v>5.2125984251968509</c:v>
                </c:pt>
                <c:pt idx="673">
                  <c:v>5.2204724409448824</c:v>
                </c:pt>
                <c:pt idx="674">
                  <c:v>5.2283464566929139</c:v>
                </c:pt>
                <c:pt idx="675">
                  <c:v>5.2362204724409454</c:v>
                </c:pt>
                <c:pt idx="676">
                  <c:v>5.2440944881889777</c:v>
                </c:pt>
                <c:pt idx="677">
                  <c:v>5.2519685039370083</c:v>
                </c:pt>
                <c:pt idx="678">
                  <c:v>5.2598425196850398</c:v>
                </c:pt>
                <c:pt idx="679">
                  <c:v>5.2677165354330713</c:v>
                </c:pt>
                <c:pt idx="680">
                  <c:v>5.2755905511811028</c:v>
                </c:pt>
                <c:pt idx="681">
                  <c:v>5.2834645669291342</c:v>
                </c:pt>
                <c:pt idx="682">
                  <c:v>5.2913385826771657</c:v>
                </c:pt>
                <c:pt idx="683">
                  <c:v>5.2992125984251972</c:v>
                </c:pt>
                <c:pt idx="684">
                  <c:v>5.3070866141732287</c:v>
                </c:pt>
                <c:pt idx="685">
                  <c:v>5.3149606299212611</c:v>
                </c:pt>
                <c:pt idx="686">
                  <c:v>5.3228346456692925</c:v>
                </c:pt>
                <c:pt idx="687">
                  <c:v>5.330708661417324</c:v>
                </c:pt>
                <c:pt idx="688">
                  <c:v>5.3385826771653555</c:v>
                </c:pt>
                <c:pt idx="689">
                  <c:v>5.3425196850393704</c:v>
                </c:pt>
                <c:pt idx="690">
                  <c:v>5.3503937007874018</c:v>
                </c:pt>
                <c:pt idx="691">
                  <c:v>5.3622047244094491</c:v>
                </c:pt>
                <c:pt idx="692">
                  <c:v>5.3700787401574805</c:v>
                </c:pt>
                <c:pt idx="693">
                  <c:v>5.377952755905512</c:v>
                </c:pt>
                <c:pt idx="694">
                  <c:v>5.3858267716535444</c:v>
                </c:pt>
                <c:pt idx="695">
                  <c:v>5.3937007874015759</c:v>
                </c:pt>
                <c:pt idx="696">
                  <c:v>5.3976377952755907</c:v>
                </c:pt>
                <c:pt idx="697">
                  <c:v>5.4055118110236222</c:v>
                </c:pt>
                <c:pt idx="698">
                  <c:v>5.4133858267716537</c:v>
                </c:pt>
                <c:pt idx="699">
                  <c:v>5.4212598425196852</c:v>
                </c:pt>
                <c:pt idx="700">
                  <c:v>5.4291338582677175</c:v>
                </c:pt>
                <c:pt idx="701">
                  <c:v>5.437007874015749</c:v>
                </c:pt>
                <c:pt idx="702">
                  <c:v>5.4448818897637796</c:v>
                </c:pt>
                <c:pt idx="703">
                  <c:v>5.4527559055118111</c:v>
                </c:pt>
                <c:pt idx="704">
                  <c:v>5.4606299212598426</c:v>
                </c:pt>
                <c:pt idx="705">
                  <c:v>5.4685039370078741</c:v>
                </c:pt>
                <c:pt idx="706">
                  <c:v>5.4763779527559056</c:v>
                </c:pt>
                <c:pt idx="707">
                  <c:v>5.484251968503937</c:v>
                </c:pt>
                <c:pt idx="708">
                  <c:v>5.4921259842519685</c:v>
                </c:pt>
                <c:pt idx="709">
                  <c:v>5.5000000000000009</c:v>
                </c:pt>
                <c:pt idx="710">
                  <c:v>5.5078740157480324</c:v>
                </c:pt>
                <c:pt idx="711">
                  <c:v>5.5157480314960639</c:v>
                </c:pt>
                <c:pt idx="712">
                  <c:v>5.5236220472440953</c:v>
                </c:pt>
                <c:pt idx="713">
                  <c:v>5.5314960629921268</c:v>
                </c:pt>
                <c:pt idx="714">
                  <c:v>5.5393700787401574</c:v>
                </c:pt>
                <c:pt idx="715">
                  <c:v>5.5472440944881889</c:v>
                </c:pt>
                <c:pt idx="716">
                  <c:v>5.5551181102362204</c:v>
                </c:pt>
                <c:pt idx="717">
                  <c:v>5.5629921259842519</c:v>
                </c:pt>
                <c:pt idx="718">
                  <c:v>5.5708661417322842</c:v>
                </c:pt>
                <c:pt idx="719">
                  <c:v>5.5787401574803157</c:v>
                </c:pt>
                <c:pt idx="720">
                  <c:v>5.5866141732283472</c:v>
                </c:pt>
                <c:pt idx="721">
                  <c:v>5.5944881889763787</c:v>
                </c:pt>
                <c:pt idx="722">
                  <c:v>5.6023622047244102</c:v>
                </c:pt>
                <c:pt idx="723">
                  <c:v>5.6102362204724416</c:v>
                </c:pt>
                <c:pt idx="724">
                  <c:v>5.6181102362204731</c:v>
                </c:pt>
                <c:pt idx="725">
                  <c:v>5.6220472440944889</c:v>
                </c:pt>
                <c:pt idx="726">
                  <c:v>5.6299212598425203</c:v>
                </c:pt>
                <c:pt idx="727">
                  <c:v>5.6377952755905518</c:v>
                </c:pt>
                <c:pt idx="728">
                  <c:v>5.6456692913385824</c:v>
                </c:pt>
                <c:pt idx="729">
                  <c:v>5.6535433070866139</c:v>
                </c:pt>
                <c:pt idx="730">
                  <c:v>5.6614173228346454</c:v>
                </c:pt>
                <c:pt idx="731">
                  <c:v>5.6692913385826769</c:v>
                </c:pt>
                <c:pt idx="732">
                  <c:v>5.681102362204725</c:v>
                </c:pt>
                <c:pt idx="733">
                  <c:v>5.6850393700787398</c:v>
                </c:pt>
                <c:pt idx="734">
                  <c:v>5.6929133858267722</c:v>
                </c:pt>
                <c:pt idx="735">
                  <c:v>5.7007874015748037</c:v>
                </c:pt>
                <c:pt idx="736">
                  <c:v>5.7086614173228352</c:v>
                </c:pt>
                <c:pt idx="737">
                  <c:v>5.7165354330708666</c:v>
                </c:pt>
                <c:pt idx="738">
                  <c:v>5.7244094488188981</c:v>
                </c:pt>
                <c:pt idx="739">
                  <c:v>5.7322834645669296</c:v>
                </c:pt>
                <c:pt idx="740">
                  <c:v>5.7401574803149602</c:v>
                </c:pt>
                <c:pt idx="741">
                  <c:v>5.7480314960629917</c:v>
                </c:pt>
                <c:pt idx="742">
                  <c:v>5.7559055118110232</c:v>
                </c:pt>
                <c:pt idx="743">
                  <c:v>5.7637795275590555</c:v>
                </c:pt>
                <c:pt idx="744">
                  <c:v>5.771653543307087</c:v>
                </c:pt>
                <c:pt idx="745">
                  <c:v>5.7795275590551185</c:v>
                </c:pt>
                <c:pt idx="746">
                  <c:v>5.78740157480315</c:v>
                </c:pt>
                <c:pt idx="747">
                  <c:v>5.7952755905511815</c:v>
                </c:pt>
                <c:pt idx="748">
                  <c:v>5.8031496062992129</c:v>
                </c:pt>
                <c:pt idx="749">
                  <c:v>5.8110236220472444</c:v>
                </c:pt>
                <c:pt idx="750">
                  <c:v>5.8228346456692917</c:v>
                </c:pt>
                <c:pt idx="751">
                  <c:v>5.8267716535433074</c:v>
                </c:pt>
                <c:pt idx="752">
                  <c:v>5.8346456692913389</c:v>
                </c:pt>
                <c:pt idx="753">
                  <c:v>5.8425196850393704</c:v>
                </c:pt>
                <c:pt idx="754">
                  <c:v>5.8503937007874018</c:v>
                </c:pt>
                <c:pt idx="755">
                  <c:v>5.8582677165354333</c:v>
                </c:pt>
                <c:pt idx="756">
                  <c:v>5.8661417322834648</c:v>
                </c:pt>
                <c:pt idx="757">
                  <c:v>5.8740157480314963</c:v>
                </c:pt>
                <c:pt idx="758">
                  <c:v>5.8818897637795278</c:v>
                </c:pt>
                <c:pt idx="759">
                  <c:v>5.8897637795275593</c:v>
                </c:pt>
                <c:pt idx="760">
                  <c:v>5.8976377952755907</c:v>
                </c:pt>
                <c:pt idx="761">
                  <c:v>5.9055118110236222</c:v>
                </c:pt>
                <c:pt idx="762">
                  <c:v>5.9133858267716537</c:v>
                </c:pt>
                <c:pt idx="763">
                  <c:v>5.9212598425196852</c:v>
                </c:pt>
                <c:pt idx="764">
                  <c:v>5.9291338582677167</c:v>
                </c:pt>
                <c:pt idx="765">
                  <c:v>5.9370078740157481</c:v>
                </c:pt>
                <c:pt idx="766">
                  <c:v>5.9448818897637796</c:v>
                </c:pt>
                <c:pt idx="767">
                  <c:v>5.9488188976377954</c:v>
                </c:pt>
                <c:pt idx="768">
                  <c:v>5.9606299212598426</c:v>
                </c:pt>
                <c:pt idx="769">
                  <c:v>5.9685039370078741</c:v>
                </c:pt>
                <c:pt idx="770">
                  <c:v>5.9763779527559064</c:v>
                </c:pt>
                <c:pt idx="771">
                  <c:v>5.9842519685039379</c:v>
                </c:pt>
                <c:pt idx="772">
                  <c:v>5.9921259842519694</c:v>
                </c:pt>
                <c:pt idx="773">
                  <c:v>6.0000000000000009</c:v>
                </c:pt>
                <c:pt idx="774">
                  <c:v>6.0039370078740157</c:v>
                </c:pt>
                <c:pt idx="775">
                  <c:v>6.0118110236220472</c:v>
                </c:pt>
                <c:pt idx="776">
                  <c:v>6.0196850393700787</c:v>
                </c:pt>
                <c:pt idx="777">
                  <c:v>6.0275590551181102</c:v>
                </c:pt>
                <c:pt idx="778">
                  <c:v>6.0393700787401574</c:v>
                </c:pt>
                <c:pt idx="779">
                  <c:v>6.0472440944881898</c:v>
                </c:pt>
                <c:pt idx="780">
                  <c:v>6.0551181102362213</c:v>
                </c:pt>
                <c:pt idx="781">
                  <c:v>6.0629921259842527</c:v>
                </c:pt>
                <c:pt idx="782">
                  <c:v>6.0708661417322842</c:v>
                </c:pt>
                <c:pt idx="783">
                  <c:v>6.0748031496062991</c:v>
                </c:pt>
                <c:pt idx="784">
                  <c:v>6.0866141732283472</c:v>
                </c:pt>
                <c:pt idx="785">
                  <c:v>6.0905511811023629</c:v>
                </c:pt>
                <c:pt idx="786">
                  <c:v>6.0984251968503944</c:v>
                </c:pt>
                <c:pt idx="787">
                  <c:v>6.106299212598425</c:v>
                </c:pt>
                <c:pt idx="788">
                  <c:v>6.1141732283464565</c:v>
                </c:pt>
                <c:pt idx="789">
                  <c:v>6.122047244094488</c:v>
                </c:pt>
                <c:pt idx="790">
                  <c:v>6.1299212598425195</c:v>
                </c:pt>
                <c:pt idx="791">
                  <c:v>6.1377952755905509</c:v>
                </c:pt>
                <c:pt idx="792">
                  <c:v>6.1456692913385824</c:v>
                </c:pt>
                <c:pt idx="793">
                  <c:v>6.1535433070866139</c:v>
                </c:pt>
                <c:pt idx="794">
                  <c:v>6.1614173228346463</c:v>
                </c:pt>
                <c:pt idx="795">
                  <c:v>6.1692913385826778</c:v>
                </c:pt>
                <c:pt idx="796">
                  <c:v>6.1771653543307092</c:v>
                </c:pt>
                <c:pt idx="797">
                  <c:v>6.1850393700787407</c:v>
                </c:pt>
                <c:pt idx="798">
                  <c:v>6.1929133858267722</c:v>
                </c:pt>
                <c:pt idx="799">
                  <c:v>6.2007874015748037</c:v>
                </c:pt>
                <c:pt idx="800">
                  <c:v>6.2086614173228343</c:v>
                </c:pt>
                <c:pt idx="801">
                  <c:v>6.2165354330708658</c:v>
                </c:pt>
                <c:pt idx="802">
                  <c:v>6.2244094488188972</c:v>
                </c:pt>
                <c:pt idx="803">
                  <c:v>6.2322834645669296</c:v>
                </c:pt>
                <c:pt idx="804">
                  <c:v>6.2401574803149611</c:v>
                </c:pt>
                <c:pt idx="805">
                  <c:v>6.2480314960629926</c:v>
                </c:pt>
                <c:pt idx="806">
                  <c:v>6.2559055118110232</c:v>
                </c:pt>
                <c:pt idx="807">
                  <c:v>6.2637795275590564</c:v>
                </c:pt>
                <c:pt idx="808">
                  <c:v>6.271653543307087</c:v>
                </c:pt>
                <c:pt idx="809">
                  <c:v>6.2795275590551185</c:v>
                </c:pt>
                <c:pt idx="810">
                  <c:v>6.28740157480315</c:v>
                </c:pt>
                <c:pt idx="811">
                  <c:v>6.2952755905511815</c:v>
                </c:pt>
                <c:pt idx="812">
                  <c:v>6.2992125984251981</c:v>
                </c:pt>
                <c:pt idx="813">
                  <c:v>6.3070866141732296</c:v>
                </c:pt>
                <c:pt idx="814">
                  <c:v>6.3149606299212611</c:v>
                </c:pt>
                <c:pt idx="815">
                  <c:v>6.3228346456692925</c:v>
                </c:pt>
                <c:pt idx="816">
                  <c:v>6.330708661417324</c:v>
                </c:pt>
                <c:pt idx="817">
                  <c:v>6.3385826771653555</c:v>
                </c:pt>
                <c:pt idx="818">
                  <c:v>6.346456692913387</c:v>
                </c:pt>
                <c:pt idx="819">
                  <c:v>6.3582677165354333</c:v>
                </c:pt>
                <c:pt idx="820">
                  <c:v>6.36220472440945</c:v>
                </c:pt>
                <c:pt idx="821">
                  <c:v>6.3700787401574814</c:v>
                </c:pt>
                <c:pt idx="822">
                  <c:v>6.377952755905512</c:v>
                </c:pt>
                <c:pt idx="823">
                  <c:v>6.3858267716535435</c:v>
                </c:pt>
                <c:pt idx="824">
                  <c:v>6.393700787401575</c:v>
                </c:pt>
                <c:pt idx="825">
                  <c:v>6.4015748031496065</c:v>
                </c:pt>
                <c:pt idx="826">
                  <c:v>6.409448818897638</c:v>
                </c:pt>
                <c:pt idx="827">
                  <c:v>6.4173228346456694</c:v>
                </c:pt>
                <c:pt idx="828">
                  <c:v>6.4251968503937009</c:v>
                </c:pt>
                <c:pt idx="829">
                  <c:v>6.4330708661417324</c:v>
                </c:pt>
                <c:pt idx="830">
                  <c:v>6.4409448818897639</c:v>
                </c:pt>
                <c:pt idx="831">
                  <c:v>6.4488188976377954</c:v>
                </c:pt>
                <c:pt idx="832">
                  <c:v>6.4566929133858268</c:v>
                </c:pt>
                <c:pt idx="833">
                  <c:v>6.4645669291338583</c:v>
                </c:pt>
                <c:pt idx="834">
                  <c:v>6.4724409448818898</c:v>
                </c:pt>
                <c:pt idx="835">
                  <c:v>6.4803149606299213</c:v>
                </c:pt>
                <c:pt idx="836">
                  <c:v>6.4881889763779528</c:v>
                </c:pt>
                <c:pt idx="837">
                  <c:v>6.4960629921259834</c:v>
                </c:pt>
                <c:pt idx="838">
                  <c:v>6.5039370078740149</c:v>
                </c:pt>
                <c:pt idx="839">
                  <c:v>6.5118110236220463</c:v>
                </c:pt>
                <c:pt idx="840">
                  <c:v>6.5196850393700778</c:v>
                </c:pt>
                <c:pt idx="841">
                  <c:v>6.5275590551181111</c:v>
                </c:pt>
                <c:pt idx="842">
                  <c:v>6.5354330708661426</c:v>
                </c:pt>
                <c:pt idx="843">
                  <c:v>6.543307086614174</c:v>
                </c:pt>
                <c:pt idx="844">
                  <c:v>6.5511811023622055</c:v>
                </c:pt>
                <c:pt idx="845">
                  <c:v>6.559055118110237</c:v>
                </c:pt>
                <c:pt idx="846">
                  <c:v>6.5669291338582685</c:v>
                </c:pt>
                <c:pt idx="847">
                  <c:v>6.5748031496062991</c:v>
                </c:pt>
                <c:pt idx="848">
                  <c:v>6.5826771653543306</c:v>
                </c:pt>
                <c:pt idx="849">
                  <c:v>6.590551181102362</c:v>
                </c:pt>
                <c:pt idx="850">
                  <c:v>6.5984251968503935</c:v>
                </c:pt>
                <c:pt idx="851">
                  <c:v>6.606299212598425</c:v>
                </c:pt>
                <c:pt idx="852">
                  <c:v>6.6141732283464565</c:v>
                </c:pt>
                <c:pt idx="853">
                  <c:v>6.622047244094488</c:v>
                </c:pt>
                <c:pt idx="854">
                  <c:v>6.6259842519685046</c:v>
                </c:pt>
                <c:pt idx="855">
                  <c:v>6.6338582677165361</c:v>
                </c:pt>
                <c:pt idx="856">
                  <c:v>6.6456692913385824</c:v>
                </c:pt>
                <c:pt idx="857">
                  <c:v>6.6535433070866139</c:v>
                </c:pt>
                <c:pt idx="858">
                  <c:v>6.6614173228346454</c:v>
                </c:pt>
                <c:pt idx="859">
                  <c:v>6.6692913385826778</c:v>
                </c:pt>
                <c:pt idx="860">
                  <c:v>6.6771653543307092</c:v>
                </c:pt>
                <c:pt idx="861">
                  <c:v>6.6811023622047241</c:v>
                </c:pt>
                <c:pt idx="862">
                  <c:v>6.6929133858267722</c:v>
                </c:pt>
                <c:pt idx="863">
                  <c:v>6.6968503937007888</c:v>
                </c:pt>
                <c:pt idx="864">
                  <c:v>6.7086614173228352</c:v>
                </c:pt>
                <c:pt idx="865">
                  <c:v>6.7165354330708666</c:v>
                </c:pt>
                <c:pt idx="866">
                  <c:v>6.7244094488188981</c:v>
                </c:pt>
                <c:pt idx="867">
                  <c:v>6.7322834645669296</c:v>
                </c:pt>
                <c:pt idx="868">
                  <c:v>6.7401574803149611</c:v>
                </c:pt>
                <c:pt idx="869">
                  <c:v>6.7480314960629926</c:v>
                </c:pt>
                <c:pt idx="870">
                  <c:v>6.7519685039370083</c:v>
                </c:pt>
                <c:pt idx="871">
                  <c:v>6.7598425196850398</c:v>
                </c:pt>
                <c:pt idx="872">
                  <c:v>6.7716535433070861</c:v>
                </c:pt>
                <c:pt idx="873">
                  <c:v>6.7755905511811028</c:v>
                </c:pt>
                <c:pt idx="874">
                  <c:v>6.7834645669291342</c:v>
                </c:pt>
                <c:pt idx="875">
                  <c:v>6.7913385826771657</c:v>
                </c:pt>
                <c:pt idx="876">
                  <c:v>6.7992125984251972</c:v>
                </c:pt>
                <c:pt idx="877">
                  <c:v>6.8070866141732287</c:v>
                </c:pt>
                <c:pt idx="878">
                  <c:v>6.8149606299212602</c:v>
                </c:pt>
                <c:pt idx="879">
                  <c:v>6.8228346456692917</c:v>
                </c:pt>
                <c:pt idx="880">
                  <c:v>6.8307086614173231</c:v>
                </c:pt>
                <c:pt idx="881">
                  <c:v>6.8385826771653555</c:v>
                </c:pt>
                <c:pt idx="882">
                  <c:v>6.846456692913387</c:v>
                </c:pt>
                <c:pt idx="883">
                  <c:v>6.8543307086614185</c:v>
                </c:pt>
                <c:pt idx="884">
                  <c:v>6.86220472440945</c:v>
                </c:pt>
                <c:pt idx="885">
                  <c:v>6.8700787401574814</c:v>
                </c:pt>
                <c:pt idx="886">
                  <c:v>6.8779527559055129</c:v>
                </c:pt>
                <c:pt idx="887">
                  <c:v>6.8858267716535444</c:v>
                </c:pt>
                <c:pt idx="888">
                  <c:v>6.8937007874015741</c:v>
                </c:pt>
                <c:pt idx="889">
                  <c:v>6.9015748031496056</c:v>
                </c:pt>
                <c:pt idx="890">
                  <c:v>6.9094488188976371</c:v>
                </c:pt>
                <c:pt idx="891">
                  <c:v>6.9173228346456686</c:v>
                </c:pt>
                <c:pt idx="892">
                  <c:v>6.9251968503937018</c:v>
                </c:pt>
                <c:pt idx="893">
                  <c:v>6.9330708661417333</c:v>
                </c:pt>
                <c:pt idx="894">
                  <c:v>6.9409448818897639</c:v>
                </c:pt>
                <c:pt idx="895">
                  <c:v>6.9488188976377954</c:v>
                </c:pt>
                <c:pt idx="896">
                  <c:v>6.9566929133858268</c:v>
                </c:pt>
                <c:pt idx="897">
                  <c:v>6.9645669291338583</c:v>
                </c:pt>
                <c:pt idx="898">
                  <c:v>6.9724409448818898</c:v>
                </c:pt>
                <c:pt idx="899">
                  <c:v>6.9803149606299213</c:v>
                </c:pt>
                <c:pt idx="900">
                  <c:v>6.9842519685039379</c:v>
                </c:pt>
                <c:pt idx="901">
                  <c:v>6.9921259842519694</c:v>
                </c:pt>
                <c:pt idx="902">
                  <c:v>7.0000000000000009</c:v>
                </c:pt>
                <c:pt idx="903">
                  <c:v>7.0078740157480324</c:v>
                </c:pt>
                <c:pt idx="904">
                  <c:v>7.0157480314960639</c:v>
                </c:pt>
                <c:pt idx="905">
                  <c:v>7.0236220472440953</c:v>
                </c:pt>
                <c:pt idx="906">
                  <c:v>7.0354330708661417</c:v>
                </c:pt>
                <c:pt idx="907">
                  <c:v>7.0433070866141732</c:v>
                </c:pt>
                <c:pt idx="908">
                  <c:v>7.0472440944881889</c:v>
                </c:pt>
                <c:pt idx="909">
                  <c:v>7.0551181102362204</c:v>
                </c:pt>
                <c:pt idx="910">
                  <c:v>7.0629921259842519</c:v>
                </c:pt>
                <c:pt idx="911">
                  <c:v>7.0708661417322833</c:v>
                </c:pt>
                <c:pt idx="912">
                  <c:v>7.0787401574803148</c:v>
                </c:pt>
                <c:pt idx="913">
                  <c:v>7.0866141732283463</c:v>
                </c:pt>
                <c:pt idx="914">
                  <c:v>7.0944881889763796</c:v>
                </c:pt>
                <c:pt idx="915">
                  <c:v>7.102362204724411</c:v>
                </c:pt>
                <c:pt idx="916">
                  <c:v>7.1102362204724416</c:v>
                </c:pt>
                <c:pt idx="917">
                  <c:v>7.1181102362204731</c:v>
                </c:pt>
                <c:pt idx="918">
                  <c:v>7.1259842519685046</c:v>
                </c:pt>
                <c:pt idx="919">
                  <c:v>7.1338582677165361</c:v>
                </c:pt>
                <c:pt idx="920">
                  <c:v>7.1417322834645676</c:v>
                </c:pt>
                <c:pt idx="921">
                  <c:v>7.149606299212599</c:v>
                </c:pt>
                <c:pt idx="922">
                  <c:v>7.1574803149606305</c:v>
                </c:pt>
                <c:pt idx="923">
                  <c:v>7.165354330708662</c:v>
                </c:pt>
                <c:pt idx="924">
                  <c:v>7.1732283464566935</c:v>
                </c:pt>
                <c:pt idx="925">
                  <c:v>7.181102362204725</c:v>
                </c:pt>
                <c:pt idx="926">
                  <c:v>7.1889763779527565</c:v>
                </c:pt>
                <c:pt idx="927">
                  <c:v>7.1968503937007879</c:v>
                </c:pt>
                <c:pt idx="928">
                  <c:v>7.2047244094488194</c:v>
                </c:pt>
                <c:pt idx="929">
                  <c:v>7.2125984251968509</c:v>
                </c:pt>
                <c:pt idx="930">
                  <c:v>7.2204724409448824</c:v>
                </c:pt>
                <c:pt idx="931">
                  <c:v>7.228346456692913</c:v>
                </c:pt>
                <c:pt idx="932">
                  <c:v>7.2362204724409462</c:v>
                </c:pt>
                <c:pt idx="933">
                  <c:v>7.2440944881889777</c:v>
                </c:pt>
                <c:pt idx="934">
                  <c:v>7.2480314960629926</c:v>
                </c:pt>
                <c:pt idx="935">
                  <c:v>7.2598425196850407</c:v>
                </c:pt>
                <c:pt idx="936">
                  <c:v>7.2677165354330722</c:v>
                </c:pt>
                <c:pt idx="937">
                  <c:v>7.271653543307087</c:v>
                </c:pt>
                <c:pt idx="938">
                  <c:v>7.2795275590551185</c:v>
                </c:pt>
                <c:pt idx="939">
                  <c:v>7.28740157480315</c:v>
                </c:pt>
                <c:pt idx="940">
                  <c:v>7.2952755905511815</c:v>
                </c:pt>
                <c:pt idx="941">
                  <c:v>7.3031496062992129</c:v>
                </c:pt>
                <c:pt idx="942">
                  <c:v>7.3110236220472444</c:v>
                </c:pt>
                <c:pt idx="943">
                  <c:v>7.3228346456692917</c:v>
                </c:pt>
                <c:pt idx="944">
                  <c:v>7.3267716535433074</c:v>
                </c:pt>
                <c:pt idx="945">
                  <c:v>7.3385826771653546</c:v>
                </c:pt>
                <c:pt idx="946">
                  <c:v>7.3425196850393695</c:v>
                </c:pt>
                <c:pt idx="947">
                  <c:v>7.3503937007874027</c:v>
                </c:pt>
                <c:pt idx="948">
                  <c:v>7.3582677165354342</c:v>
                </c:pt>
                <c:pt idx="949">
                  <c:v>7.3661417322834657</c:v>
                </c:pt>
                <c:pt idx="950">
                  <c:v>7.3740157480314972</c:v>
                </c:pt>
                <c:pt idx="951">
                  <c:v>7.3818897637795287</c:v>
                </c:pt>
                <c:pt idx="952">
                  <c:v>7.393700787401575</c:v>
                </c:pt>
                <c:pt idx="953">
                  <c:v>7.3976377952755907</c:v>
                </c:pt>
                <c:pt idx="954">
                  <c:v>7.4055118110236222</c:v>
                </c:pt>
                <c:pt idx="955">
                  <c:v>7.4173228346456694</c:v>
                </c:pt>
                <c:pt idx="956">
                  <c:v>7.4212598425196852</c:v>
                </c:pt>
                <c:pt idx="957">
                  <c:v>7.4291338582677167</c:v>
                </c:pt>
                <c:pt idx="958">
                  <c:v>7.4370078740157481</c:v>
                </c:pt>
                <c:pt idx="959">
                  <c:v>7.4448818897637796</c:v>
                </c:pt>
                <c:pt idx="960">
                  <c:v>7.4527559055118111</c:v>
                </c:pt>
                <c:pt idx="961">
                  <c:v>7.4606299212598426</c:v>
                </c:pt>
                <c:pt idx="962">
                  <c:v>7.4685039370078741</c:v>
                </c:pt>
                <c:pt idx="963">
                  <c:v>7.4763779527559056</c:v>
                </c:pt>
                <c:pt idx="964">
                  <c:v>7.484251968503937</c:v>
                </c:pt>
                <c:pt idx="965">
                  <c:v>7.4921259842519694</c:v>
                </c:pt>
                <c:pt idx="966">
                  <c:v>7.5000000000000009</c:v>
                </c:pt>
                <c:pt idx="967">
                  <c:v>7.5078740157480324</c:v>
                </c:pt>
                <c:pt idx="968">
                  <c:v>7.5157480314960639</c:v>
                </c:pt>
                <c:pt idx="969">
                  <c:v>7.5236220472440953</c:v>
                </c:pt>
                <c:pt idx="970">
                  <c:v>7.5314960629921268</c:v>
                </c:pt>
                <c:pt idx="971">
                  <c:v>7.5393700787401583</c:v>
                </c:pt>
                <c:pt idx="972">
                  <c:v>7.5472440944881898</c:v>
                </c:pt>
                <c:pt idx="973">
                  <c:v>7.5551181102362213</c:v>
                </c:pt>
                <c:pt idx="974">
                  <c:v>7.5629921259842527</c:v>
                </c:pt>
                <c:pt idx="975">
                  <c:v>7.5708661417322842</c:v>
                </c:pt>
                <c:pt idx="976">
                  <c:v>7.5787401574803157</c:v>
                </c:pt>
                <c:pt idx="977">
                  <c:v>7.5866141732283472</c:v>
                </c:pt>
                <c:pt idx="978">
                  <c:v>7.5944881889763778</c:v>
                </c:pt>
                <c:pt idx="979">
                  <c:v>7.6023622047244093</c:v>
                </c:pt>
                <c:pt idx="980">
                  <c:v>7.6102362204724407</c:v>
                </c:pt>
                <c:pt idx="981">
                  <c:v>7.6181102362204722</c:v>
                </c:pt>
                <c:pt idx="982">
                  <c:v>7.6259842519685037</c:v>
                </c:pt>
                <c:pt idx="983">
                  <c:v>7.633858267716537</c:v>
                </c:pt>
                <c:pt idx="984">
                  <c:v>7.6417322834645685</c:v>
                </c:pt>
                <c:pt idx="985">
                  <c:v>7.6496062992125999</c:v>
                </c:pt>
                <c:pt idx="986">
                  <c:v>7.6574803149606314</c:v>
                </c:pt>
                <c:pt idx="987">
                  <c:v>7.6614173228346463</c:v>
                </c:pt>
                <c:pt idx="988">
                  <c:v>7.6692913385826778</c:v>
                </c:pt>
                <c:pt idx="989">
                  <c:v>7.6771653543307092</c:v>
                </c:pt>
                <c:pt idx="990">
                  <c:v>7.6850393700787407</c:v>
                </c:pt>
                <c:pt idx="991">
                  <c:v>7.6929133858267722</c:v>
                </c:pt>
                <c:pt idx="992">
                  <c:v>7.7007874015748028</c:v>
                </c:pt>
                <c:pt idx="993">
                  <c:v>7.7125984251968509</c:v>
                </c:pt>
                <c:pt idx="994">
                  <c:v>7.7204724409448824</c:v>
                </c:pt>
                <c:pt idx="995">
                  <c:v>7.7283464566929139</c:v>
                </c:pt>
                <c:pt idx="996">
                  <c:v>7.7362204724409454</c:v>
                </c:pt>
                <c:pt idx="997">
                  <c:v>7.7440944881889768</c:v>
                </c:pt>
                <c:pt idx="998">
                  <c:v>7.7519685039370083</c:v>
                </c:pt>
                <c:pt idx="999">
                  <c:v>7.7637795275590555</c:v>
                </c:pt>
              </c:numCache>
            </c:numRef>
          </c:xVal>
          <c:yVal>
            <c:numRef>
              <c:f>Specimen_L6!$D$2:$D$1001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0.10271102895871842</c:v>
                </c:pt>
                <c:pt idx="3">
                  <c:v>0.18034504004929144</c:v>
                </c:pt>
                <c:pt idx="4">
                  <c:v>0.57079482439926055</c:v>
                </c:pt>
                <c:pt idx="5">
                  <c:v>1.0018484288354899</c:v>
                </c:pt>
                <c:pt idx="6">
                  <c:v>1.4898336414048059</c:v>
                </c:pt>
                <c:pt idx="7">
                  <c:v>1.9821318545902651</c:v>
                </c:pt>
                <c:pt idx="8">
                  <c:v>2.2883548983364141</c:v>
                </c:pt>
                <c:pt idx="9">
                  <c:v>2.6851509550215646</c:v>
                </c:pt>
                <c:pt idx="10">
                  <c:v>3.081947011706716</c:v>
                </c:pt>
                <c:pt idx="11">
                  <c:v>3.4762784966112137</c:v>
                </c:pt>
                <c:pt idx="12">
                  <c:v>3.7997535428219349</c:v>
                </c:pt>
                <c:pt idx="13">
                  <c:v>4.1078250154035736</c:v>
                </c:pt>
                <c:pt idx="14">
                  <c:v>4.2378311768330255</c:v>
                </c:pt>
                <c:pt idx="15">
                  <c:v>4.4781269254467038</c:v>
                </c:pt>
                <c:pt idx="16">
                  <c:v>4.621072088724584</c:v>
                </c:pt>
                <c:pt idx="17">
                  <c:v>4.7603203943314849</c:v>
                </c:pt>
                <c:pt idx="18">
                  <c:v>4.8508934072704868</c:v>
                </c:pt>
                <c:pt idx="19">
                  <c:v>5.0320394331484906</c:v>
                </c:pt>
                <c:pt idx="20">
                  <c:v>5.1343191620455944</c:v>
                </c:pt>
                <c:pt idx="21">
                  <c:v>5.2372150338878622</c:v>
                </c:pt>
                <c:pt idx="22">
                  <c:v>5.3105360443622915</c:v>
                </c:pt>
                <c:pt idx="23">
                  <c:v>5.5385089340727047</c:v>
                </c:pt>
                <c:pt idx="24">
                  <c:v>5.8287122612446085</c:v>
                </c:pt>
                <c:pt idx="25">
                  <c:v>6.0215650030807151</c:v>
                </c:pt>
                <c:pt idx="26">
                  <c:v>6.2168823166974736</c:v>
                </c:pt>
                <c:pt idx="27">
                  <c:v>6.2661737523105359</c:v>
                </c:pt>
                <c:pt idx="28">
                  <c:v>6.2661737523105359</c:v>
                </c:pt>
                <c:pt idx="29">
                  <c:v>6.3647566235366604</c:v>
                </c:pt>
                <c:pt idx="30">
                  <c:v>6.3647566235366604</c:v>
                </c:pt>
                <c:pt idx="31">
                  <c:v>6.3647566235366604</c:v>
                </c:pt>
                <c:pt idx="32">
                  <c:v>6.3647566235366604</c:v>
                </c:pt>
                <c:pt idx="33">
                  <c:v>6.3647566235366604</c:v>
                </c:pt>
                <c:pt idx="34">
                  <c:v>6.3647566235366604</c:v>
                </c:pt>
                <c:pt idx="35">
                  <c:v>6.3647566235366604</c:v>
                </c:pt>
                <c:pt idx="36">
                  <c:v>6.4695009242144179</c:v>
                </c:pt>
                <c:pt idx="37">
                  <c:v>6.4695009242144179</c:v>
                </c:pt>
                <c:pt idx="38">
                  <c:v>6.4695009242144179</c:v>
                </c:pt>
                <c:pt idx="39">
                  <c:v>6.3647566235366604</c:v>
                </c:pt>
                <c:pt idx="40">
                  <c:v>6.3647566235366604</c:v>
                </c:pt>
                <c:pt idx="41">
                  <c:v>6.3647566235366604</c:v>
                </c:pt>
                <c:pt idx="42">
                  <c:v>6.3647566235366604</c:v>
                </c:pt>
                <c:pt idx="43">
                  <c:v>6.3647566235366604</c:v>
                </c:pt>
                <c:pt idx="44">
                  <c:v>6.3647566235366604</c:v>
                </c:pt>
                <c:pt idx="45">
                  <c:v>6.3647566235366604</c:v>
                </c:pt>
                <c:pt idx="46">
                  <c:v>6.4386937769562538</c:v>
                </c:pt>
                <c:pt idx="47">
                  <c:v>6.3647566235366604</c:v>
                </c:pt>
                <c:pt idx="48">
                  <c:v>6.3647566235366604</c:v>
                </c:pt>
                <c:pt idx="49">
                  <c:v>6.3647566235366604</c:v>
                </c:pt>
                <c:pt idx="50">
                  <c:v>6.4695009242144179</c:v>
                </c:pt>
                <c:pt idx="51">
                  <c:v>6.4325323475046217</c:v>
                </c:pt>
                <c:pt idx="52">
                  <c:v>6.3647566235366604</c:v>
                </c:pt>
                <c:pt idx="53">
                  <c:v>6.3647566235366604</c:v>
                </c:pt>
                <c:pt idx="54">
                  <c:v>6.3647566235366604</c:v>
                </c:pt>
                <c:pt idx="55">
                  <c:v>6.4695009242144179</c:v>
                </c:pt>
                <c:pt idx="56">
                  <c:v>6.4695009242144179</c:v>
                </c:pt>
                <c:pt idx="57">
                  <c:v>6.4695009242144179</c:v>
                </c:pt>
                <c:pt idx="58">
                  <c:v>6.4695009242144179</c:v>
                </c:pt>
                <c:pt idx="59">
                  <c:v>6.5742452248921746</c:v>
                </c:pt>
                <c:pt idx="60">
                  <c:v>6.6296980899568698</c:v>
                </c:pt>
                <c:pt idx="61">
                  <c:v>6.6728280961182991</c:v>
                </c:pt>
                <c:pt idx="62">
                  <c:v>6.7590881084411585</c:v>
                </c:pt>
                <c:pt idx="63">
                  <c:v>6.8823166974738141</c:v>
                </c:pt>
                <c:pt idx="64">
                  <c:v>6.8823166974738141</c:v>
                </c:pt>
                <c:pt idx="65">
                  <c:v>6.8823166974738141</c:v>
                </c:pt>
                <c:pt idx="66">
                  <c:v>6.9808995686999378</c:v>
                </c:pt>
                <c:pt idx="67">
                  <c:v>7.1102895871842273</c:v>
                </c:pt>
                <c:pt idx="68">
                  <c:v>7.2766481823783113</c:v>
                </c:pt>
                <c:pt idx="69">
                  <c:v>7.3444239063462726</c:v>
                </c:pt>
                <c:pt idx="70">
                  <c:v>7.393715341959334</c:v>
                </c:pt>
                <c:pt idx="71">
                  <c:v>7.5662353666050519</c:v>
                </c:pt>
                <c:pt idx="72">
                  <c:v>7.8373382624768944</c:v>
                </c:pt>
                <c:pt idx="73">
                  <c:v>8.2070240295748604</c:v>
                </c:pt>
                <c:pt idx="74">
                  <c:v>8.6814540973505849</c:v>
                </c:pt>
                <c:pt idx="75">
                  <c:v>9.1682070240295754</c:v>
                </c:pt>
                <c:pt idx="76">
                  <c:v>9.6672828096118302</c:v>
                </c:pt>
                <c:pt idx="77">
                  <c:v>10.166358595194085</c:v>
                </c:pt>
                <c:pt idx="78">
                  <c:v>10.764017252002464</c:v>
                </c:pt>
                <c:pt idx="79">
                  <c:v>11.293900184842885</c:v>
                </c:pt>
                <c:pt idx="80">
                  <c:v>11.873074553296364</c:v>
                </c:pt>
                <c:pt idx="81">
                  <c:v>12.458410351201477</c:v>
                </c:pt>
                <c:pt idx="82">
                  <c:v>12.945163277880468</c:v>
                </c:pt>
                <c:pt idx="83">
                  <c:v>13.524337646333949</c:v>
                </c:pt>
                <c:pt idx="84">
                  <c:v>14.004929143561306</c:v>
                </c:pt>
                <c:pt idx="85">
                  <c:v>14.540973505853358</c:v>
                </c:pt>
                <c:pt idx="86">
                  <c:v>15.113986444855207</c:v>
                </c:pt>
                <c:pt idx="87">
                  <c:v>15.606900800985828</c:v>
                </c:pt>
                <c:pt idx="88">
                  <c:v>16.099815157116453</c:v>
                </c:pt>
                <c:pt idx="89">
                  <c:v>16.592729513247075</c:v>
                </c:pt>
                <c:pt idx="90">
                  <c:v>17.085643869377694</c:v>
                </c:pt>
                <c:pt idx="91">
                  <c:v>17.578558225508317</c:v>
                </c:pt>
                <c:pt idx="92">
                  <c:v>18.120764017252004</c:v>
                </c:pt>
                <c:pt idx="93">
                  <c:v>18.699938385705483</c:v>
                </c:pt>
                <c:pt idx="94">
                  <c:v>19.235982747997536</c:v>
                </c:pt>
                <c:pt idx="95">
                  <c:v>19.716574245224891</c:v>
                </c:pt>
                <c:pt idx="96">
                  <c:v>20.203327171903879</c:v>
                </c:pt>
                <c:pt idx="97">
                  <c:v>20.683918669131238</c:v>
                </c:pt>
                <c:pt idx="98">
                  <c:v>21.127541589648796</c:v>
                </c:pt>
                <c:pt idx="99">
                  <c:v>21.645101663585951</c:v>
                </c:pt>
                <c:pt idx="100">
                  <c:v>22.13185459026494</c:v>
                </c:pt>
                <c:pt idx="101">
                  <c:v>22.612446087492298</c:v>
                </c:pt>
                <c:pt idx="102">
                  <c:v>23.166974738139249</c:v>
                </c:pt>
                <c:pt idx="103">
                  <c:v>23.690696241528034</c:v>
                </c:pt>
                <c:pt idx="104">
                  <c:v>24.109673444239064</c:v>
                </c:pt>
                <c:pt idx="105">
                  <c:v>24.590264941466422</c:v>
                </c:pt>
                <c:pt idx="106">
                  <c:v>25.175600739371536</c:v>
                </c:pt>
                <c:pt idx="107">
                  <c:v>25.760936537276649</c:v>
                </c:pt>
                <c:pt idx="108">
                  <c:v>26.241528034504004</c:v>
                </c:pt>
                <c:pt idx="109">
                  <c:v>26.722119531731359</c:v>
                </c:pt>
                <c:pt idx="110">
                  <c:v>27.202711028958717</c:v>
                </c:pt>
                <c:pt idx="111">
                  <c:v>27.73875539125077</c:v>
                </c:pt>
                <c:pt idx="112">
                  <c:v>28.225508317929762</c:v>
                </c:pt>
                <c:pt idx="113">
                  <c:v>28.706099815157113</c:v>
                </c:pt>
                <c:pt idx="114">
                  <c:v>29.186691312384472</c:v>
                </c:pt>
                <c:pt idx="115">
                  <c:v>29.66728280961183</c:v>
                </c:pt>
                <c:pt idx="116">
                  <c:v>30.092421441774491</c:v>
                </c:pt>
                <c:pt idx="117">
                  <c:v>30.585335797905113</c:v>
                </c:pt>
                <c:pt idx="118">
                  <c:v>31.078250154035732</c:v>
                </c:pt>
                <c:pt idx="119">
                  <c:v>31.497227356746762</c:v>
                </c:pt>
                <c:pt idx="120">
                  <c:v>32.064078866296981</c:v>
                </c:pt>
                <c:pt idx="121">
                  <c:v>32.5569932224276</c:v>
                </c:pt>
                <c:pt idx="122">
                  <c:v>33.049907578558226</c:v>
                </c:pt>
                <c:pt idx="123">
                  <c:v>33.438077634011094</c:v>
                </c:pt>
                <c:pt idx="124">
                  <c:v>33.869377695625388</c:v>
                </c:pt>
                <c:pt idx="125">
                  <c:v>34.386937769562536</c:v>
                </c:pt>
                <c:pt idx="126">
                  <c:v>34.8120764017252</c:v>
                </c:pt>
                <c:pt idx="127">
                  <c:v>35.304990757855819</c:v>
                </c:pt>
                <c:pt idx="128">
                  <c:v>35.730129390018483</c:v>
                </c:pt>
                <c:pt idx="129">
                  <c:v>36.186075169439306</c:v>
                </c:pt>
                <c:pt idx="130">
                  <c:v>36.580406654343811</c:v>
                </c:pt>
                <c:pt idx="131">
                  <c:v>37.07332101047443</c:v>
                </c:pt>
                <c:pt idx="132">
                  <c:v>37.504621072088725</c:v>
                </c:pt>
                <c:pt idx="133">
                  <c:v>37.985212569316083</c:v>
                </c:pt>
                <c:pt idx="134">
                  <c:v>38.447319778188536</c:v>
                </c:pt>
                <c:pt idx="135">
                  <c:v>38.927911275415894</c:v>
                </c:pt>
                <c:pt idx="136">
                  <c:v>39.328404189772023</c:v>
                </c:pt>
                <c:pt idx="137">
                  <c:v>39.753542821934694</c:v>
                </c:pt>
                <c:pt idx="138">
                  <c:v>40.209488601355517</c:v>
                </c:pt>
                <c:pt idx="139">
                  <c:v>40.597658656808377</c:v>
                </c:pt>
                <c:pt idx="140">
                  <c:v>40.991990141712876</c:v>
                </c:pt>
                <c:pt idx="141">
                  <c:v>41.380160197165743</c:v>
                </c:pt>
                <c:pt idx="142">
                  <c:v>41.873074553296362</c:v>
                </c:pt>
                <c:pt idx="143">
                  <c:v>42.26124460874923</c:v>
                </c:pt>
                <c:pt idx="144">
                  <c:v>42.667898952556989</c:v>
                </c:pt>
                <c:pt idx="145">
                  <c:v>43.142329020332717</c:v>
                </c:pt>
                <c:pt idx="146">
                  <c:v>43.499691928527419</c:v>
                </c:pt>
                <c:pt idx="147">
                  <c:v>43.924830560690076</c:v>
                </c:pt>
                <c:pt idx="148">
                  <c:v>44.313000616142943</c:v>
                </c:pt>
                <c:pt idx="149">
                  <c:v>44.701170671595811</c:v>
                </c:pt>
                <c:pt idx="150">
                  <c:v>45.089340727048672</c:v>
                </c:pt>
                <c:pt idx="151">
                  <c:v>45.483672211953177</c:v>
                </c:pt>
                <c:pt idx="152">
                  <c:v>45.871842267406038</c:v>
                </c:pt>
                <c:pt idx="153">
                  <c:v>46.155268022181147</c:v>
                </c:pt>
                <c:pt idx="154">
                  <c:v>46.561922365988913</c:v>
                </c:pt>
                <c:pt idx="155">
                  <c:v>46.937769562538506</c:v>
                </c:pt>
                <c:pt idx="156">
                  <c:v>47.325939617991374</c:v>
                </c:pt>
                <c:pt idx="157">
                  <c:v>47.634011090573011</c:v>
                </c:pt>
                <c:pt idx="158">
                  <c:v>48.003696857670981</c:v>
                </c:pt>
                <c:pt idx="159">
                  <c:v>48.293284041897714</c:v>
                </c:pt>
                <c:pt idx="160">
                  <c:v>48.681454097350588</c:v>
                </c:pt>
                <c:pt idx="161">
                  <c:v>49.069624152803449</c:v>
                </c:pt>
                <c:pt idx="162">
                  <c:v>49.463955637707947</c:v>
                </c:pt>
                <c:pt idx="163">
                  <c:v>49.784349969192853</c:v>
                </c:pt>
                <c:pt idx="164">
                  <c:v>50.135551447935924</c:v>
                </c:pt>
                <c:pt idx="165">
                  <c:v>50.529882932840422</c:v>
                </c:pt>
                <c:pt idx="166">
                  <c:v>50.813308687615532</c:v>
                </c:pt>
                <c:pt idx="167">
                  <c:v>51.207640172520023</c:v>
                </c:pt>
                <c:pt idx="168">
                  <c:v>51.491065927295132</c:v>
                </c:pt>
                <c:pt idx="169">
                  <c:v>51.879235982747993</c:v>
                </c:pt>
                <c:pt idx="170">
                  <c:v>52.16882316697474</c:v>
                </c:pt>
                <c:pt idx="171">
                  <c:v>52.5569932224276</c:v>
                </c:pt>
                <c:pt idx="172">
                  <c:v>52.821934688847811</c:v>
                </c:pt>
                <c:pt idx="173">
                  <c:v>53.111521873074551</c:v>
                </c:pt>
                <c:pt idx="174">
                  <c:v>53.407270486752921</c:v>
                </c:pt>
                <c:pt idx="175">
                  <c:v>53.703019100431298</c:v>
                </c:pt>
                <c:pt idx="176">
                  <c:v>53.900184842883547</c:v>
                </c:pt>
                <c:pt idx="177">
                  <c:v>54.097350585335796</c:v>
                </c:pt>
                <c:pt idx="178">
                  <c:v>54.393099199014166</c:v>
                </c:pt>
                <c:pt idx="179">
                  <c:v>54.651879235982747</c:v>
                </c:pt>
                <c:pt idx="180">
                  <c:v>54.910659272951328</c:v>
                </c:pt>
                <c:pt idx="181">
                  <c:v>55.132470733210099</c:v>
                </c:pt>
                <c:pt idx="182">
                  <c:v>55.329636475662355</c:v>
                </c:pt>
                <c:pt idx="183">
                  <c:v>55.520640788662966</c:v>
                </c:pt>
                <c:pt idx="184">
                  <c:v>55.717806531115215</c:v>
                </c:pt>
                <c:pt idx="185">
                  <c:v>55.914972273567464</c:v>
                </c:pt>
                <c:pt idx="186">
                  <c:v>56.105976586568083</c:v>
                </c:pt>
                <c:pt idx="187">
                  <c:v>56.272335181762166</c:v>
                </c:pt>
                <c:pt idx="188">
                  <c:v>56.395563770794823</c:v>
                </c:pt>
                <c:pt idx="189">
                  <c:v>56.561922365988906</c:v>
                </c:pt>
                <c:pt idx="190">
                  <c:v>56.734442390634626</c:v>
                </c:pt>
                <c:pt idx="191">
                  <c:v>56.925446703635238</c:v>
                </c:pt>
                <c:pt idx="192">
                  <c:v>57.122612446087494</c:v>
                </c:pt>
                <c:pt idx="193">
                  <c:v>57.270486752926679</c:v>
                </c:pt>
                <c:pt idx="194">
                  <c:v>57.406038200862604</c:v>
                </c:pt>
                <c:pt idx="195">
                  <c:v>57.553912507701789</c:v>
                </c:pt>
                <c:pt idx="196">
                  <c:v>57.751078250154031</c:v>
                </c:pt>
                <c:pt idx="197">
                  <c:v>57.942082563154649</c:v>
                </c:pt>
                <c:pt idx="198">
                  <c:v>58.194701170671593</c:v>
                </c:pt>
                <c:pt idx="199">
                  <c:v>58.385705483672211</c:v>
                </c:pt>
                <c:pt idx="200">
                  <c:v>58.478126925446702</c:v>
                </c:pt>
                <c:pt idx="201">
                  <c:v>58.669131238447321</c:v>
                </c:pt>
                <c:pt idx="202">
                  <c:v>58.817005545286506</c:v>
                </c:pt>
                <c:pt idx="203">
                  <c:v>59.008009858287124</c:v>
                </c:pt>
                <c:pt idx="204">
                  <c:v>59.205175600739366</c:v>
                </c:pt>
                <c:pt idx="205">
                  <c:v>59.353049907578551</c:v>
                </c:pt>
                <c:pt idx="206">
                  <c:v>59.488601355514476</c:v>
                </c:pt>
                <c:pt idx="207">
                  <c:v>59.654959950708566</c:v>
                </c:pt>
                <c:pt idx="208">
                  <c:v>59.932224276032038</c:v>
                </c:pt>
                <c:pt idx="209">
                  <c:v>60.073937153419593</c:v>
                </c:pt>
                <c:pt idx="210">
                  <c:v>60.221811460258778</c:v>
                </c:pt>
                <c:pt idx="211">
                  <c:v>60.412815773259396</c:v>
                </c:pt>
                <c:pt idx="212">
                  <c:v>60.609981515711645</c:v>
                </c:pt>
                <c:pt idx="213">
                  <c:v>60.800985828712257</c:v>
                </c:pt>
                <c:pt idx="214">
                  <c:v>60.998151571164506</c:v>
                </c:pt>
                <c:pt idx="215">
                  <c:v>61.102895871842271</c:v>
                </c:pt>
                <c:pt idx="216">
                  <c:v>61.244608749229819</c:v>
                </c:pt>
                <c:pt idx="217">
                  <c:v>61.4294516327788</c:v>
                </c:pt>
                <c:pt idx="218">
                  <c:v>61.614294516327789</c:v>
                </c:pt>
                <c:pt idx="219">
                  <c:v>61.737523105360445</c:v>
                </c:pt>
                <c:pt idx="220">
                  <c:v>61.922365988909426</c:v>
                </c:pt>
                <c:pt idx="221">
                  <c:v>62.107208872458408</c:v>
                </c:pt>
                <c:pt idx="222">
                  <c:v>62.16882316697474</c:v>
                </c:pt>
                <c:pt idx="223">
                  <c:v>62.415280345040046</c:v>
                </c:pt>
                <c:pt idx="224">
                  <c:v>62.600123228589034</c:v>
                </c:pt>
                <c:pt idx="225">
                  <c:v>62.723351817621683</c:v>
                </c:pt>
                <c:pt idx="226">
                  <c:v>62.84658040665434</c:v>
                </c:pt>
                <c:pt idx="227">
                  <c:v>63.031423290203328</c:v>
                </c:pt>
                <c:pt idx="228">
                  <c:v>63.093037584719653</c:v>
                </c:pt>
                <c:pt idx="229">
                  <c:v>63.277880468268634</c:v>
                </c:pt>
                <c:pt idx="230">
                  <c:v>63.524337646333947</c:v>
                </c:pt>
                <c:pt idx="231">
                  <c:v>63.647566235366604</c:v>
                </c:pt>
                <c:pt idx="232">
                  <c:v>63.832409118915585</c:v>
                </c:pt>
                <c:pt idx="233">
                  <c:v>63.894023413431917</c:v>
                </c:pt>
                <c:pt idx="234">
                  <c:v>64.078866296980891</c:v>
                </c:pt>
                <c:pt idx="235">
                  <c:v>64.202094886013555</c:v>
                </c:pt>
                <c:pt idx="236">
                  <c:v>64.386937769562536</c:v>
                </c:pt>
                <c:pt idx="237">
                  <c:v>64.571780653111517</c:v>
                </c:pt>
                <c:pt idx="238">
                  <c:v>64.756623536660499</c:v>
                </c:pt>
                <c:pt idx="239">
                  <c:v>64.879852125693162</c:v>
                </c:pt>
                <c:pt idx="240">
                  <c:v>65.126309303758475</c:v>
                </c:pt>
                <c:pt idx="241">
                  <c:v>65.249537892791125</c:v>
                </c:pt>
                <c:pt idx="242">
                  <c:v>65.372766481823788</c:v>
                </c:pt>
                <c:pt idx="243">
                  <c:v>65.55760936537277</c:v>
                </c:pt>
                <c:pt idx="244">
                  <c:v>65.742452248921751</c:v>
                </c:pt>
                <c:pt idx="245">
                  <c:v>65.8656808379544</c:v>
                </c:pt>
                <c:pt idx="246">
                  <c:v>66.050523721503382</c:v>
                </c:pt>
                <c:pt idx="247">
                  <c:v>66.235366605052377</c:v>
                </c:pt>
                <c:pt idx="248">
                  <c:v>66.358595194085026</c:v>
                </c:pt>
                <c:pt idx="249">
                  <c:v>66.543438077634008</c:v>
                </c:pt>
                <c:pt idx="250">
                  <c:v>66.728280961182989</c:v>
                </c:pt>
                <c:pt idx="251">
                  <c:v>66.91312384473197</c:v>
                </c:pt>
                <c:pt idx="252">
                  <c:v>67.097966728280966</c:v>
                </c:pt>
                <c:pt idx="253">
                  <c:v>67.282809611829947</c:v>
                </c:pt>
                <c:pt idx="254">
                  <c:v>67.344423906346265</c:v>
                </c:pt>
                <c:pt idx="255">
                  <c:v>67.467652495378928</c:v>
                </c:pt>
                <c:pt idx="256">
                  <c:v>67.590881084411578</c:v>
                </c:pt>
                <c:pt idx="257">
                  <c:v>67.714109673444241</c:v>
                </c:pt>
                <c:pt idx="258">
                  <c:v>67.960566851509554</c:v>
                </c:pt>
                <c:pt idx="259">
                  <c:v>68.145409735058536</c:v>
                </c:pt>
                <c:pt idx="260">
                  <c:v>68.268638324091185</c:v>
                </c:pt>
                <c:pt idx="261">
                  <c:v>68.453481207640166</c:v>
                </c:pt>
                <c:pt idx="262">
                  <c:v>68.57670979667283</c:v>
                </c:pt>
                <c:pt idx="263">
                  <c:v>68.761552680221811</c:v>
                </c:pt>
                <c:pt idx="264">
                  <c:v>68.946395563770793</c:v>
                </c:pt>
                <c:pt idx="265">
                  <c:v>69.008009858287124</c:v>
                </c:pt>
                <c:pt idx="266">
                  <c:v>69.254467036352438</c:v>
                </c:pt>
                <c:pt idx="267">
                  <c:v>69.439309919901419</c:v>
                </c:pt>
                <c:pt idx="268">
                  <c:v>69.6241528034504</c:v>
                </c:pt>
                <c:pt idx="269">
                  <c:v>69.747381392483049</c:v>
                </c:pt>
                <c:pt idx="270">
                  <c:v>69.870609981515713</c:v>
                </c:pt>
                <c:pt idx="271">
                  <c:v>70.055452865064694</c:v>
                </c:pt>
                <c:pt idx="272">
                  <c:v>70.117067159581026</c:v>
                </c:pt>
                <c:pt idx="273">
                  <c:v>70.363524337646325</c:v>
                </c:pt>
                <c:pt idx="274">
                  <c:v>70.425138632162657</c:v>
                </c:pt>
                <c:pt idx="275">
                  <c:v>70.609981515711638</c:v>
                </c:pt>
                <c:pt idx="276">
                  <c:v>70.794824399260634</c:v>
                </c:pt>
                <c:pt idx="277">
                  <c:v>70.918052988293283</c:v>
                </c:pt>
                <c:pt idx="278">
                  <c:v>71.164510166358596</c:v>
                </c:pt>
                <c:pt idx="279">
                  <c:v>71.226124460874928</c:v>
                </c:pt>
                <c:pt idx="280">
                  <c:v>71.349353049907577</c:v>
                </c:pt>
                <c:pt idx="281">
                  <c:v>71.534195933456559</c:v>
                </c:pt>
                <c:pt idx="282">
                  <c:v>71.657424522489222</c:v>
                </c:pt>
                <c:pt idx="283">
                  <c:v>71.842267406038204</c:v>
                </c:pt>
                <c:pt idx="284">
                  <c:v>71.903881700554521</c:v>
                </c:pt>
                <c:pt idx="285">
                  <c:v>72.088724584103517</c:v>
                </c:pt>
                <c:pt idx="286">
                  <c:v>72.211953173136166</c:v>
                </c:pt>
                <c:pt idx="287">
                  <c:v>72.335181762168816</c:v>
                </c:pt>
                <c:pt idx="288">
                  <c:v>72.520024645717811</c:v>
                </c:pt>
                <c:pt idx="289">
                  <c:v>72.64325323475046</c:v>
                </c:pt>
                <c:pt idx="290">
                  <c:v>72.828096118299442</c:v>
                </c:pt>
                <c:pt idx="291">
                  <c:v>72.951324707332105</c:v>
                </c:pt>
                <c:pt idx="292">
                  <c:v>73.012939001848423</c:v>
                </c:pt>
                <c:pt idx="293">
                  <c:v>73.197781885397404</c:v>
                </c:pt>
                <c:pt idx="294">
                  <c:v>73.259396179913736</c:v>
                </c:pt>
                <c:pt idx="295">
                  <c:v>73.444239063462717</c:v>
                </c:pt>
                <c:pt idx="296">
                  <c:v>73.567467652495381</c:v>
                </c:pt>
                <c:pt idx="297">
                  <c:v>73.752310536044362</c:v>
                </c:pt>
                <c:pt idx="298">
                  <c:v>73.813924830560694</c:v>
                </c:pt>
                <c:pt idx="299">
                  <c:v>73.937153419593344</c:v>
                </c:pt>
                <c:pt idx="300">
                  <c:v>73.998767714109675</c:v>
                </c:pt>
                <c:pt idx="301">
                  <c:v>74.183610597658657</c:v>
                </c:pt>
                <c:pt idx="302">
                  <c:v>74.368453481207638</c:v>
                </c:pt>
                <c:pt idx="303">
                  <c:v>74.43006777572397</c:v>
                </c:pt>
                <c:pt idx="304">
                  <c:v>74.614910659272951</c:v>
                </c:pt>
                <c:pt idx="305">
                  <c:v>74.7381392483056</c:v>
                </c:pt>
                <c:pt idx="306">
                  <c:v>74.922982131854582</c:v>
                </c:pt>
                <c:pt idx="307">
                  <c:v>74.984596426370913</c:v>
                </c:pt>
                <c:pt idx="308">
                  <c:v>75.231053604436227</c:v>
                </c:pt>
                <c:pt idx="309">
                  <c:v>75.292667898952558</c:v>
                </c:pt>
                <c:pt idx="310">
                  <c:v>75.415896487985208</c:v>
                </c:pt>
                <c:pt idx="311">
                  <c:v>75.600739371534189</c:v>
                </c:pt>
                <c:pt idx="312">
                  <c:v>75.723967960566853</c:v>
                </c:pt>
                <c:pt idx="313">
                  <c:v>75.908810844115834</c:v>
                </c:pt>
                <c:pt idx="314">
                  <c:v>75.970425138632166</c:v>
                </c:pt>
                <c:pt idx="315">
                  <c:v>76.093653727664815</c:v>
                </c:pt>
                <c:pt idx="316">
                  <c:v>76.216882316697465</c:v>
                </c:pt>
                <c:pt idx="317">
                  <c:v>76.278496611213797</c:v>
                </c:pt>
                <c:pt idx="318">
                  <c:v>76.40172520024646</c:v>
                </c:pt>
                <c:pt idx="319">
                  <c:v>76.586568083795441</c:v>
                </c:pt>
                <c:pt idx="320">
                  <c:v>76.709796672828091</c:v>
                </c:pt>
                <c:pt idx="321">
                  <c:v>76.833025261860755</c:v>
                </c:pt>
                <c:pt idx="322">
                  <c:v>76.894639556377072</c:v>
                </c:pt>
                <c:pt idx="323">
                  <c:v>77.017868145409736</c:v>
                </c:pt>
                <c:pt idx="324">
                  <c:v>77.202711028958717</c:v>
                </c:pt>
                <c:pt idx="325">
                  <c:v>77.264325323475049</c:v>
                </c:pt>
                <c:pt idx="326">
                  <c:v>77.387553912507698</c:v>
                </c:pt>
                <c:pt idx="327">
                  <c:v>77.44916820702403</c:v>
                </c:pt>
                <c:pt idx="328">
                  <c:v>77.634011090573011</c:v>
                </c:pt>
                <c:pt idx="329">
                  <c:v>77.757239679605661</c:v>
                </c:pt>
                <c:pt idx="330">
                  <c:v>77.880468268638325</c:v>
                </c:pt>
                <c:pt idx="331">
                  <c:v>78.003696857670974</c:v>
                </c:pt>
                <c:pt idx="332">
                  <c:v>78.126925446703638</c:v>
                </c:pt>
                <c:pt idx="333">
                  <c:v>78.311768330252619</c:v>
                </c:pt>
                <c:pt idx="334">
                  <c:v>78.373382624768951</c:v>
                </c:pt>
                <c:pt idx="335">
                  <c:v>78.434996919285268</c:v>
                </c:pt>
                <c:pt idx="336">
                  <c:v>78.558225508317932</c:v>
                </c:pt>
                <c:pt idx="337">
                  <c:v>78.681454097350581</c:v>
                </c:pt>
                <c:pt idx="338">
                  <c:v>78.804682686383245</c:v>
                </c:pt>
                <c:pt idx="339">
                  <c:v>78.866296980899563</c:v>
                </c:pt>
                <c:pt idx="340">
                  <c:v>78.866296980899563</c:v>
                </c:pt>
                <c:pt idx="341">
                  <c:v>78.989525569932226</c:v>
                </c:pt>
                <c:pt idx="342">
                  <c:v>79.051139864448544</c:v>
                </c:pt>
                <c:pt idx="343">
                  <c:v>79.174368453481208</c:v>
                </c:pt>
                <c:pt idx="344">
                  <c:v>79.235982747997539</c:v>
                </c:pt>
                <c:pt idx="345">
                  <c:v>79.359211337030189</c:v>
                </c:pt>
                <c:pt idx="346">
                  <c:v>79.482439926062838</c:v>
                </c:pt>
                <c:pt idx="347">
                  <c:v>79.482439926062838</c:v>
                </c:pt>
                <c:pt idx="348">
                  <c:v>79.605668515095502</c:v>
                </c:pt>
                <c:pt idx="349">
                  <c:v>79.667282809611834</c:v>
                </c:pt>
                <c:pt idx="350">
                  <c:v>79.728897104128151</c:v>
                </c:pt>
                <c:pt idx="351">
                  <c:v>79.790511398644483</c:v>
                </c:pt>
                <c:pt idx="352">
                  <c:v>79.852125693160815</c:v>
                </c:pt>
                <c:pt idx="353">
                  <c:v>79.913739987677133</c:v>
                </c:pt>
                <c:pt idx="354">
                  <c:v>79.975354282193464</c:v>
                </c:pt>
                <c:pt idx="355">
                  <c:v>80.098582871226128</c:v>
                </c:pt>
                <c:pt idx="356">
                  <c:v>80.160197165742446</c:v>
                </c:pt>
                <c:pt idx="357">
                  <c:v>80.221811460258778</c:v>
                </c:pt>
                <c:pt idx="358">
                  <c:v>80.283425754775109</c:v>
                </c:pt>
                <c:pt idx="359">
                  <c:v>80.406654343807759</c:v>
                </c:pt>
                <c:pt idx="360">
                  <c:v>80.406654343807759</c:v>
                </c:pt>
                <c:pt idx="361">
                  <c:v>80.529882932840422</c:v>
                </c:pt>
                <c:pt idx="362">
                  <c:v>80.59149722735674</c:v>
                </c:pt>
                <c:pt idx="363">
                  <c:v>80.714725816389404</c:v>
                </c:pt>
                <c:pt idx="364">
                  <c:v>80.714725816389404</c:v>
                </c:pt>
                <c:pt idx="365">
                  <c:v>80.837954405422053</c:v>
                </c:pt>
                <c:pt idx="366">
                  <c:v>80.837954405422053</c:v>
                </c:pt>
                <c:pt idx="367">
                  <c:v>80.899568699938385</c:v>
                </c:pt>
                <c:pt idx="368">
                  <c:v>80.899568699938385</c:v>
                </c:pt>
                <c:pt idx="369">
                  <c:v>81.022797288971034</c:v>
                </c:pt>
                <c:pt idx="370">
                  <c:v>81.022797288971034</c:v>
                </c:pt>
                <c:pt idx="371">
                  <c:v>81.022797288971034</c:v>
                </c:pt>
                <c:pt idx="372">
                  <c:v>81.146025878003698</c:v>
                </c:pt>
                <c:pt idx="373">
                  <c:v>81.146025878003698</c:v>
                </c:pt>
                <c:pt idx="374">
                  <c:v>81.146025878003698</c:v>
                </c:pt>
                <c:pt idx="375">
                  <c:v>81.146025878003698</c:v>
                </c:pt>
                <c:pt idx="376">
                  <c:v>81.146025878003698</c:v>
                </c:pt>
                <c:pt idx="377">
                  <c:v>81.084411583487366</c:v>
                </c:pt>
                <c:pt idx="378">
                  <c:v>81.022797288971034</c:v>
                </c:pt>
                <c:pt idx="379">
                  <c:v>81.022797288971034</c:v>
                </c:pt>
                <c:pt idx="380">
                  <c:v>80.899568699938385</c:v>
                </c:pt>
                <c:pt idx="381">
                  <c:v>80.899568699938385</c:v>
                </c:pt>
                <c:pt idx="382">
                  <c:v>80.837954405422053</c:v>
                </c:pt>
                <c:pt idx="383">
                  <c:v>80.837954405422053</c:v>
                </c:pt>
                <c:pt idx="384">
                  <c:v>80.837954405422053</c:v>
                </c:pt>
                <c:pt idx="385">
                  <c:v>80.714725816389404</c:v>
                </c:pt>
                <c:pt idx="386">
                  <c:v>80.714725816389404</c:v>
                </c:pt>
                <c:pt idx="387">
                  <c:v>80.653111521873072</c:v>
                </c:pt>
                <c:pt idx="388">
                  <c:v>80.59149722735674</c:v>
                </c:pt>
                <c:pt idx="389">
                  <c:v>80.529882932840422</c:v>
                </c:pt>
                <c:pt idx="390">
                  <c:v>80.529882932840422</c:v>
                </c:pt>
                <c:pt idx="391">
                  <c:v>80.406654343807759</c:v>
                </c:pt>
                <c:pt idx="392">
                  <c:v>80.406654343807759</c:v>
                </c:pt>
                <c:pt idx="393">
                  <c:v>80.406654343807759</c:v>
                </c:pt>
                <c:pt idx="394">
                  <c:v>80.283425754775109</c:v>
                </c:pt>
                <c:pt idx="395">
                  <c:v>80.221811460258778</c:v>
                </c:pt>
                <c:pt idx="396">
                  <c:v>80.221811460258778</c:v>
                </c:pt>
                <c:pt idx="397">
                  <c:v>80.098582871226128</c:v>
                </c:pt>
                <c:pt idx="398">
                  <c:v>79.975354282193464</c:v>
                </c:pt>
                <c:pt idx="399">
                  <c:v>79.975354282193464</c:v>
                </c:pt>
                <c:pt idx="400">
                  <c:v>79.975354282193464</c:v>
                </c:pt>
                <c:pt idx="401">
                  <c:v>79.975354282193464</c:v>
                </c:pt>
                <c:pt idx="402">
                  <c:v>79.975354282193464</c:v>
                </c:pt>
                <c:pt idx="403">
                  <c:v>79.975354282193464</c:v>
                </c:pt>
                <c:pt idx="404">
                  <c:v>79.975354282193464</c:v>
                </c:pt>
                <c:pt idx="405">
                  <c:v>79.975354282193464</c:v>
                </c:pt>
                <c:pt idx="406">
                  <c:v>80.098582871226128</c:v>
                </c:pt>
                <c:pt idx="407">
                  <c:v>80.221811460258778</c:v>
                </c:pt>
                <c:pt idx="408">
                  <c:v>80.221811460258778</c:v>
                </c:pt>
                <c:pt idx="409">
                  <c:v>80.283425754775109</c:v>
                </c:pt>
                <c:pt idx="410">
                  <c:v>80.406654343807759</c:v>
                </c:pt>
                <c:pt idx="411">
                  <c:v>80.529882932840422</c:v>
                </c:pt>
                <c:pt idx="412">
                  <c:v>80.59149722735674</c:v>
                </c:pt>
                <c:pt idx="413">
                  <c:v>80.714725816389404</c:v>
                </c:pt>
                <c:pt idx="414">
                  <c:v>80.837954405422053</c:v>
                </c:pt>
                <c:pt idx="415">
                  <c:v>80.899568699938385</c:v>
                </c:pt>
                <c:pt idx="416">
                  <c:v>81.022797288971034</c:v>
                </c:pt>
                <c:pt idx="417">
                  <c:v>81.146025878003698</c:v>
                </c:pt>
                <c:pt idx="418">
                  <c:v>81.207640172520016</c:v>
                </c:pt>
                <c:pt idx="419">
                  <c:v>81.269254467036347</c:v>
                </c:pt>
                <c:pt idx="420">
                  <c:v>81.392483056069011</c:v>
                </c:pt>
                <c:pt idx="421">
                  <c:v>81.515711645101661</c:v>
                </c:pt>
                <c:pt idx="422">
                  <c:v>81.63894023413431</c:v>
                </c:pt>
                <c:pt idx="423">
                  <c:v>81.762168823166974</c:v>
                </c:pt>
                <c:pt idx="424">
                  <c:v>81.823783117683305</c:v>
                </c:pt>
                <c:pt idx="425">
                  <c:v>82.008626001232287</c:v>
                </c:pt>
                <c:pt idx="426">
                  <c:v>82.131854590264936</c:v>
                </c:pt>
                <c:pt idx="427">
                  <c:v>82.2550831792976</c:v>
                </c:pt>
                <c:pt idx="428">
                  <c:v>82.439926062846581</c:v>
                </c:pt>
                <c:pt idx="429">
                  <c:v>82.501540357362913</c:v>
                </c:pt>
                <c:pt idx="430">
                  <c:v>82.686383240911894</c:v>
                </c:pt>
                <c:pt idx="431">
                  <c:v>82.871226124460875</c:v>
                </c:pt>
                <c:pt idx="432">
                  <c:v>82.994454713493525</c:v>
                </c:pt>
                <c:pt idx="433">
                  <c:v>83.179297597042506</c:v>
                </c:pt>
                <c:pt idx="434">
                  <c:v>83.364140480591502</c:v>
                </c:pt>
                <c:pt idx="435">
                  <c:v>83.548983364140483</c:v>
                </c:pt>
                <c:pt idx="436">
                  <c:v>83.6105976586568</c:v>
                </c:pt>
                <c:pt idx="437">
                  <c:v>83.795440542205796</c:v>
                </c:pt>
                <c:pt idx="438">
                  <c:v>83.918669131238445</c:v>
                </c:pt>
                <c:pt idx="439">
                  <c:v>84.103512014787427</c:v>
                </c:pt>
                <c:pt idx="440">
                  <c:v>84.288354898336408</c:v>
                </c:pt>
                <c:pt idx="441">
                  <c:v>84.411583487369072</c:v>
                </c:pt>
                <c:pt idx="442">
                  <c:v>84.596426370918053</c:v>
                </c:pt>
                <c:pt idx="443">
                  <c:v>84.842883548983366</c:v>
                </c:pt>
                <c:pt idx="444">
                  <c:v>84.904497843499684</c:v>
                </c:pt>
                <c:pt idx="445">
                  <c:v>85.027726432532347</c:v>
                </c:pt>
                <c:pt idx="446">
                  <c:v>85.212569316081328</c:v>
                </c:pt>
                <c:pt idx="447">
                  <c:v>85.27418361059766</c:v>
                </c:pt>
                <c:pt idx="448">
                  <c:v>85.520640788662973</c:v>
                </c:pt>
                <c:pt idx="449">
                  <c:v>85.643869377695623</c:v>
                </c:pt>
                <c:pt idx="450">
                  <c:v>85.767097966728272</c:v>
                </c:pt>
                <c:pt idx="451">
                  <c:v>85.951940850277268</c:v>
                </c:pt>
                <c:pt idx="452">
                  <c:v>86.013555144793585</c:v>
                </c:pt>
                <c:pt idx="453">
                  <c:v>86.136783733826249</c:v>
                </c:pt>
                <c:pt idx="454">
                  <c:v>86.198398028342567</c:v>
                </c:pt>
                <c:pt idx="455">
                  <c:v>86.383240911891562</c:v>
                </c:pt>
                <c:pt idx="456">
                  <c:v>86.506469500924212</c:v>
                </c:pt>
                <c:pt idx="457">
                  <c:v>86.691312384473193</c:v>
                </c:pt>
                <c:pt idx="458">
                  <c:v>86.876155268022174</c:v>
                </c:pt>
                <c:pt idx="459">
                  <c:v>86.999383857054838</c:v>
                </c:pt>
                <c:pt idx="460">
                  <c:v>87.060998151571155</c:v>
                </c:pt>
                <c:pt idx="461">
                  <c:v>87.184226740603819</c:v>
                </c:pt>
                <c:pt idx="462">
                  <c:v>87.430683918669132</c:v>
                </c:pt>
                <c:pt idx="463">
                  <c:v>87.615526802218113</c:v>
                </c:pt>
                <c:pt idx="464">
                  <c:v>87.677141096734445</c:v>
                </c:pt>
                <c:pt idx="465">
                  <c:v>87.861983980283426</c:v>
                </c:pt>
                <c:pt idx="466">
                  <c:v>88.108441158348739</c:v>
                </c:pt>
                <c:pt idx="467">
                  <c:v>88.231669747381389</c:v>
                </c:pt>
                <c:pt idx="468">
                  <c:v>88.354898336414053</c:v>
                </c:pt>
                <c:pt idx="469">
                  <c:v>88.539741219963034</c:v>
                </c:pt>
                <c:pt idx="470">
                  <c:v>88.601355514479351</c:v>
                </c:pt>
                <c:pt idx="471">
                  <c:v>88.786198398028347</c:v>
                </c:pt>
                <c:pt idx="472">
                  <c:v>88.971041281577328</c:v>
                </c:pt>
                <c:pt idx="473">
                  <c:v>89.094269870609978</c:v>
                </c:pt>
                <c:pt idx="474">
                  <c:v>89.279112754158959</c:v>
                </c:pt>
                <c:pt idx="475">
                  <c:v>89.402341343191623</c:v>
                </c:pt>
                <c:pt idx="476">
                  <c:v>89.525569932224272</c:v>
                </c:pt>
                <c:pt idx="477">
                  <c:v>89.710412815773253</c:v>
                </c:pt>
                <c:pt idx="478">
                  <c:v>89.833641404805917</c:v>
                </c:pt>
                <c:pt idx="479">
                  <c:v>90.018484288354898</c:v>
                </c:pt>
                <c:pt idx="480">
                  <c:v>90.203327171903879</c:v>
                </c:pt>
                <c:pt idx="481">
                  <c:v>90.388170055452861</c:v>
                </c:pt>
                <c:pt idx="482">
                  <c:v>90.511398644485524</c:v>
                </c:pt>
                <c:pt idx="483">
                  <c:v>90.696241528034506</c:v>
                </c:pt>
                <c:pt idx="484">
                  <c:v>90.757855822550823</c:v>
                </c:pt>
                <c:pt idx="485">
                  <c:v>90.942698706099819</c:v>
                </c:pt>
                <c:pt idx="486">
                  <c:v>91.1275415896488</c:v>
                </c:pt>
                <c:pt idx="487">
                  <c:v>91.312384473197781</c:v>
                </c:pt>
                <c:pt idx="488">
                  <c:v>91.497227356746762</c:v>
                </c:pt>
                <c:pt idx="489">
                  <c:v>91.558841651263094</c:v>
                </c:pt>
                <c:pt idx="490">
                  <c:v>91.805298829328407</c:v>
                </c:pt>
                <c:pt idx="491">
                  <c:v>91.866913123844725</c:v>
                </c:pt>
                <c:pt idx="492">
                  <c:v>92.051756007393706</c:v>
                </c:pt>
                <c:pt idx="493">
                  <c:v>92.236598890942702</c:v>
                </c:pt>
                <c:pt idx="494">
                  <c:v>92.359827479975351</c:v>
                </c:pt>
                <c:pt idx="495">
                  <c:v>92.483056069008001</c:v>
                </c:pt>
                <c:pt idx="496">
                  <c:v>92.667898952556996</c:v>
                </c:pt>
                <c:pt idx="497">
                  <c:v>92.914356130622295</c:v>
                </c:pt>
                <c:pt idx="498">
                  <c:v>93.037584719654959</c:v>
                </c:pt>
                <c:pt idx="499">
                  <c:v>93.160813308687608</c:v>
                </c:pt>
                <c:pt idx="500">
                  <c:v>93.345656192236603</c:v>
                </c:pt>
                <c:pt idx="501">
                  <c:v>93.468884781269253</c:v>
                </c:pt>
                <c:pt idx="502">
                  <c:v>93.592113370301902</c:v>
                </c:pt>
                <c:pt idx="503">
                  <c:v>93.776956253850898</c:v>
                </c:pt>
                <c:pt idx="504">
                  <c:v>93.961799137399879</c:v>
                </c:pt>
                <c:pt idx="505">
                  <c:v>94.023413431916197</c:v>
                </c:pt>
                <c:pt idx="506">
                  <c:v>94.208256315465192</c:v>
                </c:pt>
                <c:pt idx="507">
                  <c:v>94.393099199014173</c:v>
                </c:pt>
                <c:pt idx="508">
                  <c:v>94.516327788046823</c:v>
                </c:pt>
                <c:pt idx="509">
                  <c:v>94.639556377079487</c:v>
                </c:pt>
                <c:pt idx="510">
                  <c:v>94.762784966112136</c:v>
                </c:pt>
                <c:pt idx="511">
                  <c:v>95.009242144177449</c:v>
                </c:pt>
                <c:pt idx="512">
                  <c:v>95.132470733210099</c:v>
                </c:pt>
                <c:pt idx="513">
                  <c:v>95.19408502772643</c:v>
                </c:pt>
                <c:pt idx="514">
                  <c:v>95.378927911275412</c:v>
                </c:pt>
                <c:pt idx="515">
                  <c:v>95.502156500308075</c:v>
                </c:pt>
                <c:pt idx="516">
                  <c:v>95.686999383857057</c:v>
                </c:pt>
                <c:pt idx="517">
                  <c:v>95.871842267406038</c:v>
                </c:pt>
                <c:pt idx="518">
                  <c:v>95.995070856438687</c:v>
                </c:pt>
                <c:pt idx="519">
                  <c:v>96.118299445471351</c:v>
                </c:pt>
                <c:pt idx="520">
                  <c:v>96.303142329020332</c:v>
                </c:pt>
                <c:pt idx="521">
                  <c:v>96.487985212569313</c:v>
                </c:pt>
                <c:pt idx="522">
                  <c:v>96.611213801601963</c:v>
                </c:pt>
                <c:pt idx="523">
                  <c:v>96.796056685150958</c:v>
                </c:pt>
                <c:pt idx="524">
                  <c:v>96.919285274183608</c:v>
                </c:pt>
                <c:pt idx="525">
                  <c:v>97.042513863216257</c:v>
                </c:pt>
                <c:pt idx="526">
                  <c:v>97.165742452248921</c:v>
                </c:pt>
                <c:pt idx="527">
                  <c:v>97.350585335797902</c:v>
                </c:pt>
                <c:pt idx="528">
                  <c:v>97.473813924830552</c:v>
                </c:pt>
                <c:pt idx="529">
                  <c:v>97.597042513863215</c:v>
                </c:pt>
                <c:pt idx="530">
                  <c:v>97.843499691928528</c:v>
                </c:pt>
                <c:pt idx="531">
                  <c:v>97.966728280961178</c:v>
                </c:pt>
                <c:pt idx="532">
                  <c:v>98.151571164510159</c:v>
                </c:pt>
                <c:pt idx="533">
                  <c:v>98.274799753542823</c:v>
                </c:pt>
                <c:pt idx="534">
                  <c:v>98.398028342575472</c:v>
                </c:pt>
                <c:pt idx="535">
                  <c:v>98.521256931608136</c:v>
                </c:pt>
                <c:pt idx="536">
                  <c:v>98.644485520640785</c:v>
                </c:pt>
                <c:pt idx="537">
                  <c:v>98.767714109673435</c:v>
                </c:pt>
                <c:pt idx="538">
                  <c:v>98.890942698706098</c:v>
                </c:pt>
                <c:pt idx="539">
                  <c:v>99.075785582255079</c:v>
                </c:pt>
                <c:pt idx="540">
                  <c:v>99.199014171287743</c:v>
                </c:pt>
                <c:pt idx="541">
                  <c:v>99.383857054836724</c:v>
                </c:pt>
                <c:pt idx="542">
                  <c:v>99.630314232902037</c:v>
                </c:pt>
                <c:pt idx="543">
                  <c:v>99.691928527418355</c:v>
                </c:pt>
                <c:pt idx="544">
                  <c:v>99.815157116451019</c:v>
                </c:pt>
                <c:pt idx="545">
                  <c:v>100</c:v>
                </c:pt>
                <c:pt idx="546">
                  <c:v>100.12322858903265</c:v>
                </c:pt>
                <c:pt idx="547">
                  <c:v>100.24645717806531</c:v>
                </c:pt>
                <c:pt idx="548">
                  <c:v>100.43130006161429</c:v>
                </c:pt>
                <c:pt idx="549">
                  <c:v>100.55452865064694</c:v>
                </c:pt>
                <c:pt idx="550">
                  <c:v>100.67775723967961</c:v>
                </c:pt>
                <c:pt idx="551">
                  <c:v>100.86260012322859</c:v>
                </c:pt>
                <c:pt idx="552">
                  <c:v>100.92421441774492</c:v>
                </c:pt>
                <c:pt idx="553">
                  <c:v>101.1090573012939</c:v>
                </c:pt>
                <c:pt idx="554">
                  <c:v>101.35551447935921</c:v>
                </c:pt>
                <c:pt idx="555">
                  <c:v>101.47874306839186</c:v>
                </c:pt>
                <c:pt idx="556">
                  <c:v>101.5403573629082</c:v>
                </c:pt>
                <c:pt idx="557">
                  <c:v>101.78681454097351</c:v>
                </c:pt>
                <c:pt idx="558">
                  <c:v>101.91004313000616</c:v>
                </c:pt>
                <c:pt idx="559">
                  <c:v>102.09488601355514</c:v>
                </c:pt>
                <c:pt idx="560">
                  <c:v>102.15650030807147</c:v>
                </c:pt>
                <c:pt idx="561">
                  <c:v>102.34134319162045</c:v>
                </c:pt>
                <c:pt idx="562">
                  <c:v>102.4645717806531</c:v>
                </c:pt>
                <c:pt idx="563">
                  <c:v>102.58780036968577</c:v>
                </c:pt>
                <c:pt idx="564">
                  <c:v>102.71102895871842</c:v>
                </c:pt>
                <c:pt idx="565">
                  <c:v>102.8958718422674</c:v>
                </c:pt>
                <c:pt idx="566">
                  <c:v>103.01910043130006</c:v>
                </c:pt>
                <c:pt idx="567">
                  <c:v>103.08071472581639</c:v>
                </c:pt>
                <c:pt idx="568">
                  <c:v>103.26555760936537</c:v>
                </c:pt>
                <c:pt idx="569">
                  <c:v>103.38878619839802</c:v>
                </c:pt>
                <c:pt idx="570">
                  <c:v>103.51201478743069</c:v>
                </c:pt>
                <c:pt idx="571">
                  <c:v>103.69685767097967</c:v>
                </c:pt>
                <c:pt idx="572">
                  <c:v>103.82008626001232</c:v>
                </c:pt>
                <c:pt idx="573">
                  <c:v>103.94331484904498</c:v>
                </c:pt>
                <c:pt idx="574">
                  <c:v>104.12815773259396</c:v>
                </c:pt>
                <c:pt idx="575">
                  <c:v>104.31300061614294</c:v>
                </c:pt>
                <c:pt idx="576">
                  <c:v>104.43622920517559</c:v>
                </c:pt>
                <c:pt idx="577">
                  <c:v>104.55945779420826</c:v>
                </c:pt>
                <c:pt idx="578">
                  <c:v>104.68268638324091</c:v>
                </c:pt>
                <c:pt idx="579">
                  <c:v>104.86752926678989</c:v>
                </c:pt>
                <c:pt idx="580">
                  <c:v>105.05237215033888</c:v>
                </c:pt>
                <c:pt idx="581">
                  <c:v>105.1139864448552</c:v>
                </c:pt>
                <c:pt idx="582">
                  <c:v>105.23721503388786</c:v>
                </c:pt>
                <c:pt idx="583">
                  <c:v>105.36044362292051</c:v>
                </c:pt>
                <c:pt idx="584">
                  <c:v>105.48367221195318</c:v>
                </c:pt>
                <c:pt idx="585">
                  <c:v>105.54528650646949</c:v>
                </c:pt>
                <c:pt idx="586">
                  <c:v>105.66851509550216</c:v>
                </c:pt>
                <c:pt idx="587">
                  <c:v>105.79174368453481</c:v>
                </c:pt>
                <c:pt idx="588">
                  <c:v>105.79174368453481</c:v>
                </c:pt>
                <c:pt idx="589">
                  <c:v>105.85335797905114</c:v>
                </c:pt>
                <c:pt idx="590">
                  <c:v>105.97658656808379</c:v>
                </c:pt>
                <c:pt idx="591">
                  <c:v>105.97658656808379</c:v>
                </c:pt>
                <c:pt idx="592">
                  <c:v>105.97658656808379</c:v>
                </c:pt>
                <c:pt idx="593">
                  <c:v>105.97658656808379</c:v>
                </c:pt>
                <c:pt idx="594">
                  <c:v>105.85335797905114</c:v>
                </c:pt>
                <c:pt idx="595">
                  <c:v>105.66851509550216</c:v>
                </c:pt>
                <c:pt idx="596">
                  <c:v>105.36044362292051</c:v>
                </c:pt>
                <c:pt idx="597">
                  <c:v>104.74430067775724</c:v>
                </c:pt>
                <c:pt idx="598">
                  <c:v>103.75847196549599</c:v>
                </c:pt>
                <c:pt idx="599">
                  <c:v>102.6494146642021</c:v>
                </c:pt>
                <c:pt idx="600">
                  <c:v>101.5403573629082</c:v>
                </c:pt>
                <c:pt idx="601">
                  <c:v>100.73937153419593</c:v>
                </c:pt>
                <c:pt idx="602">
                  <c:v>100.18484288354898</c:v>
                </c:pt>
                <c:pt idx="603">
                  <c:v>99.753542821934687</c:v>
                </c:pt>
                <c:pt idx="604">
                  <c:v>99.507085643869374</c:v>
                </c:pt>
                <c:pt idx="605">
                  <c:v>99.199014171287743</c:v>
                </c:pt>
                <c:pt idx="606">
                  <c:v>99.014171287738748</c:v>
                </c:pt>
                <c:pt idx="607">
                  <c:v>98.767714109673435</c:v>
                </c:pt>
                <c:pt idx="608">
                  <c:v>98.644485520640785</c:v>
                </c:pt>
                <c:pt idx="609">
                  <c:v>98.521256931608136</c:v>
                </c:pt>
                <c:pt idx="610">
                  <c:v>98.459642637091804</c:v>
                </c:pt>
                <c:pt idx="611">
                  <c:v>98.398028342575472</c:v>
                </c:pt>
                <c:pt idx="612">
                  <c:v>98.459642637091804</c:v>
                </c:pt>
                <c:pt idx="613">
                  <c:v>98.459642637091804</c:v>
                </c:pt>
                <c:pt idx="614">
                  <c:v>98.582871226124453</c:v>
                </c:pt>
                <c:pt idx="615">
                  <c:v>98.582871226124453</c:v>
                </c:pt>
                <c:pt idx="616">
                  <c:v>98.706099815157117</c:v>
                </c:pt>
                <c:pt idx="617">
                  <c:v>98.767714109673435</c:v>
                </c:pt>
                <c:pt idx="618">
                  <c:v>98.890942698706098</c:v>
                </c:pt>
                <c:pt idx="619">
                  <c:v>99.075785582255079</c:v>
                </c:pt>
                <c:pt idx="620">
                  <c:v>99.199014171287743</c:v>
                </c:pt>
                <c:pt idx="621">
                  <c:v>99.322242760320393</c:v>
                </c:pt>
                <c:pt idx="622">
                  <c:v>99.507085643869374</c:v>
                </c:pt>
                <c:pt idx="623">
                  <c:v>99.630314232902037</c:v>
                </c:pt>
                <c:pt idx="624">
                  <c:v>99.753542821934687</c:v>
                </c:pt>
                <c:pt idx="625">
                  <c:v>99.876771410967336</c:v>
                </c:pt>
                <c:pt idx="626">
                  <c:v>100.12322858903265</c:v>
                </c:pt>
                <c:pt idx="627">
                  <c:v>100.24645717806531</c:v>
                </c:pt>
                <c:pt idx="628">
                  <c:v>100.30807147258163</c:v>
                </c:pt>
                <c:pt idx="629">
                  <c:v>100.55452865064694</c:v>
                </c:pt>
                <c:pt idx="630">
                  <c:v>100.67775723967961</c:v>
                </c:pt>
                <c:pt idx="631">
                  <c:v>100.73937153419593</c:v>
                </c:pt>
                <c:pt idx="632">
                  <c:v>100.86260012322859</c:v>
                </c:pt>
                <c:pt idx="633">
                  <c:v>100.92421441774492</c:v>
                </c:pt>
                <c:pt idx="634">
                  <c:v>101.17067159581022</c:v>
                </c:pt>
                <c:pt idx="635">
                  <c:v>101.23228589032655</c:v>
                </c:pt>
                <c:pt idx="636">
                  <c:v>101.35551447935921</c:v>
                </c:pt>
                <c:pt idx="637">
                  <c:v>101.47874306839186</c:v>
                </c:pt>
                <c:pt idx="638">
                  <c:v>101.66358595194085</c:v>
                </c:pt>
                <c:pt idx="639">
                  <c:v>101.78681454097351</c:v>
                </c:pt>
                <c:pt idx="640">
                  <c:v>101.97165742452249</c:v>
                </c:pt>
                <c:pt idx="641">
                  <c:v>102.09488601355514</c:v>
                </c:pt>
                <c:pt idx="642">
                  <c:v>102.27972889710412</c:v>
                </c:pt>
                <c:pt idx="643">
                  <c:v>102.4645717806531</c:v>
                </c:pt>
                <c:pt idx="644">
                  <c:v>102.58780036968577</c:v>
                </c:pt>
                <c:pt idx="645">
                  <c:v>102.71102895871842</c:v>
                </c:pt>
                <c:pt idx="646">
                  <c:v>102.77264325323475</c:v>
                </c:pt>
                <c:pt idx="647">
                  <c:v>103.01910043130006</c:v>
                </c:pt>
                <c:pt idx="648">
                  <c:v>103.08071472581639</c:v>
                </c:pt>
                <c:pt idx="649">
                  <c:v>103.32717190388169</c:v>
                </c:pt>
                <c:pt idx="650">
                  <c:v>103.45040049291435</c:v>
                </c:pt>
                <c:pt idx="651">
                  <c:v>103.63524337646334</c:v>
                </c:pt>
                <c:pt idx="652">
                  <c:v>103.82008626001232</c:v>
                </c:pt>
                <c:pt idx="653">
                  <c:v>104.06654343807763</c:v>
                </c:pt>
                <c:pt idx="654">
                  <c:v>104.31300061614294</c:v>
                </c:pt>
                <c:pt idx="655">
                  <c:v>104.49784349969192</c:v>
                </c:pt>
                <c:pt idx="656">
                  <c:v>104.62107208872459</c:v>
                </c:pt>
                <c:pt idx="657">
                  <c:v>104.80591497227357</c:v>
                </c:pt>
                <c:pt idx="658">
                  <c:v>104.92914356130622</c:v>
                </c:pt>
                <c:pt idx="659">
                  <c:v>105.1139864448552</c:v>
                </c:pt>
                <c:pt idx="660">
                  <c:v>105.36044362292051</c:v>
                </c:pt>
                <c:pt idx="661">
                  <c:v>105.48367221195318</c:v>
                </c:pt>
                <c:pt idx="662">
                  <c:v>105.66851509550216</c:v>
                </c:pt>
                <c:pt idx="663">
                  <c:v>105.79174368453481</c:v>
                </c:pt>
                <c:pt idx="664">
                  <c:v>106.03820086260012</c:v>
                </c:pt>
                <c:pt idx="665">
                  <c:v>106.16142945163277</c:v>
                </c:pt>
                <c:pt idx="666">
                  <c:v>106.28465804066543</c:v>
                </c:pt>
                <c:pt idx="667">
                  <c:v>106.40788662969808</c:v>
                </c:pt>
                <c:pt idx="668">
                  <c:v>106.59272951324706</c:v>
                </c:pt>
                <c:pt idx="669">
                  <c:v>106.77757239679606</c:v>
                </c:pt>
                <c:pt idx="670">
                  <c:v>106.96241528034504</c:v>
                </c:pt>
                <c:pt idx="671">
                  <c:v>107.08564386937769</c:v>
                </c:pt>
                <c:pt idx="672">
                  <c:v>107.20887245841035</c:v>
                </c:pt>
                <c:pt idx="673">
                  <c:v>107.39371534195934</c:v>
                </c:pt>
                <c:pt idx="674">
                  <c:v>107.64017252002465</c:v>
                </c:pt>
                <c:pt idx="675">
                  <c:v>107.82501540357363</c:v>
                </c:pt>
                <c:pt idx="676">
                  <c:v>107.94824399260628</c:v>
                </c:pt>
                <c:pt idx="677">
                  <c:v>108.13308687615526</c:v>
                </c:pt>
                <c:pt idx="678">
                  <c:v>108.31792975970424</c:v>
                </c:pt>
                <c:pt idx="679">
                  <c:v>108.56438693776956</c:v>
                </c:pt>
                <c:pt idx="680">
                  <c:v>108.74922982131854</c:v>
                </c:pt>
                <c:pt idx="681">
                  <c:v>108.8724584103512</c:v>
                </c:pt>
                <c:pt idx="682">
                  <c:v>109.05730129390018</c:v>
                </c:pt>
                <c:pt idx="683">
                  <c:v>109.24214417744916</c:v>
                </c:pt>
                <c:pt idx="684">
                  <c:v>109.42698706099814</c:v>
                </c:pt>
                <c:pt idx="685">
                  <c:v>109.67344423906346</c:v>
                </c:pt>
                <c:pt idx="686">
                  <c:v>109.79667282809612</c:v>
                </c:pt>
                <c:pt idx="687">
                  <c:v>109.9815157116451</c:v>
                </c:pt>
                <c:pt idx="688">
                  <c:v>110.16635859519408</c:v>
                </c:pt>
                <c:pt idx="689">
                  <c:v>110.28958718422673</c:v>
                </c:pt>
                <c:pt idx="690">
                  <c:v>110.4128157732594</c:v>
                </c:pt>
                <c:pt idx="691">
                  <c:v>110.72088724584103</c:v>
                </c:pt>
                <c:pt idx="692">
                  <c:v>110.84411583487369</c:v>
                </c:pt>
                <c:pt idx="693">
                  <c:v>111.090573012939</c:v>
                </c:pt>
                <c:pt idx="694">
                  <c:v>111.27541589648798</c:v>
                </c:pt>
                <c:pt idx="695">
                  <c:v>111.39864448552063</c:v>
                </c:pt>
                <c:pt idx="696">
                  <c:v>111.58348736906962</c:v>
                </c:pt>
                <c:pt idx="697">
                  <c:v>111.82994454713493</c:v>
                </c:pt>
                <c:pt idx="698">
                  <c:v>111.95317313616759</c:v>
                </c:pt>
                <c:pt idx="699">
                  <c:v>112.07640172520024</c:v>
                </c:pt>
                <c:pt idx="700">
                  <c:v>112.26124460874922</c:v>
                </c:pt>
                <c:pt idx="701">
                  <c:v>112.38447319778189</c:v>
                </c:pt>
                <c:pt idx="702">
                  <c:v>112.56931608133087</c:v>
                </c:pt>
                <c:pt idx="703">
                  <c:v>112.69254467036352</c:v>
                </c:pt>
                <c:pt idx="704">
                  <c:v>112.8773875539125</c:v>
                </c:pt>
                <c:pt idx="705">
                  <c:v>112.93900184842883</c:v>
                </c:pt>
                <c:pt idx="706">
                  <c:v>113.18545902649414</c:v>
                </c:pt>
                <c:pt idx="707">
                  <c:v>113.37030191004312</c:v>
                </c:pt>
                <c:pt idx="708">
                  <c:v>113.49353049907579</c:v>
                </c:pt>
                <c:pt idx="709">
                  <c:v>113.55514479359211</c:v>
                </c:pt>
                <c:pt idx="710">
                  <c:v>113.80160197165742</c:v>
                </c:pt>
                <c:pt idx="711">
                  <c:v>113.86321626617375</c:v>
                </c:pt>
                <c:pt idx="712">
                  <c:v>114.10967344423906</c:v>
                </c:pt>
                <c:pt idx="713">
                  <c:v>114.23290203327171</c:v>
                </c:pt>
                <c:pt idx="714">
                  <c:v>114.41774491682069</c:v>
                </c:pt>
                <c:pt idx="715">
                  <c:v>114.60258780036968</c:v>
                </c:pt>
                <c:pt idx="716">
                  <c:v>114.78743068391867</c:v>
                </c:pt>
                <c:pt idx="717">
                  <c:v>114.91065927295132</c:v>
                </c:pt>
                <c:pt idx="718">
                  <c:v>115.03388786198397</c:v>
                </c:pt>
                <c:pt idx="719">
                  <c:v>115.21873074553297</c:v>
                </c:pt>
                <c:pt idx="720">
                  <c:v>115.34195933456562</c:v>
                </c:pt>
                <c:pt idx="721">
                  <c:v>115.5268022181146</c:v>
                </c:pt>
                <c:pt idx="722">
                  <c:v>115.65003080714726</c:v>
                </c:pt>
                <c:pt idx="723">
                  <c:v>115.71164510166358</c:v>
                </c:pt>
                <c:pt idx="724">
                  <c:v>115.83487369069624</c:v>
                </c:pt>
                <c:pt idx="725">
                  <c:v>116.01971657424522</c:v>
                </c:pt>
                <c:pt idx="726">
                  <c:v>116.2045594577942</c:v>
                </c:pt>
                <c:pt idx="727">
                  <c:v>116.32778804682687</c:v>
                </c:pt>
                <c:pt idx="728">
                  <c:v>116.45101663585952</c:v>
                </c:pt>
                <c:pt idx="729">
                  <c:v>116.6358595194085</c:v>
                </c:pt>
                <c:pt idx="730">
                  <c:v>116.82070240295748</c:v>
                </c:pt>
                <c:pt idx="731">
                  <c:v>116.94393099199014</c:v>
                </c:pt>
                <c:pt idx="732">
                  <c:v>117.12877387553912</c:v>
                </c:pt>
                <c:pt idx="733">
                  <c:v>117.25200246457177</c:v>
                </c:pt>
                <c:pt idx="734">
                  <c:v>117.49845964263709</c:v>
                </c:pt>
                <c:pt idx="735">
                  <c:v>117.56007393715342</c:v>
                </c:pt>
                <c:pt idx="736">
                  <c:v>117.80653111521873</c:v>
                </c:pt>
                <c:pt idx="737">
                  <c:v>117.99137399876771</c:v>
                </c:pt>
                <c:pt idx="738">
                  <c:v>118.17621688231669</c:v>
                </c:pt>
                <c:pt idx="739">
                  <c:v>118.29944547134934</c:v>
                </c:pt>
                <c:pt idx="740">
                  <c:v>118.42267406038201</c:v>
                </c:pt>
                <c:pt idx="741">
                  <c:v>118.54590264941466</c:v>
                </c:pt>
                <c:pt idx="742">
                  <c:v>118.66913123844732</c:v>
                </c:pt>
                <c:pt idx="743">
                  <c:v>118.79235982747997</c:v>
                </c:pt>
                <c:pt idx="744">
                  <c:v>118.97720271102895</c:v>
                </c:pt>
                <c:pt idx="745">
                  <c:v>119.10043130006162</c:v>
                </c:pt>
                <c:pt idx="746">
                  <c:v>119.2852741836106</c:v>
                </c:pt>
                <c:pt idx="747">
                  <c:v>119.40850277264325</c:v>
                </c:pt>
                <c:pt idx="748">
                  <c:v>119.65495995070856</c:v>
                </c:pt>
                <c:pt idx="749">
                  <c:v>119.83980283425754</c:v>
                </c:pt>
                <c:pt idx="750">
                  <c:v>119.9630314232902</c:v>
                </c:pt>
                <c:pt idx="751">
                  <c:v>120.08626001232285</c:v>
                </c:pt>
                <c:pt idx="752">
                  <c:v>120.27110289587183</c:v>
                </c:pt>
                <c:pt idx="753">
                  <c:v>120.3943314849045</c:v>
                </c:pt>
                <c:pt idx="754">
                  <c:v>120.57917436845348</c:v>
                </c:pt>
                <c:pt idx="755">
                  <c:v>120.76401725200246</c:v>
                </c:pt>
                <c:pt idx="756">
                  <c:v>120.88724584103511</c:v>
                </c:pt>
                <c:pt idx="757">
                  <c:v>121.01047443006777</c:v>
                </c:pt>
                <c:pt idx="758">
                  <c:v>121.19531731361675</c:v>
                </c:pt>
                <c:pt idx="759">
                  <c:v>121.3185459026494</c:v>
                </c:pt>
                <c:pt idx="760">
                  <c:v>121.5033887861984</c:v>
                </c:pt>
                <c:pt idx="761">
                  <c:v>121.62661737523105</c:v>
                </c:pt>
                <c:pt idx="762">
                  <c:v>121.81146025878003</c:v>
                </c:pt>
                <c:pt idx="763">
                  <c:v>121.93468884781269</c:v>
                </c:pt>
                <c:pt idx="764">
                  <c:v>122.11953173136168</c:v>
                </c:pt>
                <c:pt idx="765">
                  <c:v>122.24276032039432</c:v>
                </c:pt>
                <c:pt idx="766">
                  <c:v>122.42760320394331</c:v>
                </c:pt>
                <c:pt idx="767">
                  <c:v>122.6124460874923</c:v>
                </c:pt>
                <c:pt idx="768">
                  <c:v>122.73567467652495</c:v>
                </c:pt>
                <c:pt idx="769">
                  <c:v>122.92051756007393</c:v>
                </c:pt>
                <c:pt idx="770">
                  <c:v>123.0437461491066</c:v>
                </c:pt>
                <c:pt idx="771">
                  <c:v>123.22858903265558</c:v>
                </c:pt>
                <c:pt idx="772">
                  <c:v>123.35181762168823</c:v>
                </c:pt>
                <c:pt idx="773">
                  <c:v>123.53666050523721</c:v>
                </c:pt>
                <c:pt idx="774">
                  <c:v>123.65988909426987</c:v>
                </c:pt>
                <c:pt idx="775">
                  <c:v>123.84473197781885</c:v>
                </c:pt>
                <c:pt idx="776">
                  <c:v>123.9679605668515</c:v>
                </c:pt>
                <c:pt idx="777">
                  <c:v>124.09118915588417</c:v>
                </c:pt>
                <c:pt idx="778">
                  <c:v>124.33764633394948</c:v>
                </c:pt>
                <c:pt idx="779">
                  <c:v>124.46087492298213</c:v>
                </c:pt>
                <c:pt idx="780">
                  <c:v>124.64571780653111</c:v>
                </c:pt>
                <c:pt idx="781">
                  <c:v>124.76894639556377</c:v>
                </c:pt>
                <c:pt idx="782">
                  <c:v>124.95378927911275</c:v>
                </c:pt>
                <c:pt idx="783">
                  <c:v>125.13863216266174</c:v>
                </c:pt>
                <c:pt idx="784">
                  <c:v>125.26186075169439</c:v>
                </c:pt>
                <c:pt idx="785">
                  <c:v>125.44670363524337</c:v>
                </c:pt>
                <c:pt idx="786">
                  <c:v>125.63154651879236</c:v>
                </c:pt>
                <c:pt idx="787">
                  <c:v>125.81638940234134</c:v>
                </c:pt>
                <c:pt idx="788">
                  <c:v>125.93961799137399</c:v>
                </c:pt>
                <c:pt idx="789">
                  <c:v>126.12446087492297</c:v>
                </c:pt>
                <c:pt idx="790">
                  <c:v>126.30930375847196</c:v>
                </c:pt>
                <c:pt idx="791">
                  <c:v>126.43253234750462</c:v>
                </c:pt>
                <c:pt idx="792">
                  <c:v>126.67898952556993</c:v>
                </c:pt>
                <c:pt idx="793">
                  <c:v>126.80221811460258</c:v>
                </c:pt>
                <c:pt idx="794">
                  <c:v>126.98706099815156</c:v>
                </c:pt>
                <c:pt idx="795">
                  <c:v>127.11028958718423</c:v>
                </c:pt>
                <c:pt idx="796">
                  <c:v>127.29513247073321</c:v>
                </c:pt>
                <c:pt idx="797">
                  <c:v>127.41836105976586</c:v>
                </c:pt>
                <c:pt idx="798">
                  <c:v>127.66481823783117</c:v>
                </c:pt>
                <c:pt idx="799">
                  <c:v>127.84966112138015</c:v>
                </c:pt>
                <c:pt idx="800">
                  <c:v>127.97288971041282</c:v>
                </c:pt>
                <c:pt idx="801">
                  <c:v>128.15773259396178</c:v>
                </c:pt>
                <c:pt idx="802">
                  <c:v>128.28096118299445</c:v>
                </c:pt>
                <c:pt idx="803">
                  <c:v>128.46580406654343</c:v>
                </c:pt>
                <c:pt idx="804">
                  <c:v>128.65064695009241</c:v>
                </c:pt>
                <c:pt idx="805">
                  <c:v>128.83548983364139</c:v>
                </c:pt>
                <c:pt idx="806">
                  <c:v>128.95871842267405</c:v>
                </c:pt>
                <c:pt idx="807">
                  <c:v>129.08194701170672</c:v>
                </c:pt>
                <c:pt idx="808">
                  <c:v>129.2667898952557</c:v>
                </c:pt>
                <c:pt idx="809">
                  <c:v>129.39001848428836</c:v>
                </c:pt>
                <c:pt idx="810">
                  <c:v>129.57486136783734</c:v>
                </c:pt>
                <c:pt idx="811">
                  <c:v>129.82131854590264</c:v>
                </c:pt>
                <c:pt idx="812">
                  <c:v>129.94454713493531</c:v>
                </c:pt>
                <c:pt idx="813">
                  <c:v>130.12939001848429</c:v>
                </c:pt>
                <c:pt idx="814">
                  <c:v>130.31423290203327</c:v>
                </c:pt>
                <c:pt idx="815">
                  <c:v>130.56069008009857</c:v>
                </c:pt>
                <c:pt idx="816">
                  <c:v>130.74553296364758</c:v>
                </c:pt>
                <c:pt idx="817">
                  <c:v>130.93037584719656</c:v>
                </c:pt>
                <c:pt idx="818">
                  <c:v>131.05360443622919</c:v>
                </c:pt>
                <c:pt idx="819">
                  <c:v>131.23844731977817</c:v>
                </c:pt>
                <c:pt idx="820">
                  <c:v>131.36167590881084</c:v>
                </c:pt>
                <c:pt idx="821">
                  <c:v>131.54651879235982</c:v>
                </c:pt>
                <c:pt idx="822">
                  <c:v>131.7313616759088</c:v>
                </c:pt>
                <c:pt idx="823">
                  <c:v>131.97781885397413</c:v>
                </c:pt>
                <c:pt idx="824">
                  <c:v>132.10104744300676</c:v>
                </c:pt>
                <c:pt idx="825">
                  <c:v>132.28589032655574</c:v>
                </c:pt>
                <c:pt idx="826">
                  <c:v>132.47073321010475</c:v>
                </c:pt>
                <c:pt idx="827">
                  <c:v>132.59396179913739</c:v>
                </c:pt>
                <c:pt idx="828">
                  <c:v>132.71719038817005</c:v>
                </c:pt>
                <c:pt idx="829">
                  <c:v>132.84041897720272</c:v>
                </c:pt>
                <c:pt idx="830">
                  <c:v>133.08687615526802</c:v>
                </c:pt>
                <c:pt idx="831">
                  <c:v>133.21010474430068</c:v>
                </c:pt>
                <c:pt idx="832">
                  <c:v>133.271719038817</c:v>
                </c:pt>
                <c:pt idx="833">
                  <c:v>133.45656192236598</c:v>
                </c:pt>
                <c:pt idx="834">
                  <c:v>133.70301910043131</c:v>
                </c:pt>
                <c:pt idx="835">
                  <c:v>133.82624768946394</c:v>
                </c:pt>
                <c:pt idx="836">
                  <c:v>134.01109057301292</c:v>
                </c:pt>
                <c:pt idx="837">
                  <c:v>134.13431916204559</c:v>
                </c:pt>
                <c:pt idx="838">
                  <c:v>134.25754775107825</c:v>
                </c:pt>
                <c:pt idx="839">
                  <c:v>134.44239063462723</c:v>
                </c:pt>
                <c:pt idx="840">
                  <c:v>134.62723351817621</c:v>
                </c:pt>
                <c:pt idx="841">
                  <c:v>134.75046210720888</c:v>
                </c:pt>
                <c:pt idx="842">
                  <c:v>134.87369069624151</c:v>
                </c:pt>
                <c:pt idx="843">
                  <c:v>135.05853357979052</c:v>
                </c:pt>
                <c:pt idx="844">
                  <c:v>135.18176216882316</c:v>
                </c:pt>
                <c:pt idx="845">
                  <c:v>135.36660505237214</c:v>
                </c:pt>
                <c:pt idx="846">
                  <c:v>135.4898336414048</c:v>
                </c:pt>
                <c:pt idx="847">
                  <c:v>135.73629081947013</c:v>
                </c:pt>
                <c:pt idx="848">
                  <c:v>135.85951940850276</c:v>
                </c:pt>
                <c:pt idx="849">
                  <c:v>136.04436229205174</c:v>
                </c:pt>
                <c:pt idx="850">
                  <c:v>136.16759088108441</c:v>
                </c:pt>
                <c:pt idx="851">
                  <c:v>136.29081947011707</c:v>
                </c:pt>
                <c:pt idx="852">
                  <c:v>136.41404805914971</c:v>
                </c:pt>
                <c:pt idx="853">
                  <c:v>136.59889094269872</c:v>
                </c:pt>
                <c:pt idx="854">
                  <c:v>136.7837338262477</c:v>
                </c:pt>
                <c:pt idx="855">
                  <c:v>136.90696241528033</c:v>
                </c:pt>
                <c:pt idx="856">
                  <c:v>137.09180529882931</c:v>
                </c:pt>
                <c:pt idx="857">
                  <c:v>137.2766481823783</c:v>
                </c:pt>
                <c:pt idx="858">
                  <c:v>137.39987677141096</c:v>
                </c:pt>
                <c:pt idx="859">
                  <c:v>137.52310536044362</c:v>
                </c:pt>
                <c:pt idx="860">
                  <c:v>137.7079482439926</c:v>
                </c:pt>
                <c:pt idx="861">
                  <c:v>137.83117683302527</c:v>
                </c:pt>
                <c:pt idx="862">
                  <c:v>137.89279112754159</c:v>
                </c:pt>
                <c:pt idx="863">
                  <c:v>138.01601971657425</c:v>
                </c:pt>
                <c:pt idx="864">
                  <c:v>138.20086260012323</c:v>
                </c:pt>
                <c:pt idx="865">
                  <c:v>138.32409118915589</c:v>
                </c:pt>
                <c:pt idx="866">
                  <c:v>138.44731977818853</c:v>
                </c:pt>
                <c:pt idx="867">
                  <c:v>138.57054836722119</c:v>
                </c:pt>
                <c:pt idx="868">
                  <c:v>138.75539125077017</c:v>
                </c:pt>
                <c:pt idx="869">
                  <c:v>138.87861983980284</c:v>
                </c:pt>
                <c:pt idx="870">
                  <c:v>139.06346272335182</c:v>
                </c:pt>
                <c:pt idx="871">
                  <c:v>139.2483056069008</c:v>
                </c:pt>
                <c:pt idx="872">
                  <c:v>139.37153419593346</c:v>
                </c:pt>
                <c:pt idx="873">
                  <c:v>139.55637707948244</c:v>
                </c:pt>
                <c:pt idx="874">
                  <c:v>139.67960566851508</c:v>
                </c:pt>
                <c:pt idx="875">
                  <c:v>139.80283425754774</c:v>
                </c:pt>
                <c:pt idx="876">
                  <c:v>139.98767714109673</c:v>
                </c:pt>
                <c:pt idx="877">
                  <c:v>140.11090573012939</c:v>
                </c:pt>
                <c:pt idx="878">
                  <c:v>140.23413431916205</c:v>
                </c:pt>
                <c:pt idx="879">
                  <c:v>140.35736290819469</c:v>
                </c:pt>
                <c:pt idx="880">
                  <c:v>140.48059149722735</c:v>
                </c:pt>
                <c:pt idx="881">
                  <c:v>140.60382008626001</c:v>
                </c:pt>
                <c:pt idx="882">
                  <c:v>140.788662969809</c:v>
                </c:pt>
                <c:pt idx="883">
                  <c:v>140.97350585335798</c:v>
                </c:pt>
                <c:pt idx="884">
                  <c:v>141.09673444239064</c:v>
                </c:pt>
                <c:pt idx="885">
                  <c:v>141.21996303142328</c:v>
                </c:pt>
                <c:pt idx="886">
                  <c:v>141.28157732593962</c:v>
                </c:pt>
                <c:pt idx="887">
                  <c:v>141.40480591497226</c:v>
                </c:pt>
                <c:pt idx="888">
                  <c:v>141.52803450400492</c:v>
                </c:pt>
                <c:pt idx="889">
                  <c:v>141.58964879852127</c:v>
                </c:pt>
                <c:pt idx="890">
                  <c:v>141.65126309303758</c:v>
                </c:pt>
                <c:pt idx="891">
                  <c:v>141.77449168207025</c:v>
                </c:pt>
                <c:pt idx="892">
                  <c:v>141.89772027110288</c:v>
                </c:pt>
                <c:pt idx="893">
                  <c:v>142.14417744916821</c:v>
                </c:pt>
                <c:pt idx="894">
                  <c:v>142.20579174368453</c:v>
                </c:pt>
                <c:pt idx="895">
                  <c:v>142.39063462723351</c:v>
                </c:pt>
                <c:pt idx="896">
                  <c:v>142.51386321626617</c:v>
                </c:pt>
                <c:pt idx="897">
                  <c:v>142.63709180529884</c:v>
                </c:pt>
                <c:pt idx="898">
                  <c:v>142.82193468884782</c:v>
                </c:pt>
                <c:pt idx="899">
                  <c:v>143.0067775723968</c:v>
                </c:pt>
                <c:pt idx="900">
                  <c:v>143.06839186691312</c:v>
                </c:pt>
                <c:pt idx="901">
                  <c:v>143.2532347504621</c:v>
                </c:pt>
                <c:pt idx="902">
                  <c:v>143.49969192852743</c:v>
                </c:pt>
                <c:pt idx="903">
                  <c:v>143.68453481207641</c:v>
                </c:pt>
                <c:pt idx="904">
                  <c:v>143.80776340110904</c:v>
                </c:pt>
                <c:pt idx="905">
                  <c:v>143.93099199014171</c:v>
                </c:pt>
                <c:pt idx="906">
                  <c:v>144.05422057917437</c:v>
                </c:pt>
                <c:pt idx="907">
                  <c:v>144.23906346272335</c:v>
                </c:pt>
                <c:pt idx="908">
                  <c:v>144.36229205175601</c:v>
                </c:pt>
                <c:pt idx="909">
                  <c:v>144.48552064078865</c:v>
                </c:pt>
                <c:pt idx="910">
                  <c:v>144.60874922982131</c:v>
                </c:pt>
                <c:pt idx="911">
                  <c:v>144.73197781885398</c:v>
                </c:pt>
                <c:pt idx="912">
                  <c:v>144.79359211337029</c:v>
                </c:pt>
                <c:pt idx="913">
                  <c:v>144.91682070240296</c:v>
                </c:pt>
                <c:pt idx="914">
                  <c:v>145.10166358595194</c:v>
                </c:pt>
                <c:pt idx="915">
                  <c:v>145.2248921749846</c:v>
                </c:pt>
                <c:pt idx="916">
                  <c:v>145.40973505853358</c:v>
                </c:pt>
                <c:pt idx="917">
                  <c:v>145.53296364756622</c:v>
                </c:pt>
                <c:pt idx="918">
                  <c:v>145.7178065311152</c:v>
                </c:pt>
                <c:pt idx="919">
                  <c:v>145.84103512014786</c:v>
                </c:pt>
                <c:pt idx="920">
                  <c:v>145.90264941466421</c:v>
                </c:pt>
                <c:pt idx="921">
                  <c:v>146.02587800369685</c:v>
                </c:pt>
                <c:pt idx="922">
                  <c:v>146.21072088724583</c:v>
                </c:pt>
                <c:pt idx="923">
                  <c:v>146.33394947627849</c:v>
                </c:pt>
                <c:pt idx="924">
                  <c:v>146.45717806531115</c:v>
                </c:pt>
                <c:pt idx="925">
                  <c:v>146.64202094886014</c:v>
                </c:pt>
                <c:pt idx="926">
                  <c:v>146.7652495378928</c:v>
                </c:pt>
                <c:pt idx="927">
                  <c:v>146.82686383240912</c:v>
                </c:pt>
                <c:pt idx="928">
                  <c:v>147.0117067159581</c:v>
                </c:pt>
                <c:pt idx="929">
                  <c:v>147.13493530499076</c:v>
                </c:pt>
                <c:pt idx="930">
                  <c:v>147.2581638940234</c:v>
                </c:pt>
                <c:pt idx="931">
                  <c:v>147.2581638940234</c:v>
                </c:pt>
                <c:pt idx="932">
                  <c:v>147.44300677757241</c:v>
                </c:pt>
                <c:pt idx="933">
                  <c:v>147.56623536660504</c:v>
                </c:pt>
                <c:pt idx="934">
                  <c:v>147.68946395563771</c:v>
                </c:pt>
                <c:pt idx="935">
                  <c:v>147.87430683918669</c:v>
                </c:pt>
                <c:pt idx="936">
                  <c:v>147.99753542821935</c:v>
                </c:pt>
                <c:pt idx="937">
                  <c:v>148.18237831176833</c:v>
                </c:pt>
                <c:pt idx="938">
                  <c:v>148.305606900801</c:v>
                </c:pt>
                <c:pt idx="939">
                  <c:v>148.49044978434998</c:v>
                </c:pt>
                <c:pt idx="940">
                  <c:v>148.61367837338261</c:v>
                </c:pt>
                <c:pt idx="941">
                  <c:v>148.73690696241528</c:v>
                </c:pt>
                <c:pt idx="942">
                  <c:v>148.86013555144794</c:v>
                </c:pt>
                <c:pt idx="943">
                  <c:v>148.98336414048057</c:v>
                </c:pt>
                <c:pt idx="944">
                  <c:v>149.10659272951324</c:v>
                </c:pt>
                <c:pt idx="945">
                  <c:v>149.29143561306222</c:v>
                </c:pt>
                <c:pt idx="946">
                  <c:v>149.41466420209488</c:v>
                </c:pt>
                <c:pt idx="947">
                  <c:v>149.53789279112755</c:v>
                </c:pt>
                <c:pt idx="948">
                  <c:v>149.59950708564386</c:v>
                </c:pt>
                <c:pt idx="949">
                  <c:v>149.84596426370916</c:v>
                </c:pt>
                <c:pt idx="950">
                  <c:v>149.96919285274183</c:v>
                </c:pt>
                <c:pt idx="951">
                  <c:v>150.03080714725817</c:v>
                </c:pt>
                <c:pt idx="952">
                  <c:v>150.21565003080715</c:v>
                </c:pt>
                <c:pt idx="953">
                  <c:v>150.33887861983979</c:v>
                </c:pt>
                <c:pt idx="954">
                  <c:v>150.52372150338877</c:v>
                </c:pt>
                <c:pt idx="955">
                  <c:v>150.64695009242143</c:v>
                </c:pt>
                <c:pt idx="956">
                  <c:v>150.83179297597042</c:v>
                </c:pt>
                <c:pt idx="957">
                  <c:v>150.95502156500308</c:v>
                </c:pt>
                <c:pt idx="958">
                  <c:v>151.07825015403574</c:v>
                </c:pt>
                <c:pt idx="959">
                  <c:v>151.26309303758472</c:v>
                </c:pt>
                <c:pt idx="960">
                  <c:v>151.32470733210104</c:v>
                </c:pt>
                <c:pt idx="961">
                  <c:v>151.44793592113371</c:v>
                </c:pt>
                <c:pt idx="962">
                  <c:v>151.57116451016634</c:v>
                </c:pt>
                <c:pt idx="963">
                  <c:v>151.694393099199</c:v>
                </c:pt>
                <c:pt idx="964">
                  <c:v>151.87923598274799</c:v>
                </c:pt>
                <c:pt idx="965">
                  <c:v>152.00246457178065</c:v>
                </c:pt>
                <c:pt idx="966">
                  <c:v>152.12569316081331</c:v>
                </c:pt>
                <c:pt idx="967">
                  <c:v>152.31053604436229</c:v>
                </c:pt>
                <c:pt idx="968">
                  <c:v>152.43376463339493</c:v>
                </c:pt>
                <c:pt idx="969">
                  <c:v>152.61860751694394</c:v>
                </c:pt>
                <c:pt idx="970">
                  <c:v>152.68022181146026</c:v>
                </c:pt>
                <c:pt idx="971">
                  <c:v>152.80345040049292</c:v>
                </c:pt>
                <c:pt idx="972">
                  <c:v>152.92667898952556</c:v>
                </c:pt>
                <c:pt idx="973">
                  <c:v>152.9882932840419</c:v>
                </c:pt>
                <c:pt idx="974">
                  <c:v>153.11152187307454</c:v>
                </c:pt>
                <c:pt idx="975">
                  <c:v>153.29636475662355</c:v>
                </c:pt>
                <c:pt idx="976">
                  <c:v>153.41959334565618</c:v>
                </c:pt>
                <c:pt idx="977">
                  <c:v>153.54282193468885</c:v>
                </c:pt>
                <c:pt idx="978">
                  <c:v>153.60443622920516</c:v>
                </c:pt>
                <c:pt idx="979">
                  <c:v>153.78927911275414</c:v>
                </c:pt>
                <c:pt idx="980">
                  <c:v>153.91250770178681</c:v>
                </c:pt>
                <c:pt idx="981">
                  <c:v>154.09735058533579</c:v>
                </c:pt>
                <c:pt idx="982">
                  <c:v>154.22057917436845</c:v>
                </c:pt>
                <c:pt idx="983">
                  <c:v>154.34380776340112</c:v>
                </c:pt>
                <c:pt idx="984">
                  <c:v>154.46703635243375</c:v>
                </c:pt>
                <c:pt idx="985">
                  <c:v>154.46703635243375</c:v>
                </c:pt>
                <c:pt idx="986">
                  <c:v>154.28219346888477</c:v>
                </c:pt>
                <c:pt idx="987">
                  <c:v>153.97412199630313</c:v>
                </c:pt>
                <c:pt idx="988">
                  <c:v>153.91250770178681</c:v>
                </c:pt>
                <c:pt idx="989">
                  <c:v>153.85089340727049</c:v>
                </c:pt>
                <c:pt idx="990">
                  <c:v>153.91250770178681</c:v>
                </c:pt>
                <c:pt idx="991">
                  <c:v>153.97412199630313</c:v>
                </c:pt>
                <c:pt idx="992">
                  <c:v>153.78927911275414</c:v>
                </c:pt>
                <c:pt idx="993">
                  <c:v>153.41959334565618</c:v>
                </c:pt>
                <c:pt idx="994">
                  <c:v>151.75600739371535</c:v>
                </c:pt>
                <c:pt idx="995">
                  <c:v>115.03388786198397</c:v>
                </c:pt>
                <c:pt idx="996">
                  <c:v>62.84658040665434</c:v>
                </c:pt>
                <c:pt idx="997">
                  <c:v>18.693776956253849</c:v>
                </c:pt>
                <c:pt idx="998">
                  <c:v>16.044362292051755</c:v>
                </c:pt>
                <c:pt idx="999">
                  <c:v>15.298829328404191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EF40-4D4A-838F-623006E55BD1}"/>
            </c:ext>
          </c:extLst>
        </c:ser>
        <c:ser>
          <c:idx val="3"/>
          <c:order val="2"/>
          <c:tx>
            <c:v>L5</c:v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Specimen_L5!$C$2:$C$11001</c:f>
              <c:numCache>
                <c:formatCode>0</c:formatCode>
                <c:ptCount val="11000"/>
                <c:pt idx="0">
                  <c:v>0</c:v>
                </c:pt>
                <c:pt idx="1">
                  <c:v>5.0078740157480312E-3</c:v>
                </c:pt>
                <c:pt idx="2">
                  <c:v>1.2066929133858269E-2</c:v>
                </c:pt>
                <c:pt idx="3">
                  <c:v>1.9125984251968507E-2</c:v>
                </c:pt>
                <c:pt idx="4">
                  <c:v>2.7031496062992127E-2</c:v>
                </c:pt>
                <c:pt idx="5">
                  <c:v>3.4846456692913384E-2</c:v>
                </c:pt>
                <c:pt idx="6">
                  <c:v>3.9488188976377958E-2</c:v>
                </c:pt>
                <c:pt idx="7">
                  <c:v>4.8818897637795275E-2</c:v>
                </c:pt>
                <c:pt idx="8">
                  <c:v>5.5118110236220472E-2</c:v>
                </c:pt>
                <c:pt idx="9">
                  <c:v>6.2992125984251982E-2</c:v>
                </c:pt>
                <c:pt idx="10">
                  <c:v>7.2283464566929148E-2</c:v>
                </c:pt>
                <c:pt idx="11">
                  <c:v>7.8818897637795274E-2</c:v>
                </c:pt>
                <c:pt idx="12">
                  <c:v>8.6614173228346455E-2</c:v>
                </c:pt>
                <c:pt idx="13">
                  <c:v>9.4488188976377965E-2</c:v>
                </c:pt>
                <c:pt idx="14">
                  <c:v>0.10244094488188979</c:v>
                </c:pt>
                <c:pt idx="15">
                  <c:v>0.11007874015748031</c:v>
                </c:pt>
                <c:pt idx="16">
                  <c:v>0.1141732283464567</c:v>
                </c:pt>
                <c:pt idx="17">
                  <c:v>0.12322834645669292</c:v>
                </c:pt>
                <c:pt idx="18">
                  <c:v>0.1299212598425197</c:v>
                </c:pt>
                <c:pt idx="19">
                  <c:v>0.13779527559055121</c:v>
                </c:pt>
                <c:pt idx="20">
                  <c:v>0.14566929133858267</c:v>
                </c:pt>
                <c:pt idx="21">
                  <c:v>0.15350393700787401</c:v>
                </c:pt>
                <c:pt idx="22">
                  <c:v>0.16141732283464569</c:v>
                </c:pt>
                <c:pt idx="23">
                  <c:v>0.16665354330708662</c:v>
                </c:pt>
                <c:pt idx="24">
                  <c:v>0.17440944881889764</c:v>
                </c:pt>
                <c:pt idx="25">
                  <c:v>0.18110236220472442</c:v>
                </c:pt>
                <c:pt idx="26">
                  <c:v>0.18897637795275593</c:v>
                </c:pt>
                <c:pt idx="27">
                  <c:v>0.19685039370078744</c:v>
                </c:pt>
                <c:pt idx="28">
                  <c:v>0.20472440944881892</c:v>
                </c:pt>
                <c:pt idx="29">
                  <c:v>0.21114173228346458</c:v>
                </c:pt>
                <c:pt idx="30">
                  <c:v>0.21775590551181101</c:v>
                </c:pt>
                <c:pt idx="31">
                  <c:v>0.22440944881889766</c:v>
                </c:pt>
                <c:pt idx="32">
                  <c:v>0.23228346456692911</c:v>
                </c:pt>
                <c:pt idx="33">
                  <c:v>0.24015748031496065</c:v>
                </c:pt>
                <c:pt idx="34">
                  <c:v>0.24905511811023623</c:v>
                </c:pt>
                <c:pt idx="35">
                  <c:v>0.25590551181102367</c:v>
                </c:pt>
                <c:pt idx="36">
                  <c:v>0.26377952755905515</c:v>
                </c:pt>
                <c:pt idx="37">
                  <c:v>0.27165354330708663</c:v>
                </c:pt>
                <c:pt idx="38">
                  <c:v>0.27877952755905511</c:v>
                </c:pt>
                <c:pt idx="39">
                  <c:v>0.28531496062992134</c:v>
                </c:pt>
                <c:pt idx="40">
                  <c:v>0.29185039370078741</c:v>
                </c:pt>
                <c:pt idx="41">
                  <c:v>0.29921259842519687</c:v>
                </c:pt>
                <c:pt idx="42">
                  <c:v>0.30649606299212601</c:v>
                </c:pt>
                <c:pt idx="43">
                  <c:v>0.31496062992125989</c:v>
                </c:pt>
                <c:pt idx="44">
                  <c:v>0.32283464566929138</c:v>
                </c:pt>
                <c:pt idx="45">
                  <c:v>0.32909448818897641</c:v>
                </c:pt>
                <c:pt idx="46">
                  <c:v>0.33472440944881893</c:v>
                </c:pt>
                <c:pt idx="47">
                  <c:v>0.34251968503937008</c:v>
                </c:pt>
                <c:pt idx="48">
                  <c:v>0.35039370078740156</c:v>
                </c:pt>
                <c:pt idx="49">
                  <c:v>0.3582677165354331</c:v>
                </c:pt>
                <c:pt idx="50">
                  <c:v>0.36614173228346458</c:v>
                </c:pt>
                <c:pt idx="51">
                  <c:v>0.37437007874015749</c:v>
                </c:pt>
                <c:pt idx="52">
                  <c:v>0.38157480314960635</c:v>
                </c:pt>
                <c:pt idx="53">
                  <c:v>0.3871653543307087</c:v>
                </c:pt>
                <c:pt idx="54">
                  <c:v>0.39527559055118111</c:v>
                </c:pt>
                <c:pt idx="55">
                  <c:v>0.40196850393700789</c:v>
                </c:pt>
                <c:pt idx="56">
                  <c:v>0.40905511811023626</c:v>
                </c:pt>
                <c:pt idx="57">
                  <c:v>0.41614173228346457</c:v>
                </c:pt>
                <c:pt idx="58">
                  <c:v>0.42519685039370075</c:v>
                </c:pt>
                <c:pt idx="59">
                  <c:v>0.43228346456692918</c:v>
                </c:pt>
                <c:pt idx="60">
                  <c:v>0.43937007874015749</c:v>
                </c:pt>
                <c:pt idx="61">
                  <c:v>0.44527559055118116</c:v>
                </c:pt>
                <c:pt idx="62">
                  <c:v>0.45551181102362209</c:v>
                </c:pt>
                <c:pt idx="63">
                  <c:v>0.4625984251968504</c:v>
                </c:pt>
                <c:pt idx="64">
                  <c:v>0.46968503937007877</c:v>
                </c:pt>
                <c:pt idx="65">
                  <c:v>0.47677165354330708</c:v>
                </c:pt>
                <c:pt idx="66">
                  <c:v>0.48385826771653545</c:v>
                </c:pt>
                <c:pt idx="67">
                  <c:v>0.49094488188976382</c:v>
                </c:pt>
                <c:pt idx="68">
                  <c:v>0.4976377952755906</c:v>
                </c:pt>
                <c:pt idx="69">
                  <c:v>0.50472440944881891</c:v>
                </c:pt>
                <c:pt idx="70">
                  <c:v>0.5137795275590552</c:v>
                </c:pt>
                <c:pt idx="71">
                  <c:v>0.52086614173228352</c:v>
                </c:pt>
                <c:pt idx="72">
                  <c:v>0.52795275590551183</c:v>
                </c:pt>
                <c:pt idx="73">
                  <c:v>0.53503937007874014</c:v>
                </c:pt>
                <c:pt idx="74">
                  <c:v>0.54212598425196845</c:v>
                </c:pt>
                <c:pt idx="75">
                  <c:v>0.54921259842519699</c:v>
                </c:pt>
                <c:pt idx="76">
                  <c:v>0.5562992125984253</c:v>
                </c:pt>
                <c:pt idx="77">
                  <c:v>0.56338582677165361</c:v>
                </c:pt>
                <c:pt idx="78">
                  <c:v>0.57047244094488192</c:v>
                </c:pt>
                <c:pt idx="79">
                  <c:v>0.57874015748031493</c:v>
                </c:pt>
                <c:pt idx="80">
                  <c:v>0.58661417322834652</c:v>
                </c:pt>
                <c:pt idx="81">
                  <c:v>0.59370078740157484</c:v>
                </c:pt>
                <c:pt idx="82">
                  <c:v>0.60078740157480326</c:v>
                </c:pt>
                <c:pt idx="83">
                  <c:v>0.60748031496062993</c:v>
                </c:pt>
                <c:pt idx="84">
                  <c:v>0.61456692913385824</c:v>
                </c:pt>
                <c:pt idx="85">
                  <c:v>0.62165354330708666</c:v>
                </c:pt>
                <c:pt idx="86">
                  <c:v>0.62874015748031498</c:v>
                </c:pt>
                <c:pt idx="87">
                  <c:v>0.63582677165354329</c:v>
                </c:pt>
                <c:pt idx="88">
                  <c:v>0.64645669291338592</c:v>
                </c:pt>
                <c:pt idx="89">
                  <c:v>0.65236220472440942</c:v>
                </c:pt>
                <c:pt idx="90">
                  <c:v>0.6590551181102362</c:v>
                </c:pt>
                <c:pt idx="91">
                  <c:v>0.66614173228346452</c:v>
                </c:pt>
                <c:pt idx="92">
                  <c:v>0.67322834645669305</c:v>
                </c:pt>
                <c:pt idx="93">
                  <c:v>0.68031496062992136</c:v>
                </c:pt>
                <c:pt idx="94">
                  <c:v>0.68937007874015754</c:v>
                </c:pt>
                <c:pt idx="95">
                  <c:v>0.69842519685039373</c:v>
                </c:pt>
                <c:pt idx="96">
                  <c:v>0.70551181102362215</c:v>
                </c:pt>
                <c:pt idx="97">
                  <c:v>0.71259842519685046</c:v>
                </c:pt>
                <c:pt idx="98">
                  <c:v>0.71929133858267724</c:v>
                </c:pt>
                <c:pt idx="99">
                  <c:v>0.72834645669291342</c:v>
                </c:pt>
                <c:pt idx="100">
                  <c:v>0.73503937007874021</c:v>
                </c:pt>
                <c:pt idx="101">
                  <c:v>0.74251968503937005</c:v>
                </c:pt>
                <c:pt idx="102">
                  <c:v>0.74960629921259847</c:v>
                </c:pt>
                <c:pt idx="103">
                  <c:v>0.75669291338582678</c:v>
                </c:pt>
                <c:pt idx="104">
                  <c:v>0.76377952755905509</c:v>
                </c:pt>
                <c:pt idx="105">
                  <c:v>0.77086614173228352</c:v>
                </c:pt>
                <c:pt idx="106">
                  <c:v>0.77795275590551183</c:v>
                </c:pt>
                <c:pt idx="107">
                  <c:v>0.78385826771653555</c:v>
                </c:pt>
                <c:pt idx="108">
                  <c:v>0.79409448818897643</c:v>
                </c:pt>
                <c:pt idx="109">
                  <c:v>0.80118110236220474</c:v>
                </c:pt>
                <c:pt idx="110">
                  <c:v>0.80826771653543306</c:v>
                </c:pt>
                <c:pt idx="111">
                  <c:v>0.81535433070866137</c:v>
                </c:pt>
                <c:pt idx="112">
                  <c:v>0.82204724409448826</c:v>
                </c:pt>
                <c:pt idx="113">
                  <c:v>0.82913385826771657</c:v>
                </c:pt>
                <c:pt idx="114">
                  <c:v>0.83622047244094488</c:v>
                </c:pt>
                <c:pt idx="115">
                  <c:v>0.8433070866141732</c:v>
                </c:pt>
                <c:pt idx="116">
                  <c:v>0.8523622047244096</c:v>
                </c:pt>
                <c:pt idx="117">
                  <c:v>0.85944881889763791</c:v>
                </c:pt>
                <c:pt idx="118">
                  <c:v>0.86653543307086622</c:v>
                </c:pt>
                <c:pt idx="119">
                  <c:v>0.87362204724409454</c:v>
                </c:pt>
                <c:pt idx="120">
                  <c:v>0.88070866141732296</c:v>
                </c:pt>
                <c:pt idx="121">
                  <c:v>0.88779527559055138</c:v>
                </c:pt>
                <c:pt idx="122">
                  <c:v>0.89488188976377969</c:v>
                </c:pt>
                <c:pt idx="123">
                  <c:v>0.901968503937008</c:v>
                </c:pt>
                <c:pt idx="124">
                  <c:v>0.90905511811023632</c:v>
                </c:pt>
                <c:pt idx="125">
                  <c:v>0.91732283464566933</c:v>
                </c:pt>
                <c:pt idx="126">
                  <c:v>0.92519685039370081</c:v>
                </c:pt>
                <c:pt idx="127">
                  <c:v>0.93188976377952759</c:v>
                </c:pt>
                <c:pt idx="128">
                  <c:v>0.9389763779527559</c:v>
                </c:pt>
                <c:pt idx="129">
                  <c:v>0.94606299212598444</c:v>
                </c:pt>
                <c:pt idx="130">
                  <c:v>0.95314960629921275</c:v>
                </c:pt>
                <c:pt idx="131">
                  <c:v>0.96023622047244106</c:v>
                </c:pt>
                <c:pt idx="132">
                  <c:v>0.96732283464566937</c:v>
                </c:pt>
                <c:pt idx="133">
                  <c:v>0.97440944881889768</c:v>
                </c:pt>
                <c:pt idx="134">
                  <c:v>0.98228346456692917</c:v>
                </c:pt>
                <c:pt idx="135">
                  <c:v>0.99094488188976371</c:v>
                </c:pt>
                <c:pt idx="136">
                  <c:v>0.99763779527559071</c:v>
                </c:pt>
                <c:pt idx="137">
                  <c:v>1.0047244094488188</c:v>
                </c:pt>
                <c:pt idx="138">
                  <c:v>1.0118110236220472</c:v>
                </c:pt>
                <c:pt idx="139">
                  <c:v>1.0188976377952754</c:v>
                </c:pt>
                <c:pt idx="140">
                  <c:v>1.0259842519685041</c:v>
                </c:pt>
                <c:pt idx="141">
                  <c:v>1.0342519685039371</c:v>
                </c:pt>
                <c:pt idx="142">
                  <c:v>1.0437007874015749</c:v>
                </c:pt>
                <c:pt idx="143">
                  <c:v>1.0507874015748033</c:v>
                </c:pt>
                <c:pt idx="144">
                  <c:v>1.0562992125984252</c:v>
                </c:pt>
                <c:pt idx="145">
                  <c:v>1.0629921259842521</c:v>
                </c:pt>
                <c:pt idx="146">
                  <c:v>1.0700787401574803</c:v>
                </c:pt>
                <c:pt idx="147">
                  <c:v>1.0771653543307087</c:v>
                </c:pt>
                <c:pt idx="148">
                  <c:v>1.0858267716535432</c:v>
                </c:pt>
                <c:pt idx="149">
                  <c:v>1.0952755905511811</c:v>
                </c:pt>
                <c:pt idx="150">
                  <c:v>1.1023622047244097</c:v>
                </c:pt>
                <c:pt idx="151">
                  <c:v>1.1094488188976377</c:v>
                </c:pt>
                <c:pt idx="152">
                  <c:v>1.1165354330708663</c:v>
                </c:pt>
                <c:pt idx="153">
                  <c:v>1.1220472440944882</c:v>
                </c:pt>
                <c:pt idx="154">
                  <c:v>1.1311023622047245</c:v>
                </c:pt>
                <c:pt idx="155">
                  <c:v>1.139763779527559</c:v>
                </c:pt>
                <c:pt idx="156">
                  <c:v>1.1468503937007875</c:v>
                </c:pt>
                <c:pt idx="157">
                  <c:v>1.1535433070866141</c:v>
                </c:pt>
                <c:pt idx="158">
                  <c:v>1.1606299212598425</c:v>
                </c:pt>
                <c:pt idx="159">
                  <c:v>1.167716535433071</c:v>
                </c:pt>
                <c:pt idx="160">
                  <c:v>1.1748031496062994</c:v>
                </c:pt>
                <c:pt idx="161">
                  <c:v>1.1818897637795276</c:v>
                </c:pt>
                <c:pt idx="162">
                  <c:v>1.188188976377953</c:v>
                </c:pt>
                <c:pt idx="163">
                  <c:v>1.1980314960629921</c:v>
                </c:pt>
                <c:pt idx="164">
                  <c:v>1.2051181102362205</c:v>
                </c:pt>
                <c:pt idx="165">
                  <c:v>1.2122047244094489</c:v>
                </c:pt>
                <c:pt idx="166">
                  <c:v>1.2192913385826771</c:v>
                </c:pt>
                <c:pt idx="167">
                  <c:v>1.2263779527559056</c:v>
                </c:pt>
                <c:pt idx="168">
                  <c:v>1.233464566929134</c:v>
                </c:pt>
                <c:pt idx="169">
                  <c:v>1.2405511811023622</c:v>
                </c:pt>
                <c:pt idx="170">
                  <c:v>1.2476377952755908</c:v>
                </c:pt>
                <c:pt idx="171">
                  <c:v>1.2559055118110236</c:v>
                </c:pt>
                <c:pt idx="172">
                  <c:v>1.2633858267716538</c:v>
                </c:pt>
                <c:pt idx="173">
                  <c:v>1.270472440944882</c:v>
                </c:pt>
                <c:pt idx="174">
                  <c:v>1.2775590551181104</c:v>
                </c:pt>
                <c:pt idx="175">
                  <c:v>1.2846456692913386</c:v>
                </c:pt>
                <c:pt idx="176">
                  <c:v>1.291732283464567</c:v>
                </c:pt>
                <c:pt idx="177">
                  <c:v>1.2988188976377955</c:v>
                </c:pt>
                <c:pt idx="178">
                  <c:v>1.3059055118110237</c:v>
                </c:pt>
                <c:pt idx="179">
                  <c:v>1.3129921259842521</c:v>
                </c:pt>
                <c:pt idx="180">
                  <c:v>1.3204724409448818</c:v>
                </c:pt>
                <c:pt idx="181">
                  <c:v>1.3291338582677166</c:v>
                </c:pt>
                <c:pt idx="182">
                  <c:v>1.3362204724409448</c:v>
                </c:pt>
                <c:pt idx="183">
                  <c:v>1.3433070866141734</c:v>
                </c:pt>
                <c:pt idx="184">
                  <c:v>1.35</c:v>
                </c:pt>
                <c:pt idx="185">
                  <c:v>1.3570866141732285</c:v>
                </c:pt>
                <c:pt idx="186">
                  <c:v>1.3641732283464567</c:v>
                </c:pt>
                <c:pt idx="187">
                  <c:v>1.3712598425196851</c:v>
                </c:pt>
                <c:pt idx="188">
                  <c:v>1.3791338582677166</c:v>
                </c:pt>
                <c:pt idx="189">
                  <c:v>1.3893700787401575</c:v>
                </c:pt>
                <c:pt idx="190">
                  <c:v>1.3948818897637796</c:v>
                </c:pt>
                <c:pt idx="191">
                  <c:v>1.4015748031496063</c:v>
                </c:pt>
                <c:pt idx="192">
                  <c:v>1.4086614173228347</c:v>
                </c:pt>
                <c:pt idx="193">
                  <c:v>1.4157480314960631</c:v>
                </c:pt>
                <c:pt idx="194">
                  <c:v>1.4228346456692913</c:v>
                </c:pt>
                <c:pt idx="195">
                  <c:v>1.430708661417323</c:v>
                </c:pt>
                <c:pt idx="196">
                  <c:v>1.4409448818897639</c:v>
                </c:pt>
                <c:pt idx="197">
                  <c:v>1.4480314960629923</c:v>
                </c:pt>
                <c:pt idx="198">
                  <c:v>1.4551181102362205</c:v>
                </c:pt>
                <c:pt idx="199">
                  <c:v>1.4606299212598426</c:v>
                </c:pt>
                <c:pt idx="200">
                  <c:v>1.471259842519685</c:v>
                </c:pt>
                <c:pt idx="201">
                  <c:v>1.4740157480314962</c:v>
                </c:pt>
                <c:pt idx="202">
                  <c:v>1.4850393700787401</c:v>
                </c:pt>
                <c:pt idx="203">
                  <c:v>1.4921259842519685</c:v>
                </c:pt>
                <c:pt idx="204">
                  <c:v>1.4992125984251969</c:v>
                </c:pt>
                <c:pt idx="205">
                  <c:v>1.5062992125984254</c:v>
                </c:pt>
                <c:pt idx="206">
                  <c:v>1.5133858267716536</c:v>
                </c:pt>
                <c:pt idx="207">
                  <c:v>1.520472440944882</c:v>
                </c:pt>
                <c:pt idx="208">
                  <c:v>1.5263779527559056</c:v>
                </c:pt>
                <c:pt idx="209">
                  <c:v>1.5366141732283465</c:v>
                </c:pt>
                <c:pt idx="210">
                  <c:v>1.5437007874015749</c:v>
                </c:pt>
                <c:pt idx="211">
                  <c:v>1.5507874015748031</c:v>
                </c:pt>
                <c:pt idx="212">
                  <c:v>1.5578740157480315</c:v>
                </c:pt>
                <c:pt idx="213">
                  <c:v>1.5649606299212599</c:v>
                </c:pt>
                <c:pt idx="214">
                  <c:v>1.5716535433070868</c:v>
                </c:pt>
                <c:pt idx="215">
                  <c:v>1.5787401574803153</c:v>
                </c:pt>
                <c:pt idx="216">
                  <c:v>1.5858267716535435</c:v>
                </c:pt>
                <c:pt idx="217">
                  <c:v>1.5940944881889765</c:v>
                </c:pt>
                <c:pt idx="218">
                  <c:v>1.601968503937008</c:v>
                </c:pt>
                <c:pt idx="219">
                  <c:v>1.6090551181102364</c:v>
                </c:pt>
                <c:pt idx="220">
                  <c:v>1.6161417322834646</c:v>
                </c:pt>
                <c:pt idx="221">
                  <c:v>1.623228346456693</c:v>
                </c:pt>
                <c:pt idx="222">
                  <c:v>1.6303149606299214</c:v>
                </c:pt>
                <c:pt idx="223">
                  <c:v>1.6374015748031496</c:v>
                </c:pt>
                <c:pt idx="224">
                  <c:v>1.6444881889763781</c:v>
                </c:pt>
                <c:pt idx="225">
                  <c:v>1.6515748031496063</c:v>
                </c:pt>
                <c:pt idx="226">
                  <c:v>1.6590551181102364</c:v>
                </c:pt>
                <c:pt idx="227">
                  <c:v>1.6677165354330707</c:v>
                </c:pt>
                <c:pt idx="228">
                  <c:v>1.6748031496062992</c:v>
                </c:pt>
                <c:pt idx="229">
                  <c:v>1.6814960629921261</c:v>
                </c:pt>
                <c:pt idx="230">
                  <c:v>1.6885826771653543</c:v>
                </c:pt>
                <c:pt idx="231">
                  <c:v>1.6956692913385827</c:v>
                </c:pt>
                <c:pt idx="232">
                  <c:v>1.7027559055118113</c:v>
                </c:pt>
                <c:pt idx="233">
                  <c:v>1.7098425196850393</c:v>
                </c:pt>
                <c:pt idx="234">
                  <c:v>1.7208661417322837</c:v>
                </c:pt>
                <c:pt idx="235">
                  <c:v>1.7244094488188977</c:v>
                </c:pt>
                <c:pt idx="236">
                  <c:v>1.733464566929134</c:v>
                </c:pt>
                <c:pt idx="237">
                  <c:v>1.7401574803149609</c:v>
                </c:pt>
                <c:pt idx="238">
                  <c:v>1.7472440944881891</c:v>
                </c:pt>
                <c:pt idx="239">
                  <c:v>1.7543307086614175</c:v>
                </c:pt>
                <c:pt idx="240">
                  <c:v>1.7614173228346459</c:v>
                </c:pt>
                <c:pt idx="241">
                  <c:v>1.7716535433070866</c:v>
                </c:pt>
                <c:pt idx="242">
                  <c:v>1.7755905511811028</c:v>
                </c:pt>
                <c:pt idx="243">
                  <c:v>1.7866141732283465</c:v>
                </c:pt>
                <c:pt idx="244">
                  <c:v>1.7933070866141734</c:v>
                </c:pt>
                <c:pt idx="245">
                  <c:v>1.799212598425197</c:v>
                </c:pt>
                <c:pt idx="246">
                  <c:v>1.8055118110236221</c:v>
                </c:pt>
                <c:pt idx="247">
                  <c:v>1.8125984251968503</c:v>
                </c:pt>
                <c:pt idx="248">
                  <c:v>1.8196850393700787</c:v>
                </c:pt>
                <c:pt idx="249">
                  <c:v>1.8267716535433072</c:v>
                </c:pt>
                <c:pt idx="250">
                  <c:v>1.8370078740157483</c:v>
                </c:pt>
                <c:pt idx="251">
                  <c:v>1.8448818897637795</c:v>
                </c:pt>
                <c:pt idx="252">
                  <c:v>1.8519685039370077</c:v>
                </c:pt>
                <c:pt idx="253">
                  <c:v>1.8590551181102362</c:v>
                </c:pt>
                <c:pt idx="254">
                  <c:v>1.8649606299212598</c:v>
                </c:pt>
                <c:pt idx="255">
                  <c:v>1.8751968503937007</c:v>
                </c:pt>
                <c:pt idx="256">
                  <c:v>1.8822834645669293</c:v>
                </c:pt>
                <c:pt idx="257">
                  <c:v>1.8893700787401575</c:v>
                </c:pt>
                <c:pt idx="258">
                  <c:v>1.8960629921259842</c:v>
                </c:pt>
                <c:pt idx="259">
                  <c:v>1.9031496062992128</c:v>
                </c:pt>
                <c:pt idx="260">
                  <c:v>1.9102362204724412</c:v>
                </c:pt>
                <c:pt idx="261">
                  <c:v>1.9173228346456694</c:v>
                </c:pt>
                <c:pt idx="262">
                  <c:v>1.9244094488188979</c:v>
                </c:pt>
                <c:pt idx="263">
                  <c:v>1.9311023622047243</c:v>
                </c:pt>
                <c:pt idx="264">
                  <c:v>1.9401574803149608</c:v>
                </c:pt>
                <c:pt idx="265">
                  <c:v>1.9476377952755906</c:v>
                </c:pt>
                <c:pt idx="266">
                  <c:v>1.954724409448819</c:v>
                </c:pt>
                <c:pt idx="267">
                  <c:v>1.9618110236220474</c:v>
                </c:pt>
                <c:pt idx="268">
                  <c:v>1.9688976377952756</c:v>
                </c:pt>
                <c:pt idx="269">
                  <c:v>1.975984251968504</c:v>
                </c:pt>
                <c:pt idx="270">
                  <c:v>1.9846456692913388</c:v>
                </c:pt>
                <c:pt idx="271">
                  <c:v>1.9921259842519685</c:v>
                </c:pt>
                <c:pt idx="272">
                  <c:v>1.9992125984251972</c:v>
                </c:pt>
                <c:pt idx="273">
                  <c:v>2.0051181102362206</c:v>
                </c:pt>
                <c:pt idx="274">
                  <c:v>2.0149606299212599</c:v>
                </c:pt>
                <c:pt idx="275">
                  <c:v>2.0220472440944883</c:v>
                </c:pt>
                <c:pt idx="276">
                  <c:v>2.0291338582677168</c:v>
                </c:pt>
                <c:pt idx="277">
                  <c:v>2.0362204724409452</c:v>
                </c:pt>
                <c:pt idx="278">
                  <c:v>2.0433070866141736</c:v>
                </c:pt>
                <c:pt idx="279">
                  <c:v>2.0503937007874016</c:v>
                </c:pt>
                <c:pt idx="280">
                  <c:v>2.05748031496063</c:v>
                </c:pt>
                <c:pt idx="281">
                  <c:v>2.0645669291338584</c:v>
                </c:pt>
                <c:pt idx="282">
                  <c:v>2.0704724409448825</c:v>
                </c:pt>
                <c:pt idx="283">
                  <c:v>2.0807086614173227</c:v>
                </c:pt>
                <c:pt idx="284">
                  <c:v>2.0877952755905516</c:v>
                </c:pt>
                <c:pt idx="285">
                  <c:v>2.09488188976378</c:v>
                </c:pt>
                <c:pt idx="286">
                  <c:v>2.101968503937008</c:v>
                </c:pt>
                <c:pt idx="287">
                  <c:v>2.1090551181102359</c:v>
                </c:pt>
                <c:pt idx="288">
                  <c:v>2.1157480314960631</c:v>
                </c:pt>
                <c:pt idx="289">
                  <c:v>2.1228346456692915</c:v>
                </c:pt>
                <c:pt idx="290">
                  <c:v>2.1299212598425199</c:v>
                </c:pt>
                <c:pt idx="291">
                  <c:v>2.1385826771653549</c:v>
                </c:pt>
                <c:pt idx="292">
                  <c:v>2.1460629921259846</c:v>
                </c:pt>
                <c:pt idx="293">
                  <c:v>2.1511811023622047</c:v>
                </c:pt>
                <c:pt idx="294">
                  <c:v>2.1590551181102362</c:v>
                </c:pt>
                <c:pt idx="295">
                  <c:v>2.1692913385826773</c:v>
                </c:pt>
                <c:pt idx="296">
                  <c:v>2.1763779527559057</c:v>
                </c:pt>
                <c:pt idx="297">
                  <c:v>2.1834645669291337</c:v>
                </c:pt>
                <c:pt idx="298">
                  <c:v>2.1905511811023621</c:v>
                </c:pt>
                <c:pt idx="299">
                  <c:v>2.1976377952755906</c:v>
                </c:pt>
                <c:pt idx="300">
                  <c:v>2.2047244094488194</c:v>
                </c:pt>
                <c:pt idx="301">
                  <c:v>2.2114173228346456</c:v>
                </c:pt>
                <c:pt idx="302">
                  <c:v>2.2208661417322837</c:v>
                </c:pt>
                <c:pt idx="303">
                  <c:v>2.2244094488188972</c:v>
                </c:pt>
                <c:pt idx="304">
                  <c:v>2.233464566929134</c:v>
                </c:pt>
                <c:pt idx="305">
                  <c:v>2.2417322834645672</c:v>
                </c:pt>
                <c:pt idx="306">
                  <c:v>2.2488188976377956</c:v>
                </c:pt>
                <c:pt idx="307">
                  <c:v>2.2559055118110236</c:v>
                </c:pt>
                <c:pt idx="308">
                  <c:v>2.262992125984252</c:v>
                </c:pt>
                <c:pt idx="309">
                  <c:v>2.2700787401574805</c:v>
                </c:pt>
                <c:pt idx="310">
                  <c:v>2.2759842519685036</c:v>
                </c:pt>
                <c:pt idx="311">
                  <c:v>2.2862204724409452</c:v>
                </c:pt>
                <c:pt idx="312">
                  <c:v>2.2933070866141736</c:v>
                </c:pt>
                <c:pt idx="313">
                  <c:v>2.300393700787402</c:v>
                </c:pt>
                <c:pt idx="314">
                  <c:v>2.3070866141732282</c:v>
                </c:pt>
                <c:pt idx="315">
                  <c:v>2.3165354330708663</c:v>
                </c:pt>
                <c:pt idx="316">
                  <c:v>2.3200787401574807</c:v>
                </c:pt>
                <c:pt idx="317">
                  <c:v>2.326771653543307</c:v>
                </c:pt>
                <c:pt idx="318">
                  <c:v>2.3374015748031498</c:v>
                </c:pt>
                <c:pt idx="319">
                  <c:v>2.3440944881889769</c:v>
                </c:pt>
                <c:pt idx="320">
                  <c:v>2.3496062992125988</c:v>
                </c:pt>
                <c:pt idx="321">
                  <c:v>2.3566929133858268</c:v>
                </c:pt>
                <c:pt idx="322">
                  <c:v>2.3653543307086617</c:v>
                </c:pt>
                <c:pt idx="323">
                  <c:v>2.3716535433070867</c:v>
                </c:pt>
                <c:pt idx="324">
                  <c:v>2.3799212598425199</c:v>
                </c:pt>
                <c:pt idx="325">
                  <c:v>2.3870078740157479</c:v>
                </c:pt>
                <c:pt idx="326">
                  <c:v>2.3940944881889763</c:v>
                </c:pt>
                <c:pt idx="327">
                  <c:v>2.4011811023622052</c:v>
                </c:pt>
                <c:pt idx="328">
                  <c:v>2.4082677165354331</c:v>
                </c:pt>
                <c:pt idx="329">
                  <c:v>2.4177165354330707</c:v>
                </c:pt>
                <c:pt idx="330">
                  <c:v>2.4244094488188979</c:v>
                </c:pt>
                <c:pt idx="331">
                  <c:v>2.431102362204725</c:v>
                </c:pt>
                <c:pt idx="332">
                  <c:v>2.4381889763779525</c:v>
                </c:pt>
                <c:pt idx="333">
                  <c:v>2.4452755905511809</c:v>
                </c:pt>
                <c:pt idx="334">
                  <c:v>2.4523622047244098</c:v>
                </c:pt>
                <c:pt idx="335">
                  <c:v>2.4594488188976382</c:v>
                </c:pt>
                <c:pt idx="336">
                  <c:v>2.4704724409448819</c:v>
                </c:pt>
                <c:pt idx="337">
                  <c:v>2.4775590551181099</c:v>
                </c:pt>
                <c:pt idx="338">
                  <c:v>2.483464566929134</c:v>
                </c:pt>
                <c:pt idx="339">
                  <c:v>2.4897637795275593</c:v>
                </c:pt>
                <c:pt idx="340">
                  <c:v>2.4968503937007873</c:v>
                </c:pt>
                <c:pt idx="341">
                  <c:v>2.5039370078740157</c:v>
                </c:pt>
                <c:pt idx="342">
                  <c:v>2.5141732283464568</c:v>
                </c:pt>
                <c:pt idx="343">
                  <c:v>2.5220472440944883</c:v>
                </c:pt>
                <c:pt idx="344">
                  <c:v>2.5291338582677168</c:v>
                </c:pt>
                <c:pt idx="345">
                  <c:v>2.5362204724409447</c:v>
                </c:pt>
                <c:pt idx="346">
                  <c:v>2.5433070866141732</c:v>
                </c:pt>
                <c:pt idx="347">
                  <c:v>2.5496062992125985</c:v>
                </c:pt>
                <c:pt idx="348">
                  <c:v>2.5551181102362208</c:v>
                </c:pt>
                <c:pt idx="349">
                  <c:v>2.5657480314960632</c:v>
                </c:pt>
                <c:pt idx="350">
                  <c:v>2.573228346456693</c:v>
                </c:pt>
                <c:pt idx="351">
                  <c:v>2.5803149606299214</c:v>
                </c:pt>
                <c:pt idx="352">
                  <c:v>2.5874015748031498</c:v>
                </c:pt>
                <c:pt idx="353">
                  <c:v>2.5944881889763782</c:v>
                </c:pt>
                <c:pt idx="354">
                  <c:v>2.6015748031496067</c:v>
                </c:pt>
                <c:pt idx="355">
                  <c:v>2.6086614173228346</c:v>
                </c:pt>
                <c:pt idx="356">
                  <c:v>2.6153543307086613</c:v>
                </c:pt>
                <c:pt idx="357">
                  <c:v>2.6236220472440945</c:v>
                </c:pt>
                <c:pt idx="358">
                  <c:v>2.6318897637795278</c:v>
                </c:pt>
                <c:pt idx="359">
                  <c:v>2.6389763779527562</c:v>
                </c:pt>
                <c:pt idx="360">
                  <c:v>2.6456692913385829</c:v>
                </c:pt>
                <c:pt idx="361">
                  <c:v>2.6527559055118113</c:v>
                </c:pt>
                <c:pt idx="362">
                  <c:v>2.6614173228346463</c:v>
                </c:pt>
                <c:pt idx="363">
                  <c:v>2.6673228346456694</c:v>
                </c:pt>
                <c:pt idx="364">
                  <c:v>2.6755905511811022</c:v>
                </c:pt>
                <c:pt idx="365">
                  <c:v>2.6826771653543311</c:v>
                </c:pt>
                <c:pt idx="366">
                  <c:v>2.6885826771653543</c:v>
                </c:pt>
                <c:pt idx="367">
                  <c:v>2.6988188976377954</c:v>
                </c:pt>
                <c:pt idx="368">
                  <c:v>2.7031496062992129</c:v>
                </c:pt>
                <c:pt idx="369">
                  <c:v>2.7129921259842522</c:v>
                </c:pt>
                <c:pt idx="370">
                  <c:v>2.7200787401574802</c:v>
                </c:pt>
                <c:pt idx="371">
                  <c:v>2.7271653543307086</c:v>
                </c:pt>
                <c:pt idx="372">
                  <c:v>2.734251968503937</c:v>
                </c:pt>
                <c:pt idx="373">
                  <c:v>2.7413385826771655</c:v>
                </c:pt>
                <c:pt idx="374">
                  <c:v>2.7484251968503943</c:v>
                </c:pt>
                <c:pt idx="375">
                  <c:v>2.7543307086614175</c:v>
                </c:pt>
                <c:pt idx="376">
                  <c:v>2.7645669291338586</c:v>
                </c:pt>
                <c:pt idx="377">
                  <c:v>2.7716535433070866</c:v>
                </c:pt>
                <c:pt idx="378">
                  <c:v>2.7783464566929137</c:v>
                </c:pt>
                <c:pt idx="379">
                  <c:v>2.7854330708661421</c:v>
                </c:pt>
                <c:pt idx="380">
                  <c:v>2.7925196850393701</c:v>
                </c:pt>
                <c:pt idx="381">
                  <c:v>2.7996062992125985</c:v>
                </c:pt>
                <c:pt idx="382">
                  <c:v>2.8066929133858269</c:v>
                </c:pt>
                <c:pt idx="383">
                  <c:v>2.8137795275590554</c:v>
                </c:pt>
                <c:pt idx="384">
                  <c:v>2.8228346456692912</c:v>
                </c:pt>
                <c:pt idx="385">
                  <c:v>2.8283464566929135</c:v>
                </c:pt>
                <c:pt idx="386">
                  <c:v>2.8350393700787402</c:v>
                </c:pt>
                <c:pt idx="387">
                  <c:v>2.8421259842519686</c:v>
                </c:pt>
                <c:pt idx="388">
                  <c:v>2.849212598425197</c:v>
                </c:pt>
                <c:pt idx="389">
                  <c:v>2.8582677165354333</c:v>
                </c:pt>
                <c:pt idx="390">
                  <c:v>2.8673228346456692</c:v>
                </c:pt>
                <c:pt idx="391">
                  <c:v>2.8744094488188976</c:v>
                </c:pt>
                <c:pt idx="392">
                  <c:v>2.881496062992126</c:v>
                </c:pt>
                <c:pt idx="393">
                  <c:v>2.8881889763779531</c:v>
                </c:pt>
                <c:pt idx="394">
                  <c:v>2.8944881889763781</c:v>
                </c:pt>
                <c:pt idx="395">
                  <c:v>2.9015748031496065</c:v>
                </c:pt>
                <c:pt idx="396">
                  <c:v>2.9114173228346458</c:v>
                </c:pt>
                <c:pt idx="397">
                  <c:v>2.9185039370078742</c:v>
                </c:pt>
                <c:pt idx="398">
                  <c:v>2.9255905511811027</c:v>
                </c:pt>
                <c:pt idx="399">
                  <c:v>2.9326771653543307</c:v>
                </c:pt>
                <c:pt idx="400">
                  <c:v>2.9397637795275591</c:v>
                </c:pt>
                <c:pt idx="401">
                  <c:v>2.9468503937007879</c:v>
                </c:pt>
                <c:pt idx="402">
                  <c:v>2.9539370078740159</c:v>
                </c:pt>
                <c:pt idx="403">
                  <c:v>2.9598425196850395</c:v>
                </c:pt>
                <c:pt idx="404">
                  <c:v>2.9700787401574802</c:v>
                </c:pt>
                <c:pt idx="405">
                  <c:v>2.9736220472440946</c:v>
                </c:pt>
                <c:pt idx="406">
                  <c:v>2.984251968503937</c:v>
                </c:pt>
                <c:pt idx="407">
                  <c:v>2.9909448818897642</c:v>
                </c:pt>
                <c:pt idx="408">
                  <c:v>2.9980314960629921</c:v>
                </c:pt>
                <c:pt idx="409">
                  <c:v>3.0051181102362206</c:v>
                </c:pt>
                <c:pt idx="410">
                  <c:v>3.012204724409449</c:v>
                </c:pt>
                <c:pt idx="411">
                  <c:v>3.0192913385826774</c:v>
                </c:pt>
                <c:pt idx="412">
                  <c:v>3.0279527559055119</c:v>
                </c:pt>
                <c:pt idx="413">
                  <c:v>3.0354330708661421</c:v>
                </c:pt>
                <c:pt idx="414">
                  <c:v>3.0425196850393705</c:v>
                </c:pt>
                <c:pt idx="415">
                  <c:v>3.0496062992125985</c:v>
                </c:pt>
                <c:pt idx="416">
                  <c:v>3.0566929133858269</c:v>
                </c:pt>
                <c:pt idx="417">
                  <c:v>3.0637795275590554</c:v>
                </c:pt>
                <c:pt idx="418">
                  <c:v>3.0708661417322838</c:v>
                </c:pt>
                <c:pt idx="419">
                  <c:v>3.0779527559055122</c:v>
                </c:pt>
                <c:pt idx="420">
                  <c:v>3.0850393700787402</c:v>
                </c:pt>
                <c:pt idx="421">
                  <c:v>3.095669291338583</c:v>
                </c:pt>
                <c:pt idx="422">
                  <c:v>3.1011811023622045</c:v>
                </c:pt>
                <c:pt idx="423">
                  <c:v>3.1078740157480316</c:v>
                </c:pt>
                <c:pt idx="424">
                  <c:v>3.1149606299212604</c:v>
                </c:pt>
                <c:pt idx="425">
                  <c:v>3.1220472440944884</c:v>
                </c:pt>
                <c:pt idx="426">
                  <c:v>3.1291338582677164</c:v>
                </c:pt>
                <c:pt idx="427">
                  <c:v>3.1362204724409448</c:v>
                </c:pt>
                <c:pt idx="428">
                  <c:v>3.1433070866141737</c:v>
                </c:pt>
                <c:pt idx="429">
                  <c:v>3.1511811023622052</c:v>
                </c:pt>
                <c:pt idx="430">
                  <c:v>3.1614173228346463</c:v>
                </c:pt>
                <c:pt idx="431">
                  <c:v>3.1669291338582677</c:v>
                </c:pt>
                <c:pt idx="432">
                  <c:v>3.1736220472440948</c:v>
                </c:pt>
                <c:pt idx="433">
                  <c:v>3.1807086614173232</c:v>
                </c:pt>
                <c:pt idx="434">
                  <c:v>3.1901574803149613</c:v>
                </c:pt>
                <c:pt idx="435">
                  <c:v>3.1948818897637796</c:v>
                </c:pt>
                <c:pt idx="436">
                  <c:v>3.2027559055118116</c:v>
                </c:pt>
                <c:pt idx="437">
                  <c:v>3.2125984251968505</c:v>
                </c:pt>
                <c:pt idx="438">
                  <c:v>3.2196850393700784</c:v>
                </c:pt>
                <c:pt idx="439">
                  <c:v>3.2267716535433073</c:v>
                </c:pt>
                <c:pt idx="440">
                  <c:v>3.2330708661417322</c:v>
                </c:pt>
                <c:pt idx="441">
                  <c:v>3.242913385826772</c:v>
                </c:pt>
                <c:pt idx="442">
                  <c:v>3.2460629921259843</c:v>
                </c:pt>
                <c:pt idx="443">
                  <c:v>3.2543307086614175</c:v>
                </c:pt>
                <c:pt idx="444">
                  <c:v>3.2641732283464564</c:v>
                </c:pt>
                <c:pt idx="445">
                  <c:v>3.2712598425196853</c:v>
                </c:pt>
                <c:pt idx="446">
                  <c:v>3.2783464566929132</c:v>
                </c:pt>
                <c:pt idx="447">
                  <c:v>3.2854330708661421</c:v>
                </c:pt>
                <c:pt idx="448">
                  <c:v>3.2925196850393705</c:v>
                </c:pt>
                <c:pt idx="449">
                  <c:v>3.2984251968503937</c:v>
                </c:pt>
                <c:pt idx="450">
                  <c:v>3.3086614173228348</c:v>
                </c:pt>
                <c:pt idx="451">
                  <c:v>3.3153543307086615</c:v>
                </c:pt>
                <c:pt idx="452">
                  <c:v>3.3224409448818903</c:v>
                </c:pt>
                <c:pt idx="453">
                  <c:v>3.3295275590551183</c:v>
                </c:pt>
                <c:pt idx="454">
                  <c:v>3.3389763779527555</c:v>
                </c:pt>
                <c:pt idx="455">
                  <c:v>3.345669291338583</c:v>
                </c:pt>
                <c:pt idx="456">
                  <c:v>3.3488188976377953</c:v>
                </c:pt>
                <c:pt idx="457">
                  <c:v>3.3574803149606298</c:v>
                </c:pt>
                <c:pt idx="458">
                  <c:v>3.3665354330708661</c:v>
                </c:pt>
                <c:pt idx="459">
                  <c:v>3.3724409448818902</c:v>
                </c:pt>
                <c:pt idx="460">
                  <c:v>3.3791338582677168</c:v>
                </c:pt>
                <c:pt idx="461">
                  <c:v>3.3862204724409448</c:v>
                </c:pt>
                <c:pt idx="462">
                  <c:v>3.3933070866141737</c:v>
                </c:pt>
                <c:pt idx="463">
                  <c:v>3.4003937007874017</c:v>
                </c:pt>
                <c:pt idx="464">
                  <c:v>3.4090551181102366</c:v>
                </c:pt>
                <c:pt idx="465">
                  <c:v>3.4185039370078738</c:v>
                </c:pt>
                <c:pt idx="466">
                  <c:v>3.4251968503937009</c:v>
                </c:pt>
                <c:pt idx="467">
                  <c:v>3.4322834645669293</c:v>
                </c:pt>
                <c:pt idx="468">
                  <c:v>3.4389763779527565</c:v>
                </c:pt>
                <c:pt idx="469">
                  <c:v>3.4484251968503936</c:v>
                </c:pt>
                <c:pt idx="470">
                  <c:v>3.4555118110236225</c:v>
                </c:pt>
                <c:pt idx="471">
                  <c:v>3.4625984251968509</c:v>
                </c:pt>
                <c:pt idx="472">
                  <c:v>3.4696850393700789</c:v>
                </c:pt>
                <c:pt idx="473">
                  <c:v>3.4767716535433069</c:v>
                </c:pt>
                <c:pt idx="474">
                  <c:v>3.4838582677165357</c:v>
                </c:pt>
                <c:pt idx="475">
                  <c:v>3.4909448818897642</c:v>
                </c:pt>
                <c:pt idx="476">
                  <c:v>3.4980314960629921</c:v>
                </c:pt>
                <c:pt idx="477">
                  <c:v>3.5035433070866144</c:v>
                </c:pt>
                <c:pt idx="478">
                  <c:v>3.5141732283464568</c:v>
                </c:pt>
                <c:pt idx="479">
                  <c:v>3.5212598425196853</c:v>
                </c:pt>
                <c:pt idx="480">
                  <c:v>3.5283464566929137</c:v>
                </c:pt>
                <c:pt idx="481">
                  <c:v>3.5354330708661417</c:v>
                </c:pt>
                <c:pt idx="482">
                  <c:v>3.5421259842519688</c:v>
                </c:pt>
                <c:pt idx="483">
                  <c:v>3.5492125984251972</c:v>
                </c:pt>
                <c:pt idx="484">
                  <c:v>3.5562992125984252</c:v>
                </c:pt>
                <c:pt idx="485">
                  <c:v>3.5633858267716541</c:v>
                </c:pt>
                <c:pt idx="486">
                  <c:v>3.5724409448818899</c:v>
                </c:pt>
                <c:pt idx="487">
                  <c:v>3.5795275590551188</c:v>
                </c:pt>
                <c:pt idx="488">
                  <c:v>3.5866141732283467</c:v>
                </c:pt>
                <c:pt idx="489">
                  <c:v>3.5937007874015747</c:v>
                </c:pt>
                <c:pt idx="490">
                  <c:v>3.6007874015748031</c:v>
                </c:pt>
                <c:pt idx="491">
                  <c:v>3.607874015748032</c:v>
                </c:pt>
                <c:pt idx="492">
                  <c:v>3.61496062992126</c:v>
                </c:pt>
                <c:pt idx="493">
                  <c:v>3.6220472440944889</c:v>
                </c:pt>
                <c:pt idx="494">
                  <c:v>3.6291338582677164</c:v>
                </c:pt>
                <c:pt idx="495">
                  <c:v>3.6370078740157479</c:v>
                </c:pt>
                <c:pt idx="496">
                  <c:v>3.6452755905511807</c:v>
                </c:pt>
                <c:pt idx="497">
                  <c:v>3.6519685039370078</c:v>
                </c:pt>
                <c:pt idx="498">
                  <c:v>3.6590551181102362</c:v>
                </c:pt>
                <c:pt idx="499">
                  <c:v>3.6661417322834651</c:v>
                </c:pt>
                <c:pt idx="500">
                  <c:v>3.673228346456693</c:v>
                </c:pt>
                <c:pt idx="501">
                  <c:v>3.6803149606299215</c:v>
                </c:pt>
                <c:pt idx="502">
                  <c:v>3.6897637795275591</c:v>
                </c:pt>
                <c:pt idx="503">
                  <c:v>3.6968503937007875</c:v>
                </c:pt>
                <c:pt idx="504">
                  <c:v>3.7051181102362212</c:v>
                </c:pt>
                <c:pt idx="505">
                  <c:v>3.7110236220472443</c:v>
                </c:pt>
                <c:pt idx="506">
                  <c:v>3.7173228346456701</c:v>
                </c:pt>
                <c:pt idx="507">
                  <c:v>3.7267716535433073</c:v>
                </c:pt>
                <c:pt idx="508">
                  <c:v>3.7338582677165362</c:v>
                </c:pt>
                <c:pt idx="509">
                  <c:v>3.740551181102362</c:v>
                </c:pt>
                <c:pt idx="510">
                  <c:v>3.7476377952755908</c:v>
                </c:pt>
                <c:pt idx="511">
                  <c:v>3.7547244094488188</c:v>
                </c:pt>
                <c:pt idx="512">
                  <c:v>3.7618110236220477</c:v>
                </c:pt>
                <c:pt idx="513">
                  <c:v>3.7688976377952756</c:v>
                </c:pt>
                <c:pt idx="514">
                  <c:v>3.7783464566929137</c:v>
                </c:pt>
                <c:pt idx="515">
                  <c:v>3.7850393700787404</c:v>
                </c:pt>
                <c:pt idx="516">
                  <c:v>3.7921259842519683</c:v>
                </c:pt>
                <c:pt idx="517">
                  <c:v>3.7992125984251968</c:v>
                </c:pt>
                <c:pt idx="518">
                  <c:v>3.8062992125984256</c:v>
                </c:pt>
                <c:pt idx="519">
                  <c:v>3.8133858267716536</c:v>
                </c:pt>
                <c:pt idx="520">
                  <c:v>3.8204724409448825</c:v>
                </c:pt>
                <c:pt idx="521">
                  <c:v>3.8275590551181105</c:v>
                </c:pt>
                <c:pt idx="522">
                  <c:v>3.8346456692913389</c:v>
                </c:pt>
                <c:pt idx="523">
                  <c:v>3.8429133858267717</c:v>
                </c:pt>
                <c:pt idx="524">
                  <c:v>3.8507874015748031</c:v>
                </c:pt>
                <c:pt idx="525">
                  <c:v>3.8574803149606303</c:v>
                </c:pt>
                <c:pt idx="526">
                  <c:v>3.8645669291338587</c:v>
                </c:pt>
                <c:pt idx="527">
                  <c:v>3.8716535433070867</c:v>
                </c:pt>
                <c:pt idx="528">
                  <c:v>3.8787401574803146</c:v>
                </c:pt>
                <c:pt idx="529">
                  <c:v>3.8858267716535435</c:v>
                </c:pt>
                <c:pt idx="530">
                  <c:v>3.893700787401575</c:v>
                </c:pt>
                <c:pt idx="531">
                  <c:v>3.9015748031496065</c:v>
                </c:pt>
                <c:pt idx="532">
                  <c:v>3.9106299212598428</c:v>
                </c:pt>
                <c:pt idx="533">
                  <c:v>3.9161417322834651</c:v>
                </c:pt>
                <c:pt idx="534">
                  <c:v>3.9232283464566935</c:v>
                </c:pt>
                <c:pt idx="535">
                  <c:v>3.9303149606299215</c:v>
                </c:pt>
                <c:pt idx="536">
                  <c:v>3.9366141732283468</c:v>
                </c:pt>
                <c:pt idx="537">
                  <c:v>3.9448818897637801</c:v>
                </c:pt>
                <c:pt idx="538">
                  <c:v>3.9527559055118116</c:v>
                </c:pt>
                <c:pt idx="539">
                  <c:v>3.960629921259843</c:v>
                </c:pt>
                <c:pt idx="540">
                  <c:v>3.9685039370078745</c:v>
                </c:pt>
                <c:pt idx="541">
                  <c:v>3.976377952755906</c:v>
                </c:pt>
                <c:pt idx="542">
                  <c:v>3.9803149606299209</c:v>
                </c:pt>
                <c:pt idx="543">
                  <c:v>3.9921259842519685</c:v>
                </c:pt>
                <c:pt idx="544">
                  <c:v>3.9960629921259843</c:v>
                </c:pt>
                <c:pt idx="545">
                  <c:v>4.0039370078740157</c:v>
                </c:pt>
                <c:pt idx="546">
                  <c:v>4.0118110236220472</c:v>
                </c:pt>
                <c:pt idx="547">
                  <c:v>4.0196850393700787</c:v>
                </c:pt>
                <c:pt idx="548">
                  <c:v>4.0275590551181102</c:v>
                </c:pt>
                <c:pt idx="549">
                  <c:v>4.0314960629921268</c:v>
                </c:pt>
                <c:pt idx="550">
                  <c:v>4.0433070866141732</c:v>
                </c:pt>
                <c:pt idx="551">
                  <c:v>4.0511811023622046</c:v>
                </c:pt>
                <c:pt idx="552">
                  <c:v>4.0551181102362204</c:v>
                </c:pt>
                <c:pt idx="553">
                  <c:v>4.0629921259842519</c:v>
                </c:pt>
                <c:pt idx="554">
                  <c:v>4.0708661417322833</c:v>
                </c:pt>
                <c:pt idx="555">
                  <c:v>4.0787401574803148</c:v>
                </c:pt>
                <c:pt idx="556">
                  <c:v>4.0866141732283472</c:v>
                </c:pt>
                <c:pt idx="557">
                  <c:v>4.0944881889763787</c:v>
                </c:pt>
                <c:pt idx="558">
                  <c:v>4.1023622047244102</c:v>
                </c:pt>
                <c:pt idx="559">
                  <c:v>4.106299212598425</c:v>
                </c:pt>
                <c:pt idx="560">
                  <c:v>4.1181102362204731</c:v>
                </c:pt>
                <c:pt idx="561">
                  <c:v>4.122047244094488</c:v>
                </c:pt>
                <c:pt idx="562">
                  <c:v>4.1299212598425195</c:v>
                </c:pt>
                <c:pt idx="563">
                  <c:v>4.1377952755905518</c:v>
                </c:pt>
                <c:pt idx="564">
                  <c:v>4.1456692913385833</c:v>
                </c:pt>
                <c:pt idx="565">
                  <c:v>4.1535433070866139</c:v>
                </c:pt>
                <c:pt idx="566">
                  <c:v>4.1614173228346454</c:v>
                </c:pt>
                <c:pt idx="567">
                  <c:v>4.1692913385826769</c:v>
                </c:pt>
                <c:pt idx="568">
                  <c:v>4.1732283464566935</c:v>
                </c:pt>
                <c:pt idx="569">
                  <c:v>4.181102362204725</c:v>
                </c:pt>
                <c:pt idx="570">
                  <c:v>4.1889763779527565</c:v>
                </c:pt>
                <c:pt idx="571">
                  <c:v>4.1968503937007879</c:v>
                </c:pt>
                <c:pt idx="572">
                  <c:v>4.2007874015748028</c:v>
                </c:pt>
                <c:pt idx="573">
                  <c:v>4.2125984251968509</c:v>
                </c:pt>
                <c:pt idx="574">
                  <c:v>4.2165354330708666</c:v>
                </c:pt>
                <c:pt idx="575">
                  <c:v>4.2244094488188981</c:v>
                </c:pt>
                <c:pt idx="576">
                  <c:v>4.2322834645669296</c:v>
                </c:pt>
                <c:pt idx="577">
                  <c:v>4.2401574803149611</c:v>
                </c:pt>
                <c:pt idx="578">
                  <c:v>4.2480314960629917</c:v>
                </c:pt>
                <c:pt idx="579">
                  <c:v>4.2559055118110232</c:v>
                </c:pt>
                <c:pt idx="580">
                  <c:v>4.2637795275590546</c:v>
                </c:pt>
                <c:pt idx="581">
                  <c:v>4.2716535433070861</c:v>
                </c:pt>
                <c:pt idx="582">
                  <c:v>4.2755905511811028</c:v>
                </c:pt>
                <c:pt idx="583">
                  <c:v>4.2834645669291342</c:v>
                </c:pt>
                <c:pt idx="584">
                  <c:v>4.2913385826771657</c:v>
                </c:pt>
                <c:pt idx="585">
                  <c:v>4.2992125984251972</c:v>
                </c:pt>
                <c:pt idx="586">
                  <c:v>4.3070866141732296</c:v>
                </c:pt>
                <c:pt idx="587">
                  <c:v>4.3149606299212611</c:v>
                </c:pt>
                <c:pt idx="588">
                  <c:v>4.3228346456692917</c:v>
                </c:pt>
                <c:pt idx="589">
                  <c:v>4.3267716535433074</c:v>
                </c:pt>
                <c:pt idx="590">
                  <c:v>4.3346456692913389</c:v>
                </c:pt>
                <c:pt idx="591">
                  <c:v>4.3425196850393704</c:v>
                </c:pt>
                <c:pt idx="592">
                  <c:v>4.3503937007874018</c:v>
                </c:pt>
                <c:pt idx="593">
                  <c:v>4.3582677165354333</c:v>
                </c:pt>
                <c:pt idx="594">
                  <c:v>4.3661417322834648</c:v>
                </c:pt>
                <c:pt idx="595">
                  <c:v>4.3740157480314963</c:v>
                </c:pt>
                <c:pt idx="596">
                  <c:v>4.3818897637795278</c:v>
                </c:pt>
                <c:pt idx="597">
                  <c:v>4.3897637795275593</c:v>
                </c:pt>
                <c:pt idx="598">
                  <c:v>4.3937007874015759</c:v>
                </c:pt>
                <c:pt idx="599">
                  <c:v>4.4015748031496074</c:v>
                </c:pt>
                <c:pt idx="600">
                  <c:v>4.4094488188976388</c:v>
                </c:pt>
                <c:pt idx="601">
                  <c:v>4.4173228346456694</c:v>
                </c:pt>
                <c:pt idx="602">
                  <c:v>4.4212598425196852</c:v>
                </c:pt>
                <c:pt idx="603">
                  <c:v>4.4291338582677167</c:v>
                </c:pt>
                <c:pt idx="604">
                  <c:v>4.440944881889763</c:v>
                </c:pt>
                <c:pt idx="605">
                  <c:v>4.4448818897637796</c:v>
                </c:pt>
                <c:pt idx="606">
                  <c:v>4.4527559055118111</c:v>
                </c:pt>
                <c:pt idx="607">
                  <c:v>4.4606299212598426</c:v>
                </c:pt>
                <c:pt idx="608">
                  <c:v>4.4685039370078741</c:v>
                </c:pt>
                <c:pt idx="609">
                  <c:v>4.4763779527559056</c:v>
                </c:pt>
                <c:pt idx="610">
                  <c:v>4.484251968503937</c:v>
                </c:pt>
                <c:pt idx="611">
                  <c:v>4.4921259842519694</c:v>
                </c:pt>
                <c:pt idx="612">
                  <c:v>4.5000000000000009</c:v>
                </c:pt>
                <c:pt idx="613">
                  <c:v>4.5039370078740157</c:v>
                </c:pt>
                <c:pt idx="614">
                  <c:v>4.5118110236220472</c:v>
                </c:pt>
                <c:pt idx="615">
                  <c:v>4.5196850393700787</c:v>
                </c:pt>
                <c:pt idx="616">
                  <c:v>4.5275590551181102</c:v>
                </c:pt>
                <c:pt idx="617">
                  <c:v>4.5354330708661417</c:v>
                </c:pt>
                <c:pt idx="618">
                  <c:v>4.5393700787401574</c:v>
                </c:pt>
                <c:pt idx="619">
                  <c:v>4.5472440944881889</c:v>
                </c:pt>
                <c:pt idx="620">
                  <c:v>4.5551181102362204</c:v>
                </c:pt>
                <c:pt idx="621">
                  <c:v>4.5629921259842527</c:v>
                </c:pt>
                <c:pt idx="622">
                  <c:v>4.5708661417322842</c:v>
                </c:pt>
                <c:pt idx="623">
                  <c:v>4.5787401574803157</c:v>
                </c:pt>
                <c:pt idx="624">
                  <c:v>4.5866141732283472</c:v>
                </c:pt>
                <c:pt idx="625">
                  <c:v>4.5944881889763787</c:v>
                </c:pt>
                <c:pt idx="626">
                  <c:v>4.6023622047244102</c:v>
                </c:pt>
                <c:pt idx="627">
                  <c:v>4.6102362204724407</c:v>
                </c:pt>
                <c:pt idx="628">
                  <c:v>4.6141732283464565</c:v>
                </c:pt>
                <c:pt idx="629">
                  <c:v>4.622047244094488</c:v>
                </c:pt>
                <c:pt idx="630">
                  <c:v>4.6299212598425195</c:v>
                </c:pt>
                <c:pt idx="631">
                  <c:v>4.6377952755905509</c:v>
                </c:pt>
                <c:pt idx="632">
                  <c:v>4.6456692913385824</c:v>
                </c:pt>
                <c:pt idx="633">
                  <c:v>4.649606299212599</c:v>
                </c:pt>
                <c:pt idx="634">
                  <c:v>4.6614173228346454</c:v>
                </c:pt>
                <c:pt idx="635">
                  <c:v>4.665354330708662</c:v>
                </c:pt>
                <c:pt idx="636">
                  <c:v>4.6732283464566935</c:v>
                </c:pt>
                <c:pt idx="637">
                  <c:v>4.681102362204725</c:v>
                </c:pt>
                <c:pt idx="638">
                  <c:v>4.6889763779527565</c:v>
                </c:pt>
                <c:pt idx="639">
                  <c:v>4.6968503937007879</c:v>
                </c:pt>
                <c:pt idx="640">
                  <c:v>4.7007874015748037</c:v>
                </c:pt>
                <c:pt idx="641">
                  <c:v>4.7086614173228352</c:v>
                </c:pt>
                <c:pt idx="642">
                  <c:v>4.7165354330708658</c:v>
                </c:pt>
                <c:pt idx="643">
                  <c:v>4.7244094488188972</c:v>
                </c:pt>
                <c:pt idx="644">
                  <c:v>4.7322834645669287</c:v>
                </c:pt>
                <c:pt idx="645">
                  <c:v>4.7401574803149602</c:v>
                </c:pt>
                <c:pt idx="646">
                  <c:v>4.7480314960629926</c:v>
                </c:pt>
                <c:pt idx="647">
                  <c:v>4.7559055118110241</c:v>
                </c:pt>
                <c:pt idx="648">
                  <c:v>4.7637795275590555</c:v>
                </c:pt>
                <c:pt idx="649">
                  <c:v>4.7677165354330713</c:v>
                </c:pt>
                <c:pt idx="650">
                  <c:v>4.7755905511811036</c:v>
                </c:pt>
                <c:pt idx="651">
                  <c:v>4.7834645669291342</c:v>
                </c:pt>
                <c:pt idx="652">
                  <c:v>4.7913385826771657</c:v>
                </c:pt>
                <c:pt idx="653">
                  <c:v>4.7992125984251972</c:v>
                </c:pt>
                <c:pt idx="654">
                  <c:v>4.8070866141732287</c:v>
                </c:pt>
                <c:pt idx="655">
                  <c:v>4.8149606299212602</c:v>
                </c:pt>
                <c:pt idx="656">
                  <c:v>4.8228346456692917</c:v>
                </c:pt>
                <c:pt idx="657">
                  <c:v>4.8307086614173231</c:v>
                </c:pt>
                <c:pt idx="658">
                  <c:v>4.8346456692913389</c:v>
                </c:pt>
                <c:pt idx="659">
                  <c:v>4.8425196850393704</c:v>
                </c:pt>
                <c:pt idx="660">
                  <c:v>4.8503937007874018</c:v>
                </c:pt>
                <c:pt idx="661">
                  <c:v>4.8582677165354333</c:v>
                </c:pt>
                <c:pt idx="662">
                  <c:v>4.8661417322834648</c:v>
                </c:pt>
                <c:pt idx="663">
                  <c:v>4.8740157480314963</c:v>
                </c:pt>
                <c:pt idx="664">
                  <c:v>4.8779527559055129</c:v>
                </c:pt>
                <c:pt idx="665">
                  <c:v>4.8858267716535435</c:v>
                </c:pt>
                <c:pt idx="666">
                  <c:v>4.893700787401575</c:v>
                </c:pt>
                <c:pt idx="667">
                  <c:v>4.9015748031496065</c:v>
                </c:pt>
                <c:pt idx="668">
                  <c:v>4.909448818897638</c:v>
                </c:pt>
                <c:pt idx="669">
                  <c:v>4.9173228346456703</c:v>
                </c:pt>
                <c:pt idx="670">
                  <c:v>4.9212598425196852</c:v>
                </c:pt>
                <c:pt idx="671">
                  <c:v>4.9291338582677167</c:v>
                </c:pt>
                <c:pt idx="672">
                  <c:v>4.9370078740157481</c:v>
                </c:pt>
                <c:pt idx="673">
                  <c:v>4.9448818897637796</c:v>
                </c:pt>
                <c:pt idx="674">
                  <c:v>4.9527559055118111</c:v>
                </c:pt>
                <c:pt idx="675">
                  <c:v>4.9606299212598435</c:v>
                </c:pt>
                <c:pt idx="676">
                  <c:v>4.968503937007875</c:v>
                </c:pt>
                <c:pt idx="677">
                  <c:v>4.9763779527559056</c:v>
                </c:pt>
                <c:pt idx="678">
                  <c:v>4.984251968503937</c:v>
                </c:pt>
                <c:pt idx="679">
                  <c:v>4.9921259842519685</c:v>
                </c:pt>
                <c:pt idx="680">
                  <c:v>4.9960629921259843</c:v>
                </c:pt>
                <c:pt idx="681">
                  <c:v>5.0039370078740157</c:v>
                </c:pt>
                <c:pt idx="682">
                  <c:v>5.015748031496063</c:v>
                </c:pt>
                <c:pt idx="683">
                  <c:v>5.0196850393700787</c:v>
                </c:pt>
                <c:pt idx="684">
                  <c:v>5.0275590551181102</c:v>
                </c:pt>
                <c:pt idx="685">
                  <c:v>5.0354330708661417</c:v>
                </c:pt>
                <c:pt idx="686">
                  <c:v>5.0433070866141732</c:v>
                </c:pt>
                <c:pt idx="687">
                  <c:v>5.0472440944881898</c:v>
                </c:pt>
                <c:pt idx="688">
                  <c:v>5.0551181102362213</c:v>
                </c:pt>
                <c:pt idx="689">
                  <c:v>5.0669291338582676</c:v>
                </c:pt>
                <c:pt idx="690">
                  <c:v>5.0708661417322842</c:v>
                </c:pt>
                <c:pt idx="691">
                  <c:v>5.0748031496063</c:v>
                </c:pt>
                <c:pt idx="692">
                  <c:v>5.0866141732283463</c:v>
                </c:pt>
                <c:pt idx="693">
                  <c:v>5.090551181102362</c:v>
                </c:pt>
                <c:pt idx="694">
                  <c:v>5.0984251968503935</c:v>
                </c:pt>
                <c:pt idx="695">
                  <c:v>5.106299212598425</c:v>
                </c:pt>
                <c:pt idx="696">
                  <c:v>5.1141732283464565</c:v>
                </c:pt>
                <c:pt idx="697">
                  <c:v>5.122047244094488</c:v>
                </c:pt>
                <c:pt idx="698">
                  <c:v>5.1259842519685046</c:v>
                </c:pt>
                <c:pt idx="699">
                  <c:v>5.1377952755905509</c:v>
                </c:pt>
                <c:pt idx="700">
                  <c:v>5.1417322834645676</c:v>
                </c:pt>
                <c:pt idx="701">
                  <c:v>5.1535433070866148</c:v>
                </c:pt>
                <c:pt idx="702">
                  <c:v>5.1614173228346463</c:v>
                </c:pt>
                <c:pt idx="703">
                  <c:v>5.1692913385826778</c:v>
                </c:pt>
                <c:pt idx="704">
                  <c:v>5.1732283464566935</c:v>
                </c:pt>
                <c:pt idx="705">
                  <c:v>5.181102362204725</c:v>
                </c:pt>
                <c:pt idx="706">
                  <c:v>5.1889763779527565</c:v>
                </c:pt>
                <c:pt idx="707">
                  <c:v>5.1968503937007879</c:v>
                </c:pt>
                <c:pt idx="708">
                  <c:v>5.2047244094488194</c:v>
                </c:pt>
                <c:pt idx="709">
                  <c:v>5.2125984251968509</c:v>
                </c:pt>
                <c:pt idx="710">
                  <c:v>5.2165354330708666</c:v>
                </c:pt>
                <c:pt idx="711">
                  <c:v>5.2283464566929139</c:v>
                </c:pt>
                <c:pt idx="712">
                  <c:v>5.2322834645669296</c:v>
                </c:pt>
                <c:pt idx="713">
                  <c:v>5.2401574803149611</c:v>
                </c:pt>
                <c:pt idx="714">
                  <c:v>5.2480314960629926</c:v>
                </c:pt>
                <c:pt idx="715">
                  <c:v>5.2559055118110241</c:v>
                </c:pt>
                <c:pt idx="716">
                  <c:v>5.2637795275590555</c:v>
                </c:pt>
                <c:pt idx="717">
                  <c:v>5.271653543307087</c:v>
                </c:pt>
                <c:pt idx="718">
                  <c:v>5.2755905511811028</c:v>
                </c:pt>
                <c:pt idx="719">
                  <c:v>5.2834645669291342</c:v>
                </c:pt>
                <c:pt idx="720">
                  <c:v>5.2913385826771657</c:v>
                </c:pt>
                <c:pt idx="721">
                  <c:v>5.2992125984251972</c:v>
                </c:pt>
                <c:pt idx="722">
                  <c:v>5.3031496062992129</c:v>
                </c:pt>
                <c:pt idx="723">
                  <c:v>5.3149606299212611</c:v>
                </c:pt>
                <c:pt idx="724">
                  <c:v>5.3188976377952759</c:v>
                </c:pt>
                <c:pt idx="725">
                  <c:v>5.3267716535433074</c:v>
                </c:pt>
                <c:pt idx="726">
                  <c:v>5.3346456692913389</c:v>
                </c:pt>
                <c:pt idx="727">
                  <c:v>5.3425196850393704</c:v>
                </c:pt>
                <c:pt idx="728">
                  <c:v>5.3503937007874018</c:v>
                </c:pt>
                <c:pt idx="729">
                  <c:v>5.3582677165354333</c:v>
                </c:pt>
                <c:pt idx="730">
                  <c:v>5.3661417322834648</c:v>
                </c:pt>
                <c:pt idx="731">
                  <c:v>5.3740157480314963</c:v>
                </c:pt>
                <c:pt idx="732">
                  <c:v>5.377952755905512</c:v>
                </c:pt>
                <c:pt idx="733">
                  <c:v>5.3858267716535444</c:v>
                </c:pt>
                <c:pt idx="734">
                  <c:v>5.3937007874015759</c:v>
                </c:pt>
                <c:pt idx="735">
                  <c:v>5.4015748031496074</c:v>
                </c:pt>
                <c:pt idx="736">
                  <c:v>5.4094488188976388</c:v>
                </c:pt>
                <c:pt idx="737">
                  <c:v>5.4173228346456694</c:v>
                </c:pt>
                <c:pt idx="738">
                  <c:v>5.4251968503937009</c:v>
                </c:pt>
                <c:pt idx="739">
                  <c:v>5.4291338582677175</c:v>
                </c:pt>
                <c:pt idx="740">
                  <c:v>5.437007874015749</c:v>
                </c:pt>
                <c:pt idx="741">
                  <c:v>5.4448818897637796</c:v>
                </c:pt>
                <c:pt idx="742">
                  <c:v>5.4566929133858268</c:v>
                </c:pt>
                <c:pt idx="743">
                  <c:v>5.4606299212598426</c:v>
                </c:pt>
                <c:pt idx="744">
                  <c:v>5.4685039370078741</c:v>
                </c:pt>
                <c:pt idx="745">
                  <c:v>5.4763779527559056</c:v>
                </c:pt>
                <c:pt idx="746">
                  <c:v>5.484251968503937</c:v>
                </c:pt>
                <c:pt idx="747">
                  <c:v>5.4881889763779528</c:v>
                </c:pt>
                <c:pt idx="748">
                  <c:v>5.4960629921259843</c:v>
                </c:pt>
                <c:pt idx="749">
                  <c:v>5.5039370078740157</c:v>
                </c:pt>
                <c:pt idx="750">
                  <c:v>5.5118110236220472</c:v>
                </c:pt>
                <c:pt idx="751">
                  <c:v>5.5196850393700787</c:v>
                </c:pt>
                <c:pt idx="752">
                  <c:v>5.5275590551181102</c:v>
                </c:pt>
                <c:pt idx="753">
                  <c:v>5.5354330708661417</c:v>
                </c:pt>
                <c:pt idx="754">
                  <c:v>5.5433070866141732</c:v>
                </c:pt>
                <c:pt idx="755">
                  <c:v>5.5472440944881889</c:v>
                </c:pt>
                <c:pt idx="756">
                  <c:v>5.5551181102362204</c:v>
                </c:pt>
                <c:pt idx="757">
                  <c:v>5.5629921259842519</c:v>
                </c:pt>
                <c:pt idx="758">
                  <c:v>5.5708661417322842</c:v>
                </c:pt>
                <c:pt idx="759">
                  <c:v>5.5787401574803157</c:v>
                </c:pt>
                <c:pt idx="760">
                  <c:v>5.5866141732283472</c:v>
                </c:pt>
                <c:pt idx="761">
                  <c:v>5.5944881889763787</c:v>
                </c:pt>
                <c:pt idx="762">
                  <c:v>5.6023622047244102</c:v>
                </c:pt>
                <c:pt idx="763">
                  <c:v>5.606299212598425</c:v>
                </c:pt>
                <c:pt idx="764">
                  <c:v>5.6141732283464565</c:v>
                </c:pt>
                <c:pt idx="765">
                  <c:v>5.6220472440944889</c:v>
                </c:pt>
                <c:pt idx="766">
                  <c:v>5.6299212598425203</c:v>
                </c:pt>
                <c:pt idx="767">
                  <c:v>5.6377952755905518</c:v>
                </c:pt>
                <c:pt idx="768">
                  <c:v>5.6417322834645676</c:v>
                </c:pt>
                <c:pt idx="769">
                  <c:v>5.649606299212599</c:v>
                </c:pt>
                <c:pt idx="770">
                  <c:v>5.6574803149606305</c:v>
                </c:pt>
                <c:pt idx="771">
                  <c:v>5.665354330708662</c:v>
                </c:pt>
                <c:pt idx="772">
                  <c:v>5.6732283464566935</c:v>
                </c:pt>
                <c:pt idx="773">
                  <c:v>5.681102362204725</c:v>
                </c:pt>
                <c:pt idx="774">
                  <c:v>5.6889763779527565</c:v>
                </c:pt>
                <c:pt idx="775">
                  <c:v>5.6968503937007879</c:v>
                </c:pt>
                <c:pt idx="776">
                  <c:v>5.7047244094488194</c:v>
                </c:pt>
                <c:pt idx="777">
                  <c:v>5.7125984251968509</c:v>
                </c:pt>
                <c:pt idx="778">
                  <c:v>5.7204724409448824</c:v>
                </c:pt>
                <c:pt idx="779">
                  <c:v>5.7283464566929139</c:v>
                </c:pt>
                <c:pt idx="780">
                  <c:v>5.7322834645669296</c:v>
                </c:pt>
                <c:pt idx="781">
                  <c:v>5.7401574803149602</c:v>
                </c:pt>
                <c:pt idx="782">
                  <c:v>5.7480314960629917</c:v>
                </c:pt>
                <c:pt idx="783">
                  <c:v>5.7559055118110232</c:v>
                </c:pt>
                <c:pt idx="784">
                  <c:v>5.7598425196850398</c:v>
                </c:pt>
                <c:pt idx="785">
                  <c:v>5.7677165354330713</c:v>
                </c:pt>
                <c:pt idx="786">
                  <c:v>5.7755905511811028</c:v>
                </c:pt>
                <c:pt idx="787">
                  <c:v>5.7834645669291351</c:v>
                </c:pt>
                <c:pt idx="788">
                  <c:v>5.7913385826771666</c:v>
                </c:pt>
                <c:pt idx="789">
                  <c:v>5.7992125984251981</c:v>
                </c:pt>
                <c:pt idx="790">
                  <c:v>5.8070866141732296</c:v>
                </c:pt>
                <c:pt idx="791">
                  <c:v>5.8110236220472444</c:v>
                </c:pt>
                <c:pt idx="792">
                  <c:v>5.8188976377952759</c:v>
                </c:pt>
                <c:pt idx="793">
                  <c:v>5.8267716535433074</c:v>
                </c:pt>
                <c:pt idx="794">
                  <c:v>5.8346456692913389</c:v>
                </c:pt>
                <c:pt idx="795">
                  <c:v>5.8425196850393704</c:v>
                </c:pt>
                <c:pt idx="796">
                  <c:v>5.8503937007874018</c:v>
                </c:pt>
                <c:pt idx="797">
                  <c:v>5.8582677165354333</c:v>
                </c:pt>
                <c:pt idx="798">
                  <c:v>5.8661417322834648</c:v>
                </c:pt>
                <c:pt idx="799">
                  <c:v>5.8740157480314963</c:v>
                </c:pt>
                <c:pt idx="800">
                  <c:v>5.8818897637795278</c:v>
                </c:pt>
                <c:pt idx="801">
                  <c:v>5.8858267716535444</c:v>
                </c:pt>
                <c:pt idx="802">
                  <c:v>5.8937007874015759</c:v>
                </c:pt>
                <c:pt idx="803">
                  <c:v>5.9015748031496074</c:v>
                </c:pt>
                <c:pt idx="804">
                  <c:v>5.909448818897638</c:v>
                </c:pt>
                <c:pt idx="805">
                  <c:v>5.9173228346456694</c:v>
                </c:pt>
                <c:pt idx="806">
                  <c:v>5.9212598425196852</c:v>
                </c:pt>
                <c:pt idx="807">
                  <c:v>5.9291338582677167</c:v>
                </c:pt>
                <c:pt idx="808">
                  <c:v>5.940944881889763</c:v>
                </c:pt>
                <c:pt idx="809">
                  <c:v>5.9488188976377954</c:v>
                </c:pt>
                <c:pt idx="810">
                  <c:v>5.9527559055118111</c:v>
                </c:pt>
                <c:pt idx="811">
                  <c:v>5.9606299212598426</c:v>
                </c:pt>
                <c:pt idx="812">
                  <c:v>5.9685039370078741</c:v>
                </c:pt>
                <c:pt idx="813">
                  <c:v>5.9763779527559064</c:v>
                </c:pt>
                <c:pt idx="814">
                  <c:v>5.9842519685039379</c:v>
                </c:pt>
                <c:pt idx="815">
                  <c:v>5.9921259842519694</c:v>
                </c:pt>
                <c:pt idx="816">
                  <c:v>5.9960629921259843</c:v>
                </c:pt>
                <c:pt idx="817">
                  <c:v>6.0039370078740157</c:v>
                </c:pt>
                <c:pt idx="818">
                  <c:v>6.0118110236220472</c:v>
                </c:pt>
                <c:pt idx="819">
                  <c:v>6.0196850393700787</c:v>
                </c:pt>
                <c:pt idx="820">
                  <c:v>6.0236220472440944</c:v>
                </c:pt>
                <c:pt idx="821">
                  <c:v>6.0354330708661417</c:v>
                </c:pt>
                <c:pt idx="822">
                  <c:v>6.0433070866141732</c:v>
                </c:pt>
                <c:pt idx="823">
                  <c:v>6.0511811023622046</c:v>
                </c:pt>
                <c:pt idx="824">
                  <c:v>6.0551181102362213</c:v>
                </c:pt>
                <c:pt idx="825">
                  <c:v>6.0629921259842527</c:v>
                </c:pt>
                <c:pt idx="826">
                  <c:v>6.0708661417322842</c:v>
                </c:pt>
                <c:pt idx="827">
                  <c:v>6.0787401574803157</c:v>
                </c:pt>
                <c:pt idx="828">
                  <c:v>6.0866141732283472</c:v>
                </c:pt>
                <c:pt idx="829">
                  <c:v>6.0944881889763787</c:v>
                </c:pt>
                <c:pt idx="830">
                  <c:v>6.0984251968503944</c:v>
                </c:pt>
                <c:pt idx="831">
                  <c:v>6.106299212598425</c:v>
                </c:pt>
                <c:pt idx="832">
                  <c:v>6.1141732283464565</c:v>
                </c:pt>
                <c:pt idx="833">
                  <c:v>6.122047244094488</c:v>
                </c:pt>
                <c:pt idx="834">
                  <c:v>6.1299212598425195</c:v>
                </c:pt>
                <c:pt idx="835">
                  <c:v>6.1377952755905509</c:v>
                </c:pt>
                <c:pt idx="836">
                  <c:v>6.1417322834645676</c:v>
                </c:pt>
                <c:pt idx="837">
                  <c:v>6.149606299212599</c:v>
                </c:pt>
                <c:pt idx="838">
                  <c:v>6.1574803149606305</c:v>
                </c:pt>
                <c:pt idx="839">
                  <c:v>6.1692913385826778</c:v>
                </c:pt>
                <c:pt idx="840">
                  <c:v>6.1732283464566935</c:v>
                </c:pt>
                <c:pt idx="841">
                  <c:v>6.181102362204725</c:v>
                </c:pt>
                <c:pt idx="842">
                  <c:v>6.1889763779527565</c:v>
                </c:pt>
                <c:pt idx="843">
                  <c:v>6.1968503937007879</c:v>
                </c:pt>
                <c:pt idx="844">
                  <c:v>6.2047244094488194</c:v>
                </c:pt>
                <c:pt idx="845">
                  <c:v>6.2125984251968509</c:v>
                </c:pt>
                <c:pt idx="846">
                  <c:v>6.2165354330708658</c:v>
                </c:pt>
                <c:pt idx="847">
                  <c:v>6.2244094488188972</c:v>
                </c:pt>
                <c:pt idx="848">
                  <c:v>6.2322834645669296</c:v>
                </c:pt>
                <c:pt idx="849">
                  <c:v>6.2401574803149611</c:v>
                </c:pt>
                <c:pt idx="850">
                  <c:v>6.2480314960629926</c:v>
                </c:pt>
                <c:pt idx="851">
                  <c:v>6.2559055118110232</c:v>
                </c:pt>
                <c:pt idx="852">
                  <c:v>6.2637795275590564</c:v>
                </c:pt>
                <c:pt idx="853">
                  <c:v>6.271653543307087</c:v>
                </c:pt>
                <c:pt idx="854">
                  <c:v>6.2755905511811028</c:v>
                </c:pt>
                <c:pt idx="855">
                  <c:v>6.2834645669291342</c:v>
                </c:pt>
                <c:pt idx="856">
                  <c:v>6.2913385826771666</c:v>
                </c:pt>
                <c:pt idx="857">
                  <c:v>6.2992125984251981</c:v>
                </c:pt>
                <c:pt idx="858">
                  <c:v>6.3070866141732296</c:v>
                </c:pt>
                <c:pt idx="859">
                  <c:v>6.3149606299212611</c:v>
                </c:pt>
                <c:pt idx="860">
                  <c:v>6.3188976377952759</c:v>
                </c:pt>
                <c:pt idx="861">
                  <c:v>6.3267716535433074</c:v>
                </c:pt>
                <c:pt idx="862">
                  <c:v>6.3346456692913389</c:v>
                </c:pt>
                <c:pt idx="863">
                  <c:v>6.3425196850393704</c:v>
                </c:pt>
                <c:pt idx="864">
                  <c:v>6.3503937007874018</c:v>
                </c:pt>
                <c:pt idx="865">
                  <c:v>6.3582677165354333</c:v>
                </c:pt>
                <c:pt idx="866">
                  <c:v>6.3661417322834648</c:v>
                </c:pt>
                <c:pt idx="867">
                  <c:v>6.3740157480314963</c:v>
                </c:pt>
                <c:pt idx="868">
                  <c:v>6.377952755905512</c:v>
                </c:pt>
                <c:pt idx="869">
                  <c:v>6.3858267716535435</c:v>
                </c:pt>
                <c:pt idx="870">
                  <c:v>6.393700787401575</c:v>
                </c:pt>
                <c:pt idx="871">
                  <c:v>6.4015748031496065</c:v>
                </c:pt>
                <c:pt idx="872">
                  <c:v>6.409448818897638</c:v>
                </c:pt>
                <c:pt idx="873">
                  <c:v>6.4173228346456694</c:v>
                </c:pt>
                <c:pt idx="874">
                  <c:v>6.4212598425196861</c:v>
                </c:pt>
                <c:pt idx="875">
                  <c:v>6.4291338582677175</c:v>
                </c:pt>
                <c:pt idx="876">
                  <c:v>6.4409448818897639</c:v>
                </c:pt>
                <c:pt idx="877">
                  <c:v>6.4448818897637805</c:v>
                </c:pt>
                <c:pt idx="878">
                  <c:v>6.452755905511812</c:v>
                </c:pt>
                <c:pt idx="879">
                  <c:v>6.4606299212598435</c:v>
                </c:pt>
                <c:pt idx="880">
                  <c:v>6.4685039370078741</c:v>
                </c:pt>
                <c:pt idx="881">
                  <c:v>6.4724409448818898</c:v>
                </c:pt>
                <c:pt idx="882">
                  <c:v>6.4803149606299213</c:v>
                </c:pt>
                <c:pt idx="883">
                  <c:v>6.4881889763779528</c:v>
                </c:pt>
                <c:pt idx="884">
                  <c:v>6.4960629921259834</c:v>
                </c:pt>
                <c:pt idx="885">
                  <c:v>6.5039370078740149</c:v>
                </c:pt>
                <c:pt idx="886">
                  <c:v>6.5118110236220463</c:v>
                </c:pt>
                <c:pt idx="887">
                  <c:v>6.5196850393700778</c:v>
                </c:pt>
                <c:pt idx="888">
                  <c:v>6.5275590551181111</c:v>
                </c:pt>
                <c:pt idx="889">
                  <c:v>6.5354330708661426</c:v>
                </c:pt>
                <c:pt idx="890">
                  <c:v>6.543307086614174</c:v>
                </c:pt>
                <c:pt idx="891">
                  <c:v>6.5511811023622055</c:v>
                </c:pt>
                <c:pt idx="892">
                  <c:v>6.5551181102362213</c:v>
                </c:pt>
                <c:pt idx="893">
                  <c:v>6.5629921259842527</c:v>
                </c:pt>
                <c:pt idx="894">
                  <c:v>6.5708661417322842</c:v>
                </c:pt>
                <c:pt idx="895">
                  <c:v>6.5787401574803157</c:v>
                </c:pt>
                <c:pt idx="896">
                  <c:v>6.5866141732283472</c:v>
                </c:pt>
                <c:pt idx="897">
                  <c:v>6.5944881889763787</c:v>
                </c:pt>
                <c:pt idx="898">
                  <c:v>6.5984251968503935</c:v>
                </c:pt>
                <c:pt idx="899">
                  <c:v>6.606299212598425</c:v>
                </c:pt>
                <c:pt idx="900">
                  <c:v>6.6141732283464565</c:v>
                </c:pt>
                <c:pt idx="901">
                  <c:v>6.622047244094488</c:v>
                </c:pt>
                <c:pt idx="902">
                  <c:v>6.6299212598425195</c:v>
                </c:pt>
                <c:pt idx="903">
                  <c:v>6.6377952755905509</c:v>
                </c:pt>
                <c:pt idx="904">
                  <c:v>6.6456692913385824</c:v>
                </c:pt>
                <c:pt idx="905">
                  <c:v>6.649606299212599</c:v>
                </c:pt>
                <c:pt idx="906">
                  <c:v>6.6574803149606305</c:v>
                </c:pt>
                <c:pt idx="907">
                  <c:v>6.6653543307086611</c:v>
                </c:pt>
                <c:pt idx="908">
                  <c:v>6.6732283464566926</c:v>
                </c:pt>
                <c:pt idx="909">
                  <c:v>6.6811023622047241</c:v>
                </c:pt>
                <c:pt idx="910">
                  <c:v>6.6889763779527556</c:v>
                </c:pt>
                <c:pt idx="911">
                  <c:v>6.6929133858267722</c:v>
                </c:pt>
                <c:pt idx="912">
                  <c:v>6.7007874015748037</c:v>
                </c:pt>
                <c:pt idx="913">
                  <c:v>6.7086614173228352</c:v>
                </c:pt>
                <c:pt idx="914">
                  <c:v>6.7165354330708666</c:v>
                </c:pt>
                <c:pt idx="915">
                  <c:v>6.7244094488188981</c:v>
                </c:pt>
                <c:pt idx="916">
                  <c:v>6.7322834645669296</c:v>
                </c:pt>
                <c:pt idx="917">
                  <c:v>6.7401574803149611</c:v>
                </c:pt>
                <c:pt idx="918">
                  <c:v>6.7480314960629926</c:v>
                </c:pt>
                <c:pt idx="919">
                  <c:v>6.7559055118110241</c:v>
                </c:pt>
                <c:pt idx="920">
                  <c:v>6.7637795275590555</c:v>
                </c:pt>
                <c:pt idx="921">
                  <c:v>6.7677165354330713</c:v>
                </c:pt>
                <c:pt idx="922">
                  <c:v>6.7755905511811028</c:v>
                </c:pt>
                <c:pt idx="923">
                  <c:v>6.7834645669291342</c:v>
                </c:pt>
                <c:pt idx="924">
                  <c:v>6.7913385826771657</c:v>
                </c:pt>
                <c:pt idx="925">
                  <c:v>6.7992125984251972</c:v>
                </c:pt>
                <c:pt idx="926">
                  <c:v>6.8070866141732287</c:v>
                </c:pt>
                <c:pt idx="927">
                  <c:v>6.8149606299212602</c:v>
                </c:pt>
                <c:pt idx="928">
                  <c:v>6.8188976377952768</c:v>
                </c:pt>
                <c:pt idx="929">
                  <c:v>6.8267716535433083</c:v>
                </c:pt>
                <c:pt idx="930">
                  <c:v>6.8346456692913389</c:v>
                </c:pt>
                <c:pt idx="931">
                  <c:v>6.8425196850393704</c:v>
                </c:pt>
                <c:pt idx="932">
                  <c:v>6.8503937007874018</c:v>
                </c:pt>
                <c:pt idx="933">
                  <c:v>6.8582677165354333</c:v>
                </c:pt>
                <c:pt idx="934">
                  <c:v>6.86220472440945</c:v>
                </c:pt>
                <c:pt idx="935">
                  <c:v>6.8700787401574814</c:v>
                </c:pt>
                <c:pt idx="936">
                  <c:v>6.8779527559055129</c:v>
                </c:pt>
                <c:pt idx="937">
                  <c:v>6.8858267716535444</c:v>
                </c:pt>
                <c:pt idx="938">
                  <c:v>6.8937007874015741</c:v>
                </c:pt>
                <c:pt idx="939">
                  <c:v>6.9015748031496056</c:v>
                </c:pt>
                <c:pt idx="940">
                  <c:v>6.9094488188976371</c:v>
                </c:pt>
                <c:pt idx="941">
                  <c:v>6.9133858267716537</c:v>
                </c:pt>
                <c:pt idx="942">
                  <c:v>6.9212598425196852</c:v>
                </c:pt>
                <c:pt idx="943">
                  <c:v>6.9330708661417333</c:v>
                </c:pt>
                <c:pt idx="944">
                  <c:v>6.9370078740157481</c:v>
                </c:pt>
                <c:pt idx="945">
                  <c:v>6.9448818897637796</c:v>
                </c:pt>
                <c:pt idx="946">
                  <c:v>6.952755905511812</c:v>
                </c:pt>
                <c:pt idx="947">
                  <c:v>6.9606299212598435</c:v>
                </c:pt>
                <c:pt idx="948">
                  <c:v>6.968503937007875</c:v>
                </c:pt>
                <c:pt idx="949">
                  <c:v>6.9763779527559064</c:v>
                </c:pt>
                <c:pt idx="950">
                  <c:v>6.9842519685039379</c:v>
                </c:pt>
                <c:pt idx="951">
                  <c:v>6.9921259842519694</c:v>
                </c:pt>
                <c:pt idx="952">
                  <c:v>6.9960629921259843</c:v>
                </c:pt>
                <c:pt idx="953">
                  <c:v>7.0039370078740157</c:v>
                </c:pt>
                <c:pt idx="954">
                  <c:v>7.0118110236220472</c:v>
                </c:pt>
                <c:pt idx="955">
                  <c:v>7.0196850393700787</c:v>
                </c:pt>
                <c:pt idx="956">
                  <c:v>7.0236220472440953</c:v>
                </c:pt>
                <c:pt idx="957">
                  <c:v>7.0314960629921259</c:v>
                </c:pt>
                <c:pt idx="958">
                  <c:v>7.0433070866141732</c:v>
                </c:pt>
                <c:pt idx="959">
                  <c:v>7.0472440944881889</c:v>
                </c:pt>
                <c:pt idx="960">
                  <c:v>7.0551181102362204</c:v>
                </c:pt>
                <c:pt idx="961">
                  <c:v>7.0629921259842519</c:v>
                </c:pt>
                <c:pt idx="962">
                  <c:v>7.0708661417322833</c:v>
                </c:pt>
                <c:pt idx="963">
                  <c:v>7.0787401574803148</c:v>
                </c:pt>
                <c:pt idx="964">
                  <c:v>7.0866141732283463</c:v>
                </c:pt>
                <c:pt idx="965">
                  <c:v>7.0944881889763796</c:v>
                </c:pt>
                <c:pt idx="966">
                  <c:v>7.0984251968503944</c:v>
                </c:pt>
                <c:pt idx="967">
                  <c:v>7.1062992125984259</c:v>
                </c:pt>
                <c:pt idx="968">
                  <c:v>7.1141732283464574</c:v>
                </c:pt>
                <c:pt idx="969">
                  <c:v>7.1220472440944889</c:v>
                </c:pt>
                <c:pt idx="970">
                  <c:v>7.1299212598425203</c:v>
                </c:pt>
                <c:pt idx="971">
                  <c:v>7.1377952755905509</c:v>
                </c:pt>
                <c:pt idx="972">
                  <c:v>7.1456692913385824</c:v>
                </c:pt>
                <c:pt idx="973">
                  <c:v>7.1535433070866139</c:v>
                </c:pt>
                <c:pt idx="974">
                  <c:v>7.1614173228346454</c:v>
                </c:pt>
                <c:pt idx="975">
                  <c:v>7.165354330708662</c:v>
                </c:pt>
                <c:pt idx="976">
                  <c:v>7.1732283464566935</c:v>
                </c:pt>
                <c:pt idx="977">
                  <c:v>7.181102362204725</c:v>
                </c:pt>
                <c:pt idx="978">
                  <c:v>7.1889763779527565</c:v>
                </c:pt>
                <c:pt idx="979">
                  <c:v>7.1968503937007879</c:v>
                </c:pt>
                <c:pt idx="980">
                  <c:v>7.2047244094488194</c:v>
                </c:pt>
                <c:pt idx="981">
                  <c:v>7.2125984251968509</c:v>
                </c:pt>
                <c:pt idx="982">
                  <c:v>7.2204724409448824</c:v>
                </c:pt>
                <c:pt idx="983">
                  <c:v>7.2244094488188981</c:v>
                </c:pt>
                <c:pt idx="984">
                  <c:v>7.2322834645669296</c:v>
                </c:pt>
                <c:pt idx="985">
                  <c:v>7.2401574803149611</c:v>
                </c:pt>
                <c:pt idx="986">
                  <c:v>7.2480314960629926</c:v>
                </c:pt>
                <c:pt idx="987">
                  <c:v>7.2559055118110241</c:v>
                </c:pt>
                <c:pt idx="988">
                  <c:v>7.2637795275590555</c:v>
                </c:pt>
                <c:pt idx="989">
                  <c:v>7.271653543307087</c:v>
                </c:pt>
                <c:pt idx="990">
                  <c:v>7.2755905511811036</c:v>
                </c:pt>
                <c:pt idx="991">
                  <c:v>7.2834645669291351</c:v>
                </c:pt>
                <c:pt idx="992">
                  <c:v>7.2913385826771666</c:v>
                </c:pt>
                <c:pt idx="993">
                  <c:v>7.2992125984251981</c:v>
                </c:pt>
                <c:pt idx="994">
                  <c:v>7.3031496062992129</c:v>
                </c:pt>
                <c:pt idx="995">
                  <c:v>7.3110236220472444</c:v>
                </c:pt>
                <c:pt idx="996">
                  <c:v>7.3188976377952759</c:v>
                </c:pt>
                <c:pt idx="997">
                  <c:v>7.3307086614173231</c:v>
                </c:pt>
                <c:pt idx="998">
                  <c:v>7.334645669291338</c:v>
                </c:pt>
                <c:pt idx="999">
                  <c:v>7.3503937007874027</c:v>
                </c:pt>
              </c:numCache>
            </c:numRef>
          </c:xVal>
          <c:yVal>
            <c:numRef>
              <c:f>Specimen_L5!$D$2:$D$11001</c:f>
              <c:numCache>
                <c:formatCode>0</c:formatCode>
                <c:ptCount val="11000"/>
                <c:pt idx="0">
                  <c:v>0</c:v>
                </c:pt>
                <c:pt idx="1">
                  <c:v>0.10271102895871842</c:v>
                </c:pt>
                <c:pt idx="2">
                  <c:v>0.21879235982747999</c:v>
                </c:pt>
                <c:pt idx="3">
                  <c:v>0.49889094269870604</c:v>
                </c:pt>
                <c:pt idx="4">
                  <c:v>0.70486752926678986</c:v>
                </c:pt>
                <c:pt idx="5">
                  <c:v>0.9088108441158349</c:v>
                </c:pt>
                <c:pt idx="6">
                  <c:v>0.92421441774491675</c:v>
                </c:pt>
                <c:pt idx="7">
                  <c:v>1.0271102895871842</c:v>
                </c:pt>
                <c:pt idx="8">
                  <c:v>1.0271102895871842</c:v>
                </c:pt>
                <c:pt idx="9">
                  <c:v>1.0271102895871842</c:v>
                </c:pt>
                <c:pt idx="10">
                  <c:v>1.0271102895871842</c:v>
                </c:pt>
                <c:pt idx="11">
                  <c:v>1.1293900184842882</c:v>
                </c:pt>
                <c:pt idx="12">
                  <c:v>1.1996303142329019</c:v>
                </c:pt>
                <c:pt idx="13">
                  <c:v>1.3351817621688233</c:v>
                </c:pt>
                <c:pt idx="14">
                  <c:v>1.3351817621688233</c:v>
                </c:pt>
                <c:pt idx="15">
                  <c:v>1.3351817621688233</c:v>
                </c:pt>
                <c:pt idx="16">
                  <c:v>1.4374614910659271</c:v>
                </c:pt>
                <c:pt idx="17">
                  <c:v>1.5403573629081946</c:v>
                </c:pt>
                <c:pt idx="18">
                  <c:v>1.745532963647566</c:v>
                </c:pt>
                <c:pt idx="19">
                  <c:v>1.9149722735674675</c:v>
                </c:pt>
                <c:pt idx="20">
                  <c:v>2.0536044362292052</c:v>
                </c:pt>
                <c:pt idx="21">
                  <c:v>2.1565003080714726</c:v>
                </c:pt>
                <c:pt idx="22">
                  <c:v>2.1565003080714726</c:v>
                </c:pt>
                <c:pt idx="23">
                  <c:v>2.2593961799137401</c:v>
                </c:pt>
                <c:pt idx="24">
                  <c:v>2.2895871842267401</c:v>
                </c:pt>
                <c:pt idx="25">
                  <c:v>2.4645717806531113</c:v>
                </c:pt>
                <c:pt idx="26">
                  <c:v>2.7726432532347505</c:v>
                </c:pt>
                <c:pt idx="27">
                  <c:v>3.1139864448552061</c:v>
                </c:pt>
                <c:pt idx="28">
                  <c:v>3.4916820702402958</c:v>
                </c:pt>
                <c:pt idx="29">
                  <c:v>3.9285274183610595</c:v>
                </c:pt>
                <c:pt idx="30">
                  <c:v>4.3758471965495991</c:v>
                </c:pt>
                <c:pt idx="31">
                  <c:v>4.7239679605668519</c:v>
                </c:pt>
                <c:pt idx="32">
                  <c:v>5.2014787430683915</c:v>
                </c:pt>
                <c:pt idx="33">
                  <c:v>5.6069008009858283</c:v>
                </c:pt>
                <c:pt idx="34">
                  <c:v>6.0850277264325321</c:v>
                </c:pt>
                <c:pt idx="35">
                  <c:v>6.4695009242144179</c:v>
                </c:pt>
                <c:pt idx="36">
                  <c:v>6.9377695625385085</c:v>
                </c:pt>
                <c:pt idx="37">
                  <c:v>7.393715341959334</c:v>
                </c:pt>
                <c:pt idx="38">
                  <c:v>7.763401109057301</c:v>
                </c:pt>
                <c:pt idx="39">
                  <c:v>8.1577325939617999</c:v>
                </c:pt>
                <c:pt idx="40">
                  <c:v>8.5335797905113981</c:v>
                </c:pt>
                <c:pt idx="41">
                  <c:v>8.9340727048675284</c:v>
                </c:pt>
                <c:pt idx="42">
                  <c:v>9.3160813308687604</c:v>
                </c:pt>
                <c:pt idx="43">
                  <c:v>9.6303142329020339</c:v>
                </c:pt>
                <c:pt idx="44">
                  <c:v>9.9691928527418359</c:v>
                </c:pt>
                <c:pt idx="45">
                  <c:v>10.369685767097968</c:v>
                </c:pt>
                <c:pt idx="46">
                  <c:v>10.782501540357362</c:v>
                </c:pt>
                <c:pt idx="47">
                  <c:v>11.195317313616759</c:v>
                </c:pt>
                <c:pt idx="48">
                  <c:v>11.503388786198396</c:v>
                </c:pt>
                <c:pt idx="49">
                  <c:v>11.910043130006162</c:v>
                </c:pt>
                <c:pt idx="50">
                  <c:v>12.298213185459026</c:v>
                </c:pt>
                <c:pt idx="51">
                  <c:v>12.754158964879851</c:v>
                </c:pt>
                <c:pt idx="52">
                  <c:v>13.228589032655576</c:v>
                </c:pt>
                <c:pt idx="53">
                  <c:v>13.592113370301909</c:v>
                </c:pt>
                <c:pt idx="54">
                  <c:v>13.99260628465804</c:v>
                </c:pt>
                <c:pt idx="55">
                  <c:v>14.405422057917438</c:v>
                </c:pt>
                <c:pt idx="56">
                  <c:v>14.775107825015404</c:v>
                </c:pt>
                <c:pt idx="57">
                  <c:v>15.243376463339494</c:v>
                </c:pt>
                <c:pt idx="58">
                  <c:v>15.613062230437462</c:v>
                </c:pt>
                <c:pt idx="59">
                  <c:v>16.062846580406653</c:v>
                </c:pt>
                <c:pt idx="60">
                  <c:v>16.451016635859521</c:v>
                </c:pt>
                <c:pt idx="61">
                  <c:v>16.956253850893408</c:v>
                </c:pt>
                <c:pt idx="62">
                  <c:v>17.393715341959336</c:v>
                </c:pt>
                <c:pt idx="63">
                  <c:v>17.812692544670366</c:v>
                </c:pt>
                <c:pt idx="64">
                  <c:v>18.231669747381389</c:v>
                </c:pt>
                <c:pt idx="65">
                  <c:v>18.706099815157117</c:v>
                </c:pt>
                <c:pt idx="66">
                  <c:v>19.069624152803449</c:v>
                </c:pt>
                <c:pt idx="67">
                  <c:v>19.544054220579174</c:v>
                </c:pt>
                <c:pt idx="68">
                  <c:v>19.91373998767714</c:v>
                </c:pt>
                <c:pt idx="69">
                  <c:v>20.382008626001234</c:v>
                </c:pt>
                <c:pt idx="70">
                  <c:v>20.776340110905728</c:v>
                </c:pt>
                <c:pt idx="71">
                  <c:v>21.256931608133087</c:v>
                </c:pt>
                <c:pt idx="72">
                  <c:v>21.694393099199015</c:v>
                </c:pt>
                <c:pt idx="73">
                  <c:v>22.064078866296981</c:v>
                </c:pt>
                <c:pt idx="74">
                  <c:v>22.501540357362906</c:v>
                </c:pt>
                <c:pt idx="75">
                  <c:v>22.951324707332102</c:v>
                </c:pt>
                <c:pt idx="76">
                  <c:v>23.370301910043128</c:v>
                </c:pt>
                <c:pt idx="77">
                  <c:v>23.746149106592728</c:v>
                </c:pt>
                <c:pt idx="78">
                  <c:v>24.208256315465185</c:v>
                </c:pt>
                <c:pt idx="79">
                  <c:v>24.596426370918053</c:v>
                </c:pt>
                <c:pt idx="80">
                  <c:v>25.046210720887245</c:v>
                </c:pt>
                <c:pt idx="81">
                  <c:v>25.415896487985211</c:v>
                </c:pt>
                <c:pt idx="82">
                  <c:v>25.890326555760936</c:v>
                </c:pt>
                <c:pt idx="83">
                  <c:v>26.395563770794823</c:v>
                </c:pt>
                <c:pt idx="84">
                  <c:v>26.833025261860751</c:v>
                </c:pt>
                <c:pt idx="85">
                  <c:v>27.295132470733208</c:v>
                </c:pt>
                <c:pt idx="86">
                  <c:v>27.744916820702404</c:v>
                </c:pt>
                <c:pt idx="87">
                  <c:v>28.139248305606898</c:v>
                </c:pt>
                <c:pt idx="88">
                  <c:v>28.515095502156502</c:v>
                </c:pt>
                <c:pt idx="89">
                  <c:v>29.026494146642023</c:v>
                </c:pt>
                <c:pt idx="90">
                  <c:v>29.451632778804683</c:v>
                </c:pt>
                <c:pt idx="91">
                  <c:v>29.839802834257547</c:v>
                </c:pt>
                <c:pt idx="92">
                  <c:v>30.28958718422674</c:v>
                </c:pt>
                <c:pt idx="93">
                  <c:v>30.659272951324709</c:v>
                </c:pt>
                <c:pt idx="94">
                  <c:v>31.127541589648796</c:v>
                </c:pt>
                <c:pt idx="95">
                  <c:v>31.497227356746762</c:v>
                </c:pt>
                <c:pt idx="96">
                  <c:v>31.971657424522487</c:v>
                </c:pt>
                <c:pt idx="97">
                  <c:v>32.335181762168823</c:v>
                </c:pt>
                <c:pt idx="98">
                  <c:v>32.760320394331487</c:v>
                </c:pt>
                <c:pt idx="99">
                  <c:v>33.179297597042513</c:v>
                </c:pt>
                <c:pt idx="100">
                  <c:v>33.542821934688845</c:v>
                </c:pt>
                <c:pt idx="101">
                  <c:v>33.875539125077012</c:v>
                </c:pt>
                <c:pt idx="102">
                  <c:v>34.177449168207026</c:v>
                </c:pt>
                <c:pt idx="103">
                  <c:v>34.651879235982747</c:v>
                </c:pt>
                <c:pt idx="104">
                  <c:v>35.015403573629079</c:v>
                </c:pt>
                <c:pt idx="105">
                  <c:v>35.304990757855819</c:v>
                </c:pt>
                <c:pt idx="106">
                  <c:v>35.656192236598891</c:v>
                </c:pt>
                <c:pt idx="107">
                  <c:v>36.050523721503389</c:v>
                </c:pt>
                <c:pt idx="108">
                  <c:v>36.389402341343192</c:v>
                </c:pt>
                <c:pt idx="109">
                  <c:v>36.709796672828091</c:v>
                </c:pt>
                <c:pt idx="110">
                  <c:v>37.017868145409729</c:v>
                </c:pt>
                <c:pt idx="111">
                  <c:v>37.288971041281577</c:v>
                </c:pt>
                <c:pt idx="112">
                  <c:v>37.658656808379547</c:v>
                </c:pt>
                <c:pt idx="113">
                  <c:v>37.960566851509547</c:v>
                </c:pt>
                <c:pt idx="114">
                  <c:v>38.293284041897721</c:v>
                </c:pt>
                <c:pt idx="115">
                  <c:v>38.558225508317925</c:v>
                </c:pt>
                <c:pt idx="116">
                  <c:v>38.8724584103512</c:v>
                </c:pt>
                <c:pt idx="117">
                  <c:v>39.260628465804068</c:v>
                </c:pt>
                <c:pt idx="118">
                  <c:v>39.54405422057917</c:v>
                </c:pt>
                <c:pt idx="119">
                  <c:v>39.821318545902649</c:v>
                </c:pt>
                <c:pt idx="120">
                  <c:v>40.092421441774491</c:v>
                </c:pt>
                <c:pt idx="121">
                  <c:v>40.357362908194702</c:v>
                </c:pt>
                <c:pt idx="122">
                  <c:v>40.59149722735674</c:v>
                </c:pt>
                <c:pt idx="123">
                  <c:v>40.881084411583487</c:v>
                </c:pt>
                <c:pt idx="124">
                  <c:v>41.065927295132468</c:v>
                </c:pt>
                <c:pt idx="125">
                  <c:v>41.330868761552679</c:v>
                </c:pt>
                <c:pt idx="126">
                  <c:v>41.583487369069623</c:v>
                </c:pt>
                <c:pt idx="127">
                  <c:v>41.768330252618604</c:v>
                </c:pt>
                <c:pt idx="128">
                  <c:v>41.953173136167585</c:v>
                </c:pt>
                <c:pt idx="129">
                  <c:v>42.236598890942695</c:v>
                </c:pt>
                <c:pt idx="130">
                  <c:v>42.322858903265555</c:v>
                </c:pt>
                <c:pt idx="131">
                  <c:v>42.507701786814536</c:v>
                </c:pt>
                <c:pt idx="132">
                  <c:v>42.686383240911887</c:v>
                </c:pt>
                <c:pt idx="133">
                  <c:v>42.871226124460868</c:v>
                </c:pt>
                <c:pt idx="134">
                  <c:v>43.049907578558226</c:v>
                </c:pt>
                <c:pt idx="135">
                  <c:v>43.197781885397411</c:v>
                </c:pt>
                <c:pt idx="136">
                  <c:v>43.376463339494762</c:v>
                </c:pt>
                <c:pt idx="137">
                  <c:v>43.561306223043744</c:v>
                </c:pt>
                <c:pt idx="138">
                  <c:v>43.641404805914966</c:v>
                </c:pt>
                <c:pt idx="139">
                  <c:v>43.746149106592725</c:v>
                </c:pt>
                <c:pt idx="140">
                  <c:v>43.906346272335185</c:v>
                </c:pt>
                <c:pt idx="141">
                  <c:v>43.986444855206408</c:v>
                </c:pt>
                <c:pt idx="142">
                  <c:v>44.158964879852128</c:v>
                </c:pt>
                <c:pt idx="143">
                  <c:v>44.251386321626619</c:v>
                </c:pt>
                <c:pt idx="144">
                  <c:v>44.399260628465804</c:v>
                </c:pt>
                <c:pt idx="145">
                  <c:v>44.467036352433766</c:v>
                </c:pt>
                <c:pt idx="146">
                  <c:v>44.651879235982747</c:v>
                </c:pt>
                <c:pt idx="147">
                  <c:v>44.73197781885397</c:v>
                </c:pt>
                <c:pt idx="148">
                  <c:v>44.873690696241525</c:v>
                </c:pt>
                <c:pt idx="149">
                  <c:v>44.996919285274181</c:v>
                </c:pt>
                <c:pt idx="150">
                  <c:v>45.181762168823163</c:v>
                </c:pt>
                <c:pt idx="151">
                  <c:v>45.26802218114603</c:v>
                </c:pt>
                <c:pt idx="152">
                  <c:v>45.446703635243374</c:v>
                </c:pt>
                <c:pt idx="153">
                  <c:v>45.594577942082559</c:v>
                </c:pt>
                <c:pt idx="154">
                  <c:v>45.767097966728279</c:v>
                </c:pt>
                <c:pt idx="155">
                  <c:v>45.902649414664204</c:v>
                </c:pt>
                <c:pt idx="156">
                  <c:v>46.032039433148491</c:v>
                </c:pt>
                <c:pt idx="157">
                  <c:v>46.216882316697472</c:v>
                </c:pt>
                <c:pt idx="158">
                  <c:v>46.3154651879236</c:v>
                </c:pt>
                <c:pt idx="159">
                  <c:v>46.481823783117683</c:v>
                </c:pt>
                <c:pt idx="160">
                  <c:v>46.666666666666664</c:v>
                </c:pt>
                <c:pt idx="161">
                  <c:v>46.826863832409117</c:v>
                </c:pt>
                <c:pt idx="162">
                  <c:v>46.98089956869994</c:v>
                </c:pt>
                <c:pt idx="163">
                  <c:v>47.165742452248921</c:v>
                </c:pt>
                <c:pt idx="164">
                  <c:v>47.338262476894634</c:v>
                </c:pt>
                <c:pt idx="165">
                  <c:v>47.430683918669125</c:v>
                </c:pt>
                <c:pt idx="166">
                  <c:v>47.615526802218113</c:v>
                </c:pt>
                <c:pt idx="167">
                  <c:v>47.751078250154038</c:v>
                </c:pt>
                <c:pt idx="168">
                  <c:v>47.880468268638325</c:v>
                </c:pt>
                <c:pt idx="169">
                  <c:v>48.065311152187306</c:v>
                </c:pt>
                <c:pt idx="170">
                  <c:v>48.250154035736294</c:v>
                </c:pt>
                <c:pt idx="171">
                  <c:v>48.311768330252619</c:v>
                </c:pt>
                <c:pt idx="172">
                  <c:v>48.465804066543441</c:v>
                </c:pt>
                <c:pt idx="173">
                  <c:v>48.650646950092423</c:v>
                </c:pt>
                <c:pt idx="174">
                  <c:v>48.829328404189773</c:v>
                </c:pt>
                <c:pt idx="175">
                  <c:v>49.014171287738755</c:v>
                </c:pt>
                <c:pt idx="176">
                  <c:v>49.094269870609978</c:v>
                </c:pt>
                <c:pt idx="177">
                  <c:v>49.279112754158959</c:v>
                </c:pt>
                <c:pt idx="178">
                  <c:v>49.463955637707947</c:v>
                </c:pt>
                <c:pt idx="179">
                  <c:v>49.599507085643872</c:v>
                </c:pt>
                <c:pt idx="180">
                  <c:v>49.747381392483057</c:v>
                </c:pt>
                <c:pt idx="181">
                  <c:v>49.975354282193472</c:v>
                </c:pt>
                <c:pt idx="182">
                  <c:v>50.147874306839185</c:v>
                </c:pt>
                <c:pt idx="183">
                  <c:v>50.332717190388166</c:v>
                </c:pt>
                <c:pt idx="184">
                  <c:v>50.418977202711027</c:v>
                </c:pt>
                <c:pt idx="185">
                  <c:v>50.597658656808377</c:v>
                </c:pt>
                <c:pt idx="186">
                  <c:v>50.782501540357366</c:v>
                </c:pt>
                <c:pt idx="187">
                  <c:v>50.967344423906347</c:v>
                </c:pt>
                <c:pt idx="188">
                  <c:v>51.04744300677757</c:v>
                </c:pt>
                <c:pt idx="189">
                  <c:v>51.232285890326551</c:v>
                </c:pt>
                <c:pt idx="190">
                  <c:v>51.410967344423902</c:v>
                </c:pt>
                <c:pt idx="191">
                  <c:v>51.552680221811464</c:v>
                </c:pt>
                <c:pt idx="192">
                  <c:v>51.756007393715343</c:v>
                </c:pt>
                <c:pt idx="193">
                  <c:v>51.922365988909426</c:v>
                </c:pt>
                <c:pt idx="194">
                  <c:v>52.107208872458415</c:v>
                </c:pt>
                <c:pt idx="195">
                  <c:v>52.205791743684529</c:v>
                </c:pt>
                <c:pt idx="196">
                  <c:v>52.372150338878619</c:v>
                </c:pt>
                <c:pt idx="197">
                  <c:v>52.655576093653728</c:v>
                </c:pt>
                <c:pt idx="198">
                  <c:v>52.84041897720271</c:v>
                </c:pt>
                <c:pt idx="199">
                  <c:v>53.093037584719653</c:v>
                </c:pt>
                <c:pt idx="200">
                  <c:v>53.191620455945774</c:v>
                </c:pt>
                <c:pt idx="201">
                  <c:v>53.339494762784966</c:v>
                </c:pt>
                <c:pt idx="202">
                  <c:v>53.425754775107826</c:v>
                </c:pt>
                <c:pt idx="203">
                  <c:v>53.604436229205177</c:v>
                </c:pt>
                <c:pt idx="204">
                  <c:v>53.69069624152803</c:v>
                </c:pt>
                <c:pt idx="205">
                  <c:v>53.875539125077012</c:v>
                </c:pt>
                <c:pt idx="206">
                  <c:v>53.955637707948249</c:v>
                </c:pt>
                <c:pt idx="207">
                  <c:v>54.14048059149723</c:v>
                </c:pt>
                <c:pt idx="208">
                  <c:v>54.294516327788045</c:v>
                </c:pt>
                <c:pt idx="209">
                  <c:v>54.454713493530498</c:v>
                </c:pt>
                <c:pt idx="210">
                  <c:v>54.534812076401728</c:v>
                </c:pt>
                <c:pt idx="211">
                  <c:v>54.719654959950709</c:v>
                </c:pt>
                <c:pt idx="212">
                  <c:v>54.799753542821932</c:v>
                </c:pt>
                <c:pt idx="213">
                  <c:v>54.941466420209487</c:v>
                </c:pt>
                <c:pt idx="214">
                  <c:v>55.064695009242143</c:v>
                </c:pt>
                <c:pt idx="215">
                  <c:v>55.249537892791132</c:v>
                </c:pt>
                <c:pt idx="216">
                  <c:v>55.348120764017246</c:v>
                </c:pt>
                <c:pt idx="217">
                  <c:v>55.502156500308068</c:v>
                </c:pt>
                <c:pt idx="218">
                  <c:v>55.55760936537277</c:v>
                </c:pt>
                <c:pt idx="219">
                  <c:v>55.730129390018483</c:v>
                </c:pt>
                <c:pt idx="220">
                  <c:v>55.816389402341343</c:v>
                </c:pt>
                <c:pt idx="221">
                  <c:v>55.995070856438687</c:v>
                </c:pt>
                <c:pt idx="222">
                  <c:v>56.179913739987676</c:v>
                </c:pt>
                <c:pt idx="223">
                  <c:v>56.272335181762166</c:v>
                </c:pt>
                <c:pt idx="224">
                  <c:v>56.444855206407887</c:v>
                </c:pt>
                <c:pt idx="225">
                  <c:v>56.580406654343804</c:v>
                </c:pt>
                <c:pt idx="226">
                  <c:v>56.703635243376461</c:v>
                </c:pt>
                <c:pt idx="227">
                  <c:v>56.851509550215653</c:v>
                </c:pt>
                <c:pt idx="228">
                  <c:v>56.925446703635238</c:v>
                </c:pt>
                <c:pt idx="229">
                  <c:v>57.005545286506468</c:v>
                </c:pt>
                <c:pt idx="230">
                  <c:v>57.190388170055456</c:v>
                </c:pt>
                <c:pt idx="231">
                  <c:v>57.27664818237831</c:v>
                </c:pt>
                <c:pt idx="232">
                  <c:v>57.356746765249532</c:v>
                </c:pt>
                <c:pt idx="233">
                  <c:v>57.436845348120762</c:v>
                </c:pt>
                <c:pt idx="234">
                  <c:v>57.516943930991985</c:v>
                </c:pt>
                <c:pt idx="235">
                  <c:v>57.701786814540974</c:v>
                </c:pt>
                <c:pt idx="236">
                  <c:v>57.843499691928521</c:v>
                </c:pt>
                <c:pt idx="237">
                  <c:v>57.917436845348121</c:v>
                </c:pt>
                <c:pt idx="238">
                  <c:v>57.997535428219344</c:v>
                </c:pt>
                <c:pt idx="239">
                  <c:v>58.022181146025879</c:v>
                </c:pt>
                <c:pt idx="240">
                  <c:v>58.120764017252</c:v>
                </c:pt>
                <c:pt idx="241">
                  <c:v>58.120764017252</c:v>
                </c:pt>
                <c:pt idx="242">
                  <c:v>58.219346888478121</c:v>
                </c:pt>
                <c:pt idx="243">
                  <c:v>58.225508317929759</c:v>
                </c:pt>
                <c:pt idx="244">
                  <c:v>58.330252618607517</c:v>
                </c:pt>
                <c:pt idx="245">
                  <c:v>58.330252618607517</c:v>
                </c:pt>
                <c:pt idx="246">
                  <c:v>58.330252618607517</c:v>
                </c:pt>
                <c:pt idx="247">
                  <c:v>58.330252618607517</c:v>
                </c:pt>
                <c:pt idx="248">
                  <c:v>58.428835489833638</c:v>
                </c:pt>
                <c:pt idx="249">
                  <c:v>58.330252618607517</c:v>
                </c:pt>
                <c:pt idx="250">
                  <c:v>58.330252618607517</c:v>
                </c:pt>
                <c:pt idx="251">
                  <c:v>58.330252618607517</c:v>
                </c:pt>
                <c:pt idx="252">
                  <c:v>58.287122612446083</c:v>
                </c:pt>
                <c:pt idx="253">
                  <c:v>58.225508317929759</c:v>
                </c:pt>
                <c:pt idx="254">
                  <c:v>58.225508317929759</c:v>
                </c:pt>
                <c:pt idx="255">
                  <c:v>58.20086260012323</c:v>
                </c:pt>
                <c:pt idx="256">
                  <c:v>58.120764017252</c:v>
                </c:pt>
                <c:pt idx="257">
                  <c:v>58.03450400492914</c:v>
                </c:pt>
                <c:pt idx="258">
                  <c:v>58.022181146025879</c:v>
                </c:pt>
                <c:pt idx="259">
                  <c:v>57.917436845348121</c:v>
                </c:pt>
                <c:pt idx="260">
                  <c:v>57.812692544670362</c:v>
                </c:pt>
                <c:pt idx="261">
                  <c:v>57.714109673444241</c:v>
                </c:pt>
                <c:pt idx="262">
                  <c:v>57.714109673444241</c:v>
                </c:pt>
                <c:pt idx="263">
                  <c:v>57.609365372766483</c:v>
                </c:pt>
                <c:pt idx="264">
                  <c:v>57.609365372766483</c:v>
                </c:pt>
                <c:pt idx="265">
                  <c:v>57.535428219346883</c:v>
                </c:pt>
                <c:pt idx="266">
                  <c:v>57.504621072088717</c:v>
                </c:pt>
                <c:pt idx="267">
                  <c:v>57.406038200862604</c:v>
                </c:pt>
                <c:pt idx="268">
                  <c:v>57.295132470733208</c:v>
                </c:pt>
                <c:pt idx="269">
                  <c:v>57.19654959950708</c:v>
                </c:pt>
                <c:pt idx="270">
                  <c:v>57.079482439926061</c:v>
                </c:pt>
                <c:pt idx="271">
                  <c:v>56.894639556377079</c:v>
                </c:pt>
                <c:pt idx="272">
                  <c:v>56.709796672828091</c:v>
                </c:pt>
                <c:pt idx="273">
                  <c:v>56.580406654343804</c:v>
                </c:pt>
                <c:pt idx="274">
                  <c:v>56.494146642020944</c:v>
                </c:pt>
                <c:pt idx="275">
                  <c:v>56.377079482439925</c:v>
                </c:pt>
                <c:pt idx="276">
                  <c:v>56.272335181762166</c:v>
                </c:pt>
                <c:pt idx="277">
                  <c:v>56.14910659272951</c:v>
                </c:pt>
                <c:pt idx="278">
                  <c:v>56.069008009858287</c:v>
                </c:pt>
                <c:pt idx="279">
                  <c:v>55.964263709180528</c:v>
                </c:pt>
                <c:pt idx="280">
                  <c:v>55.964263709180528</c:v>
                </c:pt>
                <c:pt idx="281">
                  <c:v>55.964263709180528</c:v>
                </c:pt>
                <c:pt idx="282">
                  <c:v>55.964263709180528</c:v>
                </c:pt>
                <c:pt idx="283">
                  <c:v>55.964263709180528</c:v>
                </c:pt>
                <c:pt idx="284">
                  <c:v>55.964263709180528</c:v>
                </c:pt>
                <c:pt idx="285">
                  <c:v>56.069008009858287</c:v>
                </c:pt>
                <c:pt idx="286">
                  <c:v>56.15526802218114</c:v>
                </c:pt>
                <c:pt idx="287">
                  <c:v>56.241528034504</c:v>
                </c:pt>
                <c:pt idx="288">
                  <c:v>56.32162661737523</c:v>
                </c:pt>
                <c:pt idx="289">
                  <c:v>56.401725200246453</c:v>
                </c:pt>
                <c:pt idx="290">
                  <c:v>56.586568083795434</c:v>
                </c:pt>
                <c:pt idx="291">
                  <c:v>56.746765249537894</c:v>
                </c:pt>
                <c:pt idx="292">
                  <c:v>56.90080098582871</c:v>
                </c:pt>
                <c:pt idx="293">
                  <c:v>57.036352433764634</c:v>
                </c:pt>
                <c:pt idx="294">
                  <c:v>57.19654959950708</c:v>
                </c:pt>
                <c:pt idx="295">
                  <c:v>57.301293900184838</c:v>
                </c:pt>
                <c:pt idx="296">
                  <c:v>57.486136783733826</c:v>
                </c:pt>
                <c:pt idx="297">
                  <c:v>57.566235366605049</c:v>
                </c:pt>
                <c:pt idx="298">
                  <c:v>57.751078250154031</c:v>
                </c:pt>
                <c:pt idx="299">
                  <c:v>57.935921133703012</c:v>
                </c:pt>
                <c:pt idx="300">
                  <c:v>58.022181146025879</c:v>
                </c:pt>
                <c:pt idx="301">
                  <c:v>58.157732593961796</c:v>
                </c:pt>
                <c:pt idx="302">
                  <c:v>58.330252618607517</c:v>
                </c:pt>
                <c:pt idx="303">
                  <c:v>58.515095502156498</c:v>
                </c:pt>
                <c:pt idx="304">
                  <c:v>58.699938385705487</c:v>
                </c:pt>
                <c:pt idx="305">
                  <c:v>58.884781269254468</c:v>
                </c:pt>
                <c:pt idx="306">
                  <c:v>59.069624152803449</c:v>
                </c:pt>
                <c:pt idx="307">
                  <c:v>59.254467036352438</c:v>
                </c:pt>
                <c:pt idx="308">
                  <c:v>59.33456561922366</c:v>
                </c:pt>
                <c:pt idx="309">
                  <c:v>59.519408502772642</c:v>
                </c:pt>
                <c:pt idx="310">
                  <c:v>59.673444239063464</c:v>
                </c:pt>
                <c:pt idx="311">
                  <c:v>59.870609981515713</c:v>
                </c:pt>
                <c:pt idx="312">
                  <c:v>60.018484288354898</c:v>
                </c:pt>
                <c:pt idx="313">
                  <c:v>60.203327171903879</c:v>
                </c:pt>
                <c:pt idx="314">
                  <c:v>60.38200862600123</c:v>
                </c:pt>
                <c:pt idx="315">
                  <c:v>60.523721503388785</c:v>
                </c:pt>
                <c:pt idx="316">
                  <c:v>60.690080098582868</c:v>
                </c:pt>
                <c:pt idx="317">
                  <c:v>60.788662969808996</c:v>
                </c:pt>
                <c:pt idx="318">
                  <c:v>60.893407270486748</c:v>
                </c:pt>
                <c:pt idx="319">
                  <c:v>61.078250154035729</c:v>
                </c:pt>
                <c:pt idx="320">
                  <c:v>61.287738755391253</c:v>
                </c:pt>
                <c:pt idx="321">
                  <c:v>61.472581638940234</c:v>
                </c:pt>
                <c:pt idx="322">
                  <c:v>61.552680221811457</c:v>
                </c:pt>
                <c:pt idx="323">
                  <c:v>61.737523105360445</c:v>
                </c:pt>
                <c:pt idx="324">
                  <c:v>61.79913739987677</c:v>
                </c:pt>
                <c:pt idx="325">
                  <c:v>61.922365988909426</c:v>
                </c:pt>
                <c:pt idx="326">
                  <c:v>62.107208872458408</c:v>
                </c:pt>
                <c:pt idx="327">
                  <c:v>62.292051756007389</c:v>
                </c:pt>
                <c:pt idx="328">
                  <c:v>62.415280345040046</c:v>
                </c:pt>
                <c:pt idx="329">
                  <c:v>62.661737523105359</c:v>
                </c:pt>
                <c:pt idx="330">
                  <c:v>62.723351817621683</c:v>
                </c:pt>
                <c:pt idx="331">
                  <c:v>62.908194701170672</c:v>
                </c:pt>
                <c:pt idx="332">
                  <c:v>62.969808995686996</c:v>
                </c:pt>
                <c:pt idx="333">
                  <c:v>63.154651879235978</c:v>
                </c:pt>
                <c:pt idx="334">
                  <c:v>63.277880468268634</c:v>
                </c:pt>
                <c:pt idx="335">
                  <c:v>63.339494762784966</c:v>
                </c:pt>
                <c:pt idx="336">
                  <c:v>63.401109057301291</c:v>
                </c:pt>
                <c:pt idx="337">
                  <c:v>63.585951940850279</c:v>
                </c:pt>
                <c:pt idx="338">
                  <c:v>63.77079482439926</c:v>
                </c:pt>
                <c:pt idx="339">
                  <c:v>63.894023413431917</c:v>
                </c:pt>
                <c:pt idx="340">
                  <c:v>64.017252002464573</c:v>
                </c:pt>
                <c:pt idx="341">
                  <c:v>64.202094886013555</c:v>
                </c:pt>
                <c:pt idx="342">
                  <c:v>64.202094886013555</c:v>
                </c:pt>
                <c:pt idx="343">
                  <c:v>64.325323475046204</c:v>
                </c:pt>
                <c:pt idx="344">
                  <c:v>64.448552064078868</c:v>
                </c:pt>
                <c:pt idx="345">
                  <c:v>64.571780653111517</c:v>
                </c:pt>
                <c:pt idx="346">
                  <c:v>64.695009242144181</c:v>
                </c:pt>
                <c:pt idx="347">
                  <c:v>64.756623536660499</c:v>
                </c:pt>
                <c:pt idx="348">
                  <c:v>64.879852125693162</c:v>
                </c:pt>
                <c:pt idx="349">
                  <c:v>65.003080714725812</c:v>
                </c:pt>
                <c:pt idx="350">
                  <c:v>65.187923598274793</c:v>
                </c:pt>
                <c:pt idx="351">
                  <c:v>65.249537892791125</c:v>
                </c:pt>
                <c:pt idx="352">
                  <c:v>65.434380776340106</c:v>
                </c:pt>
                <c:pt idx="353">
                  <c:v>65.495995070856438</c:v>
                </c:pt>
                <c:pt idx="354">
                  <c:v>65.619223659889087</c:v>
                </c:pt>
                <c:pt idx="355">
                  <c:v>65.804066543438083</c:v>
                </c:pt>
                <c:pt idx="356">
                  <c:v>65.8656808379544</c:v>
                </c:pt>
                <c:pt idx="357">
                  <c:v>65.988909426987064</c:v>
                </c:pt>
                <c:pt idx="358">
                  <c:v>66.173752310536045</c:v>
                </c:pt>
                <c:pt idx="359">
                  <c:v>66.235366605052377</c:v>
                </c:pt>
                <c:pt idx="360">
                  <c:v>66.358595194085026</c:v>
                </c:pt>
                <c:pt idx="361">
                  <c:v>66.420209488601358</c:v>
                </c:pt>
                <c:pt idx="362">
                  <c:v>66.543438077634008</c:v>
                </c:pt>
                <c:pt idx="363">
                  <c:v>66.666666666666671</c:v>
                </c:pt>
                <c:pt idx="364">
                  <c:v>66.728280961182989</c:v>
                </c:pt>
                <c:pt idx="365">
                  <c:v>66.91312384473197</c:v>
                </c:pt>
                <c:pt idx="366">
                  <c:v>67.036352433764634</c:v>
                </c:pt>
                <c:pt idx="367">
                  <c:v>67.159581022797283</c:v>
                </c:pt>
                <c:pt idx="368">
                  <c:v>67.282809611829947</c:v>
                </c:pt>
                <c:pt idx="369">
                  <c:v>67.344423906346265</c:v>
                </c:pt>
                <c:pt idx="370">
                  <c:v>67.467652495378928</c:v>
                </c:pt>
                <c:pt idx="371">
                  <c:v>67.52926678989526</c:v>
                </c:pt>
                <c:pt idx="372">
                  <c:v>67.590881084411578</c:v>
                </c:pt>
                <c:pt idx="373">
                  <c:v>67.775723967960559</c:v>
                </c:pt>
                <c:pt idx="374">
                  <c:v>67.898952556993223</c:v>
                </c:pt>
                <c:pt idx="375">
                  <c:v>68.022181146025872</c:v>
                </c:pt>
                <c:pt idx="376">
                  <c:v>68.083795440542204</c:v>
                </c:pt>
                <c:pt idx="377">
                  <c:v>68.207024029574853</c:v>
                </c:pt>
                <c:pt idx="378">
                  <c:v>68.391866913123849</c:v>
                </c:pt>
                <c:pt idx="379">
                  <c:v>68.453481207640166</c:v>
                </c:pt>
                <c:pt idx="380">
                  <c:v>68.515095502156498</c:v>
                </c:pt>
                <c:pt idx="381">
                  <c:v>68.638324091189148</c:v>
                </c:pt>
                <c:pt idx="382">
                  <c:v>68.69993838570548</c:v>
                </c:pt>
                <c:pt idx="383">
                  <c:v>68.884781269254461</c:v>
                </c:pt>
                <c:pt idx="384">
                  <c:v>69.008009858287124</c:v>
                </c:pt>
                <c:pt idx="385">
                  <c:v>69.131238447319774</c:v>
                </c:pt>
                <c:pt idx="386">
                  <c:v>69.192852741836106</c:v>
                </c:pt>
                <c:pt idx="387">
                  <c:v>69.316081330868755</c:v>
                </c:pt>
                <c:pt idx="388">
                  <c:v>69.500924214417736</c:v>
                </c:pt>
                <c:pt idx="389">
                  <c:v>69.6241528034504</c:v>
                </c:pt>
                <c:pt idx="390">
                  <c:v>69.747381392483049</c:v>
                </c:pt>
                <c:pt idx="391">
                  <c:v>69.808995686999381</c:v>
                </c:pt>
                <c:pt idx="392">
                  <c:v>69.932224276032031</c:v>
                </c:pt>
                <c:pt idx="393">
                  <c:v>70.055452865064694</c:v>
                </c:pt>
                <c:pt idx="394">
                  <c:v>70.117067159581026</c:v>
                </c:pt>
                <c:pt idx="395">
                  <c:v>70.240295748613676</c:v>
                </c:pt>
                <c:pt idx="396">
                  <c:v>70.301910043130007</c:v>
                </c:pt>
                <c:pt idx="397">
                  <c:v>70.363524337646325</c:v>
                </c:pt>
                <c:pt idx="398">
                  <c:v>70.486752926678989</c:v>
                </c:pt>
                <c:pt idx="399">
                  <c:v>70.67159581022797</c:v>
                </c:pt>
                <c:pt idx="400">
                  <c:v>70.733210104744302</c:v>
                </c:pt>
                <c:pt idx="401">
                  <c:v>70.856438693776951</c:v>
                </c:pt>
                <c:pt idx="402">
                  <c:v>70.979667282809615</c:v>
                </c:pt>
                <c:pt idx="403">
                  <c:v>71.041281577325933</c:v>
                </c:pt>
                <c:pt idx="404">
                  <c:v>71.226124460874928</c:v>
                </c:pt>
                <c:pt idx="405">
                  <c:v>71.287738755391246</c:v>
                </c:pt>
                <c:pt idx="406">
                  <c:v>71.349353049907577</c:v>
                </c:pt>
                <c:pt idx="407">
                  <c:v>71.472581638940227</c:v>
                </c:pt>
                <c:pt idx="408">
                  <c:v>71.657424522489222</c:v>
                </c:pt>
                <c:pt idx="409">
                  <c:v>71.71903881700554</c:v>
                </c:pt>
                <c:pt idx="410">
                  <c:v>71.903881700554521</c:v>
                </c:pt>
                <c:pt idx="411">
                  <c:v>71.965495995070853</c:v>
                </c:pt>
                <c:pt idx="412">
                  <c:v>72.027110289587185</c:v>
                </c:pt>
                <c:pt idx="413">
                  <c:v>72.211953173136166</c:v>
                </c:pt>
                <c:pt idx="414">
                  <c:v>72.273567467652498</c:v>
                </c:pt>
                <c:pt idx="415">
                  <c:v>72.396796056685147</c:v>
                </c:pt>
                <c:pt idx="416">
                  <c:v>72.520024645717811</c:v>
                </c:pt>
                <c:pt idx="417">
                  <c:v>72.64325323475046</c:v>
                </c:pt>
                <c:pt idx="418">
                  <c:v>72.704867529266792</c:v>
                </c:pt>
                <c:pt idx="419">
                  <c:v>72.76648182378311</c:v>
                </c:pt>
                <c:pt idx="420">
                  <c:v>72.889710412815774</c:v>
                </c:pt>
                <c:pt idx="421">
                  <c:v>72.951324707332105</c:v>
                </c:pt>
                <c:pt idx="422">
                  <c:v>73.074553296364755</c:v>
                </c:pt>
                <c:pt idx="423">
                  <c:v>73.136167590881087</c:v>
                </c:pt>
                <c:pt idx="424">
                  <c:v>73.197781885397404</c:v>
                </c:pt>
                <c:pt idx="425">
                  <c:v>73.321010474430068</c:v>
                </c:pt>
                <c:pt idx="426">
                  <c:v>73.3826247689464</c:v>
                </c:pt>
                <c:pt idx="427">
                  <c:v>73.505853357979049</c:v>
                </c:pt>
                <c:pt idx="428">
                  <c:v>73.567467652495381</c:v>
                </c:pt>
                <c:pt idx="429">
                  <c:v>73.629081947011699</c:v>
                </c:pt>
                <c:pt idx="430">
                  <c:v>73.752310536044362</c:v>
                </c:pt>
                <c:pt idx="431">
                  <c:v>73.752310536044362</c:v>
                </c:pt>
                <c:pt idx="432">
                  <c:v>73.813924830560694</c:v>
                </c:pt>
                <c:pt idx="433">
                  <c:v>73.937153419593344</c:v>
                </c:pt>
                <c:pt idx="434">
                  <c:v>73.998767714109675</c:v>
                </c:pt>
                <c:pt idx="435">
                  <c:v>74.060382008625993</c:v>
                </c:pt>
                <c:pt idx="436">
                  <c:v>74.060382008625993</c:v>
                </c:pt>
                <c:pt idx="437">
                  <c:v>74.121996303142325</c:v>
                </c:pt>
                <c:pt idx="438">
                  <c:v>74.245224892174988</c:v>
                </c:pt>
                <c:pt idx="439">
                  <c:v>74.306839186691306</c:v>
                </c:pt>
                <c:pt idx="440">
                  <c:v>74.368453481207638</c:v>
                </c:pt>
                <c:pt idx="441">
                  <c:v>74.43006777572397</c:v>
                </c:pt>
                <c:pt idx="442">
                  <c:v>74.43006777572397</c:v>
                </c:pt>
                <c:pt idx="443">
                  <c:v>74.553296364756619</c:v>
                </c:pt>
                <c:pt idx="444">
                  <c:v>74.553296364756619</c:v>
                </c:pt>
                <c:pt idx="445">
                  <c:v>74.676524953789283</c:v>
                </c:pt>
                <c:pt idx="446">
                  <c:v>74.7381392483056</c:v>
                </c:pt>
                <c:pt idx="447">
                  <c:v>74.7381392483056</c:v>
                </c:pt>
                <c:pt idx="448">
                  <c:v>74.7381392483056</c:v>
                </c:pt>
                <c:pt idx="449">
                  <c:v>74.861367837338264</c:v>
                </c:pt>
                <c:pt idx="450">
                  <c:v>74.861367837338264</c:v>
                </c:pt>
                <c:pt idx="451">
                  <c:v>74.861367837338264</c:v>
                </c:pt>
                <c:pt idx="452">
                  <c:v>74.861367837338264</c:v>
                </c:pt>
                <c:pt idx="453">
                  <c:v>74.922982131854582</c:v>
                </c:pt>
                <c:pt idx="454">
                  <c:v>74.984596426370913</c:v>
                </c:pt>
                <c:pt idx="455">
                  <c:v>74.984596426370913</c:v>
                </c:pt>
                <c:pt idx="456">
                  <c:v>74.984596426370913</c:v>
                </c:pt>
                <c:pt idx="457">
                  <c:v>74.984596426370913</c:v>
                </c:pt>
                <c:pt idx="458">
                  <c:v>74.984596426370913</c:v>
                </c:pt>
                <c:pt idx="459">
                  <c:v>75.046210720887245</c:v>
                </c:pt>
                <c:pt idx="460">
                  <c:v>75.107825015403577</c:v>
                </c:pt>
                <c:pt idx="461">
                  <c:v>75.169439309919895</c:v>
                </c:pt>
                <c:pt idx="462">
                  <c:v>75.231053604436227</c:v>
                </c:pt>
                <c:pt idx="463">
                  <c:v>75.292667898952558</c:v>
                </c:pt>
                <c:pt idx="464">
                  <c:v>75.292667898952558</c:v>
                </c:pt>
                <c:pt idx="465">
                  <c:v>75.292667898952558</c:v>
                </c:pt>
                <c:pt idx="466">
                  <c:v>75.354282193468876</c:v>
                </c:pt>
                <c:pt idx="467">
                  <c:v>75.354282193468876</c:v>
                </c:pt>
                <c:pt idx="468">
                  <c:v>75.354282193468876</c:v>
                </c:pt>
                <c:pt idx="469">
                  <c:v>75.354282193468876</c:v>
                </c:pt>
                <c:pt idx="470">
                  <c:v>75.47751078250154</c:v>
                </c:pt>
                <c:pt idx="471">
                  <c:v>75.47751078250154</c:v>
                </c:pt>
                <c:pt idx="472">
                  <c:v>75.600739371534189</c:v>
                </c:pt>
                <c:pt idx="473">
                  <c:v>75.600739371534189</c:v>
                </c:pt>
                <c:pt idx="474">
                  <c:v>75.662353666050521</c:v>
                </c:pt>
                <c:pt idx="475">
                  <c:v>75.662353666050521</c:v>
                </c:pt>
                <c:pt idx="476">
                  <c:v>75.662353666050521</c:v>
                </c:pt>
                <c:pt idx="477">
                  <c:v>75.78558225508317</c:v>
                </c:pt>
                <c:pt idx="478">
                  <c:v>75.908810844115834</c:v>
                </c:pt>
                <c:pt idx="479">
                  <c:v>75.908810844115834</c:v>
                </c:pt>
                <c:pt idx="480">
                  <c:v>75.970425138632166</c:v>
                </c:pt>
                <c:pt idx="481">
                  <c:v>75.970425138632166</c:v>
                </c:pt>
                <c:pt idx="482">
                  <c:v>75.970425138632166</c:v>
                </c:pt>
                <c:pt idx="483">
                  <c:v>76.032039433148483</c:v>
                </c:pt>
                <c:pt idx="484">
                  <c:v>76.093653727664815</c:v>
                </c:pt>
                <c:pt idx="485">
                  <c:v>76.093653727664815</c:v>
                </c:pt>
                <c:pt idx="486">
                  <c:v>76.216882316697465</c:v>
                </c:pt>
                <c:pt idx="487">
                  <c:v>76.278496611213797</c:v>
                </c:pt>
                <c:pt idx="488">
                  <c:v>76.278496611213797</c:v>
                </c:pt>
                <c:pt idx="489">
                  <c:v>76.278496611213797</c:v>
                </c:pt>
                <c:pt idx="490">
                  <c:v>76.40172520024646</c:v>
                </c:pt>
                <c:pt idx="491">
                  <c:v>76.40172520024646</c:v>
                </c:pt>
                <c:pt idx="492">
                  <c:v>76.40172520024646</c:v>
                </c:pt>
                <c:pt idx="493">
                  <c:v>76.52495378927911</c:v>
                </c:pt>
                <c:pt idx="494">
                  <c:v>76.52495378927911</c:v>
                </c:pt>
                <c:pt idx="495">
                  <c:v>76.52495378927911</c:v>
                </c:pt>
                <c:pt idx="496">
                  <c:v>76.52495378927911</c:v>
                </c:pt>
                <c:pt idx="497">
                  <c:v>76.52495378927911</c:v>
                </c:pt>
                <c:pt idx="498">
                  <c:v>76.52495378927911</c:v>
                </c:pt>
                <c:pt idx="499">
                  <c:v>76.586568083795441</c:v>
                </c:pt>
                <c:pt idx="500">
                  <c:v>76.586568083795441</c:v>
                </c:pt>
                <c:pt idx="501">
                  <c:v>76.586568083795441</c:v>
                </c:pt>
                <c:pt idx="502">
                  <c:v>76.709796672828091</c:v>
                </c:pt>
                <c:pt idx="503">
                  <c:v>76.709796672828091</c:v>
                </c:pt>
                <c:pt idx="504">
                  <c:v>76.709796672828091</c:v>
                </c:pt>
                <c:pt idx="505">
                  <c:v>76.833025261860755</c:v>
                </c:pt>
                <c:pt idx="506">
                  <c:v>76.833025261860755</c:v>
                </c:pt>
                <c:pt idx="507">
                  <c:v>76.894639556377072</c:v>
                </c:pt>
                <c:pt idx="508">
                  <c:v>76.894639556377072</c:v>
                </c:pt>
                <c:pt idx="509">
                  <c:v>76.894639556377072</c:v>
                </c:pt>
                <c:pt idx="510">
                  <c:v>77.017868145409736</c:v>
                </c:pt>
                <c:pt idx="511">
                  <c:v>77.017868145409736</c:v>
                </c:pt>
                <c:pt idx="512">
                  <c:v>77.017868145409736</c:v>
                </c:pt>
                <c:pt idx="513">
                  <c:v>77.079482439926068</c:v>
                </c:pt>
                <c:pt idx="514">
                  <c:v>77.141096734442385</c:v>
                </c:pt>
                <c:pt idx="515">
                  <c:v>77.141096734442385</c:v>
                </c:pt>
                <c:pt idx="516">
                  <c:v>77.202711028958717</c:v>
                </c:pt>
                <c:pt idx="517">
                  <c:v>77.202711028958717</c:v>
                </c:pt>
                <c:pt idx="518">
                  <c:v>77.325939617991367</c:v>
                </c:pt>
                <c:pt idx="519">
                  <c:v>77.325939617991367</c:v>
                </c:pt>
                <c:pt idx="520">
                  <c:v>77.325939617991367</c:v>
                </c:pt>
                <c:pt idx="521">
                  <c:v>77.325939617991367</c:v>
                </c:pt>
                <c:pt idx="522">
                  <c:v>77.44916820702403</c:v>
                </c:pt>
                <c:pt idx="523">
                  <c:v>77.510782501540362</c:v>
                </c:pt>
                <c:pt idx="524">
                  <c:v>77.634011090573011</c:v>
                </c:pt>
                <c:pt idx="525">
                  <c:v>77.695625385089343</c:v>
                </c:pt>
                <c:pt idx="526">
                  <c:v>77.757239679605661</c:v>
                </c:pt>
                <c:pt idx="527">
                  <c:v>77.757239679605661</c:v>
                </c:pt>
                <c:pt idx="528">
                  <c:v>77.818853974121993</c:v>
                </c:pt>
                <c:pt idx="529">
                  <c:v>77.942082563154656</c:v>
                </c:pt>
                <c:pt idx="530">
                  <c:v>77.942082563154656</c:v>
                </c:pt>
                <c:pt idx="531">
                  <c:v>78.065311152187306</c:v>
                </c:pt>
                <c:pt idx="532">
                  <c:v>78.065311152187306</c:v>
                </c:pt>
                <c:pt idx="533">
                  <c:v>78.065311152187306</c:v>
                </c:pt>
                <c:pt idx="534">
                  <c:v>78.126925446703638</c:v>
                </c:pt>
                <c:pt idx="535">
                  <c:v>78.126925446703638</c:v>
                </c:pt>
                <c:pt idx="536">
                  <c:v>78.126925446703638</c:v>
                </c:pt>
                <c:pt idx="537">
                  <c:v>78.250154035736287</c:v>
                </c:pt>
                <c:pt idx="538">
                  <c:v>78.250154035736287</c:v>
                </c:pt>
                <c:pt idx="539">
                  <c:v>78.250154035736287</c:v>
                </c:pt>
                <c:pt idx="540">
                  <c:v>78.311768330252619</c:v>
                </c:pt>
                <c:pt idx="541">
                  <c:v>78.373382624768951</c:v>
                </c:pt>
                <c:pt idx="542">
                  <c:v>78.373382624768951</c:v>
                </c:pt>
                <c:pt idx="543">
                  <c:v>78.434996919285268</c:v>
                </c:pt>
                <c:pt idx="544">
                  <c:v>78.4966112138016</c:v>
                </c:pt>
                <c:pt idx="545">
                  <c:v>78.558225508317932</c:v>
                </c:pt>
                <c:pt idx="546">
                  <c:v>78.681454097350581</c:v>
                </c:pt>
                <c:pt idx="547">
                  <c:v>78.743068391866913</c:v>
                </c:pt>
                <c:pt idx="548">
                  <c:v>78.866296980899563</c:v>
                </c:pt>
                <c:pt idx="549">
                  <c:v>78.866296980899563</c:v>
                </c:pt>
                <c:pt idx="550">
                  <c:v>78.866296980899563</c:v>
                </c:pt>
                <c:pt idx="551">
                  <c:v>78.989525569932226</c:v>
                </c:pt>
                <c:pt idx="552">
                  <c:v>78.989525569932226</c:v>
                </c:pt>
                <c:pt idx="553">
                  <c:v>78.989525569932226</c:v>
                </c:pt>
                <c:pt idx="554">
                  <c:v>79.051139864448544</c:v>
                </c:pt>
                <c:pt idx="555">
                  <c:v>79.051139864448544</c:v>
                </c:pt>
                <c:pt idx="556">
                  <c:v>79.051139864448544</c:v>
                </c:pt>
                <c:pt idx="557">
                  <c:v>79.051139864448544</c:v>
                </c:pt>
                <c:pt idx="558">
                  <c:v>78.989525569932226</c:v>
                </c:pt>
                <c:pt idx="559">
                  <c:v>78.989525569932226</c:v>
                </c:pt>
                <c:pt idx="560">
                  <c:v>79.051139864448544</c:v>
                </c:pt>
                <c:pt idx="561">
                  <c:v>79.051139864448544</c:v>
                </c:pt>
                <c:pt idx="562">
                  <c:v>79.051139864448544</c:v>
                </c:pt>
                <c:pt idx="563">
                  <c:v>78.989525569932226</c:v>
                </c:pt>
                <c:pt idx="564">
                  <c:v>78.989525569932226</c:v>
                </c:pt>
                <c:pt idx="565">
                  <c:v>78.989525569932226</c:v>
                </c:pt>
                <c:pt idx="566">
                  <c:v>78.989525569932226</c:v>
                </c:pt>
                <c:pt idx="567">
                  <c:v>78.989525569932226</c:v>
                </c:pt>
                <c:pt idx="568">
                  <c:v>78.989525569932226</c:v>
                </c:pt>
                <c:pt idx="569">
                  <c:v>78.989525569932226</c:v>
                </c:pt>
                <c:pt idx="570">
                  <c:v>79.051139864448544</c:v>
                </c:pt>
                <c:pt idx="571">
                  <c:v>79.051139864448544</c:v>
                </c:pt>
                <c:pt idx="572">
                  <c:v>79.051139864448544</c:v>
                </c:pt>
                <c:pt idx="573">
                  <c:v>79.051139864448544</c:v>
                </c:pt>
                <c:pt idx="574">
                  <c:v>79.051139864448544</c:v>
                </c:pt>
                <c:pt idx="575">
                  <c:v>79.051139864448544</c:v>
                </c:pt>
                <c:pt idx="576">
                  <c:v>78.927911275415894</c:v>
                </c:pt>
                <c:pt idx="577">
                  <c:v>78.866296980899563</c:v>
                </c:pt>
                <c:pt idx="578">
                  <c:v>78.866296980899563</c:v>
                </c:pt>
                <c:pt idx="579">
                  <c:v>78.743068391866913</c:v>
                </c:pt>
                <c:pt idx="580">
                  <c:v>78.681454097350581</c:v>
                </c:pt>
                <c:pt idx="581">
                  <c:v>78.681454097350581</c:v>
                </c:pt>
                <c:pt idx="582">
                  <c:v>78.681454097350581</c:v>
                </c:pt>
                <c:pt idx="583">
                  <c:v>78.558225508317932</c:v>
                </c:pt>
                <c:pt idx="584">
                  <c:v>78.558225508317932</c:v>
                </c:pt>
                <c:pt idx="585">
                  <c:v>78.558225508317932</c:v>
                </c:pt>
                <c:pt idx="586">
                  <c:v>78.558225508317932</c:v>
                </c:pt>
                <c:pt idx="587">
                  <c:v>78.434996919285268</c:v>
                </c:pt>
                <c:pt idx="588">
                  <c:v>78.434996919285268</c:v>
                </c:pt>
                <c:pt idx="589">
                  <c:v>78.434996919285268</c:v>
                </c:pt>
                <c:pt idx="590">
                  <c:v>78.373382624768951</c:v>
                </c:pt>
                <c:pt idx="591">
                  <c:v>78.373382624768951</c:v>
                </c:pt>
                <c:pt idx="592">
                  <c:v>78.250154035736287</c:v>
                </c:pt>
                <c:pt idx="593">
                  <c:v>78.126925446703638</c:v>
                </c:pt>
                <c:pt idx="594">
                  <c:v>78.126925446703638</c:v>
                </c:pt>
                <c:pt idx="595">
                  <c:v>78.126925446703638</c:v>
                </c:pt>
                <c:pt idx="596">
                  <c:v>78.126925446703638</c:v>
                </c:pt>
                <c:pt idx="597">
                  <c:v>78.126925446703638</c:v>
                </c:pt>
                <c:pt idx="598">
                  <c:v>78.126925446703638</c:v>
                </c:pt>
                <c:pt idx="599">
                  <c:v>78.126925446703638</c:v>
                </c:pt>
                <c:pt idx="600">
                  <c:v>78.126925446703638</c:v>
                </c:pt>
                <c:pt idx="601">
                  <c:v>78.126925446703638</c:v>
                </c:pt>
                <c:pt idx="602">
                  <c:v>78.126925446703638</c:v>
                </c:pt>
                <c:pt idx="603">
                  <c:v>78.126925446703638</c:v>
                </c:pt>
                <c:pt idx="604">
                  <c:v>78.126925446703638</c:v>
                </c:pt>
                <c:pt idx="605">
                  <c:v>78.126925446703638</c:v>
                </c:pt>
                <c:pt idx="606">
                  <c:v>78.126925446703638</c:v>
                </c:pt>
                <c:pt idx="607">
                  <c:v>78.126925446703638</c:v>
                </c:pt>
                <c:pt idx="608">
                  <c:v>78.126925446703638</c:v>
                </c:pt>
                <c:pt idx="609">
                  <c:v>78.126925446703638</c:v>
                </c:pt>
                <c:pt idx="610">
                  <c:v>78.126925446703638</c:v>
                </c:pt>
                <c:pt idx="611">
                  <c:v>78.126925446703638</c:v>
                </c:pt>
                <c:pt idx="612">
                  <c:v>78.126925446703638</c:v>
                </c:pt>
                <c:pt idx="613">
                  <c:v>78.126925446703638</c:v>
                </c:pt>
                <c:pt idx="614">
                  <c:v>78.126925446703638</c:v>
                </c:pt>
                <c:pt idx="615">
                  <c:v>78.126925446703638</c:v>
                </c:pt>
                <c:pt idx="616">
                  <c:v>78.250154035736287</c:v>
                </c:pt>
                <c:pt idx="617">
                  <c:v>78.250154035736287</c:v>
                </c:pt>
                <c:pt idx="618">
                  <c:v>78.126925446703638</c:v>
                </c:pt>
                <c:pt idx="619">
                  <c:v>78.250154035736287</c:v>
                </c:pt>
                <c:pt idx="620">
                  <c:v>78.250154035736287</c:v>
                </c:pt>
                <c:pt idx="621">
                  <c:v>78.250154035736287</c:v>
                </c:pt>
                <c:pt idx="622">
                  <c:v>78.373382624768951</c:v>
                </c:pt>
                <c:pt idx="623">
                  <c:v>78.373382624768951</c:v>
                </c:pt>
                <c:pt idx="624">
                  <c:v>78.434996919285268</c:v>
                </c:pt>
                <c:pt idx="625">
                  <c:v>78.434996919285268</c:v>
                </c:pt>
                <c:pt idx="626">
                  <c:v>78.558225508317932</c:v>
                </c:pt>
                <c:pt idx="627">
                  <c:v>78.558225508317932</c:v>
                </c:pt>
                <c:pt idx="628">
                  <c:v>78.558225508317932</c:v>
                </c:pt>
                <c:pt idx="629">
                  <c:v>78.681454097350581</c:v>
                </c:pt>
                <c:pt idx="630">
                  <c:v>78.681454097350581</c:v>
                </c:pt>
                <c:pt idx="631">
                  <c:v>78.681454097350581</c:v>
                </c:pt>
                <c:pt idx="632">
                  <c:v>78.743068391866913</c:v>
                </c:pt>
                <c:pt idx="633">
                  <c:v>78.866296980899563</c:v>
                </c:pt>
                <c:pt idx="634">
                  <c:v>78.866296980899563</c:v>
                </c:pt>
                <c:pt idx="635">
                  <c:v>78.989525569932226</c:v>
                </c:pt>
                <c:pt idx="636">
                  <c:v>78.989525569932226</c:v>
                </c:pt>
                <c:pt idx="637">
                  <c:v>79.051139864448544</c:v>
                </c:pt>
                <c:pt idx="638">
                  <c:v>79.112754158964876</c:v>
                </c:pt>
                <c:pt idx="639">
                  <c:v>79.235982747997539</c:v>
                </c:pt>
                <c:pt idx="640">
                  <c:v>79.297597042513857</c:v>
                </c:pt>
                <c:pt idx="641">
                  <c:v>79.359211337030189</c:v>
                </c:pt>
                <c:pt idx="642">
                  <c:v>79.359211337030189</c:v>
                </c:pt>
                <c:pt idx="643">
                  <c:v>79.482439926062838</c:v>
                </c:pt>
                <c:pt idx="644">
                  <c:v>79.605668515095502</c:v>
                </c:pt>
                <c:pt idx="645">
                  <c:v>79.605668515095502</c:v>
                </c:pt>
                <c:pt idx="646">
                  <c:v>79.667282809611834</c:v>
                </c:pt>
                <c:pt idx="647">
                  <c:v>79.790511398644483</c:v>
                </c:pt>
                <c:pt idx="648">
                  <c:v>79.790511398644483</c:v>
                </c:pt>
                <c:pt idx="649">
                  <c:v>79.913739987677133</c:v>
                </c:pt>
                <c:pt idx="650">
                  <c:v>79.975354282193464</c:v>
                </c:pt>
                <c:pt idx="651">
                  <c:v>80.098582871226128</c:v>
                </c:pt>
                <c:pt idx="652">
                  <c:v>80.221811460258778</c:v>
                </c:pt>
                <c:pt idx="653">
                  <c:v>80.221811460258778</c:v>
                </c:pt>
                <c:pt idx="654">
                  <c:v>80.283425754775109</c:v>
                </c:pt>
                <c:pt idx="655">
                  <c:v>80.283425754775109</c:v>
                </c:pt>
                <c:pt idx="656">
                  <c:v>80.406654343807759</c:v>
                </c:pt>
                <c:pt idx="657">
                  <c:v>80.406654343807759</c:v>
                </c:pt>
                <c:pt idx="658">
                  <c:v>80.529882932840422</c:v>
                </c:pt>
                <c:pt idx="659">
                  <c:v>80.59149722735674</c:v>
                </c:pt>
                <c:pt idx="660">
                  <c:v>80.714725816389404</c:v>
                </c:pt>
                <c:pt idx="661">
                  <c:v>80.776340110905721</c:v>
                </c:pt>
                <c:pt idx="662">
                  <c:v>80.837954405422053</c:v>
                </c:pt>
                <c:pt idx="663">
                  <c:v>80.899568699938385</c:v>
                </c:pt>
                <c:pt idx="664">
                  <c:v>80.899568699938385</c:v>
                </c:pt>
                <c:pt idx="665">
                  <c:v>81.022797288971034</c:v>
                </c:pt>
                <c:pt idx="666">
                  <c:v>81.084411583487366</c:v>
                </c:pt>
                <c:pt idx="667">
                  <c:v>81.146025878003698</c:v>
                </c:pt>
                <c:pt idx="668">
                  <c:v>81.207640172520016</c:v>
                </c:pt>
                <c:pt idx="669">
                  <c:v>81.207640172520016</c:v>
                </c:pt>
                <c:pt idx="670">
                  <c:v>81.330868761552679</c:v>
                </c:pt>
                <c:pt idx="671">
                  <c:v>81.454097350585329</c:v>
                </c:pt>
                <c:pt idx="672">
                  <c:v>81.454097350585329</c:v>
                </c:pt>
                <c:pt idx="673">
                  <c:v>81.515711645101661</c:v>
                </c:pt>
                <c:pt idx="674">
                  <c:v>81.515711645101661</c:v>
                </c:pt>
                <c:pt idx="675">
                  <c:v>81.63894023413431</c:v>
                </c:pt>
                <c:pt idx="676">
                  <c:v>81.762168823166974</c:v>
                </c:pt>
                <c:pt idx="677">
                  <c:v>81.823783117683305</c:v>
                </c:pt>
                <c:pt idx="678">
                  <c:v>82.070240295748619</c:v>
                </c:pt>
                <c:pt idx="679">
                  <c:v>82.131854590264936</c:v>
                </c:pt>
                <c:pt idx="680">
                  <c:v>82.193468884781268</c:v>
                </c:pt>
                <c:pt idx="681">
                  <c:v>82.2550831792976</c:v>
                </c:pt>
                <c:pt idx="682">
                  <c:v>82.378311768330249</c:v>
                </c:pt>
                <c:pt idx="683">
                  <c:v>82.501540357362913</c:v>
                </c:pt>
                <c:pt idx="684">
                  <c:v>82.686383240911894</c:v>
                </c:pt>
                <c:pt idx="685">
                  <c:v>82.747997535428212</c:v>
                </c:pt>
                <c:pt idx="686">
                  <c:v>82.871226124460875</c:v>
                </c:pt>
                <c:pt idx="687">
                  <c:v>82.994454713493525</c:v>
                </c:pt>
                <c:pt idx="688">
                  <c:v>83.179297597042506</c:v>
                </c:pt>
                <c:pt idx="689">
                  <c:v>83.30252618607517</c:v>
                </c:pt>
                <c:pt idx="690">
                  <c:v>83.487369069624151</c:v>
                </c:pt>
                <c:pt idx="691">
                  <c:v>83.6105976586568</c:v>
                </c:pt>
                <c:pt idx="692">
                  <c:v>83.795440542205796</c:v>
                </c:pt>
                <c:pt idx="693">
                  <c:v>83.918669131238445</c:v>
                </c:pt>
                <c:pt idx="694">
                  <c:v>84.041897720271095</c:v>
                </c:pt>
                <c:pt idx="695">
                  <c:v>84.103512014787427</c:v>
                </c:pt>
                <c:pt idx="696">
                  <c:v>84.288354898336408</c:v>
                </c:pt>
                <c:pt idx="697">
                  <c:v>84.411583487369072</c:v>
                </c:pt>
                <c:pt idx="698">
                  <c:v>84.534812076401721</c:v>
                </c:pt>
                <c:pt idx="699">
                  <c:v>84.658040665434385</c:v>
                </c:pt>
                <c:pt idx="700">
                  <c:v>84.719654959950702</c:v>
                </c:pt>
                <c:pt idx="701">
                  <c:v>84.904497843499684</c:v>
                </c:pt>
                <c:pt idx="702">
                  <c:v>85.089340727048679</c:v>
                </c:pt>
                <c:pt idx="703">
                  <c:v>85.212569316081328</c:v>
                </c:pt>
                <c:pt idx="704">
                  <c:v>85.39741219963031</c:v>
                </c:pt>
                <c:pt idx="705">
                  <c:v>85.520640788662973</c:v>
                </c:pt>
                <c:pt idx="706">
                  <c:v>85.643869377695623</c:v>
                </c:pt>
                <c:pt idx="707">
                  <c:v>85.767097966728272</c:v>
                </c:pt>
                <c:pt idx="708">
                  <c:v>85.951940850277268</c:v>
                </c:pt>
                <c:pt idx="709">
                  <c:v>85.951940850277268</c:v>
                </c:pt>
                <c:pt idx="710">
                  <c:v>86.075169439309917</c:v>
                </c:pt>
                <c:pt idx="711">
                  <c:v>86.136783733826249</c:v>
                </c:pt>
                <c:pt idx="712">
                  <c:v>86.260012322858898</c:v>
                </c:pt>
                <c:pt idx="713">
                  <c:v>86.383240911891562</c:v>
                </c:pt>
                <c:pt idx="714">
                  <c:v>86.44485520640788</c:v>
                </c:pt>
                <c:pt idx="715">
                  <c:v>86.506469500924212</c:v>
                </c:pt>
                <c:pt idx="716">
                  <c:v>86.629698089956861</c:v>
                </c:pt>
                <c:pt idx="717">
                  <c:v>86.752926678989525</c:v>
                </c:pt>
                <c:pt idx="718">
                  <c:v>86.876155268022174</c:v>
                </c:pt>
                <c:pt idx="719">
                  <c:v>86.999383857054838</c:v>
                </c:pt>
                <c:pt idx="720">
                  <c:v>87.122612446087487</c:v>
                </c:pt>
                <c:pt idx="721">
                  <c:v>87.184226740603819</c:v>
                </c:pt>
                <c:pt idx="722">
                  <c:v>87.307455329636468</c:v>
                </c:pt>
                <c:pt idx="723">
                  <c:v>87.3690696241528</c:v>
                </c:pt>
                <c:pt idx="724">
                  <c:v>87.430683918669132</c:v>
                </c:pt>
                <c:pt idx="725">
                  <c:v>87.553912507701781</c:v>
                </c:pt>
                <c:pt idx="726">
                  <c:v>87.615526802218113</c:v>
                </c:pt>
                <c:pt idx="727">
                  <c:v>87.677141096734445</c:v>
                </c:pt>
                <c:pt idx="728">
                  <c:v>87.800369685767095</c:v>
                </c:pt>
                <c:pt idx="729">
                  <c:v>87.923598274799758</c:v>
                </c:pt>
                <c:pt idx="730">
                  <c:v>87.923598274799758</c:v>
                </c:pt>
                <c:pt idx="731">
                  <c:v>87.985212569316076</c:v>
                </c:pt>
                <c:pt idx="732">
                  <c:v>87.985212569316076</c:v>
                </c:pt>
                <c:pt idx="733">
                  <c:v>88.108441158348739</c:v>
                </c:pt>
                <c:pt idx="734">
                  <c:v>88.231669747381389</c:v>
                </c:pt>
                <c:pt idx="735">
                  <c:v>88.293284041897721</c:v>
                </c:pt>
                <c:pt idx="736">
                  <c:v>88.293284041897721</c:v>
                </c:pt>
                <c:pt idx="737">
                  <c:v>88.293284041897721</c:v>
                </c:pt>
                <c:pt idx="738">
                  <c:v>88.41651263093037</c:v>
                </c:pt>
                <c:pt idx="739">
                  <c:v>88.539741219963034</c:v>
                </c:pt>
                <c:pt idx="740">
                  <c:v>88.601355514479351</c:v>
                </c:pt>
                <c:pt idx="741">
                  <c:v>88.662969808995683</c:v>
                </c:pt>
                <c:pt idx="742">
                  <c:v>88.786198398028347</c:v>
                </c:pt>
                <c:pt idx="743">
                  <c:v>88.847812692544665</c:v>
                </c:pt>
                <c:pt idx="744">
                  <c:v>88.909426987060996</c:v>
                </c:pt>
                <c:pt idx="745">
                  <c:v>89.032655576093646</c:v>
                </c:pt>
                <c:pt idx="746">
                  <c:v>89.032655576093646</c:v>
                </c:pt>
                <c:pt idx="747">
                  <c:v>89.155884165126309</c:v>
                </c:pt>
                <c:pt idx="748">
                  <c:v>89.217498459642641</c:v>
                </c:pt>
                <c:pt idx="749">
                  <c:v>89.340727048675291</c:v>
                </c:pt>
                <c:pt idx="750">
                  <c:v>89.46395563770794</c:v>
                </c:pt>
                <c:pt idx="751">
                  <c:v>89.46395563770794</c:v>
                </c:pt>
                <c:pt idx="752">
                  <c:v>89.525569932224272</c:v>
                </c:pt>
                <c:pt idx="753">
                  <c:v>89.648798521256936</c:v>
                </c:pt>
                <c:pt idx="754">
                  <c:v>89.772027110289585</c:v>
                </c:pt>
                <c:pt idx="755">
                  <c:v>89.833641404805917</c:v>
                </c:pt>
                <c:pt idx="756">
                  <c:v>89.895255699322234</c:v>
                </c:pt>
                <c:pt idx="757">
                  <c:v>89.956869993838566</c:v>
                </c:pt>
                <c:pt idx="758">
                  <c:v>90.08009858287123</c:v>
                </c:pt>
                <c:pt idx="759">
                  <c:v>90.141712877387548</c:v>
                </c:pt>
                <c:pt idx="760">
                  <c:v>90.326555760936529</c:v>
                </c:pt>
                <c:pt idx="761">
                  <c:v>90.388170055452861</c:v>
                </c:pt>
                <c:pt idx="762">
                  <c:v>90.449784349969192</c:v>
                </c:pt>
                <c:pt idx="763">
                  <c:v>90.573012939001842</c:v>
                </c:pt>
                <c:pt idx="764">
                  <c:v>90.634627233518174</c:v>
                </c:pt>
                <c:pt idx="765">
                  <c:v>90.757855822550823</c:v>
                </c:pt>
                <c:pt idx="766">
                  <c:v>90.942698706099819</c:v>
                </c:pt>
                <c:pt idx="767">
                  <c:v>91.004313000616136</c:v>
                </c:pt>
                <c:pt idx="768">
                  <c:v>91.1275415896488</c:v>
                </c:pt>
                <c:pt idx="769">
                  <c:v>91.312384473197781</c:v>
                </c:pt>
                <c:pt idx="770">
                  <c:v>91.373998767714113</c:v>
                </c:pt>
                <c:pt idx="771">
                  <c:v>91.497227356746762</c:v>
                </c:pt>
                <c:pt idx="772">
                  <c:v>91.682070240295744</c:v>
                </c:pt>
                <c:pt idx="773">
                  <c:v>91.805298829328407</c:v>
                </c:pt>
                <c:pt idx="774">
                  <c:v>91.928527418361057</c:v>
                </c:pt>
                <c:pt idx="775">
                  <c:v>92.051756007393706</c:v>
                </c:pt>
                <c:pt idx="776">
                  <c:v>92.113370301910038</c:v>
                </c:pt>
                <c:pt idx="777">
                  <c:v>92.298213185459019</c:v>
                </c:pt>
                <c:pt idx="778">
                  <c:v>92.359827479975351</c:v>
                </c:pt>
                <c:pt idx="779">
                  <c:v>92.544670363524332</c:v>
                </c:pt>
                <c:pt idx="780">
                  <c:v>92.544670363524332</c:v>
                </c:pt>
                <c:pt idx="781">
                  <c:v>92.606284658040664</c:v>
                </c:pt>
                <c:pt idx="782">
                  <c:v>92.791127541589645</c:v>
                </c:pt>
                <c:pt idx="783">
                  <c:v>92.914356130622295</c:v>
                </c:pt>
                <c:pt idx="784">
                  <c:v>93.037584719654959</c:v>
                </c:pt>
                <c:pt idx="785">
                  <c:v>93.160813308687608</c:v>
                </c:pt>
                <c:pt idx="786">
                  <c:v>93.345656192236603</c:v>
                </c:pt>
                <c:pt idx="787">
                  <c:v>93.468884781269253</c:v>
                </c:pt>
                <c:pt idx="788">
                  <c:v>93.530499075785585</c:v>
                </c:pt>
                <c:pt idx="789">
                  <c:v>93.592113370301902</c:v>
                </c:pt>
                <c:pt idx="790">
                  <c:v>93.776956253850898</c:v>
                </c:pt>
                <c:pt idx="791">
                  <c:v>93.838570548367215</c:v>
                </c:pt>
                <c:pt idx="792">
                  <c:v>94.085027726432529</c:v>
                </c:pt>
                <c:pt idx="793">
                  <c:v>94.14664202094886</c:v>
                </c:pt>
                <c:pt idx="794">
                  <c:v>94.26987060998151</c:v>
                </c:pt>
                <c:pt idx="795">
                  <c:v>94.331484904497842</c:v>
                </c:pt>
                <c:pt idx="796">
                  <c:v>94.454713493530491</c:v>
                </c:pt>
                <c:pt idx="797">
                  <c:v>94.577942082563155</c:v>
                </c:pt>
                <c:pt idx="798">
                  <c:v>94.701170671595804</c:v>
                </c:pt>
                <c:pt idx="799">
                  <c:v>94.886013555144785</c:v>
                </c:pt>
                <c:pt idx="800">
                  <c:v>95.009242144177449</c:v>
                </c:pt>
                <c:pt idx="801">
                  <c:v>95.070856438693781</c:v>
                </c:pt>
                <c:pt idx="802">
                  <c:v>95.31731361675908</c:v>
                </c:pt>
                <c:pt idx="803">
                  <c:v>95.31731361675908</c:v>
                </c:pt>
                <c:pt idx="804">
                  <c:v>95.378927911275412</c:v>
                </c:pt>
                <c:pt idx="805">
                  <c:v>95.563770794824393</c:v>
                </c:pt>
                <c:pt idx="806">
                  <c:v>95.686999383857057</c:v>
                </c:pt>
                <c:pt idx="807">
                  <c:v>95.871842267406038</c:v>
                </c:pt>
                <c:pt idx="808">
                  <c:v>95.995070856438687</c:v>
                </c:pt>
                <c:pt idx="809">
                  <c:v>96.118299445471351</c:v>
                </c:pt>
                <c:pt idx="810">
                  <c:v>96.241528034504</c:v>
                </c:pt>
                <c:pt idx="811">
                  <c:v>96.303142329020332</c:v>
                </c:pt>
                <c:pt idx="812">
                  <c:v>96.487985212569313</c:v>
                </c:pt>
                <c:pt idx="813">
                  <c:v>96.549599507085645</c:v>
                </c:pt>
                <c:pt idx="814">
                  <c:v>96.611213801601963</c:v>
                </c:pt>
                <c:pt idx="815">
                  <c:v>96.734442390634626</c:v>
                </c:pt>
                <c:pt idx="816">
                  <c:v>96.857670979667276</c:v>
                </c:pt>
                <c:pt idx="817">
                  <c:v>96.919285274183608</c:v>
                </c:pt>
                <c:pt idx="818">
                  <c:v>97.042513863216257</c:v>
                </c:pt>
                <c:pt idx="819">
                  <c:v>97.165742452248921</c:v>
                </c:pt>
                <c:pt idx="820">
                  <c:v>97.227356746765253</c:v>
                </c:pt>
                <c:pt idx="821">
                  <c:v>97.350585335797902</c:v>
                </c:pt>
                <c:pt idx="822">
                  <c:v>97.473813924830552</c:v>
                </c:pt>
                <c:pt idx="823">
                  <c:v>97.535428219346883</c:v>
                </c:pt>
                <c:pt idx="824">
                  <c:v>97.720271102895865</c:v>
                </c:pt>
                <c:pt idx="825">
                  <c:v>97.781885397412196</c:v>
                </c:pt>
                <c:pt idx="826">
                  <c:v>97.843499691928528</c:v>
                </c:pt>
                <c:pt idx="827">
                  <c:v>98.02834257547751</c:v>
                </c:pt>
                <c:pt idx="828">
                  <c:v>98.151571164510159</c:v>
                </c:pt>
                <c:pt idx="829">
                  <c:v>98.274799753542823</c:v>
                </c:pt>
                <c:pt idx="830">
                  <c:v>98.398028342575472</c:v>
                </c:pt>
                <c:pt idx="831">
                  <c:v>98.459642637091804</c:v>
                </c:pt>
                <c:pt idx="832">
                  <c:v>98.582871226124453</c:v>
                </c:pt>
                <c:pt idx="833">
                  <c:v>98.706099815157117</c:v>
                </c:pt>
                <c:pt idx="834">
                  <c:v>98.829328404189766</c:v>
                </c:pt>
                <c:pt idx="835">
                  <c:v>99.014171287738748</c:v>
                </c:pt>
                <c:pt idx="836">
                  <c:v>99.075785582255079</c:v>
                </c:pt>
                <c:pt idx="837">
                  <c:v>99.260628465804061</c:v>
                </c:pt>
                <c:pt idx="838">
                  <c:v>99.322242760320393</c:v>
                </c:pt>
                <c:pt idx="839">
                  <c:v>99.445471349353042</c:v>
                </c:pt>
                <c:pt idx="840">
                  <c:v>99.630314232902037</c:v>
                </c:pt>
                <c:pt idx="841">
                  <c:v>99.691928527418355</c:v>
                </c:pt>
                <c:pt idx="842">
                  <c:v>99.938385705483668</c:v>
                </c:pt>
                <c:pt idx="843">
                  <c:v>100</c:v>
                </c:pt>
                <c:pt idx="844">
                  <c:v>100.12322858903265</c:v>
                </c:pt>
                <c:pt idx="845">
                  <c:v>100.30807147258163</c:v>
                </c:pt>
                <c:pt idx="846">
                  <c:v>100.36968576709796</c:v>
                </c:pt>
                <c:pt idx="847">
                  <c:v>100.55452865064694</c:v>
                </c:pt>
                <c:pt idx="848">
                  <c:v>100.61614294516328</c:v>
                </c:pt>
                <c:pt idx="849">
                  <c:v>100.86260012322859</c:v>
                </c:pt>
                <c:pt idx="850">
                  <c:v>100.92421441774492</c:v>
                </c:pt>
                <c:pt idx="851">
                  <c:v>101.04744300677757</c:v>
                </c:pt>
                <c:pt idx="852">
                  <c:v>101.23228589032655</c:v>
                </c:pt>
                <c:pt idx="853">
                  <c:v>101.41712877387553</c:v>
                </c:pt>
                <c:pt idx="854">
                  <c:v>101.5403573629082</c:v>
                </c:pt>
                <c:pt idx="855">
                  <c:v>101.66358595194085</c:v>
                </c:pt>
                <c:pt idx="856">
                  <c:v>101.66358595194085</c:v>
                </c:pt>
                <c:pt idx="857">
                  <c:v>101.84842883548983</c:v>
                </c:pt>
                <c:pt idx="858">
                  <c:v>101.97165742452249</c:v>
                </c:pt>
                <c:pt idx="859">
                  <c:v>102.2181146025878</c:v>
                </c:pt>
                <c:pt idx="860">
                  <c:v>102.34134319162045</c:v>
                </c:pt>
                <c:pt idx="861">
                  <c:v>102.4645717806531</c:v>
                </c:pt>
                <c:pt idx="862">
                  <c:v>102.58780036968577</c:v>
                </c:pt>
                <c:pt idx="863">
                  <c:v>102.71102895871842</c:v>
                </c:pt>
                <c:pt idx="864">
                  <c:v>102.77264325323475</c:v>
                </c:pt>
                <c:pt idx="865">
                  <c:v>103.01910043130006</c:v>
                </c:pt>
                <c:pt idx="866">
                  <c:v>103.08071472581639</c:v>
                </c:pt>
                <c:pt idx="867">
                  <c:v>103.26555760936537</c:v>
                </c:pt>
                <c:pt idx="868">
                  <c:v>103.38878619839802</c:v>
                </c:pt>
                <c:pt idx="869">
                  <c:v>103.51201478743069</c:v>
                </c:pt>
                <c:pt idx="870">
                  <c:v>103.63524337646334</c:v>
                </c:pt>
                <c:pt idx="871">
                  <c:v>103.69685767097967</c:v>
                </c:pt>
                <c:pt idx="872">
                  <c:v>103.88170055452865</c:v>
                </c:pt>
                <c:pt idx="873">
                  <c:v>104.0049291435613</c:v>
                </c:pt>
                <c:pt idx="874">
                  <c:v>104.12815773259396</c:v>
                </c:pt>
                <c:pt idx="875">
                  <c:v>104.25138632162661</c:v>
                </c:pt>
                <c:pt idx="876">
                  <c:v>104.31300061614294</c:v>
                </c:pt>
                <c:pt idx="877">
                  <c:v>104.43622920517559</c:v>
                </c:pt>
                <c:pt idx="878">
                  <c:v>104.49784349969192</c:v>
                </c:pt>
                <c:pt idx="879">
                  <c:v>104.62107208872459</c:v>
                </c:pt>
                <c:pt idx="880">
                  <c:v>104.74430067775724</c:v>
                </c:pt>
                <c:pt idx="881">
                  <c:v>104.86752926678989</c:v>
                </c:pt>
                <c:pt idx="882">
                  <c:v>104.99075785582255</c:v>
                </c:pt>
                <c:pt idx="883">
                  <c:v>105.17560073937153</c:v>
                </c:pt>
                <c:pt idx="884">
                  <c:v>105.36044362292051</c:v>
                </c:pt>
                <c:pt idx="885">
                  <c:v>105.54528650646949</c:v>
                </c:pt>
                <c:pt idx="886">
                  <c:v>105.66851509550216</c:v>
                </c:pt>
                <c:pt idx="887">
                  <c:v>105.79174368453481</c:v>
                </c:pt>
                <c:pt idx="888">
                  <c:v>105.85335797905114</c:v>
                </c:pt>
                <c:pt idx="889">
                  <c:v>106.03820086260012</c:v>
                </c:pt>
                <c:pt idx="890">
                  <c:v>106.16142945163277</c:v>
                </c:pt>
                <c:pt idx="891">
                  <c:v>106.28465804066543</c:v>
                </c:pt>
                <c:pt idx="892">
                  <c:v>106.40788662969808</c:v>
                </c:pt>
                <c:pt idx="893">
                  <c:v>106.46950092421442</c:v>
                </c:pt>
                <c:pt idx="894">
                  <c:v>106.59272951324706</c:v>
                </c:pt>
                <c:pt idx="895">
                  <c:v>106.77757239679606</c:v>
                </c:pt>
                <c:pt idx="896">
                  <c:v>106.83918669131238</c:v>
                </c:pt>
                <c:pt idx="897">
                  <c:v>107.02402957486136</c:v>
                </c:pt>
                <c:pt idx="898">
                  <c:v>107.08564386937769</c:v>
                </c:pt>
                <c:pt idx="899">
                  <c:v>107.20887245841035</c:v>
                </c:pt>
                <c:pt idx="900">
                  <c:v>107.39371534195934</c:v>
                </c:pt>
                <c:pt idx="901">
                  <c:v>107.45532963647565</c:v>
                </c:pt>
                <c:pt idx="902">
                  <c:v>107.64017252002465</c:v>
                </c:pt>
                <c:pt idx="903">
                  <c:v>107.70178681454097</c:v>
                </c:pt>
                <c:pt idx="904">
                  <c:v>107.82501540357363</c:v>
                </c:pt>
                <c:pt idx="905">
                  <c:v>107.94824399260628</c:v>
                </c:pt>
                <c:pt idx="906">
                  <c:v>108.00985828712261</c:v>
                </c:pt>
                <c:pt idx="907">
                  <c:v>108.13308687615526</c:v>
                </c:pt>
                <c:pt idx="908">
                  <c:v>108.25631546518792</c:v>
                </c:pt>
                <c:pt idx="909">
                  <c:v>108.31792975970424</c:v>
                </c:pt>
                <c:pt idx="910">
                  <c:v>108.44115834873691</c:v>
                </c:pt>
                <c:pt idx="911">
                  <c:v>108.56438693776956</c:v>
                </c:pt>
                <c:pt idx="912">
                  <c:v>108.74922982131854</c:v>
                </c:pt>
                <c:pt idx="913">
                  <c:v>108.8724584103512</c:v>
                </c:pt>
                <c:pt idx="914">
                  <c:v>108.93407270486753</c:v>
                </c:pt>
                <c:pt idx="915">
                  <c:v>109.11891558841651</c:v>
                </c:pt>
                <c:pt idx="916">
                  <c:v>109.24214417744916</c:v>
                </c:pt>
                <c:pt idx="917">
                  <c:v>109.36537276648183</c:v>
                </c:pt>
                <c:pt idx="918">
                  <c:v>109.48860135551448</c:v>
                </c:pt>
                <c:pt idx="919">
                  <c:v>109.55021565003081</c:v>
                </c:pt>
                <c:pt idx="920">
                  <c:v>109.67344423906346</c:v>
                </c:pt>
                <c:pt idx="921">
                  <c:v>109.79667282809612</c:v>
                </c:pt>
                <c:pt idx="922">
                  <c:v>109.9815157116451</c:v>
                </c:pt>
                <c:pt idx="923">
                  <c:v>110.10474430067775</c:v>
                </c:pt>
                <c:pt idx="924">
                  <c:v>110.16635859519408</c:v>
                </c:pt>
                <c:pt idx="925">
                  <c:v>110.28958718422673</c:v>
                </c:pt>
                <c:pt idx="926">
                  <c:v>110.4128157732594</c:v>
                </c:pt>
                <c:pt idx="927">
                  <c:v>110.47443006777573</c:v>
                </c:pt>
                <c:pt idx="928">
                  <c:v>110.47443006777573</c:v>
                </c:pt>
                <c:pt idx="929">
                  <c:v>110.59765865680838</c:v>
                </c:pt>
                <c:pt idx="930">
                  <c:v>110.59765865680838</c:v>
                </c:pt>
                <c:pt idx="931">
                  <c:v>110.72088724584103</c:v>
                </c:pt>
                <c:pt idx="932">
                  <c:v>110.78250154035736</c:v>
                </c:pt>
                <c:pt idx="933">
                  <c:v>110.90573012939002</c:v>
                </c:pt>
                <c:pt idx="934">
                  <c:v>111.02895871842267</c:v>
                </c:pt>
                <c:pt idx="935">
                  <c:v>111.090573012939</c:v>
                </c:pt>
                <c:pt idx="936">
                  <c:v>111.15218730745532</c:v>
                </c:pt>
                <c:pt idx="937">
                  <c:v>111.21380160197165</c:v>
                </c:pt>
                <c:pt idx="938">
                  <c:v>111.33703019100432</c:v>
                </c:pt>
                <c:pt idx="939">
                  <c:v>111.39864448552063</c:v>
                </c:pt>
                <c:pt idx="940">
                  <c:v>111.5218730745533</c:v>
                </c:pt>
                <c:pt idx="941">
                  <c:v>111.64510166358595</c:v>
                </c:pt>
                <c:pt idx="942">
                  <c:v>111.82994454713493</c:v>
                </c:pt>
                <c:pt idx="943">
                  <c:v>111.89155884165126</c:v>
                </c:pt>
                <c:pt idx="944">
                  <c:v>111.95317313616759</c:v>
                </c:pt>
                <c:pt idx="945">
                  <c:v>112.07640172520024</c:v>
                </c:pt>
                <c:pt idx="946">
                  <c:v>112.26124460874922</c:v>
                </c:pt>
                <c:pt idx="947">
                  <c:v>112.26124460874922</c:v>
                </c:pt>
                <c:pt idx="948">
                  <c:v>112.32285890326555</c:v>
                </c:pt>
                <c:pt idx="949">
                  <c:v>112.4460874922982</c:v>
                </c:pt>
                <c:pt idx="950">
                  <c:v>112.6309303758472</c:v>
                </c:pt>
                <c:pt idx="951">
                  <c:v>112.75415896487985</c:v>
                </c:pt>
                <c:pt idx="952">
                  <c:v>112.8773875539125</c:v>
                </c:pt>
                <c:pt idx="953">
                  <c:v>112.8773875539125</c:v>
                </c:pt>
                <c:pt idx="954">
                  <c:v>112.93900184842883</c:v>
                </c:pt>
                <c:pt idx="955">
                  <c:v>113.06223043746149</c:v>
                </c:pt>
                <c:pt idx="956">
                  <c:v>113.06223043746149</c:v>
                </c:pt>
                <c:pt idx="957">
                  <c:v>113.06223043746149</c:v>
                </c:pt>
                <c:pt idx="958">
                  <c:v>113.06223043746149</c:v>
                </c:pt>
                <c:pt idx="959">
                  <c:v>112.93900184842883</c:v>
                </c:pt>
                <c:pt idx="960">
                  <c:v>111.82994454713493</c:v>
                </c:pt>
                <c:pt idx="961">
                  <c:v>89.155884165126309</c:v>
                </c:pt>
                <c:pt idx="962">
                  <c:v>51.503388786198393</c:v>
                </c:pt>
                <c:pt idx="963">
                  <c:v>16.752926678989525</c:v>
                </c:pt>
                <c:pt idx="964">
                  <c:v>11.373998767714109</c:v>
                </c:pt>
                <c:pt idx="965">
                  <c:v>11.528034504004928</c:v>
                </c:pt>
                <c:pt idx="966">
                  <c:v>11.811460258780036</c:v>
                </c:pt>
                <c:pt idx="967">
                  <c:v>11.947011706715958</c:v>
                </c:pt>
                <c:pt idx="968">
                  <c:v>12.119531731361675</c:v>
                </c:pt>
                <c:pt idx="969">
                  <c:v>12.26124460874923</c:v>
                </c:pt>
                <c:pt idx="970">
                  <c:v>12.427603203943313</c:v>
                </c:pt>
                <c:pt idx="971">
                  <c:v>12.52618607516944</c:v>
                </c:pt>
                <c:pt idx="972">
                  <c:v>12.723351817621689</c:v>
                </c:pt>
                <c:pt idx="973">
                  <c:v>12.834257547751079</c:v>
                </c:pt>
                <c:pt idx="974">
                  <c:v>12.939001848428836</c:v>
                </c:pt>
                <c:pt idx="975">
                  <c:v>12.939001848428836</c:v>
                </c:pt>
                <c:pt idx="976">
                  <c:v>13.142329020332717</c:v>
                </c:pt>
                <c:pt idx="977">
                  <c:v>13.253234750462106</c:v>
                </c:pt>
                <c:pt idx="978">
                  <c:v>13.364140480591498</c:v>
                </c:pt>
                <c:pt idx="979">
                  <c:v>13.450400492914357</c:v>
                </c:pt>
                <c:pt idx="980">
                  <c:v>13.481207640172521</c:v>
                </c:pt>
                <c:pt idx="981">
                  <c:v>13.450400492914357</c:v>
                </c:pt>
                <c:pt idx="982">
                  <c:v>13.555144793592113</c:v>
                </c:pt>
                <c:pt idx="983">
                  <c:v>13.555144793592113</c:v>
                </c:pt>
                <c:pt idx="984">
                  <c:v>13.555144793592113</c:v>
                </c:pt>
                <c:pt idx="985">
                  <c:v>13.555144793592113</c:v>
                </c:pt>
                <c:pt idx="986">
                  <c:v>13.555144793592113</c:v>
                </c:pt>
                <c:pt idx="987">
                  <c:v>13.555144793592113</c:v>
                </c:pt>
                <c:pt idx="988">
                  <c:v>13.450400492914357</c:v>
                </c:pt>
                <c:pt idx="989">
                  <c:v>13.357979051139864</c:v>
                </c:pt>
                <c:pt idx="990">
                  <c:v>13.314849044978434</c:v>
                </c:pt>
                <c:pt idx="991">
                  <c:v>13.247073321010474</c:v>
                </c:pt>
                <c:pt idx="992">
                  <c:v>13.142329020332717</c:v>
                </c:pt>
                <c:pt idx="993">
                  <c:v>13.043746149106592</c:v>
                </c:pt>
                <c:pt idx="994">
                  <c:v>12.791127541589647</c:v>
                </c:pt>
                <c:pt idx="995">
                  <c:v>12.581638940234134</c:v>
                </c:pt>
                <c:pt idx="996">
                  <c:v>12.378311768330253</c:v>
                </c:pt>
                <c:pt idx="997">
                  <c:v>12.168823166974738</c:v>
                </c:pt>
                <c:pt idx="998">
                  <c:v>11.854590264941466</c:v>
                </c:pt>
                <c:pt idx="999">
                  <c:v>10.887245841035119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EF40-4D4A-838F-623006E55BD1}"/>
            </c:ext>
          </c:extLst>
        </c:ser>
        <c:ser>
          <c:idx val="4"/>
          <c:order val="3"/>
          <c:tx>
            <c:v>L3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3.2392523364485983E-3</c:v>
                </c:pt>
                <c:pt idx="5">
                  <c:v>9.3457943925233655E-3</c:v>
                </c:pt>
                <c:pt idx="6">
                  <c:v>3.1514018691588784E-2</c:v>
                </c:pt>
                <c:pt idx="7">
                  <c:v>4.5971962616822432E-2</c:v>
                </c:pt>
                <c:pt idx="8">
                  <c:v>5.357943925233645E-2</c:v>
                </c:pt>
                <c:pt idx="9">
                  <c:v>7.2700934579439255E-2</c:v>
                </c:pt>
                <c:pt idx="10">
                  <c:v>8.4654205607476635E-2</c:v>
                </c:pt>
                <c:pt idx="11">
                  <c:v>9.6355140186915891E-2</c:v>
                </c:pt>
                <c:pt idx="12">
                  <c:v>0.11392523364485982</c:v>
                </c:pt>
                <c:pt idx="13">
                  <c:v>0.13084112149532712</c:v>
                </c:pt>
                <c:pt idx="14">
                  <c:v>0.14018691588785048</c:v>
                </c:pt>
                <c:pt idx="15">
                  <c:v>0.15738317757009349</c:v>
                </c:pt>
                <c:pt idx="16">
                  <c:v>0.16822429906542055</c:v>
                </c:pt>
                <c:pt idx="17">
                  <c:v>0.18327102803738318</c:v>
                </c:pt>
                <c:pt idx="18">
                  <c:v>0.19906542056074769</c:v>
                </c:pt>
                <c:pt idx="19">
                  <c:v>0.21495327102803741</c:v>
                </c:pt>
                <c:pt idx="20">
                  <c:v>0.22429906542056074</c:v>
                </c:pt>
                <c:pt idx="21">
                  <c:v>0.24299065420560748</c:v>
                </c:pt>
                <c:pt idx="22">
                  <c:v>0.2560747663551402</c:v>
                </c:pt>
                <c:pt idx="23">
                  <c:v>0.2710280373831776</c:v>
                </c:pt>
                <c:pt idx="24">
                  <c:v>0.28224299065420561</c:v>
                </c:pt>
                <c:pt idx="25">
                  <c:v>0.2990654205607477</c:v>
                </c:pt>
                <c:pt idx="26">
                  <c:v>0.30859813084112153</c:v>
                </c:pt>
                <c:pt idx="27">
                  <c:v>0.32635514018691592</c:v>
                </c:pt>
                <c:pt idx="28">
                  <c:v>0.3364485981308411</c:v>
                </c:pt>
                <c:pt idx="29">
                  <c:v>0.35233644859813085</c:v>
                </c:pt>
                <c:pt idx="30">
                  <c:v>0.36401869158878503</c:v>
                </c:pt>
                <c:pt idx="31">
                  <c:v>0.38149532710280382</c:v>
                </c:pt>
                <c:pt idx="32">
                  <c:v>0.39252336448598135</c:v>
                </c:pt>
                <c:pt idx="33">
                  <c:v>0.40785046728971963</c:v>
                </c:pt>
                <c:pt idx="34">
                  <c:v>0.42056074766355139</c:v>
                </c:pt>
                <c:pt idx="35">
                  <c:v>0.43925233644859818</c:v>
                </c:pt>
                <c:pt idx="36">
                  <c:v>0.451588785046729</c:v>
                </c:pt>
                <c:pt idx="37">
                  <c:v>0.46728971962616828</c:v>
                </c:pt>
                <c:pt idx="38">
                  <c:v>0.47728971962616823</c:v>
                </c:pt>
                <c:pt idx="39">
                  <c:v>0.4951401869158879</c:v>
                </c:pt>
                <c:pt idx="40">
                  <c:v>0.50467289719626174</c:v>
                </c:pt>
                <c:pt idx="41">
                  <c:v>0.52140186915887854</c:v>
                </c:pt>
                <c:pt idx="42">
                  <c:v>0.53271028037383183</c:v>
                </c:pt>
                <c:pt idx="43">
                  <c:v>0.5420560747663552</c:v>
                </c:pt>
                <c:pt idx="44">
                  <c:v>0.558785046728972</c:v>
                </c:pt>
                <c:pt idx="45">
                  <c:v>0.57009345794392519</c:v>
                </c:pt>
                <c:pt idx="46">
                  <c:v>0.58485981308411217</c:v>
                </c:pt>
                <c:pt idx="47">
                  <c:v>0.59813084112149539</c:v>
                </c:pt>
                <c:pt idx="48">
                  <c:v>0.61028037383177569</c:v>
                </c:pt>
                <c:pt idx="49">
                  <c:v>0.62616822429906549</c:v>
                </c:pt>
                <c:pt idx="50">
                  <c:v>0.6361682242990655</c:v>
                </c:pt>
                <c:pt idx="51">
                  <c:v>0.65373831775700941</c:v>
                </c:pt>
                <c:pt idx="52">
                  <c:v>0.6714953271028038</c:v>
                </c:pt>
                <c:pt idx="53">
                  <c:v>0.68626168224299067</c:v>
                </c:pt>
                <c:pt idx="54">
                  <c:v>0.7000934579439253</c:v>
                </c:pt>
                <c:pt idx="55">
                  <c:v>0.71028037383177567</c:v>
                </c:pt>
                <c:pt idx="56">
                  <c:v>0.72607476635514023</c:v>
                </c:pt>
                <c:pt idx="57">
                  <c:v>0.73831775700934588</c:v>
                </c:pt>
                <c:pt idx="58">
                  <c:v>0.75205607476635516</c:v>
                </c:pt>
                <c:pt idx="59">
                  <c:v>0.76635514018691597</c:v>
                </c:pt>
                <c:pt idx="60">
                  <c:v>0.77813084112149544</c:v>
                </c:pt>
                <c:pt idx="61">
                  <c:v>0.79439252336448618</c:v>
                </c:pt>
                <c:pt idx="62">
                  <c:v>0.80411214953271037</c:v>
                </c:pt>
                <c:pt idx="63">
                  <c:v>0.82186915887850465</c:v>
                </c:pt>
                <c:pt idx="64">
                  <c:v>0.83177570093457953</c:v>
                </c:pt>
                <c:pt idx="65">
                  <c:v>0.85046728971962615</c:v>
                </c:pt>
                <c:pt idx="66">
                  <c:v>0.85981308411214963</c:v>
                </c:pt>
                <c:pt idx="67">
                  <c:v>0.8767289719626169</c:v>
                </c:pt>
                <c:pt idx="68">
                  <c:v>0.88785046728971972</c:v>
                </c:pt>
                <c:pt idx="69">
                  <c:v>0.90280373831775707</c:v>
                </c:pt>
                <c:pt idx="70">
                  <c:v>0.91588785046728982</c:v>
                </c:pt>
                <c:pt idx="71">
                  <c:v>0.92869158878504687</c:v>
                </c:pt>
                <c:pt idx="72">
                  <c:v>0.94485981308411215</c:v>
                </c:pt>
                <c:pt idx="73">
                  <c:v>0.96074766355140206</c:v>
                </c:pt>
                <c:pt idx="74">
                  <c:v>0.97289719626168225</c:v>
                </c:pt>
                <c:pt idx="75">
                  <c:v>0.98598130841121501</c:v>
                </c:pt>
                <c:pt idx="76">
                  <c:v>0.99906542056074765</c:v>
                </c:pt>
                <c:pt idx="77">
                  <c:v>1.0093457943925235</c:v>
                </c:pt>
                <c:pt idx="78">
                  <c:v>1.0299065420560749</c:v>
                </c:pt>
                <c:pt idx="79">
                  <c:v>1.0429906542056075</c:v>
                </c:pt>
                <c:pt idx="80">
                  <c:v>1.0560747663551404</c:v>
                </c:pt>
                <c:pt idx="81">
                  <c:v>1.0700934579439254</c:v>
                </c:pt>
                <c:pt idx="82">
                  <c:v>1.0831775700934581</c:v>
                </c:pt>
                <c:pt idx="83">
                  <c:v>1.0962616822429907</c:v>
                </c:pt>
                <c:pt idx="84">
                  <c:v>1.1093457943925233</c:v>
                </c:pt>
                <c:pt idx="85">
                  <c:v>1.1224299065420562</c:v>
                </c:pt>
                <c:pt idx="86">
                  <c:v>1.1355140186915889</c:v>
                </c:pt>
                <c:pt idx="87">
                  <c:v>1.1485981308411215</c:v>
                </c:pt>
                <c:pt idx="88">
                  <c:v>1.1616822429906541</c:v>
                </c:pt>
                <c:pt idx="89">
                  <c:v>1.174766355140187</c:v>
                </c:pt>
                <c:pt idx="90">
                  <c:v>1.1934579439252337</c:v>
                </c:pt>
                <c:pt idx="91">
                  <c:v>1.2065420560747664</c:v>
                </c:pt>
                <c:pt idx="92">
                  <c:v>1.219626168224299</c:v>
                </c:pt>
                <c:pt idx="93">
                  <c:v>1.2327102803738319</c:v>
                </c:pt>
                <c:pt idx="94">
                  <c:v>1.2457943925233645</c:v>
                </c:pt>
                <c:pt idx="95">
                  <c:v>1.2598130841121495</c:v>
                </c:pt>
                <c:pt idx="96">
                  <c:v>1.2728971962616822</c:v>
                </c:pt>
                <c:pt idx="97">
                  <c:v>1.2859813084112151</c:v>
                </c:pt>
                <c:pt idx="98">
                  <c:v>1.2990654205607477</c:v>
                </c:pt>
                <c:pt idx="99">
                  <c:v>1.3121495327102803</c:v>
                </c:pt>
                <c:pt idx="100">
                  <c:v>1.3289719626168226</c:v>
                </c:pt>
                <c:pt idx="101">
                  <c:v>1.3439252336448599</c:v>
                </c:pt>
                <c:pt idx="102">
                  <c:v>1.3570093457943926</c:v>
                </c:pt>
                <c:pt idx="103">
                  <c:v>1.3700934579439252</c:v>
                </c:pt>
                <c:pt idx="104">
                  <c:v>1.3831775700934581</c:v>
                </c:pt>
                <c:pt idx="105">
                  <c:v>1.3962616822429907</c:v>
                </c:pt>
                <c:pt idx="106">
                  <c:v>1.4093457943925234</c:v>
                </c:pt>
                <c:pt idx="107">
                  <c:v>1.4224299065420563</c:v>
                </c:pt>
                <c:pt idx="108">
                  <c:v>1.4355140186915887</c:v>
                </c:pt>
                <c:pt idx="109">
                  <c:v>1.4495327102803739</c:v>
                </c:pt>
                <c:pt idx="110">
                  <c:v>1.4626168224299065</c:v>
                </c:pt>
                <c:pt idx="111">
                  <c:v>1.4757009345794394</c:v>
                </c:pt>
                <c:pt idx="112">
                  <c:v>1.4943925233644859</c:v>
                </c:pt>
                <c:pt idx="113">
                  <c:v>1.5065420560747664</c:v>
                </c:pt>
                <c:pt idx="114">
                  <c:v>1.5196261682242991</c:v>
                </c:pt>
                <c:pt idx="115">
                  <c:v>1.5327102803738319</c:v>
                </c:pt>
                <c:pt idx="116">
                  <c:v>1.5467289719626169</c:v>
                </c:pt>
                <c:pt idx="117">
                  <c:v>1.5598130841121496</c:v>
                </c:pt>
                <c:pt idx="118">
                  <c:v>1.5728971962616825</c:v>
                </c:pt>
                <c:pt idx="119">
                  <c:v>1.5859813084112149</c:v>
                </c:pt>
                <c:pt idx="120">
                  <c:v>1.608411214953271</c:v>
                </c:pt>
                <c:pt idx="121">
                  <c:v>1.6214953271028039</c:v>
                </c:pt>
                <c:pt idx="122">
                  <c:v>1.6345794392523365</c:v>
                </c:pt>
                <c:pt idx="123">
                  <c:v>1.6476635514018696</c:v>
                </c:pt>
                <c:pt idx="124">
                  <c:v>1.660747663551402</c:v>
                </c:pt>
                <c:pt idx="125">
                  <c:v>1.6794392523364485</c:v>
                </c:pt>
                <c:pt idx="126">
                  <c:v>1.6831775700934581</c:v>
                </c:pt>
                <c:pt idx="127">
                  <c:v>1.6962616822429908</c:v>
                </c:pt>
                <c:pt idx="128">
                  <c:v>1.7186915887850471</c:v>
                </c:pt>
                <c:pt idx="129">
                  <c:v>1.7327102803738319</c:v>
                </c:pt>
                <c:pt idx="130">
                  <c:v>1.7457943925233648</c:v>
                </c:pt>
                <c:pt idx="131">
                  <c:v>1.7588785046728974</c:v>
                </c:pt>
                <c:pt idx="132">
                  <c:v>1.7719626168224298</c:v>
                </c:pt>
                <c:pt idx="133">
                  <c:v>1.7850467289719629</c:v>
                </c:pt>
                <c:pt idx="134">
                  <c:v>1.7981308411214951</c:v>
                </c:pt>
                <c:pt idx="135">
                  <c:v>1.8093457943925233</c:v>
                </c:pt>
                <c:pt idx="136">
                  <c:v>1.8280373831775703</c:v>
                </c:pt>
                <c:pt idx="137">
                  <c:v>1.8429906542056074</c:v>
                </c:pt>
                <c:pt idx="138">
                  <c:v>1.8560747663551405</c:v>
                </c:pt>
                <c:pt idx="139">
                  <c:v>1.8691588785046731</c:v>
                </c:pt>
                <c:pt idx="140">
                  <c:v>1.8822429906542057</c:v>
                </c:pt>
                <c:pt idx="141">
                  <c:v>1.8953271028037386</c:v>
                </c:pt>
                <c:pt idx="142">
                  <c:v>1.908411214953271</c:v>
                </c:pt>
                <c:pt idx="143">
                  <c:v>1.9214953271028041</c:v>
                </c:pt>
                <c:pt idx="144">
                  <c:v>1.9355140186915889</c:v>
                </c:pt>
                <c:pt idx="145">
                  <c:v>1.9485981308411215</c:v>
                </c:pt>
                <c:pt idx="146">
                  <c:v>1.9616822429906544</c:v>
                </c:pt>
                <c:pt idx="147">
                  <c:v>1.97196261682243</c:v>
                </c:pt>
                <c:pt idx="148">
                  <c:v>1.9925233644859814</c:v>
                </c:pt>
                <c:pt idx="149">
                  <c:v>2.0056074766355141</c:v>
                </c:pt>
                <c:pt idx="150">
                  <c:v>2.0196261682242991</c:v>
                </c:pt>
                <c:pt idx="151">
                  <c:v>2.0327102803738319</c:v>
                </c:pt>
                <c:pt idx="152">
                  <c:v>2.0457943925233648</c:v>
                </c:pt>
                <c:pt idx="153">
                  <c:v>2.0588785046728972</c:v>
                </c:pt>
                <c:pt idx="154">
                  <c:v>2.0719626168224301</c:v>
                </c:pt>
                <c:pt idx="155">
                  <c:v>2.085046728971963</c:v>
                </c:pt>
                <c:pt idx="156">
                  <c:v>2.0981308411214954</c:v>
                </c:pt>
                <c:pt idx="157">
                  <c:v>2.1112149532710283</c:v>
                </c:pt>
                <c:pt idx="158">
                  <c:v>2.1261682242990654</c:v>
                </c:pt>
                <c:pt idx="159">
                  <c:v>2.1439252336448602</c:v>
                </c:pt>
                <c:pt idx="160">
                  <c:v>2.1560747663551405</c:v>
                </c:pt>
                <c:pt idx="161">
                  <c:v>2.1691588785046729</c:v>
                </c:pt>
                <c:pt idx="162">
                  <c:v>2.1822429906542058</c:v>
                </c:pt>
                <c:pt idx="163">
                  <c:v>2.1953271028037387</c:v>
                </c:pt>
                <c:pt idx="164">
                  <c:v>2.2084112149532711</c:v>
                </c:pt>
                <c:pt idx="165">
                  <c:v>2.2224299065420565</c:v>
                </c:pt>
                <c:pt idx="166">
                  <c:v>2.2355140186915889</c:v>
                </c:pt>
                <c:pt idx="167">
                  <c:v>2.2485981308411218</c:v>
                </c:pt>
                <c:pt idx="168">
                  <c:v>2.2616822429906542</c:v>
                </c:pt>
                <c:pt idx="169">
                  <c:v>2.2747663551401871</c:v>
                </c:pt>
                <c:pt idx="170">
                  <c:v>2.2915887850467289</c:v>
                </c:pt>
                <c:pt idx="171">
                  <c:v>2.3065420560747665</c:v>
                </c:pt>
                <c:pt idx="172">
                  <c:v>2.3196261682242993</c:v>
                </c:pt>
                <c:pt idx="173">
                  <c:v>2.3327102803738318</c:v>
                </c:pt>
                <c:pt idx="174">
                  <c:v>2.3457943925233646</c:v>
                </c:pt>
                <c:pt idx="175">
                  <c:v>2.3588785046728975</c:v>
                </c:pt>
                <c:pt idx="176">
                  <c:v>2.3719626168224304</c:v>
                </c:pt>
                <c:pt idx="177">
                  <c:v>2.3850467289719628</c:v>
                </c:pt>
                <c:pt idx="178">
                  <c:v>2.3990654205607473</c:v>
                </c:pt>
                <c:pt idx="179">
                  <c:v>2.4121495327102807</c:v>
                </c:pt>
                <c:pt idx="180">
                  <c:v>2.434579439252337</c:v>
                </c:pt>
                <c:pt idx="181">
                  <c:v>2.4476635514018694</c:v>
                </c:pt>
                <c:pt idx="182">
                  <c:v>2.457943925233645</c:v>
                </c:pt>
                <c:pt idx="183">
                  <c:v>2.4691588785046727</c:v>
                </c:pt>
                <c:pt idx="184">
                  <c:v>2.4822429906542056</c:v>
                </c:pt>
                <c:pt idx="185">
                  <c:v>2.4962616822429911</c:v>
                </c:pt>
                <c:pt idx="186">
                  <c:v>2.5093457943925235</c:v>
                </c:pt>
                <c:pt idx="187">
                  <c:v>2.5224299065420559</c:v>
                </c:pt>
                <c:pt idx="188">
                  <c:v>2.538317757009346</c:v>
                </c:pt>
                <c:pt idx="189">
                  <c:v>2.5579439252336451</c:v>
                </c:pt>
                <c:pt idx="190">
                  <c:v>2.571028037383178</c:v>
                </c:pt>
                <c:pt idx="191">
                  <c:v>2.5841121495327108</c:v>
                </c:pt>
                <c:pt idx="192">
                  <c:v>2.5981308411214954</c:v>
                </c:pt>
                <c:pt idx="193">
                  <c:v>2.6102803738317757</c:v>
                </c:pt>
                <c:pt idx="194">
                  <c:v>2.6205607476635513</c:v>
                </c:pt>
                <c:pt idx="195">
                  <c:v>2.632710280373832</c:v>
                </c:pt>
                <c:pt idx="196">
                  <c:v>2.6457943925233649</c:v>
                </c:pt>
                <c:pt idx="197">
                  <c:v>2.6644859813084119</c:v>
                </c:pt>
                <c:pt idx="198">
                  <c:v>2.6813084112149532</c:v>
                </c:pt>
                <c:pt idx="199">
                  <c:v>2.6953271028037382</c:v>
                </c:pt>
                <c:pt idx="200">
                  <c:v>2.7084112149532711</c:v>
                </c:pt>
                <c:pt idx="201">
                  <c:v>2.721495327102804</c:v>
                </c:pt>
                <c:pt idx="202">
                  <c:v>2.7345794392523368</c:v>
                </c:pt>
                <c:pt idx="203">
                  <c:v>2.7476635514018692</c:v>
                </c:pt>
                <c:pt idx="204">
                  <c:v>2.7607476635514017</c:v>
                </c:pt>
                <c:pt idx="205">
                  <c:v>2.7719626168224298</c:v>
                </c:pt>
                <c:pt idx="206">
                  <c:v>2.7906542056074768</c:v>
                </c:pt>
                <c:pt idx="207">
                  <c:v>2.8056074766355144</c:v>
                </c:pt>
                <c:pt idx="208">
                  <c:v>2.8186915887850468</c:v>
                </c:pt>
                <c:pt idx="209">
                  <c:v>2.8317757009345792</c:v>
                </c:pt>
                <c:pt idx="210">
                  <c:v>2.8448598130841125</c:v>
                </c:pt>
                <c:pt idx="211">
                  <c:v>2.8579439252336454</c:v>
                </c:pt>
                <c:pt idx="212">
                  <c:v>2.8710280373831774</c:v>
                </c:pt>
                <c:pt idx="213">
                  <c:v>2.8850467289719623</c:v>
                </c:pt>
                <c:pt idx="214">
                  <c:v>2.8981308411214957</c:v>
                </c:pt>
                <c:pt idx="215">
                  <c:v>2.9112149532710281</c:v>
                </c:pt>
                <c:pt idx="216">
                  <c:v>2.924299065420561</c:v>
                </c:pt>
                <c:pt idx="217">
                  <c:v>2.94392523364486</c:v>
                </c:pt>
                <c:pt idx="218">
                  <c:v>2.9551401869158878</c:v>
                </c:pt>
                <c:pt idx="219">
                  <c:v>2.9682242990654206</c:v>
                </c:pt>
                <c:pt idx="220">
                  <c:v>2.9822429906542056</c:v>
                </c:pt>
                <c:pt idx="221">
                  <c:v>2.9953271028037385</c:v>
                </c:pt>
                <c:pt idx="222">
                  <c:v>3.0084112149532718</c:v>
                </c:pt>
                <c:pt idx="223">
                  <c:v>3.0214953271028038</c:v>
                </c:pt>
                <c:pt idx="224">
                  <c:v>3.0345794392523366</c:v>
                </c:pt>
                <c:pt idx="225">
                  <c:v>3.0476635514018695</c:v>
                </c:pt>
                <c:pt idx="226">
                  <c:v>3.0607476635514019</c:v>
                </c:pt>
                <c:pt idx="227">
                  <c:v>3.0747663551401874</c:v>
                </c:pt>
                <c:pt idx="228">
                  <c:v>3.0897196261682245</c:v>
                </c:pt>
                <c:pt idx="229">
                  <c:v>3.1065420560747663</c:v>
                </c:pt>
                <c:pt idx="230">
                  <c:v>3.118691588785047</c:v>
                </c:pt>
                <c:pt idx="231">
                  <c:v>3.1317757009345795</c:v>
                </c:pt>
                <c:pt idx="232">
                  <c:v>3.1448598130841123</c:v>
                </c:pt>
                <c:pt idx="233">
                  <c:v>3.1579439252336452</c:v>
                </c:pt>
                <c:pt idx="234">
                  <c:v>3.1719626168224297</c:v>
                </c:pt>
                <c:pt idx="235">
                  <c:v>3.1850467289719631</c:v>
                </c:pt>
                <c:pt idx="236">
                  <c:v>3.1981308411214959</c:v>
                </c:pt>
                <c:pt idx="237">
                  <c:v>3.2112149532710283</c:v>
                </c:pt>
                <c:pt idx="238">
                  <c:v>3.2242990654205608</c:v>
                </c:pt>
                <c:pt idx="239">
                  <c:v>3.2420560747663552</c:v>
                </c:pt>
                <c:pt idx="240">
                  <c:v>3.2579439252336453</c:v>
                </c:pt>
                <c:pt idx="241">
                  <c:v>3.269158878504673</c:v>
                </c:pt>
                <c:pt idx="242">
                  <c:v>3.2822429906542059</c:v>
                </c:pt>
                <c:pt idx="243">
                  <c:v>3.2953271028037392</c:v>
                </c:pt>
                <c:pt idx="244">
                  <c:v>3.3084112149532712</c:v>
                </c:pt>
                <c:pt idx="245">
                  <c:v>3.321495327102804</c:v>
                </c:pt>
                <c:pt idx="246">
                  <c:v>3.3345794392523365</c:v>
                </c:pt>
                <c:pt idx="247">
                  <c:v>3.3504672897196262</c:v>
                </c:pt>
                <c:pt idx="248">
                  <c:v>3.3710280373831782</c:v>
                </c:pt>
                <c:pt idx="249">
                  <c:v>3.3841121495327102</c:v>
                </c:pt>
                <c:pt idx="250">
                  <c:v>3.3971962616822426</c:v>
                </c:pt>
                <c:pt idx="251">
                  <c:v>3.4056074766355144</c:v>
                </c:pt>
                <c:pt idx="252">
                  <c:v>3.4224299065420563</c:v>
                </c:pt>
                <c:pt idx="253">
                  <c:v>3.4373831775700943</c:v>
                </c:pt>
                <c:pt idx="254">
                  <c:v>3.4504672897196262</c:v>
                </c:pt>
                <c:pt idx="255">
                  <c:v>3.4635514018691591</c:v>
                </c:pt>
                <c:pt idx="256">
                  <c:v>3.4766355140186915</c:v>
                </c:pt>
                <c:pt idx="257">
                  <c:v>3.4897196261682244</c:v>
                </c:pt>
                <c:pt idx="258">
                  <c:v>3.5028037383177577</c:v>
                </c:pt>
                <c:pt idx="259">
                  <c:v>3.5158878504672897</c:v>
                </c:pt>
                <c:pt idx="260">
                  <c:v>3.5289719626168226</c:v>
                </c:pt>
                <c:pt idx="261">
                  <c:v>3.5429906542056075</c:v>
                </c:pt>
                <c:pt idx="262">
                  <c:v>3.5560747663551404</c:v>
                </c:pt>
                <c:pt idx="263">
                  <c:v>3.5691588785046733</c:v>
                </c:pt>
                <c:pt idx="264">
                  <c:v>3.5878504672897202</c:v>
                </c:pt>
                <c:pt idx="265">
                  <c:v>3.6000000000000005</c:v>
                </c:pt>
                <c:pt idx="266">
                  <c:v>3.613084112149533</c:v>
                </c:pt>
                <c:pt idx="267">
                  <c:v>3.6261682242990658</c:v>
                </c:pt>
                <c:pt idx="268">
                  <c:v>3.6401869158878513</c:v>
                </c:pt>
                <c:pt idx="269">
                  <c:v>3.6532710280373837</c:v>
                </c:pt>
                <c:pt idx="270">
                  <c:v>3.6663551401869157</c:v>
                </c:pt>
                <c:pt idx="271">
                  <c:v>3.6794392523364485</c:v>
                </c:pt>
                <c:pt idx="272">
                  <c:v>3.6925233644859814</c:v>
                </c:pt>
                <c:pt idx="273">
                  <c:v>3.7112149532710283</c:v>
                </c:pt>
                <c:pt idx="274">
                  <c:v>3.7280373831775702</c:v>
                </c:pt>
                <c:pt idx="275">
                  <c:v>3.741121495327103</c:v>
                </c:pt>
                <c:pt idx="276">
                  <c:v>3.7514018691588782</c:v>
                </c:pt>
                <c:pt idx="277">
                  <c:v>3.7635514018691594</c:v>
                </c:pt>
                <c:pt idx="278">
                  <c:v>3.7766355140186918</c:v>
                </c:pt>
                <c:pt idx="279">
                  <c:v>3.7897196261682247</c:v>
                </c:pt>
                <c:pt idx="280">
                  <c:v>3.8028037383177575</c:v>
                </c:pt>
                <c:pt idx="281">
                  <c:v>3.81588785046729</c:v>
                </c:pt>
                <c:pt idx="282">
                  <c:v>3.8364485981308412</c:v>
                </c:pt>
                <c:pt idx="283">
                  <c:v>3.8523364485981313</c:v>
                </c:pt>
                <c:pt idx="284">
                  <c:v>3.8654205607476642</c:v>
                </c:pt>
                <c:pt idx="285">
                  <c:v>3.8785046728971961</c:v>
                </c:pt>
                <c:pt idx="286">
                  <c:v>3.891588785046729</c:v>
                </c:pt>
                <c:pt idx="287">
                  <c:v>3.9028037383177576</c:v>
                </c:pt>
                <c:pt idx="288">
                  <c:v>3.9214953271028037</c:v>
                </c:pt>
                <c:pt idx="289">
                  <c:v>3.9271028037383178</c:v>
                </c:pt>
                <c:pt idx="290">
                  <c:v>3.9401869158878506</c:v>
                </c:pt>
                <c:pt idx="291">
                  <c:v>3.962616822429907</c:v>
                </c:pt>
                <c:pt idx="292">
                  <c:v>3.9757009345794394</c:v>
                </c:pt>
                <c:pt idx="293">
                  <c:v>3.9887850467289723</c:v>
                </c:pt>
                <c:pt idx="294">
                  <c:v>4.0018691588785051</c:v>
                </c:pt>
                <c:pt idx="295">
                  <c:v>4.0158878504672906</c:v>
                </c:pt>
                <c:pt idx="296">
                  <c:v>4.0289719626168221</c:v>
                </c:pt>
                <c:pt idx="297">
                  <c:v>4.0420560747663554</c:v>
                </c:pt>
                <c:pt idx="298">
                  <c:v>4.0551401869158887</c:v>
                </c:pt>
                <c:pt idx="299">
                  <c:v>4.0654205607476639</c:v>
                </c:pt>
                <c:pt idx="300">
                  <c:v>4.0859813084112151</c:v>
                </c:pt>
                <c:pt idx="301">
                  <c:v>4.0990654205607475</c:v>
                </c:pt>
                <c:pt idx="302">
                  <c:v>4.1121495327102808</c:v>
                </c:pt>
                <c:pt idx="303">
                  <c:v>4.1261682242990654</c:v>
                </c:pt>
                <c:pt idx="304">
                  <c:v>4.1392523364485987</c:v>
                </c:pt>
                <c:pt idx="305">
                  <c:v>4.1523364485981311</c:v>
                </c:pt>
                <c:pt idx="306">
                  <c:v>4.1654205607476635</c:v>
                </c:pt>
                <c:pt idx="307">
                  <c:v>4.1785046728971968</c:v>
                </c:pt>
                <c:pt idx="308">
                  <c:v>4.1915887850467293</c:v>
                </c:pt>
                <c:pt idx="309">
                  <c:v>4.2046728971962617</c:v>
                </c:pt>
                <c:pt idx="310">
                  <c:v>4.217757009345795</c:v>
                </c:pt>
                <c:pt idx="311">
                  <c:v>4.2308411214953274</c:v>
                </c:pt>
                <c:pt idx="312">
                  <c:v>4.2495327102803735</c:v>
                </c:pt>
                <c:pt idx="313">
                  <c:v>4.2626168224299068</c:v>
                </c:pt>
                <c:pt idx="314">
                  <c:v>4.2757009345794401</c:v>
                </c:pt>
                <c:pt idx="315">
                  <c:v>4.2887850467289717</c:v>
                </c:pt>
                <c:pt idx="316">
                  <c:v>4.301869158878505</c:v>
                </c:pt>
                <c:pt idx="317">
                  <c:v>4.3158878504672895</c:v>
                </c:pt>
                <c:pt idx="318">
                  <c:v>4.3289719626168228</c:v>
                </c:pt>
                <c:pt idx="319">
                  <c:v>4.3420560747663552</c:v>
                </c:pt>
                <c:pt idx="320">
                  <c:v>4.3551401869158886</c:v>
                </c:pt>
                <c:pt idx="321">
                  <c:v>4.368224299065421</c:v>
                </c:pt>
                <c:pt idx="322">
                  <c:v>4.3850467289719628</c:v>
                </c:pt>
                <c:pt idx="323">
                  <c:v>4.4000000000000004</c:v>
                </c:pt>
                <c:pt idx="324">
                  <c:v>4.4130841121495328</c:v>
                </c:pt>
                <c:pt idx="325">
                  <c:v>4.4261682242990661</c:v>
                </c:pt>
                <c:pt idx="326">
                  <c:v>4.4392523364485976</c:v>
                </c:pt>
                <c:pt idx="327">
                  <c:v>4.4523364485981309</c:v>
                </c:pt>
                <c:pt idx="328">
                  <c:v>4.4654205607476642</c:v>
                </c:pt>
                <c:pt idx="329">
                  <c:v>4.4785046728971967</c:v>
                </c:pt>
                <c:pt idx="330">
                  <c:v>4.49158878504673</c:v>
                </c:pt>
                <c:pt idx="331">
                  <c:v>4.5140186915887854</c:v>
                </c:pt>
                <c:pt idx="332">
                  <c:v>4.518691588785047</c:v>
                </c:pt>
                <c:pt idx="333">
                  <c:v>4.5317757009345794</c:v>
                </c:pt>
                <c:pt idx="334">
                  <c:v>4.5504672897196263</c:v>
                </c:pt>
                <c:pt idx="335">
                  <c:v>4.5626168224299075</c:v>
                </c:pt>
                <c:pt idx="336">
                  <c:v>4.575700934579439</c:v>
                </c:pt>
                <c:pt idx="337">
                  <c:v>4.5887850467289724</c:v>
                </c:pt>
                <c:pt idx="338">
                  <c:v>4.6028037383177578</c:v>
                </c:pt>
                <c:pt idx="339">
                  <c:v>4.6158878504672902</c:v>
                </c:pt>
                <c:pt idx="340">
                  <c:v>4.6289719626168226</c:v>
                </c:pt>
                <c:pt idx="341">
                  <c:v>4.6420560747663551</c:v>
                </c:pt>
                <c:pt idx="342">
                  <c:v>4.6644859813084114</c:v>
                </c:pt>
                <c:pt idx="343">
                  <c:v>4.6775700934579438</c:v>
                </c:pt>
                <c:pt idx="344">
                  <c:v>4.6915887850467293</c:v>
                </c:pt>
                <c:pt idx="345">
                  <c:v>4.7037383177570096</c:v>
                </c:pt>
                <c:pt idx="346">
                  <c:v>4.717757009345795</c:v>
                </c:pt>
                <c:pt idx="347">
                  <c:v>4.7355140186915898</c:v>
                </c:pt>
                <c:pt idx="348">
                  <c:v>4.7485981308411214</c:v>
                </c:pt>
                <c:pt idx="349">
                  <c:v>4.7570093457943923</c:v>
                </c:pt>
                <c:pt idx="350">
                  <c:v>4.7654205607476641</c:v>
                </c:pt>
                <c:pt idx="351">
                  <c:v>4.7887850467289717</c:v>
                </c:pt>
                <c:pt idx="352">
                  <c:v>4.801869158878505</c:v>
                </c:pt>
                <c:pt idx="353">
                  <c:v>4.8149532710280374</c:v>
                </c:pt>
                <c:pt idx="354">
                  <c:v>4.8280373831775698</c:v>
                </c:pt>
                <c:pt idx="355">
                  <c:v>4.8411214953271031</c:v>
                </c:pt>
                <c:pt idx="356">
                  <c:v>4.8542056074766355</c:v>
                </c:pt>
                <c:pt idx="357">
                  <c:v>4.8654205607476637</c:v>
                </c:pt>
                <c:pt idx="358">
                  <c:v>4.8841121495327098</c:v>
                </c:pt>
                <c:pt idx="359">
                  <c:v>4.8990654205607473</c:v>
                </c:pt>
                <c:pt idx="360">
                  <c:v>4.9121495327102807</c:v>
                </c:pt>
                <c:pt idx="361">
                  <c:v>4.925233644859814</c:v>
                </c:pt>
                <c:pt idx="362">
                  <c:v>4.9383177570093455</c:v>
                </c:pt>
                <c:pt idx="363">
                  <c:v>4.9514018691588797</c:v>
                </c:pt>
                <c:pt idx="364">
                  <c:v>4.9644859813084112</c:v>
                </c:pt>
                <c:pt idx="365">
                  <c:v>4.9785046728971958</c:v>
                </c:pt>
                <c:pt idx="366">
                  <c:v>4.9915887850467291</c:v>
                </c:pt>
                <c:pt idx="367">
                  <c:v>5.0046728971962624</c:v>
                </c:pt>
                <c:pt idx="368">
                  <c:v>5.0177570093457957</c:v>
                </c:pt>
                <c:pt idx="369">
                  <c:v>5.0373831775700939</c:v>
                </c:pt>
                <c:pt idx="370">
                  <c:v>5.0485981308411221</c:v>
                </c:pt>
                <c:pt idx="371">
                  <c:v>5.0616822429906536</c:v>
                </c:pt>
                <c:pt idx="372">
                  <c:v>5.0757009345794399</c:v>
                </c:pt>
                <c:pt idx="373">
                  <c:v>5.0887850467289724</c:v>
                </c:pt>
                <c:pt idx="374">
                  <c:v>5.1018691588785057</c:v>
                </c:pt>
                <c:pt idx="375">
                  <c:v>5.1149532710280381</c:v>
                </c:pt>
                <c:pt idx="376">
                  <c:v>5.1280373831775705</c:v>
                </c:pt>
                <c:pt idx="377">
                  <c:v>5.1411214953271038</c:v>
                </c:pt>
                <c:pt idx="378">
                  <c:v>5.1542056074766354</c:v>
                </c:pt>
                <c:pt idx="379">
                  <c:v>5.1682242990654217</c:v>
                </c:pt>
                <c:pt idx="380">
                  <c:v>5.1822429906542062</c:v>
                </c:pt>
                <c:pt idx="381">
                  <c:v>5.2</c:v>
                </c:pt>
                <c:pt idx="382">
                  <c:v>5.2121495327102805</c:v>
                </c:pt>
                <c:pt idx="383">
                  <c:v>5.2252336448598138</c:v>
                </c:pt>
                <c:pt idx="384">
                  <c:v>5.2383177570093462</c:v>
                </c:pt>
                <c:pt idx="385">
                  <c:v>5.2514018691588777</c:v>
                </c:pt>
                <c:pt idx="386">
                  <c:v>5.2654205607476641</c:v>
                </c:pt>
                <c:pt idx="387">
                  <c:v>5.2785046728971965</c:v>
                </c:pt>
                <c:pt idx="388">
                  <c:v>5.2915887850467298</c:v>
                </c:pt>
                <c:pt idx="389">
                  <c:v>5.3046728971962622</c:v>
                </c:pt>
                <c:pt idx="390">
                  <c:v>5.3177570093457946</c:v>
                </c:pt>
                <c:pt idx="391">
                  <c:v>5.330841121495328</c:v>
                </c:pt>
                <c:pt idx="392">
                  <c:v>5.3476635514018698</c:v>
                </c:pt>
                <c:pt idx="393">
                  <c:v>5.3626168224299064</c:v>
                </c:pt>
                <c:pt idx="394">
                  <c:v>5.3757009345794398</c:v>
                </c:pt>
                <c:pt idx="395">
                  <c:v>5.3887850467289722</c:v>
                </c:pt>
                <c:pt idx="396">
                  <c:v>5.4018691588785046</c:v>
                </c:pt>
                <c:pt idx="397">
                  <c:v>5.4149532710280379</c:v>
                </c:pt>
                <c:pt idx="398">
                  <c:v>5.4327102803738327</c:v>
                </c:pt>
                <c:pt idx="399">
                  <c:v>5.4457943925233652</c:v>
                </c:pt>
                <c:pt idx="400">
                  <c:v>5.4598130841121497</c:v>
                </c:pt>
                <c:pt idx="401">
                  <c:v>5.472897196261683</c:v>
                </c:pt>
                <c:pt idx="402">
                  <c:v>5.4859813084112146</c:v>
                </c:pt>
                <c:pt idx="403">
                  <c:v>5.4990654205607479</c:v>
                </c:pt>
                <c:pt idx="404">
                  <c:v>5.5158878504672897</c:v>
                </c:pt>
                <c:pt idx="405">
                  <c:v>5.5308411214953273</c:v>
                </c:pt>
                <c:pt idx="406">
                  <c:v>5.5429906542056075</c:v>
                </c:pt>
                <c:pt idx="407">
                  <c:v>5.557009345794393</c:v>
                </c:pt>
                <c:pt idx="408">
                  <c:v>5.5700934579439254</c:v>
                </c:pt>
                <c:pt idx="409">
                  <c:v>5.5831775700934587</c:v>
                </c:pt>
                <c:pt idx="410">
                  <c:v>5.5962616822429911</c:v>
                </c:pt>
                <c:pt idx="411">
                  <c:v>5.6093457943925236</c:v>
                </c:pt>
                <c:pt idx="412">
                  <c:v>5.6224299065420569</c:v>
                </c:pt>
                <c:pt idx="413">
                  <c:v>5.6355140186915893</c:v>
                </c:pt>
                <c:pt idx="414">
                  <c:v>5.6495327102803738</c:v>
                </c:pt>
                <c:pt idx="415">
                  <c:v>5.6626168224299072</c:v>
                </c:pt>
                <c:pt idx="416">
                  <c:v>5.6813084112149541</c:v>
                </c:pt>
                <c:pt idx="417">
                  <c:v>5.6934579439252335</c:v>
                </c:pt>
                <c:pt idx="418">
                  <c:v>5.7065420560747668</c:v>
                </c:pt>
                <c:pt idx="419">
                  <c:v>5.7196261682242993</c:v>
                </c:pt>
                <c:pt idx="420">
                  <c:v>5.7327102803738317</c:v>
                </c:pt>
                <c:pt idx="421">
                  <c:v>5.7467289719626171</c:v>
                </c:pt>
                <c:pt idx="422">
                  <c:v>5.7598130841121495</c:v>
                </c:pt>
                <c:pt idx="423">
                  <c:v>5.7728971962616829</c:v>
                </c:pt>
                <c:pt idx="424">
                  <c:v>5.7859813084112153</c:v>
                </c:pt>
                <c:pt idx="425">
                  <c:v>5.7990654205607486</c:v>
                </c:pt>
                <c:pt idx="426">
                  <c:v>5.8121495327102801</c:v>
                </c:pt>
                <c:pt idx="427">
                  <c:v>5.8271028037383186</c:v>
                </c:pt>
                <c:pt idx="428">
                  <c:v>5.8448598130841116</c:v>
                </c:pt>
                <c:pt idx="429">
                  <c:v>5.8570093457943928</c:v>
                </c:pt>
                <c:pt idx="430">
                  <c:v>5.8700934579439252</c:v>
                </c:pt>
                <c:pt idx="431">
                  <c:v>5.8831775700934577</c:v>
                </c:pt>
                <c:pt idx="432">
                  <c:v>5.896261682242991</c:v>
                </c:pt>
                <c:pt idx="433">
                  <c:v>5.9093457943925234</c:v>
                </c:pt>
                <c:pt idx="434">
                  <c:v>5.9299065420560746</c:v>
                </c:pt>
                <c:pt idx="435">
                  <c:v>5.9364485981308412</c:v>
                </c:pt>
                <c:pt idx="436">
                  <c:v>5.9551401869158882</c:v>
                </c:pt>
                <c:pt idx="437">
                  <c:v>5.9719626168224309</c:v>
                </c:pt>
                <c:pt idx="438">
                  <c:v>5.9850467289719624</c:v>
                </c:pt>
                <c:pt idx="439">
                  <c:v>5.9962616822429906</c:v>
                </c:pt>
                <c:pt idx="440">
                  <c:v>6.0074766355140197</c:v>
                </c:pt>
                <c:pt idx="441">
                  <c:v>6.0196261682242991</c:v>
                </c:pt>
                <c:pt idx="442">
                  <c:v>6.038317757009346</c:v>
                </c:pt>
                <c:pt idx="443">
                  <c:v>6.0560747663551409</c:v>
                </c:pt>
                <c:pt idx="444">
                  <c:v>6.0654205607476639</c:v>
                </c:pt>
                <c:pt idx="445">
                  <c:v>6.0803738317757015</c:v>
                </c:pt>
                <c:pt idx="446">
                  <c:v>6.095327102803739</c:v>
                </c:pt>
                <c:pt idx="447">
                  <c:v>6.1084112149532706</c:v>
                </c:pt>
                <c:pt idx="448">
                  <c:v>6.1224299065420569</c:v>
                </c:pt>
                <c:pt idx="449">
                  <c:v>6.1355140186915884</c:v>
                </c:pt>
                <c:pt idx="450">
                  <c:v>6.1485981308411226</c:v>
                </c:pt>
                <c:pt idx="451">
                  <c:v>6.1588785046728978</c:v>
                </c:pt>
                <c:pt idx="452">
                  <c:v>6.1775700934579447</c:v>
                </c:pt>
                <c:pt idx="453">
                  <c:v>6.1831775700934584</c:v>
                </c:pt>
                <c:pt idx="454">
                  <c:v>6.2056074766355147</c:v>
                </c:pt>
                <c:pt idx="455">
                  <c:v>6.2196261682242993</c:v>
                </c:pt>
                <c:pt idx="456">
                  <c:v>6.2327102803738326</c:v>
                </c:pt>
                <c:pt idx="457">
                  <c:v>6.245794392523365</c:v>
                </c:pt>
                <c:pt idx="458">
                  <c:v>6.2588785046728974</c:v>
                </c:pt>
                <c:pt idx="459">
                  <c:v>6.2757009345794392</c:v>
                </c:pt>
                <c:pt idx="460">
                  <c:v>6.284112149532711</c:v>
                </c:pt>
                <c:pt idx="461">
                  <c:v>6.3009345794392528</c:v>
                </c:pt>
                <c:pt idx="462">
                  <c:v>6.3158878504672904</c:v>
                </c:pt>
                <c:pt idx="463">
                  <c:v>6.3261682242990656</c:v>
                </c:pt>
                <c:pt idx="464">
                  <c:v>6.3457943925233655</c:v>
                </c:pt>
                <c:pt idx="465">
                  <c:v>6.3504672897196262</c:v>
                </c:pt>
                <c:pt idx="466">
                  <c:v>6.3635514018691595</c:v>
                </c:pt>
                <c:pt idx="467">
                  <c:v>6.3766355140186928</c:v>
                </c:pt>
                <c:pt idx="468">
                  <c:v>6.3971962616822431</c:v>
                </c:pt>
                <c:pt idx="469">
                  <c:v>6.4130841121495337</c:v>
                </c:pt>
                <c:pt idx="470">
                  <c:v>6.4261682242990652</c:v>
                </c:pt>
                <c:pt idx="471">
                  <c:v>6.4392523364485976</c:v>
                </c:pt>
                <c:pt idx="472">
                  <c:v>6.4523364485981309</c:v>
                </c:pt>
                <c:pt idx="473">
                  <c:v>6.4654205607476634</c:v>
                </c:pt>
                <c:pt idx="474">
                  <c:v>6.4785046728971967</c:v>
                </c:pt>
                <c:pt idx="475">
                  <c:v>6.49158878504673</c:v>
                </c:pt>
                <c:pt idx="476">
                  <c:v>6.5102803738317752</c:v>
                </c:pt>
                <c:pt idx="477">
                  <c:v>6.5233644859813094</c:v>
                </c:pt>
                <c:pt idx="478">
                  <c:v>6.5364485981308427</c:v>
                </c:pt>
                <c:pt idx="479">
                  <c:v>6.5495327102803742</c:v>
                </c:pt>
                <c:pt idx="480">
                  <c:v>6.5626168224299075</c:v>
                </c:pt>
                <c:pt idx="481">
                  <c:v>6.5757009345794399</c:v>
                </c:pt>
                <c:pt idx="482">
                  <c:v>6.5897196261682236</c:v>
                </c:pt>
                <c:pt idx="483">
                  <c:v>6.6028037383177569</c:v>
                </c:pt>
                <c:pt idx="484">
                  <c:v>6.6158878504672902</c:v>
                </c:pt>
                <c:pt idx="485">
                  <c:v>6.6289719626168235</c:v>
                </c:pt>
                <c:pt idx="486">
                  <c:v>6.6401869158878508</c:v>
                </c:pt>
                <c:pt idx="487">
                  <c:v>6.6579439252336465</c:v>
                </c:pt>
                <c:pt idx="488">
                  <c:v>6.6728971962616814</c:v>
                </c:pt>
                <c:pt idx="489">
                  <c:v>6.6869158878504686</c:v>
                </c:pt>
                <c:pt idx="490">
                  <c:v>6.7</c:v>
                </c:pt>
                <c:pt idx="491">
                  <c:v>6.7130841121495335</c:v>
                </c:pt>
                <c:pt idx="492">
                  <c:v>6.7261682242990659</c:v>
                </c:pt>
                <c:pt idx="493">
                  <c:v>6.7392523364485974</c:v>
                </c:pt>
                <c:pt idx="494">
                  <c:v>6.7523364485981316</c:v>
                </c:pt>
                <c:pt idx="495">
                  <c:v>6.7663551401869162</c:v>
                </c:pt>
                <c:pt idx="496">
                  <c:v>6.7794392523364504</c:v>
                </c:pt>
                <c:pt idx="497">
                  <c:v>6.7925233644859819</c:v>
                </c:pt>
                <c:pt idx="498">
                  <c:v>6.8112149532710289</c:v>
                </c:pt>
                <c:pt idx="499">
                  <c:v>6.8233644859813092</c:v>
                </c:pt>
                <c:pt idx="500">
                  <c:v>6.8364485981308425</c:v>
                </c:pt>
                <c:pt idx="501">
                  <c:v>6.8495327102803749</c:v>
                </c:pt>
                <c:pt idx="502">
                  <c:v>6.8635514018691595</c:v>
                </c:pt>
                <c:pt idx="503">
                  <c:v>6.8766355140186919</c:v>
                </c:pt>
                <c:pt idx="504">
                  <c:v>6.8897196261682243</c:v>
                </c:pt>
                <c:pt idx="505">
                  <c:v>6.9028037383177576</c:v>
                </c:pt>
                <c:pt idx="506">
                  <c:v>6.9158878504672909</c:v>
                </c:pt>
                <c:pt idx="507">
                  <c:v>6.9289719626168225</c:v>
                </c:pt>
                <c:pt idx="508">
                  <c:v>6.9420560747663558</c:v>
                </c:pt>
                <c:pt idx="509">
                  <c:v>6.9570093457943916</c:v>
                </c:pt>
                <c:pt idx="510">
                  <c:v>6.9747663551401873</c:v>
                </c:pt>
                <c:pt idx="511">
                  <c:v>6.9869158878504685</c:v>
                </c:pt>
                <c:pt idx="512">
                  <c:v>7.0000000000000009</c:v>
                </c:pt>
                <c:pt idx="513">
                  <c:v>7.0130841121495324</c:v>
                </c:pt>
                <c:pt idx="514">
                  <c:v>7.0261682242990657</c:v>
                </c:pt>
                <c:pt idx="515">
                  <c:v>7.0392523364485982</c:v>
                </c:pt>
                <c:pt idx="516">
                  <c:v>7.0532710280373836</c:v>
                </c:pt>
                <c:pt idx="517">
                  <c:v>7.0663551401869169</c:v>
                </c:pt>
                <c:pt idx="518">
                  <c:v>7.0794392523364484</c:v>
                </c:pt>
                <c:pt idx="519">
                  <c:v>7.1009345794392527</c:v>
                </c:pt>
                <c:pt idx="520">
                  <c:v>7.1149532710280381</c:v>
                </c:pt>
                <c:pt idx="521">
                  <c:v>7.1261682242990645</c:v>
                </c:pt>
                <c:pt idx="522">
                  <c:v>7.1373831775700944</c:v>
                </c:pt>
                <c:pt idx="523">
                  <c:v>7.1504672897196269</c:v>
                </c:pt>
                <c:pt idx="524">
                  <c:v>7.1635514018691584</c:v>
                </c:pt>
                <c:pt idx="525">
                  <c:v>7.1766355140186917</c:v>
                </c:pt>
                <c:pt idx="526">
                  <c:v>7.1897196261682241</c:v>
                </c:pt>
                <c:pt idx="527">
                  <c:v>7.2028037383177574</c:v>
                </c:pt>
                <c:pt idx="528">
                  <c:v>7.2252336448598129</c:v>
                </c:pt>
                <c:pt idx="529">
                  <c:v>7.2383177570093462</c:v>
                </c:pt>
                <c:pt idx="530">
                  <c:v>7.2523364485981316</c:v>
                </c:pt>
                <c:pt idx="531">
                  <c:v>7.2654205607476641</c:v>
                </c:pt>
                <c:pt idx="532">
                  <c:v>7.2785046728971974</c:v>
                </c:pt>
                <c:pt idx="533">
                  <c:v>7.2943925233644862</c:v>
                </c:pt>
                <c:pt idx="534">
                  <c:v>7.3056074766355144</c:v>
                </c:pt>
                <c:pt idx="535">
                  <c:v>7.3177570093457946</c:v>
                </c:pt>
                <c:pt idx="536">
                  <c:v>7.330841121495328</c:v>
                </c:pt>
                <c:pt idx="537">
                  <c:v>7.3448598130841134</c:v>
                </c:pt>
                <c:pt idx="538">
                  <c:v>7.3579439252336449</c:v>
                </c:pt>
                <c:pt idx="539">
                  <c:v>7.3710280373831774</c:v>
                </c:pt>
                <c:pt idx="540">
                  <c:v>7.3841121495327107</c:v>
                </c:pt>
                <c:pt idx="541">
                  <c:v>7.3971962616822431</c:v>
                </c:pt>
                <c:pt idx="542">
                  <c:v>7.4102803738317764</c:v>
                </c:pt>
                <c:pt idx="543">
                  <c:v>7.4233644859813079</c:v>
                </c:pt>
                <c:pt idx="544">
                  <c:v>7.4373831775700934</c:v>
                </c:pt>
                <c:pt idx="545">
                  <c:v>7.4551401869158891</c:v>
                </c:pt>
                <c:pt idx="546">
                  <c:v>7.4682242990654206</c:v>
                </c:pt>
                <c:pt idx="547">
                  <c:v>7.4813084112149539</c:v>
                </c:pt>
                <c:pt idx="548">
                  <c:v>7.4943925233644864</c:v>
                </c:pt>
                <c:pt idx="549">
                  <c:v>7.5074766355140197</c:v>
                </c:pt>
                <c:pt idx="550">
                  <c:v>7.5205607476635521</c:v>
                </c:pt>
                <c:pt idx="551">
                  <c:v>7.5345794392523366</c:v>
                </c:pt>
                <c:pt idx="552">
                  <c:v>7.5476635514018691</c:v>
                </c:pt>
                <c:pt idx="553">
                  <c:v>7.5700934579439254</c:v>
                </c:pt>
                <c:pt idx="554">
                  <c:v>7.5831775700934596</c:v>
                </c:pt>
                <c:pt idx="555">
                  <c:v>7.5962616822429911</c:v>
                </c:pt>
                <c:pt idx="556">
                  <c:v>7.6093457943925245</c:v>
                </c:pt>
                <c:pt idx="557">
                  <c:v>7.6168224299065415</c:v>
                </c:pt>
                <c:pt idx="558">
                  <c:v>7.6364485981308423</c:v>
                </c:pt>
                <c:pt idx="559">
                  <c:v>7.6495327102803738</c:v>
                </c:pt>
                <c:pt idx="560">
                  <c:v>7.6626168224299072</c:v>
                </c:pt>
                <c:pt idx="561">
                  <c:v>7.6757009345794396</c:v>
                </c:pt>
                <c:pt idx="562">
                  <c:v>7.6887850467289729</c:v>
                </c:pt>
                <c:pt idx="563">
                  <c:v>7.7018691588785062</c:v>
                </c:pt>
                <c:pt idx="564">
                  <c:v>7.7149532710280386</c:v>
                </c:pt>
                <c:pt idx="565">
                  <c:v>7.7289719626168223</c:v>
                </c:pt>
                <c:pt idx="566">
                  <c:v>7.7420560747663556</c:v>
                </c:pt>
                <c:pt idx="567">
                  <c:v>7.755140186915888</c:v>
                </c:pt>
                <c:pt idx="568">
                  <c:v>7.7691588785046743</c:v>
                </c:pt>
                <c:pt idx="569">
                  <c:v>7.7869158878504683</c:v>
                </c:pt>
                <c:pt idx="570">
                  <c:v>7.7990654205607486</c:v>
                </c:pt>
                <c:pt idx="571">
                  <c:v>7.8121495327102801</c:v>
                </c:pt>
                <c:pt idx="572">
                  <c:v>7.8261682242990664</c:v>
                </c:pt>
                <c:pt idx="573">
                  <c:v>7.8392523364485989</c:v>
                </c:pt>
                <c:pt idx="574">
                  <c:v>7.8523364485981313</c:v>
                </c:pt>
                <c:pt idx="575">
                  <c:v>7.8654205607476646</c:v>
                </c:pt>
                <c:pt idx="576">
                  <c:v>7.8785046728971961</c:v>
                </c:pt>
                <c:pt idx="577">
                  <c:v>7.8915887850467294</c:v>
                </c:pt>
                <c:pt idx="578">
                  <c:v>7.9046728971962619</c:v>
                </c:pt>
                <c:pt idx="579">
                  <c:v>7.9205607476635524</c:v>
                </c:pt>
                <c:pt idx="580">
                  <c:v>7.9392523364485985</c:v>
                </c:pt>
                <c:pt idx="581">
                  <c:v>7.9495327102803746</c:v>
                </c:pt>
                <c:pt idx="582">
                  <c:v>7.9626168224299061</c:v>
                </c:pt>
                <c:pt idx="583">
                  <c:v>7.9757009345794394</c:v>
                </c:pt>
                <c:pt idx="584">
                  <c:v>7.9887850467289727</c:v>
                </c:pt>
                <c:pt idx="585">
                  <c:v>8.001869158878506</c:v>
                </c:pt>
                <c:pt idx="586">
                  <c:v>8.0158878504672906</c:v>
                </c:pt>
                <c:pt idx="587">
                  <c:v>8.0289719626168221</c:v>
                </c:pt>
                <c:pt idx="588">
                  <c:v>8.0467289719626169</c:v>
                </c:pt>
                <c:pt idx="589">
                  <c:v>8.0644859813084118</c:v>
                </c:pt>
                <c:pt idx="590">
                  <c:v>8.0775700934579451</c:v>
                </c:pt>
                <c:pt idx="591">
                  <c:v>8.0906542056074766</c:v>
                </c:pt>
                <c:pt idx="592">
                  <c:v>8.1018691588785057</c:v>
                </c:pt>
                <c:pt idx="593">
                  <c:v>8.1224299065420578</c:v>
                </c:pt>
                <c:pt idx="594">
                  <c:v>8.1308411214953278</c:v>
                </c:pt>
                <c:pt idx="595">
                  <c:v>8.1392523364485996</c:v>
                </c:pt>
                <c:pt idx="596">
                  <c:v>8.1551401869158902</c:v>
                </c:pt>
                <c:pt idx="597">
                  <c:v>8.1747663551401875</c:v>
                </c:pt>
                <c:pt idx="598">
                  <c:v>8.1878504672897208</c:v>
                </c:pt>
                <c:pt idx="599">
                  <c:v>8.2018691588785053</c:v>
                </c:pt>
                <c:pt idx="600">
                  <c:v>8.2149532710280369</c:v>
                </c:pt>
                <c:pt idx="601">
                  <c:v>8.2280373831775702</c:v>
                </c:pt>
                <c:pt idx="602">
                  <c:v>8.2411214953271035</c:v>
                </c:pt>
                <c:pt idx="603">
                  <c:v>8.2542056074766368</c:v>
                </c:pt>
                <c:pt idx="604">
                  <c:v>8.2663551401869171</c:v>
                </c:pt>
                <c:pt idx="605">
                  <c:v>8.2850467289719631</c:v>
                </c:pt>
                <c:pt idx="606">
                  <c:v>8.2990654205607495</c:v>
                </c:pt>
                <c:pt idx="607">
                  <c:v>8.312149532710281</c:v>
                </c:pt>
                <c:pt idx="608">
                  <c:v>8.3252336448598143</c:v>
                </c:pt>
                <c:pt idx="609">
                  <c:v>8.3383177570093459</c:v>
                </c:pt>
                <c:pt idx="610">
                  <c:v>8.3514018691588774</c:v>
                </c:pt>
                <c:pt idx="611">
                  <c:v>8.3644859813084125</c:v>
                </c:pt>
                <c:pt idx="612">
                  <c:v>8.377570093457944</c:v>
                </c:pt>
                <c:pt idx="613">
                  <c:v>8.3915887850467303</c:v>
                </c:pt>
                <c:pt idx="614">
                  <c:v>8.4046728971962619</c:v>
                </c:pt>
                <c:pt idx="615">
                  <c:v>8.4205607476635524</c:v>
                </c:pt>
                <c:pt idx="616">
                  <c:v>8.4364485981308412</c:v>
                </c:pt>
                <c:pt idx="617">
                  <c:v>8.4485981308411233</c:v>
                </c:pt>
                <c:pt idx="618">
                  <c:v>8.4616822429906549</c:v>
                </c:pt>
                <c:pt idx="619">
                  <c:v>8.4747663551401882</c:v>
                </c:pt>
                <c:pt idx="620">
                  <c:v>8.4887850467289727</c:v>
                </c:pt>
                <c:pt idx="621">
                  <c:v>8.5018691588785043</c:v>
                </c:pt>
                <c:pt idx="622">
                  <c:v>8.5149532710280376</c:v>
                </c:pt>
                <c:pt idx="623">
                  <c:v>8.5280373831775709</c:v>
                </c:pt>
                <c:pt idx="624">
                  <c:v>8.5411214953271042</c:v>
                </c:pt>
                <c:pt idx="625">
                  <c:v>8.5542056074766357</c:v>
                </c:pt>
                <c:pt idx="626">
                  <c:v>8.567289719626169</c:v>
                </c:pt>
                <c:pt idx="627">
                  <c:v>8.5859813084112151</c:v>
                </c:pt>
                <c:pt idx="628">
                  <c:v>8.5990654205607484</c:v>
                </c:pt>
                <c:pt idx="629">
                  <c:v>8.6121495327102817</c:v>
                </c:pt>
                <c:pt idx="630">
                  <c:v>8.625233644859815</c:v>
                </c:pt>
                <c:pt idx="631">
                  <c:v>8.6383177570093466</c:v>
                </c:pt>
                <c:pt idx="632">
                  <c:v>8.6514018691588781</c:v>
                </c:pt>
                <c:pt idx="633">
                  <c:v>8.6644859813084114</c:v>
                </c:pt>
                <c:pt idx="634">
                  <c:v>8.6785046728971977</c:v>
                </c:pt>
                <c:pt idx="635">
                  <c:v>8.691588785046731</c:v>
                </c:pt>
                <c:pt idx="636">
                  <c:v>8.7046728971962626</c:v>
                </c:pt>
                <c:pt idx="637">
                  <c:v>8.7177570093457941</c:v>
                </c:pt>
                <c:pt idx="638">
                  <c:v>8.7317757009345804</c:v>
                </c:pt>
                <c:pt idx="639">
                  <c:v>8.7495327102803753</c:v>
                </c:pt>
                <c:pt idx="640">
                  <c:v>8.7616822429906556</c:v>
                </c:pt>
                <c:pt idx="641">
                  <c:v>8.7747663551401871</c:v>
                </c:pt>
                <c:pt idx="642">
                  <c:v>8.7887850467289717</c:v>
                </c:pt>
                <c:pt idx="643">
                  <c:v>8.801869158878505</c:v>
                </c:pt>
                <c:pt idx="644">
                  <c:v>8.8149532710280383</c:v>
                </c:pt>
                <c:pt idx="645">
                  <c:v>8.8327102803738331</c:v>
                </c:pt>
                <c:pt idx="646">
                  <c:v>8.8457943925233646</c:v>
                </c:pt>
                <c:pt idx="647">
                  <c:v>8.8588785046728979</c:v>
                </c:pt>
                <c:pt idx="648">
                  <c:v>8.8728971962616843</c:v>
                </c:pt>
                <c:pt idx="649">
                  <c:v>8.8859813084112158</c:v>
                </c:pt>
                <c:pt idx="650">
                  <c:v>8.8981308411214961</c:v>
                </c:pt>
                <c:pt idx="651">
                  <c:v>8.9084112149532722</c:v>
                </c:pt>
                <c:pt idx="652">
                  <c:v>8.925233644859814</c:v>
                </c:pt>
                <c:pt idx="653">
                  <c:v>8.9429906542056088</c:v>
                </c:pt>
                <c:pt idx="654">
                  <c:v>8.9560747663551421</c:v>
                </c:pt>
                <c:pt idx="655">
                  <c:v>8.9691588785046736</c:v>
                </c:pt>
                <c:pt idx="656">
                  <c:v>8.9813084112149539</c:v>
                </c:pt>
                <c:pt idx="657">
                  <c:v>8.9943925233644872</c:v>
                </c:pt>
                <c:pt idx="658">
                  <c:v>9.009345794392523</c:v>
                </c:pt>
                <c:pt idx="659">
                  <c:v>9.0280373831775709</c:v>
                </c:pt>
                <c:pt idx="660">
                  <c:v>9.0336448598130854</c:v>
                </c:pt>
                <c:pt idx="661">
                  <c:v>9.05607476635514</c:v>
                </c:pt>
                <c:pt idx="662">
                  <c:v>9.0654205607476648</c:v>
                </c:pt>
                <c:pt idx="663">
                  <c:v>9.0766355140186903</c:v>
                </c:pt>
                <c:pt idx="664">
                  <c:v>9.0934579439252339</c:v>
                </c:pt>
                <c:pt idx="665">
                  <c:v>9.1028037383177587</c:v>
                </c:pt>
                <c:pt idx="666">
                  <c:v>9.121495327102803</c:v>
                </c:pt>
                <c:pt idx="667">
                  <c:v>9.1383177570093466</c:v>
                </c:pt>
                <c:pt idx="668">
                  <c:v>9.1495327102803738</c:v>
                </c:pt>
                <c:pt idx="669">
                  <c:v>9.1644859813084132</c:v>
                </c:pt>
                <c:pt idx="670">
                  <c:v>9.1775700934579447</c:v>
                </c:pt>
                <c:pt idx="671">
                  <c:v>9.190654205607478</c:v>
                </c:pt>
                <c:pt idx="672">
                  <c:v>9.2037383177570096</c:v>
                </c:pt>
                <c:pt idx="673">
                  <c:v>9.2149532710280386</c:v>
                </c:pt>
                <c:pt idx="674">
                  <c:v>9.2299065420560744</c:v>
                </c:pt>
                <c:pt idx="675">
                  <c:v>9.246728971962618</c:v>
                </c:pt>
                <c:pt idx="676">
                  <c:v>9.2598130841121513</c:v>
                </c:pt>
                <c:pt idx="677">
                  <c:v>9.2710280373831786</c:v>
                </c:pt>
                <c:pt idx="678">
                  <c:v>9.2859813084112162</c:v>
                </c:pt>
                <c:pt idx="679">
                  <c:v>9.2990654205607477</c:v>
                </c:pt>
                <c:pt idx="680">
                  <c:v>9.312149532710281</c:v>
                </c:pt>
                <c:pt idx="681">
                  <c:v>9.3252336448598143</c:v>
                </c:pt>
                <c:pt idx="682">
                  <c:v>9.3373831775700946</c:v>
                </c:pt>
                <c:pt idx="683">
                  <c:v>9.3551401869158877</c:v>
                </c:pt>
                <c:pt idx="684">
                  <c:v>9.3738317757009337</c:v>
                </c:pt>
                <c:pt idx="685">
                  <c:v>9.3831775700934585</c:v>
                </c:pt>
                <c:pt idx="686">
                  <c:v>9.3925233644859816</c:v>
                </c:pt>
                <c:pt idx="687">
                  <c:v>9.4112149532710276</c:v>
                </c:pt>
                <c:pt idx="688">
                  <c:v>9.4205607476635524</c:v>
                </c:pt>
                <c:pt idx="689">
                  <c:v>9.4299065420560737</c:v>
                </c:pt>
                <c:pt idx="690">
                  <c:v>9.4485981308411215</c:v>
                </c:pt>
                <c:pt idx="691">
                  <c:v>9.4672897196261676</c:v>
                </c:pt>
                <c:pt idx="692">
                  <c:v>9.4766355140186924</c:v>
                </c:pt>
                <c:pt idx="693">
                  <c:v>9.4859813084112155</c:v>
                </c:pt>
                <c:pt idx="694">
                  <c:v>9.5046728971962615</c:v>
                </c:pt>
                <c:pt idx="695">
                  <c:v>9.5233644859813094</c:v>
                </c:pt>
                <c:pt idx="696">
                  <c:v>9.5327102803738324</c:v>
                </c:pt>
                <c:pt idx="697">
                  <c:v>9.5420560747663536</c:v>
                </c:pt>
                <c:pt idx="698">
                  <c:v>9.5607476635514015</c:v>
                </c:pt>
                <c:pt idx="699">
                  <c:v>9.5700934579439263</c:v>
                </c:pt>
                <c:pt idx="700">
                  <c:v>9.5887850467289724</c:v>
                </c:pt>
                <c:pt idx="701">
                  <c:v>9.6074766355140202</c:v>
                </c:pt>
                <c:pt idx="702">
                  <c:v>9.6168224299065415</c:v>
                </c:pt>
                <c:pt idx="703">
                  <c:v>9.6261682242990663</c:v>
                </c:pt>
                <c:pt idx="704">
                  <c:v>9.6448598130841123</c:v>
                </c:pt>
                <c:pt idx="705">
                  <c:v>9.6542056074766354</c:v>
                </c:pt>
                <c:pt idx="706">
                  <c:v>9.6728971962616814</c:v>
                </c:pt>
                <c:pt idx="707">
                  <c:v>9.6822429906542062</c:v>
                </c:pt>
                <c:pt idx="708">
                  <c:v>9.7009345794392541</c:v>
                </c:pt>
                <c:pt idx="709">
                  <c:v>9.7102803738317753</c:v>
                </c:pt>
                <c:pt idx="710">
                  <c:v>9.7289719626168232</c:v>
                </c:pt>
                <c:pt idx="711">
                  <c:v>9.738317757009348</c:v>
                </c:pt>
                <c:pt idx="712">
                  <c:v>9.7476635514018692</c:v>
                </c:pt>
                <c:pt idx="713">
                  <c:v>9.7663551401869171</c:v>
                </c:pt>
                <c:pt idx="714">
                  <c:v>9.7850467289719614</c:v>
                </c:pt>
                <c:pt idx="715">
                  <c:v>9.7943925233644862</c:v>
                </c:pt>
                <c:pt idx="716">
                  <c:v>9.8037383177570092</c:v>
                </c:pt>
                <c:pt idx="717">
                  <c:v>9.8224299065420553</c:v>
                </c:pt>
                <c:pt idx="718">
                  <c:v>9.8411214953271031</c:v>
                </c:pt>
                <c:pt idx="719">
                  <c:v>9.8504672897196279</c:v>
                </c:pt>
                <c:pt idx="720">
                  <c:v>9.8598130841121492</c:v>
                </c:pt>
                <c:pt idx="721">
                  <c:v>9.869158878504674</c:v>
                </c:pt>
                <c:pt idx="722">
                  <c:v>9.8878504672897201</c:v>
                </c:pt>
                <c:pt idx="723">
                  <c:v>9.9065420560747679</c:v>
                </c:pt>
                <c:pt idx="724">
                  <c:v>9.9158878504672892</c:v>
                </c:pt>
                <c:pt idx="725">
                  <c:v>9.934579439252337</c:v>
                </c:pt>
                <c:pt idx="726">
                  <c:v>9.9439252336448618</c:v>
                </c:pt>
                <c:pt idx="727">
                  <c:v>9.9532710280373831</c:v>
                </c:pt>
                <c:pt idx="728">
                  <c:v>9.9719626168224309</c:v>
                </c:pt>
                <c:pt idx="729">
                  <c:v>9.990654205607477</c:v>
                </c:pt>
                <c:pt idx="730">
                  <c:v>10</c:v>
                </c:pt>
                <c:pt idx="731">
                  <c:v>10.009345794392525</c:v>
                </c:pt>
                <c:pt idx="732">
                  <c:v>10.028037383177571</c:v>
                </c:pt>
                <c:pt idx="733">
                  <c:v>10.037383177570094</c:v>
                </c:pt>
                <c:pt idx="734">
                  <c:v>10.056074766355142</c:v>
                </c:pt>
                <c:pt idx="735">
                  <c:v>10.074766355140188</c:v>
                </c:pt>
                <c:pt idx="736">
                  <c:v>10.084112149532711</c:v>
                </c:pt>
                <c:pt idx="737">
                  <c:v>10.093457943925236</c:v>
                </c:pt>
                <c:pt idx="738">
                  <c:v>10.112149532710282</c:v>
                </c:pt>
                <c:pt idx="739">
                  <c:v>10.121495327102805</c:v>
                </c:pt>
                <c:pt idx="740">
                  <c:v>10.140186915887851</c:v>
                </c:pt>
                <c:pt idx="741">
                  <c:v>10.149532710280376</c:v>
                </c:pt>
                <c:pt idx="742">
                  <c:v>10.168224299065422</c:v>
                </c:pt>
                <c:pt idx="743">
                  <c:v>10.177570093457945</c:v>
                </c:pt>
                <c:pt idx="744">
                  <c:v>10.196261682242991</c:v>
                </c:pt>
                <c:pt idx="745">
                  <c:v>10.205607476635516</c:v>
                </c:pt>
                <c:pt idx="746">
                  <c:v>10.214953271028037</c:v>
                </c:pt>
                <c:pt idx="747">
                  <c:v>10.233644859813085</c:v>
                </c:pt>
                <c:pt idx="748">
                  <c:v>10.252336448598133</c:v>
                </c:pt>
                <c:pt idx="749">
                  <c:v>10.261682242990656</c:v>
                </c:pt>
                <c:pt idx="750">
                  <c:v>10.271028037383179</c:v>
                </c:pt>
                <c:pt idx="751">
                  <c:v>10.289719626168225</c:v>
                </c:pt>
                <c:pt idx="752">
                  <c:v>10.308411214953271</c:v>
                </c:pt>
                <c:pt idx="753">
                  <c:v>10.317757009345796</c:v>
                </c:pt>
                <c:pt idx="754">
                  <c:v>10.327102803738319</c:v>
                </c:pt>
                <c:pt idx="755">
                  <c:v>10.345794392523365</c:v>
                </c:pt>
                <c:pt idx="756">
                  <c:v>10.364485981308412</c:v>
                </c:pt>
                <c:pt idx="757">
                  <c:v>10.373831775700937</c:v>
                </c:pt>
                <c:pt idx="758">
                  <c:v>10.392523364485982</c:v>
                </c:pt>
                <c:pt idx="759">
                  <c:v>10.401869158878506</c:v>
                </c:pt>
                <c:pt idx="760">
                  <c:v>10.411214953271029</c:v>
                </c:pt>
                <c:pt idx="761">
                  <c:v>10.420560747663551</c:v>
                </c:pt>
                <c:pt idx="762">
                  <c:v>10.439252336448599</c:v>
                </c:pt>
                <c:pt idx="763">
                  <c:v>10.457943925233645</c:v>
                </c:pt>
                <c:pt idx="764">
                  <c:v>10.467289719626169</c:v>
                </c:pt>
                <c:pt idx="765">
                  <c:v>10.485981308411217</c:v>
                </c:pt>
                <c:pt idx="766">
                  <c:v>10.504672897196263</c:v>
                </c:pt>
                <c:pt idx="767">
                  <c:v>10.514018691588786</c:v>
                </c:pt>
                <c:pt idx="768">
                  <c:v>10.523364485981308</c:v>
                </c:pt>
                <c:pt idx="769">
                  <c:v>10.542056074766355</c:v>
                </c:pt>
                <c:pt idx="770">
                  <c:v>10.551401869158878</c:v>
                </c:pt>
                <c:pt idx="771">
                  <c:v>10.560747663551401</c:v>
                </c:pt>
                <c:pt idx="772">
                  <c:v>10.579439252336448</c:v>
                </c:pt>
                <c:pt idx="773">
                  <c:v>10.588785046728972</c:v>
                </c:pt>
                <c:pt idx="774">
                  <c:v>10.60747663551402</c:v>
                </c:pt>
                <c:pt idx="775">
                  <c:v>10.616822429906541</c:v>
                </c:pt>
                <c:pt idx="776">
                  <c:v>10.635514018691589</c:v>
                </c:pt>
                <c:pt idx="777">
                  <c:v>10.644859813084114</c:v>
                </c:pt>
                <c:pt idx="778">
                  <c:v>10.663551401869158</c:v>
                </c:pt>
                <c:pt idx="779">
                  <c:v>10.672897196261683</c:v>
                </c:pt>
                <c:pt idx="780">
                  <c:v>10.691588785046729</c:v>
                </c:pt>
                <c:pt idx="781">
                  <c:v>10.700934579439252</c:v>
                </c:pt>
                <c:pt idx="782">
                  <c:v>10.7196261682243</c:v>
                </c:pt>
                <c:pt idx="783">
                  <c:v>10.728971962616821</c:v>
                </c:pt>
                <c:pt idx="784">
                  <c:v>10.747663551401869</c:v>
                </c:pt>
                <c:pt idx="785">
                  <c:v>10.757009345794394</c:v>
                </c:pt>
                <c:pt idx="786">
                  <c:v>10.77570093457944</c:v>
                </c:pt>
                <c:pt idx="787">
                  <c:v>10.785046728971963</c:v>
                </c:pt>
                <c:pt idx="788">
                  <c:v>10.794392523364486</c:v>
                </c:pt>
                <c:pt idx="789">
                  <c:v>10.803738317757009</c:v>
                </c:pt>
                <c:pt idx="790">
                  <c:v>10.822429906542055</c:v>
                </c:pt>
                <c:pt idx="791">
                  <c:v>10.841121495327103</c:v>
                </c:pt>
                <c:pt idx="792">
                  <c:v>10.850467289719628</c:v>
                </c:pt>
                <c:pt idx="793">
                  <c:v>10.869158878504674</c:v>
                </c:pt>
                <c:pt idx="794">
                  <c:v>10.878504672897197</c:v>
                </c:pt>
                <c:pt idx="795">
                  <c:v>10.897196261682243</c:v>
                </c:pt>
                <c:pt idx="796">
                  <c:v>10.906542056074768</c:v>
                </c:pt>
                <c:pt idx="797">
                  <c:v>10.925233644859814</c:v>
                </c:pt>
                <c:pt idx="798">
                  <c:v>10.934579439252337</c:v>
                </c:pt>
                <c:pt idx="799">
                  <c:v>10.953271028037383</c:v>
                </c:pt>
                <c:pt idx="800">
                  <c:v>10.971962616822429</c:v>
                </c:pt>
                <c:pt idx="801">
                  <c:v>10.981308411214954</c:v>
                </c:pt>
                <c:pt idx="802">
                  <c:v>10.990654205607477</c:v>
                </c:pt>
                <c:pt idx="803">
                  <c:v>11.009345794392523</c:v>
                </c:pt>
                <c:pt idx="804">
                  <c:v>11.028037383177571</c:v>
                </c:pt>
                <c:pt idx="805">
                  <c:v>11.037383177570096</c:v>
                </c:pt>
                <c:pt idx="806">
                  <c:v>11.046728971962617</c:v>
                </c:pt>
                <c:pt idx="807">
                  <c:v>11.056074766355142</c:v>
                </c:pt>
                <c:pt idx="808">
                  <c:v>11.074766355140188</c:v>
                </c:pt>
                <c:pt idx="809">
                  <c:v>11.093457943925236</c:v>
                </c:pt>
                <c:pt idx="810">
                  <c:v>11.102803738317757</c:v>
                </c:pt>
                <c:pt idx="811">
                  <c:v>11.112149532710282</c:v>
                </c:pt>
                <c:pt idx="812">
                  <c:v>11.13084112149533</c:v>
                </c:pt>
                <c:pt idx="813">
                  <c:v>11.149532710280376</c:v>
                </c:pt>
                <c:pt idx="814">
                  <c:v>11.158878504672899</c:v>
                </c:pt>
                <c:pt idx="815">
                  <c:v>11.168224299065422</c:v>
                </c:pt>
                <c:pt idx="816">
                  <c:v>11.186915887850468</c:v>
                </c:pt>
                <c:pt idx="817">
                  <c:v>11.196261682242991</c:v>
                </c:pt>
                <c:pt idx="818">
                  <c:v>11.205607476635516</c:v>
                </c:pt>
                <c:pt idx="819">
                  <c:v>11.224299065420562</c:v>
                </c:pt>
                <c:pt idx="820">
                  <c:v>11.24299065420561</c:v>
                </c:pt>
                <c:pt idx="821">
                  <c:v>11.252336448598131</c:v>
                </c:pt>
                <c:pt idx="822">
                  <c:v>11.261682242990656</c:v>
                </c:pt>
                <c:pt idx="823">
                  <c:v>11.280373831775703</c:v>
                </c:pt>
                <c:pt idx="824">
                  <c:v>11.289719626168225</c:v>
                </c:pt>
                <c:pt idx="825">
                  <c:v>11.308411214953273</c:v>
                </c:pt>
                <c:pt idx="826">
                  <c:v>11.317757009345796</c:v>
                </c:pt>
                <c:pt idx="827">
                  <c:v>11.336448598130842</c:v>
                </c:pt>
                <c:pt idx="828">
                  <c:v>11.345794392523365</c:v>
                </c:pt>
                <c:pt idx="829">
                  <c:v>11.364485981308411</c:v>
                </c:pt>
                <c:pt idx="830">
                  <c:v>11.383177570093459</c:v>
                </c:pt>
                <c:pt idx="831">
                  <c:v>11.392523364485983</c:v>
                </c:pt>
                <c:pt idx="832">
                  <c:v>11.401869158878505</c:v>
                </c:pt>
                <c:pt idx="833">
                  <c:v>11.411214953271029</c:v>
                </c:pt>
                <c:pt idx="834">
                  <c:v>11.429906542056075</c:v>
                </c:pt>
                <c:pt idx="835">
                  <c:v>11.448598130841123</c:v>
                </c:pt>
                <c:pt idx="836">
                  <c:v>11.457943925233645</c:v>
                </c:pt>
                <c:pt idx="837">
                  <c:v>11.467289719626169</c:v>
                </c:pt>
                <c:pt idx="838">
                  <c:v>11.485981308411217</c:v>
                </c:pt>
                <c:pt idx="839">
                  <c:v>11.504672897196263</c:v>
                </c:pt>
                <c:pt idx="840">
                  <c:v>11.514018691588786</c:v>
                </c:pt>
                <c:pt idx="841">
                  <c:v>11.532710280373832</c:v>
                </c:pt>
                <c:pt idx="842">
                  <c:v>11.542056074766355</c:v>
                </c:pt>
                <c:pt idx="843">
                  <c:v>11.55140186915888</c:v>
                </c:pt>
                <c:pt idx="844">
                  <c:v>11.570093457943926</c:v>
                </c:pt>
                <c:pt idx="845">
                  <c:v>11.588785046728972</c:v>
                </c:pt>
                <c:pt idx="846">
                  <c:v>11.598130841121497</c:v>
                </c:pt>
                <c:pt idx="847">
                  <c:v>11.607476635514018</c:v>
                </c:pt>
                <c:pt idx="848">
                  <c:v>11.626168224299066</c:v>
                </c:pt>
                <c:pt idx="849">
                  <c:v>11.635514018691591</c:v>
                </c:pt>
                <c:pt idx="850">
                  <c:v>11.654205607476637</c:v>
                </c:pt>
                <c:pt idx="851">
                  <c:v>11.66355140186916</c:v>
                </c:pt>
                <c:pt idx="852">
                  <c:v>11.682242990654206</c:v>
                </c:pt>
                <c:pt idx="853">
                  <c:v>11.691588785046729</c:v>
                </c:pt>
                <c:pt idx="854">
                  <c:v>11.710280373831775</c:v>
                </c:pt>
                <c:pt idx="855">
                  <c:v>11.7196261682243</c:v>
                </c:pt>
                <c:pt idx="856">
                  <c:v>11.738317757009346</c:v>
                </c:pt>
                <c:pt idx="857">
                  <c:v>11.747663551401869</c:v>
                </c:pt>
                <c:pt idx="858">
                  <c:v>11.766355140186915</c:v>
                </c:pt>
                <c:pt idx="859">
                  <c:v>11.77570093457944</c:v>
                </c:pt>
                <c:pt idx="860">
                  <c:v>11.785046728971963</c:v>
                </c:pt>
                <c:pt idx="861">
                  <c:v>11.803738317757009</c:v>
                </c:pt>
                <c:pt idx="862">
                  <c:v>11.822429906542057</c:v>
                </c:pt>
                <c:pt idx="863">
                  <c:v>11.83177570093458</c:v>
                </c:pt>
                <c:pt idx="864">
                  <c:v>11.850467289719626</c:v>
                </c:pt>
                <c:pt idx="865">
                  <c:v>11.859813084112149</c:v>
                </c:pt>
                <c:pt idx="866">
                  <c:v>11.869158878504674</c:v>
                </c:pt>
                <c:pt idx="867">
                  <c:v>11.88785046728972</c:v>
                </c:pt>
                <c:pt idx="868">
                  <c:v>11.906542056074768</c:v>
                </c:pt>
                <c:pt idx="869">
                  <c:v>11.915887850467289</c:v>
                </c:pt>
                <c:pt idx="870">
                  <c:v>11.925233644859814</c:v>
                </c:pt>
                <c:pt idx="871">
                  <c:v>11.943925233644862</c:v>
                </c:pt>
                <c:pt idx="872">
                  <c:v>11.953271028037383</c:v>
                </c:pt>
                <c:pt idx="873">
                  <c:v>11.971962616822431</c:v>
                </c:pt>
                <c:pt idx="874">
                  <c:v>11.981308411214954</c:v>
                </c:pt>
                <c:pt idx="875">
                  <c:v>12.000000000000002</c:v>
                </c:pt>
                <c:pt idx="876">
                  <c:v>12.009345794392523</c:v>
                </c:pt>
                <c:pt idx="877">
                  <c:v>12.018691588785048</c:v>
                </c:pt>
                <c:pt idx="878">
                  <c:v>12.037383177570096</c:v>
                </c:pt>
                <c:pt idx="879">
                  <c:v>12.046728971962617</c:v>
                </c:pt>
                <c:pt idx="880">
                  <c:v>12.065420560747665</c:v>
                </c:pt>
                <c:pt idx="881">
                  <c:v>12.084112149532711</c:v>
                </c:pt>
                <c:pt idx="882">
                  <c:v>12.093457943925234</c:v>
                </c:pt>
                <c:pt idx="883">
                  <c:v>12.102803738317757</c:v>
                </c:pt>
                <c:pt idx="884">
                  <c:v>12.121495327102803</c:v>
                </c:pt>
                <c:pt idx="885">
                  <c:v>12.140186915887851</c:v>
                </c:pt>
                <c:pt idx="886">
                  <c:v>12.149532710280376</c:v>
                </c:pt>
                <c:pt idx="887">
                  <c:v>12.158878504672897</c:v>
                </c:pt>
                <c:pt idx="888">
                  <c:v>12.177570093457945</c:v>
                </c:pt>
                <c:pt idx="889">
                  <c:v>12.18691588785047</c:v>
                </c:pt>
                <c:pt idx="890">
                  <c:v>12.205607476635514</c:v>
                </c:pt>
                <c:pt idx="891">
                  <c:v>12.214953271028039</c:v>
                </c:pt>
                <c:pt idx="892">
                  <c:v>12.233644859813083</c:v>
                </c:pt>
                <c:pt idx="893">
                  <c:v>12.242990654205608</c:v>
                </c:pt>
                <c:pt idx="894">
                  <c:v>12.252336448598131</c:v>
                </c:pt>
                <c:pt idx="895">
                  <c:v>12.271028037383177</c:v>
                </c:pt>
                <c:pt idx="896">
                  <c:v>12.289719626168225</c:v>
                </c:pt>
                <c:pt idx="897">
                  <c:v>12.299065420560749</c:v>
                </c:pt>
                <c:pt idx="898">
                  <c:v>12.308411214953271</c:v>
                </c:pt>
                <c:pt idx="899">
                  <c:v>12.327102803738319</c:v>
                </c:pt>
                <c:pt idx="900">
                  <c:v>12.336448598130842</c:v>
                </c:pt>
                <c:pt idx="901">
                  <c:v>12.355140186915889</c:v>
                </c:pt>
                <c:pt idx="902">
                  <c:v>12.373831775700936</c:v>
                </c:pt>
                <c:pt idx="903">
                  <c:v>12.383177570093459</c:v>
                </c:pt>
                <c:pt idx="904">
                  <c:v>12.401869158878505</c:v>
                </c:pt>
                <c:pt idx="905">
                  <c:v>12.411214953271029</c:v>
                </c:pt>
                <c:pt idx="906">
                  <c:v>12.420560747663552</c:v>
                </c:pt>
                <c:pt idx="907">
                  <c:v>12.439252336448599</c:v>
                </c:pt>
                <c:pt idx="908">
                  <c:v>12.448598130841123</c:v>
                </c:pt>
                <c:pt idx="909">
                  <c:v>12.457943925233646</c:v>
                </c:pt>
                <c:pt idx="910">
                  <c:v>12.485981308411215</c:v>
                </c:pt>
                <c:pt idx="911">
                  <c:v>12.495327102803738</c:v>
                </c:pt>
                <c:pt idx="912">
                  <c:v>12.504672897196265</c:v>
                </c:pt>
                <c:pt idx="913">
                  <c:v>12.514018691588785</c:v>
                </c:pt>
                <c:pt idx="914">
                  <c:v>12.532710280373832</c:v>
                </c:pt>
                <c:pt idx="915">
                  <c:v>12.542056074766355</c:v>
                </c:pt>
                <c:pt idx="916">
                  <c:v>12.560747663551403</c:v>
                </c:pt>
                <c:pt idx="917">
                  <c:v>12.579439252336449</c:v>
                </c:pt>
                <c:pt idx="918">
                  <c:v>12.588785046728972</c:v>
                </c:pt>
                <c:pt idx="919">
                  <c:v>12.60747663551402</c:v>
                </c:pt>
                <c:pt idx="920">
                  <c:v>12.616822429906543</c:v>
                </c:pt>
                <c:pt idx="921">
                  <c:v>12.635514018691591</c:v>
                </c:pt>
                <c:pt idx="922">
                  <c:v>12.644859813084114</c:v>
                </c:pt>
                <c:pt idx="923">
                  <c:v>12.654205607476637</c:v>
                </c:pt>
                <c:pt idx="924">
                  <c:v>12.672897196261685</c:v>
                </c:pt>
                <c:pt idx="925">
                  <c:v>12.691588785046731</c:v>
                </c:pt>
                <c:pt idx="926">
                  <c:v>12.700934579439252</c:v>
                </c:pt>
                <c:pt idx="927">
                  <c:v>12.710280373831779</c:v>
                </c:pt>
                <c:pt idx="928">
                  <c:v>12.728971962616825</c:v>
                </c:pt>
                <c:pt idx="929">
                  <c:v>12.738317757009346</c:v>
                </c:pt>
                <c:pt idx="930">
                  <c:v>12.757009345794392</c:v>
                </c:pt>
                <c:pt idx="931">
                  <c:v>12.766355140186919</c:v>
                </c:pt>
                <c:pt idx="932">
                  <c:v>12.785046728971963</c:v>
                </c:pt>
                <c:pt idx="933">
                  <c:v>12.794392523364486</c:v>
                </c:pt>
                <c:pt idx="934">
                  <c:v>12.813084112149534</c:v>
                </c:pt>
                <c:pt idx="935">
                  <c:v>12.822429906542057</c:v>
                </c:pt>
                <c:pt idx="936">
                  <c:v>12.83177570093458</c:v>
                </c:pt>
                <c:pt idx="937">
                  <c:v>12.850467289719628</c:v>
                </c:pt>
                <c:pt idx="938">
                  <c:v>12.869158878504674</c:v>
                </c:pt>
                <c:pt idx="939">
                  <c:v>12.878504672897195</c:v>
                </c:pt>
                <c:pt idx="940">
                  <c:v>12.887850467289722</c:v>
                </c:pt>
                <c:pt idx="941">
                  <c:v>12.906542056074768</c:v>
                </c:pt>
                <c:pt idx="942">
                  <c:v>12.925233644859812</c:v>
                </c:pt>
                <c:pt idx="943">
                  <c:v>12.934579439252335</c:v>
                </c:pt>
                <c:pt idx="944">
                  <c:v>12.94392523364486</c:v>
                </c:pt>
                <c:pt idx="945">
                  <c:v>12.962616822429906</c:v>
                </c:pt>
                <c:pt idx="946">
                  <c:v>12.971962616822431</c:v>
                </c:pt>
                <c:pt idx="947">
                  <c:v>12.990654205607477</c:v>
                </c:pt>
                <c:pt idx="948">
                  <c:v>13</c:v>
                </c:pt>
                <c:pt idx="949">
                  <c:v>13.018691588785048</c:v>
                </c:pt>
                <c:pt idx="950">
                  <c:v>13.028037383177571</c:v>
                </c:pt>
                <c:pt idx="951">
                  <c:v>13.037383177570094</c:v>
                </c:pt>
                <c:pt idx="952">
                  <c:v>13.056074766355142</c:v>
                </c:pt>
                <c:pt idx="953">
                  <c:v>13.074766355140188</c:v>
                </c:pt>
                <c:pt idx="954">
                  <c:v>13.084112149532709</c:v>
                </c:pt>
                <c:pt idx="955">
                  <c:v>13.102803738317755</c:v>
                </c:pt>
                <c:pt idx="956">
                  <c:v>13.112149532710282</c:v>
                </c:pt>
                <c:pt idx="957">
                  <c:v>13.13084112149533</c:v>
                </c:pt>
                <c:pt idx="958">
                  <c:v>13.140186915887849</c:v>
                </c:pt>
                <c:pt idx="959">
                  <c:v>13.158878504672897</c:v>
                </c:pt>
                <c:pt idx="960">
                  <c:v>13.168224299065423</c:v>
                </c:pt>
                <c:pt idx="961">
                  <c:v>13.186915887850468</c:v>
                </c:pt>
                <c:pt idx="962">
                  <c:v>13.196261682242991</c:v>
                </c:pt>
                <c:pt idx="963">
                  <c:v>13.205607476635514</c:v>
                </c:pt>
                <c:pt idx="964">
                  <c:v>13.224299065420562</c:v>
                </c:pt>
                <c:pt idx="965">
                  <c:v>13.233644859813085</c:v>
                </c:pt>
                <c:pt idx="966">
                  <c:v>13.252336448598131</c:v>
                </c:pt>
                <c:pt idx="967">
                  <c:v>13.261682242990656</c:v>
                </c:pt>
                <c:pt idx="968">
                  <c:v>13.280373831775702</c:v>
                </c:pt>
                <c:pt idx="969">
                  <c:v>13.289719626168225</c:v>
                </c:pt>
                <c:pt idx="970">
                  <c:v>13.308411214953273</c:v>
                </c:pt>
                <c:pt idx="971">
                  <c:v>13.317757009345796</c:v>
                </c:pt>
                <c:pt idx="972">
                  <c:v>13.327102803738319</c:v>
                </c:pt>
                <c:pt idx="973">
                  <c:v>13.345794392523363</c:v>
                </c:pt>
                <c:pt idx="974">
                  <c:v>13.355140186915889</c:v>
                </c:pt>
                <c:pt idx="975">
                  <c:v>13.373831775700937</c:v>
                </c:pt>
                <c:pt idx="976">
                  <c:v>13.392523364485983</c:v>
                </c:pt>
                <c:pt idx="977">
                  <c:v>13.401869158878505</c:v>
                </c:pt>
                <c:pt idx="978">
                  <c:v>13.420560747663551</c:v>
                </c:pt>
                <c:pt idx="979">
                  <c:v>13.429906542056075</c:v>
                </c:pt>
                <c:pt idx="980">
                  <c:v>13.439252336448599</c:v>
                </c:pt>
                <c:pt idx="981">
                  <c:v>13.457943925233645</c:v>
                </c:pt>
                <c:pt idx="982">
                  <c:v>13.476635514018692</c:v>
                </c:pt>
                <c:pt idx="983">
                  <c:v>13.485981308411215</c:v>
                </c:pt>
                <c:pt idx="984">
                  <c:v>13.495327102803738</c:v>
                </c:pt>
                <c:pt idx="985">
                  <c:v>13.514018691588786</c:v>
                </c:pt>
                <c:pt idx="986">
                  <c:v>13.523364485981309</c:v>
                </c:pt>
                <c:pt idx="987">
                  <c:v>13.532710280373832</c:v>
                </c:pt>
                <c:pt idx="988">
                  <c:v>13.55140186915888</c:v>
                </c:pt>
                <c:pt idx="989">
                  <c:v>13.560747663551403</c:v>
                </c:pt>
                <c:pt idx="990">
                  <c:v>13.579439252336451</c:v>
                </c:pt>
                <c:pt idx="991">
                  <c:v>13.598130841121497</c:v>
                </c:pt>
                <c:pt idx="992">
                  <c:v>13.607476635514018</c:v>
                </c:pt>
                <c:pt idx="993">
                  <c:v>13.626168224299064</c:v>
                </c:pt>
                <c:pt idx="994">
                  <c:v>13.635514018691591</c:v>
                </c:pt>
                <c:pt idx="995">
                  <c:v>13.654205607476639</c:v>
                </c:pt>
                <c:pt idx="996">
                  <c:v>13.663551401869158</c:v>
                </c:pt>
                <c:pt idx="997">
                  <c:v>13.682242990654206</c:v>
                </c:pt>
                <c:pt idx="998">
                  <c:v>13.691588785046729</c:v>
                </c:pt>
                <c:pt idx="999">
                  <c:v>13.7196261682243</c:v>
                </c:pt>
              </c:numCache>
            </c:numRef>
          </c:xVal>
          <c:yVal>
            <c:numRef>
              <c:f>Specimen_L3!$D$2:$D$1001</c:f>
              <c:numCache>
                <c:formatCode>0</c:formatCode>
                <c:ptCount val="1000"/>
                <c:pt idx="0">
                  <c:v>9.599161584926956E-2</c:v>
                </c:pt>
                <c:pt idx="1">
                  <c:v>9.599161584926956E-2</c:v>
                </c:pt>
                <c:pt idx="2">
                  <c:v>9.599161584926956E-2</c:v>
                </c:pt>
                <c:pt idx="3">
                  <c:v>9.599161584926956E-2</c:v>
                </c:pt>
                <c:pt idx="4">
                  <c:v>3.3265960693535108E-2</c:v>
                </c:pt>
                <c:pt idx="5">
                  <c:v>9.599161584926956E-2</c:v>
                </c:pt>
                <c:pt idx="6">
                  <c:v>0.26338671319409657</c:v>
                </c:pt>
                <c:pt idx="7">
                  <c:v>0.64838967874191678</c:v>
                </c:pt>
                <c:pt idx="8">
                  <c:v>0.97891869792296493</c:v>
                </c:pt>
                <c:pt idx="9">
                  <c:v>1.3226919112523825</c:v>
                </c:pt>
                <c:pt idx="10">
                  <c:v>1.6370975636441112</c:v>
                </c:pt>
                <c:pt idx="11">
                  <c:v>1.9192564824572012</c:v>
                </c:pt>
                <c:pt idx="12">
                  <c:v>2.1300119197747338</c:v>
                </c:pt>
                <c:pt idx="13">
                  <c:v>2.3995024789676442</c:v>
                </c:pt>
                <c:pt idx="14">
                  <c:v>2.5912553768549071</c:v>
                </c:pt>
                <c:pt idx="15">
                  <c:v>2.7680365770092306</c:v>
                </c:pt>
                <c:pt idx="16">
                  <c:v>2.9753370071576235</c:v>
                </c:pt>
                <c:pt idx="17">
                  <c:v>3.1302364952407276</c:v>
                </c:pt>
                <c:pt idx="18">
                  <c:v>3.2920459976621119</c:v>
                </c:pt>
                <c:pt idx="19">
                  <c:v>3.5223798089381035</c:v>
                </c:pt>
                <c:pt idx="20">
                  <c:v>3.704343519846137</c:v>
                </c:pt>
                <c:pt idx="21">
                  <c:v>3.8868830652823605</c:v>
                </c:pt>
                <c:pt idx="22">
                  <c:v>4.0694226107185845</c:v>
                </c:pt>
                <c:pt idx="23">
                  <c:v>4.2225945952171182</c:v>
                </c:pt>
                <c:pt idx="24">
                  <c:v>4.4339258670628405</c:v>
                </c:pt>
                <c:pt idx="25">
                  <c:v>4.7028405917275613</c:v>
                </c:pt>
                <c:pt idx="26">
                  <c:v>4.8945934896148247</c:v>
                </c:pt>
                <c:pt idx="27">
                  <c:v>4.9907578558225509</c:v>
                </c:pt>
                <c:pt idx="28">
                  <c:v>5.0863463875020871</c:v>
                </c:pt>
                <c:pt idx="29">
                  <c:v>5.0863463875020871</c:v>
                </c:pt>
                <c:pt idx="30">
                  <c:v>5.1825107537098143</c:v>
                </c:pt>
                <c:pt idx="31">
                  <c:v>5.1825107537098143</c:v>
                </c:pt>
                <c:pt idx="32">
                  <c:v>5.2786751199175406</c:v>
                </c:pt>
                <c:pt idx="33">
                  <c:v>5.2786751199175406</c:v>
                </c:pt>
                <c:pt idx="34">
                  <c:v>5.3742636515970768</c:v>
                </c:pt>
                <c:pt idx="35">
                  <c:v>5.4704280178048039</c:v>
                </c:pt>
                <c:pt idx="36">
                  <c:v>5.4704280178048039</c:v>
                </c:pt>
                <c:pt idx="37">
                  <c:v>5.4928855644042134</c:v>
                </c:pt>
                <c:pt idx="38">
                  <c:v>5.5665923840125302</c:v>
                </c:pt>
                <c:pt idx="39">
                  <c:v>5.660453412107497</c:v>
                </c:pt>
                <c:pt idx="40">
                  <c:v>5.6621809156920664</c:v>
                </c:pt>
                <c:pt idx="41">
                  <c:v>5.7583452818997936</c:v>
                </c:pt>
                <c:pt idx="42">
                  <c:v>5.7583452818997936</c:v>
                </c:pt>
                <c:pt idx="43">
                  <c:v>5.8562371516920901</c:v>
                </c:pt>
                <c:pt idx="44">
                  <c:v>5.8562371516920901</c:v>
                </c:pt>
                <c:pt idx="45">
                  <c:v>5.9483706762024866</c:v>
                </c:pt>
                <c:pt idx="46">
                  <c:v>6.0462625459947832</c:v>
                </c:pt>
                <c:pt idx="47">
                  <c:v>6.1441544157870798</c:v>
                </c:pt>
                <c:pt idx="48">
                  <c:v>6.265079666706975</c:v>
                </c:pt>
                <c:pt idx="49">
                  <c:v>6.3514548459354723</c:v>
                </c:pt>
                <c:pt idx="50">
                  <c:v>6.4378300251639686</c:v>
                </c:pt>
                <c:pt idx="51">
                  <c:v>6.5242052043924659</c:v>
                </c:pt>
                <c:pt idx="52">
                  <c:v>6.6220970741847625</c:v>
                </c:pt>
                <c:pt idx="53">
                  <c:v>6.760297360950358</c:v>
                </c:pt>
                <c:pt idx="54">
                  <c:v>6.8121224684874555</c:v>
                </c:pt>
                <c:pt idx="55">
                  <c:v>6.9100143382797521</c:v>
                </c:pt>
                <c:pt idx="56">
                  <c:v>7.0712480061729464</c:v>
                </c:pt>
                <c:pt idx="57">
                  <c:v>7.1576231854014427</c:v>
                </c:pt>
                <c:pt idx="58">
                  <c:v>7.2958234721670383</c:v>
                </c:pt>
                <c:pt idx="59">
                  <c:v>7.3879569966774357</c:v>
                </c:pt>
                <c:pt idx="60">
                  <c:v>7.5088822475973309</c:v>
                </c:pt>
                <c:pt idx="61">
                  <c:v>7.5952574268258282</c:v>
                </c:pt>
                <c:pt idx="62">
                  <c:v>7.7795244758466202</c:v>
                </c:pt>
                <c:pt idx="63">
                  <c:v>7.8716580003570167</c:v>
                </c:pt>
                <c:pt idx="64">
                  <c:v>8.0616833946597115</c:v>
                </c:pt>
                <c:pt idx="65">
                  <c:v>8.1595752644520072</c:v>
                </c:pt>
                <c:pt idx="66">
                  <c:v>8.3438423134728019</c:v>
                </c:pt>
                <c:pt idx="67">
                  <c:v>8.4474925285469968</c:v>
                </c:pt>
                <c:pt idx="68">
                  <c:v>8.6087261964401911</c:v>
                </c:pt>
                <c:pt idx="69">
                  <c:v>8.8275433171523847</c:v>
                </c:pt>
                <c:pt idx="70">
                  <c:v>8.9715019491998795</c:v>
                </c:pt>
                <c:pt idx="71">
                  <c:v>9.21335245103967</c:v>
                </c:pt>
                <c:pt idx="72">
                  <c:v>9.3170026661138667</c:v>
                </c:pt>
                <c:pt idx="73">
                  <c:v>9.5012697151346597</c:v>
                </c:pt>
                <c:pt idx="74">
                  <c:v>9.7028118000011521</c:v>
                </c:pt>
                <c:pt idx="75">
                  <c:v>9.9273872659952449</c:v>
                </c:pt>
                <c:pt idx="76">
                  <c:v>10.151962731989336</c:v>
                </c:pt>
                <c:pt idx="77">
                  <c:v>10.359263162137729</c:v>
                </c:pt>
                <c:pt idx="78">
                  <c:v>10.595355318695621</c:v>
                </c:pt>
                <c:pt idx="79">
                  <c:v>10.808414094125911</c:v>
                </c:pt>
                <c:pt idx="80">
                  <c:v>11.044506250683805</c:v>
                </c:pt>
                <c:pt idx="81">
                  <c:v>11.315148478933095</c:v>
                </c:pt>
                <c:pt idx="82">
                  <c:v>11.585790707182383</c:v>
                </c:pt>
                <c:pt idx="83">
                  <c:v>11.764299410921279</c:v>
                </c:pt>
                <c:pt idx="84">
                  <c:v>12.034941639170569</c:v>
                </c:pt>
                <c:pt idx="85">
                  <c:v>12.305583867419857</c:v>
                </c:pt>
                <c:pt idx="86">
                  <c:v>12.576226095669149</c:v>
                </c:pt>
                <c:pt idx="87">
                  <c:v>12.939001848428836</c:v>
                </c:pt>
                <c:pt idx="88">
                  <c:v>13.198127386114326</c:v>
                </c:pt>
                <c:pt idx="89">
                  <c:v>13.445736233236017</c:v>
                </c:pt>
                <c:pt idx="90">
                  <c:v>13.762445223740507</c:v>
                </c:pt>
                <c:pt idx="91">
                  <c:v>14.125220976500193</c:v>
                </c:pt>
                <c:pt idx="92">
                  <c:v>14.395863204749483</c:v>
                </c:pt>
                <c:pt idx="93">
                  <c:v>14.672263778280675</c:v>
                </c:pt>
                <c:pt idx="94">
                  <c:v>14.942906006529965</c:v>
                </c:pt>
                <c:pt idx="95">
                  <c:v>15.288406723443952</c:v>
                </c:pt>
                <c:pt idx="96">
                  <c:v>15.582082332820843</c:v>
                </c:pt>
                <c:pt idx="97">
                  <c:v>15.904549668607229</c:v>
                </c:pt>
                <c:pt idx="98">
                  <c:v>16.221258659111719</c:v>
                </c:pt>
                <c:pt idx="99">
                  <c:v>16.624342828844703</c:v>
                </c:pt>
                <c:pt idx="100">
                  <c:v>17.027426998577688</c:v>
                </c:pt>
                <c:pt idx="101">
                  <c:v>17.476577930565874</c:v>
                </c:pt>
                <c:pt idx="102">
                  <c:v>17.879662100298859</c:v>
                </c:pt>
                <c:pt idx="103">
                  <c:v>18.207887781367145</c:v>
                </c:pt>
                <c:pt idx="104">
                  <c:v>18.518838426589738</c:v>
                </c:pt>
                <c:pt idx="105">
                  <c:v>18.829789071812325</c:v>
                </c:pt>
                <c:pt idx="106">
                  <c:v>19.158014752880611</c:v>
                </c:pt>
                <c:pt idx="107">
                  <c:v>19.5265488509222</c:v>
                </c:pt>
                <c:pt idx="108">
                  <c:v>19.860532877272387</c:v>
                </c:pt>
                <c:pt idx="109">
                  <c:v>20.165725177213076</c:v>
                </c:pt>
                <c:pt idx="110">
                  <c:v>20.482434167717564</c:v>
                </c:pt>
                <c:pt idx="111">
                  <c:v>20.804901503503956</c:v>
                </c:pt>
                <c:pt idx="112">
                  <c:v>21.104335458162744</c:v>
                </c:pt>
                <c:pt idx="113">
                  <c:v>21.467111210922432</c:v>
                </c:pt>
                <c:pt idx="114">
                  <c:v>21.812611927836418</c:v>
                </c:pt>
                <c:pt idx="115">
                  <c:v>22.089012501367609</c:v>
                </c:pt>
                <c:pt idx="116">
                  <c:v>22.451788254127294</c:v>
                </c:pt>
                <c:pt idx="117">
                  <c:v>22.722430482376588</c:v>
                </c:pt>
                <c:pt idx="118">
                  <c:v>23.090964580418174</c:v>
                </c:pt>
                <c:pt idx="119">
                  <c:v>23.424948606768361</c:v>
                </c:pt>
                <c:pt idx="120">
                  <c:v>23.724382561427149</c:v>
                </c:pt>
                <c:pt idx="121">
                  <c:v>24.046849897213537</c:v>
                </c:pt>
                <c:pt idx="122">
                  <c:v>24.363558887718028</c:v>
                </c:pt>
                <c:pt idx="123">
                  <c:v>24.737851331041515</c:v>
                </c:pt>
                <c:pt idx="124">
                  <c:v>25.054560321546003</c:v>
                </c:pt>
                <c:pt idx="125">
                  <c:v>25.37126931205049</c:v>
                </c:pt>
                <c:pt idx="126">
                  <c:v>25.739803410092076</c:v>
                </c:pt>
                <c:pt idx="127">
                  <c:v>26.062270745878468</c:v>
                </c:pt>
                <c:pt idx="128">
                  <c:v>26.378979736382956</c:v>
                </c:pt>
                <c:pt idx="129">
                  <c:v>26.747513834424542</c:v>
                </c:pt>
                <c:pt idx="130">
                  <c:v>27.018156062673832</c:v>
                </c:pt>
                <c:pt idx="131">
                  <c:v>27.288798290923118</c:v>
                </c:pt>
                <c:pt idx="132">
                  <c:v>27.617023971991411</c:v>
                </c:pt>
                <c:pt idx="133">
                  <c:v>27.927974617213998</c:v>
                </c:pt>
                <c:pt idx="134">
                  <c:v>28.244683607718486</c:v>
                </c:pt>
                <c:pt idx="135">
                  <c:v>28.590184324632474</c:v>
                </c:pt>
                <c:pt idx="136">
                  <c:v>28.99902683964736</c:v>
                </c:pt>
                <c:pt idx="137">
                  <c:v>29.321494175433749</c:v>
                </c:pt>
                <c:pt idx="138">
                  <c:v>29.672753237629632</c:v>
                </c:pt>
                <c:pt idx="139">
                  <c:v>30.035528990389324</c:v>
                </c:pt>
                <c:pt idx="140">
                  <c:v>30.311929563920511</c:v>
                </c:pt>
                <c:pt idx="141">
                  <c:v>30.582571792169805</c:v>
                </c:pt>
                <c:pt idx="142">
                  <c:v>30.876247401546696</c:v>
                </c:pt>
                <c:pt idx="143">
                  <c:v>31.221748118460681</c:v>
                </c:pt>
                <c:pt idx="144">
                  <c:v>31.498148691991869</c:v>
                </c:pt>
                <c:pt idx="145">
                  <c:v>31.860924444751554</c:v>
                </c:pt>
                <c:pt idx="146">
                  <c:v>32.131566673000847</c:v>
                </c:pt>
                <c:pt idx="147">
                  <c:v>32.52313415217003</c:v>
                </c:pt>
                <c:pt idx="148">
                  <c:v>32.862876523802122</c:v>
                </c:pt>
                <c:pt idx="149">
                  <c:v>33.133518752051408</c:v>
                </c:pt>
                <c:pt idx="150">
                  <c:v>33.502052850092994</c:v>
                </c:pt>
                <c:pt idx="151">
                  <c:v>33.772695078342288</c:v>
                </c:pt>
                <c:pt idx="152">
                  <c:v>34.049095651873479</c:v>
                </c:pt>
                <c:pt idx="153">
                  <c:v>34.411871404633168</c:v>
                </c:pt>
                <c:pt idx="154">
                  <c:v>34.682513632882454</c:v>
                </c:pt>
                <c:pt idx="155">
                  <c:v>35.051047730924047</c:v>
                </c:pt>
                <c:pt idx="156">
                  <c:v>35.321689959173334</c:v>
                </c:pt>
                <c:pt idx="157">
                  <c:v>35.684465711933022</c:v>
                </c:pt>
                <c:pt idx="158">
                  <c:v>35.972382976028015</c:v>
                </c:pt>
                <c:pt idx="159">
                  <c:v>36.289091966532503</c:v>
                </c:pt>
                <c:pt idx="160">
                  <c:v>36.600042611755086</c:v>
                </c:pt>
                <c:pt idx="161">
                  <c:v>36.870684840004373</c:v>
                </c:pt>
                <c:pt idx="162">
                  <c:v>37.147085413535571</c:v>
                </c:pt>
                <c:pt idx="163">
                  <c:v>37.417727641784857</c:v>
                </c:pt>
                <c:pt idx="164">
                  <c:v>37.72291994172555</c:v>
                </c:pt>
                <c:pt idx="165">
                  <c:v>38.056903968075737</c:v>
                </c:pt>
                <c:pt idx="166">
                  <c:v>38.327546196325024</c:v>
                </c:pt>
                <c:pt idx="167">
                  <c:v>38.59818842457431</c:v>
                </c:pt>
                <c:pt idx="168">
                  <c:v>38.868830652823604</c:v>
                </c:pt>
                <c:pt idx="169">
                  <c:v>39.23736475086519</c:v>
                </c:pt>
                <c:pt idx="170">
                  <c:v>39.525282014960183</c:v>
                </c:pt>
                <c:pt idx="171">
                  <c:v>39.865024386592268</c:v>
                </c:pt>
                <c:pt idx="172">
                  <c:v>40.129908269559657</c:v>
                </c:pt>
                <c:pt idx="173">
                  <c:v>40.325692009144248</c:v>
                </c:pt>
                <c:pt idx="174">
                  <c:v>40.596334237393542</c:v>
                </c:pt>
                <c:pt idx="175">
                  <c:v>40.866976465642836</c:v>
                </c:pt>
                <c:pt idx="176">
                  <c:v>41.137618693892122</c:v>
                </c:pt>
                <c:pt idx="177">
                  <c:v>41.431294303269013</c:v>
                </c:pt>
                <c:pt idx="178">
                  <c:v>41.713453222082101</c:v>
                </c:pt>
                <c:pt idx="179">
                  <c:v>42.041678903150391</c:v>
                </c:pt>
                <c:pt idx="180">
                  <c:v>42.22594595217118</c:v>
                </c:pt>
                <c:pt idx="181">
                  <c:v>42.496588180420474</c:v>
                </c:pt>
                <c:pt idx="182">
                  <c:v>42.796022135079269</c:v>
                </c:pt>
                <c:pt idx="183">
                  <c:v>43.135764506711354</c:v>
                </c:pt>
                <c:pt idx="184">
                  <c:v>43.343064936859747</c:v>
                </c:pt>
                <c:pt idx="185">
                  <c:v>43.579157093417635</c:v>
                </c:pt>
                <c:pt idx="186">
                  <c:v>43.855557666948826</c:v>
                </c:pt>
                <c:pt idx="187">
                  <c:v>44.126199895198113</c:v>
                </c:pt>
                <c:pt idx="188">
                  <c:v>44.368050397037912</c:v>
                </c:pt>
                <c:pt idx="189">
                  <c:v>44.569592481904401</c:v>
                </c:pt>
                <c:pt idx="190">
                  <c:v>44.845993055435592</c:v>
                </c:pt>
                <c:pt idx="191">
                  <c:v>45.116635283684879</c:v>
                </c:pt>
                <c:pt idx="192">
                  <c:v>45.295143987423778</c:v>
                </c:pt>
                <c:pt idx="193">
                  <c:v>45.542752834545468</c:v>
                </c:pt>
                <c:pt idx="194">
                  <c:v>45.790361681667157</c:v>
                </c:pt>
                <c:pt idx="195">
                  <c:v>46.107070672171652</c:v>
                </c:pt>
                <c:pt idx="196">
                  <c:v>46.279821030628639</c:v>
                </c:pt>
                <c:pt idx="197">
                  <c:v>46.550463258877926</c:v>
                </c:pt>
                <c:pt idx="198">
                  <c:v>46.734730307898722</c:v>
                </c:pt>
                <c:pt idx="199">
                  <c:v>46.96506411917472</c:v>
                </c:pt>
                <c:pt idx="200">
                  <c:v>47.172364549323113</c:v>
                </c:pt>
                <c:pt idx="201">
                  <c:v>47.448765122854297</c:v>
                </c:pt>
                <c:pt idx="202">
                  <c:v>47.661823898284595</c:v>
                </c:pt>
                <c:pt idx="203">
                  <c:v>47.892157709560585</c:v>
                </c:pt>
                <c:pt idx="204">
                  <c:v>48.122491520836576</c:v>
                </c:pt>
                <c:pt idx="205">
                  <c:v>48.301000224575468</c:v>
                </c:pt>
                <c:pt idx="206">
                  <c:v>48.519817345287663</c:v>
                </c:pt>
                <c:pt idx="207">
                  <c:v>48.767426192409353</c:v>
                </c:pt>
                <c:pt idx="208">
                  <c:v>48.963209931993944</c:v>
                </c:pt>
                <c:pt idx="209">
                  <c:v>49.135960290450932</c:v>
                </c:pt>
                <c:pt idx="210">
                  <c:v>49.274160577216534</c:v>
                </c:pt>
                <c:pt idx="211">
                  <c:v>49.487219352646825</c:v>
                </c:pt>
                <c:pt idx="212">
                  <c:v>49.64269467525812</c:v>
                </c:pt>
                <c:pt idx="213">
                  <c:v>49.838478414842712</c:v>
                </c:pt>
                <c:pt idx="214">
                  <c:v>50.011228773299706</c:v>
                </c:pt>
                <c:pt idx="215">
                  <c:v>50.189737477038598</c:v>
                </c:pt>
                <c:pt idx="216">
                  <c:v>50.374004526059387</c:v>
                </c:pt>
                <c:pt idx="217">
                  <c:v>50.477654741133591</c:v>
                </c:pt>
                <c:pt idx="218">
                  <c:v>50.696471861845779</c:v>
                </c:pt>
                <c:pt idx="219">
                  <c:v>50.828913803329478</c:v>
                </c:pt>
                <c:pt idx="220">
                  <c:v>50.967114090095073</c:v>
                </c:pt>
                <c:pt idx="221">
                  <c:v>51.099556031578764</c:v>
                </c:pt>
                <c:pt idx="222">
                  <c:v>51.23775631834436</c:v>
                </c:pt>
                <c:pt idx="223">
                  <c:v>51.375956605109963</c:v>
                </c:pt>
                <c:pt idx="224">
                  <c:v>51.508398546593654</c:v>
                </c:pt>
                <c:pt idx="225">
                  <c:v>51.548706963566957</c:v>
                </c:pt>
                <c:pt idx="226">
                  <c:v>51.686907250332546</c:v>
                </c:pt>
                <c:pt idx="227">
                  <c:v>51.819349191816237</c:v>
                </c:pt>
                <c:pt idx="228">
                  <c:v>51.853899263507643</c:v>
                </c:pt>
                <c:pt idx="229">
                  <c:v>51.92299940689044</c:v>
                </c:pt>
                <c:pt idx="230">
                  <c:v>51.986341204991334</c:v>
                </c:pt>
                <c:pt idx="231">
                  <c:v>52.026649621964637</c:v>
                </c:pt>
                <c:pt idx="232">
                  <c:v>52.113024801193134</c:v>
                </c:pt>
                <c:pt idx="233">
                  <c:v>52.205158325703529</c:v>
                </c:pt>
                <c:pt idx="234">
                  <c:v>52.210916670985426</c:v>
                </c:pt>
                <c:pt idx="235">
                  <c:v>52.210916670985426</c:v>
                </c:pt>
                <c:pt idx="236">
                  <c:v>52.228191706831126</c:v>
                </c:pt>
                <c:pt idx="237">
                  <c:v>52.303050195495821</c:v>
                </c:pt>
                <c:pt idx="238">
                  <c:v>52.303050195495821</c:v>
                </c:pt>
                <c:pt idx="239">
                  <c:v>52.349116957751022</c:v>
                </c:pt>
                <c:pt idx="240">
                  <c:v>52.40094206528812</c:v>
                </c:pt>
                <c:pt idx="241">
                  <c:v>52.475800553952816</c:v>
                </c:pt>
                <c:pt idx="242">
                  <c:v>52.516108970926119</c:v>
                </c:pt>
                <c:pt idx="243">
                  <c:v>52.590967459590814</c:v>
                </c:pt>
                <c:pt idx="244">
                  <c:v>52.688859329383114</c:v>
                </c:pt>
                <c:pt idx="245">
                  <c:v>52.688859329383114</c:v>
                </c:pt>
                <c:pt idx="246">
                  <c:v>52.769476163329706</c:v>
                </c:pt>
                <c:pt idx="247">
                  <c:v>52.8788847236858</c:v>
                </c:pt>
                <c:pt idx="248">
                  <c:v>52.942226521786701</c:v>
                </c:pt>
                <c:pt idx="249">
                  <c:v>53.074668463270399</c:v>
                </c:pt>
                <c:pt idx="250">
                  <c:v>53.120735225525593</c:v>
                </c:pt>
                <c:pt idx="251">
                  <c:v>53.20711040475409</c:v>
                </c:pt>
                <c:pt idx="252">
                  <c:v>53.322277310392089</c:v>
                </c:pt>
                <c:pt idx="253">
                  <c:v>53.43744421603008</c:v>
                </c:pt>
                <c:pt idx="254">
                  <c:v>53.483510978285281</c:v>
                </c:pt>
                <c:pt idx="255">
                  <c:v>53.702328098997477</c:v>
                </c:pt>
                <c:pt idx="256">
                  <c:v>53.840528385763072</c:v>
                </c:pt>
                <c:pt idx="257">
                  <c:v>53.972970327246763</c:v>
                </c:pt>
                <c:pt idx="258">
                  <c:v>54.030553780065759</c:v>
                </c:pt>
                <c:pt idx="259">
                  <c:v>54.151479030985655</c:v>
                </c:pt>
                <c:pt idx="260">
                  <c:v>54.283920972469353</c:v>
                </c:pt>
                <c:pt idx="261">
                  <c:v>54.422121259234949</c:v>
                </c:pt>
                <c:pt idx="262">
                  <c:v>54.514254783745351</c:v>
                </c:pt>
                <c:pt idx="263">
                  <c:v>54.594871617691943</c:v>
                </c:pt>
                <c:pt idx="264">
                  <c:v>54.69852183276614</c:v>
                </c:pt>
                <c:pt idx="265">
                  <c:v>54.894305572350731</c:v>
                </c:pt>
                <c:pt idx="266">
                  <c:v>54.957647370451625</c:v>
                </c:pt>
                <c:pt idx="267">
                  <c:v>55.09008931193533</c:v>
                </c:pt>
                <c:pt idx="268">
                  <c:v>55.130397728908619</c:v>
                </c:pt>
                <c:pt idx="269">
                  <c:v>55.268598015674215</c:v>
                </c:pt>
                <c:pt idx="270">
                  <c:v>55.308906432647518</c:v>
                </c:pt>
                <c:pt idx="271">
                  <c:v>55.441348374131209</c:v>
                </c:pt>
                <c:pt idx="272">
                  <c:v>55.579548660896812</c:v>
                </c:pt>
                <c:pt idx="273">
                  <c:v>55.665923840125309</c:v>
                </c:pt>
                <c:pt idx="274">
                  <c:v>55.752299019353806</c:v>
                </c:pt>
                <c:pt idx="275">
                  <c:v>55.878982615555593</c:v>
                </c:pt>
                <c:pt idx="276">
                  <c:v>55.988391175911687</c:v>
                </c:pt>
                <c:pt idx="277">
                  <c:v>56.115074772113488</c:v>
                </c:pt>
                <c:pt idx="278">
                  <c:v>56.241758368315288</c:v>
                </c:pt>
                <c:pt idx="279">
                  <c:v>56.287825130570482</c:v>
                </c:pt>
                <c:pt idx="280">
                  <c:v>56.426025417336078</c:v>
                </c:pt>
                <c:pt idx="281">
                  <c:v>56.529675632410274</c:v>
                </c:pt>
                <c:pt idx="282">
                  <c:v>56.598775775793065</c:v>
                </c:pt>
                <c:pt idx="283">
                  <c:v>56.736976062558661</c:v>
                </c:pt>
                <c:pt idx="284">
                  <c:v>56.869418004042359</c:v>
                </c:pt>
                <c:pt idx="285">
                  <c:v>57.007618290807955</c:v>
                </c:pt>
                <c:pt idx="286">
                  <c:v>57.105510160600254</c:v>
                </c:pt>
                <c:pt idx="287">
                  <c:v>57.16309361341925</c:v>
                </c:pt>
                <c:pt idx="288">
                  <c:v>57.272502173775344</c:v>
                </c:pt>
                <c:pt idx="289">
                  <c:v>57.404944115259042</c:v>
                </c:pt>
                <c:pt idx="290">
                  <c:v>57.54314440202463</c:v>
                </c:pt>
                <c:pt idx="291">
                  <c:v>57.698619724635932</c:v>
                </c:pt>
                <c:pt idx="292">
                  <c:v>57.813786630273924</c:v>
                </c:pt>
                <c:pt idx="293">
                  <c:v>57.928953535911923</c:v>
                </c:pt>
                <c:pt idx="294">
                  <c:v>57.986536988730919</c:v>
                </c:pt>
                <c:pt idx="295">
                  <c:v>58.101703894368917</c:v>
                </c:pt>
                <c:pt idx="296">
                  <c:v>58.274454252825912</c:v>
                </c:pt>
                <c:pt idx="297">
                  <c:v>58.389621158463903</c:v>
                </c:pt>
                <c:pt idx="298">
                  <c:v>58.504788064101902</c:v>
                </c:pt>
                <c:pt idx="299">
                  <c:v>58.619954969739901</c:v>
                </c:pt>
                <c:pt idx="300">
                  <c:v>58.735121875377892</c:v>
                </c:pt>
                <c:pt idx="301">
                  <c:v>58.907872233834887</c:v>
                </c:pt>
                <c:pt idx="302">
                  <c:v>59.023039139472885</c:v>
                </c:pt>
                <c:pt idx="303">
                  <c:v>59.19578949792988</c:v>
                </c:pt>
                <c:pt idx="304">
                  <c:v>59.368539856386867</c:v>
                </c:pt>
                <c:pt idx="305">
                  <c:v>59.541290214843862</c:v>
                </c:pt>
                <c:pt idx="306">
                  <c:v>59.656457120481861</c:v>
                </c:pt>
                <c:pt idx="307">
                  <c:v>59.829207478938855</c:v>
                </c:pt>
                <c:pt idx="308">
                  <c:v>59.944374384576847</c:v>
                </c:pt>
                <c:pt idx="309">
                  <c:v>60.059541290214845</c:v>
                </c:pt>
                <c:pt idx="310">
                  <c:v>60.174708195852844</c:v>
                </c:pt>
                <c:pt idx="311">
                  <c:v>60.347458554309839</c:v>
                </c:pt>
                <c:pt idx="312">
                  <c:v>60.520208912766826</c:v>
                </c:pt>
                <c:pt idx="313">
                  <c:v>60.635375818404825</c:v>
                </c:pt>
                <c:pt idx="314">
                  <c:v>60.808126176861819</c:v>
                </c:pt>
                <c:pt idx="315">
                  <c:v>60.923293082499818</c:v>
                </c:pt>
                <c:pt idx="316">
                  <c:v>61.096043440956805</c:v>
                </c:pt>
                <c:pt idx="317">
                  <c:v>61.211210346594804</c:v>
                </c:pt>
                <c:pt idx="318">
                  <c:v>61.2687937994138</c:v>
                </c:pt>
                <c:pt idx="319">
                  <c:v>61.499127610689797</c:v>
                </c:pt>
                <c:pt idx="320">
                  <c:v>61.614294516327789</c:v>
                </c:pt>
                <c:pt idx="321">
                  <c:v>61.671877969146792</c:v>
                </c:pt>
                <c:pt idx="322">
                  <c:v>61.844628327603779</c:v>
                </c:pt>
                <c:pt idx="323">
                  <c:v>61.959795233241778</c:v>
                </c:pt>
                <c:pt idx="324">
                  <c:v>62.132545591698772</c:v>
                </c:pt>
                <c:pt idx="325">
                  <c:v>62.247712497336771</c:v>
                </c:pt>
                <c:pt idx="326">
                  <c:v>62.305295950155767</c:v>
                </c:pt>
                <c:pt idx="327">
                  <c:v>62.420462855793758</c:v>
                </c:pt>
                <c:pt idx="328">
                  <c:v>62.535629761431757</c:v>
                </c:pt>
                <c:pt idx="329">
                  <c:v>62.708380119888751</c:v>
                </c:pt>
                <c:pt idx="330">
                  <c:v>62.82354702552675</c:v>
                </c:pt>
                <c:pt idx="331">
                  <c:v>62.938713931164742</c:v>
                </c:pt>
                <c:pt idx="332">
                  <c:v>63.111464289621736</c:v>
                </c:pt>
                <c:pt idx="333">
                  <c:v>63.226631195259735</c:v>
                </c:pt>
                <c:pt idx="334">
                  <c:v>63.341798100897726</c:v>
                </c:pt>
                <c:pt idx="335">
                  <c:v>63.456965006535725</c:v>
                </c:pt>
                <c:pt idx="336">
                  <c:v>63.572131912173717</c:v>
                </c:pt>
                <c:pt idx="337">
                  <c:v>63.744882270630711</c:v>
                </c:pt>
                <c:pt idx="338">
                  <c:v>63.86004917626871</c:v>
                </c:pt>
                <c:pt idx="339">
                  <c:v>63.975216081906709</c:v>
                </c:pt>
                <c:pt idx="340">
                  <c:v>64.147966440363703</c:v>
                </c:pt>
                <c:pt idx="341">
                  <c:v>64.263133346001695</c:v>
                </c:pt>
                <c:pt idx="342">
                  <c:v>64.435883704458689</c:v>
                </c:pt>
                <c:pt idx="343">
                  <c:v>64.551050610096681</c:v>
                </c:pt>
                <c:pt idx="344">
                  <c:v>64.608634062915684</c:v>
                </c:pt>
                <c:pt idx="345">
                  <c:v>64.723800968553675</c:v>
                </c:pt>
                <c:pt idx="346">
                  <c:v>64.89655132701067</c:v>
                </c:pt>
                <c:pt idx="347">
                  <c:v>65.011718232648661</c:v>
                </c:pt>
                <c:pt idx="348">
                  <c:v>65.184468591105656</c:v>
                </c:pt>
                <c:pt idx="349">
                  <c:v>65.299635496743662</c:v>
                </c:pt>
                <c:pt idx="350">
                  <c:v>65.472385855200656</c:v>
                </c:pt>
                <c:pt idx="351">
                  <c:v>65.529969308019645</c:v>
                </c:pt>
                <c:pt idx="352">
                  <c:v>65.702719666476639</c:v>
                </c:pt>
                <c:pt idx="353">
                  <c:v>65.875470024933634</c:v>
                </c:pt>
                <c:pt idx="354">
                  <c:v>65.99063693057164</c:v>
                </c:pt>
                <c:pt idx="355">
                  <c:v>66.105803836209631</c:v>
                </c:pt>
                <c:pt idx="356">
                  <c:v>66.278554194666626</c:v>
                </c:pt>
                <c:pt idx="357">
                  <c:v>66.393721100304617</c:v>
                </c:pt>
                <c:pt idx="358">
                  <c:v>66.508888005942609</c:v>
                </c:pt>
                <c:pt idx="359">
                  <c:v>66.624054911580615</c:v>
                </c:pt>
                <c:pt idx="360">
                  <c:v>66.739221817218606</c:v>
                </c:pt>
                <c:pt idx="361">
                  <c:v>66.911972175675601</c:v>
                </c:pt>
                <c:pt idx="362">
                  <c:v>66.969555628494604</c:v>
                </c:pt>
                <c:pt idx="363">
                  <c:v>67.084722534132595</c:v>
                </c:pt>
                <c:pt idx="364">
                  <c:v>67.199889439770587</c:v>
                </c:pt>
                <c:pt idx="365">
                  <c:v>67.315056345408593</c:v>
                </c:pt>
                <c:pt idx="366">
                  <c:v>67.487806703865573</c:v>
                </c:pt>
                <c:pt idx="367">
                  <c:v>67.602973609503579</c:v>
                </c:pt>
                <c:pt idx="368">
                  <c:v>67.71814051514157</c:v>
                </c:pt>
                <c:pt idx="369">
                  <c:v>67.833307420779562</c:v>
                </c:pt>
                <c:pt idx="370">
                  <c:v>67.948474326417568</c:v>
                </c:pt>
                <c:pt idx="371">
                  <c:v>68.121224684874562</c:v>
                </c:pt>
                <c:pt idx="372">
                  <c:v>68.121224684874562</c:v>
                </c:pt>
                <c:pt idx="373">
                  <c:v>68.293975043331557</c:v>
                </c:pt>
                <c:pt idx="374">
                  <c:v>68.409141948969548</c:v>
                </c:pt>
                <c:pt idx="375">
                  <c:v>68.581892307426543</c:v>
                </c:pt>
                <c:pt idx="376">
                  <c:v>68.639475760245531</c:v>
                </c:pt>
                <c:pt idx="377">
                  <c:v>68.754642665883537</c:v>
                </c:pt>
                <c:pt idx="378">
                  <c:v>68.812226118702526</c:v>
                </c:pt>
                <c:pt idx="379">
                  <c:v>68.927393024340532</c:v>
                </c:pt>
                <c:pt idx="380">
                  <c:v>69.042559929978523</c:v>
                </c:pt>
                <c:pt idx="381">
                  <c:v>69.157726835616515</c:v>
                </c:pt>
                <c:pt idx="382">
                  <c:v>69.272893741254521</c:v>
                </c:pt>
                <c:pt idx="383">
                  <c:v>69.388060646892512</c:v>
                </c:pt>
                <c:pt idx="384">
                  <c:v>69.560811005349507</c:v>
                </c:pt>
                <c:pt idx="385">
                  <c:v>69.560811005349507</c:v>
                </c:pt>
                <c:pt idx="386">
                  <c:v>69.675977910987498</c:v>
                </c:pt>
                <c:pt idx="387">
                  <c:v>69.733561363806501</c:v>
                </c:pt>
                <c:pt idx="388">
                  <c:v>69.906311722263496</c:v>
                </c:pt>
                <c:pt idx="389">
                  <c:v>69.963895175082484</c:v>
                </c:pt>
                <c:pt idx="390">
                  <c:v>70.07906208072049</c:v>
                </c:pt>
                <c:pt idx="391">
                  <c:v>70.194228986358482</c:v>
                </c:pt>
                <c:pt idx="392">
                  <c:v>70.309395891996473</c:v>
                </c:pt>
                <c:pt idx="393">
                  <c:v>70.366979344815476</c:v>
                </c:pt>
                <c:pt idx="394">
                  <c:v>70.482146250453468</c:v>
                </c:pt>
                <c:pt idx="395">
                  <c:v>70.539729703272471</c:v>
                </c:pt>
                <c:pt idx="396">
                  <c:v>70.654896608910462</c:v>
                </c:pt>
                <c:pt idx="397">
                  <c:v>70.654896608910462</c:v>
                </c:pt>
                <c:pt idx="398">
                  <c:v>70.827646967367457</c:v>
                </c:pt>
                <c:pt idx="399">
                  <c:v>70.88523042018646</c:v>
                </c:pt>
                <c:pt idx="400">
                  <c:v>71.057980778643454</c:v>
                </c:pt>
                <c:pt idx="401">
                  <c:v>71.115564231462443</c:v>
                </c:pt>
                <c:pt idx="402">
                  <c:v>71.230731137100449</c:v>
                </c:pt>
                <c:pt idx="403">
                  <c:v>71.288314589919437</c:v>
                </c:pt>
                <c:pt idx="404">
                  <c:v>71.34589804273844</c:v>
                </c:pt>
                <c:pt idx="405">
                  <c:v>71.461064948376432</c:v>
                </c:pt>
                <c:pt idx="406">
                  <c:v>71.633815306833426</c:v>
                </c:pt>
                <c:pt idx="407">
                  <c:v>71.691398759652429</c:v>
                </c:pt>
                <c:pt idx="408">
                  <c:v>71.806565665290421</c:v>
                </c:pt>
                <c:pt idx="409">
                  <c:v>71.921732570928427</c:v>
                </c:pt>
                <c:pt idx="410">
                  <c:v>71.979316023747415</c:v>
                </c:pt>
                <c:pt idx="411">
                  <c:v>72.094482929385421</c:v>
                </c:pt>
                <c:pt idx="412">
                  <c:v>72.15206638220441</c:v>
                </c:pt>
                <c:pt idx="413">
                  <c:v>72.267233287842402</c:v>
                </c:pt>
                <c:pt idx="414">
                  <c:v>72.382400193480407</c:v>
                </c:pt>
                <c:pt idx="415">
                  <c:v>72.439983646299396</c:v>
                </c:pt>
                <c:pt idx="416">
                  <c:v>72.555150551937402</c:v>
                </c:pt>
                <c:pt idx="417">
                  <c:v>72.670317457575393</c:v>
                </c:pt>
                <c:pt idx="418">
                  <c:v>72.785484363213385</c:v>
                </c:pt>
                <c:pt idx="419">
                  <c:v>72.843067816032388</c:v>
                </c:pt>
                <c:pt idx="420">
                  <c:v>72.958234721670379</c:v>
                </c:pt>
                <c:pt idx="421">
                  <c:v>73.015818174489382</c:v>
                </c:pt>
                <c:pt idx="422">
                  <c:v>73.130985080127374</c:v>
                </c:pt>
                <c:pt idx="423">
                  <c:v>73.188568532946377</c:v>
                </c:pt>
                <c:pt idx="424">
                  <c:v>73.24615198576538</c:v>
                </c:pt>
                <c:pt idx="425">
                  <c:v>73.361318891403371</c:v>
                </c:pt>
                <c:pt idx="426">
                  <c:v>73.534069249860366</c:v>
                </c:pt>
                <c:pt idx="427">
                  <c:v>73.591652702679355</c:v>
                </c:pt>
                <c:pt idx="428">
                  <c:v>73.649236155498357</c:v>
                </c:pt>
                <c:pt idx="429">
                  <c:v>73.764403061136349</c:v>
                </c:pt>
                <c:pt idx="430">
                  <c:v>73.879569966774355</c:v>
                </c:pt>
                <c:pt idx="431">
                  <c:v>74.052320325231349</c:v>
                </c:pt>
                <c:pt idx="432">
                  <c:v>74.109903778050338</c:v>
                </c:pt>
                <c:pt idx="433">
                  <c:v>74.167487230869341</c:v>
                </c:pt>
                <c:pt idx="434">
                  <c:v>74.282654136507333</c:v>
                </c:pt>
                <c:pt idx="435">
                  <c:v>74.397821042145338</c:v>
                </c:pt>
                <c:pt idx="436">
                  <c:v>74.51298794778333</c:v>
                </c:pt>
                <c:pt idx="437">
                  <c:v>74.685738306240324</c:v>
                </c:pt>
                <c:pt idx="438">
                  <c:v>74.685738306240324</c:v>
                </c:pt>
                <c:pt idx="439">
                  <c:v>74.858488664697319</c:v>
                </c:pt>
                <c:pt idx="440">
                  <c:v>75.031239023154313</c:v>
                </c:pt>
                <c:pt idx="441">
                  <c:v>75.088822475973302</c:v>
                </c:pt>
                <c:pt idx="442">
                  <c:v>75.203989381611308</c:v>
                </c:pt>
                <c:pt idx="443">
                  <c:v>75.319156287249299</c:v>
                </c:pt>
                <c:pt idx="444">
                  <c:v>75.491906645706294</c:v>
                </c:pt>
                <c:pt idx="445">
                  <c:v>75.549490098525297</c:v>
                </c:pt>
                <c:pt idx="446">
                  <c:v>75.664657004163288</c:v>
                </c:pt>
                <c:pt idx="447">
                  <c:v>75.77982390980128</c:v>
                </c:pt>
                <c:pt idx="448">
                  <c:v>75.837407362620283</c:v>
                </c:pt>
                <c:pt idx="449">
                  <c:v>75.952574268258275</c:v>
                </c:pt>
                <c:pt idx="450">
                  <c:v>76.010157721077277</c:v>
                </c:pt>
                <c:pt idx="451">
                  <c:v>76.182908079534272</c:v>
                </c:pt>
                <c:pt idx="452">
                  <c:v>76.298074985172263</c:v>
                </c:pt>
                <c:pt idx="453">
                  <c:v>76.355658437991266</c:v>
                </c:pt>
                <c:pt idx="454">
                  <c:v>76.470825343629258</c:v>
                </c:pt>
                <c:pt idx="455">
                  <c:v>76.643575702086252</c:v>
                </c:pt>
                <c:pt idx="456">
                  <c:v>76.758742607724244</c:v>
                </c:pt>
                <c:pt idx="457">
                  <c:v>76.816326060543247</c:v>
                </c:pt>
                <c:pt idx="458">
                  <c:v>76.931492966181239</c:v>
                </c:pt>
                <c:pt idx="459">
                  <c:v>77.04665987181923</c:v>
                </c:pt>
                <c:pt idx="460">
                  <c:v>77.161826777457236</c:v>
                </c:pt>
                <c:pt idx="461">
                  <c:v>77.276993683095228</c:v>
                </c:pt>
                <c:pt idx="462">
                  <c:v>77.33457713591423</c:v>
                </c:pt>
                <c:pt idx="463">
                  <c:v>77.449744041552222</c:v>
                </c:pt>
                <c:pt idx="464">
                  <c:v>77.564910947190214</c:v>
                </c:pt>
                <c:pt idx="465">
                  <c:v>77.622494400009217</c:v>
                </c:pt>
                <c:pt idx="466">
                  <c:v>77.737661305647208</c:v>
                </c:pt>
                <c:pt idx="467">
                  <c:v>77.852828211285214</c:v>
                </c:pt>
                <c:pt idx="468">
                  <c:v>78.025578569742208</c:v>
                </c:pt>
                <c:pt idx="469">
                  <c:v>78.1407454753802</c:v>
                </c:pt>
                <c:pt idx="470">
                  <c:v>78.255912381018192</c:v>
                </c:pt>
                <c:pt idx="471">
                  <c:v>78.428662739475186</c:v>
                </c:pt>
                <c:pt idx="472">
                  <c:v>78.543829645113178</c:v>
                </c:pt>
                <c:pt idx="473">
                  <c:v>78.658996550751183</c:v>
                </c:pt>
                <c:pt idx="474">
                  <c:v>78.831746909208178</c:v>
                </c:pt>
                <c:pt idx="475">
                  <c:v>78.94691381484617</c:v>
                </c:pt>
                <c:pt idx="476">
                  <c:v>79.062080720484161</c:v>
                </c:pt>
                <c:pt idx="477">
                  <c:v>79.177247626122167</c:v>
                </c:pt>
                <c:pt idx="478">
                  <c:v>79.292414531760159</c:v>
                </c:pt>
                <c:pt idx="479">
                  <c:v>79.349997984579147</c:v>
                </c:pt>
                <c:pt idx="480">
                  <c:v>79.465164890217153</c:v>
                </c:pt>
                <c:pt idx="481">
                  <c:v>79.580331795855145</c:v>
                </c:pt>
                <c:pt idx="482">
                  <c:v>79.637915248674148</c:v>
                </c:pt>
                <c:pt idx="483">
                  <c:v>79.810665607131142</c:v>
                </c:pt>
                <c:pt idx="484">
                  <c:v>79.925832512769134</c:v>
                </c:pt>
                <c:pt idx="485">
                  <c:v>80.040999418407125</c:v>
                </c:pt>
                <c:pt idx="486">
                  <c:v>80.156166324045131</c:v>
                </c:pt>
                <c:pt idx="487">
                  <c:v>80.271333229683123</c:v>
                </c:pt>
                <c:pt idx="488">
                  <c:v>80.444083588140117</c:v>
                </c:pt>
                <c:pt idx="489">
                  <c:v>80.444083588140117</c:v>
                </c:pt>
                <c:pt idx="490">
                  <c:v>80.616833946597112</c:v>
                </c:pt>
                <c:pt idx="491">
                  <c:v>80.616833946597112</c:v>
                </c:pt>
                <c:pt idx="492">
                  <c:v>80.789584305054106</c:v>
                </c:pt>
                <c:pt idx="493">
                  <c:v>80.904751210692098</c:v>
                </c:pt>
                <c:pt idx="494">
                  <c:v>80.962334663511101</c:v>
                </c:pt>
                <c:pt idx="495">
                  <c:v>81.077501569149092</c:v>
                </c:pt>
                <c:pt idx="496">
                  <c:v>81.135085021968095</c:v>
                </c:pt>
                <c:pt idx="497">
                  <c:v>81.250251927606087</c:v>
                </c:pt>
                <c:pt idx="498">
                  <c:v>81.30783538042509</c:v>
                </c:pt>
                <c:pt idx="499">
                  <c:v>81.423002286063081</c:v>
                </c:pt>
                <c:pt idx="500">
                  <c:v>81.538169191701073</c:v>
                </c:pt>
                <c:pt idx="501">
                  <c:v>81.595752644520076</c:v>
                </c:pt>
                <c:pt idx="502">
                  <c:v>81.653336097339064</c:v>
                </c:pt>
                <c:pt idx="503">
                  <c:v>81.76850300297707</c:v>
                </c:pt>
                <c:pt idx="504">
                  <c:v>81.76850300297707</c:v>
                </c:pt>
                <c:pt idx="505">
                  <c:v>81.941253361434065</c:v>
                </c:pt>
                <c:pt idx="506">
                  <c:v>82.056420267072056</c:v>
                </c:pt>
                <c:pt idx="507">
                  <c:v>82.171587172710048</c:v>
                </c:pt>
                <c:pt idx="508">
                  <c:v>82.229170625529051</c:v>
                </c:pt>
                <c:pt idx="509">
                  <c:v>82.286754078348054</c:v>
                </c:pt>
                <c:pt idx="510">
                  <c:v>82.344337531167042</c:v>
                </c:pt>
                <c:pt idx="511">
                  <c:v>82.517087889624037</c:v>
                </c:pt>
                <c:pt idx="512">
                  <c:v>82.517087889624037</c:v>
                </c:pt>
                <c:pt idx="513">
                  <c:v>82.632254795262043</c:v>
                </c:pt>
                <c:pt idx="514">
                  <c:v>82.632254795262043</c:v>
                </c:pt>
                <c:pt idx="515">
                  <c:v>82.747421700900034</c:v>
                </c:pt>
                <c:pt idx="516">
                  <c:v>82.805005153719037</c:v>
                </c:pt>
                <c:pt idx="517">
                  <c:v>82.920172059357029</c:v>
                </c:pt>
                <c:pt idx="518">
                  <c:v>83.03533896499502</c:v>
                </c:pt>
                <c:pt idx="519">
                  <c:v>83.092922417814023</c:v>
                </c:pt>
                <c:pt idx="520">
                  <c:v>83.208089323452015</c:v>
                </c:pt>
                <c:pt idx="521">
                  <c:v>83.265672776271018</c:v>
                </c:pt>
                <c:pt idx="522">
                  <c:v>83.380839681909009</c:v>
                </c:pt>
                <c:pt idx="523">
                  <c:v>83.380839681909009</c:v>
                </c:pt>
                <c:pt idx="524">
                  <c:v>83.553590040366004</c:v>
                </c:pt>
                <c:pt idx="525">
                  <c:v>83.611173493185007</c:v>
                </c:pt>
                <c:pt idx="526">
                  <c:v>83.726340398822998</c:v>
                </c:pt>
                <c:pt idx="527">
                  <c:v>83.783923851642001</c:v>
                </c:pt>
                <c:pt idx="528">
                  <c:v>83.899090757279993</c:v>
                </c:pt>
                <c:pt idx="529">
                  <c:v>83.956674210098996</c:v>
                </c:pt>
                <c:pt idx="530">
                  <c:v>84.071841115736987</c:v>
                </c:pt>
                <c:pt idx="531">
                  <c:v>84.187008021374979</c:v>
                </c:pt>
                <c:pt idx="532">
                  <c:v>84.244591474193982</c:v>
                </c:pt>
                <c:pt idx="533">
                  <c:v>84.30217492701297</c:v>
                </c:pt>
                <c:pt idx="534">
                  <c:v>84.417341832650976</c:v>
                </c:pt>
                <c:pt idx="535">
                  <c:v>84.474925285469965</c:v>
                </c:pt>
                <c:pt idx="536">
                  <c:v>84.532508738288968</c:v>
                </c:pt>
                <c:pt idx="537">
                  <c:v>84.647675643926959</c:v>
                </c:pt>
                <c:pt idx="538">
                  <c:v>84.762842549564965</c:v>
                </c:pt>
                <c:pt idx="539">
                  <c:v>84.820426002383954</c:v>
                </c:pt>
                <c:pt idx="540">
                  <c:v>84.93559290802196</c:v>
                </c:pt>
                <c:pt idx="541">
                  <c:v>84.993176360840948</c:v>
                </c:pt>
                <c:pt idx="542">
                  <c:v>85.050759813659951</c:v>
                </c:pt>
                <c:pt idx="543">
                  <c:v>85.108343266478954</c:v>
                </c:pt>
                <c:pt idx="544">
                  <c:v>85.223510172116946</c:v>
                </c:pt>
                <c:pt idx="545">
                  <c:v>85.223510172116946</c:v>
                </c:pt>
                <c:pt idx="546">
                  <c:v>85.338677077754937</c:v>
                </c:pt>
                <c:pt idx="547">
                  <c:v>85.453843983392929</c:v>
                </c:pt>
                <c:pt idx="548">
                  <c:v>85.511427436211932</c:v>
                </c:pt>
                <c:pt idx="549">
                  <c:v>85.626594341849923</c:v>
                </c:pt>
                <c:pt idx="550">
                  <c:v>85.684177794668926</c:v>
                </c:pt>
                <c:pt idx="551">
                  <c:v>85.799344700306918</c:v>
                </c:pt>
                <c:pt idx="552">
                  <c:v>85.856928153125921</c:v>
                </c:pt>
                <c:pt idx="553">
                  <c:v>85.914511605944924</c:v>
                </c:pt>
                <c:pt idx="554">
                  <c:v>86.029678511582915</c:v>
                </c:pt>
                <c:pt idx="555">
                  <c:v>86.087261964401918</c:v>
                </c:pt>
                <c:pt idx="556">
                  <c:v>86.20242887003991</c:v>
                </c:pt>
                <c:pt idx="557">
                  <c:v>86.260012322858913</c:v>
                </c:pt>
                <c:pt idx="558">
                  <c:v>86.260012322858913</c:v>
                </c:pt>
                <c:pt idx="559">
                  <c:v>86.432762681315893</c:v>
                </c:pt>
                <c:pt idx="560">
                  <c:v>86.490346134134896</c:v>
                </c:pt>
                <c:pt idx="561">
                  <c:v>86.547929586953899</c:v>
                </c:pt>
                <c:pt idx="562">
                  <c:v>86.66309649259189</c:v>
                </c:pt>
                <c:pt idx="563">
                  <c:v>86.778263398229882</c:v>
                </c:pt>
                <c:pt idx="564">
                  <c:v>86.835846851048885</c:v>
                </c:pt>
                <c:pt idx="565">
                  <c:v>86.835846851048885</c:v>
                </c:pt>
                <c:pt idx="566">
                  <c:v>86.951013756686876</c:v>
                </c:pt>
                <c:pt idx="567">
                  <c:v>87.008597209505879</c:v>
                </c:pt>
                <c:pt idx="568">
                  <c:v>87.181347567962874</c:v>
                </c:pt>
                <c:pt idx="569">
                  <c:v>87.238931020781877</c:v>
                </c:pt>
                <c:pt idx="570">
                  <c:v>87.411681379238871</c:v>
                </c:pt>
                <c:pt idx="571">
                  <c:v>87.411681379238871</c:v>
                </c:pt>
                <c:pt idx="572">
                  <c:v>87.584431737695866</c:v>
                </c:pt>
                <c:pt idx="573">
                  <c:v>87.642015190514854</c:v>
                </c:pt>
                <c:pt idx="574">
                  <c:v>87.757182096152846</c:v>
                </c:pt>
                <c:pt idx="575">
                  <c:v>87.872349001790852</c:v>
                </c:pt>
                <c:pt idx="576">
                  <c:v>87.987515907428843</c:v>
                </c:pt>
                <c:pt idx="577">
                  <c:v>88.045099360247846</c:v>
                </c:pt>
                <c:pt idx="578">
                  <c:v>88.102682813066835</c:v>
                </c:pt>
                <c:pt idx="579">
                  <c:v>88.217849718704841</c:v>
                </c:pt>
                <c:pt idx="580">
                  <c:v>88.333016624342832</c:v>
                </c:pt>
                <c:pt idx="581">
                  <c:v>88.448183529980824</c:v>
                </c:pt>
                <c:pt idx="582">
                  <c:v>88.56335043561883</c:v>
                </c:pt>
                <c:pt idx="583">
                  <c:v>88.620933888437818</c:v>
                </c:pt>
                <c:pt idx="584">
                  <c:v>88.736100794075824</c:v>
                </c:pt>
                <c:pt idx="585">
                  <c:v>88.793684246894813</c:v>
                </c:pt>
                <c:pt idx="586">
                  <c:v>88.908851152532804</c:v>
                </c:pt>
                <c:pt idx="587">
                  <c:v>88.966434605351807</c:v>
                </c:pt>
                <c:pt idx="588">
                  <c:v>89.081601510989799</c:v>
                </c:pt>
                <c:pt idx="589">
                  <c:v>89.254351869446793</c:v>
                </c:pt>
                <c:pt idx="590">
                  <c:v>89.311935322265796</c:v>
                </c:pt>
                <c:pt idx="591">
                  <c:v>89.427102227903788</c:v>
                </c:pt>
                <c:pt idx="592">
                  <c:v>89.542269133541794</c:v>
                </c:pt>
                <c:pt idx="593">
                  <c:v>89.657436039179785</c:v>
                </c:pt>
                <c:pt idx="594">
                  <c:v>89.772602944817777</c:v>
                </c:pt>
                <c:pt idx="595">
                  <c:v>89.83018639763678</c:v>
                </c:pt>
                <c:pt idx="596">
                  <c:v>89.945353303274771</c:v>
                </c:pt>
                <c:pt idx="597">
                  <c:v>90.002936756093774</c:v>
                </c:pt>
                <c:pt idx="598">
                  <c:v>90.118103661731766</c:v>
                </c:pt>
                <c:pt idx="599">
                  <c:v>90.29085402018876</c:v>
                </c:pt>
                <c:pt idx="600">
                  <c:v>90.29085402018876</c:v>
                </c:pt>
                <c:pt idx="601">
                  <c:v>90.463604378645755</c:v>
                </c:pt>
                <c:pt idx="602">
                  <c:v>90.578771284283746</c:v>
                </c:pt>
                <c:pt idx="603">
                  <c:v>90.693938189921752</c:v>
                </c:pt>
                <c:pt idx="604">
                  <c:v>90.809105095559744</c:v>
                </c:pt>
                <c:pt idx="605">
                  <c:v>90.924272001197735</c:v>
                </c:pt>
                <c:pt idx="606">
                  <c:v>91.09702235965473</c:v>
                </c:pt>
                <c:pt idx="607">
                  <c:v>91.154605812473733</c:v>
                </c:pt>
                <c:pt idx="608">
                  <c:v>91.269772718111724</c:v>
                </c:pt>
                <c:pt idx="609">
                  <c:v>91.384939623749716</c:v>
                </c:pt>
                <c:pt idx="610">
                  <c:v>91.500106529387722</c:v>
                </c:pt>
                <c:pt idx="611">
                  <c:v>91.557689982206711</c:v>
                </c:pt>
                <c:pt idx="612">
                  <c:v>91.672856887844716</c:v>
                </c:pt>
                <c:pt idx="613">
                  <c:v>91.845607246301711</c:v>
                </c:pt>
                <c:pt idx="614">
                  <c:v>91.960774151939702</c:v>
                </c:pt>
                <c:pt idx="615">
                  <c:v>92.018357604758705</c:v>
                </c:pt>
                <c:pt idx="616">
                  <c:v>92.1911079632157</c:v>
                </c:pt>
                <c:pt idx="617">
                  <c:v>92.306274868853691</c:v>
                </c:pt>
                <c:pt idx="618">
                  <c:v>92.479025227310686</c:v>
                </c:pt>
                <c:pt idx="619">
                  <c:v>92.594192132948677</c:v>
                </c:pt>
                <c:pt idx="620">
                  <c:v>92.709359038586669</c:v>
                </c:pt>
                <c:pt idx="621">
                  <c:v>92.766942491405672</c:v>
                </c:pt>
                <c:pt idx="622">
                  <c:v>92.882109397043664</c:v>
                </c:pt>
                <c:pt idx="623">
                  <c:v>92.939692849862666</c:v>
                </c:pt>
                <c:pt idx="624">
                  <c:v>93.112443208319661</c:v>
                </c:pt>
                <c:pt idx="625">
                  <c:v>93.227610113957653</c:v>
                </c:pt>
                <c:pt idx="626">
                  <c:v>93.342777019595658</c:v>
                </c:pt>
                <c:pt idx="627">
                  <c:v>93.45794392523365</c:v>
                </c:pt>
                <c:pt idx="628">
                  <c:v>93.573110830871641</c:v>
                </c:pt>
                <c:pt idx="629">
                  <c:v>93.688277736509633</c:v>
                </c:pt>
                <c:pt idx="630">
                  <c:v>93.745861189328636</c:v>
                </c:pt>
                <c:pt idx="631">
                  <c:v>93.91861154778563</c:v>
                </c:pt>
                <c:pt idx="632">
                  <c:v>94.033778453423622</c:v>
                </c:pt>
                <c:pt idx="633">
                  <c:v>94.148945359061628</c:v>
                </c:pt>
                <c:pt idx="634">
                  <c:v>94.264112264699619</c:v>
                </c:pt>
                <c:pt idx="635">
                  <c:v>94.321695717518622</c:v>
                </c:pt>
                <c:pt idx="636">
                  <c:v>94.494446075975617</c:v>
                </c:pt>
                <c:pt idx="637">
                  <c:v>94.609612981613608</c:v>
                </c:pt>
                <c:pt idx="638">
                  <c:v>94.7247798872516</c:v>
                </c:pt>
                <c:pt idx="639">
                  <c:v>94.839946792889592</c:v>
                </c:pt>
                <c:pt idx="640">
                  <c:v>94.955113698527597</c:v>
                </c:pt>
                <c:pt idx="641">
                  <c:v>95.012697151346586</c:v>
                </c:pt>
                <c:pt idx="642">
                  <c:v>95.127864056984592</c:v>
                </c:pt>
                <c:pt idx="643">
                  <c:v>95.185447509803581</c:v>
                </c:pt>
                <c:pt idx="644">
                  <c:v>95.300614415441586</c:v>
                </c:pt>
                <c:pt idx="645">
                  <c:v>95.415781321079578</c:v>
                </c:pt>
                <c:pt idx="646">
                  <c:v>95.53094822671757</c:v>
                </c:pt>
                <c:pt idx="647">
                  <c:v>95.703698585174564</c:v>
                </c:pt>
                <c:pt idx="648">
                  <c:v>95.81886549081257</c:v>
                </c:pt>
                <c:pt idx="649">
                  <c:v>95.876448943631559</c:v>
                </c:pt>
                <c:pt idx="650">
                  <c:v>95.876448943631559</c:v>
                </c:pt>
                <c:pt idx="651">
                  <c:v>95.99161584926955</c:v>
                </c:pt>
                <c:pt idx="652">
                  <c:v>96.164366207726545</c:v>
                </c:pt>
                <c:pt idx="653">
                  <c:v>96.27953311336455</c:v>
                </c:pt>
                <c:pt idx="654">
                  <c:v>96.394700019002542</c:v>
                </c:pt>
                <c:pt idx="655">
                  <c:v>96.567450377459537</c:v>
                </c:pt>
                <c:pt idx="656">
                  <c:v>96.625033830278539</c:v>
                </c:pt>
                <c:pt idx="657">
                  <c:v>96.682617283097528</c:v>
                </c:pt>
                <c:pt idx="658">
                  <c:v>96.797784188735534</c:v>
                </c:pt>
                <c:pt idx="659">
                  <c:v>96.970534547192528</c:v>
                </c:pt>
                <c:pt idx="660">
                  <c:v>97.08570145283052</c:v>
                </c:pt>
                <c:pt idx="661">
                  <c:v>97.200868358468512</c:v>
                </c:pt>
                <c:pt idx="662">
                  <c:v>97.258451811287514</c:v>
                </c:pt>
                <c:pt idx="663">
                  <c:v>97.316035264106503</c:v>
                </c:pt>
                <c:pt idx="664">
                  <c:v>97.431202169744509</c:v>
                </c:pt>
                <c:pt idx="665">
                  <c:v>97.488785622563498</c:v>
                </c:pt>
                <c:pt idx="666">
                  <c:v>97.546369075382501</c:v>
                </c:pt>
                <c:pt idx="667">
                  <c:v>97.661535981020492</c:v>
                </c:pt>
                <c:pt idx="668">
                  <c:v>97.719119433839495</c:v>
                </c:pt>
                <c:pt idx="669">
                  <c:v>97.834286339477487</c:v>
                </c:pt>
                <c:pt idx="670">
                  <c:v>97.89186979229649</c:v>
                </c:pt>
                <c:pt idx="671">
                  <c:v>98.007036697934481</c:v>
                </c:pt>
                <c:pt idx="672">
                  <c:v>98.064620150753484</c:v>
                </c:pt>
                <c:pt idx="673">
                  <c:v>98.179787056391476</c:v>
                </c:pt>
                <c:pt idx="674">
                  <c:v>98.294953962029481</c:v>
                </c:pt>
                <c:pt idx="675">
                  <c:v>98.294953962029481</c:v>
                </c:pt>
                <c:pt idx="676">
                  <c:v>98.35253741484847</c:v>
                </c:pt>
                <c:pt idx="677">
                  <c:v>98.467704320486462</c:v>
                </c:pt>
                <c:pt idx="678">
                  <c:v>98.582871226124468</c:v>
                </c:pt>
                <c:pt idx="679">
                  <c:v>98.640454678943456</c:v>
                </c:pt>
                <c:pt idx="680">
                  <c:v>98.698038131762459</c:v>
                </c:pt>
                <c:pt idx="681">
                  <c:v>98.755621584581462</c:v>
                </c:pt>
                <c:pt idx="682">
                  <c:v>98.755621584581462</c:v>
                </c:pt>
                <c:pt idx="683">
                  <c:v>98.813205037400451</c:v>
                </c:pt>
                <c:pt idx="684">
                  <c:v>98.870788490219454</c:v>
                </c:pt>
                <c:pt idx="685">
                  <c:v>98.928371943038456</c:v>
                </c:pt>
                <c:pt idx="686">
                  <c:v>98.928371943038456</c:v>
                </c:pt>
                <c:pt idx="687">
                  <c:v>98.928371943038456</c:v>
                </c:pt>
                <c:pt idx="688">
                  <c:v>98.870788490219454</c:v>
                </c:pt>
                <c:pt idx="689">
                  <c:v>98.870788490219454</c:v>
                </c:pt>
                <c:pt idx="690">
                  <c:v>98.870788490219454</c:v>
                </c:pt>
                <c:pt idx="691">
                  <c:v>98.755621584581462</c:v>
                </c:pt>
                <c:pt idx="692">
                  <c:v>98.640454678943456</c:v>
                </c:pt>
                <c:pt idx="693">
                  <c:v>98.640454678943456</c:v>
                </c:pt>
                <c:pt idx="694">
                  <c:v>98.582871226124468</c:v>
                </c:pt>
                <c:pt idx="695">
                  <c:v>98.467704320486462</c:v>
                </c:pt>
                <c:pt idx="696">
                  <c:v>98.467704320486462</c:v>
                </c:pt>
                <c:pt idx="697">
                  <c:v>98.467704320486462</c:v>
                </c:pt>
                <c:pt idx="698">
                  <c:v>98.467704320486462</c:v>
                </c:pt>
                <c:pt idx="699">
                  <c:v>98.467704320486462</c:v>
                </c:pt>
                <c:pt idx="700">
                  <c:v>98.467704320486462</c:v>
                </c:pt>
                <c:pt idx="701">
                  <c:v>98.467704320486462</c:v>
                </c:pt>
                <c:pt idx="702">
                  <c:v>98.582871226124468</c:v>
                </c:pt>
                <c:pt idx="703">
                  <c:v>98.582871226124468</c:v>
                </c:pt>
                <c:pt idx="704">
                  <c:v>98.640454678943456</c:v>
                </c:pt>
                <c:pt idx="705">
                  <c:v>98.755621584581462</c:v>
                </c:pt>
                <c:pt idx="706">
                  <c:v>98.755621584581462</c:v>
                </c:pt>
                <c:pt idx="707">
                  <c:v>98.870788490219454</c:v>
                </c:pt>
                <c:pt idx="708">
                  <c:v>98.928371943038456</c:v>
                </c:pt>
                <c:pt idx="709">
                  <c:v>98.928371943038456</c:v>
                </c:pt>
                <c:pt idx="710">
                  <c:v>99.043538848676448</c:v>
                </c:pt>
                <c:pt idx="711">
                  <c:v>99.15870575431444</c:v>
                </c:pt>
                <c:pt idx="712">
                  <c:v>99.216289207133443</c:v>
                </c:pt>
                <c:pt idx="713">
                  <c:v>99.331456112771434</c:v>
                </c:pt>
                <c:pt idx="714">
                  <c:v>99.389039565590437</c:v>
                </c:pt>
                <c:pt idx="715">
                  <c:v>99.504206471228429</c:v>
                </c:pt>
                <c:pt idx="716">
                  <c:v>99.61937337686642</c:v>
                </c:pt>
                <c:pt idx="717">
                  <c:v>99.676956829685423</c:v>
                </c:pt>
                <c:pt idx="718">
                  <c:v>99.792123735323415</c:v>
                </c:pt>
                <c:pt idx="719">
                  <c:v>99.907290640961421</c:v>
                </c:pt>
                <c:pt idx="720">
                  <c:v>99.907290640961421</c:v>
                </c:pt>
                <c:pt idx="721">
                  <c:v>100.02245754659941</c:v>
                </c:pt>
                <c:pt idx="722">
                  <c:v>100.1376244522374</c:v>
                </c:pt>
                <c:pt idx="723">
                  <c:v>100.25279135787541</c:v>
                </c:pt>
                <c:pt idx="724">
                  <c:v>100.3679582635134</c:v>
                </c:pt>
                <c:pt idx="725">
                  <c:v>100.48312516915139</c:v>
                </c:pt>
                <c:pt idx="726">
                  <c:v>100.48312516915139</c:v>
                </c:pt>
                <c:pt idx="727">
                  <c:v>100.5982920747894</c:v>
                </c:pt>
                <c:pt idx="728">
                  <c:v>100.65587552760839</c:v>
                </c:pt>
                <c:pt idx="729">
                  <c:v>100.77104243324638</c:v>
                </c:pt>
                <c:pt idx="730">
                  <c:v>100.88620933888438</c:v>
                </c:pt>
                <c:pt idx="731">
                  <c:v>101.00137624452238</c:v>
                </c:pt>
                <c:pt idx="732">
                  <c:v>101.11654315016037</c:v>
                </c:pt>
                <c:pt idx="733">
                  <c:v>101.23171005579837</c:v>
                </c:pt>
                <c:pt idx="734">
                  <c:v>101.28929350861736</c:v>
                </c:pt>
                <c:pt idx="735">
                  <c:v>101.40446041425537</c:v>
                </c:pt>
                <c:pt idx="736">
                  <c:v>101.46204386707436</c:v>
                </c:pt>
                <c:pt idx="737">
                  <c:v>101.57721077271236</c:v>
                </c:pt>
                <c:pt idx="738">
                  <c:v>101.74996113116936</c:v>
                </c:pt>
                <c:pt idx="739">
                  <c:v>101.80754458398835</c:v>
                </c:pt>
                <c:pt idx="740">
                  <c:v>101.92271148962634</c:v>
                </c:pt>
                <c:pt idx="741">
                  <c:v>102.03787839526434</c:v>
                </c:pt>
                <c:pt idx="742">
                  <c:v>102.09546184808333</c:v>
                </c:pt>
                <c:pt idx="743">
                  <c:v>102.21062875372134</c:v>
                </c:pt>
                <c:pt idx="744">
                  <c:v>102.32579565935933</c:v>
                </c:pt>
                <c:pt idx="745">
                  <c:v>102.49854601781632</c:v>
                </c:pt>
                <c:pt idx="746">
                  <c:v>102.61371292345432</c:v>
                </c:pt>
                <c:pt idx="747">
                  <c:v>102.78646328191131</c:v>
                </c:pt>
                <c:pt idx="748">
                  <c:v>102.9592136403683</c:v>
                </c:pt>
                <c:pt idx="749">
                  <c:v>103.07438054600631</c:v>
                </c:pt>
                <c:pt idx="750">
                  <c:v>103.1895474516443</c:v>
                </c:pt>
                <c:pt idx="751">
                  <c:v>103.24713090446329</c:v>
                </c:pt>
                <c:pt idx="752">
                  <c:v>103.3622978101013</c:v>
                </c:pt>
                <c:pt idx="753">
                  <c:v>103.47746471573929</c:v>
                </c:pt>
                <c:pt idx="754">
                  <c:v>103.53504816855829</c:v>
                </c:pt>
                <c:pt idx="755">
                  <c:v>103.65021507419628</c:v>
                </c:pt>
                <c:pt idx="756">
                  <c:v>103.82296543265328</c:v>
                </c:pt>
                <c:pt idx="757">
                  <c:v>103.88054888547228</c:v>
                </c:pt>
                <c:pt idx="758">
                  <c:v>104.05329924392927</c:v>
                </c:pt>
                <c:pt idx="759">
                  <c:v>104.11088269674826</c:v>
                </c:pt>
                <c:pt idx="760">
                  <c:v>104.22604960238627</c:v>
                </c:pt>
                <c:pt idx="761">
                  <c:v>104.34121650802426</c:v>
                </c:pt>
                <c:pt idx="762">
                  <c:v>104.51396686648125</c:v>
                </c:pt>
                <c:pt idx="763">
                  <c:v>104.62913377211925</c:v>
                </c:pt>
                <c:pt idx="764">
                  <c:v>104.74430067775724</c:v>
                </c:pt>
                <c:pt idx="765">
                  <c:v>104.85946758339524</c:v>
                </c:pt>
                <c:pt idx="766">
                  <c:v>104.97463448903324</c:v>
                </c:pt>
                <c:pt idx="767">
                  <c:v>105.08980139467123</c:v>
                </c:pt>
                <c:pt idx="768">
                  <c:v>105.26255175312822</c:v>
                </c:pt>
                <c:pt idx="769">
                  <c:v>105.37771865876623</c:v>
                </c:pt>
                <c:pt idx="770">
                  <c:v>105.49288556440422</c:v>
                </c:pt>
                <c:pt idx="771">
                  <c:v>105.55046901722321</c:v>
                </c:pt>
                <c:pt idx="772">
                  <c:v>105.66563592286121</c:v>
                </c:pt>
                <c:pt idx="773">
                  <c:v>105.7808028284992</c:v>
                </c:pt>
                <c:pt idx="774">
                  <c:v>105.8959697341372</c:v>
                </c:pt>
                <c:pt idx="775">
                  <c:v>106.0111366397752</c:v>
                </c:pt>
                <c:pt idx="776">
                  <c:v>106.12630354541319</c:v>
                </c:pt>
                <c:pt idx="777">
                  <c:v>106.35663735668919</c:v>
                </c:pt>
                <c:pt idx="778">
                  <c:v>106.35663735668919</c:v>
                </c:pt>
                <c:pt idx="779">
                  <c:v>106.52938771514619</c:v>
                </c:pt>
                <c:pt idx="780">
                  <c:v>106.64455462078418</c:v>
                </c:pt>
                <c:pt idx="781">
                  <c:v>106.75972152642217</c:v>
                </c:pt>
                <c:pt idx="782">
                  <c:v>106.87488843206016</c:v>
                </c:pt>
                <c:pt idx="783">
                  <c:v>106.99005533769817</c:v>
                </c:pt>
                <c:pt idx="784">
                  <c:v>107.22038914897415</c:v>
                </c:pt>
                <c:pt idx="785">
                  <c:v>107.33555605461216</c:v>
                </c:pt>
                <c:pt idx="786">
                  <c:v>107.45072296025015</c:v>
                </c:pt>
                <c:pt idx="787">
                  <c:v>107.56588986588814</c:v>
                </c:pt>
                <c:pt idx="788">
                  <c:v>107.68105677152614</c:v>
                </c:pt>
                <c:pt idx="789">
                  <c:v>107.79622367716414</c:v>
                </c:pt>
                <c:pt idx="790">
                  <c:v>107.96897403562113</c:v>
                </c:pt>
                <c:pt idx="791">
                  <c:v>108.08414094125912</c:v>
                </c:pt>
                <c:pt idx="792">
                  <c:v>108.19930784689711</c:v>
                </c:pt>
                <c:pt idx="793">
                  <c:v>108.37205820535411</c:v>
                </c:pt>
                <c:pt idx="794">
                  <c:v>108.42964165817311</c:v>
                </c:pt>
                <c:pt idx="795">
                  <c:v>108.5448085638111</c:v>
                </c:pt>
                <c:pt idx="796">
                  <c:v>108.65997546944911</c:v>
                </c:pt>
                <c:pt idx="797">
                  <c:v>108.8327258279061</c:v>
                </c:pt>
                <c:pt idx="798">
                  <c:v>109.0054761863631</c:v>
                </c:pt>
                <c:pt idx="799">
                  <c:v>109.17822654482008</c:v>
                </c:pt>
                <c:pt idx="800">
                  <c:v>109.29339345045808</c:v>
                </c:pt>
                <c:pt idx="801">
                  <c:v>109.40856035609607</c:v>
                </c:pt>
                <c:pt idx="802">
                  <c:v>109.52372726173407</c:v>
                </c:pt>
                <c:pt idx="803">
                  <c:v>109.69647762019106</c:v>
                </c:pt>
                <c:pt idx="804">
                  <c:v>109.86922797864806</c:v>
                </c:pt>
                <c:pt idx="805">
                  <c:v>109.92681143146706</c:v>
                </c:pt>
                <c:pt idx="806">
                  <c:v>110.04197833710505</c:v>
                </c:pt>
                <c:pt idx="807">
                  <c:v>110.15714524274306</c:v>
                </c:pt>
                <c:pt idx="808">
                  <c:v>110.27231214838105</c:v>
                </c:pt>
                <c:pt idx="809">
                  <c:v>110.44506250683804</c:v>
                </c:pt>
                <c:pt idx="810">
                  <c:v>110.56022941247603</c:v>
                </c:pt>
                <c:pt idx="811">
                  <c:v>110.67539631811403</c:v>
                </c:pt>
                <c:pt idx="812">
                  <c:v>110.73297977093303</c:v>
                </c:pt>
                <c:pt idx="813">
                  <c:v>110.84814667657102</c:v>
                </c:pt>
                <c:pt idx="814">
                  <c:v>111.02089703502801</c:v>
                </c:pt>
                <c:pt idx="815">
                  <c:v>111.13606394066602</c:v>
                </c:pt>
                <c:pt idx="816">
                  <c:v>111.25123084630401</c:v>
                </c:pt>
                <c:pt idx="817">
                  <c:v>111.366397751942</c:v>
                </c:pt>
                <c:pt idx="818">
                  <c:v>111.539148110399</c:v>
                </c:pt>
                <c:pt idx="819">
                  <c:v>111.596731563218</c:v>
                </c:pt>
                <c:pt idx="820">
                  <c:v>111.71189846885599</c:v>
                </c:pt>
                <c:pt idx="821">
                  <c:v>111.88464882731299</c:v>
                </c:pt>
                <c:pt idx="822">
                  <c:v>111.99981573295098</c:v>
                </c:pt>
                <c:pt idx="823">
                  <c:v>112.17256609140797</c:v>
                </c:pt>
                <c:pt idx="824">
                  <c:v>112.34531644986497</c:v>
                </c:pt>
                <c:pt idx="825">
                  <c:v>112.46048335550297</c:v>
                </c:pt>
                <c:pt idx="826">
                  <c:v>112.57565026114096</c:v>
                </c:pt>
                <c:pt idx="827">
                  <c:v>112.80598407241695</c:v>
                </c:pt>
                <c:pt idx="828">
                  <c:v>112.86356752523595</c:v>
                </c:pt>
                <c:pt idx="829">
                  <c:v>112.97873443087394</c:v>
                </c:pt>
                <c:pt idx="830">
                  <c:v>113.15148478933094</c:v>
                </c:pt>
                <c:pt idx="831">
                  <c:v>113.26665169496894</c:v>
                </c:pt>
                <c:pt idx="832">
                  <c:v>113.43940205342594</c:v>
                </c:pt>
                <c:pt idx="833">
                  <c:v>113.55456895906393</c:v>
                </c:pt>
                <c:pt idx="834">
                  <c:v>113.66973586470192</c:v>
                </c:pt>
                <c:pt idx="835">
                  <c:v>113.84248622315891</c:v>
                </c:pt>
                <c:pt idx="836">
                  <c:v>113.90006967597792</c:v>
                </c:pt>
                <c:pt idx="837">
                  <c:v>114.07282003443491</c:v>
                </c:pt>
                <c:pt idx="838">
                  <c:v>114.1879869400729</c:v>
                </c:pt>
                <c:pt idx="839">
                  <c:v>114.3031538457109</c:v>
                </c:pt>
                <c:pt idx="840">
                  <c:v>114.47590420416789</c:v>
                </c:pt>
                <c:pt idx="841">
                  <c:v>114.5910711098059</c:v>
                </c:pt>
                <c:pt idx="842">
                  <c:v>114.76382146826289</c:v>
                </c:pt>
                <c:pt idx="843">
                  <c:v>114.93657182671988</c:v>
                </c:pt>
                <c:pt idx="844">
                  <c:v>115.05173873235788</c:v>
                </c:pt>
                <c:pt idx="845">
                  <c:v>115.16690563799587</c:v>
                </c:pt>
                <c:pt idx="846">
                  <c:v>115.33965599645286</c:v>
                </c:pt>
                <c:pt idx="847">
                  <c:v>115.51240635490986</c:v>
                </c:pt>
                <c:pt idx="848">
                  <c:v>115.62757326054785</c:v>
                </c:pt>
                <c:pt idx="849">
                  <c:v>115.74274016618585</c:v>
                </c:pt>
                <c:pt idx="850">
                  <c:v>115.85790707182385</c:v>
                </c:pt>
                <c:pt idx="851">
                  <c:v>115.97307397746184</c:v>
                </c:pt>
                <c:pt idx="852">
                  <c:v>116.14582433591883</c:v>
                </c:pt>
                <c:pt idx="853">
                  <c:v>116.26099124155682</c:v>
                </c:pt>
                <c:pt idx="854">
                  <c:v>116.37615814719483</c:v>
                </c:pt>
                <c:pt idx="855">
                  <c:v>116.49132505283282</c:v>
                </c:pt>
                <c:pt idx="856">
                  <c:v>116.60649195847081</c:v>
                </c:pt>
                <c:pt idx="857">
                  <c:v>116.72165886410882</c:v>
                </c:pt>
                <c:pt idx="858">
                  <c:v>116.77924231692781</c:v>
                </c:pt>
                <c:pt idx="859">
                  <c:v>116.89440922256581</c:v>
                </c:pt>
                <c:pt idx="860">
                  <c:v>117.0095761282038</c:v>
                </c:pt>
                <c:pt idx="861">
                  <c:v>117.06715958102281</c:v>
                </c:pt>
                <c:pt idx="862">
                  <c:v>117.2399099394798</c:v>
                </c:pt>
                <c:pt idx="863">
                  <c:v>117.35507684511779</c:v>
                </c:pt>
                <c:pt idx="864">
                  <c:v>117.47024375075578</c:v>
                </c:pt>
                <c:pt idx="865">
                  <c:v>117.58541065639378</c:v>
                </c:pt>
                <c:pt idx="866">
                  <c:v>117.75816101485077</c:v>
                </c:pt>
                <c:pt idx="867">
                  <c:v>117.87332792048878</c:v>
                </c:pt>
                <c:pt idx="868">
                  <c:v>118.04607827894577</c:v>
                </c:pt>
                <c:pt idx="869">
                  <c:v>118.16124518458376</c:v>
                </c:pt>
                <c:pt idx="870">
                  <c:v>118.27641209022175</c:v>
                </c:pt>
                <c:pt idx="871">
                  <c:v>118.39157899585976</c:v>
                </c:pt>
                <c:pt idx="872">
                  <c:v>118.50674590149775</c:v>
                </c:pt>
                <c:pt idx="873">
                  <c:v>118.73707971277373</c:v>
                </c:pt>
                <c:pt idx="874">
                  <c:v>118.79466316559274</c:v>
                </c:pt>
                <c:pt idx="875">
                  <c:v>118.90983007123073</c:v>
                </c:pt>
                <c:pt idx="876">
                  <c:v>119.02499697686874</c:v>
                </c:pt>
                <c:pt idx="877">
                  <c:v>119.14016388250673</c:v>
                </c:pt>
                <c:pt idx="878">
                  <c:v>119.25533078814472</c:v>
                </c:pt>
                <c:pt idx="879">
                  <c:v>119.37049769378272</c:v>
                </c:pt>
                <c:pt idx="880">
                  <c:v>119.48566459942072</c:v>
                </c:pt>
                <c:pt idx="881">
                  <c:v>119.65841495787771</c:v>
                </c:pt>
                <c:pt idx="882">
                  <c:v>119.7735818635157</c:v>
                </c:pt>
                <c:pt idx="883">
                  <c:v>119.9463322219727</c:v>
                </c:pt>
                <c:pt idx="884">
                  <c:v>120.06149912761069</c:v>
                </c:pt>
                <c:pt idx="885">
                  <c:v>120.17666603324869</c:v>
                </c:pt>
                <c:pt idx="886">
                  <c:v>120.23424948606768</c:v>
                </c:pt>
                <c:pt idx="887">
                  <c:v>120.29183293888669</c:v>
                </c:pt>
                <c:pt idx="888">
                  <c:v>120.34941639170569</c:v>
                </c:pt>
                <c:pt idx="889">
                  <c:v>120.46458329734368</c:v>
                </c:pt>
                <c:pt idx="890">
                  <c:v>120.46458329734368</c:v>
                </c:pt>
                <c:pt idx="891">
                  <c:v>120.57975020298167</c:v>
                </c:pt>
                <c:pt idx="892">
                  <c:v>120.69491710861968</c:v>
                </c:pt>
                <c:pt idx="893">
                  <c:v>120.75250056143867</c:v>
                </c:pt>
                <c:pt idx="894">
                  <c:v>120.81008401425767</c:v>
                </c:pt>
                <c:pt idx="895">
                  <c:v>120.86766746707667</c:v>
                </c:pt>
                <c:pt idx="896">
                  <c:v>120.92525091989566</c:v>
                </c:pt>
                <c:pt idx="897">
                  <c:v>120.81008401425767</c:v>
                </c:pt>
                <c:pt idx="898">
                  <c:v>120.81008401425767</c:v>
                </c:pt>
                <c:pt idx="899">
                  <c:v>120.52216675016268</c:v>
                </c:pt>
                <c:pt idx="900">
                  <c:v>118.50674590149775</c:v>
                </c:pt>
                <c:pt idx="901">
                  <c:v>113.26665169496894</c:v>
                </c:pt>
                <c:pt idx="902">
                  <c:v>104.85946758339524</c:v>
                </c:pt>
                <c:pt idx="903">
                  <c:v>94.264112264699619</c:v>
                </c:pt>
                <c:pt idx="904">
                  <c:v>87.296514473600865</c:v>
                </c:pt>
                <c:pt idx="905">
                  <c:v>82.632254795262043</c:v>
                </c:pt>
                <c:pt idx="906">
                  <c:v>82.517087889624037</c:v>
                </c:pt>
                <c:pt idx="907">
                  <c:v>82.459504436805048</c:v>
                </c:pt>
                <c:pt idx="908">
                  <c:v>82.517087889624037</c:v>
                </c:pt>
                <c:pt idx="909">
                  <c:v>82.57467134244304</c:v>
                </c:pt>
                <c:pt idx="910">
                  <c:v>82.689838248081031</c:v>
                </c:pt>
                <c:pt idx="911">
                  <c:v>82.747421700900034</c:v>
                </c:pt>
                <c:pt idx="912">
                  <c:v>82.805005153719037</c:v>
                </c:pt>
                <c:pt idx="913">
                  <c:v>82.920172059357029</c:v>
                </c:pt>
                <c:pt idx="914">
                  <c:v>83.092922417814023</c:v>
                </c:pt>
                <c:pt idx="915">
                  <c:v>83.208089323452015</c:v>
                </c:pt>
                <c:pt idx="916">
                  <c:v>83.323256229090006</c:v>
                </c:pt>
                <c:pt idx="917">
                  <c:v>83.496006587547001</c:v>
                </c:pt>
                <c:pt idx="918">
                  <c:v>83.611173493185007</c:v>
                </c:pt>
                <c:pt idx="919">
                  <c:v>83.668756946003995</c:v>
                </c:pt>
                <c:pt idx="920">
                  <c:v>83.899090757279993</c:v>
                </c:pt>
                <c:pt idx="921">
                  <c:v>84.014257662917984</c:v>
                </c:pt>
                <c:pt idx="922">
                  <c:v>84.244591474193982</c:v>
                </c:pt>
                <c:pt idx="923">
                  <c:v>84.359758379831973</c:v>
                </c:pt>
                <c:pt idx="924">
                  <c:v>84.532508738288968</c:v>
                </c:pt>
                <c:pt idx="925">
                  <c:v>84.647675643926959</c:v>
                </c:pt>
                <c:pt idx="926">
                  <c:v>84.820426002383954</c:v>
                </c:pt>
                <c:pt idx="927">
                  <c:v>84.93559290802196</c:v>
                </c:pt>
                <c:pt idx="928">
                  <c:v>85.108343266478954</c:v>
                </c:pt>
                <c:pt idx="929">
                  <c:v>85.223510172116946</c:v>
                </c:pt>
                <c:pt idx="930">
                  <c:v>85.39626053057394</c:v>
                </c:pt>
                <c:pt idx="931">
                  <c:v>85.511427436211932</c:v>
                </c:pt>
                <c:pt idx="932">
                  <c:v>85.684177794668926</c:v>
                </c:pt>
                <c:pt idx="933">
                  <c:v>85.799344700306918</c:v>
                </c:pt>
                <c:pt idx="934">
                  <c:v>85.972095058763912</c:v>
                </c:pt>
                <c:pt idx="935">
                  <c:v>86.144845417220907</c:v>
                </c:pt>
                <c:pt idx="936">
                  <c:v>86.317595775677901</c:v>
                </c:pt>
                <c:pt idx="937">
                  <c:v>86.432762681315893</c:v>
                </c:pt>
                <c:pt idx="938">
                  <c:v>86.547929586953899</c:v>
                </c:pt>
                <c:pt idx="939">
                  <c:v>86.720679945410893</c:v>
                </c:pt>
                <c:pt idx="940">
                  <c:v>86.778263398229882</c:v>
                </c:pt>
                <c:pt idx="941">
                  <c:v>86.893430303867888</c:v>
                </c:pt>
                <c:pt idx="942">
                  <c:v>87.008597209505879</c:v>
                </c:pt>
                <c:pt idx="943">
                  <c:v>87.123764115143871</c:v>
                </c:pt>
                <c:pt idx="944">
                  <c:v>87.181347567962874</c:v>
                </c:pt>
                <c:pt idx="945">
                  <c:v>87.296514473600865</c:v>
                </c:pt>
                <c:pt idx="946">
                  <c:v>87.354097926419868</c:v>
                </c:pt>
                <c:pt idx="947">
                  <c:v>87.411681379238871</c:v>
                </c:pt>
                <c:pt idx="948">
                  <c:v>87.526848284876863</c:v>
                </c:pt>
                <c:pt idx="949">
                  <c:v>87.642015190514854</c:v>
                </c:pt>
                <c:pt idx="950">
                  <c:v>87.699598643333857</c:v>
                </c:pt>
                <c:pt idx="951">
                  <c:v>87.814765548971849</c:v>
                </c:pt>
                <c:pt idx="952">
                  <c:v>87.92993245460984</c:v>
                </c:pt>
                <c:pt idx="953">
                  <c:v>87.987515907428843</c:v>
                </c:pt>
                <c:pt idx="954">
                  <c:v>88.045099360247846</c:v>
                </c:pt>
                <c:pt idx="955">
                  <c:v>88.217849718704841</c:v>
                </c:pt>
                <c:pt idx="956">
                  <c:v>88.275433171523829</c:v>
                </c:pt>
                <c:pt idx="957">
                  <c:v>88.390600077161835</c:v>
                </c:pt>
                <c:pt idx="958">
                  <c:v>88.505766982799827</c:v>
                </c:pt>
                <c:pt idx="959">
                  <c:v>88.56335043561883</c:v>
                </c:pt>
                <c:pt idx="960">
                  <c:v>88.678517341256821</c:v>
                </c:pt>
                <c:pt idx="961">
                  <c:v>88.793684246894813</c:v>
                </c:pt>
                <c:pt idx="962">
                  <c:v>88.851267699713816</c:v>
                </c:pt>
                <c:pt idx="963">
                  <c:v>88.966434605351807</c:v>
                </c:pt>
                <c:pt idx="964">
                  <c:v>88.966434605351807</c:v>
                </c:pt>
                <c:pt idx="965">
                  <c:v>89.081601510989799</c:v>
                </c:pt>
                <c:pt idx="966">
                  <c:v>89.139184963808802</c:v>
                </c:pt>
                <c:pt idx="967">
                  <c:v>89.254351869446793</c:v>
                </c:pt>
                <c:pt idx="968">
                  <c:v>89.369518775084799</c:v>
                </c:pt>
                <c:pt idx="969">
                  <c:v>89.427102227903788</c:v>
                </c:pt>
                <c:pt idx="970">
                  <c:v>89.484685680722791</c:v>
                </c:pt>
                <c:pt idx="971">
                  <c:v>89.542269133541794</c:v>
                </c:pt>
                <c:pt idx="972">
                  <c:v>89.657436039179785</c:v>
                </c:pt>
                <c:pt idx="973">
                  <c:v>89.657436039179785</c:v>
                </c:pt>
                <c:pt idx="974">
                  <c:v>89.715019491998788</c:v>
                </c:pt>
                <c:pt idx="975">
                  <c:v>89.715019491998788</c:v>
                </c:pt>
                <c:pt idx="976">
                  <c:v>89.657436039179785</c:v>
                </c:pt>
                <c:pt idx="977">
                  <c:v>89.427102227903788</c:v>
                </c:pt>
                <c:pt idx="978">
                  <c:v>89.196768416627805</c:v>
                </c:pt>
                <c:pt idx="979">
                  <c:v>88.966434605351807</c:v>
                </c:pt>
                <c:pt idx="980">
                  <c:v>88.736100794075824</c:v>
                </c:pt>
                <c:pt idx="981">
                  <c:v>88.56335043561883</c:v>
                </c:pt>
                <c:pt idx="982">
                  <c:v>88.390600077161835</c:v>
                </c:pt>
                <c:pt idx="983">
                  <c:v>88.275433171523829</c:v>
                </c:pt>
                <c:pt idx="984">
                  <c:v>88.045099360247846</c:v>
                </c:pt>
                <c:pt idx="985">
                  <c:v>87.92993245460984</c:v>
                </c:pt>
                <c:pt idx="986">
                  <c:v>87.92993245460984</c:v>
                </c:pt>
                <c:pt idx="987">
                  <c:v>87.757182096152846</c:v>
                </c:pt>
                <c:pt idx="988">
                  <c:v>87.642015190514854</c:v>
                </c:pt>
                <c:pt idx="989">
                  <c:v>87.411681379238871</c:v>
                </c:pt>
                <c:pt idx="990">
                  <c:v>87.008597209505879</c:v>
                </c:pt>
                <c:pt idx="991">
                  <c:v>86.490346134134896</c:v>
                </c:pt>
                <c:pt idx="992">
                  <c:v>85.972095058763912</c:v>
                </c:pt>
                <c:pt idx="993">
                  <c:v>85.338677077754937</c:v>
                </c:pt>
                <c:pt idx="994">
                  <c:v>84.590092191107971</c:v>
                </c:pt>
                <c:pt idx="995">
                  <c:v>83.899090757279993</c:v>
                </c:pt>
                <c:pt idx="996">
                  <c:v>80.098582871226128</c:v>
                </c:pt>
                <c:pt idx="997">
                  <c:v>60.405042007128834</c:v>
                </c:pt>
                <c:pt idx="998">
                  <c:v>39.358290001785086</c:v>
                </c:pt>
                <c:pt idx="999">
                  <c:v>10.652938771514618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EF40-4D4A-838F-623006E55BD1}"/>
            </c:ext>
          </c:extLst>
        </c:ser>
        <c:ser>
          <c:idx val="5"/>
          <c:order val="4"/>
          <c:tx>
            <c:v>L2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Specimen_L2!$C$2:$C$1001</c:f>
              <c:numCache>
                <c:formatCode>0</c:formatCode>
                <c:ptCount val="1000"/>
                <c:pt idx="0">
                  <c:v>0</c:v>
                </c:pt>
                <c:pt idx="1">
                  <c:v>3.8910505836575876E-3</c:v>
                </c:pt>
                <c:pt idx="2">
                  <c:v>8.7976653696498052E-3</c:v>
                </c:pt>
                <c:pt idx="3">
                  <c:v>1.9770428015564199E-2</c:v>
                </c:pt>
                <c:pt idx="4">
                  <c:v>2.6879377431906614E-2</c:v>
                </c:pt>
                <c:pt idx="5">
                  <c:v>3.4544747081712068E-2</c:v>
                </c:pt>
                <c:pt idx="6">
                  <c:v>4.2801556420233464E-2</c:v>
                </c:pt>
                <c:pt idx="7">
                  <c:v>5.0233463035019459E-2</c:v>
                </c:pt>
                <c:pt idx="8">
                  <c:v>5.5680933852140083E-2</c:v>
                </c:pt>
                <c:pt idx="9">
                  <c:v>6.5564202334630353E-2</c:v>
                </c:pt>
                <c:pt idx="10">
                  <c:v>7.2217898832684826E-2</c:v>
                </c:pt>
                <c:pt idx="11">
                  <c:v>7.8832684824902716E-2</c:v>
                </c:pt>
                <c:pt idx="12">
                  <c:v>8.5603112840466927E-2</c:v>
                </c:pt>
                <c:pt idx="13">
                  <c:v>9.5797665369649815E-2</c:v>
                </c:pt>
                <c:pt idx="14">
                  <c:v>0.10284046692607003</c:v>
                </c:pt>
                <c:pt idx="15">
                  <c:v>0.10859922178988327</c:v>
                </c:pt>
                <c:pt idx="16">
                  <c:v>0.11766536964980545</c:v>
                </c:pt>
                <c:pt idx="17">
                  <c:v>0.12276264591439691</c:v>
                </c:pt>
                <c:pt idx="18">
                  <c:v>0.12980544747081713</c:v>
                </c:pt>
                <c:pt idx="19">
                  <c:v>0.13766536964980547</c:v>
                </c:pt>
                <c:pt idx="20">
                  <c:v>0.14785992217898833</c:v>
                </c:pt>
                <c:pt idx="21">
                  <c:v>0.15299610894941634</c:v>
                </c:pt>
                <c:pt idx="22">
                  <c:v>0.16206225680933853</c:v>
                </c:pt>
                <c:pt idx="23">
                  <c:v>0.16863813229571983</c:v>
                </c:pt>
                <c:pt idx="24">
                  <c:v>0.17435797665369651</c:v>
                </c:pt>
                <c:pt idx="25">
                  <c:v>0.18365758754863815</c:v>
                </c:pt>
                <c:pt idx="26">
                  <c:v>0.19066147859922181</c:v>
                </c:pt>
                <c:pt idx="27">
                  <c:v>0.19844357976653695</c:v>
                </c:pt>
                <c:pt idx="28">
                  <c:v>0.20622568093385213</c:v>
                </c:pt>
                <c:pt idx="29">
                  <c:v>0.21159533073929959</c:v>
                </c:pt>
                <c:pt idx="30">
                  <c:v>0.22066147859922178</c:v>
                </c:pt>
                <c:pt idx="31">
                  <c:v>0.22579766536964979</c:v>
                </c:pt>
                <c:pt idx="32">
                  <c:v>0.23284046692607002</c:v>
                </c:pt>
                <c:pt idx="33">
                  <c:v>0.24245136186770427</c:v>
                </c:pt>
                <c:pt idx="34">
                  <c:v>0.2489105058365759</c:v>
                </c:pt>
                <c:pt idx="35">
                  <c:v>0.25680933852140081</c:v>
                </c:pt>
                <c:pt idx="36">
                  <c:v>0.26459143968871601</c:v>
                </c:pt>
                <c:pt idx="37">
                  <c:v>0.27229571984435802</c:v>
                </c:pt>
                <c:pt idx="38">
                  <c:v>0.27898832684824904</c:v>
                </c:pt>
                <c:pt idx="39">
                  <c:v>0.28568093385214005</c:v>
                </c:pt>
                <c:pt idx="40">
                  <c:v>0.29237354085603112</c:v>
                </c:pt>
                <c:pt idx="41">
                  <c:v>0.29961089494163423</c:v>
                </c:pt>
                <c:pt idx="42">
                  <c:v>0.30739299610894943</c:v>
                </c:pt>
                <c:pt idx="43">
                  <c:v>0.31517509727626458</c:v>
                </c:pt>
                <c:pt idx="44">
                  <c:v>0.32295719844357978</c:v>
                </c:pt>
                <c:pt idx="45">
                  <c:v>0.33089494163424127</c:v>
                </c:pt>
                <c:pt idx="46">
                  <c:v>0.33852140077821008</c:v>
                </c:pt>
                <c:pt idx="47">
                  <c:v>0.34630350194552528</c:v>
                </c:pt>
                <c:pt idx="48">
                  <c:v>0.35408560311284049</c:v>
                </c:pt>
                <c:pt idx="49">
                  <c:v>0.36128404669260705</c:v>
                </c:pt>
                <c:pt idx="50">
                  <c:v>0.36797665369649807</c:v>
                </c:pt>
                <c:pt idx="51">
                  <c:v>0.37354085603112841</c:v>
                </c:pt>
                <c:pt idx="52">
                  <c:v>0.38260700389105057</c:v>
                </c:pt>
                <c:pt idx="53">
                  <c:v>0.38910505836575882</c:v>
                </c:pt>
                <c:pt idx="54">
                  <c:v>0.39688715953307391</c:v>
                </c:pt>
                <c:pt idx="55">
                  <c:v>0.40389105058365765</c:v>
                </c:pt>
                <c:pt idx="56">
                  <c:v>0.41245136186770426</c:v>
                </c:pt>
                <c:pt idx="57">
                  <c:v>0.41906614785992219</c:v>
                </c:pt>
                <c:pt idx="58">
                  <c:v>0.42490272373540861</c:v>
                </c:pt>
                <c:pt idx="59">
                  <c:v>0.43463035019455254</c:v>
                </c:pt>
                <c:pt idx="60">
                  <c:v>0.43968871595330739</c:v>
                </c:pt>
                <c:pt idx="61">
                  <c:v>0.44708171206225683</c:v>
                </c:pt>
                <c:pt idx="62">
                  <c:v>0.45525291828793779</c:v>
                </c:pt>
                <c:pt idx="63">
                  <c:v>0.46303501945525288</c:v>
                </c:pt>
                <c:pt idx="64">
                  <c:v>0.47081712062256814</c:v>
                </c:pt>
                <c:pt idx="65">
                  <c:v>0.47782101167315183</c:v>
                </c:pt>
                <c:pt idx="66">
                  <c:v>0.48638132295719844</c:v>
                </c:pt>
                <c:pt idx="67">
                  <c:v>0.49221789883268485</c:v>
                </c:pt>
                <c:pt idx="68">
                  <c:v>0.49961089494163424</c:v>
                </c:pt>
                <c:pt idx="69">
                  <c:v>0.50894941634241253</c:v>
                </c:pt>
                <c:pt idx="70">
                  <c:v>0.51556420233463041</c:v>
                </c:pt>
                <c:pt idx="71">
                  <c:v>0.52295719844357968</c:v>
                </c:pt>
                <c:pt idx="72">
                  <c:v>0.52996108949416332</c:v>
                </c:pt>
                <c:pt idx="73">
                  <c:v>0.53696498054474717</c:v>
                </c:pt>
                <c:pt idx="74">
                  <c:v>0.54396887159533081</c:v>
                </c:pt>
                <c:pt idx="75">
                  <c:v>0.5513618677042802</c:v>
                </c:pt>
                <c:pt idx="76">
                  <c:v>0.55836575875486383</c:v>
                </c:pt>
                <c:pt idx="77">
                  <c:v>0.56536964980544746</c:v>
                </c:pt>
                <c:pt idx="78">
                  <c:v>0.57470817120622564</c:v>
                </c:pt>
                <c:pt idx="79">
                  <c:v>0.58132295719844362</c:v>
                </c:pt>
                <c:pt idx="80">
                  <c:v>0.58832684824902726</c:v>
                </c:pt>
                <c:pt idx="81">
                  <c:v>0.59571984435797676</c:v>
                </c:pt>
                <c:pt idx="82">
                  <c:v>0.60272373540856028</c:v>
                </c:pt>
                <c:pt idx="83">
                  <c:v>0.60972762645914402</c:v>
                </c:pt>
                <c:pt idx="84">
                  <c:v>0.61673151750972766</c:v>
                </c:pt>
                <c:pt idx="85">
                  <c:v>0.62373540856031129</c:v>
                </c:pt>
                <c:pt idx="86">
                  <c:v>0.63112840466926079</c:v>
                </c:pt>
                <c:pt idx="87">
                  <c:v>0.64007782101167321</c:v>
                </c:pt>
                <c:pt idx="88">
                  <c:v>0.64708171206225684</c:v>
                </c:pt>
                <c:pt idx="89">
                  <c:v>0.65408560311284047</c:v>
                </c:pt>
                <c:pt idx="90">
                  <c:v>0.66108949416342411</c:v>
                </c:pt>
                <c:pt idx="91">
                  <c:v>0.66848249027237361</c:v>
                </c:pt>
                <c:pt idx="92">
                  <c:v>0.67548638132295724</c:v>
                </c:pt>
                <c:pt idx="93">
                  <c:v>0.68249027237354087</c:v>
                </c:pt>
                <c:pt idx="94">
                  <c:v>0.69338521400778208</c:v>
                </c:pt>
                <c:pt idx="95">
                  <c:v>0.70077821011673158</c:v>
                </c:pt>
                <c:pt idx="96">
                  <c:v>0.70661478599221794</c:v>
                </c:pt>
                <c:pt idx="97">
                  <c:v>0.71284046692607006</c:v>
                </c:pt>
                <c:pt idx="98">
                  <c:v>0.71984435797665369</c:v>
                </c:pt>
                <c:pt idx="99">
                  <c:v>0.72684824902723733</c:v>
                </c:pt>
                <c:pt idx="100">
                  <c:v>0.73424124513618683</c:v>
                </c:pt>
                <c:pt idx="101">
                  <c:v>0.74513618677042814</c:v>
                </c:pt>
                <c:pt idx="102">
                  <c:v>0.75214007782101167</c:v>
                </c:pt>
                <c:pt idx="103">
                  <c:v>0.7591439688715953</c:v>
                </c:pt>
                <c:pt idx="104">
                  <c:v>0.76614785992217893</c:v>
                </c:pt>
                <c:pt idx="105">
                  <c:v>0.77276264591439692</c:v>
                </c:pt>
                <c:pt idx="106">
                  <c:v>0.78249027237354085</c:v>
                </c:pt>
                <c:pt idx="107">
                  <c:v>0.7894941634241246</c:v>
                </c:pt>
                <c:pt idx="108">
                  <c:v>0.79649805447470823</c:v>
                </c:pt>
                <c:pt idx="109">
                  <c:v>0.80350194552529175</c:v>
                </c:pt>
                <c:pt idx="110">
                  <c:v>0.81050583657587549</c:v>
                </c:pt>
                <c:pt idx="111">
                  <c:v>0.81789883268482499</c:v>
                </c:pt>
                <c:pt idx="112">
                  <c:v>0.82490272373540852</c:v>
                </c:pt>
                <c:pt idx="113">
                  <c:v>0.83190661478599226</c:v>
                </c:pt>
                <c:pt idx="114">
                  <c:v>0.83852140077821014</c:v>
                </c:pt>
                <c:pt idx="115">
                  <c:v>0.84785992217898831</c:v>
                </c:pt>
                <c:pt idx="116">
                  <c:v>0.85525291828793781</c:v>
                </c:pt>
                <c:pt idx="117">
                  <c:v>0.86225680933852134</c:v>
                </c:pt>
                <c:pt idx="118">
                  <c:v>0.86926070038910508</c:v>
                </c:pt>
                <c:pt idx="119">
                  <c:v>0.87704280155642034</c:v>
                </c:pt>
                <c:pt idx="120">
                  <c:v>0.88521400778210113</c:v>
                </c:pt>
                <c:pt idx="121">
                  <c:v>0.89260700389105063</c:v>
                </c:pt>
                <c:pt idx="122">
                  <c:v>0.89961089494163415</c:v>
                </c:pt>
                <c:pt idx="123">
                  <c:v>0.90661478599221801</c:v>
                </c:pt>
                <c:pt idx="124">
                  <c:v>0.91361867704280153</c:v>
                </c:pt>
                <c:pt idx="125">
                  <c:v>0.92217898832684819</c:v>
                </c:pt>
                <c:pt idx="126">
                  <c:v>0.92801556420233455</c:v>
                </c:pt>
                <c:pt idx="127">
                  <c:v>0.9350194552529183</c:v>
                </c:pt>
                <c:pt idx="128">
                  <c:v>0.94202334630350204</c:v>
                </c:pt>
                <c:pt idx="129">
                  <c:v>0.94902723735408567</c:v>
                </c:pt>
                <c:pt idx="130">
                  <c:v>0.95642023346303506</c:v>
                </c:pt>
                <c:pt idx="131">
                  <c:v>0.9634241245136187</c:v>
                </c:pt>
                <c:pt idx="132">
                  <c:v>0.97042801556420244</c:v>
                </c:pt>
                <c:pt idx="133">
                  <c:v>0.97976653696498062</c:v>
                </c:pt>
                <c:pt idx="134">
                  <c:v>0.98638132295719849</c:v>
                </c:pt>
                <c:pt idx="135">
                  <c:v>0.99377431906614799</c:v>
                </c:pt>
                <c:pt idx="136">
                  <c:v>1.0007782101167315</c:v>
                </c:pt>
                <c:pt idx="137">
                  <c:v>1.0077821011673154</c:v>
                </c:pt>
                <c:pt idx="138">
                  <c:v>1.0147859922178988</c:v>
                </c:pt>
                <c:pt idx="139">
                  <c:v>1.0233463035019457</c:v>
                </c:pt>
                <c:pt idx="140">
                  <c:v>1.0307392996108951</c:v>
                </c:pt>
                <c:pt idx="141">
                  <c:v>1.040077821011673</c:v>
                </c:pt>
                <c:pt idx="142">
                  <c:v>1.0459143968871594</c:v>
                </c:pt>
                <c:pt idx="143">
                  <c:v>1.0544747081712063</c:v>
                </c:pt>
                <c:pt idx="144">
                  <c:v>1.0603112840466926</c:v>
                </c:pt>
                <c:pt idx="145">
                  <c:v>1.0700389105058368</c:v>
                </c:pt>
                <c:pt idx="146">
                  <c:v>1.0735408560311284</c:v>
                </c:pt>
                <c:pt idx="147">
                  <c:v>1.080544747081712</c:v>
                </c:pt>
                <c:pt idx="148">
                  <c:v>1.0914396887159534</c:v>
                </c:pt>
                <c:pt idx="149">
                  <c:v>1.0984435797665371</c:v>
                </c:pt>
                <c:pt idx="150">
                  <c:v>1.1058365758754864</c:v>
                </c:pt>
                <c:pt idx="151">
                  <c:v>1.1116731517509728</c:v>
                </c:pt>
                <c:pt idx="152">
                  <c:v>1.1217898832684825</c:v>
                </c:pt>
                <c:pt idx="153">
                  <c:v>1.1249027237354086</c:v>
                </c:pt>
                <c:pt idx="154">
                  <c:v>1.1357976653696498</c:v>
                </c:pt>
                <c:pt idx="155">
                  <c:v>1.1431906614785994</c:v>
                </c:pt>
                <c:pt idx="156">
                  <c:v>1.1501945525291828</c:v>
                </c:pt>
                <c:pt idx="157">
                  <c:v>1.1571984435797666</c:v>
                </c:pt>
                <c:pt idx="158">
                  <c:v>1.1642023346303503</c:v>
                </c:pt>
                <c:pt idx="159">
                  <c:v>1.1712062256809339</c:v>
                </c:pt>
                <c:pt idx="160">
                  <c:v>1.177431906614786</c:v>
                </c:pt>
                <c:pt idx="161">
                  <c:v>1.1875486381322959</c:v>
                </c:pt>
                <c:pt idx="162">
                  <c:v>1.1945525291828794</c:v>
                </c:pt>
                <c:pt idx="163">
                  <c:v>1.1976653696498056</c:v>
                </c:pt>
                <c:pt idx="164">
                  <c:v>1.2085603112840466</c:v>
                </c:pt>
                <c:pt idx="165">
                  <c:v>1.2171206225680935</c:v>
                </c:pt>
                <c:pt idx="166">
                  <c:v>1.2217898832684826</c:v>
                </c:pt>
                <c:pt idx="167">
                  <c:v>1.2319066147859923</c:v>
                </c:pt>
                <c:pt idx="168">
                  <c:v>1.2389105058365759</c:v>
                </c:pt>
                <c:pt idx="169">
                  <c:v>1.2459143968871595</c:v>
                </c:pt>
                <c:pt idx="170">
                  <c:v>1.2540856031128402</c:v>
                </c:pt>
                <c:pt idx="171">
                  <c:v>1.2622568093385216</c:v>
                </c:pt>
                <c:pt idx="172">
                  <c:v>1.269260700389105</c:v>
                </c:pt>
                <c:pt idx="173">
                  <c:v>1.2762645914396888</c:v>
                </c:pt>
                <c:pt idx="174">
                  <c:v>1.2832684824902723</c:v>
                </c:pt>
                <c:pt idx="175">
                  <c:v>1.2906614785992219</c:v>
                </c:pt>
                <c:pt idx="176">
                  <c:v>1.2976653696498055</c:v>
                </c:pt>
                <c:pt idx="177">
                  <c:v>1.3046692607003889</c:v>
                </c:pt>
                <c:pt idx="178">
                  <c:v>1.311673151750973</c:v>
                </c:pt>
                <c:pt idx="179">
                  <c:v>1.3194552529182879</c:v>
                </c:pt>
                <c:pt idx="180">
                  <c:v>1.3280155642023346</c:v>
                </c:pt>
                <c:pt idx="181">
                  <c:v>1.3350194552529182</c:v>
                </c:pt>
                <c:pt idx="182">
                  <c:v>1.3420233463035018</c:v>
                </c:pt>
                <c:pt idx="183">
                  <c:v>1.3490272373540857</c:v>
                </c:pt>
                <c:pt idx="184">
                  <c:v>1.3564202334630353</c:v>
                </c:pt>
                <c:pt idx="185">
                  <c:v>1.3634241245136187</c:v>
                </c:pt>
                <c:pt idx="186">
                  <c:v>1.3704280155642024</c:v>
                </c:pt>
                <c:pt idx="187">
                  <c:v>1.377431906614786</c:v>
                </c:pt>
                <c:pt idx="188">
                  <c:v>1.3848249027237354</c:v>
                </c:pt>
                <c:pt idx="189">
                  <c:v>1.393774319066148</c:v>
                </c:pt>
                <c:pt idx="190">
                  <c:v>1.4007782101167316</c:v>
                </c:pt>
                <c:pt idx="191">
                  <c:v>1.4097276264591441</c:v>
                </c:pt>
                <c:pt idx="192">
                  <c:v>1.4163424124513619</c:v>
                </c:pt>
                <c:pt idx="193">
                  <c:v>1.4198443579766538</c:v>
                </c:pt>
                <c:pt idx="194">
                  <c:v>1.4311284046692609</c:v>
                </c:pt>
                <c:pt idx="195">
                  <c:v>1.4381322957198444</c:v>
                </c:pt>
                <c:pt idx="196">
                  <c:v>1.4451361867704282</c:v>
                </c:pt>
                <c:pt idx="197">
                  <c:v>1.4509727626459146</c:v>
                </c:pt>
                <c:pt idx="198">
                  <c:v>1.4610894941634243</c:v>
                </c:pt>
                <c:pt idx="199">
                  <c:v>1.4669260700389106</c:v>
                </c:pt>
                <c:pt idx="200">
                  <c:v>1.4723735408560312</c:v>
                </c:pt>
                <c:pt idx="201">
                  <c:v>1.4824902723735409</c:v>
                </c:pt>
                <c:pt idx="202">
                  <c:v>1.4894941634241246</c:v>
                </c:pt>
                <c:pt idx="203">
                  <c:v>1.4964980544747082</c:v>
                </c:pt>
                <c:pt idx="204">
                  <c:v>1.5038910505836576</c:v>
                </c:pt>
                <c:pt idx="205">
                  <c:v>1.5108949416342412</c:v>
                </c:pt>
                <c:pt idx="206">
                  <c:v>1.5167315175097276</c:v>
                </c:pt>
                <c:pt idx="207">
                  <c:v>1.5268482490272375</c:v>
                </c:pt>
                <c:pt idx="208">
                  <c:v>1.5338521400778209</c:v>
                </c:pt>
                <c:pt idx="209">
                  <c:v>1.5412451361867705</c:v>
                </c:pt>
                <c:pt idx="210">
                  <c:v>1.5482490272373539</c:v>
                </c:pt>
                <c:pt idx="211">
                  <c:v>1.5552529182879378</c:v>
                </c:pt>
                <c:pt idx="212">
                  <c:v>1.5622568093385216</c:v>
                </c:pt>
                <c:pt idx="213">
                  <c:v>1.5692607003891053</c:v>
                </c:pt>
                <c:pt idx="214">
                  <c:v>1.5766536964980544</c:v>
                </c:pt>
                <c:pt idx="215">
                  <c:v>1.5856031128404668</c:v>
                </c:pt>
                <c:pt idx="216">
                  <c:v>1.5926070038910507</c:v>
                </c:pt>
                <c:pt idx="217">
                  <c:v>1.5996108949416343</c:v>
                </c:pt>
                <c:pt idx="218">
                  <c:v>1.6066147859922177</c:v>
                </c:pt>
                <c:pt idx="219">
                  <c:v>1.6140077821011674</c:v>
                </c:pt>
                <c:pt idx="220">
                  <c:v>1.621011673151751</c:v>
                </c:pt>
                <c:pt idx="221">
                  <c:v>1.6280155642023346</c:v>
                </c:pt>
                <c:pt idx="222">
                  <c:v>1.6350194552529185</c:v>
                </c:pt>
                <c:pt idx="223">
                  <c:v>1.6420233463035019</c:v>
                </c:pt>
                <c:pt idx="224">
                  <c:v>1.6509727626459143</c:v>
                </c:pt>
                <c:pt idx="225">
                  <c:v>1.6583657587548639</c:v>
                </c:pt>
                <c:pt idx="226">
                  <c:v>1.6653696498054475</c:v>
                </c:pt>
                <c:pt idx="227">
                  <c:v>1.6723735408560314</c:v>
                </c:pt>
                <c:pt idx="228">
                  <c:v>1.6797665369649804</c:v>
                </c:pt>
                <c:pt idx="229">
                  <c:v>1.6867704280155642</c:v>
                </c:pt>
                <c:pt idx="230">
                  <c:v>1.6937743190661481</c:v>
                </c:pt>
                <c:pt idx="231">
                  <c:v>1.701167315175097</c:v>
                </c:pt>
                <c:pt idx="232">
                  <c:v>1.7116731517509729</c:v>
                </c:pt>
                <c:pt idx="233">
                  <c:v>1.7182879377431908</c:v>
                </c:pt>
                <c:pt idx="234">
                  <c:v>1.7241245136186769</c:v>
                </c:pt>
                <c:pt idx="235">
                  <c:v>1.7311284046692608</c:v>
                </c:pt>
                <c:pt idx="236">
                  <c:v>1.7381322957198444</c:v>
                </c:pt>
                <c:pt idx="237">
                  <c:v>1.7451361867704283</c:v>
                </c:pt>
                <c:pt idx="238">
                  <c:v>1.7521400778210117</c:v>
                </c:pt>
                <c:pt idx="239">
                  <c:v>1.7595330739299611</c:v>
                </c:pt>
                <c:pt idx="240">
                  <c:v>1.7704280155642023</c:v>
                </c:pt>
                <c:pt idx="241">
                  <c:v>1.7774319066147859</c:v>
                </c:pt>
                <c:pt idx="242">
                  <c:v>1.784046692607004</c:v>
                </c:pt>
                <c:pt idx="243">
                  <c:v>1.7898832684824906</c:v>
                </c:pt>
                <c:pt idx="244">
                  <c:v>1.796887159533074</c:v>
                </c:pt>
                <c:pt idx="245">
                  <c:v>1.8062256809338522</c:v>
                </c:pt>
                <c:pt idx="246">
                  <c:v>1.813229571984436</c:v>
                </c:pt>
                <c:pt idx="247">
                  <c:v>1.8217898832684827</c:v>
                </c:pt>
                <c:pt idx="248">
                  <c:v>1.8291828793774321</c:v>
                </c:pt>
                <c:pt idx="249">
                  <c:v>1.8361867704280155</c:v>
                </c:pt>
                <c:pt idx="250">
                  <c:v>1.8431906614785993</c:v>
                </c:pt>
                <c:pt idx="251">
                  <c:v>1.8498054474708172</c:v>
                </c:pt>
                <c:pt idx="252">
                  <c:v>1.8587548638132296</c:v>
                </c:pt>
                <c:pt idx="253">
                  <c:v>1.8638132295719843</c:v>
                </c:pt>
                <c:pt idx="254">
                  <c:v>1.8715953307392996</c:v>
                </c:pt>
                <c:pt idx="255">
                  <c:v>1.880544747081712</c:v>
                </c:pt>
                <c:pt idx="256">
                  <c:v>1.8875486381322957</c:v>
                </c:pt>
                <c:pt idx="257">
                  <c:v>1.8945525291828795</c:v>
                </c:pt>
                <c:pt idx="258">
                  <c:v>1.9019455252918287</c:v>
                </c:pt>
                <c:pt idx="259">
                  <c:v>1.9089494163424123</c:v>
                </c:pt>
                <c:pt idx="260">
                  <c:v>1.9155642023346304</c:v>
                </c:pt>
                <c:pt idx="261">
                  <c:v>1.9241245136186771</c:v>
                </c:pt>
                <c:pt idx="262">
                  <c:v>1.9319066147859922</c:v>
                </c:pt>
                <c:pt idx="263">
                  <c:v>1.9373540856031131</c:v>
                </c:pt>
                <c:pt idx="264">
                  <c:v>1.9443579766536965</c:v>
                </c:pt>
                <c:pt idx="265">
                  <c:v>1.9533073929961089</c:v>
                </c:pt>
                <c:pt idx="266">
                  <c:v>1.9610894941634243</c:v>
                </c:pt>
                <c:pt idx="267">
                  <c:v>1.9692607003891052</c:v>
                </c:pt>
                <c:pt idx="268">
                  <c:v>1.9766536964980546</c:v>
                </c:pt>
                <c:pt idx="269">
                  <c:v>1.9836575875486384</c:v>
                </c:pt>
                <c:pt idx="270">
                  <c:v>1.9898832684824903</c:v>
                </c:pt>
                <c:pt idx="271">
                  <c:v>1.9996108949416342</c:v>
                </c:pt>
                <c:pt idx="272">
                  <c:v>2.0066147859922183</c:v>
                </c:pt>
                <c:pt idx="273">
                  <c:v>2.0120622568093385</c:v>
                </c:pt>
                <c:pt idx="274">
                  <c:v>2.0190661478599226</c:v>
                </c:pt>
                <c:pt idx="275">
                  <c:v>2.0260700389105062</c:v>
                </c:pt>
                <c:pt idx="276">
                  <c:v>2.0330739299610894</c:v>
                </c:pt>
                <c:pt idx="277">
                  <c:v>2.040077821011673</c:v>
                </c:pt>
                <c:pt idx="278">
                  <c:v>2.05136186770428</c:v>
                </c:pt>
                <c:pt idx="279">
                  <c:v>2.0571984435797663</c:v>
                </c:pt>
                <c:pt idx="280">
                  <c:v>2.0634241245136185</c:v>
                </c:pt>
                <c:pt idx="281">
                  <c:v>2.0723735408560309</c:v>
                </c:pt>
                <c:pt idx="282">
                  <c:v>2.0793774319066149</c:v>
                </c:pt>
                <c:pt idx="283">
                  <c:v>2.0867704280155643</c:v>
                </c:pt>
                <c:pt idx="284">
                  <c:v>2.093774319066148</c:v>
                </c:pt>
                <c:pt idx="285">
                  <c:v>2.1007782101167316</c:v>
                </c:pt>
                <c:pt idx="286">
                  <c:v>2.1077821011673152</c:v>
                </c:pt>
                <c:pt idx="287">
                  <c:v>2.1151750972762646</c:v>
                </c:pt>
                <c:pt idx="288">
                  <c:v>2.122568093385214</c:v>
                </c:pt>
                <c:pt idx="289">
                  <c:v>2.1311284046692607</c:v>
                </c:pt>
                <c:pt idx="290">
                  <c:v>2.1381322957198443</c:v>
                </c:pt>
                <c:pt idx="291">
                  <c:v>2.1451361867704284</c:v>
                </c:pt>
                <c:pt idx="292">
                  <c:v>2.1521400778210116</c:v>
                </c:pt>
                <c:pt idx="293">
                  <c:v>2.1614785992217898</c:v>
                </c:pt>
                <c:pt idx="294">
                  <c:v>2.1684824902723738</c:v>
                </c:pt>
                <c:pt idx="295">
                  <c:v>2.1754863813229575</c:v>
                </c:pt>
                <c:pt idx="296">
                  <c:v>2.1824902723735407</c:v>
                </c:pt>
                <c:pt idx="297">
                  <c:v>2.18988326848249</c:v>
                </c:pt>
                <c:pt idx="298">
                  <c:v>2.1961089494163426</c:v>
                </c:pt>
                <c:pt idx="299">
                  <c:v>2.2058365758754865</c:v>
                </c:pt>
                <c:pt idx="300">
                  <c:v>2.2128404669260702</c:v>
                </c:pt>
                <c:pt idx="301">
                  <c:v>2.2198443579766538</c:v>
                </c:pt>
                <c:pt idx="302">
                  <c:v>2.2272373540856032</c:v>
                </c:pt>
                <c:pt idx="303">
                  <c:v>2.2342412451361868</c:v>
                </c:pt>
                <c:pt idx="304">
                  <c:v>2.2412451361867705</c:v>
                </c:pt>
                <c:pt idx="305">
                  <c:v>2.2482490272373541</c:v>
                </c:pt>
                <c:pt idx="306">
                  <c:v>2.2552529182879377</c:v>
                </c:pt>
                <c:pt idx="307">
                  <c:v>2.2614785992217898</c:v>
                </c:pt>
                <c:pt idx="308">
                  <c:v>2.2715953307392995</c:v>
                </c:pt>
                <c:pt idx="309">
                  <c:v>2.2785992217898832</c:v>
                </c:pt>
                <c:pt idx="310">
                  <c:v>2.2856031128404672</c:v>
                </c:pt>
                <c:pt idx="311">
                  <c:v>2.2926070038910504</c:v>
                </c:pt>
                <c:pt idx="312">
                  <c:v>2.2999999999999998</c:v>
                </c:pt>
                <c:pt idx="313">
                  <c:v>2.3070038910505835</c:v>
                </c:pt>
                <c:pt idx="314">
                  <c:v>2.3140077821011675</c:v>
                </c:pt>
                <c:pt idx="315">
                  <c:v>2.3210116731517512</c:v>
                </c:pt>
                <c:pt idx="316">
                  <c:v>2.3307392996108947</c:v>
                </c:pt>
                <c:pt idx="317">
                  <c:v>2.337354085603113</c:v>
                </c:pt>
                <c:pt idx="318">
                  <c:v>2.3443579766536971</c:v>
                </c:pt>
                <c:pt idx="319">
                  <c:v>2.3513618677042802</c:v>
                </c:pt>
                <c:pt idx="320">
                  <c:v>2.3583657587548639</c:v>
                </c:pt>
                <c:pt idx="321">
                  <c:v>2.3653696498054475</c:v>
                </c:pt>
                <c:pt idx="322">
                  <c:v>2.3747081712062257</c:v>
                </c:pt>
                <c:pt idx="323">
                  <c:v>2.3817120622568093</c:v>
                </c:pt>
                <c:pt idx="324">
                  <c:v>2.3887159533073929</c:v>
                </c:pt>
                <c:pt idx="325">
                  <c:v>2.3949416342412455</c:v>
                </c:pt>
                <c:pt idx="326">
                  <c:v>2.4046692607003894</c:v>
                </c:pt>
                <c:pt idx="327">
                  <c:v>2.4120622568093388</c:v>
                </c:pt>
                <c:pt idx="328">
                  <c:v>2.4190661478599225</c:v>
                </c:pt>
                <c:pt idx="329">
                  <c:v>2.4260700389105061</c:v>
                </c:pt>
                <c:pt idx="330">
                  <c:v>2.4330739299610897</c:v>
                </c:pt>
                <c:pt idx="331">
                  <c:v>2.4400778210116729</c:v>
                </c:pt>
                <c:pt idx="332">
                  <c:v>2.4474708171206228</c:v>
                </c:pt>
                <c:pt idx="333">
                  <c:v>2.4544747081712064</c:v>
                </c:pt>
                <c:pt idx="334">
                  <c:v>2.4626459143968873</c:v>
                </c:pt>
                <c:pt idx="335">
                  <c:v>2.4704280155642024</c:v>
                </c:pt>
                <c:pt idx="336">
                  <c:v>2.4774319066147861</c:v>
                </c:pt>
                <c:pt idx="337">
                  <c:v>2.4848249027237355</c:v>
                </c:pt>
                <c:pt idx="338">
                  <c:v>2.4918287937743191</c:v>
                </c:pt>
                <c:pt idx="339">
                  <c:v>2.4988326848249027</c:v>
                </c:pt>
                <c:pt idx="340">
                  <c:v>2.5058365758754864</c:v>
                </c:pt>
                <c:pt idx="341">
                  <c:v>2.5128404669260704</c:v>
                </c:pt>
                <c:pt idx="342">
                  <c:v>2.5202334630350198</c:v>
                </c:pt>
                <c:pt idx="343">
                  <c:v>2.528015564202335</c:v>
                </c:pt>
                <c:pt idx="344">
                  <c:v>2.5361867704280159</c:v>
                </c:pt>
                <c:pt idx="345">
                  <c:v>2.5431906614785991</c:v>
                </c:pt>
                <c:pt idx="346">
                  <c:v>2.5501945525291827</c:v>
                </c:pt>
                <c:pt idx="347">
                  <c:v>2.5575875486381321</c:v>
                </c:pt>
                <c:pt idx="348">
                  <c:v>2.5645914396887162</c:v>
                </c:pt>
                <c:pt idx="349">
                  <c:v>2.5715953307392998</c:v>
                </c:pt>
                <c:pt idx="350">
                  <c:v>2.578599221789883</c:v>
                </c:pt>
                <c:pt idx="351">
                  <c:v>2.5856031128404671</c:v>
                </c:pt>
                <c:pt idx="352">
                  <c:v>2.5964980544747083</c:v>
                </c:pt>
                <c:pt idx="353">
                  <c:v>2.6019455252918289</c:v>
                </c:pt>
                <c:pt idx="354">
                  <c:v>2.6089494163424125</c:v>
                </c:pt>
                <c:pt idx="355">
                  <c:v>2.6159533073929961</c:v>
                </c:pt>
                <c:pt idx="356">
                  <c:v>2.623346303501946</c:v>
                </c:pt>
                <c:pt idx="357">
                  <c:v>2.6326848249027237</c:v>
                </c:pt>
                <c:pt idx="358">
                  <c:v>2.6381322957198448</c:v>
                </c:pt>
                <c:pt idx="359">
                  <c:v>2.648249027237354</c:v>
                </c:pt>
                <c:pt idx="360">
                  <c:v>2.6552529182879381</c:v>
                </c:pt>
                <c:pt idx="361">
                  <c:v>2.661867704280156</c:v>
                </c:pt>
                <c:pt idx="362">
                  <c:v>2.6700389105058364</c:v>
                </c:pt>
                <c:pt idx="363">
                  <c:v>2.6743190661478602</c:v>
                </c:pt>
                <c:pt idx="364">
                  <c:v>2.6821011673151753</c:v>
                </c:pt>
                <c:pt idx="365">
                  <c:v>2.6926070038910503</c:v>
                </c:pt>
                <c:pt idx="366">
                  <c:v>2.6996108949416344</c:v>
                </c:pt>
                <c:pt idx="367">
                  <c:v>2.7066147859922181</c:v>
                </c:pt>
                <c:pt idx="368">
                  <c:v>2.7136186770428017</c:v>
                </c:pt>
                <c:pt idx="369">
                  <c:v>2.7210116731517511</c:v>
                </c:pt>
                <c:pt idx="370">
                  <c:v>2.7280155642023343</c:v>
                </c:pt>
                <c:pt idx="371">
                  <c:v>2.7350194552529183</c:v>
                </c:pt>
                <c:pt idx="372">
                  <c:v>2.7439688715953312</c:v>
                </c:pt>
                <c:pt idx="373">
                  <c:v>2.7509727626459144</c:v>
                </c:pt>
                <c:pt idx="374">
                  <c:v>2.7583657587548638</c:v>
                </c:pt>
                <c:pt idx="375">
                  <c:v>2.7653696498054474</c:v>
                </c:pt>
                <c:pt idx="376">
                  <c:v>2.7723735408560315</c:v>
                </c:pt>
                <c:pt idx="377">
                  <c:v>2.7793774319066147</c:v>
                </c:pt>
                <c:pt idx="378">
                  <c:v>2.7863813229571983</c:v>
                </c:pt>
                <c:pt idx="379">
                  <c:v>2.7937743190661477</c:v>
                </c:pt>
                <c:pt idx="380">
                  <c:v>2.800389105058366</c:v>
                </c:pt>
                <c:pt idx="381">
                  <c:v>2.8097276264591442</c:v>
                </c:pt>
                <c:pt idx="382">
                  <c:v>2.8167315175097274</c:v>
                </c:pt>
                <c:pt idx="383">
                  <c:v>2.8237354085603115</c:v>
                </c:pt>
                <c:pt idx="384">
                  <c:v>2.8311284046692609</c:v>
                </c:pt>
                <c:pt idx="385">
                  <c:v>2.8381322957198445</c:v>
                </c:pt>
                <c:pt idx="386">
                  <c:v>2.8451361867704277</c:v>
                </c:pt>
                <c:pt idx="387">
                  <c:v>2.8521400778210118</c:v>
                </c:pt>
                <c:pt idx="388">
                  <c:v>2.8591439688715954</c:v>
                </c:pt>
                <c:pt idx="389">
                  <c:v>2.8688715953307393</c:v>
                </c:pt>
                <c:pt idx="390">
                  <c:v>2.8754863813229572</c:v>
                </c:pt>
                <c:pt idx="391">
                  <c:v>2.8824902723735413</c:v>
                </c:pt>
                <c:pt idx="392">
                  <c:v>2.8894941634241245</c:v>
                </c:pt>
                <c:pt idx="393">
                  <c:v>2.8964980544747081</c:v>
                </c:pt>
                <c:pt idx="394">
                  <c:v>2.9038910505836575</c:v>
                </c:pt>
                <c:pt idx="395">
                  <c:v>2.9112840466926069</c:v>
                </c:pt>
                <c:pt idx="396">
                  <c:v>2.9182879377431905</c:v>
                </c:pt>
                <c:pt idx="397">
                  <c:v>2.9280155642023344</c:v>
                </c:pt>
                <c:pt idx="398">
                  <c:v>2.9346303501945523</c:v>
                </c:pt>
                <c:pt idx="399">
                  <c:v>2.9412451361867706</c:v>
                </c:pt>
                <c:pt idx="400">
                  <c:v>2.9482490272373543</c:v>
                </c:pt>
                <c:pt idx="401">
                  <c:v>2.9552529182879375</c:v>
                </c:pt>
                <c:pt idx="402">
                  <c:v>2.9634241245136193</c:v>
                </c:pt>
                <c:pt idx="403">
                  <c:v>2.9692607003891052</c:v>
                </c:pt>
                <c:pt idx="404">
                  <c:v>2.9801556420233464</c:v>
                </c:pt>
                <c:pt idx="405">
                  <c:v>2.9875486381322958</c:v>
                </c:pt>
                <c:pt idx="406">
                  <c:v>2.9945525291828794</c:v>
                </c:pt>
                <c:pt idx="407">
                  <c:v>3.0003891050583662</c:v>
                </c:pt>
                <c:pt idx="408">
                  <c:v>3.0066147859922183</c:v>
                </c:pt>
                <c:pt idx="409">
                  <c:v>3.0140077821011673</c:v>
                </c:pt>
                <c:pt idx="410">
                  <c:v>3.0210116731517509</c:v>
                </c:pt>
                <c:pt idx="411">
                  <c:v>3.028793774319066</c:v>
                </c:pt>
                <c:pt idx="412">
                  <c:v>3.0389105058365762</c:v>
                </c:pt>
                <c:pt idx="413">
                  <c:v>3.0463035019455256</c:v>
                </c:pt>
                <c:pt idx="414">
                  <c:v>3.0533073929961088</c:v>
                </c:pt>
                <c:pt idx="415">
                  <c:v>3.0603112840466928</c:v>
                </c:pt>
                <c:pt idx="416">
                  <c:v>3.0661478599221792</c:v>
                </c:pt>
                <c:pt idx="417">
                  <c:v>3.0762645914396884</c:v>
                </c:pt>
                <c:pt idx="418">
                  <c:v>3.0836575875486383</c:v>
                </c:pt>
                <c:pt idx="419">
                  <c:v>3.0906614785992219</c:v>
                </c:pt>
                <c:pt idx="420">
                  <c:v>3.0972762645914398</c:v>
                </c:pt>
                <c:pt idx="421">
                  <c:v>3.1027237354085604</c:v>
                </c:pt>
                <c:pt idx="422">
                  <c:v>3.1097276264591445</c:v>
                </c:pt>
                <c:pt idx="423">
                  <c:v>3.1171206225680934</c:v>
                </c:pt>
                <c:pt idx="424">
                  <c:v>3.1241245136186766</c:v>
                </c:pt>
                <c:pt idx="425">
                  <c:v>3.132295719844358</c:v>
                </c:pt>
                <c:pt idx="426">
                  <c:v>3.1400778210116735</c:v>
                </c:pt>
                <c:pt idx="427">
                  <c:v>3.1470817120622567</c:v>
                </c:pt>
                <c:pt idx="428">
                  <c:v>3.1544747081712066</c:v>
                </c:pt>
                <c:pt idx="429">
                  <c:v>3.1614785992217898</c:v>
                </c:pt>
                <c:pt idx="430">
                  <c:v>3.1684824902723738</c:v>
                </c:pt>
                <c:pt idx="431">
                  <c:v>3.1758754863813228</c:v>
                </c:pt>
                <c:pt idx="432">
                  <c:v>3.1863813229571982</c:v>
                </c:pt>
                <c:pt idx="433">
                  <c:v>3.1937743190661476</c:v>
                </c:pt>
                <c:pt idx="434">
                  <c:v>3.2</c:v>
                </c:pt>
                <c:pt idx="435">
                  <c:v>3.2093385214007779</c:v>
                </c:pt>
                <c:pt idx="436">
                  <c:v>3.214007782101167</c:v>
                </c:pt>
                <c:pt idx="437">
                  <c:v>3.2221789883268479</c:v>
                </c:pt>
                <c:pt idx="438">
                  <c:v>3.2311284046692612</c:v>
                </c:pt>
                <c:pt idx="439">
                  <c:v>3.2381322957198448</c:v>
                </c:pt>
                <c:pt idx="440">
                  <c:v>3.245136186770428</c:v>
                </c:pt>
                <c:pt idx="441">
                  <c:v>3.2521400778210121</c:v>
                </c:pt>
                <c:pt idx="442">
                  <c:v>3.2591439688715953</c:v>
                </c:pt>
                <c:pt idx="443">
                  <c:v>3.2657587548638136</c:v>
                </c:pt>
                <c:pt idx="444">
                  <c:v>3.274708171206226</c:v>
                </c:pt>
                <c:pt idx="445">
                  <c:v>3.2824902723735407</c:v>
                </c:pt>
                <c:pt idx="446">
                  <c:v>3.2894941634241248</c:v>
                </c:pt>
                <c:pt idx="447">
                  <c:v>3.296498054474708</c:v>
                </c:pt>
                <c:pt idx="448">
                  <c:v>3.3038910505836578</c:v>
                </c:pt>
                <c:pt idx="449">
                  <c:v>3.310894941634241</c:v>
                </c:pt>
                <c:pt idx="450">
                  <c:v>3.3178988326848251</c:v>
                </c:pt>
                <c:pt idx="451">
                  <c:v>3.3249027237354087</c:v>
                </c:pt>
                <c:pt idx="452">
                  <c:v>3.3326848249027243</c:v>
                </c:pt>
                <c:pt idx="453">
                  <c:v>3.3412451361867705</c:v>
                </c:pt>
                <c:pt idx="454">
                  <c:v>3.3482490272373546</c:v>
                </c:pt>
                <c:pt idx="455">
                  <c:v>3.3552529182879374</c:v>
                </c:pt>
                <c:pt idx="456">
                  <c:v>3.3622568093385214</c:v>
                </c:pt>
                <c:pt idx="457">
                  <c:v>3.3692607003891055</c:v>
                </c:pt>
                <c:pt idx="458">
                  <c:v>3.3766536964980545</c:v>
                </c:pt>
                <c:pt idx="459">
                  <c:v>3.3836575875486385</c:v>
                </c:pt>
                <c:pt idx="460">
                  <c:v>3.3906614785992217</c:v>
                </c:pt>
                <c:pt idx="461">
                  <c:v>3.3980544747081711</c:v>
                </c:pt>
                <c:pt idx="462">
                  <c:v>3.407003891050584</c:v>
                </c:pt>
                <c:pt idx="463">
                  <c:v>3.4140077821011672</c:v>
                </c:pt>
                <c:pt idx="464">
                  <c:v>3.4210116731517513</c:v>
                </c:pt>
                <c:pt idx="465">
                  <c:v>3.4280155642023349</c:v>
                </c:pt>
                <c:pt idx="466">
                  <c:v>3.4350194552529181</c:v>
                </c:pt>
                <c:pt idx="467">
                  <c:v>3.4420233463035022</c:v>
                </c:pt>
                <c:pt idx="468">
                  <c:v>3.4494163424124515</c:v>
                </c:pt>
                <c:pt idx="469">
                  <c:v>3.4564202334630352</c:v>
                </c:pt>
                <c:pt idx="470">
                  <c:v>3.4634241245136184</c:v>
                </c:pt>
                <c:pt idx="471">
                  <c:v>3.472762645914397</c:v>
                </c:pt>
                <c:pt idx="472">
                  <c:v>3.4793774319066149</c:v>
                </c:pt>
                <c:pt idx="473">
                  <c:v>3.4867704280155642</c:v>
                </c:pt>
                <c:pt idx="474">
                  <c:v>3.4937743190661479</c:v>
                </c:pt>
                <c:pt idx="475">
                  <c:v>3.500778210116732</c:v>
                </c:pt>
                <c:pt idx="476">
                  <c:v>3.5097276264591444</c:v>
                </c:pt>
                <c:pt idx="477">
                  <c:v>3.5147859922178988</c:v>
                </c:pt>
                <c:pt idx="478">
                  <c:v>3.5225680933852144</c:v>
                </c:pt>
                <c:pt idx="479">
                  <c:v>3.5330739299610898</c:v>
                </c:pt>
                <c:pt idx="480">
                  <c:v>3.53852140077821</c:v>
                </c:pt>
                <c:pt idx="481">
                  <c:v>3.5451361867704283</c:v>
                </c:pt>
                <c:pt idx="482">
                  <c:v>3.5521400778210115</c:v>
                </c:pt>
                <c:pt idx="483">
                  <c:v>3.5603112840466933</c:v>
                </c:pt>
                <c:pt idx="484">
                  <c:v>3.5688715953307395</c:v>
                </c:pt>
                <c:pt idx="485">
                  <c:v>3.5774319066147866</c:v>
                </c:pt>
                <c:pt idx="486">
                  <c:v>3.5844357976653693</c:v>
                </c:pt>
                <c:pt idx="487">
                  <c:v>3.5918287937743196</c:v>
                </c:pt>
                <c:pt idx="488">
                  <c:v>3.5988326848249028</c:v>
                </c:pt>
                <c:pt idx="489">
                  <c:v>3.6054474708171207</c:v>
                </c:pt>
                <c:pt idx="490">
                  <c:v>3.6147859922178989</c:v>
                </c:pt>
                <c:pt idx="491">
                  <c:v>3.6214007782101167</c:v>
                </c:pt>
                <c:pt idx="492">
                  <c:v>3.6291828793774323</c:v>
                </c:pt>
                <c:pt idx="493">
                  <c:v>3.6361867704280155</c:v>
                </c:pt>
                <c:pt idx="494">
                  <c:v>3.6431906614785992</c:v>
                </c:pt>
                <c:pt idx="495">
                  <c:v>3.6501945525291832</c:v>
                </c:pt>
                <c:pt idx="496">
                  <c:v>3.6571984435797664</c:v>
                </c:pt>
                <c:pt idx="497">
                  <c:v>3.6645914396887158</c:v>
                </c:pt>
                <c:pt idx="498">
                  <c:v>3.6708171206225679</c:v>
                </c:pt>
                <c:pt idx="499">
                  <c:v>3.6805447470817119</c:v>
                </c:pt>
                <c:pt idx="500">
                  <c:v>3.6875486381322959</c:v>
                </c:pt>
                <c:pt idx="501">
                  <c:v>3.6945525291828796</c:v>
                </c:pt>
                <c:pt idx="502">
                  <c:v>3.701945525291829</c:v>
                </c:pt>
                <c:pt idx="503">
                  <c:v>3.708949416342413</c:v>
                </c:pt>
                <c:pt idx="504">
                  <c:v>3.7159533073929962</c:v>
                </c:pt>
                <c:pt idx="505">
                  <c:v>3.7229571984435799</c:v>
                </c:pt>
                <c:pt idx="506">
                  <c:v>3.7299610894941639</c:v>
                </c:pt>
                <c:pt idx="507">
                  <c:v>3.739688715953307</c:v>
                </c:pt>
                <c:pt idx="508">
                  <c:v>3.7463035019455257</c:v>
                </c:pt>
                <c:pt idx="509">
                  <c:v>3.7533073929961094</c:v>
                </c:pt>
                <c:pt idx="510">
                  <c:v>3.7603112840466926</c:v>
                </c:pt>
                <c:pt idx="511">
                  <c:v>3.7673151750972766</c:v>
                </c:pt>
                <c:pt idx="512">
                  <c:v>3.7747081712062256</c:v>
                </c:pt>
                <c:pt idx="513">
                  <c:v>3.7817120622568097</c:v>
                </c:pt>
                <c:pt idx="514">
                  <c:v>3.7906614785992212</c:v>
                </c:pt>
                <c:pt idx="515">
                  <c:v>3.7976653696498053</c:v>
                </c:pt>
                <c:pt idx="516">
                  <c:v>3.8054474708171209</c:v>
                </c:pt>
                <c:pt idx="517">
                  <c:v>3.8120622568093383</c:v>
                </c:pt>
                <c:pt idx="518">
                  <c:v>3.8190661478599224</c:v>
                </c:pt>
                <c:pt idx="519">
                  <c:v>3.8260700389105056</c:v>
                </c:pt>
                <c:pt idx="520">
                  <c:v>3.8330739299610892</c:v>
                </c:pt>
                <c:pt idx="521">
                  <c:v>3.8404669260700386</c:v>
                </c:pt>
                <c:pt idx="522">
                  <c:v>3.8474708171206227</c:v>
                </c:pt>
                <c:pt idx="523">
                  <c:v>3.8583657587548643</c:v>
                </c:pt>
                <c:pt idx="524">
                  <c:v>3.8653696498054475</c:v>
                </c:pt>
                <c:pt idx="525">
                  <c:v>3.8712062256809343</c:v>
                </c:pt>
                <c:pt idx="526">
                  <c:v>3.8774319066147864</c:v>
                </c:pt>
                <c:pt idx="527">
                  <c:v>3.8848249027237354</c:v>
                </c:pt>
                <c:pt idx="528">
                  <c:v>3.8910505836575875</c:v>
                </c:pt>
                <c:pt idx="529">
                  <c:v>3.8988326848249031</c:v>
                </c:pt>
                <c:pt idx="530">
                  <c:v>3.9066147859922178</c:v>
                </c:pt>
                <c:pt idx="531">
                  <c:v>3.9143968871595334</c:v>
                </c:pt>
                <c:pt idx="532">
                  <c:v>3.9221789883268485</c:v>
                </c:pt>
                <c:pt idx="533">
                  <c:v>3.9299610894941632</c:v>
                </c:pt>
                <c:pt idx="534">
                  <c:v>3.9377431906614788</c:v>
                </c:pt>
                <c:pt idx="535">
                  <c:v>3.945525291828794</c:v>
                </c:pt>
                <c:pt idx="536">
                  <c:v>3.9533073929961091</c:v>
                </c:pt>
                <c:pt idx="537">
                  <c:v>3.9610894941634243</c:v>
                </c:pt>
                <c:pt idx="538">
                  <c:v>3.9649805447470814</c:v>
                </c:pt>
                <c:pt idx="539">
                  <c:v>3.972762645914397</c:v>
                </c:pt>
                <c:pt idx="540">
                  <c:v>3.9805447470817117</c:v>
                </c:pt>
                <c:pt idx="541">
                  <c:v>3.9883268482490268</c:v>
                </c:pt>
                <c:pt idx="542">
                  <c:v>3.9961089494163424</c:v>
                </c:pt>
                <c:pt idx="543">
                  <c:v>4.0038910505836567</c:v>
                </c:pt>
                <c:pt idx="544">
                  <c:v>4.0116731517509727</c:v>
                </c:pt>
                <c:pt idx="545">
                  <c:v>4.0194552529182879</c:v>
                </c:pt>
                <c:pt idx="546">
                  <c:v>4.027237354085603</c:v>
                </c:pt>
                <c:pt idx="547">
                  <c:v>4.0311284046692615</c:v>
                </c:pt>
                <c:pt idx="548">
                  <c:v>4.0389105058365757</c:v>
                </c:pt>
                <c:pt idx="549">
                  <c:v>4.0466926070038909</c:v>
                </c:pt>
                <c:pt idx="550">
                  <c:v>4.0544747081712069</c:v>
                </c:pt>
                <c:pt idx="551">
                  <c:v>4.0622568093385212</c:v>
                </c:pt>
                <c:pt idx="552">
                  <c:v>4.0700389105058372</c:v>
                </c:pt>
                <c:pt idx="553">
                  <c:v>4.0778210116731524</c:v>
                </c:pt>
                <c:pt idx="554">
                  <c:v>4.0856031128404666</c:v>
                </c:pt>
                <c:pt idx="555">
                  <c:v>4.0933852140077827</c:v>
                </c:pt>
                <c:pt idx="556">
                  <c:v>4.1011673151750978</c:v>
                </c:pt>
                <c:pt idx="557">
                  <c:v>4.1050583657587545</c:v>
                </c:pt>
                <c:pt idx="558">
                  <c:v>4.1128404669260696</c:v>
                </c:pt>
                <c:pt idx="559">
                  <c:v>4.1206225680933848</c:v>
                </c:pt>
                <c:pt idx="560">
                  <c:v>4.1284046692607008</c:v>
                </c:pt>
                <c:pt idx="561">
                  <c:v>4.1361867704280151</c:v>
                </c:pt>
                <c:pt idx="562">
                  <c:v>4.1439688715953302</c:v>
                </c:pt>
                <c:pt idx="563">
                  <c:v>4.1517509727626463</c:v>
                </c:pt>
                <c:pt idx="564">
                  <c:v>4.1595330739299605</c:v>
                </c:pt>
                <c:pt idx="565">
                  <c:v>4.1673151750972766</c:v>
                </c:pt>
                <c:pt idx="566">
                  <c:v>4.1712062256809341</c:v>
                </c:pt>
                <c:pt idx="567">
                  <c:v>4.1789883268482493</c:v>
                </c:pt>
                <c:pt idx="568">
                  <c:v>4.1867704280155644</c:v>
                </c:pt>
                <c:pt idx="569">
                  <c:v>4.1984435797665371</c:v>
                </c:pt>
                <c:pt idx="570">
                  <c:v>4.2023346303501947</c:v>
                </c:pt>
                <c:pt idx="571">
                  <c:v>4.2101167315175108</c:v>
                </c:pt>
                <c:pt idx="572">
                  <c:v>4.217898832684825</c:v>
                </c:pt>
                <c:pt idx="573">
                  <c:v>4.2256809338521402</c:v>
                </c:pt>
                <c:pt idx="574">
                  <c:v>4.2334630350194562</c:v>
                </c:pt>
                <c:pt idx="575">
                  <c:v>4.2412451361867705</c:v>
                </c:pt>
                <c:pt idx="576">
                  <c:v>4.245136186770428</c:v>
                </c:pt>
                <c:pt idx="577">
                  <c:v>4.2529182879377432</c:v>
                </c:pt>
                <c:pt idx="578">
                  <c:v>4.2607003891050583</c:v>
                </c:pt>
                <c:pt idx="579">
                  <c:v>4.2723735408560319</c:v>
                </c:pt>
                <c:pt idx="580">
                  <c:v>4.2762645914396886</c:v>
                </c:pt>
                <c:pt idx="581">
                  <c:v>4.2840466926070038</c:v>
                </c:pt>
                <c:pt idx="582">
                  <c:v>4.2918287937743189</c:v>
                </c:pt>
                <c:pt idx="583">
                  <c:v>4.2996108949416341</c:v>
                </c:pt>
                <c:pt idx="584">
                  <c:v>4.3035019455252925</c:v>
                </c:pt>
                <c:pt idx="585">
                  <c:v>4.3112840466926077</c:v>
                </c:pt>
                <c:pt idx="586">
                  <c:v>4.3190661478599228</c:v>
                </c:pt>
                <c:pt idx="587">
                  <c:v>4.3307392996108955</c:v>
                </c:pt>
                <c:pt idx="588">
                  <c:v>4.3346303501945531</c:v>
                </c:pt>
                <c:pt idx="589">
                  <c:v>4.3424124513618683</c:v>
                </c:pt>
                <c:pt idx="590">
                  <c:v>4.3501945525291834</c:v>
                </c:pt>
                <c:pt idx="591">
                  <c:v>4.3579766536964986</c:v>
                </c:pt>
                <c:pt idx="592">
                  <c:v>4.3657587548638137</c:v>
                </c:pt>
                <c:pt idx="593">
                  <c:v>4.3735408560311289</c:v>
                </c:pt>
                <c:pt idx="594">
                  <c:v>4.3774319066147864</c:v>
                </c:pt>
                <c:pt idx="595">
                  <c:v>4.3852140077821016</c:v>
                </c:pt>
                <c:pt idx="596">
                  <c:v>4.3929961089494167</c:v>
                </c:pt>
                <c:pt idx="597">
                  <c:v>4.4007782101167319</c:v>
                </c:pt>
                <c:pt idx="598">
                  <c:v>4.408560311284047</c:v>
                </c:pt>
                <c:pt idx="599">
                  <c:v>4.4163424124513622</c:v>
                </c:pt>
                <c:pt idx="600">
                  <c:v>4.4241245136186773</c:v>
                </c:pt>
                <c:pt idx="601">
                  <c:v>4.4319066147859925</c:v>
                </c:pt>
                <c:pt idx="602">
                  <c:v>4.4396887159533076</c:v>
                </c:pt>
                <c:pt idx="603">
                  <c:v>4.4474708171206228</c:v>
                </c:pt>
                <c:pt idx="604">
                  <c:v>4.4513618677042803</c:v>
                </c:pt>
                <c:pt idx="605">
                  <c:v>4.463035019455253</c:v>
                </c:pt>
                <c:pt idx="606">
                  <c:v>4.4708171206225682</c:v>
                </c:pt>
                <c:pt idx="607">
                  <c:v>4.4747081712062258</c:v>
                </c:pt>
                <c:pt idx="608">
                  <c:v>4.4824902723735409</c:v>
                </c:pt>
                <c:pt idx="609">
                  <c:v>4.4902723735408561</c:v>
                </c:pt>
                <c:pt idx="610">
                  <c:v>4.4980544747081712</c:v>
                </c:pt>
                <c:pt idx="611">
                  <c:v>4.5058365758754864</c:v>
                </c:pt>
                <c:pt idx="612">
                  <c:v>4.5136186770428015</c:v>
                </c:pt>
                <c:pt idx="613">
                  <c:v>4.5175097276264591</c:v>
                </c:pt>
                <c:pt idx="614">
                  <c:v>4.5252918287937742</c:v>
                </c:pt>
                <c:pt idx="615">
                  <c:v>4.5330739299610903</c:v>
                </c:pt>
                <c:pt idx="616">
                  <c:v>4.5408560311284045</c:v>
                </c:pt>
                <c:pt idx="617">
                  <c:v>4.5486381322957206</c:v>
                </c:pt>
                <c:pt idx="618">
                  <c:v>4.5564202334630357</c:v>
                </c:pt>
                <c:pt idx="619">
                  <c:v>4.56420233463035</c:v>
                </c:pt>
                <c:pt idx="620">
                  <c:v>4.571984435797666</c:v>
                </c:pt>
                <c:pt idx="621">
                  <c:v>4.5758754863813227</c:v>
                </c:pt>
                <c:pt idx="622">
                  <c:v>4.5875486381322963</c:v>
                </c:pt>
                <c:pt idx="623">
                  <c:v>4.5953307392996114</c:v>
                </c:pt>
                <c:pt idx="624">
                  <c:v>4.5992217898832681</c:v>
                </c:pt>
                <c:pt idx="625">
                  <c:v>4.6070038910505842</c:v>
                </c:pt>
                <c:pt idx="626">
                  <c:v>4.6147859922178984</c:v>
                </c:pt>
                <c:pt idx="627">
                  <c:v>4.6225680933852136</c:v>
                </c:pt>
                <c:pt idx="628">
                  <c:v>4.6303501945525296</c:v>
                </c:pt>
                <c:pt idx="629">
                  <c:v>4.6381322957198439</c:v>
                </c:pt>
                <c:pt idx="630">
                  <c:v>4.6459143968871599</c:v>
                </c:pt>
                <c:pt idx="631">
                  <c:v>4.6498054474708175</c:v>
                </c:pt>
                <c:pt idx="632">
                  <c:v>4.6575875486381326</c:v>
                </c:pt>
                <c:pt idx="633">
                  <c:v>4.6653696498054478</c:v>
                </c:pt>
                <c:pt idx="634">
                  <c:v>4.6731517509727629</c:v>
                </c:pt>
                <c:pt idx="635">
                  <c:v>4.6809338521400781</c:v>
                </c:pt>
                <c:pt idx="636">
                  <c:v>4.6887159533073941</c:v>
                </c:pt>
                <c:pt idx="637">
                  <c:v>4.6964980544747084</c:v>
                </c:pt>
                <c:pt idx="638">
                  <c:v>4.7042801556420235</c:v>
                </c:pt>
                <c:pt idx="639">
                  <c:v>4.7120622568093395</c:v>
                </c:pt>
                <c:pt idx="640">
                  <c:v>4.7198443579766538</c:v>
                </c:pt>
                <c:pt idx="641">
                  <c:v>4.7276264591439698</c:v>
                </c:pt>
                <c:pt idx="642">
                  <c:v>4.7354085603112841</c:v>
                </c:pt>
                <c:pt idx="643">
                  <c:v>4.7431906614785992</c:v>
                </c:pt>
                <c:pt idx="644">
                  <c:v>4.7509727626459153</c:v>
                </c:pt>
                <c:pt idx="645">
                  <c:v>4.754863813229572</c:v>
                </c:pt>
                <c:pt idx="646">
                  <c:v>4.7626459143968871</c:v>
                </c:pt>
                <c:pt idx="647">
                  <c:v>4.7704280155642023</c:v>
                </c:pt>
                <c:pt idx="648">
                  <c:v>4.7782101167315174</c:v>
                </c:pt>
                <c:pt idx="649">
                  <c:v>4.7859922178988334</c:v>
                </c:pt>
                <c:pt idx="650">
                  <c:v>4.7937743190661477</c:v>
                </c:pt>
                <c:pt idx="651">
                  <c:v>4.7976653696498062</c:v>
                </c:pt>
                <c:pt idx="652">
                  <c:v>4.8054474708171213</c:v>
                </c:pt>
                <c:pt idx="653">
                  <c:v>4.8132295719844365</c:v>
                </c:pt>
                <c:pt idx="654">
                  <c:v>4.8210116731517516</c:v>
                </c:pt>
                <c:pt idx="655">
                  <c:v>4.8287937743190668</c:v>
                </c:pt>
                <c:pt idx="656">
                  <c:v>4.8365758754863819</c:v>
                </c:pt>
                <c:pt idx="657">
                  <c:v>4.8443579766536971</c:v>
                </c:pt>
                <c:pt idx="658">
                  <c:v>4.8521400778210122</c:v>
                </c:pt>
                <c:pt idx="659">
                  <c:v>4.8599221789883273</c:v>
                </c:pt>
                <c:pt idx="660">
                  <c:v>4.8677042801556416</c:v>
                </c:pt>
                <c:pt idx="661">
                  <c:v>4.8754863813229568</c:v>
                </c:pt>
                <c:pt idx="662">
                  <c:v>4.8832684824902728</c:v>
                </c:pt>
                <c:pt idx="663">
                  <c:v>4.8871595330739304</c:v>
                </c:pt>
                <c:pt idx="664">
                  <c:v>4.8949416342412455</c:v>
                </c:pt>
                <c:pt idx="665">
                  <c:v>4.9027237354085607</c:v>
                </c:pt>
                <c:pt idx="666">
                  <c:v>4.9105058365758758</c:v>
                </c:pt>
                <c:pt idx="667">
                  <c:v>4.918287937743191</c:v>
                </c:pt>
                <c:pt idx="668">
                  <c:v>4.9260700389105061</c:v>
                </c:pt>
                <c:pt idx="669">
                  <c:v>4.9299610894941628</c:v>
                </c:pt>
                <c:pt idx="670">
                  <c:v>4.9377431906614779</c:v>
                </c:pt>
                <c:pt idx="671">
                  <c:v>4.945525291828794</c:v>
                </c:pt>
                <c:pt idx="672">
                  <c:v>4.9571984435797667</c:v>
                </c:pt>
                <c:pt idx="673">
                  <c:v>4.9610894941634243</c:v>
                </c:pt>
                <c:pt idx="674">
                  <c:v>4.9688715953307394</c:v>
                </c:pt>
                <c:pt idx="675">
                  <c:v>4.9766536964980537</c:v>
                </c:pt>
                <c:pt idx="676">
                  <c:v>4.9844357976653697</c:v>
                </c:pt>
                <c:pt idx="677">
                  <c:v>4.9922178988326849</c:v>
                </c:pt>
                <c:pt idx="678">
                  <c:v>5</c:v>
                </c:pt>
                <c:pt idx="679">
                  <c:v>5.0038910505836576</c:v>
                </c:pt>
                <c:pt idx="680">
                  <c:v>5.0155642023346303</c:v>
                </c:pt>
                <c:pt idx="681">
                  <c:v>5.0194552529182879</c:v>
                </c:pt>
                <c:pt idx="682">
                  <c:v>5.0272373540856039</c:v>
                </c:pt>
                <c:pt idx="683">
                  <c:v>5.0350194552529182</c:v>
                </c:pt>
                <c:pt idx="684">
                  <c:v>5.0428015564202333</c:v>
                </c:pt>
                <c:pt idx="685">
                  <c:v>5.0505836575875493</c:v>
                </c:pt>
                <c:pt idx="686">
                  <c:v>5.0583657587548636</c:v>
                </c:pt>
                <c:pt idx="687">
                  <c:v>5.0661478599221796</c:v>
                </c:pt>
                <c:pt idx="688">
                  <c:v>5.0700389105058363</c:v>
                </c:pt>
                <c:pt idx="689">
                  <c:v>5.0778210116731515</c:v>
                </c:pt>
                <c:pt idx="690">
                  <c:v>5.0894941634241251</c:v>
                </c:pt>
                <c:pt idx="691">
                  <c:v>5.0972762645914402</c:v>
                </c:pt>
                <c:pt idx="692">
                  <c:v>5.1011673151750969</c:v>
                </c:pt>
                <c:pt idx="693">
                  <c:v>5.1089494163424121</c:v>
                </c:pt>
                <c:pt idx="694">
                  <c:v>5.1167315175097272</c:v>
                </c:pt>
                <c:pt idx="695">
                  <c:v>5.1245136186770432</c:v>
                </c:pt>
                <c:pt idx="696">
                  <c:v>5.1322957198443575</c:v>
                </c:pt>
                <c:pt idx="697">
                  <c:v>5.1400778210116727</c:v>
                </c:pt>
                <c:pt idx="698">
                  <c:v>5.1478599221789887</c:v>
                </c:pt>
                <c:pt idx="699">
                  <c:v>5.1556420233463029</c:v>
                </c:pt>
                <c:pt idx="700">
                  <c:v>5.163424124513619</c:v>
                </c:pt>
                <c:pt idx="701">
                  <c:v>5.1673151750972766</c:v>
                </c:pt>
                <c:pt idx="702">
                  <c:v>5.1750972762645917</c:v>
                </c:pt>
                <c:pt idx="703">
                  <c:v>5.1828793774319069</c:v>
                </c:pt>
                <c:pt idx="704">
                  <c:v>5.190661478599222</c:v>
                </c:pt>
                <c:pt idx="705">
                  <c:v>5.1984435797665371</c:v>
                </c:pt>
                <c:pt idx="706">
                  <c:v>5.2023346303501947</c:v>
                </c:pt>
                <c:pt idx="707">
                  <c:v>5.2140077821011674</c:v>
                </c:pt>
                <c:pt idx="708">
                  <c:v>5.217898832684825</c:v>
                </c:pt>
                <c:pt idx="709">
                  <c:v>5.2295719844357986</c:v>
                </c:pt>
                <c:pt idx="710">
                  <c:v>5.2373540856031129</c:v>
                </c:pt>
                <c:pt idx="711">
                  <c:v>5.2412451361867705</c:v>
                </c:pt>
                <c:pt idx="712">
                  <c:v>5.2490272373540856</c:v>
                </c:pt>
                <c:pt idx="713">
                  <c:v>5.2568093385214008</c:v>
                </c:pt>
                <c:pt idx="714">
                  <c:v>5.2645914396887159</c:v>
                </c:pt>
                <c:pt idx="715">
                  <c:v>5.272373540856031</c:v>
                </c:pt>
                <c:pt idx="716">
                  <c:v>5.2801556420233462</c:v>
                </c:pt>
                <c:pt idx="717">
                  <c:v>5.2879377431906613</c:v>
                </c:pt>
                <c:pt idx="718">
                  <c:v>5.2918287937743198</c:v>
                </c:pt>
                <c:pt idx="719">
                  <c:v>5.299610894941635</c:v>
                </c:pt>
                <c:pt idx="720">
                  <c:v>5.3112840466926068</c:v>
                </c:pt>
                <c:pt idx="721">
                  <c:v>5.3151750972762652</c:v>
                </c:pt>
                <c:pt idx="722">
                  <c:v>5.3229571984435804</c:v>
                </c:pt>
                <c:pt idx="723">
                  <c:v>5.3307392996108955</c:v>
                </c:pt>
                <c:pt idx="724">
                  <c:v>5.3385214007782107</c:v>
                </c:pt>
                <c:pt idx="725">
                  <c:v>5.3463035019455258</c:v>
                </c:pt>
                <c:pt idx="726">
                  <c:v>5.3540856031128401</c:v>
                </c:pt>
                <c:pt idx="727">
                  <c:v>5.3618677042801552</c:v>
                </c:pt>
                <c:pt idx="728">
                  <c:v>5.3696498054474704</c:v>
                </c:pt>
                <c:pt idx="729">
                  <c:v>5.3774319066147855</c:v>
                </c:pt>
                <c:pt idx="730">
                  <c:v>5.381322957198444</c:v>
                </c:pt>
                <c:pt idx="731">
                  <c:v>5.3891050583657591</c:v>
                </c:pt>
                <c:pt idx="732">
                  <c:v>5.3968871595330743</c:v>
                </c:pt>
                <c:pt idx="733">
                  <c:v>5.4046692607003894</c:v>
                </c:pt>
                <c:pt idx="734">
                  <c:v>5.4124513618677046</c:v>
                </c:pt>
                <c:pt idx="735">
                  <c:v>5.4202334630350197</c:v>
                </c:pt>
                <c:pt idx="736">
                  <c:v>5.4280155642023349</c:v>
                </c:pt>
                <c:pt idx="737">
                  <c:v>5.43579766536965</c:v>
                </c:pt>
                <c:pt idx="738">
                  <c:v>5.4396887159533076</c:v>
                </c:pt>
                <c:pt idx="739">
                  <c:v>5.4474708171206228</c:v>
                </c:pt>
                <c:pt idx="740">
                  <c:v>5.455252918287937</c:v>
                </c:pt>
                <c:pt idx="741">
                  <c:v>5.463035019455253</c:v>
                </c:pt>
                <c:pt idx="742">
                  <c:v>5.4708171206225682</c:v>
                </c:pt>
                <c:pt idx="743">
                  <c:v>5.4785992217898833</c:v>
                </c:pt>
                <c:pt idx="744">
                  <c:v>5.4863813229571985</c:v>
                </c:pt>
                <c:pt idx="745">
                  <c:v>5.4902723735408561</c:v>
                </c:pt>
                <c:pt idx="746">
                  <c:v>5.5019455252918288</c:v>
                </c:pt>
                <c:pt idx="747">
                  <c:v>5.5097276264591439</c:v>
                </c:pt>
                <c:pt idx="748">
                  <c:v>5.5136186770428015</c:v>
                </c:pt>
                <c:pt idx="749">
                  <c:v>5.5214007782101167</c:v>
                </c:pt>
                <c:pt idx="750">
                  <c:v>5.5291828793774327</c:v>
                </c:pt>
                <c:pt idx="751">
                  <c:v>5.536964980544747</c:v>
                </c:pt>
                <c:pt idx="752">
                  <c:v>5.544747081712063</c:v>
                </c:pt>
                <c:pt idx="753">
                  <c:v>5.5525291828793781</c:v>
                </c:pt>
                <c:pt idx="754">
                  <c:v>5.5603112840466924</c:v>
                </c:pt>
                <c:pt idx="755">
                  <c:v>5.5680933852140084</c:v>
                </c:pt>
                <c:pt idx="756">
                  <c:v>5.5758754863813227</c:v>
                </c:pt>
                <c:pt idx="757">
                  <c:v>5.5836575875486387</c:v>
                </c:pt>
                <c:pt idx="758">
                  <c:v>5.5875486381322954</c:v>
                </c:pt>
                <c:pt idx="759">
                  <c:v>5.5992217898832681</c:v>
                </c:pt>
                <c:pt idx="760">
                  <c:v>5.6070038910505842</c:v>
                </c:pt>
                <c:pt idx="761">
                  <c:v>5.6108949416342409</c:v>
                </c:pt>
                <c:pt idx="762">
                  <c:v>5.618677042801556</c:v>
                </c:pt>
                <c:pt idx="763">
                  <c:v>5.626459143968872</c:v>
                </c:pt>
                <c:pt idx="764">
                  <c:v>5.6342412451361863</c:v>
                </c:pt>
                <c:pt idx="765">
                  <c:v>5.6420233463035023</c:v>
                </c:pt>
                <c:pt idx="766">
                  <c:v>5.6459143968871599</c:v>
                </c:pt>
                <c:pt idx="767">
                  <c:v>5.6536964980544751</c:v>
                </c:pt>
                <c:pt idx="768">
                  <c:v>5.6614785992217902</c:v>
                </c:pt>
                <c:pt idx="769">
                  <c:v>5.6692607003891053</c:v>
                </c:pt>
                <c:pt idx="770">
                  <c:v>5.6770428015564205</c:v>
                </c:pt>
                <c:pt idx="771">
                  <c:v>5.6848249027237365</c:v>
                </c:pt>
                <c:pt idx="772">
                  <c:v>5.6926070038910508</c:v>
                </c:pt>
                <c:pt idx="773">
                  <c:v>5.7003891050583659</c:v>
                </c:pt>
                <c:pt idx="774">
                  <c:v>5.708171206225682</c:v>
                </c:pt>
                <c:pt idx="775">
                  <c:v>5.7159533073929962</c:v>
                </c:pt>
                <c:pt idx="776">
                  <c:v>5.7237354085603123</c:v>
                </c:pt>
                <c:pt idx="777">
                  <c:v>5.7315175097276265</c:v>
                </c:pt>
                <c:pt idx="778">
                  <c:v>5.7354085603112841</c:v>
                </c:pt>
                <c:pt idx="779">
                  <c:v>5.7431906614785992</c:v>
                </c:pt>
                <c:pt idx="780">
                  <c:v>5.7509727626459144</c:v>
                </c:pt>
                <c:pt idx="781">
                  <c:v>5.7587548638132295</c:v>
                </c:pt>
                <c:pt idx="782">
                  <c:v>5.7665369649805447</c:v>
                </c:pt>
                <c:pt idx="783">
                  <c:v>5.7743190661478598</c:v>
                </c:pt>
                <c:pt idx="784">
                  <c:v>5.7821011673151759</c:v>
                </c:pt>
                <c:pt idx="785">
                  <c:v>5.7898832684824901</c:v>
                </c:pt>
                <c:pt idx="786">
                  <c:v>5.7937743190661486</c:v>
                </c:pt>
                <c:pt idx="787">
                  <c:v>5.8015564202334637</c:v>
                </c:pt>
                <c:pt idx="788">
                  <c:v>5.8093385214007789</c:v>
                </c:pt>
                <c:pt idx="789">
                  <c:v>5.817120622568094</c:v>
                </c:pt>
                <c:pt idx="790">
                  <c:v>5.8249027237354092</c:v>
                </c:pt>
                <c:pt idx="791">
                  <c:v>5.8326848249027243</c:v>
                </c:pt>
                <c:pt idx="792">
                  <c:v>5.836575875486381</c:v>
                </c:pt>
                <c:pt idx="793">
                  <c:v>5.8443579766536971</c:v>
                </c:pt>
                <c:pt idx="794">
                  <c:v>5.8521400778210113</c:v>
                </c:pt>
                <c:pt idx="795">
                  <c:v>5.8599221789883273</c:v>
                </c:pt>
                <c:pt idx="796">
                  <c:v>5.8677042801556425</c:v>
                </c:pt>
                <c:pt idx="797">
                  <c:v>5.8754863813229568</c:v>
                </c:pt>
                <c:pt idx="798">
                  <c:v>5.8832684824902728</c:v>
                </c:pt>
                <c:pt idx="799">
                  <c:v>5.8910505836575879</c:v>
                </c:pt>
                <c:pt idx="800">
                  <c:v>5.8988326848249031</c:v>
                </c:pt>
                <c:pt idx="801">
                  <c:v>5.9066147859922182</c:v>
                </c:pt>
                <c:pt idx="802">
                  <c:v>5.9143968871595334</c:v>
                </c:pt>
                <c:pt idx="803">
                  <c:v>5.9221789883268485</c:v>
                </c:pt>
                <c:pt idx="804">
                  <c:v>5.9299610894941637</c:v>
                </c:pt>
                <c:pt idx="805">
                  <c:v>5.9338521400778204</c:v>
                </c:pt>
                <c:pt idx="806">
                  <c:v>5.9416342412451364</c:v>
                </c:pt>
                <c:pt idx="807">
                  <c:v>5.9494163424124507</c:v>
                </c:pt>
                <c:pt idx="808">
                  <c:v>5.9571984435797667</c:v>
                </c:pt>
                <c:pt idx="809">
                  <c:v>5.9649805447470818</c:v>
                </c:pt>
                <c:pt idx="810">
                  <c:v>5.9727626459143961</c:v>
                </c:pt>
                <c:pt idx="811">
                  <c:v>5.9805447470817121</c:v>
                </c:pt>
                <c:pt idx="812">
                  <c:v>5.9883268482490273</c:v>
                </c:pt>
                <c:pt idx="813">
                  <c:v>5.9961089494163424</c:v>
                </c:pt>
                <c:pt idx="814">
                  <c:v>6.0038910505836576</c:v>
                </c:pt>
                <c:pt idx="815">
                  <c:v>6.0077821011673151</c:v>
                </c:pt>
                <c:pt idx="816">
                  <c:v>6.0155642023346303</c:v>
                </c:pt>
                <c:pt idx="817">
                  <c:v>6.027237354085603</c:v>
                </c:pt>
                <c:pt idx="818">
                  <c:v>6.0311284046692606</c:v>
                </c:pt>
                <c:pt idx="819">
                  <c:v>6.0389105058365766</c:v>
                </c:pt>
                <c:pt idx="820">
                  <c:v>6.0466926070038918</c:v>
                </c:pt>
                <c:pt idx="821">
                  <c:v>6.054474708171206</c:v>
                </c:pt>
                <c:pt idx="822">
                  <c:v>6.0622568093385221</c:v>
                </c:pt>
                <c:pt idx="823">
                  <c:v>6.0700389105058372</c:v>
                </c:pt>
                <c:pt idx="824">
                  <c:v>6.0739299610894939</c:v>
                </c:pt>
                <c:pt idx="825">
                  <c:v>6.081712062256809</c:v>
                </c:pt>
                <c:pt idx="826">
                  <c:v>6.0894941634241242</c:v>
                </c:pt>
                <c:pt idx="827">
                  <c:v>6.0972762645914402</c:v>
                </c:pt>
                <c:pt idx="828">
                  <c:v>6.1050583657587545</c:v>
                </c:pt>
                <c:pt idx="829">
                  <c:v>6.1128404669260696</c:v>
                </c:pt>
                <c:pt idx="830">
                  <c:v>6.1206225680933857</c:v>
                </c:pt>
                <c:pt idx="831">
                  <c:v>6.1284046692606999</c:v>
                </c:pt>
                <c:pt idx="832">
                  <c:v>6.136186770428016</c:v>
                </c:pt>
                <c:pt idx="833">
                  <c:v>6.1439688715953311</c:v>
                </c:pt>
                <c:pt idx="834">
                  <c:v>6.1517509727626454</c:v>
                </c:pt>
                <c:pt idx="835">
                  <c:v>6.1595330739299614</c:v>
                </c:pt>
                <c:pt idx="836">
                  <c:v>6.1673151750972766</c:v>
                </c:pt>
                <c:pt idx="837">
                  <c:v>6.1712062256809341</c:v>
                </c:pt>
                <c:pt idx="838">
                  <c:v>6.1789883268482493</c:v>
                </c:pt>
                <c:pt idx="839">
                  <c:v>6.1867704280155644</c:v>
                </c:pt>
                <c:pt idx="840">
                  <c:v>6.1945525291828796</c:v>
                </c:pt>
                <c:pt idx="841">
                  <c:v>6.2023346303501956</c:v>
                </c:pt>
                <c:pt idx="842">
                  <c:v>6.2101167315175099</c:v>
                </c:pt>
                <c:pt idx="843">
                  <c:v>6.217898832684825</c:v>
                </c:pt>
                <c:pt idx="844">
                  <c:v>6.2217898832684826</c:v>
                </c:pt>
                <c:pt idx="845">
                  <c:v>6.2295719844357977</c:v>
                </c:pt>
                <c:pt idx="846">
                  <c:v>6.2373540856031129</c:v>
                </c:pt>
                <c:pt idx="847">
                  <c:v>6.245136186770428</c:v>
                </c:pt>
                <c:pt idx="848">
                  <c:v>6.2529182879377432</c:v>
                </c:pt>
                <c:pt idx="849">
                  <c:v>6.2607003891050592</c:v>
                </c:pt>
                <c:pt idx="850">
                  <c:v>6.2684824902723744</c:v>
                </c:pt>
                <c:pt idx="851">
                  <c:v>6.2762645914396886</c:v>
                </c:pt>
                <c:pt idx="852">
                  <c:v>6.2840466926070038</c:v>
                </c:pt>
                <c:pt idx="853">
                  <c:v>6.2879377431906622</c:v>
                </c:pt>
                <c:pt idx="854">
                  <c:v>6.299610894941635</c:v>
                </c:pt>
                <c:pt idx="855">
                  <c:v>6.3073929961089501</c:v>
                </c:pt>
                <c:pt idx="856">
                  <c:v>6.3112840466926068</c:v>
                </c:pt>
                <c:pt idx="857">
                  <c:v>6.3190661478599228</c:v>
                </c:pt>
                <c:pt idx="858">
                  <c:v>6.3268482490272362</c:v>
                </c:pt>
                <c:pt idx="859">
                  <c:v>6.3346303501945522</c:v>
                </c:pt>
                <c:pt idx="860">
                  <c:v>6.3424124513618674</c:v>
                </c:pt>
                <c:pt idx="861">
                  <c:v>6.3501945525291825</c:v>
                </c:pt>
                <c:pt idx="862">
                  <c:v>6.3579766536964986</c:v>
                </c:pt>
                <c:pt idx="863">
                  <c:v>6.3618677042801552</c:v>
                </c:pt>
                <c:pt idx="864">
                  <c:v>6.3696498054474704</c:v>
                </c:pt>
                <c:pt idx="865">
                  <c:v>6.3774319066147864</c:v>
                </c:pt>
                <c:pt idx="866">
                  <c:v>6.3852140077821016</c:v>
                </c:pt>
                <c:pt idx="867">
                  <c:v>6.3929961089494167</c:v>
                </c:pt>
                <c:pt idx="868">
                  <c:v>6.4007782101167328</c:v>
                </c:pt>
                <c:pt idx="869">
                  <c:v>6.4085603112840461</c:v>
                </c:pt>
                <c:pt idx="870">
                  <c:v>6.4163424124513622</c:v>
                </c:pt>
                <c:pt idx="871">
                  <c:v>6.4241245136186773</c:v>
                </c:pt>
                <c:pt idx="872">
                  <c:v>6.4319066147859925</c:v>
                </c:pt>
                <c:pt idx="873">
                  <c:v>6.4396887159533085</c:v>
                </c:pt>
                <c:pt idx="874">
                  <c:v>6.4435797665369652</c:v>
                </c:pt>
                <c:pt idx="875">
                  <c:v>6.4513618677042803</c:v>
                </c:pt>
                <c:pt idx="876">
                  <c:v>6.4591439688715946</c:v>
                </c:pt>
                <c:pt idx="877">
                  <c:v>6.4669260700389097</c:v>
                </c:pt>
                <c:pt idx="878">
                  <c:v>6.4747081712062258</c:v>
                </c:pt>
                <c:pt idx="879">
                  <c:v>6.4824902723735409</c:v>
                </c:pt>
                <c:pt idx="880">
                  <c:v>6.4902723735408561</c:v>
                </c:pt>
                <c:pt idx="881">
                  <c:v>6.4941634241245136</c:v>
                </c:pt>
                <c:pt idx="882">
                  <c:v>6.5019455252918288</c:v>
                </c:pt>
                <c:pt idx="883">
                  <c:v>6.5097276264591439</c:v>
                </c:pt>
                <c:pt idx="884">
                  <c:v>6.5214007782101167</c:v>
                </c:pt>
                <c:pt idx="885">
                  <c:v>6.5252918287937751</c:v>
                </c:pt>
                <c:pt idx="886">
                  <c:v>6.5330739299610903</c:v>
                </c:pt>
                <c:pt idx="887">
                  <c:v>6.5408560311284045</c:v>
                </c:pt>
                <c:pt idx="888">
                  <c:v>6.5486381322957197</c:v>
                </c:pt>
                <c:pt idx="889">
                  <c:v>6.5564202334630357</c:v>
                </c:pt>
                <c:pt idx="890">
                  <c:v>6.5642023346303509</c:v>
                </c:pt>
                <c:pt idx="891">
                  <c:v>6.571984435797666</c:v>
                </c:pt>
                <c:pt idx="892">
                  <c:v>6.5758754863813236</c:v>
                </c:pt>
                <c:pt idx="893">
                  <c:v>6.5836575875486387</c:v>
                </c:pt>
                <c:pt idx="894">
                  <c:v>6.591439688715953</c:v>
                </c:pt>
                <c:pt idx="895">
                  <c:v>6.5992217898832681</c:v>
                </c:pt>
                <c:pt idx="896">
                  <c:v>6.6070038910505833</c:v>
                </c:pt>
                <c:pt idx="897">
                  <c:v>6.6147859922178993</c:v>
                </c:pt>
                <c:pt idx="898">
                  <c:v>6.6225680933852145</c:v>
                </c:pt>
                <c:pt idx="899">
                  <c:v>6.6303501945525296</c:v>
                </c:pt>
                <c:pt idx="900">
                  <c:v>6.6342412451361872</c:v>
                </c:pt>
                <c:pt idx="901">
                  <c:v>6.645914396887159</c:v>
                </c:pt>
                <c:pt idx="902">
                  <c:v>6.6536964980544751</c:v>
                </c:pt>
                <c:pt idx="903">
                  <c:v>6.6614785992217902</c:v>
                </c:pt>
                <c:pt idx="904">
                  <c:v>6.6692607003891053</c:v>
                </c:pt>
                <c:pt idx="905">
                  <c:v>6.6731517509727629</c:v>
                </c:pt>
                <c:pt idx="906">
                  <c:v>6.6809338521400781</c:v>
                </c:pt>
                <c:pt idx="907">
                  <c:v>6.6887159533073932</c:v>
                </c:pt>
                <c:pt idx="908">
                  <c:v>6.6964980544747092</c:v>
                </c:pt>
                <c:pt idx="909">
                  <c:v>6.7042801556420244</c:v>
                </c:pt>
                <c:pt idx="910">
                  <c:v>6.7120622568093395</c:v>
                </c:pt>
                <c:pt idx="911">
                  <c:v>6.7159533073929971</c:v>
                </c:pt>
                <c:pt idx="912">
                  <c:v>6.7237354085603105</c:v>
                </c:pt>
                <c:pt idx="913">
                  <c:v>6.7315175097276265</c:v>
                </c:pt>
                <c:pt idx="914">
                  <c:v>6.7392996108949417</c:v>
                </c:pt>
                <c:pt idx="915">
                  <c:v>6.7470817120622568</c:v>
                </c:pt>
                <c:pt idx="916">
                  <c:v>6.7548638132295729</c:v>
                </c:pt>
                <c:pt idx="917">
                  <c:v>6.762645914396888</c:v>
                </c:pt>
                <c:pt idx="918">
                  <c:v>6.7704280155642023</c:v>
                </c:pt>
                <c:pt idx="919">
                  <c:v>6.7743190661478607</c:v>
                </c:pt>
                <c:pt idx="920">
                  <c:v>6.7821011673151759</c:v>
                </c:pt>
                <c:pt idx="921">
                  <c:v>6.7937743190661486</c:v>
                </c:pt>
                <c:pt idx="922">
                  <c:v>6.7976653696498062</c:v>
                </c:pt>
                <c:pt idx="923">
                  <c:v>6.8054474708171204</c:v>
                </c:pt>
                <c:pt idx="924">
                  <c:v>6.8132295719844365</c:v>
                </c:pt>
                <c:pt idx="925">
                  <c:v>6.8210116731517498</c:v>
                </c:pt>
                <c:pt idx="926">
                  <c:v>6.8287937743190659</c:v>
                </c:pt>
                <c:pt idx="927">
                  <c:v>6.836575875486381</c:v>
                </c:pt>
                <c:pt idx="928">
                  <c:v>6.8443579766536962</c:v>
                </c:pt>
                <c:pt idx="929">
                  <c:v>6.8482490272373546</c:v>
                </c:pt>
                <c:pt idx="930">
                  <c:v>6.8560311284046698</c:v>
                </c:pt>
                <c:pt idx="931">
                  <c:v>6.863813229571984</c:v>
                </c:pt>
                <c:pt idx="932">
                  <c:v>6.8715953307393001</c:v>
                </c:pt>
                <c:pt idx="933">
                  <c:v>6.8793774319066152</c:v>
                </c:pt>
                <c:pt idx="934">
                  <c:v>6.8871595330739304</c:v>
                </c:pt>
                <c:pt idx="935">
                  <c:v>6.8949416342412455</c:v>
                </c:pt>
                <c:pt idx="936">
                  <c:v>6.9027237354085598</c:v>
                </c:pt>
                <c:pt idx="937">
                  <c:v>6.9105058365758758</c:v>
                </c:pt>
                <c:pt idx="938">
                  <c:v>6.918287937743191</c:v>
                </c:pt>
                <c:pt idx="939">
                  <c:v>6.9260700389105061</c:v>
                </c:pt>
                <c:pt idx="940">
                  <c:v>6.9338521400778212</c:v>
                </c:pt>
                <c:pt idx="941">
                  <c:v>6.9416342412451373</c:v>
                </c:pt>
                <c:pt idx="942">
                  <c:v>6.9494163424124515</c:v>
                </c:pt>
                <c:pt idx="943">
                  <c:v>6.9533073929961091</c:v>
                </c:pt>
                <c:pt idx="944">
                  <c:v>6.9610894941634234</c:v>
                </c:pt>
                <c:pt idx="945">
                  <c:v>6.9688715953307394</c:v>
                </c:pt>
                <c:pt idx="946">
                  <c:v>6.9766536964980546</c:v>
                </c:pt>
                <c:pt idx="947">
                  <c:v>6.980544747081713</c:v>
                </c:pt>
                <c:pt idx="948">
                  <c:v>6.9922178988326849</c:v>
                </c:pt>
                <c:pt idx="949">
                  <c:v>6.9961089494163424</c:v>
                </c:pt>
                <c:pt idx="950">
                  <c:v>7.0038910505836576</c:v>
                </c:pt>
                <c:pt idx="951">
                  <c:v>7.0116731517509727</c:v>
                </c:pt>
                <c:pt idx="952">
                  <c:v>7.0194552529182888</c:v>
                </c:pt>
                <c:pt idx="953">
                  <c:v>7.0272373540856039</c:v>
                </c:pt>
                <c:pt idx="954">
                  <c:v>7.0350194552529182</c:v>
                </c:pt>
                <c:pt idx="955">
                  <c:v>7.0428015564202333</c:v>
                </c:pt>
                <c:pt idx="956">
                  <c:v>7.0505836575875485</c:v>
                </c:pt>
                <c:pt idx="957">
                  <c:v>7.0583657587548645</c:v>
                </c:pt>
                <c:pt idx="958">
                  <c:v>7.0661478599221796</c:v>
                </c:pt>
                <c:pt idx="959">
                  <c:v>7.0739299610894948</c:v>
                </c:pt>
                <c:pt idx="960">
                  <c:v>7.081712062256809</c:v>
                </c:pt>
                <c:pt idx="961">
                  <c:v>7.0894941634241242</c:v>
                </c:pt>
                <c:pt idx="962">
                  <c:v>7.0933852140077818</c:v>
                </c:pt>
                <c:pt idx="963">
                  <c:v>7.1011673151750969</c:v>
                </c:pt>
                <c:pt idx="964">
                  <c:v>7.1089494163424121</c:v>
                </c:pt>
                <c:pt idx="965">
                  <c:v>7.1167315175097281</c:v>
                </c:pt>
                <c:pt idx="966">
                  <c:v>7.1245136186770432</c:v>
                </c:pt>
                <c:pt idx="967">
                  <c:v>7.1284046692606999</c:v>
                </c:pt>
                <c:pt idx="968">
                  <c:v>7.136186770428016</c:v>
                </c:pt>
                <c:pt idx="969">
                  <c:v>7.1439688715953311</c:v>
                </c:pt>
                <c:pt idx="970">
                  <c:v>7.1517509727626463</c:v>
                </c:pt>
                <c:pt idx="971">
                  <c:v>7.1595330739299623</c:v>
                </c:pt>
                <c:pt idx="972">
                  <c:v>7.1673151750972774</c:v>
                </c:pt>
                <c:pt idx="973">
                  <c:v>7.1750972762645917</c:v>
                </c:pt>
                <c:pt idx="974">
                  <c:v>7.1789883268482484</c:v>
                </c:pt>
                <c:pt idx="975">
                  <c:v>7.190661478599222</c:v>
                </c:pt>
                <c:pt idx="976">
                  <c:v>7.198443579766538</c:v>
                </c:pt>
                <c:pt idx="977">
                  <c:v>7.2062256809338532</c:v>
                </c:pt>
                <c:pt idx="978">
                  <c:v>7.2140077821011674</c:v>
                </c:pt>
                <c:pt idx="979">
                  <c:v>7.2217898832684826</c:v>
                </c:pt>
                <c:pt idx="980">
                  <c:v>7.2256809338521393</c:v>
                </c:pt>
                <c:pt idx="981">
                  <c:v>7.2373540856031138</c:v>
                </c:pt>
                <c:pt idx="982">
                  <c:v>7.2412451361867705</c:v>
                </c:pt>
                <c:pt idx="983">
                  <c:v>7.2490272373540856</c:v>
                </c:pt>
                <c:pt idx="984">
                  <c:v>7.2568093385214016</c:v>
                </c:pt>
                <c:pt idx="985">
                  <c:v>7.2645914396887168</c:v>
                </c:pt>
                <c:pt idx="986">
                  <c:v>7.2684824902723735</c:v>
                </c:pt>
                <c:pt idx="987">
                  <c:v>7.2762645914396895</c:v>
                </c:pt>
                <c:pt idx="988">
                  <c:v>7.2840466926070047</c:v>
                </c:pt>
                <c:pt idx="989">
                  <c:v>7.2918287937743198</c:v>
                </c:pt>
                <c:pt idx="990">
                  <c:v>7.2996108949416341</c:v>
                </c:pt>
                <c:pt idx="991">
                  <c:v>7.3073929961089492</c:v>
                </c:pt>
                <c:pt idx="992">
                  <c:v>7.3151750972762652</c:v>
                </c:pt>
                <c:pt idx="993">
                  <c:v>7.3229571984435786</c:v>
                </c:pt>
                <c:pt idx="994">
                  <c:v>7.3307392996108947</c:v>
                </c:pt>
                <c:pt idx="995">
                  <c:v>7.3385214007782098</c:v>
                </c:pt>
                <c:pt idx="996">
                  <c:v>7.3463035019455249</c:v>
                </c:pt>
                <c:pt idx="997">
                  <c:v>7.354085603112841</c:v>
                </c:pt>
                <c:pt idx="998">
                  <c:v>7.3618677042801561</c:v>
                </c:pt>
                <c:pt idx="999">
                  <c:v>7.3774319066147855</c:v>
                </c:pt>
              </c:numCache>
            </c:numRef>
          </c:xVal>
          <c:yVal>
            <c:numRef>
              <c:f>Specimen_L2!$D$2:$D$1001</c:f>
              <c:numCache>
                <c:formatCode>0</c:formatCode>
                <c:ptCount val="1000"/>
                <c:pt idx="0">
                  <c:v>0</c:v>
                </c:pt>
                <c:pt idx="1">
                  <c:v>4.2097396225553953E-2</c:v>
                </c:pt>
                <c:pt idx="2">
                  <c:v>0.11991967321603796</c:v>
                </c:pt>
                <c:pt idx="3">
                  <c:v>0.19014855891011159</c:v>
                </c:pt>
                <c:pt idx="4">
                  <c:v>0.27646562150567078</c:v>
                </c:pt>
                <c:pt idx="5">
                  <c:v>0.28525136350151753</c:v>
                </c:pt>
                <c:pt idx="6">
                  <c:v>0.28525136350151753</c:v>
                </c:pt>
                <c:pt idx="7">
                  <c:v>0.28525136350151753</c:v>
                </c:pt>
                <c:pt idx="8">
                  <c:v>0.38035416809292344</c:v>
                </c:pt>
                <c:pt idx="9">
                  <c:v>0.38035416809292344</c:v>
                </c:pt>
                <c:pt idx="10">
                  <c:v>0.38035416809292344</c:v>
                </c:pt>
                <c:pt idx="11">
                  <c:v>0.38035416809292344</c:v>
                </c:pt>
                <c:pt idx="12">
                  <c:v>0.28525136350151753</c:v>
                </c:pt>
                <c:pt idx="13">
                  <c:v>0.28525136350151753</c:v>
                </c:pt>
                <c:pt idx="14">
                  <c:v>0.28525136350151753</c:v>
                </c:pt>
                <c:pt idx="15">
                  <c:v>0.28525136350151753</c:v>
                </c:pt>
                <c:pt idx="16">
                  <c:v>0.28525136350151753</c:v>
                </c:pt>
                <c:pt idx="17">
                  <c:v>0.28525136350151753</c:v>
                </c:pt>
                <c:pt idx="18">
                  <c:v>0.28525136350151753</c:v>
                </c:pt>
                <c:pt idx="19">
                  <c:v>0.38035416809292344</c:v>
                </c:pt>
                <c:pt idx="20">
                  <c:v>0.38035416809292344</c:v>
                </c:pt>
                <c:pt idx="21">
                  <c:v>0.41070491316948493</c:v>
                </c:pt>
                <c:pt idx="22">
                  <c:v>0.41344332625909946</c:v>
                </c:pt>
                <c:pt idx="23">
                  <c:v>0.41304397435019735</c:v>
                </c:pt>
                <c:pt idx="24">
                  <c:v>0.47539992241162909</c:v>
                </c:pt>
                <c:pt idx="25">
                  <c:v>0.47539992241162909</c:v>
                </c:pt>
                <c:pt idx="26">
                  <c:v>0.47539992241162909</c:v>
                </c:pt>
                <c:pt idx="27">
                  <c:v>0.47539992241162909</c:v>
                </c:pt>
                <c:pt idx="28">
                  <c:v>0.57050272700303506</c:v>
                </c:pt>
                <c:pt idx="29">
                  <c:v>0.60701490153122928</c:v>
                </c:pt>
                <c:pt idx="30">
                  <c:v>0.66577668241254184</c:v>
                </c:pt>
                <c:pt idx="31">
                  <c:v>0.66577668241254184</c:v>
                </c:pt>
                <c:pt idx="32">
                  <c:v>0.74564706419296678</c:v>
                </c:pt>
                <c:pt idx="33">
                  <c:v>0.79014627689920347</c:v>
                </c:pt>
                <c:pt idx="34">
                  <c:v>0.9019648113917984</c:v>
                </c:pt>
                <c:pt idx="35">
                  <c:v>1.0040847995253417</c:v>
                </c:pt>
                <c:pt idx="36">
                  <c:v>1.0719746240387027</c:v>
                </c:pt>
                <c:pt idx="37">
                  <c:v>1.2339973985075647</c:v>
                </c:pt>
                <c:pt idx="38">
                  <c:v>1.3024577257479288</c:v>
                </c:pt>
                <c:pt idx="39">
                  <c:v>1.4262568175075876</c:v>
                </c:pt>
                <c:pt idx="40">
                  <c:v>1.5346523356381641</c:v>
                </c:pt>
                <c:pt idx="41">
                  <c:v>1.7115081810091051</c:v>
                </c:pt>
                <c:pt idx="42">
                  <c:v>1.8900755345610551</c:v>
                </c:pt>
                <c:pt idx="43">
                  <c:v>1.9967595445106225</c:v>
                </c:pt>
                <c:pt idx="44">
                  <c:v>2.2175440998607971</c:v>
                </c:pt>
                <c:pt idx="45">
                  <c:v>2.377284863421647</c:v>
                </c:pt>
                <c:pt idx="46">
                  <c:v>2.5398781406175122</c:v>
                </c:pt>
                <c:pt idx="47">
                  <c:v>2.6625362269231645</c:v>
                </c:pt>
                <c:pt idx="48">
                  <c:v>2.8525136350151752</c:v>
                </c:pt>
                <c:pt idx="49">
                  <c:v>3.0287989776591133</c:v>
                </c:pt>
                <c:pt idx="50">
                  <c:v>3.1377649985166927</c:v>
                </c:pt>
                <c:pt idx="51">
                  <c:v>3.3277424066087034</c:v>
                </c:pt>
                <c:pt idx="52">
                  <c:v>3.6129937701102208</c:v>
                </c:pt>
                <c:pt idx="53">
                  <c:v>3.974121996303142</c:v>
                </c:pt>
                <c:pt idx="54">
                  <c:v>4.3130006161429444</c:v>
                </c:pt>
                <c:pt idx="55">
                  <c:v>4.6421806896236966</c:v>
                </c:pt>
                <c:pt idx="56">
                  <c:v>5.0392505876178086</c:v>
                </c:pt>
                <c:pt idx="57">
                  <c:v>5.395814791994705</c:v>
                </c:pt>
                <c:pt idx="58">
                  <c:v>5.7221423518404411</c:v>
                </c:pt>
                <c:pt idx="59">
                  <c:v>6.0872640971223841</c:v>
                </c:pt>
                <c:pt idx="60">
                  <c:v>6.5094361151046298</c:v>
                </c:pt>
                <c:pt idx="61">
                  <c:v>6.9316081330868755</c:v>
                </c:pt>
                <c:pt idx="62">
                  <c:v>7.3195499874489398</c:v>
                </c:pt>
                <c:pt idx="63">
                  <c:v>7.7873622235914279</c:v>
                </c:pt>
                <c:pt idx="64">
                  <c:v>8.2095342415736745</c:v>
                </c:pt>
                <c:pt idx="65">
                  <c:v>8.6374112868259498</c:v>
                </c:pt>
                <c:pt idx="66">
                  <c:v>9.0824034138883167</c:v>
                </c:pt>
                <c:pt idx="67">
                  <c:v>9.607265922731111</c:v>
                </c:pt>
                <c:pt idx="68">
                  <c:v>10.057963077063508</c:v>
                </c:pt>
                <c:pt idx="69">
                  <c:v>10.434494876885511</c:v>
                </c:pt>
                <c:pt idx="70">
                  <c:v>10.902307113028</c:v>
                </c:pt>
                <c:pt idx="71">
                  <c:v>11.290248967390063</c:v>
                </c:pt>
                <c:pt idx="72">
                  <c:v>11.649665685401974</c:v>
                </c:pt>
                <c:pt idx="73">
                  <c:v>12.077542730654251</c:v>
                </c:pt>
                <c:pt idx="74">
                  <c:v>12.516829830446589</c:v>
                </c:pt>
                <c:pt idx="75">
                  <c:v>12.961821957508956</c:v>
                </c:pt>
                <c:pt idx="76">
                  <c:v>13.401109057301293</c:v>
                </c:pt>
                <c:pt idx="77">
                  <c:v>13.840396157093629</c:v>
                </c:pt>
                <c:pt idx="78">
                  <c:v>14.211222929645603</c:v>
                </c:pt>
                <c:pt idx="79">
                  <c:v>14.673330138518061</c:v>
                </c:pt>
                <c:pt idx="80">
                  <c:v>15.163962483740672</c:v>
                </c:pt>
                <c:pt idx="81">
                  <c:v>15.517674174482552</c:v>
                </c:pt>
                <c:pt idx="82">
                  <c:v>15.95125624700486</c:v>
                </c:pt>
                <c:pt idx="83">
                  <c:v>16.327788046826861</c:v>
                </c:pt>
                <c:pt idx="84">
                  <c:v>16.738550010269048</c:v>
                </c:pt>
                <c:pt idx="85">
                  <c:v>17.212067273681566</c:v>
                </c:pt>
                <c:pt idx="86">
                  <c:v>17.71981470071427</c:v>
                </c:pt>
                <c:pt idx="87">
                  <c:v>18.153396773236572</c:v>
                </c:pt>
                <c:pt idx="88">
                  <c:v>18.626914036649094</c:v>
                </c:pt>
                <c:pt idx="89">
                  <c:v>19.049086054631339</c:v>
                </c:pt>
                <c:pt idx="90">
                  <c:v>19.482668127153648</c:v>
                </c:pt>
                <c:pt idx="91">
                  <c:v>19.921955226945983</c:v>
                </c:pt>
                <c:pt idx="92">
                  <c:v>20.366947354008349</c:v>
                </c:pt>
                <c:pt idx="93">
                  <c:v>20.806234453800688</c:v>
                </c:pt>
                <c:pt idx="94">
                  <c:v>21.245521553593022</c:v>
                </c:pt>
                <c:pt idx="95">
                  <c:v>21.690513680655393</c:v>
                </c:pt>
                <c:pt idx="96">
                  <c:v>22.118390725907666</c:v>
                </c:pt>
                <c:pt idx="97">
                  <c:v>22.586202962050155</c:v>
                </c:pt>
                <c:pt idx="98">
                  <c:v>23.014080007302432</c:v>
                </c:pt>
                <c:pt idx="99">
                  <c:v>23.533237488875194</c:v>
                </c:pt>
                <c:pt idx="100">
                  <c:v>23.955409506857439</c:v>
                </c:pt>
                <c:pt idx="101">
                  <c:v>24.337646333949476</c:v>
                </c:pt>
                <c:pt idx="102">
                  <c:v>24.771228406471781</c:v>
                </c:pt>
                <c:pt idx="103">
                  <c:v>25.227630588074209</c:v>
                </c:pt>
                <c:pt idx="104">
                  <c:v>25.661212660596515</c:v>
                </c:pt>
                <c:pt idx="105">
                  <c:v>26.168960087629216</c:v>
                </c:pt>
                <c:pt idx="106">
                  <c:v>26.642477351041737</c:v>
                </c:pt>
                <c:pt idx="107">
                  <c:v>27.076059423564043</c:v>
                </c:pt>
                <c:pt idx="108">
                  <c:v>27.52105155062641</c:v>
                </c:pt>
                <c:pt idx="109">
                  <c:v>27.914698432258504</c:v>
                </c:pt>
                <c:pt idx="110">
                  <c:v>28.336870450240749</c:v>
                </c:pt>
                <c:pt idx="111">
                  <c:v>28.764747495493026</c:v>
                </c:pt>
                <c:pt idx="112">
                  <c:v>29.283904977065784</c:v>
                </c:pt>
                <c:pt idx="113">
                  <c:v>29.80306245863855</c:v>
                </c:pt>
                <c:pt idx="114">
                  <c:v>30.225234476620795</c:v>
                </c:pt>
                <c:pt idx="115">
                  <c:v>30.790032176353805</c:v>
                </c:pt>
                <c:pt idx="116">
                  <c:v>31.217909221606078</c:v>
                </c:pt>
                <c:pt idx="117">
                  <c:v>31.640081239588323</c:v>
                </c:pt>
                <c:pt idx="118">
                  <c:v>32.0679582848406</c:v>
                </c:pt>
                <c:pt idx="119">
                  <c:v>32.461605166472694</c:v>
                </c:pt>
                <c:pt idx="120">
                  <c:v>32.906597293535057</c:v>
                </c:pt>
                <c:pt idx="121">
                  <c:v>33.351589420597428</c:v>
                </c:pt>
                <c:pt idx="122">
                  <c:v>33.790876520389766</c:v>
                </c:pt>
                <c:pt idx="123">
                  <c:v>34.230163620182104</c:v>
                </c:pt>
                <c:pt idx="124">
                  <c:v>34.675155747244467</c:v>
                </c:pt>
                <c:pt idx="125">
                  <c:v>35.137262956116928</c:v>
                </c:pt>
                <c:pt idx="126">
                  <c:v>35.599370164989388</c:v>
                </c:pt>
                <c:pt idx="127">
                  <c:v>35.998722073891507</c:v>
                </c:pt>
                <c:pt idx="128">
                  <c:v>36.438009173683852</c:v>
                </c:pt>
                <c:pt idx="129">
                  <c:v>36.786015837155695</c:v>
                </c:pt>
                <c:pt idx="130">
                  <c:v>37.202482827867918</c:v>
                </c:pt>
                <c:pt idx="131">
                  <c:v>37.57330960041989</c:v>
                </c:pt>
                <c:pt idx="132">
                  <c:v>37.955546427511919</c:v>
                </c:pt>
                <c:pt idx="133">
                  <c:v>38.389128500034225</c:v>
                </c:pt>
                <c:pt idx="134">
                  <c:v>38.948221172497206</c:v>
                </c:pt>
                <c:pt idx="135">
                  <c:v>39.336163026859268</c:v>
                </c:pt>
                <c:pt idx="136">
                  <c:v>39.701284772141207</c:v>
                </c:pt>
                <c:pt idx="137">
                  <c:v>40.123456790123448</c:v>
                </c:pt>
                <c:pt idx="138">
                  <c:v>40.465758426325273</c:v>
                </c:pt>
                <c:pt idx="139">
                  <c:v>40.910750553387643</c:v>
                </c:pt>
                <c:pt idx="140">
                  <c:v>41.258757216859493</c:v>
                </c:pt>
                <c:pt idx="141">
                  <c:v>41.698044316651831</c:v>
                </c:pt>
                <c:pt idx="142">
                  <c:v>42.148741470984227</c:v>
                </c:pt>
                <c:pt idx="143">
                  <c:v>42.582323543506533</c:v>
                </c:pt>
                <c:pt idx="144">
                  <c:v>42.953150316058505</c:v>
                </c:pt>
                <c:pt idx="145">
                  <c:v>43.278336870450239</c:v>
                </c:pt>
                <c:pt idx="146">
                  <c:v>43.71762397024257</c:v>
                </c:pt>
                <c:pt idx="147">
                  <c:v>44.059925606444395</c:v>
                </c:pt>
                <c:pt idx="148">
                  <c:v>44.407932269916245</c:v>
                </c:pt>
                <c:pt idx="149">
                  <c:v>44.755938933388101</c:v>
                </c:pt>
                <c:pt idx="150">
                  <c:v>45.098240569589919</c:v>
                </c:pt>
                <c:pt idx="151">
                  <c:v>45.469067342141891</c:v>
                </c:pt>
                <c:pt idx="152">
                  <c:v>45.885534332854107</c:v>
                </c:pt>
                <c:pt idx="153">
                  <c:v>46.330526459916477</c:v>
                </c:pt>
                <c:pt idx="154">
                  <c:v>46.672828096118295</c:v>
                </c:pt>
                <c:pt idx="155">
                  <c:v>47.020834759590151</c:v>
                </c:pt>
                <c:pt idx="156">
                  <c:v>47.368841423061994</c:v>
                </c:pt>
                <c:pt idx="157">
                  <c:v>47.619862622943337</c:v>
                </c:pt>
                <c:pt idx="158">
                  <c:v>47.962164259145155</c:v>
                </c:pt>
                <c:pt idx="159">
                  <c:v>48.310170922617004</c:v>
                </c:pt>
                <c:pt idx="160">
                  <c:v>48.675292667898951</c:v>
                </c:pt>
                <c:pt idx="161">
                  <c:v>49.006184249560711</c:v>
                </c:pt>
                <c:pt idx="162">
                  <c:v>49.348485885762528</c:v>
                </c:pt>
                <c:pt idx="163">
                  <c:v>49.599507085643864</c:v>
                </c:pt>
                <c:pt idx="164">
                  <c:v>49.947513749115714</c:v>
                </c:pt>
                <c:pt idx="165">
                  <c:v>50.266995276237417</c:v>
                </c:pt>
                <c:pt idx="166">
                  <c:v>50.637822048789388</c:v>
                </c:pt>
                <c:pt idx="167">
                  <c:v>50.888843248670725</c:v>
                </c:pt>
                <c:pt idx="168">
                  <c:v>51.236849912142574</c:v>
                </c:pt>
                <c:pt idx="169">
                  <c:v>51.493576139293943</c:v>
                </c:pt>
                <c:pt idx="170">
                  <c:v>51.847287830035825</c:v>
                </c:pt>
                <c:pt idx="171">
                  <c:v>52.086898975377096</c:v>
                </c:pt>
                <c:pt idx="172">
                  <c:v>52.337920175258432</c:v>
                </c:pt>
                <c:pt idx="173">
                  <c:v>52.583236347869743</c:v>
                </c:pt>
                <c:pt idx="174">
                  <c:v>52.754387165970655</c:v>
                </c:pt>
                <c:pt idx="175">
                  <c:v>53.09098377490244</c:v>
                </c:pt>
                <c:pt idx="176">
                  <c:v>53.342004974783777</c:v>
                </c:pt>
                <c:pt idx="177">
                  <c:v>53.655781474635447</c:v>
                </c:pt>
                <c:pt idx="178">
                  <c:v>53.929622783596898</c:v>
                </c:pt>
                <c:pt idx="179">
                  <c:v>54.203464092558363</c:v>
                </c:pt>
                <c:pt idx="180">
                  <c:v>54.443075237899627</c:v>
                </c:pt>
                <c:pt idx="181">
                  <c:v>54.682686383240906</c:v>
                </c:pt>
                <c:pt idx="182">
                  <c:v>54.853837201341818</c:v>
                </c:pt>
                <c:pt idx="183">
                  <c:v>55.030693046712763</c:v>
                </c:pt>
                <c:pt idx="184">
                  <c:v>55.201843864813668</c:v>
                </c:pt>
                <c:pt idx="185">
                  <c:v>55.469980146505094</c:v>
                </c:pt>
                <c:pt idx="186">
                  <c:v>55.624015882795916</c:v>
                </c:pt>
                <c:pt idx="187">
                  <c:v>55.817986809976944</c:v>
                </c:pt>
                <c:pt idx="188">
                  <c:v>55.949202437187651</c:v>
                </c:pt>
                <c:pt idx="189">
                  <c:v>56.211633691609038</c:v>
                </c:pt>
                <c:pt idx="190">
                  <c:v>56.38278450970995</c:v>
                </c:pt>
                <c:pt idx="191">
                  <c:v>56.605280573241139</c:v>
                </c:pt>
                <c:pt idx="192">
                  <c:v>56.776431391342051</c:v>
                </c:pt>
                <c:pt idx="193">
                  <c:v>56.947582209442956</c:v>
                </c:pt>
                <c:pt idx="194">
                  <c:v>57.107322973003804</c:v>
                </c:pt>
                <c:pt idx="195">
                  <c:v>57.278473791104716</c:v>
                </c:pt>
                <c:pt idx="196">
                  <c:v>57.449624609205628</c:v>
                </c:pt>
                <c:pt idx="197">
                  <c:v>57.62077542730654</c:v>
                </c:pt>
                <c:pt idx="198">
                  <c:v>57.791926245407446</c:v>
                </c:pt>
                <c:pt idx="199">
                  <c:v>58.02012733620866</c:v>
                </c:pt>
                <c:pt idx="200">
                  <c:v>58.13422788160927</c:v>
                </c:pt>
                <c:pt idx="201">
                  <c:v>58.362428972410484</c:v>
                </c:pt>
                <c:pt idx="202">
                  <c:v>58.533579790511396</c:v>
                </c:pt>
                <c:pt idx="203">
                  <c:v>58.704730608612302</c:v>
                </c:pt>
                <c:pt idx="204">
                  <c:v>58.875881426713214</c:v>
                </c:pt>
                <c:pt idx="205">
                  <c:v>59.047032244814126</c:v>
                </c:pt>
                <c:pt idx="206">
                  <c:v>59.218183062915038</c:v>
                </c:pt>
                <c:pt idx="207">
                  <c:v>59.389333881015943</c:v>
                </c:pt>
                <c:pt idx="208">
                  <c:v>59.560484699116856</c:v>
                </c:pt>
                <c:pt idx="209">
                  <c:v>59.78868578991807</c:v>
                </c:pt>
                <c:pt idx="210">
                  <c:v>59.959836608018982</c:v>
                </c:pt>
                <c:pt idx="211">
                  <c:v>60.073937153419585</c:v>
                </c:pt>
                <c:pt idx="212">
                  <c:v>60.245087971520498</c:v>
                </c:pt>
                <c:pt idx="213">
                  <c:v>60.41623878962141</c:v>
                </c:pt>
                <c:pt idx="214">
                  <c:v>60.587389607722322</c:v>
                </c:pt>
                <c:pt idx="215">
                  <c:v>60.701490153122926</c:v>
                </c:pt>
                <c:pt idx="216">
                  <c:v>60.872640971223838</c:v>
                </c:pt>
                <c:pt idx="217">
                  <c:v>60.986741516624448</c:v>
                </c:pt>
                <c:pt idx="218">
                  <c:v>61.157892334725354</c:v>
                </c:pt>
                <c:pt idx="219">
                  <c:v>61.214942607425662</c:v>
                </c:pt>
                <c:pt idx="220">
                  <c:v>61.386093425526568</c:v>
                </c:pt>
                <c:pt idx="221">
                  <c:v>61.443143698226876</c:v>
                </c:pt>
                <c:pt idx="222">
                  <c:v>61.614294516327782</c:v>
                </c:pt>
                <c:pt idx="223">
                  <c:v>61.785445334428694</c:v>
                </c:pt>
                <c:pt idx="224">
                  <c:v>61.842495607128996</c:v>
                </c:pt>
                <c:pt idx="225">
                  <c:v>62.013646425229908</c:v>
                </c:pt>
                <c:pt idx="226">
                  <c:v>62.070696697930209</c:v>
                </c:pt>
                <c:pt idx="227">
                  <c:v>62.241847516031122</c:v>
                </c:pt>
                <c:pt idx="228">
                  <c:v>62.412998334132034</c:v>
                </c:pt>
                <c:pt idx="229">
                  <c:v>62.527098879532637</c:v>
                </c:pt>
                <c:pt idx="230">
                  <c:v>62.641199424933248</c:v>
                </c:pt>
                <c:pt idx="231">
                  <c:v>62.755299970333851</c:v>
                </c:pt>
                <c:pt idx="232">
                  <c:v>62.926450788434764</c:v>
                </c:pt>
                <c:pt idx="233">
                  <c:v>63.097601606535676</c:v>
                </c:pt>
                <c:pt idx="234">
                  <c:v>63.154651879235978</c:v>
                </c:pt>
                <c:pt idx="235">
                  <c:v>63.32580269733689</c:v>
                </c:pt>
                <c:pt idx="236">
                  <c:v>63.439903242737493</c:v>
                </c:pt>
                <c:pt idx="237">
                  <c:v>63.554003788138104</c:v>
                </c:pt>
                <c:pt idx="238">
                  <c:v>63.725154606239016</c:v>
                </c:pt>
                <c:pt idx="239">
                  <c:v>63.83925515163962</c:v>
                </c:pt>
                <c:pt idx="240">
                  <c:v>63.896305424339921</c:v>
                </c:pt>
                <c:pt idx="241">
                  <c:v>64.067456242440841</c:v>
                </c:pt>
                <c:pt idx="242">
                  <c:v>64.181556787841444</c:v>
                </c:pt>
                <c:pt idx="243">
                  <c:v>64.295657333242048</c:v>
                </c:pt>
                <c:pt idx="244">
                  <c:v>64.352707605942356</c:v>
                </c:pt>
                <c:pt idx="245">
                  <c:v>64.523858424043269</c:v>
                </c:pt>
                <c:pt idx="246">
                  <c:v>64.580908696743563</c:v>
                </c:pt>
                <c:pt idx="247">
                  <c:v>64.752059514844476</c:v>
                </c:pt>
                <c:pt idx="248">
                  <c:v>64.866160060245079</c:v>
                </c:pt>
                <c:pt idx="249">
                  <c:v>64.923210332945388</c:v>
                </c:pt>
                <c:pt idx="250">
                  <c:v>65.0943611510463</c:v>
                </c:pt>
                <c:pt idx="251">
                  <c:v>65.151411423746595</c:v>
                </c:pt>
                <c:pt idx="252">
                  <c:v>65.322562241847507</c:v>
                </c:pt>
                <c:pt idx="253">
                  <c:v>65.493713059948419</c:v>
                </c:pt>
                <c:pt idx="254">
                  <c:v>65.550763332648728</c:v>
                </c:pt>
                <c:pt idx="255">
                  <c:v>65.664863878049331</c:v>
                </c:pt>
                <c:pt idx="256">
                  <c:v>65.836014696150244</c:v>
                </c:pt>
                <c:pt idx="257">
                  <c:v>66.007165514251156</c:v>
                </c:pt>
                <c:pt idx="258">
                  <c:v>66.064215786951451</c:v>
                </c:pt>
                <c:pt idx="259">
                  <c:v>66.178316332352068</c:v>
                </c:pt>
                <c:pt idx="260">
                  <c:v>66.292416877752672</c:v>
                </c:pt>
                <c:pt idx="261">
                  <c:v>66.463567695853584</c:v>
                </c:pt>
                <c:pt idx="262">
                  <c:v>66.577668241254187</c:v>
                </c:pt>
                <c:pt idx="263">
                  <c:v>66.634718513954496</c:v>
                </c:pt>
                <c:pt idx="264">
                  <c:v>66.7488190593551</c:v>
                </c:pt>
                <c:pt idx="265">
                  <c:v>66.862919604755703</c:v>
                </c:pt>
                <c:pt idx="266">
                  <c:v>66.919969877456012</c:v>
                </c:pt>
                <c:pt idx="267">
                  <c:v>67.034070422856615</c:v>
                </c:pt>
                <c:pt idx="268">
                  <c:v>67.148170968257219</c:v>
                </c:pt>
                <c:pt idx="269">
                  <c:v>67.148170968257219</c:v>
                </c:pt>
                <c:pt idx="270">
                  <c:v>67.205221240957528</c:v>
                </c:pt>
                <c:pt idx="271">
                  <c:v>67.319321786358131</c:v>
                </c:pt>
                <c:pt idx="272">
                  <c:v>67.319321786358131</c:v>
                </c:pt>
                <c:pt idx="273">
                  <c:v>67.433422331758734</c:v>
                </c:pt>
                <c:pt idx="274">
                  <c:v>67.490472604459043</c:v>
                </c:pt>
                <c:pt idx="275">
                  <c:v>67.604573149859647</c:v>
                </c:pt>
                <c:pt idx="276">
                  <c:v>67.604573149859647</c:v>
                </c:pt>
                <c:pt idx="277">
                  <c:v>67.661623422559956</c:v>
                </c:pt>
                <c:pt idx="278">
                  <c:v>67.718673695260264</c:v>
                </c:pt>
                <c:pt idx="279">
                  <c:v>67.775723967960559</c:v>
                </c:pt>
                <c:pt idx="280">
                  <c:v>67.889824513361162</c:v>
                </c:pt>
                <c:pt idx="281">
                  <c:v>68.060975331462075</c:v>
                </c:pt>
                <c:pt idx="282">
                  <c:v>68.060975331462075</c:v>
                </c:pt>
                <c:pt idx="283">
                  <c:v>68.175075876862692</c:v>
                </c:pt>
                <c:pt idx="284">
                  <c:v>68.289176422263296</c:v>
                </c:pt>
                <c:pt idx="285">
                  <c:v>68.34622669496359</c:v>
                </c:pt>
                <c:pt idx="286">
                  <c:v>68.460327240364208</c:v>
                </c:pt>
                <c:pt idx="287">
                  <c:v>68.63147805846512</c:v>
                </c:pt>
                <c:pt idx="288">
                  <c:v>68.688528331165415</c:v>
                </c:pt>
                <c:pt idx="289">
                  <c:v>68.802628876566018</c:v>
                </c:pt>
                <c:pt idx="290">
                  <c:v>68.916729421966636</c:v>
                </c:pt>
                <c:pt idx="291">
                  <c:v>69.087880240067548</c:v>
                </c:pt>
                <c:pt idx="292">
                  <c:v>69.144930512767843</c:v>
                </c:pt>
                <c:pt idx="293">
                  <c:v>69.316081330868755</c:v>
                </c:pt>
                <c:pt idx="294">
                  <c:v>69.430181876269359</c:v>
                </c:pt>
                <c:pt idx="295">
                  <c:v>69.544282421669976</c:v>
                </c:pt>
                <c:pt idx="296">
                  <c:v>69.601332694370271</c:v>
                </c:pt>
                <c:pt idx="297">
                  <c:v>69.772483512471183</c:v>
                </c:pt>
                <c:pt idx="298">
                  <c:v>69.886584057871787</c:v>
                </c:pt>
                <c:pt idx="299">
                  <c:v>70.000684603272404</c:v>
                </c:pt>
                <c:pt idx="300">
                  <c:v>70.057734875972699</c:v>
                </c:pt>
                <c:pt idx="301">
                  <c:v>70.171835421373302</c:v>
                </c:pt>
                <c:pt idx="302">
                  <c:v>70.28593596677392</c:v>
                </c:pt>
                <c:pt idx="303">
                  <c:v>70.400036512174523</c:v>
                </c:pt>
                <c:pt idx="304">
                  <c:v>70.571187330275436</c:v>
                </c:pt>
                <c:pt idx="305">
                  <c:v>70.62823760297573</c:v>
                </c:pt>
                <c:pt idx="306">
                  <c:v>70.742338148376348</c:v>
                </c:pt>
                <c:pt idx="307">
                  <c:v>70.856438693776951</c:v>
                </c:pt>
                <c:pt idx="308">
                  <c:v>70.91348896647726</c:v>
                </c:pt>
                <c:pt idx="309">
                  <c:v>70.970539239177555</c:v>
                </c:pt>
                <c:pt idx="310">
                  <c:v>71.141690057278467</c:v>
                </c:pt>
                <c:pt idx="311">
                  <c:v>71.198740329978776</c:v>
                </c:pt>
                <c:pt idx="312">
                  <c:v>71.312840875379379</c:v>
                </c:pt>
                <c:pt idx="313">
                  <c:v>71.369891148079688</c:v>
                </c:pt>
                <c:pt idx="314">
                  <c:v>71.483991693480291</c:v>
                </c:pt>
                <c:pt idx="315">
                  <c:v>71.483991693480291</c:v>
                </c:pt>
                <c:pt idx="316">
                  <c:v>71.598092238880895</c:v>
                </c:pt>
                <c:pt idx="317">
                  <c:v>71.712192784281498</c:v>
                </c:pt>
                <c:pt idx="318">
                  <c:v>71.769243056981807</c:v>
                </c:pt>
                <c:pt idx="319">
                  <c:v>71.883343602382411</c:v>
                </c:pt>
                <c:pt idx="320">
                  <c:v>71.997444147783014</c:v>
                </c:pt>
                <c:pt idx="321">
                  <c:v>72.054494420483323</c:v>
                </c:pt>
                <c:pt idx="322">
                  <c:v>72.168594965883926</c:v>
                </c:pt>
                <c:pt idx="323">
                  <c:v>72.282695511284544</c:v>
                </c:pt>
                <c:pt idx="324">
                  <c:v>72.339745783984839</c:v>
                </c:pt>
                <c:pt idx="325">
                  <c:v>72.510896602085751</c:v>
                </c:pt>
                <c:pt idx="326">
                  <c:v>72.624997147486354</c:v>
                </c:pt>
                <c:pt idx="327">
                  <c:v>72.739097692886972</c:v>
                </c:pt>
                <c:pt idx="328">
                  <c:v>72.853198238287575</c:v>
                </c:pt>
                <c:pt idx="329">
                  <c:v>72.967298783688179</c:v>
                </c:pt>
                <c:pt idx="330">
                  <c:v>73.081399329088782</c:v>
                </c:pt>
                <c:pt idx="331">
                  <c:v>73.138449601789091</c:v>
                </c:pt>
                <c:pt idx="332">
                  <c:v>73.309600419890003</c:v>
                </c:pt>
                <c:pt idx="333">
                  <c:v>73.423700965290607</c:v>
                </c:pt>
                <c:pt idx="334">
                  <c:v>73.480751237990916</c:v>
                </c:pt>
                <c:pt idx="335">
                  <c:v>73.594851783391519</c:v>
                </c:pt>
                <c:pt idx="336">
                  <c:v>73.708952328792122</c:v>
                </c:pt>
                <c:pt idx="337">
                  <c:v>73.766002601492431</c:v>
                </c:pt>
                <c:pt idx="338">
                  <c:v>73.937153419593344</c:v>
                </c:pt>
                <c:pt idx="339">
                  <c:v>73.994203692293638</c:v>
                </c:pt>
                <c:pt idx="340">
                  <c:v>74.16535451039455</c:v>
                </c:pt>
                <c:pt idx="341">
                  <c:v>74.222404783094859</c:v>
                </c:pt>
                <c:pt idx="342">
                  <c:v>74.393555601195771</c:v>
                </c:pt>
                <c:pt idx="343">
                  <c:v>74.507656146596375</c:v>
                </c:pt>
                <c:pt idx="344">
                  <c:v>74.621756691996978</c:v>
                </c:pt>
                <c:pt idx="345">
                  <c:v>74.678806964697287</c:v>
                </c:pt>
                <c:pt idx="346">
                  <c:v>74.792907510097891</c:v>
                </c:pt>
                <c:pt idx="347">
                  <c:v>74.849957782798199</c:v>
                </c:pt>
                <c:pt idx="348">
                  <c:v>74.907008055498494</c:v>
                </c:pt>
                <c:pt idx="349">
                  <c:v>75.021108600899112</c:v>
                </c:pt>
                <c:pt idx="350">
                  <c:v>75.192259419000024</c:v>
                </c:pt>
                <c:pt idx="351">
                  <c:v>75.249309691700319</c:v>
                </c:pt>
                <c:pt idx="352">
                  <c:v>75.306359964400627</c:v>
                </c:pt>
                <c:pt idx="353">
                  <c:v>75.47751078250154</c:v>
                </c:pt>
                <c:pt idx="354">
                  <c:v>75.591611327902143</c:v>
                </c:pt>
                <c:pt idx="355">
                  <c:v>75.705711873302747</c:v>
                </c:pt>
                <c:pt idx="356">
                  <c:v>75.81981241870335</c:v>
                </c:pt>
                <c:pt idx="357">
                  <c:v>75.933912964103968</c:v>
                </c:pt>
                <c:pt idx="358">
                  <c:v>75.990963236804262</c:v>
                </c:pt>
                <c:pt idx="359">
                  <c:v>76.10506378220488</c:v>
                </c:pt>
                <c:pt idx="360">
                  <c:v>76.162114054905174</c:v>
                </c:pt>
                <c:pt idx="361">
                  <c:v>76.276214600305778</c:v>
                </c:pt>
                <c:pt idx="362">
                  <c:v>76.333264873006087</c:v>
                </c:pt>
                <c:pt idx="363">
                  <c:v>76.390315145706396</c:v>
                </c:pt>
                <c:pt idx="364">
                  <c:v>76.44736541840669</c:v>
                </c:pt>
                <c:pt idx="365">
                  <c:v>76.561465963807308</c:v>
                </c:pt>
                <c:pt idx="366">
                  <c:v>76.732616781908206</c:v>
                </c:pt>
                <c:pt idx="367">
                  <c:v>76.732616781908206</c:v>
                </c:pt>
                <c:pt idx="368">
                  <c:v>76.846717327308824</c:v>
                </c:pt>
                <c:pt idx="369">
                  <c:v>76.960817872709427</c:v>
                </c:pt>
                <c:pt idx="370">
                  <c:v>77.017868145409736</c:v>
                </c:pt>
                <c:pt idx="371">
                  <c:v>77.131968690810339</c:v>
                </c:pt>
                <c:pt idx="372">
                  <c:v>77.246069236210943</c:v>
                </c:pt>
                <c:pt idx="373">
                  <c:v>77.303119508911252</c:v>
                </c:pt>
                <c:pt idx="374">
                  <c:v>77.474270327012164</c:v>
                </c:pt>
                <c:pt idx="375">
                  <c:v>77.474270327012164</c:v>
                </c:pt>
                <c:pt idx="376">
                  <c:v>77.588370872412767</c:v>
                </c:pt>
                <c:pt idx="377">
                  <c:v>77.702471417813371</c:v>
                </c:pt>
                <c:pt idx="378">
                  <c:v>77.702471417813371</c:v>
                </c:pt>
                <c:pt idx="379">
                  <c:v>77.759521690513679</c:v>
                </c:pt>
                <c:pt idx="380">
                  <c:v>77.930672508614592</c:v>
                </c:pt>
                <c:pt idx="381">
                  <c:v>78.044773054015195</c:v>
                </c:pt>
                <c:pt idx="382">
                  <c:v>78.158873599415799</c:v>
                </c:pt>
                <c:pt idx="383">
                  <c:v>78.215923872116107</c:v>
                </c:pt>
                <c:pt idx="384">
                  <c:v>78.330024417516711</c:v>
                </c:pt>
                <c:pt idx="385">
                  <c:v>78.501175235617623</c:v>
                </c:pt>
                <c:pt idx="386">
                  <c:v>78.558225508317918</c:v>
                </c:pt>
                <c:pt idx="387">
                  <c:v>78.615275781018227</c:v>
                </c:pt>
                <c:pt idx="388">
                  <c:v>78.72937632641883</c:v>
                </c:pt>
                <c:pt idx="389">
                  <c:v>78.843476871819448</c:v>
                </c:pt>
                <c:pt idx="390">
                  <c:v>78.900527144519742</c:v>
                </c:pt>
                <c:pt idx="391">
                  <c:v>79.014627689920346</c:v>
                </c:pt>
                <c:pt idx="392">
                  <c:v>79.128728235320963</c:v>
                </c:pt>
                <c:pt idx="393">
                  <c:v>79.242828780721567</c:v>
                </c:pt>
                <c:pt idx="394">
                  <c:v>79.299879053421876</c:v>
                </c:pt>
                <c:pt idx="395">
                  <c:v>79.413979598822479</c:v>
                </c:pt>
                <c:pt idx="396">
                  <c:v>79.471029871522774</c:v>
                </c:pt>
                <c:pt idx="397">
                  <c:v>79.585130416923391</c:v>
                </c:pt>
                <c:pt idx="398">
                  <c:v>79.699230962323995</c:v>
                </c:pt>
                <c:pt idx="399">
                  <c:v>79.756281235024304</c:v>
                </c:pt>
                <c:pt idx="400">
                  <c:v>79.870381780424907</c:v>
                </c:pt>
                <c:pt idx="401">
                  <c:v>80.041532598525819</c:v>
                </c:pt>
                <c:pt idx="402">
                  <c:v>80.098582871226114</c:v>
                </c:pt>
                <c:pt idx="403">
                  <c:v>80.155633143926423</c:v>
                </c:pt>
                <c:pt idx="404">
                  <c:v>80.269733689327026</c:v>
                </c:pt>
                <c:pt idx="405">
                  <c:v>80.326783962027335</c:v>
                </c:pt>
                <c:pt idx="406">
                  <c:v>80.440884507427938</c:v>
                </c:pt>
                <c:pt idx="407">
                  <c:v>80.554985052828542</c:v>
                </c:pt>
                <c:pt idx="408">
                  <c:v>80.612035325528851</c:v>
                </c:pt>
                <c:pt idx="409">
                  <c:v>80.669085598229159</c:v>
                </c:pt>
                <c:pt idx="410">
                  <c:v>80.783186143629763</c:v>
                </c:pt>
                <c:pt idx="411">
                  <c:v>80.897286689030366</c:v>
                </c:pt>
                <c:pt idx="412">
                  <c:v>80.897286689030366</c:v>
                </c:pt>
                <c:pt idx="413">
                  <c:v>81.01138723443097</c:v>
                </c:pt>
                <c:pt idx="414">
                  <c:v>81.125487779831587</c:v>
                </c:pt>
                <c:pt idx="415">
                  <c:v>81.125487779831587</c:v>
                </c:pt>
                <c:pt idx="416">
                  <c:v>81.296638597932485</c:v>
                </c:pt>
                <c:pt idx="417">
                  <c:v>81.353688870632794</c:v>
                </c:pt>
                <c:pt idx="418">
                  <c:v>81.410739143333103</c:v>
                </c:pt>
                <c:pt idx="419">
                  <c:v>81.524839688733707</c:v>
                </c:pt>
                <c:pt idx="420">
                  <c:v>81.695990506834619</c:v>
                </c:pt>
                <c:pt idx="421">
                  <c:v>81.695990506834619</c:v>
                </c:pt>
                <c:pt idx="422">
                  <c:v>81.810091052235222</c:v>
                </c:pt>
                <c:pt idx="423">
                  <c:v>81.867141324935531</c:v>
                </c:pt>
                <c:pt idx="424">
                  <c:v>81.981241870336135</c:v>
                </c:pt>
                <c:pt idx="425">
                  <c:v>82.038292143036443</c:v>
                </c:pt>
                <c:pt idx="426">
                  <c:v>82.152392688437047</c:v>
                </c:pt>
                <c:pt idx="427">
                  <c:v>82.209442961137341</c:v>
                </c:pt>
                <c:pt idx="428">
                  <c:v>82.323543506537959</c:v>
                </c:pt>
                <c:pt idx="429">
                  <c:v>82.380593779238254</c:v>
                </c:pt>
                <c:pt idx="430">
                  <c:v>82.551744597339166</c:v>
                </c:pt>
                <c:pt idx="431">
                  <c:v>82.608794870039475</c:v>
                </c:pt>
                <c:pt idx="432">
                  <c:v>82.722895415440078</c:v>
                </c:pt>
                <c:pt idx="433">
                  <c:v>82.779945688140387</c:v>
                </c:pt>
                <c:pt idx="434">
                  <c:v>82.89404623354099</c:v>
                </c:pt>
                <c:pt idx="435">
                  <c:v>83.008146778941594</c:v>
                </c:pt>
                <c:pt idx="436">
                  <c:v>83.065197051641903</c:v>
                </c:pt>
                <c:pt idx="437">
                  <c:v>83.179297597042506</c:v>
                </c:pt>
                <c:pt idx="438">
                  <c:v>83.29339814244311</c:v>
                </c:pt>
                <c:pt idx="439">
                  <c:v>83.407498687843727</c:v>
                </c:pt>
                <c:pt idx="440">
                  <c:v>83.464548960544022</c:v>
                </c:pt>
                <c:pt idx="441">
                  <c:v>83.578649505944625</c:v>
                </c:pt>
                <c:pt idx="442">
                  <c:v>83.635699778644934</c:v>
                </c:pt>
                <c:pt idx="443">
                  <c:v>83.749800324045538</c:v>
                </c:pt>
                <c:pt idx="444">
                  <c:v>83.863900869446155</c:v>
                </c:pt>
                <c:pt idx="445">
                  <c:v>83.978001414846759</c:v>
                </c:pt>
                <c:pt idx="446">
                  <c:v>84.035051687547053</c:v>
                </c:pt>
                <c:pt idx="447">
                  <c:v>84.149152232947671</c:v>
                </c:pt>
                <c:pt idx="448">
                  <c:v>84.263252778348274</c:v>
                </c:pt>
                <c:pt idx="449">
                  <c:v>84.320303051048583</c:v>
                </c:pt>
                <c:pt idx="450">
                  <c:v>84.434403596449187</c:v>
                </c:pt>
                <c:pt idx="451">
                  <c:v>84.54850414184979</c:v>
                </c:pt>
                <c:pt idx="452">
                  <c:v>84.54850414184979</c:v>
                </c:pt>
                <c:pt idx="453">
                  <c:v>84.605554414550099</c:v>
                </c:pt>
                <c:pt idx="454">
                  <c:v>84.776705232651011</c:v>
                </c:pt>
                <c:pt idx="455">
                  <c:v>84.833755505351306</c:v>
                </c:pt>
                <c:pt idx="456">
                  <c:v>84.947856050751909</c:v>
                </c:pt>
                <c:pt idx="457">
                  <c:v>85.119006868852821</c:v>
                </c:pt>
                <c:pt idx="458">
                  <c:v>85.17605714155313</c:v>
                </c:pt>
                <c:pt idx="459">
                  <c:v>85.17605714155313</c:v>
                </c:pt>
                <c:pt idx="460">
                  <c:v>85.290157686953734</c:v>
                </c:pt>
                <c:pt idx="461">
                  <c:v>85.404258232354351</c:v>
                </c:pt>
                <c:pt idx="462">
                  <c:v>85.461308505054646</c:v>
                </c:pt>
                <c:pt idx="463">
                  <c:v>85.632459323155558</c:v>
                </c:pt>
                <c:pt idx="464">
                  <c:v>85.689509595855867</c:v>
                </c:pt>
                <c:pt idx="465">
                  <c:v>85.746559868556162</c:v>
                </c:pt>
                <c:pt idx="466">
                  <c:v>85.860660413956779</c:v>
                </c:pt>
                <c:pt idx="467">
                  <c:v>85.860660413956779</c:v>
                </c:pt>
                <c:pt idx="468">
                  <c:v>85.974760959357383</c:v>
                </c:pt>
                <c:pt idx="469">
                  <c:v>86.088861504757986</c:v>
                </c:pt>
                <c:pt idx="470">
                  <c:v>86.145911777458295</c:v>
                </c:pt>
                <c:pt idx="471">
                  <c:v>86.317062595559207</c:v>
                </c:pt>
                <c:pt idx="472">
                  <c:v>86.317062595559207</c:v>
                </c:pt>
                <c:pt idx="473">
                  <c:v>86.317062595559207</c:v>
                </c:pt>
                <c:pt idx="474">
                  <c:v>86.431163140959811</c:v>
                </c:pt>
                <c:pt idx="475">
                  <c:v>86.431163140959811</c:v>
                </c:pt>
                <c:pt idx="476">
                  <c:v>86.431163140959811</c:v>
                </c:pt>
                <c:pt idx="477">
                  <c:v>86.431163140959811</c:v>
                </c:pt>
                <c:pt idx="478">
                  <c:v>86.431163140959811</c:v>
                </c:pt>
                <c:pt idx="479">
                  <c:v>86.545263686360414</c:v>
                </c:pt>
                <c:pt idx="480">
                  <c:v>86.545263686360414</c:v>
                </c:pt>
                <c:pt idx="481">
                  <c:v>86.602313959060723</c:v>
                </c:pt>
                <c:pt idx="482">
                  <c:v>86.602313959060723</c:v>
                </c:pt>
                <c:pt idx="483">
                  <c:v>86.716414504461326</c:v>
                </c:pt>
                <c:pt idx="484">
                  <c:v>86.716414504461326</c:v>
                </c:pt>
                <c:pt idx="485">
                  <c:v>86.83051504986193</c:v>
                </c:pt>
                <c:pt idx="486">
                  <c:v>86.83051504986193</c:v>
                </c:pt>
                <c:pt idx="487">
                  <c:v>86.887565322562239</c:v>
                </c:pt>
                <c:pt idx="488">
                  <c:v>86.887565322562239</c:v>
                </c:pt>
                <c:pt idx="489">
                  <c:v>87.001665867962842</c:v>
                </c:pt>
                <c:pt idx="490">
                  <c:v>87.001665867962842</c:v>
                </c:pt>
                <c:pt idx="491">
                  <c:v>87.115766413363446</c:v>
                </c:pt>
                <c:pt idx="492">
                  <c:v>87.172816686063754</c:v>
                </c:pt>
                <c:pt idx="493">
                  <c:v>87.286917231464358</c:v>
                </c:pt>
                <c:pt idx="494">
                  <c:v>87.401017776864961</c:v>
                </c:pt>
                <c:pt idx="495">
                  <c:v>87.401017776864961</c:v>
                </c:pt>
                <c:pt idx="496">
                  <c:v>87.45806804956527</c:v>
                </c:pt>
                <c:pt idx="497">
                  <c:v>87.572168594965873</c:v>
                </c:pt>
                <c:pt idx="498">
                  <c:v>87.572168594965873</c:v>
                </c:pt>
                <c:pt idx="499">
                  <c:v>87.686269140366491</c:v>
                </c:pt>
                <c:pt idx="500">
                  <c:v>87.743319413066786</c:v>
                </c:pt>
                <c:pt idx="501">
                  <c:v>87.800369685767095</c:v>
                </c:pt>
                <c:pt idx="502">
                  <c:v>87.971520503868007</c:v>
                </c:pt>
                <c:pt idx="503">
                  <c:v>88.028570776568301</c:v>
                </c:pt>
                <c:pt idx="504">
                  <c:v>88.028570776568301</c:v>
                </c:pt>
                <c:pt idx="505">
                  <c:v>88.142671321968919</c:v>
                </c:pt>
                <c:pt idx="506">
                  <c:v>88.142671321968919</c:v>
                </c:pt>
                <c:pt idx="507">
                  <c:v>88.256771867369523</c:v>
                </c:pt>
                <c:pt idx="508">
                  <c:v>88.256771867369523</c:v>
                </c:pt>
                <c:pt idx="509">
                  <c:v>88.313822140069817</c:v>
                </c:pt>
                <c:pt idx="510">
                  <c:v>88.313822140069817</c:v>
                </c:pt>
                <c:pt idx="511">
                  <c:v>88.313822140069817</c:v>
                </c:pt>
                <c:pt idx="512">
                  <c:v>88.427922685470435</c:v>
                </c:pt>
                <c:pt idx="513">
                  <c:v>88.427922685470435</c:v>
                </c:pt>
                <c:pt idx="514">
                  <c:v>88.542023230871038</c:v>
                </c:pt>
                <c:pt idx="515">
                  <c:v>88.599073503571347</c:v>
                </c:pt>
                <c:pt idx="516">
                  <c:v>88.599073503571347</c:v>
                </c:pt>
                <c:pt idx="517">
                  <c:v>88.770224321672245</c:v>
                </c:pt>
                <c:pt idx="518">
                  <c:v>88.827274594372554</c:v>
                </c:pt>
                <c:pt idx="519">
                  <c:v>88.941375139773157</c:v>
                </c:pt>
                <c:pt idx="520">
                  <c:v>88.998425412473466</c:v>
                </c:pt>
                <c:pt idx="521">
                  <c:v>89.11252595787407</c:v>
                </c:pt>
                <c:pt idx="522">
                  <c:v>89.169576230574378</c:v>
                </c:pt>
                <c:pt idx="523">
                  <c:v>89.226626503274673</c:v>
                </c:pt>
                <c:pt idx="524">
                  <c:v>89.340727048675291</c:v>
                </c:pt>
                <c:pt idx="525">
                  <c:v>89.454827594075894</c:v>
                </c:pt>
                <c:pt idx="526">
                  <c:v>89.568928139476498</c:v>
                </c:pt>
                <c:pt idx="527">
                  <c:v>89.683028684877101</c:v>
                </c:pt>
                <c:pt idx="528">
                  <c:v>89.74007895757741</c:v>
                </c:pt>
                <c:pt idx="529">
                  <c:v>89.854179502978013</c:v>
                </c:pt>
                <c:pt idx="530">
                  <c:v>89.854179502978013</c:v>
                </c:pt>
                <c:pt idx="531">
                  <c:v>89.968280048378631</c:v>
                </c:pt>
                <c:pt idx="532">
                  <c:v>90.025330321078926</c:v>
                </c:pt>
                <c:pt idx="533">
                  <c:v>90.082380593779234</c:v>
                </c:pt>
                <c:pt idx="534">
                  <c:v>90.139430866479529</c:v>
                </c:pt>
                <c:pt idx="535">
                  <c:v>90.253531411880147</c:v>
                </c:pt>
                <c:pt idx="536">
                  <c:v>90.310581684580441</c:v>
                </c:pt>
                <c:pt idx="537">
                  <c:v>90.538782775381662</c:v>
                </c:pt>
                <c:pt idx="538">
                  <c:v>90.538782775381662</c:v>
                </c:pt>
                <c:pt idx="539">
                  <c:v>90.595833048081957</c:v>
                </c:pt>
                <c:pt idx="540">
                  <c:v>90.709933593482575</c:v>
                </c:pt>
                <c:pt idx="541">
                  <c:v>90.824034138883178</c:v>
                </c:pt>
                <c:pt idx="542">
                  <c:v>90.881084411583487</c:v>
                </c:pt>
                <c:pt idx="543">
                  <c:v>90.99518495698409</c:v>
                </c:pt>
                <c:pt idx="544">
                  <c:v>91.109285502384694</c:v>
                </c:pt>
                <c:pt idx="545">
                  <c:v>91.109285502384694</c:v>
                </c:pt>
                <c:pt idx="546">
                  <c:v>91.166335775085003</c:v>
                </c:pt>
                <c:pt idx="547">
                  <c:v>91.280436320485606</c:v>
                </c:pt>
                <c:pt idx="548">
                  <c:v>91.280436320485606</c:v>
                </c:pt>
                <c:pt idx="549">
                  <c:v>91.394536865886209</c:v>
                </c:pt>
                <c:pt idx="550">
                  <c:v>91.451587138586518</c:v>
                </c:pt>
                <c:pt idx="551">
                  <c:v>91.565687683987122</c:v>
                </c:pt>
                <c:pt idx="552">
                  <c:v>91.62273795668743</c:v>
                </c:pt>
                <c:pt idx="553">
                  <c:v>91.679788229387725</c:v>
                </c:pt>
                <c:pt idx="554">
                  <c:v>91.850939047488637</c:v>
                </c:pt>
                <c:pt idx="555">
                  <c:v>91.965039592889241</c:v>
                </c:pt>
                <c:pt idx="556">
                  <c:v>92.02208986558955</c:v>
                </c:pt>
                <c:pt idx="557">
                  <c:v>92.136190410990153</c:v>
                </c:pt>
                <c:pt idx="558">
                  <c:v>92.250290956390771</c:v>
                </c:pt>
                <c:pt idx="559">
                  <c:v>92.250290956390771</c:v>
                </c:pt>
                <c:pt idx="560">
                  <c:v>92.364391501791374</c:v>
                </c:pt>
                <c:pt idx="561">
                  <c:v>92.535542319892286</c:v>
                </c:pt>
                <c:pt idx="562">
                  <c:v>92.592592592592581</c:v>
                </c:pt>
                <c:pt idx="563">
                  <c:v>92.706693137993199</c:v>
                </c:pt>
                <c:pt idx="564">
                  <c:v>92.706693137993199</c:v>
                </c:pt>
                <c:pt idx="565">
                  <c:v>92.820793683393802</c:v>
                </c:pt>
                <c:pt idx="566">
                  <c:v>92.934894228794406</c:v>
                </c:pt>
                <c:pt idx="567">
                  <c:v>93.048994774195009</c:v>
                </c:pt>
                <c:pt idx="568">
                  <c:v>93.106045046895318</c:v>
                </c:pt>
                <c:pt idx="569">
                  <c:v>93.163095319595627</c:v>
                </c:pt>
                <c:pt idx="570">
                  <c:v>93.27719586499623</c:v>
                </c:pt>
                <c:pt idx="571">
                  <c:v>93.391296410396833</c:v>
                </c:pt>
                <c:pt idx="572">
                  <c:v>93.391296410396833</c:v>
                </c:pt>
                <c:pt idx="573">
                  <c:v>93.448346683097142</c:v>
                </c:pt>
                <c:pt idx="574">
                  <c:v>93.562447228497746</c:v>
                </c:pt>
                <c:pt idx="575">
                  <c:v>93.676547773898349</c:v>
                </c:pt>
                <c:pt idx="576">
                  <c:v>93.733598046598658</c:v>
                </c:pt>
                <c:pt idx="577">
                  <c:v>93.847698591999261</c:v>
                </c:pt>
                <c:pt idx="578">
                  <c:v>93.90474886469957</c:v>
                </c:pt>
                <c:pt idx="579">
                  <c:v>94.018849410100174</c:v>
                </c:pt>
                <c:pt idx="580">
                  <c:v>94.018849410100174</c:v>
                </c:pt>
                <c:pt idx="581">
                  <c:v>94.132949955500777</c:v>
                </c:pt>
                <c:pt idx="582">
                  <c:v>94.247050500901381</c:v>
                </c:pt>
                <c:pt idx="583">
                  <c:v>94.247050500901381</c:v>
                </c:pt>
                <c:pt idx="584">
                  <c:v>94.361151046301998</c:v>
                </c:pt>
                <c:pt idx="585">
                  <c:v>94.418201319002293</c:v>
                </c:pt>
                <c:pt idx="586">
                  <c:v>94.53230186440291</c:v>
                </c:pt>
                <c:pt idx="587">
                  <c:v>94.589352137103205</c:v>
                </c:pt>
                <c:pt idx="588">
                  <c:v>94.703452682503809</c:v>
                </c:pt>
                <c:pt idx="589">
                  <c:v>94.703452682503809</c:v>
                </c:pt>
                <c:pt idx="590">
                  <c:v>94.817553227904426</c:v>
                </c:pt>
                <c:pt idx="591">
                  <c:v>94.874603500604721</c:v>
                </c:pt>
                <c:pt idx="592">
                  <c:v>94.874603500604721</c:v>
                </c:pt>
                <c:pt idx="593">
                  <c:v>94.988704046005338</c:v>
                </c:pt>
                <c:pt idx="594">
                  <c:v>94.988704046005338</c:v>
                </c:pt>
                <c:pt idx="595">
                  <c:v>95.102804591405942</c:v>
                </c:pt>
                <c:pt idx="596">
                  <c:v>95.102804591405942</c:v>
                </c:pt>
                <c:pt idx="597">
                  <c:v>95.159854864106237</c:v>
                </c:pt>
                <c:pt idx="598">
                  <c:v>95.273955409506854</c:v>
                </c:pt>
                <c:pt idx="599">
                  <c:v>95.273955409506854</c:v>
                </c:pt>
                <c:pt idx="600">
                  <c:v>95.388055954907458</c:v>
                </c:pt>
                <c:pt idx="601">
                  <c:v>95.445106227607766</c:v>
                </c:pt>
                <c:pt idx="602">
                  <c:v>95.445106227607766</c:v>
                </c:pt>
                <c:pt idx="603">
                  <c:v>95.55920677300837</c:v>
                </c:pt>
                <c:pt idx="604">
                  <c:v>95.55920677300837</c:v>
                </c:pt>
                <c:pt idx="605">
                  <c:v>95.673307318408973</c:v>
                </c:pt>
                <c:pt idx="606">
                  <c:v>95.730357591109282</c:v>
                </c:pt>
                <c:pt idx="607">
                  <c:v>95.787407863809577</c:v>
                </c:pt>
                <c:pt idx="608">
                  <c:v>95.844458136509886</c:v>
                </c:pt>
                <c:pt idx="609">
                  <c:v>95.901508409210194</c:v>
                </c:pt>
                <c:pt idx="610">
                  <c:v>95.958558681910489</c:v>
                </c:pt>
                <c:pt idx="611">
                  <c:v>96.015608954610798</c:v>
                </c:pt>
                <c:pt idx="612">
                  <c:v>96.129709500011401</c:v>
                </c:pt>
                <c:pt idx="613">
                  <c:v>96.243810045412005</c:v>
                </c:pt>
                <c:pt idx="614">
                  <c:v>96.300860318112314</c:v>
                </c:pt>
                <c:pt idx="615">
                  <c:v>96.300860318112314</c:v>
                </c:pt>
                <c:pt idx="616">
                  <c:v>96.414960863512917</c:v>
                </c:pt>
                <c:pt idx="617">
                  <c:v>96.472011136213226</c:v>
                </c:pt>
                <c:pt idx="618">
                  <c:v>96.52906140891352</c:v>
                </c:pt>
                <c:pt idx="619">
                  <c:v>96.586111681613829</c:v>
                </c:pt>
                <c:pt idx="620">
                  <c:v>96.700212227014433</c:v>
                </c:pt>
                <c:pt idx="621">
                  <c:v>96.81431277241505</c:v>
                </c:pt>
                <c:pt idx="622">
                  <c:v>96.985463590515948</c:v>
                </c:pt>
                <c:pt idx="623">
                  <c:v>96.985463590515948</c:v>
                </c:pt>
                <c:pt idx="624">
                  <c:v>97.099564135916566</c:v>
                </c:pt>
                <c:pt idx="625">
                  <c:v>97.156614408616861</c:v>
                </c:pt>
                <c:pt idx="626">
                  <c:v>97.327765226717773</c:v>
                </c:pt>
                <c:pt idx="627">
                  <c:v>97.384815499418082</c:v>
                </c:pt>
                <c:pt idx="628">
                  <c:v>97.441865772118391</c:v>
                </c:pt>
                <c:pt idx="629">
                  <c:v>97.498916044818685</c:v>
                </c:pt>
                <c:pt idx="630">
                  <c:v>97.670066862919597</c:v>
                </c:pt>
                <c:pt idx="631">
                  <c:v>97.727117135619906</c:v>
                </c:pt>
                <c:pt idx="632">
                  <c:v>97.727117135619906</c:v>
                </c:pt>
                <c:pt idx="633">
                  <c:v>97.84121768102051</c:v>
                </c:pt>
                <c:pt idx="634">
                  <c:v>97.955318226421113</c:v>
                </c:pt>
                <c:pt idx="635">
                  <c:v>98.012368499121422</c:v>
                </c:pt>
                <c:pt idx="636">
                  <c:v>98.012368499121422</c:v>
                </c:pt>
                <c:pt idx="637">
                  <c:v>98.183519317222334</c:v>
                </c:pt>
                <c:pt idx="638">
                  <c:v>98.240569589922629</c:v>
                </c:pt>
                <c:pt idx="639">
                  <c:v>98.240569589922629</c:v>
                </c:pt>
                <c:pt idx="640">
                  <c:v>98.297619862622938</c:v>
                </c:pt>
                <c:pt idx="641">
                  <c:v>98.411720408023541</c:v>
                </c:pt>
                <c:pt idx="642">
                  <c:v>98.525820953424144</c:v>
                </c:pt>
                <c:pt idx="643">
                  <c:v>98.582871226124453</c:v>
                </c:pt>
                <c:pt idx="644">
                  <c:v>98.582871226124453</c:v>
                </c:pt>
                <c:pt idx="645">
                  <c:v>98.696971771525057</c:v>
                </c:pt>
                <c:pt idx="646">
                  <c:v>98.754022044225366</c:v>
                </c:pt>
                <c:pt idx="647">
                  <c:v>98.811072316925674</c:v>
                </c:pt>
                <c:pt idx="648">
                  <c:v>98.868122589625969</c:v>
                </c:pt>
                <c:pt idx="649">
                  <c:v>98.925172862326278</c:v>
                </c:pt>
                <c:pt idx="650">
                  <c:v>98.982223135026572</c:v>
                </c:pt>
                <c:pt idx="651">
                  <c:v>99.09632368042719</c:v>
                </c:pt>
                <c:pt idx="652">
                  <c:v>99.153373953127485</c:v>
                </c:pt>
                <c:pt idx="653">
                  <c:v>99.267474498528102</c:v>
                </c:pt>
                <c:pt idx="654">
                  <c:v>99.324524771228397</c:v>
                </c:pt>
                <c:pt idx="655">
                  <c:v>99.381575043928706</c:v>
                </c:pt>
                <c:pt idx="656">
                  <c:v>99.381575043928706</c:v>
                </c:pt>
                <c:pt idx="657">
                  <c:v>99.495675589329309</c:v>
                </c:pt>
                <c:pt idx="658">
                  <c:v>99.552725862029618</c:v>
                </c:pt>
                <c:pt idx="659">
                  <c:v>99.666826407430221</c:v>
                </c:pt>
                <c:pt idx="660">
                  <c:v>99.837977225531134</c:v>
                </c:pt>
                <c:pt idx="661">
                  <c:v>99.952077770931737</c:v>
                </c:pt>
                <c:pt idx="662">
                  <c:v>100.00912804363205</c:v>
                </c:pt>
                <c:pt idx="663">
                  <c:v>100.12322858903265</c:v>
                </c:pt>
                <c:pt idx="664">
                  <c:v>100.23732913443325</c:v>
                </c:pt>
                <c:pt idx="665">
                  <c:v>100.29437940713356</c:v>
                </c:pt>
                <c:pt idx="666">
                  <c:v>100.29437940713356</c:v>
                </c:pt>
                <c:pt idx="667">
                  <c:v>100.40847995253417</c:v>
                </c:pt>
                <c:pt idx="668">
                  <c:v>100.52258049793477</c:v>
                </c:pt>
                <c:pt idx="669">
                  <c:v>100.57963077063508</c:v>
                </c:pt>
                <c:pt idx="670">
                  <c:v>100.69373131603568</c:v>
                </c:pt>
                <c:pt idx="671">
                  <c:v>100.80783186143628</c:v>
                </c:pt>
                <c:pt idx="672">
                  <c:v>100.86488213413659</c:v>
                </c:pt>
                <c:pt idx="673">
                  <c:v>100.9219324068369</c:v>
                </c:pt>
                <c:pt idx="674">
                  <c:v>100.9789826795372</c:v>
                </c:pt>
                <c:pt idx="675">
                  <c:v>101.09308322493781</c:v>
                </c:pt>
                <c:pt idx="676">
                  <c:v>101.15013349763811</c:v>
                </c:pt>
                <c:pt idx="677">
                  <c:v>101.15013349763811</c:v>
                </c:pt>
                <c:pt idx="678">
                  <c:v>101.26423404303871</c:v>
                </c:pt>
                <c:pt idx="679">
                  <c:v>101.37833458843933</c:v>
                </c:pt>
                <c:pt idx="680">
                  <c:v>101.43538486113962</c:v>
                </c:pt>
                <c:pt idx="681">
                  <c:v>101.54948540654024</c:v>
                </c:pt>
                <c:pt idx="682">
                  <c:v>101.66358595194085</c:v>
                </c:pt>
                <c:pt idx="683">
                  <c:v>101.66358595194085</c:v>
                </c:pt>
                <c:pt idx="684">
                  <c:v>101.83473677004176</c:v>
                </c:pt>
                <c:pt idx="685">
                  <c:v>101.83473677004176</c:v>
                </c:pt>
                <c:pt idx="686">
                  <c:v>101.89178704274205</c:v>
                </c:pt>
                <c:pt idx="687">
                  <c:v>101.94883731544236</c:v>
                </c:pt>
                <c:pt idx="688">
                  <c:v>102.00588758814267</c:v>
                </c:pt>
                <c:pt idx="689">
                  <c:v>102.11998813354327</c:v>
                </c:pt>
                <c:pt idx="690">
                  <c:v>102.23408867894388</c:v>
                </c:pt>
                <c:pt idx="691">
                  <c:v>102.29113895164419</c:v>
                </c:pt>
                <c:pt idx="692">
                  <c:v>102.40523949704479</c:v>
                </c:pt>
                <c:pt idx="693">
                  <c:v>102.51934004244539</c:v>
                </c:pt>
                <c:pt idx="694">
                  <c:v>102.5763903151457</c:v>
                </c:pt>
                <c:pt idx="695">
                  <c:v>102.6904908605463</c:v>
                </c:pt>
                <c:pt idx="696">
                  <c:v>102.6904908605463</c:v>
                </c:pt>
                <c:pt idx="697">
                  <c:v>102.80459140594691</c:v>
                </c:pt>
                <c:pt idx="698">
                  <c:v>102.86164167864722</c:v>
                </c:pt>
                <c:pt idx="699">
                  <c:v>102.97574222404782</c:v>
                </c:pt>
                <c:pt idx="700">
                  <c:v>102.97574222404782</c:v>
                </c:pt>
                <c:pt idx="701">
                  <c:v>103.08984276944842</c:v>
                </c:pt>
                <c:pt idx="702">
                  <c:v>103.14689304214873</c:v>
                </c:pt>
                <c:pt idx="703">
                  <c:v>103.14689304214873</c:v>
                </c:pt>
                <c:pt idx="704">
                  <c:v>103.26099358754934</c:v>
                </c:pt>
                <c:pt idx="705">
                  <c:v>103.37509413294995</c:v>
                </c:pt>
                <c:pt idx="706">
                  <c:v>103.37509413294995</c:v>
                </c:pt>
                <c:pt idx="707">
                  <c:v>103.43214440565025</c:v>
                </c:pt>
                <c:pt idx="708">
                  <c:v>103.54624495105085</c:v>
                </c:pt>
                <c:pt idx="709">
                  <c:v>103.66034549645147</c:v>
                </c:pt>
                <c:pt idx="710">
                  <c:v>103.71739576915176</c:v>
                </c:pt>
                <c:pt idx="711">
                  <c:v>103.71739576915176</c:v>
                </c:pt>
                <c:pt idx="712">
                  <c:v>103.83149631455238</c:v>
                </c:pt>
                <c:pt idx="713">
                  <c:v>103.94559685995299</c:v>
                </c:pt>
                <c:pt idx="714">
                  <c:v>104.00264713265328</c:v>
                </c:pt>
                <c:pt idx="715">
                  <c:v>104.1167476780539</c:v>
                </c:pt>
                <c:pt idx="716">
                  <c:v>104.1167476780539</c:v>
                </c:pt>
                <c:pt idx="717">
                  <c:v>104.28789849615481</c:v>
                </c:pt>
                <c:pt idx="718">
                  <c:v>104.40199904155541</c:v>
                </c:pt>
                <c:pt idx="719">
                  <c:v>104.51609958695602</c:v>
                </c:pt>
                <c:pt idx="720">
                  <c:v>104.51609958695602</c:v>
                </c:pt>
                <c:pt idx="721">
                  <c:v>104.68725040505693</c:v>
                </c:pt>
                <c:pt idx="722">
                  <c:v>104.68725040505693</c:v>
                </c:pt>
                <c:pt idx="723">
                  <c:v>104.80135095045753</c:v>
                </c:pt>
                <c:pt idx="724">
                  <c:v>104.91545149585814</c:v>
                </c:pt>
                <c:pt idx="725">
                  <c:v>104.97250176855844</c:v>
                </c:pt>
                <c:pt idx="726">
                  <c:v>105.08660231395905</c:v>
                </c:pt>
                <c:pt idx="727">
                  <c:v>105.14365258665936</c:v>
                </c:pt>
                <c:pt idx="728">
                  <c:v>105.25775313205996</c:v>
                </c:pt>
                <c:pt idx="729">
                  <c:v>105.31480340476027</c:v>
                </c:pt>
                <c:pt idx="730">
                  <c:v>105.37185367746056</c:v>
                </c:pt>
                <c:pt idx="731">
                  <c:v>105.54300449556148</c:v>
                </c:pt>
                <c:pt idx="732">
                  <c:v>105.65710504096209</c:v>
                </c:pt>
                <c:pt idx="733">
                  <c:v>105.7712055863627</c:v>
                </c:pt>
                <c:pt idx="734">
                  <c:v>105.94235640446361</c:v>
                </c:pt>
                <c:pt idx="735">
                  <c:v>105.9994066771639</c:v>
                </c:pt>
                <c:pt idx="736">
                  <c:v>106.05645694986421</c:v>
                </c:pt>
                <c:pt idx="737">
                  <c:v>106.22760776796513</c:v>
                </c:pt>
                <c:pt idx="738">
                  <c:v>106.22760776796513</c:v>
                </c:pt>
                <c:pt idx="739">
                  <c:v>106.28465804066542</c:v>
                </c:pt>
                <c:pt idx="740">
                  <c:v>106.45580885876633</c:v>
                </c:pt>
                <c:pt idx="741">
                  <c:v>106.56990940416695</c:v>
                </c:pt>
                <c:pt idx="742">
                  <c:v>106.62695967686724</c:v>
                </c:pt>
                <c:pt idx="743">
                  <c:v>106.79811049496816</c:v>
                </c:pt>
                <c:pt idx="744">
                  <c:v>106.91221104036876</c:v>
                </c:pt>
                <c:pt idx="745">
                  <c:v>106.96926131306907</c:v>
                </c:pt>
                <c:pt idx="746">
                  <c:v>107.14041213116998</c:v>
                </c:pt>
                <c:pt idx="747">
                  <c:v>107.25451267657058</c:v>
                </c:pt>
                <c:pt idx="748">
                  <c:v>107.36861322197119</c:v>
                </c:pt>
                <c:pt idx="749">
                  <c:v>107.4256634946715</c:v>
                </c:pt>
                <c:pt idx="750">
                  <c:v>107.5397640400721</c:v>
                </c:pt>
                <c:pt idx="751">
                  <c:v>107.6538645854727</c:v>
                </c:pt>
                <c:pt idx="752">
                  <c:v>107.71091485817301</c:v>
                </c:pt>
                <c:pt idx="753">
                  <c:v>107.82501540357362</c:v>
                </c:pt>
                <c:pt idx="754">
                  <c:v>107.93911594897423</c:v>
                </c:pt>
                <c:pt idx="755">
                  <c:v>107.99616622167453</c:v>
                </c:pt>
                <c:pt idx="756">
                  <c:v>108.11026676707513</c:v>
                </c:pt>
                <c:pt idx="757">
                  <c:v>108.22436731247575</c:v>
                </c:pt>
                <c:pt idx="758">
                  <c:v>108.28141758517604</c:v>
                </c:pt>
                <c:pt idx="759">
                  <c:v>108.39551813057666</c:v>
                </c:pt>
                <c:pt idx="760">
                  <c:v>108.45256840327696</c:v>
                </c:pt>
                <c:pt idx="761">
                  <c:v>108.56666894867756</c:v>
                </c:pt>
                <c:pt idx="762">
                  <c:v>108.56666894867756</c:v>
                </c:pt>
                <c:pt idx="763">
                  <c:v>108.68076949407818</c:v>
                </c:pt>
                <c:pt idx="764">
                  <c:v>108.79487003947878</c:v>
                </c:pt>
                <c:pt idx="765">
                  <c:v>108.90897058487938</c:v>
                </c:pt>
                <c:pt idx="766">
                  <c:v>109.02307113027999</c:v>
                </c:pt>
                <c:pt idx="767">
                  <c:v>109.0801214029803</c:v>
                </c:pt>
                <c:pt idx="768">
                  <c:v>109.25127222108121</c:v>
                </c:pt>
                <c:pt idx="769">
                  <c:v>109.36537276648181</c:v>
                </c:pt>
                <c:pt idx="770">
                  <c:v>109.36537276648181</c:v>
                </c:pt>
                <c:pt idx="771">
                  <c:v>109.42242303918212</c:v>
                </c:pt>
                <c:pt idx="772">
                  <c:v>109.53652358458272</c:v>
                </c:pt>
                <c:pt idx="773">
                  <c:v>109.65062412998333</c:v>
                </c:pt>
                <c:pt idx="774">
                  <c:v>109.82177494808424</c:v>
                </c:pt>
                <c:pt idx="775">
                  <c:v>109.82177494808424</c:v>
                </c:pt>
                <c:pt idx="776">
                  <c:v>109.93587549348486</c:v>
                </c:pt>
                <c:pt idx="777">
                  <c:v>109.99292576618515</c:v>
                </c:pt>
                <c:pt idx="778">
                  <c:v>110.10702631158576</c:v>
                </c:pt>
                <c:pt idx="779">
                  <c:v>110.22112685698637</c:v>
                </c:pt>
                <c:pt idx="780">
                  <c:v>110.27817712968667</c:v>
                </c:pt>
                <c:pt idx="781">
                  <c:v>110.39227767508729</c:v>
                </c:pt>
                <c:pt idx="782">
                  <c:v>110.44932794778758</c:v>
                </c:pt>
                <c:pt idx="783">
                  <c:v>110.56342849318818</c:v>
                </c:pt>
                <c:pt idx="784">
                  <c:v>110.7345793112891</c:v>
                </c:pt>
                <c:pt idx="785">
                  <c:v>110.84867985668971</c:v>
                </c:pt>
                <c:pt idx="786">
                  <c:v>110.90573012939001</c:v>
                </c:pt>
                <c:pt idx="787">
                  <c:v>110.96278040209032</c:v>
                </c:pt>
                <c:pt idx="788">
                  <c:v>111.07688094749092</c:v>
                </c:pt>
                <c:pt idx="789">
                  <c:v>111.13393122019123</c:v>
                </c:pt>
                <c:pt idx="790">
                  <c:v>111.13393122019123</c:v>
                </c:pt>
                <c:pt idx="791">
                  <c:v>111.30508203829214</c:v>
                </c:pt>
                <c:pt idx="792">
                  <c:v>111.36213231099244</c:v>
                </c:pt>
                <c:pt idx="793">
                  <c:v>111.41918258369274</c:v>
                </c:pt>
                <c:pt idx="794">
                  <c:v>111.53328312909335</c:v>
                </c:pt>
                <c:pt idx="795">
                  <c:v>111.64738367449395</c:v>
                </c:pt>
                <c:pt idx="796">
                  <c:v>111.70443394719426</c:v>
                </c:pt>
                <c:pt idx="797">
                  <c:v>111.81853449259486</c:v>
                </c:pt>
                <c:pt idx="798">
                  <c:v>111.93263503799547</c:v>
                </c:pt>
                <c:pt idx="799">
                  <c:v>111.98968531069578</c:v>
                </c:pt>
                <c:pt idx="800">
                  <c:v>112.10378585609638</c:v>
                </c:pt>
                <c:pt idx="801">
                  <c:v>112.217886401497</c:v>
                </c:pt>
                <c:pt idx="802">
                  <c:v>112.27493667419729</c:v>
                </c:pt>
                <c:pt idx="803">
                  <c:v>112.3890372195979</c:v>
                </c:pt>
                <c:pt idx="804">
                  <c:v>112.50313776499851</c:v>
                </c:pt>
                <c:pt idx="805">
                  <c:v>112.50313776499851</c:v>
                </c:pt>
                <c:pt idx="806">
                  <c:v>112.61723831039912</c:v>
                </c:pt>
                <c:pt idx="807">
                  <c:v>112.67428858309943</c:v>
                </c:pt>
                <c:pt idx="808">
                  <c:v>112.84543940120032</c:v>
                </c:pt>
                <c:pt idx="809">
                  <c:v>112.84543940120032</c:v>
                </c:pt>
                <c:pt idx="810">
                  <c:v>113.01659021930124</c:v>
                </c:pt>
                <c:pt idx="811">
                  <c:v>113.07364049200154</c:v>
                </c:pt>
                <c:pt idx="812">
                  <c:v>113.13069076470185</c:v>
                </c:pt>
                <c:pt idx="813">
                  <c:v>113.24479131010246</c:v>
                </c:pt>
                <c:pt idx="814">
                  <c:v>113.35889185550306</c:v>
                </c:pt>
                <c:pt idx="815">
                  <c:v>113.41594212820337</c:v>
                </c:pt>
                <c:pt idx="816">
                  <c:v>113.53004267360397</c:v>
                </c:pt>
                <c:pt idx="817">
                  <c:v>113.70119349170488</c:v>
                </c:pt>
                <c:pt idx="818">
                  <c:v>113.8723443098058</c:v>
                </c:pt>
                <c:pt idx="819">
                  <c:v>113.9864448552064</c:v>
                </c:pt>
                <c:pt idx="820">
                  <c:v>113.9864448552064</c:v>
                </c:pt>
                <c:pt idx="821">
                  <c:v>114.15759567330731</c:v>
                </c:pt>
                <c:pt idx="822">
                  <c:v>114.27169621870792</c:v>
                </c:pt>
                <c:pt idx="823">
                  <c:v>114.38579676410852</c:v>
                </c:pt>
                <c:pt idx="824">
                  <c:v>114.49989730950914</c:v>
                </c:pt>
                <c:pt idx="825">
                  <c:v>114.67104812761004</c:v>
                </c:pt>
                <c:pt idx="826">
                  <c:v>114.78514867301065</c:v>
                </c:pt>
                <c:pt idx="827">
                  <c:v>114.89924921841126</c:v>
                </c:pt>
                <c:pt idx="828">
                  <c:v>115.07040003651217</c:v>
                </c:pt>
                <c:pt idx="829">
                  <c:v>115.12745030921246</c:v>
                </c:pt>
                <c:pt idx="830">
                  <c:v>115.29860112731338</c:v>
                </c:pt>
                <c:pt idx="831">
                  <c:v>115.41270167271399</c:v>
                </c:pt>
                <c:pt idx="832">
                  <c:v>115.5268022181146</c:v>
                </c:pt>
                <c:pt idx="833">
                  <c:v>115.6409027635152</c:v>
                </c:pt>
                <c:pt idx="834">
                  <c:v>115.81205358161611</c:v>
                </c:pt>
                <c:pt idx="835">
                  <c:v>115.92615412701672</c:v>
                </c:pt>
                <c:pt idx="836">
                  <c:v>116.09730494511763</c:v>
                </c:pt>
                <c:pt idx="837">
                  <c:v>116.21140549051823</c:v>
                </c:pt>
                <c:pt idx="838">
                  <c:v>116.26845576321854</c:v>
                </c:pt>
                <c:pt idx="839">
                  <c:v>116.49665685401975</c:v>
                </c:pt>
                <c:pt idx="840">
                  <c:v>116.55370712672006</c:v>
                </c:pt>
                <c:pt idx="841">
                  <c:v>116.72485794482097</c:v>
                </c:pt>
                <c:pt idx="842">
                  <c:v>116.83895849022157</c:v>
                </c:pt>
                <c:pt idx="843">
                  <c:v>117.01010930832248</c:v>
                </c:pt>
                <c:pt idx="844">
                  <c:v>117.1812601264234</c:v>
                </c:pt>
                <c:pt idx="845">
                  <c:v>117.35241094452431</c:v>
                </c:pt>
                <c:pt idx="846">
                  <c:v>117.52356176262522</c:v>
                </c:pt>
                <c:pt idx="847">
                  <c:v>117.58061203532552</c:v>
                </c:pt>
                <c:pt idx="848">
                  <c:v>117.75176285342643</c:v>
                </c:pt>
                <c:pt idx="849">
                  <c:v>117.92291367152734</c:v>
                </c:pt>
                <c:pt idx="850">
                  <c:v>118.09406448962825</c:v>
                </c:pt>
                <c:pt idx="851">
                  <c:v>118.26521530772916</c:v>
                </c:pt>
                <c:pt idx="852">
                  <c:v>118.49341639853037</c:v>
                </c:pt>
                <c:pt idx="853">
                  <c:v>118.55046667123068</c:v>
                </c:pt>
                <c:pt idx="854">
                  <c:v>118.77866776203189</c:v>
                </c:pt>
                <c:pt idx="855">
                  <c:v>118.8927683074325</c:v>
                </c:pt>
                <c:pt idx="856">
                  <c:v>119.06391912553342</c:v>
                </c:pt>
                <c:pt idx="857">
                  <c:v>119.23506994363431</c:v>
                </c:pt>
                <c:pt idx="858">
                  <c:v>119.40622076173523</c:v>
                </c:pt>
                <c:pt idx="859">
                  <c:v>119.63442185253645</c:v>
                </c:pt>
                <c:pt idx="860">
                  <c:v>119.69147212523674</c:v>
                </c:pt>
                <c:pt idx="861">
                  <c:v>119.86262294333766</c:v>
                </c:pt>
                <c:pt idx="862">
                  <c:v>120.03377376143857</c:v>
                </c:pt>
                <c:pt idx="863">
                  <c:v>120.20492457953948</c:v>
                </c:pt>
                <c:pt idx="864">
                  <c:v>120.37607539764039</c:v>
                </c:pt>
                <c:pt idx="865">
                  <c:v>120.5472262157413</c:v>
                </c:pt>
                <c:pt idx="866">
                  <c:v>120.66132676114191</c:v>
                </c:pt>
                <c:pt idx="867">
                  <c:v>120.83247757924282</c:v>
                </c:pt>
                <c:pt idx="868">
                  <c:v>121.00362839734373</c:v>
                </c:pt>
                <c:pt idx="869">
                  <c:v>121.23182948814494</c:v>
                </c:pt>
                <c:pt idx="870">
                  <c:v>121.34593003354556</c:v>
                </c:pt>
                <c:pt idx="871">
                  <c:v>121.51708085164645</c:v>
                </c:pt>
                <c:pt idx="872">
                  <c:v>121.63118139704707</c:v>
                </c:pt>
                <c:pt idx="873">
                  <c:v>121.80233221514798</c:v>
                </c:pt>
                <c:pt idx="874">
                  <c:v>121.91643276054859</c:v>
                </c:pt>
                <c:pt idx="875">
                  <c:v>122.0875835786495</c:v>
                </c:pt>
                <c:pt idx="876">
                  <c:v>122.25873439675041</c:v>
                </c:pt>
                <c:pt idx="877">
                  <c:v>122.37283494215102</c:v>
                </c:pt>
                <c:pt idx="878">
                  <c:v>122.54398576025193</c:v>
                </c:pt>
                <c:pt idx="879">
                  <c:v>122.71513657835284</c:v>
                </c:pt>
                <c:pt idx="880">
                  <c:v>122.88628739645375</c:v>
                </c:pt>
                <c:pt idx="881">
                  <c:v>123.05743821455465</c:v>
                </c:pt>
                <c:pt idx="882">
                  <c:v>123.17153875995527</c:v>
                </c:pt>
                <c:pt idx="883">
                  <c:v>123.28563930535587</c:v>
                </c:pt>
                <c:pt idx="884">
                  <c:v>123.45679012345678</c:v>
                </c:pt>
                <c:pt idx="885">
                  <c:v>123.6279409415577</c:v>
                </c:pt>
                <c:pt idx="886">
                  <c:v>123.8561420323589</c:v>
                </c:pt>
                <c:pt idx="887">
                  <c:v>124.02729285045982</c:v>
                </c:pt>
                <c:pt idx="888">
                  <c:v>124.19844366856073</c:v>
                </c:pt>
                <c:pt idx="889">
                  <c:v>124.36959448666164</c:v>
                </c:pt>
                <c:pt idx="890">
                  <c:v>124.54074530476255</c:v>
                </c:pt>
                <c:pt idx="891">
                  <c:v>124.65484585016316</c:v>
                </c:pt>
                <c:pt idx="892">
                  <c:v>124.88304694096436</c:v>
                </c:pt>
                <c:pt idx="893">
                  <c:v>125.05419775906527</c:v>
                </c:pt>
                <c:pt idx="894">
                  <c:v>125.22534857716619</c:v>
                </c:pt>
                <c:pt idx="895">
                  <c:v>125.3964993952671</c:v>
                </c:pt>
                <c:pt idx="896">
                  <c:v>125.5105999406677</c:v>
                </c:pt>
                <c:pt idx="897">
                  <c:v>125.68175075876862</c:v>
                </c:pt>
                <c:pt idx="898">
                  <c:v>125.85290157686953</c:v>
                </c:pt>
                <c:pt idx="899">
                  <c:v>126.02405239497044</c:v>
                </c:pt>
                <c:pt idx="900">
                  <c:v>126.19520321307135</c:v>
                </c:pt>
                <c:pt idx="901">
                  <c:v>126.36635403117226</c:v>
                </c:pt>
                <c:pt idx="902">
                  <c:v>126.65160539467378</c:v>
                </c:pt>
                <c:pt idx="903">
                  <c:v>126.82275621277469</c:v>
                </c:pt>
                <c:pt idx="904">
                  <c:v>126.9368567581753</c:v>
                </c:pt>
                <c:pt idx="905">
                  <c:v>127.1650578489765</c:v>
                </c:pt>
                <c:pt idx="906">
                  <c:v>127.33620866707741</c:v>
                </c:pt>
                <c:pt idx="907">
                  <c:v>127.50735948517833</c:v>
                </c:pt>
                <c:pt idx="908">
                  <c:v>127.67851030327924</c:v>
                </c:pt>
                <c:pt idx="909">
                  <c:v>127.90671139408046</c:v>
                </c:pt>
                <c:pt idx="910">
                  <c:v>128.02081193948106</c:v>
                </c:pt>
                <c:pt idx="911">
                  <c:v>128.19196275758196</c:v>
                </c:pt>
                <c:pt idx="912">
                  <c:v>128.36311357568289</c:v>
                </c:pt>
                <c:pt idx="913">
                  <c:v>128.53426439378379</c:v>
                </c:pt>
                <c:pt idx="914">
                  <c:v>128.76246548458499</c:v>
                </c:pt>
                <c:pt idx="915">
                  <c:v>128.8195157572853</c:v>
                </c:pt>
                <c:pt idx="916">
                  <c:v>128.99066657538623</c:v>
                </c:pt>
                <c:pt idx="917">
                  <c:v>129.10476712078682</c:v>
                </c:pt>
                <c:pt idx="918">
                  <c:v>129.33296821158805</c:v>
                </c:pt>
                <c:pt idx="919">
                  <c:v>129.44706875698864</c:v>
                </c:pt>
                <c:pt idx="920">
                  <c:v>129.61821957508957</c:v>
                </c:pt>
                <c:pt idx="921">
                  <c:v>129.78937039319047</c:v>
                </c:pt>
                <c:pt idx="922">
                  <c:v>129.96052121129139</c:v>
                </c:pt>
                <c:pt idx="923">
                  <c:v>130.07462175669198</c:v>
                </c:pt>
                <c:pt idx="924">
                  <c:v>130.24577257479291</c:v>
                </c:pt>
                <c:pt idx="925">
                  <c:v>130.47397366559412</c:v>
                </c:pt>
                <c:pt idx="926">
                  <c:v>130.70217475639532</c:v>
                </c:pt>
                <c:pt idx="927">
                  <c:v>130.75922502909563</c:v>
                </c:pt>
                <c:pt idx="928">
                  <c:v>130.93037584719653</c:v>
                </c:pt>
                <c:pt idx="929">
                  <c:v>131.10152666529746</c:v>
                </c:pt>
                <c:pt idx="930">
                  <c:v>131.27267748339835</c:v>
                </c:pt>
                <c:pt idx="931">
                  <c:v>131.44382830149928</c:v>
                </c:pt>
                <c:pt idx="932">
                  <c:v>131.61497911960018</c:v>
                </c:pt>
                <c:pt idx="933">
                  <c:v>131.67202939230049</c:v>
                </c:pt>
                <c:pt idx="934">
                  <c:v>131.90023048310169</c:v>
                </c:pt>
                <c:pt idx="935">
                  <c:v>132.07138130120262</c:v>
                </c:pt>
                <c:pt idx="936">
                  <c:v>132.24253211930352</c:v>
                </c:pt>
                <c:pt idx="937">
                  <c:v>132.35663266470414</c:v>
                </c:pt>
                <c:pt idx="938">
                  <c:v>132.47073321010473</c:v>
                </c:pt>
                <c:pt idx="939">
                  <c:v>132.64188402820565</c:v>
                </c:pt>
                <c:pt idx="940">
                  <c:v>132.75598457360624</c:v>
                </c:pt>
                <c:pt idx="941">
                  <c:v>132.87008511900686</c:v>
                </c:pt>
                <c:pt idx="942">
                  <c:v>133.09828620980807</c:v>
                </c:pt>
                <c:pt idx="943">
                  <c:v>133.32648730060927</c:v>
                </c:pt>
                <c:pt idx="944">
                  <c:v>133.44058784600989</c:v>
                </c:pt>
                <c:pt idx="945">
                  <c:v>133.61173866411082</c:v>
                </c:pt>
                <c:pt idx="946">
                  <c:v>133.72583920951141</c:v>
                </c:pt>
                <c:pt idx="947">
                  <c:v>133.89699002761233</c:v>
                </c:pt>
                <c:pt idx="948">
                  <c:v>133.95404030031261</c:v>
                </c:pt>
                <c:pt idx="949">
                  <c:v>134.06814084571323</c:v>
                </c:pt>
                <c:pt idx="950">
                  <c:v>134.23929166381416</c:v>
                </c:pt>
                <c:pt idx="951">
                  <c:v>134.46749275461536</c:v>
                </c:pt>
                <c:pt idx="952">
                  <c:v>134.52454302731567</c:v>
                </c:pt>
                <c:pt idx="953">
                  <c:v>134.69569384541657</c:v>
                </c:pt>
                <c:pt idx="954">
                  <c:v>134.92389493621778</c:v>
                </c:pt>
                <c:pt idx="955">
                  <c:v>135.0950457543187</c:v>
                </c:pt>
                <c:pt idx="956">
                  <c:v>135.20914629971929</c:v>
                </c:pt>
                <c:pt idx="957">
                  <c:v>135.32324684511991</c:v>
                </c:pt>
                <c:pt idx="958">
                  <c:v>135.49439766322081</c:v>
                </c:pt>
                <c:pt idx="959">
                  <c:v>135.66554848132174</c:v>
                </c:pt>
                <c:pt idx="960">
                  <c:v>135.83669929942263</c:v>
                </c:pt>
                <c:pt idx="961">
                  <c:v>135.95079984482325</c:v>
                </c:pt>
                <c:pt idx="962">
                  <c:v>136.17900093562446</c:v>
                </c:pt>
                <c:pt idx="963">
                  <c:v>136.29310148102508</c:v>
                </c:pt>
                <c:pt idx="964">
                  <c:v>136.46425229912597</c:v>
                </c:pt>
                <c:pt idx="965">
                  <c:v>136.6354031172269</c:v>
                </c:pt>
                <c:pt idx="966">
                  <c:v>136.8065539353278</c:v>
                </c:pt>
                <c:pt idx="967">
                  <c:v>137.03475502612901</c:v>
                </c:pt>
                <c:pt idx="968">
                  <c:v>137.14885557152962</c:v>
                </c:pt>
                <c:pt idx="969">
                  <c:v>137.32000638963052</c:v>
                </c:pt>
                <c:pt idx="970">
                  <c:v>137.49115720773145</c:v>
                </c:pt>
                <c:pt idx="971">
                  <c:v>137.66230802583235</c:v>
                </c:pt>
                <c:pt idx="972">
                  <c:v>137.89050911663358</c:v>
                </c:pt>
                <c:pt idx="973">
                  <c:v>138.06165993473448</c:v>
                </c:pt>
                <c:pt idx="974">
                  <c:v>138.1757604801351</c:v>
                </c:pt>
                <c:pt idx="975">
                  <c:v>138.23281075283538</c:v>
                </c:pt>
                <c:pt idx="976">
                  <c:v>138.51806211633689</c:v>
                </c:pt>
                <c:pt idx="977">
                  <c:v>138.68921293443782</c:v>
                </c:pt>
                <c:pt idx="978">
                  <c:v>138.91741402523903</c:v>
                </c:pt>
                <c:pt idx="979">
                  <c:v>139.03151457063964</c:v>
                </c:pt>
                <c:pt idx="980">
                  <c:v>139.20266538874054</c:v>
                </c:pt>
                <c:pt idx="981">
                  <c:v>139.37381620684147</c:v>
                </c:pt>
                <c:pt idx="982">
                  <c:v>139.60201729764267</c:v>
                </c:pt>
                <c:pt idx="983">
                  <c:v>139.71611784304329</c:v>
                </c:pt>
                <c:pt idx="984">
                  <c:v>139.83021838844388</c:v>
                </c:pt>
                <c:pt idx="985">
                  <c:v>139.9443189338445</c:v>
                </c:pt>
                <c:pt idx="986">
                  <c:v>140.00136920654481</c:v>
                </c:pt>
                <c:pt idx="987">
                  <c:v>140.05841947924509</c:v>
                </c:pt>
                <c:pt idx="988">
                  <c:v>140.17252002464571</c:v>
                </c:pt>
                <c:pt idx="989">
                  <c:v>140.22957029734602</c:v>
                </c:pt>
                <c:pt idx="990">
                  <c:v>140.22957029734602</c:v>
                </c:pt>
                <c:pt idx="991">
                  <c:v>139.88726866114419</c:v>
                </c:pt>
                <c:pt idx="992">
                  <c:v>139.25971566144085</c:v>
                </c:pt>
                <c:pt idx="993">
                  <c:v>138.51806211633689</c:v>
                </c:pt>
                <c:pt idx="994">
                  <c:v>138.06165993473448</c:v>
                </c:pt>
                <c:pt idx="995">
                  <c:v>137.77640857123296</c:v>
                </c:pt>
                <c:pt idx="996">
                  <c:v>137.60525775313204</c:v>
                </c:pt>
                <c:pt idx="997">
                  <c:v>137.09180529882931</c:v>
                </c:pt>
                <c:pt idx="998">
                  <c:v>120.4331256703407</c:v>
                </c:pt>
                <c:pt idx="999">
                  <c:v>8.8427922685470435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EF40-4D4A-838F-623006E55BD1}"/>
            </c:ext>
          </c:extLst>
        </c:ser>
        <c:ser>
          <c:idx val="0"/>
          <c:order val="5"/>
          <c:tx>
            <c:v>L1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Specimen_L1!$C$2:$C$7001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3.5207843137254904E-3</c:v>
                </c:pt>
                <c:pt idx="3">
                  <c:v>1.035686274509804E-2</c:v>
                </c:pt>
                <c:pt idx="4">
                  <c:v>1.6776470588235295E-2</c:v>
                </c:pt>
                <c:pt idx="5">
                  <c:v>2.4827450980392157E-2</c:v>
                </c:pt>
                <c:pt idx="6">
                  <c:v>3.2796078431372555E-2</c:v>
                </c:pt>
                <c:pt idx="7">
                  <c:v>3.9215686274509803E-2</c:v>
                </c:pt>
                <c:pt idx="8">
                  <c:v>4.6078431372549022E-2</c:v>
                </c:pt>
                <c:pt idx="9">
                  <c:v>5.1058823529411768E-2</c:v>
                </c:pt>
                <c:pt idx="10">
                  <c:v>5.8823529411764698E-2</c:v>
                </c:pt>
                <c:pt idx="11">
                  <c:v>6.4862745098039215E-2</c:v>
                </c:pt>
                <c:pt idx="12">
                  <c:v>7.0588235294117646E-2</c:v>
                </c:pt>
                <c:pt idx="13">
                  <c:v>7.8666666666666676E-2</c:v>
                </c:pt>
                <c:pt idx="14">
                  <c:v>8.7019607843137253E-2</c:v>
                </c:pt>
                <c:pt idx="15">
                  <c:v>9.3686274509803921E-2</c:v>
                </c:pt>
                <c:pt idx="16">
                  <c:v>9.8588235294117643E-2</c:v>
                </c:pt>
                <c:pt idx="17">
                  <c:v>0.10588235294117646</c:v>
                </c:pt>
                <c:pt idx="18">
                  <c:v>0.11223529411764706</c:v>
                </c:pt>
                <c:pt idx="19">
                  <c:v>0.1176470588235294</c:v>
                </c:pt>
                <c:pt idx="20">
                  <c:v>0.12549019607843137</c:v>
                </c:pt>
                <c:pt idx="21">
                  <c:v>0.13082352941176473</c:v>
                </c:pt>
                <c:pt idx="22">
                  <c:v>0.13725490196078433</c:v>
                </c:pt>
                <c:pt idx="23">
                  <c:v>0.14462745098039217</c:v>
                </c:pt>
                <c:pt idx="24">
                  <c:v>0.15294117647058825</c:v>
                </c:pt>
                <c:pt idx="25">
                  <c:v>0.1596078431372549</c:v>
                </c:pt>
                <c:pt idx="26">
                  <c:v>0.16470588235294117</c:v>
                </c:pt>
                <c:pt idx="27">
                  <c:v>0.17254901960784313</c:v>
                </c:pt>
                <c:pt idx="28">
                  <c:v>0.17815686274509804</c:v>
                </c:pt>
                <c:pt idx="29">
                  <c:v>0.18431372549019609</c:v>
                </c:pt>
                <c:pt idx="30">
                  <c:v>0.19192156862745097</c:v>
                </c:pt>
                <c:pt idx="31">
                  <c:v>0.19690196078431371</c:v>
                </c:pt>
                <c:pt idx="32">
                  <c:v>0.20392156862745098</c:v>
                </c:pt>
                <c:pt idx="33">
                  <c:v>0.21078431372549017</c:v>
                </c:pt>
                <c:pt idx="34">
                  <c:v>0.21572549019607845</c:v>
                </c:pt>
                <c:pt idx="35">
                  <c:v>0.22239215686274511</c:v>
                </c:pt>
                <c:pt idx="36">
                  <c:v>0.23050980392156861</c:v>
                </c:pt>
                <c:pt idx="37">
                  <c:v>0.23545098039215689</c:v>
                </c:pt>
                <c:pt idx="38">
                  <c:v>0.24313725490196078</c:v>
                </c:pt>
                <c:pt idx="39">
                  <c:v>0.24937254901960781</c:v>
                </c:pt>
                <c:pt idx="40">
                  <c:v>0.25490196078431376</c:v>
                </c:pt>
                <c:pt idx="41">
                  <c:v>0.2627450980392157</c:v>
                </c:pt>
                <c:pt idx="42">
                  <c:v>0.2677647058823529</c:v>
                </c:pt>
                <c:pt idx="43">
                  <c:v>0.27662745098039215</c:v>
                </c:pt>
                <c:pt idx="44">
                  <c:v>0.28235294117647058</c:v>
                </c:pt>
                <c:pt idx="45">
                  <c:v>0.28643137254901962</c:v>
                </c:pt>
                <c:pt idx="46">
                  <c:v>0.29411764705882354</c:v>
                </c:pt>
                <c:pt idx="47">
                  <c:v>0.30160784313725492</c:v>
                </c:pt>
                <c:pt idx="48">
                  <c:v>0.30654901960784314</c:v>
                </c:pt>
                <c:pt idx="49">
                  <c:v>0.31372549019607843</c:v>
                </c:pt>
                <c:pt idx="50">
                  <c:v>0.32035294117647056</c:v>
                </c:pt>
                <c:pt idx="51">
                  <c:v>0.32549019607843138</c:v>
                </c:pt>
                <c:pt idx="52">
                  <c:v>0.33333333333333337</c:v>
                </c:pt>
                <c:pt idx="53">
                  <c:v>0.3391764705882353</c:v>
                </c:pt>
                <c:pt idx="54">
                  <c:v>0.34796078431372551</c:v>
                </c:pt>
                <c:pt idx="55">
                  <c:v>0.3529411764705882</c:v>
                </c:pt>
                <c:pt idx="56">
                  <c:v>0.35890196078431374</c:v>
                </c:pt>
                <c:pt idx="57">
                  <c:v>0.36772549019607847</c:v>
                </c:pt>
                <c:pt idx="58">
                  <c:v>0.37254901960784315</c:v>
                </c:pt>
                <c:pt idx="59">
                  <c:v>0.38039215686274513</c:v>
                </c:pt>
                <c:pt idx="60">
                  <c:v>0.38611764705882357</c:v>
                </c:pt>
                <c:pt idx="61">
                  <c:v>0.39215686274509803</c:v>
                </c:pt>
                <c:pt idx="62">
                  <c:v>0.39843137254901961</c:v>
                </c:pt>
                <c:pt idx="63">
                  <c:v>0.40666666666666662</c:v>
                </c:pt>
                <c:pt idx="64">
                  <c:v>0.41176470588235287</c:v>
                </c:pt>
                <c:pt idx="65">
                  <c:v>0.41882352941176471</c:v>
                </c:pt>
                <c:pt idx="66">
                  <c:v>0.42549019607843136</c:v>
                </c:pt>
                <c:pt idx="67">
                  <c:v>0.43137254901960781</c:v>
                </c:pt>
                <c:pt idx="68">
                  <c:v>0.43607843137254898</c:v>
                </c:pt>
                <c:pt idx="69">
                  <c:v>0.44431372549019604</c:v>
                </c:pt>
                <c:pt idx="70">
                  <c:v>0.45098039215686275</c:v>
                </c:pt>
                <c:pt idx="71">
                  <c:v>0.45882352941176474</c:v>
                </c:pt>
                <c:pt idx="72">
                  <c:v>0.46431372549019612</c:v>
                </c:pt>
                <c:pt idx="73">
                  <c:v>0.47058823529411759</c:v>
                </c:pt>
                <c:pt idx="74">
                  <c:v>0.47647058823529409</c:v>
                </c:pt>
                <c:pt idx="75">
                  <c:v>0.48235294117647054</c:v>
                </c:pt>
                <c:pt idx="76">
                  <c:v>0.49019607843137253</c:v>
                </c:pt>
                <c:pt idx="77">
                  <c:v>0.49411764705882355</c:v>
                </c:pt>
                <c:pt idx="78">
                  <c:v>0.50196078431372548</c:v>
                </c:pt>
                <c:pt idx="79">
                  <c:v>0.50980392156862753</c:v>
                </c:pt>
                <c:pt idx="80">
                  <c:v>0.51411764705882346</c:v>
                </c:pt>
                <c:pt idx="81">
                  <c:v>0.5219607843137255</c:v>
                </c:pt>
                <c:pt idx="82">
                  <c:v>0.52941176470588247</c:v>
                </c:pt>
                <c:pt idx="83">
                  <c:v>0.53411764705882347</c:v>
                </c:pt>
                <c:pt idx="84">
                  <c:v>0.54196078431372541</c:v>
                </c:pt>
                <c:pt idx="85">
                  <c:v>0.5490196078431373</c:v>
                </c:pt>
                <c:pt idx="86">
                  <c:v>0.55686274509803912</c:v>
                </c:pt>
                <c:pt idx="87">
                  <c:v>0.56000000000000005</c:v>
                </c:pt>
                <c:pt idx="88">
                  <c:v>0.5674509803921568</c:v>
                </c:pt>
                <c:pt idx="89">
                  <c:v>0.57568627450980392</c:v>
                </c:pt>
                <c:pt idx="90">
                  <c:v>0.58039215686274503</c:v>
                </c:pt>
                <c:pt idx="91">
                  <c:v>0.58745098039215682</c:v>
                </c:pt>
                <c:pt idx="92">
                  <c:v>0.59215686274509804</c:v>
                </c:pt>
                <c:pt idx="93">
                  <c:v>0.5996078431372549</c:v>
                </c:pt>
                <c:pt idx="94">
                  <c:v>0.60784313725490202</c:v>
                </c:pt>
                <c:pt idx="95">
                  <c:v>0.61176470588235299</c:v>
                </c:pt>
                <c:pt idx="96">
                  <c:v>0.61960784313725492</c:v>
                </c:pt>
                <c:pt idx="97">
                  <c:v>0.62745098039215685</c:v>
                </c:pt>
                <c:pt idx="98">
                  <c:v>0.6333333333333333</c:v>
                </c:pt>
                <c:pt idx="99">
                  <c:v>0.63921568627450975</c:v>
                </c:pt>
                <c:pt idx="100">
                  <c:v>0.64509803921568631</c:v>
                </c:pt>
                <c:pt idx="101">
                  <c:v>0.65333333333333332</c:v>
                </c:pt>
                <c:pt idx="102">
                  <c:v>0.6588235294117647</c:v>
                </c:pt>
                <c:pt idx="103">
                  <c:v>0.66509803921568622</c:v>
                </c:pt>
                <c:pt idx="104">
                  <c:v>0.67333333333333334</c:v>
                </c:pt>
                <c:pt idx="105">
                  <c:v>0.67843137254901964</c:v>
                </c:pt>
                <c:pt idx="106">
                  <c:v>0.68509803921568624</c:v>
                </c:pt>
                <c:pt idx="107">
                  <c:v>0.69019607843137254</c:v>
                </c:pt>
                <c:pt idx="108">
                  <c:v>0.69803921568627447</c:v>
                </c:pt>
                <c:pt idx="109">
                  <c:v>0.70588235294117641</c:v>
                </c:pt>
                <c:pt idx="110">
                  <c:v>0.71058823529411763</c:v>
                </c:pt>
                <c:pt idx="111">
                  <c:v>0.71764705882352942</c:v>
                </c:pt>
                <c:pt idx="112">
                  <c:v>0.72549019607843135</c:v>
                </c:pt>
                <c:pt idx="113">
                  <c:v>0.72941176470588232</c:v>
                </c:pt>
                <c:pt idx="114">
                  <c:v>0.73725490196078436</c:v>
                </c:pt>
                <c:pt idx="115">
                  <c:v>0.74235294117647055</c:v>
                </c:pt>
                <c:pt idx="116">
                  <c:v>0.75058823529411756</c:v>
                </c:pt>
                <c:pt idx="117">
                  <c:v>0.75686274509803919</c:v>
                </c:pt>
                <c:pt idx="118">
                  <c:v>0.76196078431372549</c:v>
                </c:pt>
                <c:pt idx="119">
                  <c:v>0.7686274509803922</c:v>
                </c:pt>
                <c:pt idx="120">
                  <c:v>0.77647058823529413</c:v>
                </c:pt>
                <c:pt idx="121">
                  <c:v>0.78392156862745099</c:v>
                </c:pt>
                <c:pt idx="122">
                  <c:v>0.78823529411764703</c:v>
                </c:pt>
                <c:pt idx="123">
                  <c:v>0.79607843137254908</c:v>
                </c:pt>
                <c:pt idx="124">
                  <c:v>0.80392156862745101</c:v>
                </c:pt>
                <c:pt idx="125">
                  <c:v>0.80784313725490198</c:v>
                </c:pt>
                <c:pt idx="126">
                  <c:v>0.81568627450980391</c:v>
                </c:pt>
                <c:pt idx="127">
                  <c:v>0.82352941176470573</c:v>
                </c:pt>
                <c:pt idx="128">
                  <c:v>0.82823529411764696</c:v>
                </c:pt>
                <c:pt idx="129">
                  <c:v>0.83529411764705874</c:v>
                </c:pt>
                <c:pt idx="130">
                  <c:v>0.84156862745098038</c:v>
                </c:pt>
                <c:pt idx="131">
                  <c:v>0.84705882352941164</c:v>
                </c:pt>
                <c:pt idx="132">
                  <c:v>0.85372549019607846</c:v>
                </c:pt>
                <c:pt idx="133">
                  <c:v>0.86156862745098051</c:v>
                </c:pt>
                <c:pt idx="134">
                  <c:v>0.86666666666666659</c:v>
                </c:pt>
                <c:pt idx="135">
                  <c:v>0.87450980392156863</c:v>
                </c:pt>
                <c:pt idx="136">
                  <c:v>0.88117647058823545</c:v>
                </c:pt>
                <c:pt idx="137">
                  <c:v>0.88745098039215686</c:v>
                </c:pt>
                <c:pt idx="138">
                  <c:v>0.89372549019607839</c:v>
                </c:pt>
                <c:pt idx="139">
                  <c:v>0.89921568627450987</c:v>
                </c:pt>
                <c:pt idx="140">
                  <c:v>0.90666666666666651</c:v>
                </c:pt>
                <c:pt idx="141">
                  <c:v>0.91411764705882359</c:v>
                </c:pt>
                <c:pt idx="142">
                  <c:v>0.92039215686274511</c:v>
                </c:pt>
                <c:pt idx="143">
                  <c:v>0.92666666666666675</c:v>
                </c:pt>
                <c:pt idx="144">
                  <c:v>0.93294117647058827</c:v>
                </c:pt>
                <c:pt idx="145">
                  <c:v>0.9392156862745098</c:v>
                </c:pt>
                <c:pt idx="146">
                  <c:v>0.94549019607843143</c:v>
                </c:pt>
                <c:pt idx="147">
                  <c:v>0.95176470588235296</c:v>
                </c:pt>
                <c:pt idx="148">
                  <c:v>0.95803921568627448</c:v>
                </c:pt>
                <c:pt idx="149">
                  <c:v>0.96431372549019623</c:v>
                </c:pt>
                <c:pt idx="150">
                  <c:v>0.9729411764705882</c:v>
                </c:pt>
                <c:pt idx="151">
                  <c:v>0.97882352941176465</c:v>
                </c:pt>
                <c:pt idx="152">
                  <c:v>0.98509803921568617</c:v>
                </c:pt>
                <c:pt idx="153">
                  <c:v>0.99137254901960803</c:v>
                </c:pt>
                <c:pt idx="154">
                  <c:v>0.99921568627450996</c:v>
                </c:pt>
                <c:pt idx="155">
                  <c:v>1.0058823529411764</c:v>
                </c:pt>
                <c:pt idx="156">
                  <c:v>1.0117647058823529</c:v>
                </c:pt>
                <c:pt idx="157">
                  <c:v>1.0180392156862745</c:v>
                </c:pt>
                <c:pt idx="158">
                  <c:v>1.0243137254901959</c:v>
                </c:pt>
                <c:pt idx="159">
                  <c:v>1.0305882352941176</c:v>
                </c:pt>
                <c:pt idx="160">
                  <c:v>1.036470588235294</c:v>
                </c:pt>
                <c:pt idx="161">
                  <c:v>1.0435294117647058</c:v>
                </c:pt>
                <c:pt idx="162">
                  <c:v>1.0513725490196077</c:v>
                </c:pt>
                <c:pt idx="163">
                  <c:v>1.0576470588235294</c:v>
                </c:pt>
                <c:pt idx="164">
                  <c:v>1.063921568627451</c:v>
                </c:pt>
                <c:pt idx="165">
                  <c:v>1.0701960784313724</c:v>
                </c:pt>
                <c:pt idx="166">
                  <c:v>1.0764705882352943</c:v>
                </c:pt>
                <c:pt idx="167">
                  <c:v>1.0827450980392157</c:v>
                </c:pt>
                <c:pt idx="168">
                  <c:v>1.0890196078431371</c:v>
                </c:pt>
                <c:pt idx="169">
                  <c:v>1.0952941176470588</c:v>
                </c:pt>
                <c:pt idx="170">
                  <c:v>1.1015686274509804</c:v>
                </c:pt>
                <c:pt idx="171">
                  <c:v>1.1066666666666667</c:v>
                </c:pt>
                <c:pt idx="172">
                  <c:v>1.115686274509804</c:v>
                </c:pt>
                <c:pt idx="173">
                  <c:v>1.1219607843137256</c:v>
                </c:pt>
                <c:pt idx="174">
                  <c:v>1.128235294117647</c:v>
                </c:pt>
                <c:pt idx="175">
                  <c:v>1.1345098039215686</c:v>
                </c:pt>
                <c:pt idx="176">
                  <c:v>1.1407843137254901</c:v>
                </c:pt>
                <c:pt idx="177">
                  <c:v>1.1470588235294117</c:v>
                </c:pt>
                <c:pt idx="178">
                  <c:v>1.1533333333333333</c:v>
                </c:pt>
                <c:pt idx="179">
                  <c:v>1.159607843137255</c:v>
                </c:pt>
                <c:pt idx="180">
                  <c:v>1.1658823529411766</c:v>
                </c:pt>
                <c:pt idx="181">
                  <c:v>1.1737254901960785</c:v>
                </c:pt>
                <c:pt idx="182">
                  <c:v>1.1803921568627451</c:v>
                </c:pt>
                <c:pt idx="183">
                  <c:v>1.1866666666666665</c:v>
                </c:pt>
                <c:pt idx="184">
                  <c:v>1.1929411764705882</c:v>
                </c:pt>
                <c:pt idx="185">
                  <c:v>1.1992156862745098</c:v>
                </c:pt>
                <c:pt idx="186">
                  <c:v>1.2054901960784314</c:v>
                </c:pt>
                <c:pt idx="187">
                  <c:v>1.2117647058823531</c:v>
                </c:pt>
                <c:pt idx="188">
                  <c:v>1.2176470588235293</c:v>
                </c:pt>
                <c:pt idx="189">
                  <c:v>1.2239215686274509</c:v>
                </c:pt>
                <c:pt idx="190">
                  <c:v>1.2301960784313724</c:v>
                </c:pt>
                <c:pt idx="191">
                  <c:v>1.2372549019607844</c:v>
                </c:pt>
                <c:pt idx="192">
                  <c:v>1.2450980392156863</c:v>
                </c:pt>
                <c:pt idx="193">
                  <c:v>1.2509803921568627</c:v>
                </c:pt>
                <c:pt idx="194">
                  <c:v>1.2572549019607844</c:v>
                </c:pt>
                <c:pt idx="195">
                  <c:v>1.2635294117647058</c:v>
                </c:pt>
                <c:pt idx="196">
                  <c:v>1.2698039215686274</c:v>
                </c:pt>
                <c:pt idx="197">
                  <c:v>1.2760784313725491</c:v>
                </c:pt>
                <c:pt idx="198">
                  <c:v>1.2823529411764705</c:v>
                </c:pt>
                <c:pt idx="199">
                  <c:v>1.2909803921568628</c:v>
                </c:pt>
                <c:pt idx="200">
                  <c:v>1.2988235294117647</c:v>
                </c:pt>
                <c:pt idx="201">
                  <c:v>1.3050980392156863</c:v>
                </c:pt>
                <c:pt idx="202">
                  <c:v>1.3098039215686275</c:v>
                </c:pt>
                <c:pt idx="203">
                  <c:v>1.3156862745098041</c:v>
                </c:pt>
                <c:pt idx="204">
                  <c:v>1.3215686274509804</c:v>
                </c:pt>
                <c:pt idx="205">
                  <c:v>1.327843137254902</c:v>
                </c:pt>
                <c:pt idx="206">
                  <c:v>1.3341176470588234</c:v>
                </c:pt>
                <c:pt idx="207">
                  <c:v>1.340392156862745</c:v>
                </c:pt>
                <c:pt idx="208">
                  <c:v>1.3505882352941176</c:v>
                </c:pt>
                <c:pt idx="209">
                  <c:v>1.3568627450980393</c:v>
                </c:pt>
                <c:pt idx="210">
                  <c:v>1.3631372549019609</c:v>
                </c:pt>
                <c:pt idx="211">
                  <c:v>1.3694117647058823</c:v>
                </c:pt>
                <c:pt idx="212">
                  <c:v>1.3749019607843138</c:v>
                </c:pt>
                <c:pt idx="213">
                  <c:v>1.38</c:v>
                </c:pt>
                <c:pt idx="214">
                  <c:v>1.388235294117647</c:v>
                </c:pt>
                <c:pt idx="215">
                  <c:v>1.3964705882352941</c:v>
                </c:pt>
                <c:pt idx="216">
                  <c:v>1.4027450980392158</c:v>
                </c:pt>
                <c:pt idx="217">
                  <c:v>1.4090196078431374</c:v>
                </c:pt>
                <c:pt idx="218">
                  <c:v>1.4152941176470588</c:v>
                </c:pt>
                <c:pt idx="219">
                  <c:v>1.4215686274509804</c:v>
                </c:pt>
                <c:pt idx="220">
                  <c:v>1.4278431372549019</c:v>
                </c:pt>
                <c:pt idx="221">
                  <c:v>1.4337254901960783</c:v>
                </c:pt>
                <c:pt idx="222">
                  <c:v>1.4407843137254901</c:v>
                </c:pt>
                <c:pt idx="223">
                  <c:v>1.4486274509803923</c:v>
                </c:pt>
                <c:pt idx="224">
                  <c:v>1.4545098039215687</c:v>
                </c:pt>
                <c:pt idx="225">
                  <c:v>1.4607843137254903</c:v>
                </c:pt>
                <c:pt idx="226">
                  <c:v>1.4670588235294117</c:v>
                </c:pt>
                <c:pt idx="227">
                  <c:v>1.4733333333333332</c:v>
                </c:pt>
                <c:pt idx="228">
                  <c:v>1.479607843137255</c:v>
                </c:pt>
                <c:pt idx="229">
                  <c:v>1.4858823529411764</c:v>
                </c:pt>
                <c:pt idx="230">
                  <c:v>1.4921568627450981</c:v>
                </c:pt>
                <c:pt idx="231">
                  <c:v>1.4984313725490197</c:v>
                </c:pt>
                <c:pt idx="232">
                  <c:v>1.5047058823529411</c:v>
                </c:pt>
                <c:pt idx="233">
                  <c:v>1.5133333333333334</c:v>
                </c:pt>
                <c:pt idx="234">
                  <c:v>1.5192156862745099</c:v>
                </c:pt>
                <c:pt idx="235">
                  <c:v>1.5254901960784315</c:v>
                </c:pt>
                <c:pt idx="236">
                  <c:v>1.5317647058823529</c:v>
                </c:pt>
                <c:pt idx="237">
                  <c:v>1.5376470588235294</c:v>
                </c:pt>
                <c:pt idx="238">
                  <c:v>1.543921568627451</c:v>
                </c:pt>
                <c:pt idx="239">
                  <c:v>1.5501960784313726</c:v>
                </c:pt>
                <c:pt idx="240">
                  <c:v>1.5564705882352941</c:v>
                </c:pt>
                <c:pt idx="241">
                  <c:v>1.5627450980392157</c:v>
                </c:pt>
                <c:pt idx="242">
                  <c:v>1.5690196078431373</c:v>
                </c:pt>
                <c:pt idx="243">
                  <c:v>1.5768627450980393</c:v>
                </c:pt>
                <c:pt idx="244">
                  <c:v>1.5835294117647059</c:v>
                </c:pt>
                <c:pt idx="245">
                  <c:v>1.5898039215686273</c:v>
                </c:pt>
                <c:pt idx="246">
                  <c:v>1.5960784313725489</c:v>
                </c:pt>
                <c:pt idx="247">
                  <c:v>1.6023529411764708</c:v>
                </c:pt>
                <c:pt idx="248">
                  <c:v>1.6086274509803922</c:v>
                </c:pt>
                <c:pt idx="249">
                  <c:v>1.6149019607843138</c:v>
                </c:pt>
                <c:pt idx="250">
                  <c:v>1.6231372549019609</c:v>
                </c:pt>
                <c:pt idx="251">
                  <c:v>1.6294117647058823</c:v>
                </c:pt>
                <c:pt idx="252">
                  <c:v>1.6352941176470588</c:v>
                </c:pt>
                <c:pt idx="253">
                  <c:v>1.6435294117647059</c:v>
                </c:pt>
                <c:pt idx="254">
                  <c:v>1.648627450980392</c:v>
                </c:pt>
                <c:pt idx="255">
                  <c:v>1.6545098039215687</c:v>
                </c:pt>
                <c:pt idx="256">
                  <c:v>1.6603921568627451</c:v>
                </c:pt>
                <c:pt idx="257">
                  <c:v>1.6666666666666667</c:v>
                </c:pt>
                <c:pt idx="258">
                  <c:v>1.6729411764705882</c:v>
                </c:pt>
                <c:pt idx="259">
                  <c:v>1.67921568627451</c:v>
                </c:pt>
                <c:pt idx="260">
                  <c:v>1.688627450980392</c:v>
                </c:pt>
                <c:pt idx="261">
                  <c:v>1.6941176470588233</c:v>
                </c:pt>
                <c:pt idx="262">
                  <c:v>1.7000000000000002</c:v>
                </c:pt>
                <c:pt idx="263">
                  <c:v>1.7062745098039216</c:v>
                </c:pt>
                <c:pt idx="264">
                  <c:v>1.7137254901960786</c:v>
                </c:pt>
                <c:pt idx="265">
                  <c:v>1.7207843137254901</c:v>
                </c:pt>
                <c:pt idx="266">
                  <c:v>1.7270588235294118</c:v>
                </c:pt>
                <c:pt idx="267">
                  <c:v>1.7333333333333332</c:v>
                </c:pt>
                <c:pt idx="268">
                  <c:v>1.7396078431372548</c:v>
                </c:pt>
                <c:pt idx="269">
                  <c:v>1.7458823529411762</c:v>
                </c:pt>
                <c:pt idx="270">
                  <c:v>1.7521568627450979</c:v>
                </c:pt>
                <c:pt idx="271">
                  <c:v>1.7580392156862745</c:v>
                </c:pt>
                <c:pt idx="272">
                  <c:v>1.7643137254901959</c:v>
                </c:pt>
                <c:pt idx="273">
                  <c:v>1.7705882352941176</c:v>
                </c:pt>
                <c:pt idx="274">
                  <c:v>1.7772549019607842</c:v>
                </c:pt>
                <c:pt idx="275">
                  <c:v>1.7854901960784313</c:v>
                </c:pt>
                <c:pt idx="276">
                  <c:v>1.7913725490196077</c:v>
                </c:pt>
                <c:pt idx="277">
                  <c:v>1.7976470588235292</c:v>
                </c:pt>
                <c:pt idx="278">
                  <c:v>1.8058823529411767</c:v>
                </c:pt>
                <c:pt idx="279">
                  <c:v>1.8121568627450981</c:v>
                </c:pt>
                <c:pt idx="280">
                  <c:v>1.8184313725490195</c:v>
                </c:pt>
                <c:pt idx="281">
                  <c:v>1.8247058823529412</c:v>
                </c:pt>
                <c:pt idx="282">
                  <c:v>1.8309803921568626</c:v>
                </c:pt>
                <c:pt idx="283">
                  <c:v>1.8372549019607844</c:v>
                </c:pt>
                <c:pt idx="284">
                  <c:v>1.8435294117647061</c:v>
                </c:pt>
                <c:pt idx="285">
                  <c:v>1.8509803921568626</c:v>
                </c:pt>
                <c:pt idx="286">
                  <c:v>1.8580392156862746</c:v>
                </c:pt>
                <c:pt idx="287">
                  <c:v>1.864313725490196</c:v>
                </c:pt>
                <c:pt idx="288">
                  <c:v>1.8701960784313725</c:v>
                </c:pt>
                <c:pt idx="289">
                  <c:v>1.8764705882352941</c:v>
                </c:pt>
                <c:pt idx="290">
                  <c:v>1.882745098039216</c:v>
                </c:pt>
                <c:pt idx="291">
                  <c:v>1.8890196078431374</c:v>
                </c:pt>
                <c:pt idx="292">
                  <c:v>1.895294117647059</c:v>
                </c:pt>
                <c:pt idx="293">
                  <c:v>1.9015686274509804</c:v>
                </c:pt>
                <c:pt idx="294">
                  <c:v>1.9078431372549018</c:v>
                </c:pt>
                <c:pt idx="295">
                  <c:v>1.9141176470588235</c:v>
                </c:pt>
                <c:pt idx="296">
                  <c:v>1.9227450980392156</c:v>
                </c:pt>
                <c:pt idx="297">
                  <c:v>1.9286274509803925</c:v>
                </c:pt>
                <c:pt idx="298">
                  <c:v>1.9349019607843139</c:v>
                </c:pt>
                <c:pt idx="299">
                  <c:v>1.9411764705882355</c:v>
                </c:pt>
                <c:pt idx="300">
                  <c:v>1.9474509803921569</c:v>
                </c:pt>
                <c:pt idx="301">
                  <c:v>1.9537254901960783</c:v>
                </c:pt>
                <c:pt idx="302">
                  <c:v>1.9596078431372548</c:v>
                </c:pt>
                <c:pt idx="303">
                  <c:v>1.9682352941176471</c:v>
                </c:pt>
                <c:pt idx="304">
                  <c:v>1.9741176470588235</c:v>
                </c:pt>
                <c:pt idx="305">
                  <c:v>1.9803921568627452</c:v>
                </c:pt>
                <c:pt idx="306">
                  <c:v>1.9862745098039214</c:v>
                </c:pt>
                <c:pt idx="307">
                  <c:v>1.9941176470588233</c:v>
                </c:pt>
                <c:pt idx="308">
                  <c:v>2.0011764705882351</c:v>
                </c:pt>
                <c:pt idx="309">
                  <c:v>2.0074509803921567</c:v>
                </c:pt>
                <c:pt idx="310">
                  <c:v>2.0137254901960784</c:v>
                </c:pt>
                <c:pt idx="311">
                  <c:v>2.02</c:v>
                </c:pt>
                <c:pt idx="312">
                  <c:v>2.0262745098039217</c:v>
                </c:pt>
                <c:pt idx="313">
                  <c:v>2.0325490196078428</c:v>
                </c:pt>
                <c:pt idx="314">
                  <c:v>2.0388235294117649</c:v>
                </c:pt>
                <c:pt idx="315">
                  <c:v>2.0450980392156861</c:v>
                </c:pt>
                <c:pt idx="316">
                  <c:v>2.0513725490196077</c:v>
                </c:pt>
                <c:pt idx="317">
                  <c:v>2.06</c:v>
                </c:pt>
                <c:pt idx="318">
                  <c:v>2.0658823529411769</c:v>
                </c:pt>
                <c:pt idx="319">
                  <c:v>2.0721568627450981</c:v>
                </c:pt>
                <c:pt idx="320">
                  <c:v>2.0784313725490198</c:v>
                </c:pt>
                <c:pt idx="321">
                  <c:v>2.084705882352941</c:v>
                </c:pt>
                <c:pt idx="322">
                  <c:v>2.0905882352941179</c:v>
                </c:pt>
                <c:pt idx="323">
                  <c:v>2.096862745098039</c:v>
                </c:pt>
                <c:pt idx="324">
                  <c:v>2.1031372549019607</c:v>
                </c:pt>
                <c:pt idx="325">
                  <c:v>2.1094117647058828</c:v>
                </c:pt>
                <c:pt idx="326">
                  <c:v>2.1176470588235299</c:v>
                </c:pt>
                <c:pt idx="327">
                  <c:v>2.124705882352941</c:v>
                </c:pt>
                <c:pt idx="328">
                  <c:v>2.1301960784313727</c:v>
                </c:pt>
                <c:pt idx="329">
                  <c:v>2.1364705882352939</c:v>
                </c:pt>
                <c:pt idx="330">
                  <c:v>2.1427450980392155</c:v>
                </c:pt>
                <c:pt idx="331">
                  <c:v>2.1490196078431376</c:v>
                </c:pt>
                <c:pt idx="332">
                  <c:v>2.1552941176470588</c:v>
                </c:pt>
                <c:pt idx="333">
                  <c:v>2.1615686274509804</c:v>
                </c:pt>
                <c:pt idx="334">
                  <c:v>2.1678431372549016</c:v>
                </c:pt>
                <c:pt idx="335">
                  <c:v>2.1741176470588237</c:v>
                </c:pt>
                <c:pt idx="336">
                  <c:v>2.1803921568627453</c:v>
                </c:pt>
                <c:pt idx="337">
                  <c:v>2.1898039215686276</c:v>
                </c:pt>
                <c:pt idx="338">
                  <c:v>2.1949019607843137</c:v>
                </c:pt>
                <c:pt idx="339">
                  <c:v>2.2007843137254905</c:v>
                </c:pt>
                <c:pt idx="340">
                  <c:v>2.2070588235294117</c:v>
                </c:pt>
                <c:pt idx="341">
                  <c:v>2.2152941176470589</c:v>
                </c:pt>
                <c:pt idx="342">
                  <c:v>2.223529411764706</c:v>
                </c:pt>
                <c:pt idx="343">
                  <c:v>2.2298039215686272</c:v>
                </c:pt>
                <c:pt idx="344">
                  <c:v>2.2360784313725492</c:v>
                </c:pt>
                <c:pt idx="345">
                  <c:v>2.2423529411764704</c:v>
                </c:pt>
                <c:pt idx="346">
                  <c:v>2.2486274509803921</c:v>
                </c:pt>
                <c:pt idx="347">
                  <c:v>2.2549019607843137</c:v>
                </c:pt>
                <c:pt idx="348">
                  <c:v>2.2607843137254902</c:v>
                </c:pt>
                <c:pt idx="349">
                  <c:v>2.267450980392157</c:v>
                </c:pt>
                <c:pt idx="350">
                  <c:v>2.2737254901960782</c:v>
                </c:pt>
                <c:pt idx="351">
                  <c:v>2.2800000000000002</c:v>
                </c:pt>
                <c:pt idx="352">
                  <c:v>2.2862745098039214</c:v>
                </c:pt>
                <c:pt idx="353">
                  <c:v>2.2925490196078431</c:v>
                </c:pt>
                <c:pt idx="354">
                  <c:v>2.2988235294117652</c:v>
                </c:pt>
                <c:pt idx="355">
                  <c:v>2.3050980392156859</c:v>
                </c:pt>
                <c:pt idx="356">
                  <c:v>2.3109803921568628</c:v>
                </c:pt>
                <c:pt idx="357">
                  <c:v>2.3211764705882354</c:v>
                </c:pt>
                <c:pt idx="358">
                  <c:v>2.3247058823529412</c:v>
                </c:pt>
                <c:pt idx="359">
                  <c:v>2.3321568627450979</c:v>
                </c:pt>
                <c:pt idx="360">
                  <c:v>2.3380392156862744</c:v>
                </c:pt>
                <c:pt idx="361">
                  <c:v>2.344313725490196</c:v>
                </c:pt>
                <c:pt idx="362">
                  <c:v>2.3505882352941176</c:v>
                </c:pt>
                <c:pt idx="363">
                  <c:v>2.3568627450980388</c:v>
                </c:pt>
                <c:pt idx="364">
                  <c:v>2.3631372549019609</c:v>
                </c:pt>
                <c:pt idx="365">
                  <c:v>2.3694117647058821</c:v>
                </c:pt>
                <c:pt idx="366">
                  <c:v>2.3756862745098037</c:v>
                </c:pt>
                <c:pt idx="367">
                  <c:v>2.3819607843137258</c:v>
                </c:pt>
                <c:pt idx="368">
                  <c:v>2.388235294117647</c:v>
                </c:pt>
                <c:pt idx="369">
                  <c:v>2.3968627450980393</c:v>
                </c:pt>
                <c:pt idx="370">
                  <c:v>2.4023529411764706</c:v>
                </c:pt>
                <c:pt idx="371">
                  <c:v>2.4098039215686278</c:v>
                </c:pt>
                <c:pt idx="372">
                  <c:v>2.4168627450980389</c:v>
                </c:pt>
                <c:pt idx="373">
                  <c:v>2.425098039215686</c:v>
                </c:pt>
                <c:pt idx="374">
                  <c:v>2.4313725490196081</c:v>
                </c:pt>
                <c:pt idx="375">
                  <c:v>2.4376470588235293</c:v>
                </c:pt>
                <c:pt idx="376">
                  <c:v>2.4439215686274509</c:v>
                </c:pt>
                <c:pt idx="377">
                  <c:v>2.4501960784313725</c:v>
                </c:pt>
                <c:pt idx="378">
                  <c:v>2.4564705882352942</c:v>
                </c:pt>
                <c:pt idx="379">
                  <c:v>2.4619607843137254</c:v>
                </c:pt>
                <c:pt idx="380">
                  <c:v>2.4709803921568625</c:v>
                </c:pt>
                <c:pt idx="381">
                  <c:v>2.4772549019607846</c:v>
                </c:pt>
                <c:pt idx="382">
                  <c:v>2.4835294117647058</c:v>
                </c:pt>
                <c:pt idx="383">
                  <c:v>2.4898039215686274</c:v>
                </c:pt>
                <c:pt idx="384">
                  <c:v>2.496078431372549</c:v>
                </c:pt>
                <c:pt idx="385">
                  <c:v>2.5023529411764707</c:v>
                </c:pt>
                <c:pt idx="386">
                  <c:v>2.5086274509803923</c:v>
                </c:pt>
                <c:pt idx="387">
                  <c:v>2.5149019607843135</c:v>
                </c:pt>
                <c:pt idx="388">
                  <c:v>2.5211764705882356</c:v>
                </c:pt>
                <c:pt idx="389">
                  <c:v>2.5266666666666668</c:v>
                </c:pt>
                <c:pt idx="390">
                  <c:v>2.5341176470588236</c:v>
                </c:pt>
                <c:pt idx="391">
                  <c:v>2.5415686274509803</c:v>
                </c:pt>
                <c:pt idx="392">
                  <c:v>2.5478431372549024</c:v>
                </c:pt>
                <c:pt idx="393">
                  <c:v>2.5541176470588232</c:v>
                </c:pt>
                <c:pt idx="394">
                  <c:v>2.5603921568627452</c:v>
                </c:pt>
                <c:pt idx="395">
                  <c:v>2.5666666666666664</c:v>
                </c:pt>
                <c:pt idx="396">
                  <c:v>2.5729411764705881</c:v>
                </c:pt>
                <c:pt idx="397">
                  <c:v>2.5792156862745097</c:v>
                </c:pt>
                <c:pt idx="398">
                  <c:v>2.5854901960784313</c:v>
                </c:pt>
                <c:pt idx="399">
                  <c:v>2.591764705882353</c:v>
                </c:pt>
                <c:pt idx="400">
                  <c:v>2.6003921568627453</c:v>
                </c:pt>
                <c:pt idx="401">
                  <c:v>2.6062745098039213</c:v>
                </c:pt>
                <c:pt idx="402">
                  <c:v>2.6125490196078434</c:v>
                </c:pt>
                <c:pt idx="403">
                  <c:v>2.6188235294117646</c:v>
                </c:pt>
                <c:pt idx="404">
                  <c:v>2.6250980392156862</c:v>
                </c:pt>
                <c:pt idx="405">
                  <c:v>2.6309803921568631</c:v>
                </c:pt>
                <c:pt idx="406">
                  <c:v>2.6372549019607843</c:v>
                </c:pt>
                <c:pt idx="407">
                  <c:v>2.6435294117647059</c:v>
                </c:pt>
                <c:pt idx="408">
                  <c:v>2.6498039215686271</c:v>
                </c:pt>
                <c:pt idx="409">
                  <c:v>2.6560784313725492</c:v>
                </c:pt>
                <c:pt idx="410">
                  <c:v>2.6643137254901963</c:v>
                </c:pt>
                <c:pt idx="411">
                  <c:v>2.6705882352941179</c:v>
                </c:pt>
                <c:pt idx="412">
                  <c:v>2.6768627450980391</c:v>
                </c:pt>
                <c:pt idx="413">
                  <c:v>2.6831372549019612</c:v>
                </c:pt>
                <c:pt idx="414">
                  <c:v>2.6894117647058824</c:v>
                </c:pt>
                <c:pt idx="415">
                  <c:v>2.695686274509804</c:v>
                </c:pt>
                <c:pt idx="416">
                  <c:v>2.7019607843137252</c:v>
                </c:pt>
                <c:pt idx="417">
                  <c:v>2.7082352941176469</c:v>
                </c:pt>
                <c:pt idx="418">
                  <c:v>2.7184313725490199</c:v>
                </c:pt>
                <c:pt idx="419">
                  <c:v>2.7247058823529411</c:v>
                </c:pt>
                <c:pt idx="420">
                  <c:v>2.7305882352941175</c:v>
                </c:pt>
                <c:pt idx="421">
                  <c:v>2.7352941176470589</c:v>
                </c:pt>
                <c:pt idx="422">
                  <c:v>2.7450980392156863</c:v>
                </c:pt>
                <c:pt idx="423">
                  <c:v>2.747450980392157</c:v>
                </c:pt>
                <c:pt idx="424">
                  <c:v>2.7537254901960786</c:v>
                </c:pt>
                <c:pt idx="425">
                  <c:v>2.763529411764706</c:v>
                </c:pt>
                <c:pt idx="426">
                  <c:v>2.7701960784313728</c:v>
                </c:pt>
                <c:pt idx="427">
                  <c:v>2.7725490196078431</c:v>
                </c:pt>
                <c:pt idx="428">
                  <c:v>2.7811764705882354</c:v>
                </c:pt>
                <c:pt idx="429">
                  <c:v>2.7890196078431373</c:v>
                </c:pt>
                <c:pt idx="430">
                  <c:v>2.7952941176470585</c:v>
                </c:pt>
                <c:pt idx="431">
                  <c:v>2.8</c:v>
                </c:pt>
                <c:pt idx="432">
                  <c:v>2.8058823529411763</c:v>
                </c:pt>
                <c:pt idx="433">
                  <c:v>2.8121568627450979</c:v>
                </c:pt>
                <c:pt idx="434">
                  <c:v>2.820392156862745</c:v>
                </c:pt>
                <c:pt idx="435">
                  <c:v>2.8266666666666667</c:v>
                </c:pt>
                <c:pt idx="436">
                  <c:v>2.8329411764705883</c:v>
                </c:pt>
                <c:pt idx="437">
                  <c:v>2.8388235294117647</c:v>
                </c:pt>
                <c:pt idx="438">
                  <c:v>2.8450980392156864</c:v>
                </c:pt>
                <c:pt idx="439">
                  <c:v>2.851372549019608</c:v>
                </c:pt>
                <c:pt idx="440">
                  <c:v>2.8576470588235292</c:v>
                </c:pt>
                <c:pt idx="441">
                  <c:v>2.8674509803921566</c:v>
                </c:pt>
                <c:pt idx="442">
                  <c:v>2.8725490196078436</c:v>
                </c:pt>
                <c:pt idx="443">
                  <c:v>2.8784313725490196</c:v>
                </c:pt>
                <c:pt idx="444">
                  <c:v>2.8847058823529412</c:v>
                </c:pt>
                <c:pt idx="445">
                  <c:v>2.8909803921568624</c:v>
                </c:pt>
                <c:pt idx="446">
                  <c:v>2.8972549019607845</c:v>
                </c:pt>
                <c:pt idx="447">
                  <c:v>2.9035294117647057</c:v>
                </c:pt>
                <c:pt idx="448">
                  <c:v>2.9137254901960787</c:v>
                </c:pt>
                <c:pt idx="449">
                  <c:v>2.92</c:v>
                </c:pt>
                <c:pt idx="450">
                  <c:v>2.9262745098039216</c:v>
                </c:pt>
                <c:pt idx="451">
                  <c:v>2.9325490196078432</c:v>
                </c:pt>
                <c:pt idx="452">
                  <c:v>2.9372549019607845</c:v>
                </c:pt>
                <c:pt idx="453">
                  <c:v>2.9431372549019605</c:v>
                </c:pt>
                <c:pt idx="454">
                  <c:v>2.9494117647058822</c:v>
                </c:pt>
                <c:pt idx="455">
                  <c:v>2.9552941176470591</c:v>
                </c:pt>
                <c:pt idx="456">
                  <c:v>2.9627450980392158</c:v>
                </c:pt>
                <c:pt idx="457">
                  <c:v>2.9701960784313726</c:v>
                </c:pt>
                <c:pt idx="458">
                  <c:v>2.976078431372549</c:v>
                </c:pt>
                <c:pt idx="459">
                  <c:v>2.9823529411764702</c:v>
                </c:pt>
                <c:pt idx="460">
                  <c:v>2.9886274509803923</c:v>
                </c:pt>
                <c:pt idx="461">
                  <c:v>2.9949019607843139</c:v>
                </c:pt>
                <c:pt idx="462">
                  <c:v>3.0019607843137255</c:v>
                </c:pt>
                <c:pt idx="463">
                  <c:v>3.0098039215686274</c:v>
                </c:pt>
                <c:pt idx="464">
                  <c:v>3.0156862745098039</c:v>
                </c:pt>
                <c:pt idx="465">
                  <c:v>3.0219607843137255</c:v>
                </c:pt>
                <c:pt idx="466">
                  <c:v>3.0282352941176471</c:v>
                </c:pt>
                <c:pt idx="467">
                  <c:v>3.0345098039215688</c:v>
                </c:pt>
                <c:pt idx="468">
                  <c:v>3.0407843137254904</c:v>
                </c:pt>
                <c:pt idx="469">
                  <c:v>3.0470588235294116</c:v>
                </c:pt>
                <c:pt idx="470">
                  <c:v>3.0533333333333332</c:v>
                </c:pt>
                <c:pt idx="471">
                  <c:v>3.06</c:v>
                </c:pt>
                <c:pt idx="472">
                  <c:v>3.0694117647058823</c:v>
                </c:pt>
                <c:pt idx="473">
                  <c:v>3.0745098039215688</c:v>
                </c:pt>
                <c:pt idx="474">
                  <c:v>3.08</c:v>
                </c:pt>
                <c:pt idx="475">
                  <c:v>3.0862745098039217</c:v>
                </c:pt>
                <c:pt idx="476">
                  <c:v>3.0925490196078433</c:v>
                </c:pt>
                <c:pt idx="477">
                  <c:v>3.0988235294117645</c:v>
                </c:pt>
                <c:pt idx="478">
                  <c:v>3.1050980392156862</c:v>
                </c:pt>
                <c:pt idx="479">
                  <c:v>3.1152941176470588</c:v>
                </c:pt>
                <c:pt idx="480">
                  <c:v>3.1215686274509808</c:v>
                </c:pt>
                <c:pt idx="481">
                  <c:v>3.127843137254902</c:v>
                </c:pt>
                <c:pt idx="482">
                  <c:v>3.1341176470588232</c:v>
                </c:pt>
                <c:pt idx="483">
                  <c:v>3.1396078431372549</c:v>
                </c:pt>
                <c:pt idx="484">
                  <c:v>3.144705882352941</c:v>
                </c:pt>
                <c:pt idx="485">
                  <c:v>3.1509803921568631</c:v>
                </c:pt>
                <c:pt idx="486">
                  <c:v>3.1572549019607843</c:v>
                </c:pt>
                <c:pt idx="487">
                  <c:v>3.1674509803921564</c:v>
                </c:pt>
                <c:pt idx="488">
                  <c:v>3.1733333333333338</c:v>
                </c:pt>
                <c:pt idx="489">
                  <c:v>3.1796078431372545</c:v>
                </c:pt>
                <c:pt idx="490">
                  <c:v>3.1858823529411766</c:v>
                </c:pt>
                <c:pt idx="491">
                  <c:v>3.1921568627450978</c:v>
                </c:pt>
                <c:pt idx="492">
                  <c:v>3.1984313725490194</c:v>
                </c:pt>
                <c:pt idx="493">
                  <c:v>3.2047058823529415</c:v>
                </c:pt>
                <c:pt idx="494">
                  <c:v>3.2109803921568627</c:v>
                </c:pt>
                <c:pt idx="495">
                  <c:v>3.2192156862745098</c:v>
                </c:pt>
                <c:pt idx="496">
                  <c:v>3.2254901960784315</c:v>
                </c:pt>
                <c:pt idx="497">
                  <c:v>3.2317647058823535</c:v>
                </c:pt>
                <c:pt idx="498">
                  <c:v>3.2380392156862747</c:v>
                </c:pt>
                <c:pt idx="499">
                  <c:v>3.2443137254901964</c:v>
                </c:pt>
                <c:pt idx="500">
                  <c:v>3.2505882352941176</c:v>
                </c:pt>
                <c:pt idx="501">
                  <c:v>3.2568627450980396</c:v>
                </c:pt>
                <c:pt idx="502">
                  <c:v>3.2631372549019608</c:v>
                </c:pt>
                <c:pt idx="503">
                  <c:v>3.2694117647058825</c:v>
                </c:pt>
                <c:pt idx="504">
                  <c:v>3.2741176470588234</c:v>
                </c:pt>
                <c:pt idx="505">
                  <c:v>3.283529411764706</c:v>
                </c:pt>
                <c:pt idx="506">
                  <c:v>3.2898039215686272</c:v>
                </c:pt>
                <c:pt idx="507">
                  <c:v>3.2960784313725489</c:v>
                </c:pt>
                <c:pt idx="508">
                  <c:v>3.30235294117647</c:v>
                </c:pt>
                <c:pt idx="509">
                  <c:v>3.3086274509803921</c:v>
                </c:pt>
                <c:pt idx="510">
                  <c:v>3.3149019607843138</c:v>
                </c:pt>
                <c:pt idx="511">
                  <c:v>3.321176470588235</c:v>
                </c:pt>
                <c:pt idx="512">
                  <c:v>3.327450980392157</c:v>
                </c:pt>
                <c:pt idx="513">
                  <c:v>3.3337254901960782</c:v>
                </c:pt>
                <c:pt idx="514">
                  <c:v>3.341176470588235</c:v>
                </c:pt>
                <c:pt idx="515">
                  <c:v>3.348235294117647</c:v>
                </c:pt>
                <c:pt idx="516">
                  <c:v>3.3545098039215691</c:v>
                </c:pt>
                <c:pt idx="517">
                  <c:v>3.3607843137254898</c:v>
                </c:pt>
                <c:pt idx="518">
                  <c:v>3.3670588235294119</c:v>
                </c:pt>
                <c:pt idx="519">
                  <c:v>3.3733333333333331</c:v>
                </c:pt>
                <c:pt idx="520">
                  <c:v>3.3796078431372547</c:v>
                </c:pt>
                <c:pt idx="521">
                  <c:v>3.3858823529411759</c:v>
                </c:pt>
                <c:pt idx="522">
                  <c:v>3.3917647058823532</c:v>
                </c:pt>
                <c:pt idx="523">
                  <c:v>3.3980392156862749</c:v>
                </c:pt>
                <c:pt idx="524">
                  <c:v>3.4047058823529408</c:v>
                </c:pt>
                <c:pt idx="525">
                  <c:v>3.4149019607843139</c:v>
                </c:pt>
                <c:pt idx="526">
                  <c:v>3.4207843137254903</c:v>
                </c:pt>
                <c:pt idx="527">
                  <c:v>3.4270588235294115</c:v>
                </c:pt>
                <c:pt idx="528">
                  <c:v>3.4333333333333336</c:v>
                </c:pt>
                <c:pt idx="529">
                  <c:v>3.4396078431372548</c:v>
                </c:pt>
                <c:pt idx="530">
                  <c:v>3.4458823529411764</c:v>
                </c:pt>
                <c:pt idx="531">
                  <c:v>3.452156862745098</c:v>
                </c:pt>
                <c:pt idx="532">
                  <c:v>3.4584313725490192</c:v>
                </c:pt>
                <c:pt idx="533">
                  <c:v>3.4647058823529413</c:v>
                </c:pt>
                <c:pt idx="534">
                  <c:v>3.4709803921568625</c:v>
                </c:pt>
                <c:pt idx="535">
                  <c:v>3.4784313725490201</c:v>
                </c:pt>
                <c:pt idx="536">
                  <c:v>3.4854901960784312</c:v>
                </c:pt>
                <c:pt idx="537">
                  <c:v>3.4917647058823524</c:v>
                </c:pt>
                <c:pt idx="538">
                  <c:v>3.4980392156862745</c:v>
                </c:pt>
                <c:pt idx="539">
                  <c:v>3.503921568627451</c:v>
                </c:pt>
                <c:pt idx="540">
                  <c:v>3.5101960784313726</c:v>
                </c:pt>
                <c:pt idx="541">
                  <c:v>3.5164705882352947</c:v>
                </c:pt>
                <c:pt idx="542">
                  <c:v>3.5227450980392159</c:v>
                </c:pt>
                <c:pt idx="543">
                  <c:v>3.5290196078431375</c:v>
                </c:pt>
                <c:pt idx="544">
                  <c:v>3.5352941176470587</c:v>
                </c:pt>
                <c:pt idx="545">
                  <c:v>3.5419607843137255</c:v>
                </c:pt>
                <c:pt idx="546">
                  <c:v>3.5501960784313722</c:v>
                </c:pt>
                <c:pt idx="547">
                  <c:v>3.5560784313725495</c:v>
                </c:pt>
                <c:pt idx="548">
                  <c:v>3.5623529411764707</c:v>
                </c:pt>
                <c:pt idx="549">
                  <c:v>3.5686274509803924</c:v>
                </c:pt>
                <c:pt idx="550">
                  <c:v>3.5749019607843135</c:v>
                </c:pt>
                <c:pt idx="551">
                  <c:v>3.5811764705882356</c:v>
                </c:pt>
                <c:pt idx="552">
                  <c:v>3.5874509803921568</c:v>
                </c:pt>
                <c:pt idx="553">
                  <c:v>3.5937254901960785</c:v>
                </c:pt>
                <c:pt idx="554">
                  <c:v>3.6000000000000005</c:v>
                </c:pt>
                <c:pt idx="555">
                  <c:v>3.6082352941176477</c:v>
                </c:pt>
                <c:pt idx="556">
                  <c:v>3.6149019607843136</c:v>
                </c:pt>
                <c:pt idx="557">
                  <c:v>3.6203921568627448</c:v>
                </c:pt>
                <c:pt idx="558">
                  <c:v>3.626666666666666</c:v>
                </c:pt>
                <c:pt idx="559">
                  <c:v>3.6329411764705881</c:v>
                </c:pt>
                <c:pt idx="560">
                  <c:v>3.6392156862745098</c:v>
                </c:pt>
                <c:pt idx="561">
                  <c:v>3.6454901960784309</c:v>
                </c:pt>
                <c:pt idx="562">
                  <c:v>3.6525490196078434</c:v>
                </c:pt>
                <c:pt idx="563">
                  <c:v>3.6619607843137252</c:v>
                </c:pt>
                <c:pt idx="564">
                  <c:v>3.6682352941176473</c:v>
                </c:pt>
                <c:pt idx="565">
                  <c:v>3.6741176470588237</c:v>
                </c:pt>
                <c:pt idx="566">
                  <c:v>3.678823529411765</c:v>
                </c:pt>
                <c:pt idx="567">
                  <c:v>3.6874509803921569</c:v>
                </c:pt>
                <c:pt idx="568">
                  <c:v>3.6933333333333334</c:v>
                </c:pt>
                <c:pt idx="569">
                  <c:v>3.7011764705882353</c:v>
                </c:pt>
                <c:pt idx="570">
                  <c:v>3.7078431372549021</c:v>
                </c:pt>
                <c:pt idx="571">
                  <c:v>3.7141176470588242</c:v>
                </c:pt>
                <c:pt idx="572">
                  <c:v>3.7199999999999998</c:v>
                </c:pt>
                <c:pt idx="573">
                  <c:v>3.7262745098039214</c:v>
                </c:pt>
                <c:pt idx="574">
                  <c:v>3.7325490196078426</c:v>
                </c:pt>
                <c:pt idx="575">
                  <c:v>3.7388235294117647</c:v>
                </c:pt>
                <c:pt idx="576">
                  <c:v>3.7450980392156863</c:v>
                </c:pt>
                <c:pt idx="577">
                  <c:v>3.7509803921568627</c:v>
                </c:pt>
                <c:pt idx="578">
                  <c:v>3.7588235294117647</c:v>
                </c:pt>
                <c:pt idx="579">
                  <c:v>3.7658823529411767</c:v>
                </c:pt>
                <c:pt idx="580">
                  <c:v>3.7721568627450979</c:v>
                </c:pt>
                <c:pt idx="581">
                  <c:v>3.7784313725490195</c:v>
                </c:pt>
                <c:pt idx="582">
                  <c:v>3.7847058823529407</c:v>
                </c:pt>
                <c:pt idx="583">
                  <c:v>3.7909803921568628</c:v>
                </c:pt>
                <c:pt idx="584">
                  <c:v>3.7972549019607844</c:v>
                </c:pt>
                <c:pt idx="585">
                  <c:v>3.8035294117647056</c:v>
                </c:pt>
                <c:pt idx="586">
                  <c:v>3.8098039215686272</c:v>
                </c:pt>
                <c:pt idx="587">
                  <c:v>3.8156862745098037</c:v>
                </c:pt>
                <c:pt idx="588">
                  <c:v>3.8215686274509801</c:v>
                </c:pt>
                <c:pt idx="589">
                  <c:v>3.8301960784313729</c:v>
                </c:pt>
                <c:pt idx="590">
                  <c:v>3.8364705882352941</c:v>
                </c:pt>
                <c:pt idx="591">
                  <c:v>3.8427450980392157</c:v>
                </c:pt>
                <c:pt idx="592">
                  <c:v>3.8490196078431378</c:v>
                </c:pt>
                <c:pt idx="593">
                  <c:v>3.855294117647059</c:v>
                </c:pt>
                <c:pt idx="594">
                  <c:v>3.8615686274509806</c:v>
                </c:pt>
                <c:pt idx="595">
                  <c:v>3.8678431372549018</c:v>
                </c:pt>
                <c:pt idx="596">
                  <c:v>3.8741176470588239</c:v>
                </c:pt>
                <c:pt idx="597">
                  <c:v>3.8803921568627455</c:v>
                </c:pt>
                <c:pt idx="598">
                  <c:v>3.8886274509803922</c:v>
                </c:pt>
                <c:pt idx="599">
                  <c:v>3.8949019607843138</c:v>
                </c:pt>
                <c:pt idx="600">
                  <c:v>3.9011764705882355</c:v>
                </c:pt>
                <c:pt idx="601">
                  <c:v>3.9074509803921567</c:v>
                </c:pt>
                <c:pt idx="602">
                  <c:v>3.9137254901960787</c:v>
                </c:pt>
                <c:pt idx="603">
                  <c:v>3.9196078431372552</c:v>
                </c:pt>
                <c:pt idx="604">
                  <c:v>3.9294117647058826</c:v>
                </c:pt>
                <c:pt idx="605">
                  <c:v>3.9333333333333331</c:v>
                </c:pt>
                <c:pt idx="606">
                  <c:v>3.9411764705882346</c:v>
                </c:pt>
                <c:pt idx="607">
                  <c:v>3.9450980392156865</c:v>
                </c:pt>
                <c:pt idx="608">
                  <c:v>3.9529411764705884</c:v>
                </c:pt>
                <c:pt idx="609">
                  <c:v>3.9607843137254903</c:v>
                </c:pt>
                <c:pt idx="610">
                  <c:v>3.9647058823529409</c:v>
                </c:pt>
                <c:pt idx="611">
                  <c:v>3.9725490196078428</c:v>
                </c:pt>
                <c:pt idx="612">
                  <c:v>3.9803921568627452</c:v>
                </c:pt>
                <c:pt idx="613">
                  <c:v>3.9843137254901961</c:v>
                </c:pt>
                <c:pt idx="614">
                  <c:v>3.9921568627450976</c:v>
                </c:pt>
                <c:pt idx="615">
                  <c:v>4</c:v>
                </c:pt>
                <c:pt idx="616">
                  <c:v>4.003921568627451</c:v>
                </c:pt>
                <c:pt idx="617">
                  <c:v>4.0117647058823529</c:v>
                </c:pt>
                <c:pt idx="618">
                  <c:v>4.0196078431372548</c:v>
                </c:pt>
                <c:pt idx="619">
                  <c:v>4.0235294117647058</c:v>
                </c:pt>
                <c:pt idx="620">
                  <c:v>4.0313725490196077</c:v>
                </c:pt>
                <c:pt idx="621">
                  <c:v>4.0392156862745097</c:v>
                </c:pt>
                <c:pt idx="622">
                  <c:v>4.0431372549019606</c:v>
                </c:pt>
                <c:pt idx="623">
                  <c:v>4.0509803921568626</c:v>
                </c:pt>
                <c:pt idx="624">
                  <c:v>4.0588235294117645</c:v>
                </c:pt>
                <c:pt idx="625">
                  <c:v>4.0627450980392155</c:v>
                </c:pt>
                <c:pt idx="626">
                  <c:v>4.0705882352941174</c:v>
                </c:pt>
                <c:pt idx="627">
                  <c:v>4.0745098039215684</c:v>
                </c:pt>
                <c:pt idx="628">
                  <c:v>4.0823529411764703</c:v>
                </c:pt>
                <c:pt idx="629">
                  <c:v>4.0901960784313722</c:v>
                </c:pt>
                <c:pt idx="630">
                  <c:v>4.0980392156862742</c:v>
                </c:pt>
                <c:pt idx="631">
                  <c:v>4.1058823529411761</c:v>
                </c:pt>
                <c:pt idx="632">
                  <c:v>4.1098039215686279</c:v>
                </c:pt>
                <c:pt idx="633">
                  <c:v>4.113725490196078</c:v>
                </c:pt>
                <c:pt idx="634">
                  <c:v>4.12156862745098</c:v>
                </c:pt>
                <c:pt idx="635">
                  <c:v>4.1294117647058819</c:v>
                </c:pt>
                <c:pt idx="636">
                  <c:v>4.1372549019607838</c:v>
                </c:pt>
                <c:pt idx="637">
                  <c:v>4.1411764705882357</c:v>
                </c:pt>
                <c:pt idx="638">
                  <c:v>4.1490196078431376</c:v>
                </c:pt>
                <c:pt idx="639">
                  <c:v>4.1568627450980395</c:v>
                </c:pt>
                <c:pt idx="640">
                  <c:v>4.1607843137254896</c:v>
                </c:pt>
                <c:pt idx="641">
                  <c:v>4.1647058823529415</c:v>
                </c:pt>
                <c:pt idx="642">
                  <c:v>4.1725490196078434</c:v>
                </c:pt>
                <c:pt idx="643">
                  <c:v>4.1803921568627453</c:v>
                </c:pt>
                <c:pt idx="644">
                  <c:v>4.1882352941176473</c:v>
                </c:pt>
                <c:pt idx="645">
                  <c:v>4.1921568627450982</c:v>
                </c:pt>
                <c:pt idx="646">
                  <c:v>4.1999999999999993</c:v>
                </c:pt>
                <c:pt idx="647">
                  <c:v>4.2078431372549021</c:v>
                </c:pt>
                <c:pt idx="648">
                  <c:v>4.2117647058823531</c:v>
                </c:pt>
                <c:pt idx="649">
                  <c:v>4.219607843137255</c:v>
                </c:pt>
                <c:pt idx="650">
                  <c:v>4.223529411764706</c:v>
                </c:pt>
                <c:pt idx="651">
                  <c:v>4.231372549019607</c:v>
                </c:pt>
                <c:pt idx="652">
                  <c:v>4.2392156862745098</c:v>
                </c:pt>
                <c:pt idx="653">
                  <c:v>4.2431372549019608</c:v>
                </c:pt>
                <c:pt idx="654">
                  <c:v>4.2509803921568636</c:v>
                </c:pt>
                <c:pt idx="655">
                  <c:v>4.2588235294117647</c:v>
                </c:pt>
                <c:pt idx="656">
                  <c:v>4.2666666666666675</c:v>
                </c:pt>
                <c:pt idx="657">
                  <c:v>4.2705882352941176</c:v>
                </c:pt>
                <c:pt idx="658">
                  <c:v>4.2784313725490195</c:v>
                </c:pt>
                <c:pt idx="659">
                  <c:v>4.2862745098039214</c:v>
                </c:pt>
                <c:pt idx="660">
                  <c:v>4.2901960784313724</c:v>
                </c:pt>
                <c:pt idx="661">
                  <c:v>4.2980392156862752</c:v>
                </c:pt>
                <c:pt idx="662">
                  <c:v>4.3058823529411772</c:v>
                </c:pt>
                <c:pt idx="663">
                  <c:v>4.3098039215686272</c:v>
                </c:pt>
                <c:pt idx="664">
                  <c:v>4.3176470588235292</c:v>
                </c:pt>
                <c:pt idx="665">
                  <c:v>4.321568627450981</c:v>
                </c:pt>
                <c:pt idx="666">
                  <c:v>4.329411764705883</c:v>
                </c:pt>
                <c:pt idx="667">
                  <c:v>4.3372549019607849</c:v>
                </c:pt>
                <c:pt idx="668">
                  <c:v>4.341176470588235</c:v>
                </c:pt>
                <c:pt idx="669">
                  <c:v>4.3490196078431378</c:v>
                </c:pt>
                <c:pt idx="670">
                  <c:v>4.3568627450980388</c:v>
                </c:pt>
                <c:pt idx="671">
                  <c:v>4.3607843137254907</c:v>
                </c:pt>
                <c:pt idx="672">
                  <c:v>4.3686274509803926</c:v>
                </c:pt>
                <c:pt idx="673">
                  <c:v>4.3764705882352946</c:v>
                </c:pt>
                <c:pt idx="674">
                  <c:v>4.3843137254901965</c:v>
                </c:pt>
                <c:pt idx="675">
                  <c:v>4.3882352941176466</c:v>
                </c:pt>
                <c:pt idx="676">
                  <c:v>4.3960784313725494</c:v>
                </c:pt>
                <c:pt idx="677">
                  <c:v>4.4000000000000004</c:v>
                </c:pt>
                <c:pt idx="678">
                  <c:v>4.4078431372549023</c:v>
                </c:pt>
                <c:pt idx="679">
                  <c:v>4.4156862745098033</c:v>
                </c:pt>
                <c:pt idx="680">
                  <c:v>4.4196078431372552</c:v>
                </c:pt>
                <c:pt idx="681">
                  <c:v>4.4274509803921571</c:v>
                </c:pt>
                <c:pt idx="682">
                  <c:v>4.4352941176470591</c:v>
                </c:pt>
                <c:pt idx="683">
                  <c:v>4.4392156862745091</c:v>
                </c:pt>
                <c:pt idx="684">
                  <c:v>4.447058823529412</c:v>
                </c:pt>
                <c:pt idx="685">
                  <c:v>4.454901960784313</c:v>
                </c:pt>
                <c:pt idx="686">
                  <c:v>4.4627450980392158</c:v>
                </c:pt>
                <c:pt idx="687">
                  <c:v>4.4666666666666668</c:v>
                </c:pt>
                <c:pt idx="688">
                  <c:v>4.4745098039215687</c:v>
                </c:pt>
                <c:pt idx="689">
                  <c:v>4.4784313725490197</c:v>
                </c:pt>
                <c:pt idx="690">
                  <c:v>4.4862745098039207</c:v>
                </c:pt>
                <c:pt idx="691">
                  <c:v>4.4901960784313726</c:v>
                </c:pt>
                <c:pt idx="692">
                  <c:v>4.5019607843137255</c:v>
                </c:pt>
                <c:pt idx="693">
                  <c:v>4.5058823529411764</c:v>
                </c:pt>
                <c:pt idx="694">
                  <c:v>4.5098039215686274</c:v>
                </c:pt>
                <c:pt idx="695">
                  <c:v>4.5176470588235293</c:v>
                </c:pt>
                <c:pt idx="696">
                  <c:v>4.5254901960784313</c:v>
                </c:pt>
                <c:pt idx="697">
                  <c:v>4.5333333333333332</c:v>
                </c:pt>
                <c:pt idx="698">
                  <c:v>4.5411764705882351</c:v>
                </c:pt>
                <c:pt idx="699">
                  <c:v>4.5450980392156861</c:v>
                </c:pt>
                <c:pt idx="700">
                  <c:v>4.552941176470588</c:v>
                </c:pt>
                <c:pt idx="701">
                  <c:v>4.556862745098039</c:v>
                </c:pt>
                <c:pt idx="702">
                  <c:v>4.5647058823529409</c:v>
                </c:pt>
                <c:pt idx="703">
                  <c:v>4.5725490196078429</c:v>
                </c:pt>
                <c:pt idx="704">
                  <c:v>4.5764705882352947</c:v>
                </c:pt>
                <c:pt idx="705">
                  <c:v>4.5843137254901958</c:v>
                </c:pt>
                <c:pt idx="706">
                  <c:v>4.5882352941176467</c:v>
                </c:pt>
                <c:pt idx="707">
                  <c:v>4.5960784313725487</c:v>
                </c:pt>
                <c:pt idx="708">
                  <c:v>4.6039215686274506</c:v>
                </c:pt>
                <c:pt idx="709">
                  <c:v>4.6117647058823525</c:v>
                </c:pt>
                <c:pt idx="710">
                  <c:v>4.6196078431372545</c:v>
                </c:pt>
                <c:pt idx="711">
                  <c:v>4.6235294117647063</c:v>
                </c:pt>
                <c:pt idx="712">
                  <c:v>4.6313725490196074</c:v>
                </c:pt>
                <c:pt idx="713">
                  <c:v>4.6352941176470583</c:v>
                </c:pt>
                <c:pt idx="714">
                  <c:v>4.6431372549019603</c:v>
                </c:pt>
                <c:pt idx="715">
                  <c:v>4.6509803921568622</c:v>
                </c:pt>
                <c:pt idx="716">
                  <c:v>4.6549019607843141</c:v>
                </c:pt>
                <c:pt idx="717">
                  <c:v>4.662745098039216</c:v>
                </c:pt>
                <c:pt idx="718">
                  <c:v>4.6666666666666661</c:v>
                </c:pt>
                <c:pt idx="719">
                  <c:v>4.6745098039215689</c:v>
                </c:pt>
                <c:pt idx="720">
                  <c:v>4.6823529411764699</c:v>
                </c:pt>
                <c:pt idx="721">
                  <c:v>4.6862745098039218</c:v>
                </c:pt>
                <c:pt idx="722">
                  <c:v>4.6941176470588237</c:v>
                </c:pt>
                <c:pt idx="723">
                  <c:v>4.7019607843137257</c:v>
                </c:pt>
                <c:pt idx="724">
                  <c:v>4.7098039215686276</c:v>
                </c:pt>
                <c:pt idx="725">
                  <c:v>4.7137254901960777</c:v>
                </c:pt>
                <c:pt idx="726">
                  <c:v>4.7215686274509805</c:v>
                </c:pt>
                <c:pt idx="727">
                  <c:v>4.7294117647058815</c:v>
                </c:pt>
                <c:pt idx="728">
                  <c:v>4.7333333333333343</c:v>
                </c:pt>
                <c:pt idx="729">
                  <c:v>4.7411764705882353</c:v>
                </c:pt>
                <c:pt idx="730">
                  <c:v>4.7450980392156863</c:v>
                </c:pt>
                <c:pt idx="731">
                  <c:v>4.7529411764705882</c:v>
                </c:pt>
                <c:pt idx="732">
                  <c:v>4.7607843137254902</c:v>
                </c:pt>
                <c:pt idx="733">
                  <c:v>4.764705882352942</c:v>
                </c:pt>
                <c:pt idx="734">
                  <c:v>4.7725490196078431</c:v>
                </c:pt>
                <c:pt idx="735">
                  <c:v>4.776470588235294</c:v>
                </c:pt>
                <c:pt idx="736">
                  <c:v>4.784313725490196</c:v>
                </c:pt>
                <c:pt idx="737">
                  <c:v>4.7921568627450979</c:v>
                </c:pt>
                <c:pt idx="738">
                  <c:v>4.8</c:v>
                </c:pt>
                <c:pt idx="739">
                  <c:v>4.8078431372549018</c:v>
                </c:pt>
                <c:pt idx="740">
                  <c:v>4.8117647058823536</c:v>
                </c:pt>
                <c:pt idx="741">
                  <c:v>4.8196078431372555</c:v>
                </c:pt>
                <c:pt idx="742">
                  <c:v>4.8235294117647056</c:v>
                </c:pt>
                <c:pt idx="743">
                  <c:v>4.8313725490196084</c:v>
                </c:pt>
                <c:pt idx="744">
                  <c:v>4.8352941176470594</c:v>
                </c:pt>
                <c:pt idx="745">
                  <c:v>4.8431372549019613</c:v>
                </c:pt>
                <c:pt idx="746">
                  <c:v>4.8509803921568633</c:v>
                </c:pt>
                <c:pt idx="747">
                  <c:v>4.8588235294117652</c:v>
                </c:pt>
                <c:pt idx="748">
                  <c:v>4.8627450980392162</c:v>
                </c:pt>
                <c:pt idx="749">
                  <c:v>4.8705882352941172</c:v>
                </c:pt>
                <c:pt idx="750">
                  <c:v>4.87843137254902</c:v>
                </c:pt>
                <c:pt idx="751">
                  <c:v>4.882352941176471</c:v>
                </c:pt>
                <c:pt idx="752">
                  <c:v>4.8901960784313729</c:v>
                </c:pt>
                <c:pt idx="753">
                  <c:v>4.8980392156862749</c:v>
                </c:pt>
                <c:pt idx="754">
                  <c:v>4.9019607843137258</c:v>
                </c:pt>
                <c:pt idx="755">
                  <c:v>4.9098039215686278</c:v>
                </c:pt>
                <c:pt idx="756">
                  <c:v>4.9176470588235297</c:v>
                </c:pt>
                <c:pt idx="757">
                  <c:v>4.9215686274509798</c:v>
                </c:pt>
                <c:pt idx="758">
                  <c:v>4.9294117647058826</c:v>
                </c:pt>
                <c:pt idx="759">
                  <c:v>4.9333333333333336</c:v>
                </c:pt>
                <c:pt idx="760">
                  <c:v>4.9411764705882355</c:v>
                </c:pt>
                <c:pt idx="761">
                  <c:v>4.9490196078431374</c:v>
                </c:pt>
                <c:pt idx="762">
                  <c:v>4.9568627450980394</c:v>
                </c:pt>
                <c:pt idx="763">
                  <c:v>4.9607843137254903</c:v>
                </c:pt>
                <c:pt idx="764">
                  <c:v>4.9686274509803914</c:v>
                </c:pt>
                <c:pt idx="765">
                  <c:v>4.9725490196078432</c:v>
                </c:pt>
                <c:pt idx="766">
                  <c:v>4.9803921568627452</c:v>
                </c:pt>
                <c:pt idx="767">
                  <c:v>4.9882352941176471</c:v>
                </c:pt>
                <c:pt idx="768">
                  <c:v>4.9921568627450981</c:v>
                </c:pt>
                <c:pt idx="769">
                  <c:v>5</c:v>
                </c:pt>
                <c:pt idx="770">
                  <c:v>5.0078431372549019</c:v>
                </c:pt>
                <c:pt idx="771">
                  <c:v>5.0117647058823529</c:v>
                </c:pt>
                <c:pt idx="772">
                  <c:v>5.0196078431372548</c:v>
                </c:pt>
                <c:pt idx="773">
                  <c:v>5.0274509803921568</c:v>
                </c:pt>
                <c:pt idx="774">
                  <c:v>5.0352941176470587</c:v>
                </c:pt>
                <c:pt idx="775">
                  <c:v>5.0392156862745097</c:v>
                </c:pt>
                <c:pt idx="776">
                  <c:v>5.0470588235294116</c:v>
                </c:pt>
                <c:pt idx="777">
                  <c:v>5.0549019607843135</c:v>
                </c:pt>
                <c:pt idx="778">
                  <c:v>5.0588235294117645</c:v>
                </c:pt>
                <c:pt idx="779">
                  <c:v>5.0666666666666664</c:v>
                </c:pt>
                <c:pt idx="780">
                  <c:v>5.0705882352941174</c:v>
                </c:pt>
                <c:pt idx="781">
                  <c:v>5.0784313725490193</c:v>
                </c:pt>
                <c:pt idx="782">
                  <c:v>5.0862745098039213</c:v>
                </c:pt>
                <c:pt idx="783">
                  <c:v>5.0901960784313731</c:v>
                </c:pt>
                <c:pt idx="784">
                  <c:v>5.0980392156862742</c:v>
                </c:pt>
                <c:pt idx="785">
                  <c:v>5.105882352941177</c:v>
                </c:pt>
                <c:pt idx="786">
                  <c:v>5.1098039215686271</c:v>
                </c:pt>
                <c:pt idx="787">
                  <c:v>5.117647058823529</c:v>
                </c:pt>
                <c:pt idx="788">
                  <c:v>5.1254901960784309</c:v>
                </c:pt>
                <c:pt idx="789">
                  <c:v>5.1333333333333329</c:v>
                </c:pt>
                <c:pt idx="790">
                  <c:v>5.1372549019607847</c:v>
                </c:pt>
                <c:pt idx="791">
                  <c:v>5.1450980392156866</c:v>
                </c:pt>
                <c:pt idx="792">
                  <c:v>5.1490196078431367</c:v>
                </c:pt>
                <c:pt idx="793">
                  <c:v>5.1568627450980387</c:v>
                </c:pt>
                <c:pt idx="794">
                  <c:v>5.1647058823529406</c:v>
                </c:pt>
                <c:pt idx="795">
                  <c:v>5.1686274509803924</c:v>
                </c:pt>
                <c:pt idx="796">
                  <c:v>5.1764705882352944</c:v>
                </c:pt>
                <c:pt idx="797">
                  <c:v>5.1843137254901963</c:v>
                </c:pt>
                <c:pt idx="798">
                  <c:v>5.1882352941176473</c:v>
                </c:pt>
                <c:pt idx="799">
                  <c:v>5.1960784313725483</c:v>
                </c:pt>
                <c:pt idx="800">
                  <c:v>5.2039215686274511</c:v>
                </c:pt>
                <c:pt idx="801">
                  <c:v>5.2078431372549021</c:v>
                </c:pt>
                <c:pt idx="802">
                  <c:v>5.215686274509804</c:v>
                </c:pt>
                <c:pt idx="803">
                  <c:v>5.223529411764706</c:v>
                </c:pt>
                <c:pt idx="804">
                  <c:v>5.2274509803921561</c:v>
                </c:pt>
                <c:pt idx="805">
                  <c:v>5.2352941176470589</c:v>
                </c:pt>
                <c:pt idx="806">
                  <c:v>5.2431372549019608</c:v>
                </c:pt>
                <c:pt idx="807">
                  <c:v>5.2509803921568627</c:v>
                </c:pt>
                <c:pt idx="808">
                  <c:v>5.2549019607843137</c:v>
                </c:pt>
                <c:pt idx="809">
                  <c:v>5.2627450980392165</c:v>
                </c:pt>
                <c:pt idx="810">
                  <c:v>5.2666666666666666</c:v>
                </c:pt>
                <c:pt idx="811">
                  <c:v>5.2745098039215685</c:v>
                </c:pt>
                <c:pt idx="812">
                  <c:v>5.2784313725490204</c:v>
                </c:pt>
                <c:pt idx="813">
                  <c:v>5.2862745098039214</c:v>
                </c:pt>
                <c:pt idx="814">
                  <c:v>5.2941176470588243</c:v>
                </c:pt>
                <c:pt idx="815">
                  <c:v>5.3019607843137262</c:v>
                </c:pt>
                <c:pt idx="816">
                  <c:v>5.3058823529411763</c:v>
                </c:pt>
                <c:pt idx="817">
                  <c:v>5.3137254901960782</c:v>
                </c:pt>
                <c:pt idx="818">
                  <c:v>5.3176470588235301</c:v>
                </c:pt>
                <c:pt idx="819">
                  <c:v>5.325490196078432</c:v>
                </c:pt>
                <c:pt idx="820">
                  <c:v>5.3333333333333339</c:v>
                </c:pt>
                <c:pt idx="821">
                  <c:v>5.3411764705882359</c:v>
                </c:pt>
                <c:pt idx="822">
                  <c:v>5.3450980392156868</c:v>
                </c:pt>
                <c:pt idx="823">
                  <c:v>5.3529411764705879</c:v>
                </c:pt>
                <c:pt idx="824">
                  <c:v>5.3568627450980397</c:v>
                </c:pt>
                <c:pt idx="825">
                  <c:v>5.3647058823529417</c:v>
                </c:pt>
                <c:pt idx="826">
                  <c:v>5.3725490196078436</c:v>
                </c:pt>
                <c:pt idx="827">
                  <c:v>5.3803921568627455</c:v>
                </c:pt>
                <c:pt idx="828">
                  <c:v>5.3843137254901956</c:v>
                </c:pt>
                <c:pt idx="829">
                  <c:v>5.3882352941176475</c:v>
                </c:pt>
                <c:pt idx="830">
                  <c:v>5.3960784313725485</c:v>
                </c:pt>
                <c:pt idx="831">
                  <c:v>5.4039215686274504</c:v>
                </c:pt>
                <c:pt idx="832">
                  <c:v>5.4117647058823524</c:v>
                </c:pt>
                <c:pt idx="833">
                  <c:v>5.4156862745098042</c:v>
                </c:pt>
                <c:pt idx="834">
                  <c:v>5.4235294117647062</c:v>
                </c:pt>
                <c:pt idx="835">
                  <c:v>5.4313725490196081</c:v>
                </c:pt>
                <c:pt idx="836">
                  <c:v>5.4352941176470582</c:v>
                </c:pt>
                <c:pt idx="837">
                  <c:v>5.443137254901961</c:v>
                </c:pt>
                <c:pt idx="838">
                  <c:v>5.450980392156862</c:v>
                </c:pt>
                <c:pt idx="839">
                  <c:v>5.4549019607843139</c:v>
                </c:pt>
                <c:pt idx="840">
                  <c:v>5.4627450980392158</c:v>
                </c:pt>
                <c:pt idx="841">
                  <c:v>5.4705882352941178</c:v>
                </c:pt>
                <c:pt idx="842">
                  <c:v>5.4784313725490197</c:v>
                </c:pt>
                <c:pt idx="843">
                  <c:v>5.4823529411764698</c:v>
                </c:pt>
                <c:pt idx="844">
                  <c:v>5.4901960784313726</c:v>
                </c:pt>
                <c:pt idx="845">
                  <c:v>5.4941176470588236</c:v>
                </c:pt>
                <c:pt idx="846">
                  <c:v>5.5019607843137255</c:v>
                </c:pt>
                <c:pt idx="847">
                  <c:v>5.5098039215686274</c:v>
                </c:pt>
                <c:pt idx="848">
                  <c:v>5.5137254901960784</c:v>
                </c:pt>
                <c:pt idx="849">
                  <c:v>5.5215686274509803</c:v>
                </c:pt>
                <c:pt idx="850">
                  <c:v>5.5294117647058822</c:v>
                </c:pt>
                <c:pt idx="851">
                  <c:v>5.5333333333333332</c:v>
                </c:pt>
                <c:pt idx="852">
                  <c:v>5.5411764705882351</c:v>
                </c:pt>
                <c:pt idx="853">
                  <c:v>5.5450980392156861</c:v>
                </c:pt>
                <c:pt idx="854">
                  <c:v>5.552941176470588</c:v>
                </c:pt>
                <c:pt idx="855">
                  <c:v>5.56078431372549</c:v>
                </c:pt>
                <c:pt idx="856">
                  <c:v>5.5686274509803919</c:v>
                </c:pt>
                <c:pt idx="857">
                  <c:v>5.5725490196078438</c:v>
                </c:pt>
                <c:pt idx="858">
                  <c:v>5.5803921568627448</c:v>
                </c:pt>
                <c:pt idx="859">
                  <c:v>5.5843137254901958</c:v>
                </c:pt>
                <c:pt idx="860">
                  <c:v>5.5960784313725487</c:v>
                </c:pt>
                <c:pt idx="861">
                  <c:v>5.6</c:v>
                </c:pt>
                <c:pt idx="862">
                  <c:v>5.6078431372549016</c:v>
                </c:pt>
                <c:pt idx="863">
                  <c:v>5.6117647058823525</c:v>
                </c:pt>
                <c:pt idx="864">
                  <c:v>5.6196078431372554</c:v>
                </c:pt>
                <c:pt idx="865">
                  <c:v>5.6274509803921564</c:v>
                </c:pt>
                <c:pt idx="866">
                  <c:v>5.6313725490196074</c:v>
                </c:pt>
                <c:pt idx="867">
                  <c:v>5.6392156862745093</c:v>
                </c:pt>
                <c:pt idx="868">
                  <c:v>5.6470588235294112</c:v>
                </c:pt>
                <c:pt idx="869">
                  <c:v>5.6509803921568631</c:v>
                </c:pt>
                <c:pt idx="870">
                  <c:v>5.658823529411765</c:v>
                </c:pt>
                <c:pt idx="871">
                  <c:v>5.6627450980392151</c:v>
                </c:pt>
                <c:pt idx="872">
                  <c:v>5.6745098039215689</c:v>
                </c:pt>
                <c:pt idx="873">
                  <c:v>5.678431372549019</c:v>
                </c:pt>
                <c:pt idx="874">
                  <c:v>5.6862745098039218</c:v>
                </c:pt>
                <c:pt idx="875">
                  <c:v>5.6901960784313728</c:v>
                </c:pt>
                <c:pt idx="876">
                  <c:v>5.6980392156862747</c:v>
                </c:pt>
                <c:pt idx="877">
                  <c:v>5.7019607843137257</c:v>
                </c:pt>
                <c:pt idx="878">
                  <c:v>5.7098039215686267</c:v>
                </c:pt>
                <c:pt idx="879">
                  <c:v>5.7137254901960786</c:v>
                </c:pt>
                <c:pt idx="880">
                  <c:v>5.7254901960784306</c:v>
                </c:pt>
                <c:pt idx="881">
                  <c:v>5.7294117647058833</c:v>
                </c:pt>
                <c:pt idx="882">
                  <c:v>5.7372549019607844</c:v>
                </c:pt>
                <c:pt idx="883">
                  <c:v>5.7411764705882353</c:v>
                </c:pt>
                <c:pt idx="884">
                  <c:v>5.7490196078431373</c:v>
                </c:pt>
                <c:pt idx="885">
                  <c:v>5.7568627450980392</c:v>
                </c:pt>
                <c:pt idx="886">
                  <c:v>5.760784313725491</c:v>
                </c:pt>
                <c:pt idx="887">
                  <c:v>5.7686274509803921</c:v>
                </c:pt>
                <c:pt idx="888">
                  <c:v>5.7764705882352949</c:v>
                </c:pt>
                <c:pt idx="889">
                  <c:v>5.780392156862745</c:v>
                </c:pt>
                <c:pt idx="890">
                  <c:v>5.7882352941176469</c:v>
                </c:pt>
                <c:pt idx="891">
                  <c:v>5.7960784313725489</c:v>
                </c:pt>
                <c:pt idx="892">
                  <c:v>5.8000000000000007</c:v>
                </c:pt>
                <c:pt idx="893">
                  <c:v>5.8078431372549026</c:v>
                </c:pt>
                <c:pt idx="894">
                  <c:v>5.8117647058823527</c:v>
                </c:pt>
                <c:pt idx="895">
                  <c:v>5.8196078431372547</c:v>
                </c:pt>
                <c:pt idx="896">
                  <c:v>5.8274509803921575</c:v>
                </c:pt>
                <c:pt idx="897">
                  <c:v>5.8352941176470585</c:v>
                </c:pt>
                <c:pt idx="898">
                  <c:v>5.8392156862745104</c:v>
                </c:pt>
                <c:pt idx="899">
                  <c:v>5.8470588235294123</c:v>
                </c:pt>
                <c:pt idx="900">
                  <c:v>5.8549019607843142</c:v>
                </c:pt>
                <c:pt idx="901">
                  <c:v>5.8588235294117652</c:v>
                </c:pt>
                <c:pt idx="902">
                  <c:v>5.8666666666666663</c:v>
                </c:pt>
                <c:pt idx="903">
                  <c:v>5.8745098039215691</c:v>
                </c:pt>
                <c:pt idx="904">
                  <c:v>5.87843137254902</c:v>
                </c:pt>
                <c:pt idx="905">
                  <c:v>5.8862745098039211</c:v>
                </c:pt>
                <c:pt idx="906">
                  <c:v>5.8901960784313729</c:v>
                </c:pt>
                <c:pt idx="907">
                  <c:v>5.8980392156862749</c:v>
                </c:pt>
                <c:pt idx="908">
                  <c:v>5.9058823529411768</c:v>
                </c:pt>
                <c:pt idx="909">
                  <c:v>5.9137254901960787</c:v>
                </c:pt>
                <c:pt idx="910">
                  <c:v>5.9215686274509807</c:v>
                </c:pt>
                <c:pt idx="911">
                  <c:v>5.9254901960784316</c:v>
                </c:pt>
                <c:pt idx="912">
                  <c:v>5.9333333333333327</c:v>
                </c:pt>
                <c:pt idx="913">
                  <c:v>5.9372549019607845</c:v>
                </c:pt>
                <c:pt idx="914">
                  <c:v>5.9450980392156865</c:v>
                </c:pt>
                <c:pt idx="915">
                  <c:v>5.9529411764705884</c:v>
                </c:pt>
                <c:pt idx="916">
                  <c:v>5.9568627450980394</c:v>
                </c:pt>
                <c:pt idx="917">
                  <c:v>5.9647058823529404</c:v>
                </c:pt>
                <c:pt idx="918">
                  <c:v>5.9686274509803923</c:v>
                </c:pt>
                <c:pt idx="919">
                  <c:v>5.9764705882352942</c:v>
                </c:pt>
                <c:pt idx="920">
                  <c:v>5.9843137254901961</c:v>
                </c:pt>
                <c:pt idx="921">
                  <c:v>5.9882352941176471</c:v>
                </c:pt>
                <c:pt idx="922">
                  <c:v>5.996078431372549</c:v>
                </c:pt>
                <c:pt idx="923">
                  <c:v>6.003921568627451</c:v>
                </c:pt>
                <c:pt idx="924">
                  <c:v>6.0078431372549019</c:v>
                </c:pt>
                <c:pt idx="925">
                  <c:v>6.0156862745098039</c:v>
                </c:pt>
                <c:pt idx="926">
                  <c:v>6.0235294117647058</c:v>
                </c:pt>
                <c:pt idx="927">
                  <c:v>6.0313725490196077</c:v>
                </c:pt>
                <c:pt idx="928">
                  <c:v>6.0352941176470587</c:v>
                </c:pt>
                <c:pt idx="929">
                  <c:v>6.0431372549019606</c:v>
                </c:pt>
                <c:pt idx="930">
                  <c:v>6.0470588235294116</c:v>
                </c:pt>
                <c:pt idx="931">
                  <c:v>6.0549019607843135</c:v>
                </c:pt>
                <c:pt idx="932">
                  <c:v>6.0588235294117645</c:v>
                </c:pt>
                <c:pt idx="933">
                  <c:v>6.0666666666666664</c:v>
                </c:pt>
                <c:pt idx="934">
                  <c:v>6.0745098039215684</c:v>
                </c:pt>
                <c:pt idx="935">
                  <c:v>6.0823529411764703</c:v>
                </c:pt>
                <c:pt idx="936">
                  <c:v>6.0862745098039222</c:v>
                </c:pt>
                <c:pt idx="937">
                  <c:v>6.0941176470588232</c:v>
                </c:pt>
                <c:pt idx="938">
                  <c:v>6.101960784313726</c:v>
                </c:pt>
                <c:pt idx="939">
                  <c:v>6.1098039215686271</c:v>
                </c:pt>
                <c:pt idx="940">
                  <c:v>6.113725490196078</c:v>
                </c:pt>
                <c:pt idx="941">
                  <c:v>6.12156862745098</c:v>
                </c:pt>
                <c:pt idx="942">
                  <c:v>6.1254901960784309</c:v>
                </c:pt>
                <c:pt idx="943">
                  <c:v>6.1333333333333337</c:v>
                </c:pt>
                <c:pt idx="944">
                  <c:v>6.1411764705882357</c:v>
                </c:pt>
                <c:pt idx="945">
                  <c:v>6.1450980392156858</c:v>
                </c:pt>
                <c:pt idx="946">
                  <c:v>6.1529411764705877</c:v>
                </c:pt>
                <c:pt idx="947">
                  <c:v>6.1607843137254896</c:v>
                </c:pt>
                <c:pt idx="948">
                  <c:v>6.1647058823529415</c:v>
                </c:pt>
                <c:pt idx="949">
                  <c:v>6.1725490196078434</c:v>
                </c:pt>
                <c:pt idx="950">
                  <c:v>6.1803921568627453</c:v>
                </c:pt>
                <c:pt idx="951">
                  <c:v>6.1843137254901963</c:v>
                </c:pt>
                <c:pt idx="952">
                  <c:v>6.1921568627450974</c:v>
                </c:pt>
                <c:pt idx="953">
                  <c:v>6.2</c:v>
                </c:pt>
                <c:pt idx="954">
                  <c:v>6.2039215686274511</c:v>
                </c:pt>
                <c:pt idx="955">
                  <c:v>6.2117647058823531</c:v>
                </c:pt>
                <c:pt idx="956">
                  <c:v>6.219607843137255</c:v>
                </c:pt>
                <c:pt idx="957">
                  <c:v>6.2235294117647051</c:v>
                </c:pt>
                <c:pt idx="958">
                  <c:v>6.2313725490196079</c:v>
                </c:pt>
                <c:pt idx="959">
                  <c:v>6.2392156862745098</c:v>
                </c:pt>
                <c:pt idx="960">
                  <c:v>6.2431372549019617</c:v>
                </c:pt>
                <c:pt idx="961">
                  <c:v>6.2509803921568627</c:v>
                </c:pt>
                <c:pt idx="962">
                  <c:v>6.2549019607843137</c:v>
                </c:pt>
                <c:pt idx="963">
                  <c:v>6.2627450980392156</c:v>
                </c:pt>
                <c:pt idx="964">
                  <c:v>6.2705882352941185</c:v>
                </c:pt>
                <c:pt idx="965">
                  <c:v>6.2784313725490186</c:v>
                </c:pt>
                <c:pt idx="966">
                  <c:v>6.2823529411764705</c:v>
                </c:pt>
                <c:pt idx="967">
                  <c:v>6.2901960784313733</c:v>
                </c:pt>
                <c:pt idx="968">
                  <c:v>6.2980392156862752</c:v>
                </c:pt>
                <c:pt idx="969">
                  <c:v>6.3019607843137262</c:v>
                </c:pt>
                <c:pt idx="970">
                  <c:v>6.3098039215686272</c:v>
                </c:pt>
                <c:pt idx="971">
                  <c:v>6.3137254901960791</c:v>
                </c:pt>
                <c:pt idx="972">
                  <c:v>6.321568627450981</c:v>
                </c:pt>
                <c:pt idx="973">
                  <c:v>6.329411764705883</c:v>
                </c:pt>
                <c:pt idx="974">
                  <c:v>6.337254901960784</c:v>
                </c:pt>
                <c:pt idx="975">
                  <c:v>6.341176470588235</c:v>
                </c:pt>
                <c:pt idx="976">
                  <c:v>6.3450980392156868</c:v>
                </c:pt>
                <c:pt idx="977">
                  <c:v>6.3529411764705888</c:v>
                </c:pt>
                <c:pt idx="978">
                  <c:v>6.3607843137254916</c:v>
                </c:pt>
                <c:pt idx="979">
                  <c:v>6.3686274509803926</c:v>
                </c:pt>
                <c:pt idx="980">
                  <c:v>6.3764705882352928</c:v>
                </c:pt>
                <c:pt idx="981">
                  <c:v>6.3803921568627446</c:v>
                </c:pt>
                <c:pt idx="982">
                  <c:v>6.3882352941176475</c:v>
                </c:pt>
                <c:pt idx="983">
                  <c:v>6.3921568627450975</c:v>
                </c:pt>
                <c:pt idx="984">
                  <c:v>6.4</c:v>
                </c:pt>
                <c:pt idx="985">
                  <c:v>6.4078431372549014</c:v>
                </c:pt>
                <c:pt idx="986">
                  <c:v>6.4117647058823533</c:v>
                </c:pt>
                <c:pt idx="987">
                  <c:v>6.4196078431372552</c:v>
                </c:pt>
                <c:pt idx="988">
                  <c:v>6.4235294117647062</c:v>
                </c:pt>
                <c:pt idx="989">
                  <c:v>6.4313725490196081</c:v>
                </c:pt>
                <c:pt idx="990">
                  <c:v>6.4392156862745091</c:v>
                </c:pt>
                <c:pt idx="991">
                  <c:v>6.4470588235294111</c:v>
                </c:pt>
                <c:pt idx="992">
                  <c:v>6.4549019607843139</c:v>
                </c:pt>
                <c:pt idx="993">
                  <c:v>6.4588235294117657</c:v>
                </c:pt>
                <c:pt idx="994">
                  <c:v>6.4666666666666668</c:v>
                </c:pt>
                <c:pt idx="995">
                  <c:v>6.4745098039215687</c:v>
                </c:pt>
                <c:pt idx="996">
                  <c:v>6.4784313725490188</c:v>
                </c:pt>
                <c:pt idx="997">
                  <c:v>6.4862745098039216</c:v>
                </c:pt>
                <c:pt idx="998">
                  <c:v>6.4941176470588236</c:v>
                </c:pt>
                <c:pt idx="999">
                  <c:v>6.5058823529411764</c:v>
                </c:pt>
              </c:numCache>
            </c:numRef>
          </c:xVal>
          <c:yVal>
            <c:numRef>
              <c:f>Specimen_L1!$D$2:$D$7001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8.5347207959654045E-2</c:v>
                </c:pt>
                <c:pt idx="3">
                  <c:v>0.31212204194336046</c:v>
                </c:pt>
                <c:pt idx="4">
                  <c:v>0.59674585244517464</c:v>
                </c:pt>
                <c:pt idx="5">
                  <c:v>1.0137833458843932</c:v>
                </c:pt>
                <c:pt idx="6">
                  <c:v>1.4952876474749548</c:v>
                </c:pt>
                <c:pt idx="7">
                  <c:v>1.9488373154423675</c:v>
                </c:pt>
                <c:pt idx="8">
                  <c:v>2.4252070924899019</c:v>
                </c:pt>
                <c:pt idx="9">
                  <c:v>2.7618037014216923</c:v>
                </c:pt>
                <c:pt idx="10">
                  <c:v>3.0693046712763281</c:v>
                </c:pt>
                <c:pt idx="11">
                  <c:v>3.28381369662947</c:v>
                </c:pt>
                <c:pt idx="12">
                  <c:v>3.4230163620182101</c:v>
                </c:pt>
                <c:pt idx="13">
                  <c:v>3.4230163620182101</c:v>
                </c:pt>
                <c:pt idx="14">
                  <c:v>3.5182903174277169</c:v>
                </c:pt>
                <c:pt idx="15">
                  <c:v>3.5182903174277169</c:v>
                </c:pt>
                <c:pt idx="16">
                  <c:v>3.5314118801487866</c:v>
                </c:pt>
                <c:pt idx="17">
                  <c:v>3.6129937701102208</c:v>
                </c:pt>
                <c:pt idx="18">
                  <c:v>3.6129937701102208</c:v>
                </c:pt>
                <c:pt idx="19">
                  <c:v>3.7082677255197276</c:v>
                </c:pt>
                <c:pt idx="20">
                  <c:v>3.7082677255197276</c:v>
                </c:pt>
                <c:pt idx="21">
                  <c:v>3.7082677255197276</c:v>
                </c:pt>
                <c:pt idx="22">
                  <c:v>3.7082677255197276</c:v>
                </c:pt>
                <c:pt idx="23">
                  <c:v>3.7082677255197276</c:v>
                </c:pt>
                <c:pt idx="24">
                  <c:v>3.7082677255197276</c:v>
                </c:pt>
                <c:pt idx="25">
                  <c:v>3.7082677255197276</c:v>
                </c:pt>
                <c:pt idx="26">
                  <c:v>3.7082677255197276</c:v>
                </c:pt>
                <c:pt idx="27">
                  <c:v>3.7082677255197276</c:v>
                </c:pt>
                <c:pt idx="28">
                  <c:v>3.7082677255197276</c:v>
                </c:pt>
                <c:pt idx="29">
                  <c:v>3.8035416809292348</c:v>
                </c:pt>
                <c:pt idx="30">
                  <c:v>3.8035416809292348</c:v>
                </c:pt>
                <c:pt idx="31">
                  <c:v>3.8035416809292348</c:v>
                </c:pt>
                <c:pt idx="32">
                  <c:v>3.7082677255197276</c:v>
                </c:pt>
                <c:pt idx="33">
                  <c:v>3.8035416809292348</c:v>
                </c:pt>
                <c:pt idx="34">
                  <c:v>3.8035416809292348</c:v>
                </c:pt>
                <c:pt idx="35">
                  <c:v>3.8714315054425956</c:v>
                </c:pt>
                <c:pt idx="36">
                  <c:v>3.8982451336117383</c:v>
                </c:pt>
                <c:pt idx="37">
                  <c:v>3.8982451336117383</c:v>
                </c:pt>
                <c:pt idx="38">
                  <c:v>3.8982451336117383</c:v>
                </c:pt>
                <c:pt idx="39">
                  <c:v>3.8982451336117383</c:v>
                </c:pt>
                <c:pt idx="40">
                  <c:v>3.8982451336117383</c:v>
                </c:pt>
                <c:pt idx="41">
                  <c:v>3.9935190890212451</c:v>
                </c:pt>
                <c:pt idx="42">
                  <c:v>3.9935190890212451</c:v>
                </c:pt>
                <c:pt idx="43">
                  <c:v>3.9935190890212451</c:v>
                </c:pt>
                <c:pt idx="44">
                  <c:v>3.9935190890212451</c:v>
                </c:pt>
                <c:pt idx="45">
                  <c:v>3.9935190890212451</c:v>
                </c:pt>
                <c:pt idx="46">
                  <c:v>3.9935190890212451</c:v>
                </c:pt>
                <c:pt idx="47">
                  <c:v>3.9935190890212451</c:v>
                </c:pt>
                <c:pt idx="48">
                  <c:v>3.9935190890212451</c:v>
                </c:pt>
                <c:pt idx="49">
                  <c:v>3.9935190890212451</c:v>
                </c:pt>
                <c:pt idx="50">
                  <c:v>3.9935190890212451</c:v>
                </c:pt>
                <c:pt idx="51">
                  <c:v>3.9935190890212451</c:v>
                </c:pt>
                <c:pt idx="52">
                  <c:v>4.0157686953743639</c:v>
                </c:pt>
                <c:pt idx="53">
                  <c:v>4.0887930444307523</c:v>
                </c:pt>
                <c:pt idx="54">
                  <c:v>3.9935190890212451</c:v>
                </c:pt>
                <c:pt idx="55">
                  <c:v>3.9935190890212451</c:v>
                </c:pt>
                <c:pt idx="56">
                  <c:v>3.9935190890212451</c:v>
                </c:pt>
                <c:pt idx="57">
                  <c:v>3.9935190890212451</c:v>
                </c:pt>
                <c:pt idx="58">
                  <c:v>3.9935190890212451</c:v>
                </c:pt>
                <c:pt idx="59">
                  <c:v>3.9935190890212451</c:v>
                </c:pt>
                <c:pt idx="60">
                  <c:v>3.9935190890212451</c:v>
                </c:pt>
                <c:pt idx="61">
                  <c:v>3.9935190890212451</c:v>
                </c:pt>
                <c:pt idx="62">
                  <c:v>3.9935190890212451</c:v>
                </c:pt>
                <c:pt idx="63">
                  <c:v>3.9935190890212451</c:v>
                </c:pt>
                <c:pt idx="64">
                  <c:v>3.9935190890212451</c:v>
                </c:pt>
                <c:pt idx="65">
                  <c:v>3.9935190890212451</c:v>
                </c:pt>
                <c:pt idx="66">
                  <c:v>3.9935190890212451</c:v>
                </c:pt>
                <c:pt idx="67">
                  <c:v>3.9935190890212451</c:v>
                </c:pt>
                <c:pt idx="68">
                  <c:v>3.9935190890212451</c:v>
                </c:pt>
                <c:pt idx="69">
                  <c:v>3.9935190890212451</c:v>
                </c:pt>
                <c:pt idx="70">
                  <c:v>3.9935190890212451</c:v>
                </c:pt>
                <c:pt idx="71">
                  <c:v>3.9935190890212451</c:v>
                </c:pt>
                <c:pt idx="72">
                  <c:v>3.9935190890212451</c:v>
                </c:pt>
                <c:pt idx="73">
                  <c:v>4.0368772962734765</c:v>
                </c:pt>
                <c:pt idx="74">
                  <c:v>4.0887930444307523</c:v>
                </c:pt>
                <c:pt idx="75">
                  <c:v>4.0887930444307523</c:v>
                </c:pt>
                <c:pt idx="76">
                  <c:v>3.9935190890212451</c:v>
                </c:pt>
                <c:pt idx="77">
                  <c:v>3.9935190890212451</c:v>
                </c:pt>
                <c:pt idx="78">
                  <c:v>3.9935190890212451</c:v>
                </c:pt>
                <c:pt idx="79">
                  <c:v>3.9935190890212451</c:v>
                </c:pt>
                <c:pt idx="80">
                  <c:v>4.0887930444307523</c:v>
                </c:pt>
                <c:pt idx="81">
                  <c:v>4.0887930444307523</c:v>
                </c:pt>
                <c:pt idx="82">
                  <c:v>4.0887930444307523</c:v>
                </c:pt>
                <c:pt idx="83">
                  <c:v>4.0887930444307523</c:v>
                </c:pt>
                <c:pt idx="84">
                  <c:v>4.0887930444307523</c:v>
                </c:pt>
                <c:pt idx="85">
                  <c:v>4.0887930444307523</c:v>
                </c:pt>
                <c:pt idx="86">
                  <c:v>4.0887930444307523</c:v>
                </c:pt>
                <c:pt idx="87">
                  <c:v>4.0887930444307523</c:v>
                </c:pt>
                <c:pt idx="88">
                  <c:v>4.0887930444307523</c:v>
                </c:pt>
                <c:pt idx="89">
                  <c:v>4.0887930444307523</c:v>
                </c:pt>
                <c:pt idx="90">
                  <c:v>4.1076196344218525</c:v>
                </c:pt>
                <c:pt idx="91">
                  <c:v>4.1692339289381799</c:v>
                </c:pt>
                <c:pt idx="92">
                  <c:v>4.1834964971132562</c:v>
                </c:pt>
                <c:pt idx="93">
                  <c:v>4.1834964971132562</c:v>
                </c:pt>
                <c:pt idx="94">
                  <c:v>4.1834964971132562</c:v>
                </c:pt>
                <c:pt idx="95">
                  <c:v>4.1834964971132562</c:v>
                </c:pt>
                <c:pt idx="96">
                  <c:v>4.1834964971132562</c:v>
                </c:pt>
                <c:pt idx="97">
                  <c:v>4.278770452522763</c:v>
                </c:pt>
                <c:pt idx="98">
                  <c:v>4.278770452522763</c:v>
                </c:pt>
                <c:pt idx="99">
                  <c:v>4.278770452522763</c:v>
                </c:pt>
                <c:pt idx="100">
                  <c:v>4.3295451952260331</c:v>
                </c:pt>
                <c:pt idx="101">
                  <c:v>4.3740444079322698</c:v>
                </c:pt>
                <c:pt idx="102">
                  <c:v>4.3740444079322698</c:v>
                </c:pt>
                <c:pt idx="103">
                  <c:v>4.4333766915405848</c:v>
                </c:pt>
                <c:pt idx="104">
                  <c:v>4.3740444079322698</c:v>
                </c:pt>
                <c:pt idx="105">
                  <c:v>4.3740444079322698</c:v>
                </c:pt>
                <c:pt idx="106">
                  <c:v>4.3740444079322698</c:v>
                </c:pt>
                <c:pt idx="107">
                  <c:v>4.4687478606147737</c:v>
                </c:pt>
                <c:pt idx="108">
                  <c:v>4.4687478606147737</c:v>
                </c:pt>
                <c:pt idx="109">
                  <c:v>4.4687478606147737</c:v>
                </c:pt>
                <c:pt idx="110">
                  <c:v>4.4864334451518673</c:v>
                </c:pt>
                <c:pt idx="111">
                  <c:v>4.5640218160242805</c:v>
                </c:pt>
                <c:pt idx="112">
                  <c:v>4.5640218160242805</c:v>
                </c:pt>
                <c:pt idx="113">
                  <c:v>4.5640218160242805</c:v>
                </c:pt>
                <c:pt idx="114">
                  <c:v>4.6592957714337873</c:v>
                </c:pt>
                <c:pt idx="115">
                  <c:v>4.69181442687296</c:v>
                </c:pt>
                <c:pt idx="116">
                  <c:v>4.8852148513269888</c:v>
                </c:pt>
                <c:pt idx="117">
                  <c:v>5.0797562812350243</c:v>
                </c:pt>
                <c:pt idx="118">
                  <c:v>5.2560416238789616</c:v>
                </c:pt>
                <c:pt idx="119">
                  <c:v>5.3245019511193261</c:v>
                </c:pt>
                <c:pt idx="120">
                  <c:v>5.5954907464457673</c:v>
                </c:pt>
                <c:pt idx="121">
                  <c:v>5.7906026790808056</c:v>
                </c:pt>
                <c:pt idx="122">
                  <c:v>5.9845736062618382</c:v>
                </c:pt>
                <c:pt idx="123">
                  <c:v>6.2755299970333853</c:v>
                </c:pt>
                <c:pt idx="124">
                  <c:v>6.5607813605349028</c:v>
                </c:pt>
                <c:pt idx="125">
                  <c:v>6.7547522877159354</c:v>
                </c:pt>
                <c:pt idx="126">
                  <c:v>7.051413705757513</c:v>
                </c:pt>
                <c:pt idx="127">
                  <c:v>7.3480751237990916</c:v>
                </c:pt>
                <c:pt idx="128">
                  <c:v>7.7017868145409727</c:v>
                </c:pt>
                <c:pt idx="129">
                  <c:v>7.9471029871522783</c:v>
                </c:pt>
                <c:pt idx="130">
                  <c:v>8.1753040779534931</c:v>
                </c:pt>
                <c:pt idx="131">
                  <c:v>8.4605554414550106</c:v>
                </c:pt>
                <c:pt idx="132">
                  <c:v>8.7172816686063754</c:v>
                </c:pt>
                <c:pt idx="133">
                  <c:v>8.9112525957874062</c:v>
                </c:pt>
                <c:pt idx="134">
                  <c:v>9.202208986558956</c:v>
                </c:pt>
                <c:pt idx="135">
                  <c:v>9.5102804591405938</c:v>
                </c:pt>
                <c:pt idx="136">
                  <c:v>9.7327765226717773</c:v>
                </c:pt>
                <c:pt idx="137">
                  <c:v>10.006617831633235</c:v>
                </c:pt>
                <c:pt idx="138">
                  <c:v>10.240523949704478</c:v>
                </c:pt>
                <c:pt idx="139">
                  <c:v>10.520070285935967</c:v>
                </c:pt>
                <c:pt idx="140">
                  <c:v>10.765386458547271</c:v>
                </c:pt>
                <c:pt idx="141">
                  <c:v>11.044932794778758</c:v>
                </c:pt>
                <c:pt idx="142">
                  <c:v>11.261723831039912</c:v>
                </c:pt>
                <c:pt idx="143">
                  <c:v>11.535565140001367</c:v>
                </c:pt>
                <c:pt idx="144">
                  <c:v>11.775176285342644</c:v>
                </c:pt>
                <c:pt idx="145">
                  <c:v>12.02619748522398</c:v>
                </c:pt>
                <c:pt idx="146">
                  <c:v>12.288628739645375</c:v>
                </c:pt>
                <c:pt idx="147">
                  <c:v>12.590995184956983</c:v>
                </c:pt>
                <c:pt idx="148">
                  <c:v>12.796376166678076</c:v>
                </c:pt>
                <c:pt idx="149">
                  <c:v>13.098742611989683</c:v>
                </c:pt>
                <c:pt idx="150">
                  <c:v>13.321238675520869</c:v>
                </c:pt>
                <c:pt idx="151">
                  <c:v>13.612195066292415</c:v>
                </c:pt>
                <c:pt idx="152">
                  <c:v>13.914561511604024</c:v>
                </c:pt>
                <c:pt idx="153">
                  <c:v>14.216927956915633</c:v>
                </c:pt>
                <c:pt idx="154">
                  <c:v>14.428013965906755</c:v>
                </c:pt>
                <c:pt idx="155">
                  <c:v>14.821660847538851</c:v>
                </c:pt>
                <c:pt idx="156">
                  <c:v>15.032746856529974</c:v>
                </c:pt>
                <c:pt idx="157">
                  <c:v>15.432098765432098</c:v>
                </c:pt>
                <c:pt idx="158">
                  <c:v>15.728760183473675</c:v>
                </c:pt>
                <c:pt idx="159">
                  <c:v>16.036831656055316</c:v>
                </c:pt>
                <c:pt idx="160">
                  <c:v>16.316377992286803</c:v>
                </c:pt>
                <c:pt idx="161">
                  <c:v>16.555989137628075</c:v>
                </c:pt>
                <c:pt idx="162">
                  <c:v>16.846945528399626</c:v>
                </c:pt>
                <c:pt idx="163">
                  <c:v>17.155017000981264</c:v>
                </c:pt>
                <c:pt idx="164">
                  <c:v>17.457383446292873</c:v>
                </c:pt>
                <c:pt idx="165">
                  <c:v>17.759749891604482</c:v>
                </c:pt>
                <c:pt idx="166">
                  <c:v>18.016476118755847</c:v>
                </c:pt>
                <c:pt idx="167">
                  <c:v>18.267497318637179</c:v>
                </c:pt>
                <c:pt idx="168">
                  <c:v>18.569863763948792</c:v>
                </c:pt>
                <c:pt idx="169">
                  <c:v>18.877935236530426</c:v>
                </c:pt>
                <c:pt idx="170">
                  <c:v>19.180301681842039</c:v>
                </c:pt>
                <c:pt idx="171">
                  <c:v>19.516898290773831</c:v>
                </c:pt>
                <c:pt idx="172">
                  <c:v>19.882020036055771</c:v>
                </c:pt>
                <c:pt idx="173">
                  <c:v>20.18438648136738</c:v>
                </c:pt>
                <c:pt idx="174">
                  <c:v>20.555213253919352</c:v>
                </c:pt>
                <c:pt idx="175">
                  <c:v>20.886104835581115</c:v>
                </c:pt>
                <c:pt idx="176">
                  <c:v>21.18847128089272</c:v>
                </c:pt>
                <c:pt idx="177">
                  <c:v>21.542182971634602</c:v>
                </c:pt>
                <c:pt idx="178">
                  <c:v>21.890189635106452</c:v>
                </c:pt>
                <c:pt idx="179">
                  <c:v>22.192556080418061</c:v>
                </c:pt>
                <c:pt idx="180">
                  <c:v>22.523447662079825</c:v>
                </c:pt>
                <c:pt idx="181">
                  <c:v>22.848634216471552</c:v>
                </c:pt>
                <c:pt idx="182">
                  <c:v>23.196640879943406</c:v>
                </c:pt>
                <c:pt idx="183">
                  <c:v>23.499007325255011</c:v>
                </c:pt>
                <c:pt idx="184">
                  <c:v>23.80137377056662</c:v>
                </c:pt>
                <c:pt idx="185">
                  <c:v>24.177905570388624</c:v>
                </c:pt>
                <c:pt idx="186">
                  <c:v>24.537322288400539</c:v>
                </c:pt>
                <c:pt idx="187">
                  <c:v>24.902444033682478</c:v>
                </c:pt>
                <c:pt idx="188">
                  <c:v>25.204810478994087</c:v>
                </c:pt>
                <c:pt idx="189">
                  <c:v>25.507176924305696</c:v>
                </c:pt>
                <c:pt idx="190">
                  <c:v>25.809543369617302</c:v>
                </c:pt>
                <c:pt idx="191">
                  <c:v>26.220305333059493</c:v>
                </c:pt>
                <c:pt idx="192">
                  <c:v>26.574017023801371</c:v>
                </c:pt>
                <c:pt idx="193">
                  <c:v>26.910613632733163</c:v>
                </c:pt>
                <c:pt idx="194">
                  <c:v>27.309965541635286</c:v>
                </c:pt>
                <c:pt idx="195">
                  <c:v>27.709317450537412</c:v>
                </c:pt>
                <c:pt idx="196">
                  <c:v>28.085849250359416</c:v>
                </c:pt>
                <c:pt idx="197">
                  <c:v>28.411035804751144</c:v>
                </c:pt>
                <c:pt idx="198">
                  <c:v>28.713402250062753</c:v>
                </c:pt>
                <c:pt idx="199">
                  <c:v>29.112754158964879</c:v>
                </c:pt>
                <c:pt idx="200">
                  <c:v>29.432235686086575</c:v>
                </c:pt>
                <c:pt idx="201">
                  <c:v>29.814472513178611</c:v>
                </c:pt>
                <c:pt idx="202">
                  <c:v>30.145364094840371</c:v>
                </c:pt>
                <c:pt idx="203">
                  <c:v>30.419205403801829</c:v>
                </c:pt>
                <c:pt idx="204">
                  <c:v>30.818557312703955</c:v>
                </c:pt>
                <c:pt idx="205">
                  <c:v>31.120923758015561</c:v>
                </c:pt>
                <c:pt idx="206">
                  <c:v>31.520275666917687</c:v>
                </c:pt>
                <c:pt idx="207">
                  <c:v>31.822642112229293</c:v>
                </c:pt>
                <c:pt idx="208">
                  <c:v>32.125008557540902</c:v>
                </c:pt>
                <c:pt idx="209">
                  <c:v>32.524360466443028</c:v>
                </c:pt>
                <c:pt idx="210">
                  <c:v>32.826726911754633</c:v>
                </c:pt>
                <c:pt idx="211">
                  <c:v>33.22607882065676</c:v>
                </c:pt>
                <c:pt idx="212">
                  <c:v>33.602610620478764</c:v>
                </c:pt>
                <c:pt idx="213">
                  <c:v>34.013372583920955</c:v>
                </c:pt>
                <c:pt idx="214">
                  <c:v>34.327149083772618</c:v>
                </c:pt>
                <c:pt idx="215">
                  <c:v>34.629515529084223</c:v>
                </c:pt>
                <c:pt idx="216">
                  <c:v>34.931881974395836</c:v>
                </c:pt>
                <c:pt idx="217">
                  <c:v>35.234248419707448</c:v>
                </c:pt>
                <c:pt idx="218">
                  <c:v>35.536614865019054</c:v>
                </c:pt>
                <c:pt idx="219">
                  <c:v>35.930261746651141</c:v>
                </c:pt>
                <c:pt idx="220">
                  <c:v>36.244038246502811</c:v>
                </c:pt>
                <c:pt idx="221">
                  <c:v>36.637685128134912</c:v>
                </c:pt>
                <c:pt idx="222">
                  <c:v>36.94575660071655</c:v>
                </c:pt>
                <c:pt idx="223">
                  <c:v>37.299468291458425</c:v>
                </c:pt>
                <c:pt idx="224">
                  <c:v>37.641769927660249</c:v>
                </c:pt>
                <c:pt idx="225">
                  <c:v>37.944136372971862</c:v>
                </c:pt>
                <c:pt idx="226">
                  <c:v>38.246502818283467</c:v>
                </c:pt>
                <c:pt idx="227">
                  <c:v>38.54886926359508</c:v>
                </c:pt>
                <c:pt idx="228">
                  <c:v>38.885465872526872</c:v>
                </c:pt>
                <c:pt idx="229">
                  <c:v>39.250587617808812</c:v>
                </c:pt>
                <c:pt idx="230">
                  <c:v>39.598594281280661</c:v>
                </c:pt>
                <c:pt idx="231">
                  <c:v>39.952305972022543</c:v>
                </c:pt>
                <c:pt idx="232">
                  <c:v>40.254672417334156</c:v>
                </c:pt>
                <c:pt idx="233">
                  <c:v>40.494283562675427</c:v>
                </c:pt>
                <c:pt idx="234">
                  <c:v>40.859405307957374</c:v>
                </c:pt>
                <c:pt idx="235">
                  <c:v>41.167476780539012</c:v>
                </c:pt>
                <c:pt idx="236">
                  <c:v>41.509778416740829</c:v>
                </c:pt>
                <c:pt idx="237">
                  <c:v>41.77220967116223</c:v>
                </c:pt>
                <c:pt idx="238">
                  <c:v>42.143036443714202</c:v>
                </c:pt>
                <c:pt idx="239">
                  <c:v>42.473928025375955</c:v>
                </c:pt>
                <c:pt idx="240">
                  <c:v>42.776294470687567</c:v>
                </c:pt>
                <c:pt idx="241">
                  <c:v>43.07866091599918</c:v>
                </c:pt>
                <c:pt idx="242">
                  <c:v>43.381027361310785</c:v>
                </c:pt>
                <c:pt idx="243">
                  <c:v>43.649163643002211</c:v>
                </c:pt>
                <c:pt idx="244">
                  <c:v>43.974350197393939</c:v>
                </c:pt>
                <c:pt idx="245">
                  <c:v>44.288126697245609</c:v>
                </c:pt>
                <c:pt idx="246">
                  <c:v>44.596198169827254</c:v>
                </c:pt>
                <c:pt idx="247">
                  <c:v>44.898564615138859</c:v>
                </c:pt>
                <c:pt idx="248">
                  <c:v>45.103945596859951</c:v>
                </c:pt>
                <c:pt idx="249">
                  <c:v>45.406312042171557</c:v>
                </c:pt>
                <c:pt idx="250">
                  <c:v>45.708678487483169</c:v>
                </c:pt>
                <c:pt idx="251">
                  <c:v>45.971109741904563</c:v>
                </c:pt>
                <c:pt idx="252">
                  <c:v>46.216425914515867</c:v>
                </c:pt>
                <c:pt idx="253">
                  <c:v>46.518792359827472</c:v>
                </c:pt>
                <c:pt idx="254">
                  <c:v>46.752698477898718</c:v>
                </c:pt>
                <c:pt idx="255">
                  <c:v>47.037949841400241</c:v>
                </c:pt>
                <c:pt idx="256">
                  <c:v>47.243330823121333</c:v>
                </c:pt>
                <c:pt idx="257">
                  <c:v>47.45441683211245</c:v>
                </c:pt>
                <c:pt idx="258">
                  <c:v>47.694027977453729</c:v>
                </c:pt>
                <c:pt idx="259">
                  <c:v>47.945049177335065</c:v>
                </c:pt>
                <c:pt idx="260">
                  <c:v>48.093379886355855</c:v>
                </c:pt>
                <c:pt idx="261">
                  <c:v>48.304465895346979</c:v>
                </c:pt>
                <c:pt idx="262">
                  <c:v>48.538372013418218</c:v>
                </c:pt>
                <c:pt idx="263">
                  <c:v>48.789393213299562</c:v>
                </c:pt>
                <c:pt idx="264">
                  <c:v>48.920608840510255</c:v>
                </c:pt>
                <c:pt idx="265">
                  <c:v>49.120284794961314</c:v>
                </c:pt>
                <c:pt idx="266">
                  <c:v>49.291435613062227</c:v>
                </c:pt>
                <c:pt idx="267">
                  <c:v>49.531046758403505</c:v>
                </c:pt>
                <c:pt idx="268">
                  <c:v>49.685082494694321</c:v>
                </c:pt>
                <c:pt idx="269">
                  <c:v>49.839118230985143</c:v>
                </c:pt>
                <c:pt idx="270">
                  <c:v>49.993153967275958</c:v>
                </c:pt>
                <c:pt idx="271">
                  <c:v>50.175714839916928</c:v>
                </c:pt>
                <c:pt idx="272">
                  <c:v>50.301225439857603</c:v>
                </c:pt>
                <c:pt idx="273">
                  <c:v>50.443851121608361</c:v>
                </c:pt>
                <c:pt idx="274">
                  <c:v>50.592181830629144</c:v>
                </c:pt>
                <c:pt idx="275">
                  <c:v>50.71198740329978</c:v>
                </c:pt>
                <c:pt idx="276">
                  <c:v>50.774742703270121</c:v>
                </c:pt>
                <c:pt idx="277">
                  <c:v>50.911663357750847</c:v>
                </c:pt>
                <c:pt idx="278">
                  <c:v>51.00864882134136</c:v>
                </c:pt>
                <c:pt idx="279">
                  <c:v>51.059994066771637</c:v>
                </c:pt>
                <c:pt idx="280">
                  <c:v>51.128454394012003</c:v>
                </c:pt>
                <c:pt idx="281">
                  <c:v>51.185504666712305</c:v>
                </c:pt>
                <c:pt idx="282">
                  <c:v>51.248259966682632</c:v>
                </c:pt>
                <c:pt idx="283">
                  <c:v>51.293900184842883</c:v>
                </c:pt>
                <c:pt idx="284">
                  <c:v>51.350950457543185</c:v>
                </c:pt>
                <c:pt idx="285">
                  <c:v>51.442230893863673</c:v>
                </c:pt>
                <c:pt idx="286">
                  <c:v>51.442230893863673</c:v>
                </c:pt>
                <c:pt idx="287">
                  <c:v>51.442230893863673</c:v>
                </c:pt>
                <c:pt idx="288">
                  <c:v>51.442230893863673</c:v>
                </c:pt>
                <c:pt idx="289">
                  <c:v>51.442230893863673</c:v>
                </c:pt>
                <c:pt idx="290">
                  <c:v>51.453640948403731</c:v>
                </c:pt>
                <c:pt idx="291">
                  <c:v>51.533511330184155</c:v>
                </c:pt>
                <c:pt idx="292">
                  <c:v>51.533511330184155</c:v>
                </c:pt>
                <c:pt idx="293">
                  <c:v>51.533511330184155</c:v>
                </c:pt>
                <c:pt idx="294">
                  <c:v>51.630496793774668</c:v>
                </c:pt>
                <c:pt idx="295">
                  <c:v>51.630496793774668</c:v>
                </c:pt>
                <c:pt idx="296">
                  <c:v>51.630496793774668</c:v>
                </c:pt>
                <c:pt idx="297">
                  <c:v>51.630496793774668</c:v>
                </c:pt>
                <c:pt idx="298">
                  <c:v>51.664726957394855</c:v>
                </c:pt>
                <c:pt idx="299">
                  <c:v>51.727482257365189</c:v>
                </c:pt>
                <c:pt idx="300">
                  <c:v>51.687547066474977</c:v>
                </c:pt>
                <c:pt idx="301">
                  <c:v>51.727482257365189</c:v>
                </c:pt>
                <c:pt idx="302">
                  <c:v>51.727482257365189</c:v>
                </c:pt>
                <c:pt idx="303">
                  <c:v>51.727482257365189</c:v>
                </c:pt>
                <c:pt idx="304">
                  <c:v>51.727482257365189</c:v>
                </c:pt>
                <c:pt idx="305">
                  <c:v>51.727482257365189</c:v>
                </c:pt>
                <c:pt idx="306">
                  <c:v>51.81876269368567</c:v>
                </c:pt>
                <c:pt idx="307">
                  <c:v>51.81876269368567</c:v>
                </c:pt>
                <c:pt idx="308">
                  <c:v>51.81876269368567</c:v>
                </c:pt>
                <c:pt idx="309">
                  <c:v>51.81876269368567</c:v>
                </c:pt>
                <c:pt idx="310">
                  <c:v>51.81876269368567</c:v>
                </c:pt>
                <c:pt idx="311">
                  <c:v>51.81876269368567</c:v>
                </c:pt>
                <c:pt idx="312">
                  <c:v>51.81876269368567</c:v>
                </c:pt>
                <c:pt idx="313">
                  <c:v>51.81876269368567</c:v>
                </c:pt>
                <c:pt idx="314">
                  <c:v>51.81876269368567</c:v>
                </c:pt>
                <c:pt idx="315">
                  <c:v>51.870107939115947</c:v>
                </c:pt>
                <c:pt idx="316">
                  <c:v>51.921453184546216</c:v>
                </c:pt>
                <c:pt idx="317">
                  <c:v>52.035553729946827</c:v>
                </c:pt>
                <c:pt idx="318">
                  <c:v>52.104014057187186</c:v>
                </c:pt>
                <c:pt idx="319">
                  <c:v>52.235229684397886</c:v>
                </c:pt>
                <c:pt idx="320">
                  <c:v>52.389265420688702</c:v>
                </c:pt>
                <c:pt idx="321">
                  <c:v>52.44631569338901</c:v>
                </c:pt>
                <c:pt idx="322">
                  <c:v>52.497660938819287</c:v>
                </c:pt>
                <c:pt idx="323">
                  <c:v>52.651696675110102</c:v>
                </c:pt>
                <c:pt idx="324">
                  <c:v>52.805732411400925</c:v>
                </c:pt>
                <c:pt idx="325">
                  <c:v>52.954063120421715</c:v>
                </c:pt>
                <c:pt idx="326">
                  <c:v>53.056753611282261</c:v>
                </c:pt>
                <c:pt idx="327">
                  <c:v>53.136623993062685</c:v>
                </c:pt>
                <c:pt idx="328">
                  <c:v>53.267839620273385</c:v>
                </c:pt>
                <c:pt idx="329">
                  <c:v>53.416170329294168</c:v>
                </c:pt>
                <c:pt idx="330">
                  <c:v>53.570206065584991</c:v>
                </c:pt>
                <c:pt idx="331">
                  <c:v>53.724241801875813</c:v>
                </c:pt>
                <c:pt idx="332">
                  <c:v>53.872572510896596</c:v>
                </c:pt>
                <c:pt idx="333">
                  <c:v>53.929622783596898</c:v>
                </c:pt>
                <c:pt idx="334">
                  <c:v>54.08365851988772</c:v>
                </c:pt>
                <c:pt idx="335">
                  <c:v>54.23198922890851</c:v>
                </c:pt>
                <c:pt idx="336">
                  <c:v>54.386024965199326</c:v>
                </c:pt>
                <c:pt idx="337">
                  <c:v>54.522945619680058</c:v>
                </c:pt>
                <c:pt idx="338">
                  <c:v>54.71121151959106</c:v>
                </c:pt>
                <c:pt idx="339">
                  <c:v>54.888067364962005</c:v>
                </c:pt>
                <c:pt idx="340">
                  <c:v>54.956527692202364</c:v>
                </c:pt>
                <c:pt idx="341">
                  <c:v>55.093448346683097</c:v>
                </c:pt>
                <c:pt idx="342">
                  <c:v>55.247484082973912</c:v>
                </c:pt>
                <c:pt idx="343">
                  <c:v>55.395814791994702</c:v>
                </c:pt>
                <c:pt idx="344">
                  <c:v>55.549850528285525</c:v>
                </c:pt>
                <c:pt idx="345">
                  <c:v>55.70388626457634</c:v>
                </c:pt>
                <c:pt idx="346">
                  <c:v>55.812281782706911</c:v>
                </c:pt>
                <c:pt idx="347">
                  <c:v>55.909267246297432</c:v>
                </c:pt>
                <c:pt idx="348">
                  <c:v>56.097533146208434</c:v>
                </c:pt>
                <c:pt idx="349">
                  <c:v>56.211633691609038</c:v>
                </c:pt>
                <c:pt idx="350">
                  <c:v>56.291504073389468</c:v>
                </c:pt>
                <c:pt idx="351">
                  <c:v>56.417014673330137</c:v>
                </c:pt>
                <c:pt idx="352">
                  <c:v>56.479769973300471</c:v>
                </c:pt>
                <c:pt idx="353">
                  <c:v>56.628100682321261</c:v>
                </c:pt>
                <c:pt idx="354">
                  <c:v>56.782136418612076</c:v>
                </c:pt>
                <c:pt idx="355">
                  <c:v>56.930467127632866</c:v>
                </c:pt>
                <c:pt idx="356">
                  <c:v>56.987517400333168</c:v>
                </c:pt>
                <c:pt idx="357">
                  <c:v>57.164373245704112</c:v>
                </c:pt>
                <c:pt idx="358">
                  <c:v>57.335524063805018</c:v>
                </c:pt>
                <c:pt idx="359">
                  <c:v>57.50667488190593</c:v>
                </c:pt>
                <c:pt idx="360">
                  <c:v>57.62077542730654</c:v>
                </c:pt>
                <c:pt idx="361">
                  <c:v>57.791926245407446</c:v>
                </c:pt>
                <c:pt idx="362">
                  <c:v>57.963077063508358</c:v>
                </c:pt>
                <c:pt idx="363">
                  <c:v>58.077177608908968</c:v>
                </c:pt>
                <c:pt idx="364">
                  <c:v>58.13422788160927</c:v>
                </c:pt>
                <c:pt idx="365">
                  <c:v>58.305378699710182</c:v>
                </c:pt>
                <c:pt idx="366">
                  <c:v>58.476529517811088</c:v>
                </c:pt>
                <c:pt idx="367">
                  <c:v>58.590630063211698</c:v>
                </c:pt>
                <c:pt idx="368">
                  <c:v>58.76178088131261</c:v>
                </c:pt>
                <c:pt idx="369">
                  <c:v>58.875881426713214</c:v>
                </c:pt>
                <c:pt idx="370">
                  <c:v>59.104082517514428</c:v>
                </c:pt>
                <c:pt idx="371">
                  <c:v>59.27523333561534</c:v>
                </c:pt>
                <c:pt idx="372">
                  <c:v>59.446384153716252</c:v>
                </c:pt>
                <c:pt idx="373">
                  <c:v>59.560484699116856</c:v>
                </c:pt>
                <c:pt idx="374">
                  <c:v>59.731635517217768</c:v>
                </c:pt>
                <c:pt idx="375">
                  <c:v>59.845736062618371</c:v>
                </c:pt>
                <c:pt idx="376">
                  <c:v>60.130987426119894</c:v>
                </c:pt>
                <c:pt idx="377">
                  <c:v>60.245087971520498</c:v>
                </c:pt>
                <c:pt idx="378">
                  <c:v>60.41623878962141</c:v>
                </c:pt>
                <c:pt idx="379">
                  <c:v>60.530339335022013</c:v>
                </c:pt>
                <c:pt idx="380">
                  <c:v>60.758540425823227</c:v>
                </c:pt>
                <c:pt idx="381">
                  <c:v>60.92969124392414</c:v>
                </c:pt>
                <c:pt idx="382">
                  <c:v>61.04379178932475</c:v>
                </c:pt>
                <c:pt idx="383">
                  <c:v>61.214942607425662</c:v>
                </c:pt>
                <c:pt idx="384">
                  <c:v>61.443143698226876</c:v>
                </c:pt>
                <c:pt idx="385">
                  <c:v>61.614294516327782</c:v>
                </c:pt>
                <c:pt idx="386">
                  <c:v>61.785445334428694</c:v>
                </c:pt>
                <c:pt idx="387">
                  <c:v>61.899545879829304</c:v>
                </c:pt>
                <c:pt idx="388">
                  <c:v>62.070696697930209</c:v>
                </c:pt>
                <c:pt idx="389">
                  <c:v>62.241847516031122</c:v>
                </c:pt>
                <c:pt idx="390">
                  <c:v>62.412998334132034</c:v>
                </c:pt>
                <c:pt idx="391">
                  <c:v>62.584149152232946</c:v>
                </c:pt>
                <c:pt idx="392">
                  <c:v>62.755299970333851</c:v>
                </c:pt>
                <c:pt idx="393">
                  <c:v>62.869400515734462</c:v>
                </c:pt>
                <c:pt idx="394">
                  <c:v>62.926450788434764</c:v>
                </c:pt>
                <c:pt idx="395">
                  <c:v>63.154651879235978</c:v>
                </c:pt>
                <c:pt idx="396">
                  <c:v>63.32580269733689</c:v>
                </c:pt>
                <c:pt idx="397">
                  <c:v>63.496953515437802</c:v>
                </c:pt>
                <c:pt idx="398">
                  <c:v>63.611054060838406</c:v>
                </c:pt>
                <c:pt idx="399">
                  <c:v>63.782204878939318</c:v>
                </c:pt>
                <c:pt idx="400">
                  <c:v>64.010405969740532</c:v>
                </c:pt>
                <c:pt idx="401">
                  <c:v>64.124506515141135</c:v>
                </c:pt>
                <c:pt idx="402">
                  <c:v>64.295657333242048</c:v>
                </c:pt>
                <c:pt idx="403">
                  <c:v>64.523858424043269</c:v>
                </c:pt>
                <c:pt idx="404">
                  <c:v>64.695009242144167</c:v>
                </c:pt>
                <c:pt idx="405">
                  <c:v>64.866160060245079</c:v>
                </c:pt>
                <c:pt idx="406">
                  <c:v>64.923210332945388</c:v>
                </c:pt>
                <c:pt idx="407">
                  <c:v>65.037310878345991</c:v>
                </c:pt>
                <c:pt idx="408">
                  <c:v>65.208461696446903</c:v>
                </c:pt>
                <c:pt idx="409">
                  <c:v>65.379612514547816</c:v>
                </c:pt>
                <c:pt idx="410">
                  <c:v>65.493713059948419</c:v>
                </c:pt>
                <c:pt idx="411">
                  <c:v>65.72191415074964</c:v>
                </c:pt>
                <c:pt idx="412">
                  <c:v>65.836014696150244</c:v>
                </c:pt>
                <c:pt idx="413">
                  <c:v>66.007165514251156</c:v>
                </c:pt>
                <c:pt idx="414">
                  <c:v>66.178316332352068</c:v>
                </c:pt>
                <c:pt idx="415">
                  <c:v>66.292416877752672</c:v>
                </c:pt>
                <c:pt idx="416">
                  <c:v>66.463567695853584</c:v>
                </c:pt>
                <c:pt idx="417">
                  <c:v>66.634718513954496</c:v>
                </c:pt>
                <c:pt idx="418">
                  <c:v>66.7488190593551</c:v>
                </c:pt>
                <c:pt idx="419">
                  <c:v>66.919969877456012</c:v>
                </c:pt>
                <c:pt idx="420">
                  <c:v>67.034070422856615</c:v>
                </c:pt>
                <c:pt idx="421">
                  <c:v>67.205221240957528</c:v>
                </c:pt>
                <c:pt idx="422">
                  <c:v>67.319321786358131</c:v>
                </c:pt>
                <c:pt idx="423">
                  <c:v>67.490472604459043</c:v>
                </c:pt>
                <c:pt idx="424">
                  <c:v>67.604573149859647</c:v>
                </c:pt>
                <c:pt idx="425">
                  <c:v>67.775723967960559</c:v>
                </c:pt>
                <c:pt idx="426">
                  <c:v>67.946874786061471</c:v>
                </c:pt>
                <c:pt idx="427">
                  <c:v>68.060975331462075</c:v>
                </c:pt>
                <c:pt idx="428">
                  <c:v>68.232126149562987</c:v>
                </c:pt>
                <c:pt idx="429">
                  <c:v>68.403276967663899</c:v>
                </c:pt>
                <c:pt idx="430">
                  <c:v>68.517377513064503</c:v>
                </c:pt>
                <c:pt idx="431">
                  <c:v>68.745578603865724</c:v>
                </c:pt>
                <c:pt idx="432">
                  <c:v>68.859679149266327</c:v>
                </c:pt>
                <c:pt idx="433">
                  <c:v>69.030829967367239</c:v>
                </c:pt>
                <c:pt idx="434">
                  <c:v>69.144930512767843</c:v>
                </c:pt>
                <c:pt idx="435">
                  <c:v>69.373131603569064</c:v>
                </c:pt>
                <c:pt idx="436">
                  <c:v>69.544282421669976</c:v>
                </c:pt>
                <c:pt idx="437">
                  <c:v>69.715433239770874</c:v>
                </c:pt>
                <c:pt idx="438">
                  <c:v>69.829533785171492</c:v>
                </c:pt>
                <c:pt idx="439">
                  <c:v>69.886584057871787</c:v>
                </c:pt>
                <c:pt idx="440">
                  <c:v>70.114785148673008</c:v>
                </c:pt>
                <c:pt idx="441">
                  <c:v>70.228885694073611</c:v>
                </c:pt>
                <c:pt idx="442">
                  <c:v>70.457086784874832</c:v>
                </c:pt>
                <c:pt idx="443">
                  <c:v>70.62823760297573</c:v>
                </c:pt>
                <c:pt idx="444">
                  <c:v>70.799388421076642</c:v>
                </c:pt>
                <c:pt idx="445">
                  <c:v>70.91348896647726</c:v>
                </c:pt>
                <c:pt idx="446">
                  <c:v>71.027589511877864</c:v>
                </c:pt>
                <c:pt idx="447">
                  <c:v>71.141690057278467</c:v>
                </c:pt>
                <c:pt idx="448">
                  <c:v>71.312840875379379</c:v>
                </c:pt>
                <c:pt idx="449">
                  <c:v>71.483991693480291</c:v>
                </c:pt>
                <c:pt idx="450">
                  <c:v>71.598092238880895</c:v>
                </c:pt>
                <c:pt idx="451">
                  <c:v>71.769243056981807</c:v>
                </c:pt>
                <c:pt idx="452">
                  <c:v>71.883343602382411</c:v>
                </c:pt>
                <c:pt idx="453">
                  <c:v>72.111544693183632</c:v>
                </c:pt>
                <c:pt idx="454">
                  <c:v>72.282695511284544</c:v>
                </c:pt>
                <c:pt idx="455">
                  <c:v>72.396796056685147</c:v>
                </c:pt>
                <c:pt idx="456">
                  <c:v>72.453846329385442</c:v>
                </c:pt>
                <c:pt idx="457">
                  <c:v>72.682047420186663</c:v>
                </c:pt>
                <c:pt idx="458">
                  <c:v>72.853198238287575</c:v>
                </c:pt>
                <c:pt idx="459">
                  <c:v>72.967298783688179</c:v>
                </c:pt>
                <c:pt idx="460">
                  <c:v>73.138449601789091</c:v>
                </c:pt>
                <c:pt idx="461">
                  <c:v>73.309600419890003</c:v>
                </c:pt>
                <c:pt idx="462">
                  <c:v>73.366650692590312</c:v>
                </c:pt>
                <c:pt idx="463">
                  <c:v>73.53780151069121</c:v>
                </c:pt>
                <c:pt idx="464">
                  <c:v>73.708952328792122</c:v>
                </c:pt>
                <c:pt idx="465">
                  <c:v>73.82305287419274</c:v>
                </c:pt>
                <c:pt idx="466">
                  <c:v>73.880103146893035</c:v>
                </c:pt>
                <c:pt idx="467">
                  <c:v>74.051253964993947</c:v>
                </c:pt>
                <c:pt idx="468">
                  <c:v>74.16535451039455</c:v>
                </c:pt>
                <c:pt idx="469">
                  <c:v>74.279455055795168</c:v>
                </c:pt>
                <c:pt idx="470">
                  <c:v>74.393555601195771</c:v>
                </c:pt>
                <c:pt idx="471">
                  <c:v>74.564706419296684</c:v>
                </c:pt>
                <c:pt idx="472">
                  <c:v>74.621756691996978</c:v>
                </c:pt>
                <c:pt idx="473">
                  <c:v>74.735857237397596</c:v>
                </c:pt>
                <c:pt idx="474">
                  <c:v>74.849957782798199</c:v>
                </c:pt>
                <c:pt idx="475">
                  <c:v>75.021108600899112</c:v>
                </c:pt>
                <c:pt idx="476">
                  <c:v>75.192259419000024</c:v>
                </c:pt>
                <c:pt idx="477">
                  <c:v>75.249309691700319</c:v>
                </c:pt>
                <c:pt idx="478">
                  <c:v>75.363410237100922</c:v>
                </c:pt>
                <c:pt idx="479">
                  <c:v>75.534561055201834</c:v>
                </c:pt>
                <c:pt idx="480">
                  <c:v>75.705711873302747</c:v>
                </c:pt>
                <c:pt idx="481">
                  <c:v>75.762762146003055</c:v>
                </c:pt>
                <c:pt idx="482">
                  <c:v>75.876862691403659</c:v>
                </c:pt>
                <c:pt idx="483">
                  <c:v>76.048013509504571</c:v>
                </c:pt>
                <c:pt idx="484">
                  <c:v>76.219164327605483</c:v>
                </c:pt>
                <c:pt idx="485">
                  <c:v>76.390315145706396</c:v>
                </c:pt>
                <c:pt idx="486">
                  <c:v>76.561465963807308</c:v>
                </c:pt>
                <c:pt idx="487">
                  <c:v>76.618516236507602</c:v>
                </c:pt>
                <c:pt idx="488">
                  <c:v>76.732616781908206</c:v>
                </c:pt>
                <c:pt idx="489">
                  <c:v>76.903767600009118</c:v>
                </c:pt>
                <c:pt idx="490">
                  <c:v>76.960817872709427</c:v>
                </c:pt>
                <c:pt idx="491">
                  <c:v>77.131968690810339</c:v>
                </c:pt>
                <c:pt idx="492">
                  <c:v>77.246069236210943</c:v>
                </c:pt>
                <c:pt idx="493">
                  <c:v>77.417220054311855</c:v>
                </c:pt>
                <c:pt idx="494">
                  <c:v>77.417220054311855</c:v>
                </c:pt>
                <c:pt idx="495">
                  <c:v>77.588370872412767</c:v>
                </c:pt>
                <c:pt idx="496">
                  <c:v>77.759521690513679</c:v>
                </c:pt>
                <c:pt idx="497">
                  <c:v>77.816571963213974</c:v>
                </c:pt>
                <c:pt idx="498">
                  <c:v>77.930672508614592</c:v>
                </c:pt>
                <c:pt idx="499">
                  <c:v>78.044773054015195</c:v>
                </c:pt>
                <c:pt idx="500">
                  <c:v>78.158873599415799</c:v>
                </c:pt>
                <c:pt idx="501">
                  <c:v>78.272974144816402</c:v>
                </c:pt>
                <c:pt idx="502">
                  <c:v>78.330024417516711</c:v>
                </c:pt>
                <c:pt idx="503">
                  <c:v>78.501175235617623</c:v>
                </c:pt>
                <c:pt idx="504">
                  <c:v>78.615275781018227</c:v>
                </c:pt>
                <c:pt idx="505">
                  <c:v>78.786426599119139</c:v>
                </c:pt>
                <c:pt idx="506">
                  <c:v>78.843476871819448</c:v>
                </c:pt>
                <c:pt idx="507">
                  <c:v>78.957577417220051</c:v>
                </c:pt>
                <c:pt idx="508">
                  <c:v>79.128728235320963</c:v>
                </c:pt>
                <c:pt idx="509">
                  <c:v>79.299879053421876</c:v>
                </c:pt>
                <c:pt idx="510">
                  <c:v>79.35692932612217</c:v>
                </c:pt>
                <c:pt idx="511">
                  <c:v>79.471029871522774</c:v>
                </c:pt>
                <c:pt idx="512">
                  <c:v>79.642180689623686</c:v>
                </c:pt>
                <c:pt idx="513">
                  <c:v>79.756281235024304</c:v>
                </c:pt>
                <c:pt idx="514">
                  <c:v>79.870381780424907</c:v>
                </c:pt>
                <c:pt idx="515">
                  <c:v>80.041532598525819</c:v>
                </c:pt>
                <c:pt idx="516">
                  <c:v>80.212683416626732</c:v>
                </c:pt>
                <c:pt idx="517">
                  <c:v>80.326783962027335</c:v>
                </c:pt>
                <c:pt idx="518">
                  <c:v>80.497934780128247</c:v>
                </c:pt>
                <c:pt idx="519">
                  <c:v>80.554985052828542</c:v>
                </c:pt>
                <c:pt idx="520">
                  <c:v>80.726135870929454</c:v>
                </c:pt>
                <c:pt idx="521">
                  <c:v>80.840236416330058</c:v>
                </c:pt>
                <c:pt idx="522">
                  <c:v>81.01138723443097</c:v>
                </c:pt>
                <c:pt idx="523">
                  <c:v>81.182538052531882</c:v>
                </c:pt>
                <c:pt idx="524">
                  <c:v>81.296638597932485</c:v>
                </c:pt>
                <c:pt idx="525">
                  <c:v>81.467789416033398</c:v>
                </c:pt>
                <c:pt idx="526">
                  <c:v>81.581889961434015</c:v>
                </c:pt>
                <c:pt idx="527">
                  <c:v>81.695990506834619</c:v>
                </c:pt>
                <c:pt idx="528">
                  <c:v>81.753040779534913</c:v>
                </c:pt>
                <c:pt idx="529">
                  <c:v>81.867141324935531</c:v>
                </c:pt>
                <c:pt idx="530">
                  <c:v>82.038292143036443</c:v>
                </c:pt>
                <c:pt idx="531">
                  <c:v>82.152392688437047</c:v>
                </c:pt>
                <c:pt idx="532">
                  <c:v>82.323543506537959</c:v>
                </c:pt>
                <c:pt idx="533">
                  <c:v>82.380593779238254</c:v>
                </c:pt>
                <c:pt idx="534">
                  <c:v>82.551744597339166</c:v>
                </c:pt>
                <c:pt idx="535">
                  <c:v>82.665845142739769</c:v>
                </c:pt>
                <c:pt idx="536">
                  <c:v>82.779945688140387</c:v>
                </c:pt>
                <c:pt idx="537">
                  <c:v>82.951096506241299</c:v>
                </c:pt>
                <c:pt idx="538">
                  <c:v>83.008146778941594</c:v>
                </c:pt>
                <c:pt idx="539">
                  <c:v>83.179297597042506</c:v>
                </c:pt>
                <c:pt idx="540">
                  <c:v>83.236347869742815</c:v>
                </c:pt>
                <c:pt idx="541">
                  <c:v>83.350448415143418</c:v>
                </c:pt>
                <c:pt idx="542">
                  <c:v>83.407498687843727</c:v>
                </c:pt>
                <c:pt idx="543">
                  <c:v>83.578649505944625</c:v>
                </c:pt>
                <c:pt idx="544">
                  <c:v>83.635699778644934</c:v>
                </c:pt>
                <c:pt idx="545">
                  <c:v>83.692750051345243</c:v>
                </c:pt>
                <c:pt idx="546">
                  <c:v>83.806850596745846</c:v>
                </c:pt>
                <c:pt idx="547">
                  <c:v>83.92095114214645</c:v>
                </c:pt>
                <c:pt idx="548">
                  <c:v>84.092101960247362</c:v>
                </c:pt>
                <c:pt idx="549">
                  <c:v>84.149152232947671</c:v>
                </c:pt>
                <c:pt idx="550">
                  <c:v>84.263252778348274</c:v>
                </c:pt>
                <c:pt idx="551">
                  <c:v>84.377353323748878</c:v>
                </c:pt>
                <c:pt idx="552">
                  <c:v>84.434403596449187</c:v>
                </c:pt>
                <c:pt idx="553">
                  <c:v>84.54850414184979</c:v>
                </c:pt>
                <c:pt idx="554">
                  <c:v>84.605554414550099</c:v>
                </c:pt>
                <c:pt idx="555">
                  <c:v>84.776705232651011</c:v>
                </c:pt>
                <c:pt idx="556">
                  <c:v>84.890805778051615</c:v>
                </c:pt>
                <c:pt idx="557">
                  <c:v>85.004906323452218</c:v>
                </c:pt>
                <c:pt idx="558">
                  <c:v>85.061956596152527</c:v>
                </c:pt>
                <c:pt idx="559">
                  <c:v>85.17605714155313</c:v>
                </c:pt>
                <c:pt idx="560">
                  <c:v>85.290157686953734</c:v>
                </c:pt>
                <c:pt idx="561">
                  <c:v>85.347207959654042</c:v>
                </c:pt>
                <c:pt idx="562">
                  <c:v>85.461308505054646</c:v>
                </c:pt>
                <c:pt idx="563">
                  <c:v>85.575409050455249</c:v>
                </c:pt>
                <c:pt idx="564">
                  <c:v>85.689509595855867</c:v>
                </c:pt>
                <c:pt idx="565">
                  <c:v>85.860660413956779</c:v>
                </c:pt>
                <c:pt idx="566">
                  <c:v>85.974760959357383</c:v>
                </c:pt>
                <c:pt idx="567">
                  <c:v>85.974760959357383</c:v>
                </c:pt>
                <c:pt idx="568">
                  <c:v>86.145911777458295</c:v>
                </c:pt>
                <c:pt idx="569">
                  <c:v>86.20296205015859</c:v>
                </c:pt>
                <c:pt idx="570">
                  <c:v>86.260012322858898</c:v>
                </c:pt>
                <c:pt idx="571">
                  <c:v>86.431163140959811</c:v>
                </c:pt>
                <c:pt idx="572">
                  <c:v>86.602313959060723</c:v>
                </c:pt>
                <c:pt idx="573">
                  <c:v>86.659364231761018</c:v>
                </c:pt>
                <c:pt idx="574">
                  <c:v>86.716414504461326</c:v>
                </c:pt>
                <c:pt idx="575">
                  <c:v>86.83051504986193</c:v>
                </c:pt>
                <c:pt idx="576">
                  <c:v>87.001665867962842</c:v>
                </c:pt>
                <c:pt idx="577">
                  <c:v>87.115766413363446</c:v>
                </c:pt>
                <c:pt idx="578">
                  <c:v>87.286917231464358</c:v>
                </c:pt>
                <c:pt idx="579">
                  <c:v>87.343967504164667</c:v>
                </c:pt>
                <c:pt idx="580">
                  <c:v>87.45806804956527</c:v>
                </c:pt>
                <c:pt idx="581">
                  <c:v>87.515118322265579</c:v>
                </c:pt>
                <c:pt idx="582">
                  <c:v>87.686269140366491</c:v>
                </c:pt>
                <c:pt idx="583">
                  <c:v>87.743319413066786</c:v>
                </c:pt>
                <c:pt idx="584">
                  <c:v>87.857419958467389</c:v>
                </c:pt>
                <c:pt idx="585">
                  <c:v>87.971520503868007</c:v>
                </c:pt>
                <c:pt idx="586">
                  <c:v>88.028570776568301</c:v>
                </c:pt>
                <c:pt idx="587">
                  <c:v>88.142671321968919</c:v>
                </c:pt>
                <c:pt idx="588">
                  <c:v>88.256771867369523</c:v>
                </c:pt>
                <c:pt idx="589">
                  <c:v>88.427922685470435</c:v>
                </c:pt>
                <c:pt idx="590">
                  <c:v>88.542023230871038</c:v>
                </c:pt>
                <c:pt idx="591">
                  <c:v>88.71317404897195</c:v>
                </c:pt>
                <c:pt idx="592">
                  <c:v>88.827274594372554</c:v>
                </c:pt>
                <c:pt idx="593">
                  <c:v>88.884324867072863</c:v>
                </c:pt>
                <c:pt idx="594">
                  <c:v>88.998425412473466</c:v>
                </c:pt>
                <c:pt idx="595">
                  <c:v>89.11252595787407</c:v>
                </c:pt>
                <c:pt idx="596">
                  <c:v>89.169576230574378</c:v>
                </c:pt>
                <c:pt idx="597">
                  <c:v>89.340727048675291</c:v>
                </c:pt>
                <c:pt idx="598">
                  <c:v>89.454827594075894</c:v>
                </c:pt>
                <c:pt idx="599">
                  <c:v>89.568928139476498</c:v>
                </c:pt>
                <c:pt idx="600">
                  <c:v>89.74007895757741</c:v>
                </c:pt>
                <c:pt idx="601">
                  <c:v>89.797129230277719</c:v>
                </c:pt>
                <c:pt idx="602">
                  <c:v>89.968280048378631</c:v>
                </c:pt>
                <c:pt idx="603">
                  <c:v>89.968280048378631</c:v>
                </c:pt>
                <c:pt idx="604">
                  <c:v>90.139430866479529</c:v>
                </c:pt>
                <c:pt idx="605">
                  <c:v>90.253531411880147</c:v>
                </c:pt>
                <c:pt idx="606">
                  <c:v>90.424682229981059</c:v>
                </c:pt>
                <c:pt idx="607">
                  <c:v>90.538782775381662</c:v>
                </c:pt>
                <c:pt idx="608">
                  <c:v>90.595833048081957</c:v>
                </c:pt>
                <c:pt idx="609">
                  <c:v>90.766983866182869</c:v>
                </c:pt>
                <c:pt idx="610">
                  <c:v>90.881084411583487</c:v>
                </c:pt>
                <c:pt idx="611">
                  <c:v>90.99518495698409</c:v>
                </c:pt>
                <c:pt idx="612">
                  <c:v>91.166335775085003</c:v>
                </c:pt>
                <c:pt idx="613">
                  <c:v>91.280436320485606</c:v>
                </c:pt>
                <c:pt idx="614">
                  <c:v>91.394536865886209</c:v>
                </c:pt>
                <c:pt idx="615">
                  <c:v>91.508637411286813</c:v>
                </c:pt>
                <c:pt idx="616">
                  <c:v>91.679788229387725</c:v>
                </c:pt>
                <c:pt idx="617">
                  <c:v>91.736838502088034</c:v>
                </c:pt>
                <c:pt idx="618">
                  <c:v>92.02208986558955</c:v>
                </c:pt>
                <c:pt idx="619">
                  <c:v>92.079140138289858</c:v>
                </c:pt>
                <c:pt idx="620">
                  <c:v>92.307341229091065</c:v>
                </c:pt>
                <c:pt idx="621">
                  <c:v>92.421441774491669</c:v>
                </c:pt>
                <c:pt idx="622">
                  <c:v>92.535542319892286</c:v>
                </c:pt>
                <c:pt idx="623">
                  <c:v>92.706693137993199</c:v>
                </c:pt>
                <c:pt idx="624">
                  <c:v>92.820793683393802</c:v>
                </c:pt>
                <c:pt idx="625">
                  <c:v>92.991944501494714</c:v>
                </c:pt>
                <c:pt idx="626">
                  <c:v>93.106045046895318</c:v>
                </c:pt>
                <c:pt idx="627">
                  <c:v>93.220145592295921</c:v>
                </c:pt>
                <c:pt idx="628">
                  <c:v>93.391296410396833</c:v>
                </c:pt>
                <c:pt idx="629">
                  <c:v>93.562447228497746</c:v>
                </c:pt>
                <c:pt idx="630">
                  <c:v>93.733598046598658</c:v>
                </c:pt>
                <c:pt idx="631">
                  <c:v>93.790648319298953</c:v>
                </c:pt>
                <c:pt idx="632">
                  <c:v>93.961799137399865</c:v>
                </c:pt>
                <c:pt idx="633">
                  <c:v>94.132949955500777</c:v>
                </c:pt>
                <c:pt idx="634">
                  <c:v>94.304100773601689</c:v>
                </c:pt>
                <c:pt idx="635">
                  <c:v>94.418201319002293</c:v>
                </c:pt>
                <c:pt idx="636">
                  <c:v>94.589352137103205</c:v>
                </c:pt>
                <c:pt idx="637">
                  <c:v>94.817553227904426</c:v>
                </c:pt>
                <c:pt idx="638">
                  <c:v>94.988704046005338</c:v>
                </c:pt>
                <c:pt idx="639">
                  <c:v>95.102804591405942</c:v>
                </c:pt>
                <c:pt idx="640">
                  <c:v>95.273955409506854</c:v>
                </c:pt>
                <c:pt idx="641">
                  <c:v>95.388055954907458</c:v>
                </c:pt>
                <c:pt idx="642">
                  <c:v>95.55920677300837</c:v>
                </c:pt>
                <c:pt idx="643">
                  <c:v>95.730357591109282</c:v>
                </c:pt>
                <c:pt idx="644">
                  <c:v>95.844458136509886</c:v>
                </c:pt>
                <c:pt idx="645">
                  <c:v>96.015608954610798</c:v>
                </c:pt>
                <c:pt idx="646">
                  <c:v>96.129709500011401</c:v>
                </c:pt>
                <c:pt idx="647">
                  <c:v>96.300860318112314</c:v>
                </c:pt>
                <c:pt idx="648">
                  <c:v>96.52906140891352</c:v>
                </c:pt>
                <c:pt idx="649">
                  <c:v>96.700212227014433</c:v>
                </c:pt>
                <c:pt idx="650">
                  <c:v>96.81431277241505</c:v>
                </c:pt>
                <c:pt idx="651">
                  <c:v>96.928413317815654</c:v>
                </c:pt>
                <c:pt idx="652">
                  <c:v>97.099564135916566</c:v>
                </c:pt>
                <c:pt idx="653">
                  <c:v>97.213664681317169</c:v>
                </c:pt>
                <c:pt idx="654">
                  <c:v>97.384815499418082</c:v>
                </c:pt>
                <c:pt idx="655">
                  <c:v>97.498916044818685</c:v>
                </c:pt>
                <c:pt idx="656">
                  <c:v>97.727117135619906</c:v>
                </c:pt>
                <c:pt idx="657">
                  <c:v>97.898267953720818</c:v>
                </c:pt>
                <c:pt idx="658">
                  <c:v>98.012368499121422</c:v>
                </c:pt>
                <c:pt idx="659">
                  <c:v>98.069418771821717</c:v>
                </c:pt>
                <c:pt idx="660">
                  <c:v>98.240569589922629</c:v>
                </c:pt>
                <c:pt idx="661">
                  <c:v>98.411720408023541</c:v>
                </c:pt>
                <c:pt idx="662">
                  <c:v>98.525820953424144</c:v>
                </c:pt>
                <c:pt idx="663">
                  <c:v>98.696971771525057</c:v>
                </c:pt>
                <c:pt idx="664">
                  <c:v>98.868122589625969</c:v>
                </c:pt>
                <c:pt idx="665">
                  <c:v>98.982223135026572</c:v>
                </c:pt>
                <c:pt idx="666">
                  <c:v>99.153373953127485</c:v>
                </c:pt>
                <c:pt idx="667">
                  <c:v>99.324524771228397</c:v>
                </c:pt>
                <c:pt idx="668">
                  <c:v>99.438625316629</c:v>
                </c:pt>
                <c:pt idx="669">
                  <c:v>99.609776134729913</c:v>
                </c:pt>
                <c:pt idx="670">
                  <c:v>99.72387668013053</c:v>
                </c:pt>
                <c:pt idx="671">
                  <c:v>99.895027498231428</c:v>
                </c:pt>
                <c:pt idx="672">
                  <c:v>100.00912804363205</c:v>
                </c:pt>
                <c:pt idx="673">
                  <c:v>100.12322858903265</c:v>
                </c:pt>
                <c:pt idx="674">
                  <c:v>100.29437940713356</c:v>
                </c:pt>
                <c:pt idx="675">
                  <c:v>100.52258049793477</c:v>
                </c:pt>
                <c:pt idx="676">
                  <c:v>100.69373131603568</c:v>
                </c:pt>
                <c:pt idx="677">
                  <c:v>100.9219324068369</c:v>
                </c:pt>
                <c:pt idx="678">
                  <c:v>101.03603295223751</c:v>
                </c:pt>
                <c:pt idx="679">
                  <c:v>101.20718377033842</c:v>
                </c:pt>
                <c:pt idx="680">
                  <c:v>101.37833458843933</c:v>
                </c:pt>
                <c:pt idx="681">
                  <c:v>101.49243513383993</c:v>
                </c:pt>
                <c:pt idx="682">
                  <c:v>101.66358595194085</c:v>
                </c:pt>
                <c:pt idx="683">
                  <c:v>101.83473677004176</c:v>
                </c:pt>
                <c:pt idx="684">
                  <c:v>102.00588758814267</c:v>
                </c:pt>
                <c:pt idx="685">
                  <c:v>102.11998813354327</c:v>
                </c:pt>
                <c:pt idx="686">
                  <c:v>102.29113895164419</c:v>
                </c:pt>
                <c:pt idx="687">
                  <c:v>102.40523949704479</c:v>
                </c:pt>
                <c:pt idx="688">
                  <c:v>102.5763903151457</c:v>
                </c:pt>
                <c:pt idx="689">
                  <c:v>102.6904908605463</c:v>
                </c:pt>
                <c:pt idx="690">
                  <c:v>102.86164167864722</c:v>
                </c:pt>
                <c:pt idx="691">
                  <c:v>103.03279249674813</c:v>
                </c:pt>
                <c:pt idx="692">
                  <c:v>103.14689304214873</c:v>
                </c:pt>
                <c:pt idx="693">
                  <c:v>103.26099358754934</c:v>
                </c:pt>
                <c:pt idx="694">
                  <c:v>103.37509413294995</c:v>
                </c:pt>
                <c:pt idx="695">
                  <c:v>103.54624495105085</c:v>
                </c:pt>
                <c:pt idx="696">
                  <c:v>103.71739576915176</c:v>
                </c:pt>
                <c:pt idx="697">
                  <c:v>103.94559685995299</c:v>
                </c:pt>
                <c:pt idx="698">
                  <c:v>104.00264713265328</c:v>
                </c:pt>
                <c:pt idx="699">
                  <c:v>104.2308482234545</c:v>
                </c:pt>
                <c:pt idx="700">
                  <c:v>104.28789849615481</c:v>
                </c:pt>
                <c:pt idx="701">
                  <c:v>104.51609958695602</c:v>
                </c:pt>
                <c:pt idx="702">
                  <c:v>104.57314985965633</c:v>
                </c:pt>
                <c:pt idx="703">
                  <c:v>104.68725040505693</c:v>
                </c:pt>
                <c:pt idx="704">
                  <c:v>104.85840122315784</c:v>
                </c:pt>
                <c:pt idx="705">
                  <c:v>105.02955204125875</c:v>
                </c:pt>
                <c:pt idx="706">
                  <c:v>105.20070285935967</c:v>
                </c:pt>
                <c:pt idx="707">
                  <c:v>105.37185367746056</c:v>
                </c:pt>
                <c:pt idx="708">
                  <c:v>105.42890395016087</c:v>
                </c:pt>
                <c:pt idx="709">
                  <c:v>105.65710504096209</c:v>
                </c:pt>
                <c:pt idx="710">
                  <c:v>105.71415531366239</c:v>
                </c:pt>
                <c:pt idx="711">
                  <c:v>105.82825585906299</c:v>
                </c:pt>
                <c:pt idx="712">
                  <c:v>105.9994066771639</c:v>
                </c:pt>
                <c:pt idx="713">
                  <c:v>106.11350722256452</c:v>
                </c:pt>
                <c:pt idx="714">
                  <c:v>106.28465804066542</c:v>
                </c:pt>
                <c:pt idx="715">
                  <c:v>106.39875858606604</c:v>
                </c:pt>
                <c:pt idx="716">
                  <c:v>106.51285913146664</c:v>
                </c:pt>
                <c:pt idx="717">
                  <c:v>106.68400994956755</c:v>
                </c:pt>
                <c:pt idx="718">
                  <c:v>106.85516076766847</c:v>
                </c:pt>
                <c:pt idx="719">
                  <c:v>106.96926131306907</c:v>
                </c:pt>
                <c:pt idx="720">
                  <c:v>107.08336185846967</c:v>
                </c:pt>
                <c:pt idx="721">
                  <c:v>107.25451267657058</c:v>
                </c:pt>
                <c:pt idx="722">
                  <c:v>107.36861322197119</c:v>
                </c:pt>
                <c:pt idx="723">
                  <c:v>107.5397640400721</c:v>
                </c:pt>
                <c:pt idx="724">
                  <c:v>107.6538645854727</c:v>
                </c:pt>
                <c:pt idx="725">
                  <c:v>107.71091485817301</c:v>
                </c:pt>
                <c:pt idx="726">
                  <c:v>107.93911594897423</c:v>
                </c:pt>
                <c:pt idx="727">
                  <c:v>107.99616622167453</c:v>
                </c:pt>
                <c:pt idx="728">
                  <c:v>108.11026676707513</c:v>
                </c:pt>
                <c:pt idx="729">
                  <c:v>108.28141758517604</c:v>
                </c:pt>
                <c:pt idx="730">
                  <c:v>108.50961867597726</c:v>
                </c:pt>
                <c:pt idx="731">
                  <c:v>108.56666894867756</c:v>
                </c:pt>
                <c:pt idx="732">
                  <c:v>108.73781976677847</c:v>
                </c:pt>
                <c:pt idx="733">
                  <c:v>108.85192031217909</c:v>
                </c:pt>
                <c:pt idx="734">
                  <c:v>108.96602085757969</c:v>
                </c:pt>
                <c:pt idx="735">
                  <c:v>109.0801214029803</c:v>
                </c:pt>
                <c:pt idx="736">
                  <c:v>109.25127222108121</c:v>
                </c:pt>
                <c:pt idx="737">
                  <c:v>109.42242303918212</c:v>
                </c:pt>
                <c:pt idx="738">
                  <c:v>109.47947331188243</c:v>
                </c:pt>
                <c:pt idx="739">
                  <c:v>109.65062412998333</c:v>
                </c:pt>
                <c:pt idx="740">
                  <c:v>109.76472467538395</c:v>
                </c:pt>
                <c:pt idx="741">
                  <c:v>109.93587549348486</c:v>
                </c:pt>
                <c:pt idx="742">
                  <c:v>110.10702631158576</c:v>
                </c:pt>
                <c:pt idx="743">
                  <c:v>110.27817712968667</c:v>
                </c:pt>
                <c:pt idx="744">
                  <c:v>110.33522740238698</c:v>
                </c:pt>
                <c:pt idx="745">
                  <c:v>110.50637822048789</c:v>
                </c:pt>
                <c:pt idx="746">
                  <c:v>110.56342849318818</c:v>
                </c:pt>
                <c:pt idx="747">
                  <c:v>110.7345793112891</c:v>
                </c:pt>
                <c:pt idx="748">
                  <c:v>110.84867985668971</c:v>
                </c:pt>
                <c:pt idx="749">
                  <c:v>111.01983067479061</c:v>
                </c:pt>
                <c:pt idx="750">
                  <c:v>111.24803176559183</c:v>
                </c:pt>
                <c:pt idx="751">
                  <c:v>111.36213231099244</c:v>
                </c:pt>
                <c:pt idx="752">
                  <c:v>111.53328312909335</c:v>
                </c:pt>
                <c:pt idx="753">
                  <c:v>111.59033340179366</c:v>
                </c:pt>
                <c:pt idx="754">
                  <c:v>111.70443394719426</c:v>
                </c:pt>
                <c:pt idx="755">
                  <c:v>111.81853449259486</c:v>
                </c:pt>
                <c:pt idx="756">
                  <c:v>111.98968531069578</c:v>
                </c:pt>
                <c:pt idx="757">
                  <c:v>112.10378585609638</c:v>
                </c:pt>
                <c:pt idx="758">
                  <c:v>112.3319869468976</c:v>
                </c:pt>
                <c:pt idx="759">
                  <c:v>112.50313776499851</c:v>
                </c:pt>
                <c:pt idx="760">
                  <c:v>112.67428858309943</c:v>
                </c:pt>
                <c:pt idx="761">
                  <c:v>112.78838912850003</c:v>
                </c:pt>
                <c:pt idx="762">
                  <c:v>112.95953994660094</c:v>
                </c:pt>
                <c:pt idx="763">
                  <c:v>113.07364049200154</c:v>
                </c:pt>
                <c:pt idx="764">
                  <c:v>113.24479131010246</c:v>
                </c:pt>
                <c:pt idx="765">
                  <c:v>113.41594212820337</c:v>
                </c:pt>
                <c:pt idx="766">
                  <c:v>113.58709294630428</c:v>
                </c:pt>
                <c:pt idx="767">
                  <c:v>113.70119349170488</c:v>
                </c:pt>
                <c:pt idx="768">
                  <c:v>113.92939458250609</c:v>
                </c:pt>
                <c:pt idx="769">
                  <c:v>114.100545400607</c:v>
                </c:pt>
                <c:pt idx="770">
                  <c:v>114.21464594600761</c:v>
                </c:pt>
                <c:pt idx="771">
                  <c:v>114.38579676410852</c:v>
                </c:pt>
                <c:pt idx="772">
                  <c:v>114.49989730950914</c:v>
                </c:pt>
                <c:pt idx="773">
                  <c:v>114.67104812761004</c:v>
                </c:pt>
                <c:pt idx="774">
                  <c:v>114.84219894571095</c:v>
                </c:pt>
                <c:pt idx="775">
                  <c:v>114.95629949111157</c:v>
                </c:pt>
                <c:pt idx="776">
                  <c:v>115.12745030921246</c:v>
                </c:pt>
                <c:pt idx="777">
                  <c:v>115.29860112731338</c:v>
                </c:pt>
                <c:pt idx="778">
                  <c:v>115.46975194541429</c:v>
                </c:pt>
                <c:pt idx="779">
                  <c:v>115.6409027635152</c:v>
                </c:pt>
                <c:pt idx="780">
                  <c:v>115.7550033089158</c:v>
                </c:pt>
                <c:pt idx="781">
                  <c:v>115.92615412701672</c:v>
                </c:pt>
                <c:pt idx="782">
                  <c:v>116.04025467241732</c:v>
                </c:pt>
                <c:pt idx="783">
                  <c:v>116.21140549051823</c:v>
                </c:pt>
                <c:pt idx="784">
                  <c:v>116.38255630861914</c:v>
                </c:pt>
                <c:pt idx="785">
                  <c:v>116.55370712672006</c:v>
                </c:pt>
                <c:pt idx="786">
                  <c:v>116.72485794482097</c:v>
                </c:pt>
                <c:pt idx="787">
                  <c:v>116.83895849022157</c:v>
                </c:pt>
                <c:pt idx="788">
                  <c:v>117.06715958102279</c:v>
                </c:pt>
                <c:pt idx="789">
                  <c:v>117.12420985372309</c:v>
                </c:pt>
                <c:pt idx="790">
                  <c:v>117.35241094452431</c:v>
                </c:pt>
                <c:pt idx="791">
                  <c:v>117.52356176262522</c:v>
                </c:pt>
                <c:pt idx="792">
                  <c:v>117.63766230802582</c:v>
                </c:pt>
                <c:pt idx="793">
                  <c:v>117.92291367152734</c:v>
                </c:pt>
                <c:pt idx="794">
                  <c:v>118.03701421692794</c:v>
                </c:pt>
                <c:pt idx="795">
                  <c:v>118.20816503502886</c:v>
                </c:pt>
                <c:pt idx="796">
                  <c:v>118.32226558042946</c:v>
                </c:pt>
                <c:pt idx="797">
                  <c:v>118.55046667123068</c:v>
                </c:pt>
                <c:pt idx="798">
                  <c:v>118.66456721663128</c:v>
                </c:pt>
                <c:pt idx="799">
                  <c:v>118.8357180347322</c:v>
                </c:pt>
                <c:pt idx="800">
                  <c:v>119.06391912553342</c:v>
                </c:pt>
                <c:pt idx="801">
                  <c:v>119.23506994363431</c:v>
                </c:pt>
                <c:pt idx="802">
                  <c:v>119.34917048903493</c:v>
                </c:pt>
                <c:pt idx="803">
                  <c:v>119.52032130713584</c:v>
                </c:pt>
                <c:pt idx="804">
                  <c:v>119.69147212523674</c:v>
                </c:pt>
                <c:pt idx="805">
                  <c:v>119.91967321603796</c:v>
                </c:pt>
                <c:pt idx="806">
                  <c:v>120.03377376143857</c:v>
                </c:pt>
                <c:pt idx="807">
                  <c:v>120.14787430683917</c:v>
                </c:pt>
                <c:pt idx="808">
                  <c:v>120.31902512494008</c:v>
                </c:pt>
                <c:pt idx="809">
                  <c:v>120.490175943041</c:v>
                </c:pt>
                <c:pt idx="810">
                  <c:v>120.66132676114191</c:v>
                </c:pt>
                <c:pt idx="811">
                  <c:v>120.77542730654251</c:v>
                </c:pt>
                <c:pt idx="812">
                  <c:v>120.94657812464342</c:v>
                </c:pt>
                <c:pt idx="813">
                  <c:v>121.11772894274434</c:v>
                </c:pt>
                <c:pt idx="814">
                  <c:v>121.28887976084525</c:v>
                </c:pt>
                <c:pt idx="815">
                  <c:v>121.40298030624585</c:v>
                </c:pt>
                <c:pt idx="816">
                  <c:v>121.57413112434676</c:v>
                </c:pt>
                <c:pt idx="817">
                  <c:v>121.80233221514798</c:v>
                </c:pt>
                <c:pt idx="818">
                  <c:v>121.9734830332489</c:v>
                </c:pt>
                <c:pt idx="819">
                  <c:v>122.0875835786495</c:v>
                </c:pt>
                <c:pt idx="820">
                  <c:v>122.25873439675041</c:v>
                </c:pt>
                <c:pt idx="821">
                  <c:v>122.42988521485132</c:v>
                </c:pt>
                <c:pt idx="822">
                  <c:v>122.54398576025193</c:v>
                </c:pt>
                <c:pt idx="823">
                  <c:v>122.77218685105314</c:v>
                </c:pt>
                <c:pt idx="824">
                  <c:v>122.88628739645375</c:v>
                </c:pt>
                <c:pt idx="825">
                  <c:v>123.05743821455465</c:v>
                </c:pt>
                <c:pt idx="826">
                  <c:v>123.22858903265556</c:v>
                </c:pt>
                <c:pt idx="827">
                  <c:v>123.34268957805618</c:v>
                </c:pt>
                <c:pt idx="828">
                  <c:v>123.51384039615708</c:v>
                </c:pt>
                <c:pt idx="829">
                  <c:v>123.6279409415577</c:v>
                </c:pt>
                <c:pt idx="830">
                  <c:v>123.79909175965861</c:v>
                </c:pt>
                <c:pt idx="831">
                  <c:v>123.97024257775951</c:v>
                </c:pt>
                <c:pt idx="832">
                  <c:v>124.19844366856073</c:v>
                </c:pt>
                <c:pt idx="833">
                  <c:v>124.42664475936193</c:v>
                </c:pt>
                <c:pt idx="834">
                  <c:v>124.54074530476255</c:v>
                </c:pt>
                <c:pt idx="835">
                  <c:v>124.71189612286346</c:v>
                </c:pt>
                <c:pt idx="836">
                  <c:v>124.94009721366467</c:v>
                </c:pt>
                <c:pt idx="837">
                  <c:v>125.11124803176558</c:v>
                </c:pt>
                <c:pt idx="838">
                  <c:v>125.33944912256679</c:v>
                </c:pt>
                <c:pt idx="839">
                  <c:v>125.45354966796741</c:v>
                </c:pt>
                <c:pt idx="840">
                  <c:v>125.62470048606832</c:v>
                </c:pt>
                <c:pt idx="841">
                  <c:v>125.79585130416922</c:v>
                </c:pt>
                <c:pt idx="842">
                  <c:v>125.96700212227013</c:v>
                </c:pt>
                <c:pt idx="843">
                  <c:v>126.13815294037104</c:v>
                </c:pt>
                <c:pt idx="844">
                  <c:v>126.25225348577165</c:v>
                </c:pt>
                <c:pt idx="845">
                  <c:v>126.42340430387256</c:v>
                </c:pt>
                <c:pt idx="846">
                  <c:v>126.53750484927318</c:v>
                </c:pt>
                <c:pt idx="847">
                  <c:v>126.82275621277469</c:v>
                </c:pt>
                <c:pt idx="848">
                  <c:v>126.9368567581753</c:v>
                </c:pt>
                <c:pt idx="849">
                  <c:v>127.10800757627621</c:v>
                </c:pt>
                <c:pt idx="850">
                  <c:v>127.27915839437712</c:v>
                </c:pt>
                <c:pt idx="851">
                  <c:v>127.45030921247803</c:v>
                </c:pt>
                <c:pt idx="852">
                  <c:v>127.56440975787864</c:v>
                </c:pt>
                <c:pt idx="853">
                  <c:v>127.73556057597955</c:v>
                </c:pt>
                <c:pt idx="854">
                  <c:v>127.96376166678075</c:v>
                </c:pt>
                <c:pt idx="855">
                  <c:v>128.13491248488168</c:v>
                </c:pt>
                <c:pt idx="856">
                  <c:v>128.24901303028227</c:v>
                </c:pt>
                <c:pt idx="857">
                  <c:v>128.4201638483832</c:v>
                </c:pt>
                <c:pt idx="858">
                  <c:v>128.6483649391844</c:v>
                </c:pt>
                <c:pt idx="859">
                  <c:v>128.76246548458499</c:v>
                </c:pt>
                <c:pt idx="860">
                  <c:v>128.93361630268592</c:v>
                </c:pt>
                <c:pt idx="861">
                  <c:v>129.10476712078682</c:v>
                </c:pt>
                <c:pt idx="862">
                  <c:v>129.27591793888774</c:v>
                </c:pt>
                <c:pt idx="863">
                  <c:v>129.50411902968895</c:v>
                </c:pt>
                <c:pt idx="864">
                  <c:v>129.67526984778985</c:v>
                </c:pt>
                <c:pt idx="865">
                  <c:v>129.90347093859108</c:v>
                </c:pt>
                <c:pt idx="866">
                  <c:v>130.07462175669198</c:v>
                </c:pt>
                <c:pt idx="867">
                  <c:v>130.24577257479291</c:v>
                </c:pt>
                <c:pt idx="868">
                  <c:v>130.3598731201935</c:v>
                </c:pt>
                <c:pt idx="869">
                  <c:v>130.53102393829442</c:v>
                </c:pt>
                <c:pt idx="870">
                  <c:v>130.70217475639532</c:v>
                </c:pt>
                <c:pt idx="871">
                  <c:v>130.81627530179594</c:v>
                </c:pt>
                <c:pt idx="872">
                  <c:v>131.10152666529746</c:v>
                </c:pt>
                <c:pt idx="873">
                  <c:v>131.21562721069805</c:v>
                </c:pt>
                <c:pt idx="874">
                  <c:v>131.38677802879897</c:v>
                </c:pt>
                <c:pt idx="875">
                  <c:v>131.61497911960018</c:v>
                </c:pt>
                <c:pt idx="876">
                  <c:v>131.78612993770111</c:v>
                </c:pt>
                <c:pt idx="877">
                  <c:v>131.90023048310169</c:v>
                </c:pt>
                <c:pt idx="878">
                  <c:v>132.07138130120262</c:v>
                </c:pt>
                <c:pt idx="879">
                  <c:v>132.24253211930352</c:v>
                </c:pt>
                <c:pt idx="880">
                  <c:v>132.41368293740442</c:v>
                </c:pt>
                <c:pt idx="881">
                  <c:v>132.52778348280503</c:v>
                </c:pt>
                <c:pt idx="882">
                  <c:v>132.81303484630655</c:v>
                </c:pt>
                <c:pt idx="883">
                  <c:v>132.92713539170717</c:v>
                </c:pt>
                <c:pt idx="884">
                  <c:v>133.09828620980807</c:v>
                </c:pt>
                <c:pt idx="885">
                  <c:v>133.21238675520868</c:v>
                </c:pt>
                <c:pt idx="886">
                  <c:v>133.38353757330958</c:v>
                </c:pt>
                <c:pt idx="887">
                  <c:v>133.61173866411082</c:v>
                </c:pt>
                <c:pt idx="888">
                  <c:v>133.78288948221171</c:v>
                </c:pt>
                <c:pt idx="889">
                  <c:v>133.89699002761233</c:v>
                </c:pt>
                <c:pt idx="890">
                  <c:v>134.06814084571323</c:v>
                </c:pt>
                <c:pt idx="891">
                  <c:v>134.23929166381416</c:v>
                </c:pt>
                <c:pt idx="892">
                  <c:v>134.46749275461536</c:v>
                </c:pt>
                <c:pt idx="893">
                  <c:v>134.63864357271626</c:v>
                </c:pt>
                <c:pt idx="894">
                  <c:v>134.75274411811688</c:v>
                </c:pt>
                <c:pt idx="895">
                  <c:v>134.92389493621778</c:v>
                </c:pt>
                <c:pt idx="896">
                  <c:v>135.0950457543187</c:v>
                </c:pt>
                <c:pt idx="897">
                  <c:v>135.32324684511991</c:v>
                </c:pt>
                <c:pt idx="898">
                  <c:v>135.43734739052053</c:v>
                </c:pt>
                <c:pt idx="899">
                  <c:v>135.60849820862143</c:v>
                </c:pt>
                <c:pt idx="900">
                  <c:v>135.83669929942263</c:v>
                </c:pt>
                <c:pt idx="901">
                  <c:v>136.06490039022387</c:v>
                </c:pt>
                <c:pt idx="902">
                  <c:v>136.17900093562446</c:v>
                </c:pt>
                <c:pt idx="903">
                  <c:v>136.35015175372538</c:v>
                </c:pt>
                <c:pt idx="904">
                  <c:v>136.46425229912597</c:v>
                </c:pt>
                <c:pt idx="905">
                  <c:v>136.69245338992718</c:v>
                </c:pt>
                <c:pt idx="906">
                  <c:v>136.86360420802811</c:v>
                </c:pt>
                <c:pt idx="907">
                  <c:v>137.03475502612901</c:v>
                </c:pt>
                <c:pt idx="908">
                  <c:v>137.26295611693024</c:v>
                </c:pt>
                <c:pt idx="909">
                  <c:v>137.49115720773145</c:v>
                </c:pt>
                <c:pt idx="910">
                  <c:v>137.66230802583235</c:v>
                </c:pt>
                <c:pt idx="911">
                  <c:v>137.89050911663358</c:v>
                </c:pt>
                <c:pt idx="912">
                  <c:v>138.00460966203417</c:v>
                </c:pt>
                <c:pt idx="913">
                  <c:v>138.11871020743479</c:v>
                </c:pt>
                <c:pt idx="914">
                  <c:v>138.28986102553569</c:v>
                </c:pt>
                <c:pt idx="915">
                  <c:v>138.46101184363661</c:v>
                </c:pt>
                <c:pt idx="916">
                  <c:v>138.63216266173751</c:v>
                </c:pt>
                <c:pt idx="917">
                  <c:v>138.80331347983844</c:v>
                </c:pt>
                <c:pt idx="918">
                  <c:v>139.03151457063964</c:v>
                </c:pt>
                <c:pt idx="919">
                  <c:v>139.20266538874054</c:v>
                </c:pt>
                <c:pt idx="920">
                  <c:v>139.31676593414116</c:v>
                </c:pt>
                <c:pt idx="921">
                  <c:v>139.48791675224206</c:v>
                </c:pt>
                <c:pt idx="922">
                  <c:v>139.60201729764267</c:v>
                </c:pt>
                <c:pt idx="923">
                  <c:v>139.83021838844388</c:v>
                </c:pt>
                <c:pt idx="924">
                  <c:v>139.9443189338445</c:v>
                </c:pt>
                <c:pt idx="925">
                  <c:v>140.22957029734602</c:v>
                </c:pt>
                <c:pt idx="926">
                  <c:v>140.3436708427466</c:v>
                </c:pt>
                <c:pt idx="927">
                  <c:v>140.62892220624815</c:v>
                </c:pt>
                <c:pt idx="928">
                  <c:v>140.74302275164874</c:v>
                </c:pt>
                <c:pt idx="929">
                  <c:v>140.91417356974966</c:v>
                </c:pt>
                <c:pt idx="930">
                  <c:v>141.02827411515025</c:v>
                </c:pt>
                <c:pt idx="931">
                  <c:v>141.19942493325118</c:v>
                </c:pt>
                <c:pt idx="932">
                  <c:v>141.31352547865177</c:v>
                </c:pt>
                <c:pt idx="933">
                  <c:v>141.541726569453</c:v>
                </c:pt>
                <c:pt idx="934">
                  <c:v>141.65582711485359</c:v>
                </c:pt>
                <c:pt idx="935">
                  <c:v>141.8840282056548</c:v>
                </c:pt>
                <c:pt idx="936">
                  <c:v>142.05517902375573</c:v>
                </c:pt>
                <c:pt idx="937">
                  <c:v>142.22632984185663</c:v>
                </c:pt>
                <c:pt idx="938">
                  <c:v>142.34043038725724</c:v>
                </c:pt>
                <c:pt idx="939">
                  <c:v>142.56863147805845</c:v>
                </c:pt>
                <c:pt idx="940">
                  <c:v>142.73978229615938</c:v>
                </c:pt>
                <c:pt idx="941">
                  <c:v>142.91093311426027</c:v>
                </c:pt>
                <c:pt idx="942">
                  <c:v>143.02503365966089</c:v>
                </c:pt>
                <c:pt idx="943">
                  <c:v>143.2532347504621</c:v>
                </c:pt>
                <c:pt idx="944">
                  <c:v>143.48143584126331</c:v>
                </c:pt>
                <c:pt idx="945">
                  <c:v>143.59553638666392</c:v>
                </c:pt>
                <c:pt idx="946">
                  <c:v>143.76668720476482</c:v>
                </c:pt>
                <c:pt idx="947">
                  <c:v>143.93783802286575</c:v>
                </c:pt>
                <c:pt idx="948">
                  <c:v>144.05193856826634</c:v>
                </c:pt>
                <c:pt idx="949">
                  <c:v>144.22308938636726</c:v>
                </c:pt>
                <c:pt idx="950">
                  <c:v>144.45129047716847</c:v>
                </c:pt>
                <c:pt idx="951">
                  <c:v>144.56539102256909</c:v>
                </c:pt>
                <c:pt idx="952">
                  <c:v>144.73654184066999</c:v>
                </c:pt>
                <c:pt idx="953">
                  <c:v>144.96474293147119</c:v>
                </c:pt>
                <c:pt idx="954">
                  <c:v>145.07884347687181</c:v>
                </c:pt>
                <c:pt idx="955">
                  <c:v>145.24999429497271</c:v>
                </c:pt>
                <c:pt idx="956">
                  <c:v>145.36409484037333</c:v>
                </c:pt>
                <c:pt idx="957">
                  <c:v>145.53524565847422</c:v>
                </c:pt>
                <c:pt idx="958">
                  <c:v>145.76344674927546</c:v>
                </c:pt>
                <c:pt idx="959">
                  <c:v>145.93459756737636</c:v>
                </c:pt>
                <c:pt idx="960">
                  <c:v>146.04869811277698</c:v>
                </c:pt>
                <c:pt idx="961">
                  <c:v>146.21984893087787</c:v>
                </c:pt>
                <c:pt idx="962">
                  <c:v>146.44805002167908</c:v>
                </c:pt>
                <c:pt idx="963">
                  <c:v>146.5621505670797</c:v>
                </c:pt>
                <c:pt idx="964">
                  <c:v>146.7903516578809</c:v>
                </c:pt>
                <c:pt idx="965">
                  <c:v>146.90445220328152</c:v>
                </c:pt>
                <c:pt idx="966">
                  <c:v>147.07560302138242</c:v>
                </c:pt>
                <c:pt idx="967">
                  <c:v>147.18970356678304</c:v>
                </c:pt>
                <c:pt idx="968">
                  <c:v>147.36085438488394</c:v>
                </c:pt>
                <c:pt idx="969">
                  <c:v>147.47495493028455</c:v>
                </c:pt>
                <c:pt idx="970">
                  <c:v>147.76020629378607</c:v>
                </c:pt>
                <c:pt idx="971">
                  <c:v>147.87430683918669</c:v>
                </c:pt>
                <c:pt idx="972">
                  <c:v>148.04545765728759</c:v>
                </c:pt>
                <c:pt idx="973">
                  <c:v>148.1595582026882</c:v>
                </c:pt>
                <c:pt idx="974">
                  <c:v>148.3307090207891</c:v>
                </c:pt>
                <c:pt idx="975">
                  <c:v>148.50185983889003</c:v>
                </c:pt>
                <c:pt idx="976">
                  <c:v>148.67301065699093</c:v>
                </c:pt>
                <c:pt idx="977">
                  <c:v>148.78711120239154</c:v>
                </c:pt>
                <c:pt idx="978">
                  <c:v>149.01531229319275</c:v>
                </c:pt>
                <c:pt idx="979">
                  <c:v>149.07236256589306</c:v>
                </c:pt>
                <c:pt idx="980">
                  <c:v>149.12941283859337</c:v>
                </c:pt>
                <c:pt idx="981">
                  <c:v>148.55891011159034</c:v>
                </c:pt>
                <c:pt idx="982">
                  <c:v>148.04545765728759</c:v>
                </c:pt>
                <c:pt idx="983">
                  <c:v>147.53200520298486</c:v>
                </c:pt>
                <c:pt idx="984">
                  <c:v>147.64610574838548</c:v>
                </c:pt>
                <c:pt idx="985">
                  <c:v>147.98840738458728</c:v>
                </c:pt>
                <c:pt idx="986">
                  <c:v>148.27365874808879</c:v>
                </c:pt>
                <c:pt idx="987">
                  <c:v>148.50185983889003</c:v>
                </c:pt>
                <c:pt idx="988">
                  <c:v>148.73006092969123</c:v>
                </c:pt>
                <c:pt idx="989">
                  <c:v>148.90121174779213</c:v>
                </c:pt>
                <c:pt idx="990">
                  <c:v>149.12941283859337</c:v>
                </c:pt>
                <c:pt idx="991">
                  <c:v>149.35761392939457</c:v>
                </c:pt>
                <c:pt idx="992">
                  <c:v>149.52876474749547</c:v>
                </c:pt>
                <c:pt idx="993">
                  <c:v>149.64286529289609</c:v>
                </c:pt>
                <c:pt idx="994">
                  <c:v>149.6999155655964</c:v>
                </c:pt>
                <c:pt idx="995">
                  <c:v>149.64286529289609</c:v>
                </c:pt>
                <c:pt idx="996">
                  <c:v>149.41466420209488</c:v>
                </c:pt>
                <c:pt idx="997">
                  <c:v>148.04545765728759</c:v>
                </c:pt>
                <c:pt idx="998">
                  <c:v>104.1167476780539</c:v>
                </c:pt>
                <c:pt idx="999">
                  <c:v>-0.28525136350151753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4-EF40-4D4A-838F-623006E55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98272"/>
        <c:axId val="110398848"/>
      </c:scatterChart>
      <c:valAx>
        <c:axId val="110398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398848"/>
        <c:crosses val="autoZero"/>
        <c:crossBetween val="midCat"/>
      </c:valAx>
      <c:valAx>
        <c:axId val="11039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39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data'!$G$1</c:f>
              <c:strCache>
                <c:ptCount val="1"/>
                <c:pt idx="0">
                  <c:v>σUlt2[MPa]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90-4244-B8A4-1E928F13BB1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090-4244-B8A4-1E928F13BB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090-4244-B8A4-1E928F13BB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90-4244-B8A4-1E928F13BB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90-4244-B8A4-1E928F13BB1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90-4244-B8A4-1E928F13BB13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data'!$G$2:$G$7</c:f>
              <c:numCache>
                <c:formatCode>0</c:formatCode>
                <c:ptCount val="6"/>
                <c:pt idx="0">
                  <c:v>149.6999155655964</c:v>
                </c:pt>
                <c:pt idx="1">
                  <c:v>140.22957029734602</c:v>
                </c:pt>
                <c:pt idx="2">
                  <c:v>120.92525091989566</c:v>
                </c:pt>
                <c:pt idx="3">
                  <c:v>125.64483587643316</c:v>
                </c:pt>
                <c:pt idx="4">
                  <c:v>113.06223043746149</c:v>
                </c:pt>
                <c:pt idx="5">
                  <c:v>154.46703635243375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90-4244-B8A4-1E928F13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241984"/>
        <c:axId val="132390912"/>
      </c:barChart>
      <c:catAx>
        <c:axId val="179241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390912"/>
        <c:crosses val="autoZero"/>
        <c:auto val="1"/>
        <c:lblAlgn val="ctr"/>
        <c:lblOffset val="100"/>
        <c:noMultiLvlLbl val="0"/>
      </c:catAx>
      <c:valAx>
        <c:axId val="132390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Ultimate strength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92419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data'!$J$1</c:f>
              <c:strCache>
                <c:ptCount val="1"/>
                <c:pt idx="0">
                  <c:v>εUlt2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C10-4E98-B576-34BB40CA1FA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C10-4E98-B576-34BB40CA1FA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C10-4E98-B576-34BB40CA1FA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10-4E98-B576-34BB40CA1FA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10-4E98-B576-34BB40CA1FA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10-4E98-B576-34BB40CA1FA5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data'!$J$2:$J$7</c:f>
              <c:numCache>
                <c:formatCode>0.0</c:formatCode>
                <c:ptCount val="6"/>
                <c:pt idx="0">
                  <c:v>5.7372549019607844</c:v>
                </c:pt>
                <c:pt idx="1">
                  <c:v>6.9844357976653697</c:v>
                </c:pt>
                <c:pt idx="2">
                  <c:v>11.768317757009346</c:v>
                </c:pt>
                <c:pt idx="3">
                  <c:v>4.1432411067193673</c:v>
                </c:pt>
                <c:pt idx="4">
                  <c:v>6.8622047244094491</c:v>
                </c:pt>
                <c:pt idx="5">
                  <c:v>7.2291338582677183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10-4E98-B576-34BB40CA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244544"/>
        <c:axId val="132392640"/>
      </c:barChart>
      <c:catAx>
        <c:axId val="179244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392640"/>
        <c:crosses val="autoZero"/>
        <c:auto val="1"/>
        <c:lblAlgn val="ctr"/>
        <c:lblOffset val="100"/>
        <c:noMultiLvlLbl val="0"/>
      </c:catAx>
      <c:valAx>
        <c:axId val="132392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Ultimate 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924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data'!$M$1</c:f>
              <c:strCache>
                <c:ptCount val="1"/>
                <c:pt idx="0">
                  <c:v>εO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73E-49FC-BB6E-325F2054071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73E-49FC-BB6E-325F2054071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73E-49FC-BB6E-325F2054071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3E-49FC-BB6E-325F2054071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3E-49FC-BB6E-325F2054071C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3E-49FC-BB6E-325F2054071C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data'!$M$2:$M$7</c:f>
              <c:numCache>
                <c:formatCode>0</c:formatCode>
                <c:ptCount val="6"/>
                <c:pt idx="0">
                  <c:v>0.91411764705882359</c:v>
                </c:pt>
                <c:pt idx="1">
                  <c:v>0.71556420233463047</c:v>
                </c:pt>
                <c:pt idx="2">
                  <c:v>1.890747663551402</c:v>
                </c:pt>
                <c:pt idx="3">
                  <c:v>0.6499604743083004</c:v>
                </c:pt>
                <c:pt idx="4">
                  <c:v>0.63425196850393695</c:v>
                </c:pt>
                <c:pt idx="5">
                  <c:v>0.45984251968503936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3E-49FC-BB6E-325F2054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840512"/>
        <c:axId val="132394368"/>
      </c:barChart>
      <c:catAx>
        <c:axId val="179840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394368"/>
        <c:crosses val="autoZero"/>
        <c:auto val="1"/>
        <c:lblAlgn val="ctr"/>
        <c:lblOffset val="100"/>
        <c:noMultiLvlLbl val="0"/>
      </c:catAx>
      <c:valAx>
        <c:axId val="132394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Offset 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98405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data'!$N$1</c:f>
              <c:strCache>
                <c:ptCount val="1"/>
                <c:pt idx="0">
                  <c:v>σy2 [MPa]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914-42AB-927C-7092FDE9F59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914-42AB-927C-7092FDE9F5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914-42AB-927C-7092FDE9F59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14-42AB-927C-7092FDE9F59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14-42AB-927C-7092FDE9F59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14-42AB-927C-7092FDE9F59A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data'!$N$2:$N$7</c:f>
              <c:numCache>
                <c:formatCode>0</c:formatCode>
                <c:ptCount val="6"/>
                <c:pt idx="0">
                  <c:v>39.598594281280661</c:v>
                </c:pt>
                <c:pt idx="1">
                  <c:v>45.469067342141891</c:v>
                </c:pt>
                <c:pt idx="2">
                  <c:v>42.496588180420474</c:v>
                </c:pt>
                <c:pt idx="3">
                  <c:v>38.877411716380955</c:v>
                </c:pt>
                <c:pt idx="4">
                  <c:v>36.389402341343192</c:v>
                </c:pt>
                <c:pt idx="5">
                  <c:v>43.499691928527419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14-42AB-927C-7092FDE9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842560"/>
        <c:axId val="132396096"/>
      </c:barChart>
      <c:catAx>
        <c:axId val="179842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396096"/>
        <c:crosses val="autoZero"/>
        <c:auto val="1"/>
        <c:lblAlgn val="ctr"/>
        <c:lblOffset val="100"/>
        <c:noMultiLvlLbl val="0"/>
      </c:catAx>
      <c:valAx>
        <c:axId val="1323960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Offset yield strength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98425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data'!$O$1</c:f>
              <c:strCache>
                <c:ptCount val="1"/>
                <c:pt idx="0">
                  <c:v>E2 [GPa]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10F-42B2-AB21-81F6FA084DF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10F-42B2-AB21-81F6FA084D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10F-42B2-AB21-81F6FA084D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0F-42B2-AB21-81F6FA084D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0F-42B2-AB21-81F6FA084DF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0F-42B2-AB21-81F6FA084DFA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data'!$O$2:$O$7</c:f>
              <c:numCache>
                <c:formatCode>0.0</c:formatCode>
                <c:ptCount val="6"/>
                <c:pt idx="0">
                  <c:v>4.9045285031700541</c:v>
                </c:pt>
                <c:pt idx="1">
                  <c:v>5.4919917142754588</c:v>
                </c:pt>
                <c:pt idx="2">
                  <c:v>2.6584884140167855</c:v>
                </c:pt>
                <c:pt idx="3">
                  <c:v>6.095375932771959</c:v>
                </c:pt>
                <c:pt idx="4">
                  <c:v>6.9596990757981461</c:v>
                </c:pt>
                <c:pt idx="5">
                  <c:v>9.0031316708560585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0F-42B2-AB21-81F6FA08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458496"/>
        <c:axId val="132397824"/>
      </c:barChart>
      <c:catAx>
        <c:axId val="180458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397824"/>
        <c:crosses val="autoZero"/>
        <c:auto val="1"/>
        <c:lblAlgn val="ctr"/>
        <c:lblOffset val="100"/>
        <c:noMultiLvlLbl val="0"/>
      </c:catAx>
      <c:valAx>
        <c:axId val="132397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Young's modulus of elasticity [GPa]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0458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data'!$T$1</c:f>
              <c:strCache>
                <c:ptCount val="1"/>
                <c:pt idx="0">
                  <c:v>ѵ2 [%]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C34-41FC-BEC4-E8B0771D10A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C34-41FC-BEC4-E8B0771D10A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C34-41FC-BEC4-E8B0771D10A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4-41FC-BEC4-E8B0771D10A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4-41FC-BEC4-E8B0771D10A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4-41FC-BEC4-E8B0771D10A3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data'!$T$2:$T$7</c:f>
              <c:numCache>
                <c:formatCode>0.0</c:formatCode>
                <c:ptCount val="6"/>
                <c:pt idx="0">
                  <c:v>0.94574045914771943</c:v>
                </c:pt>
                <c:pt idx="1">
                  <c:v>0.93471540280051002</c:v>
                </c:pt>
                <c:pt idx="2">
                  <c:v>0.40747608172523059</c:v>
                </c:pt>
                <c:pt idx="3">
                  <c:v>0.8197533481250614</c:v>
                </c:pt>
                <c:pt idx="4">
                  <c:v>0.93578454850237436</c:v>
                </c:pt>
                <c:pt idx="5">
                  <c:v>0.94296894142455212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4-41FC-BEC4-E8B0771D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459008"/>
        <c:axId val="132530752"/>
      </c:barChart>
      <c:catAx>
        <c:axId val="180459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530752"/>
        <c:crosses val="autoZero"/>
        <c:auto val="1"/>
        <c:lblAlgn val="ctr"/>
        <c:lblOffset val="100"/>
        <c:noMultiLvlLbl val="0"/>
      </c:catAx>
      <c:valAx>
        <c:axId val="1325307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Poisson's ratio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0459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data'!$W$1</c:f>
              <c:strCache>
                <c:ptCount val="1"/>
                <c:pt idx="0">
                  <c:v>%δ2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74C-485C-9582-5954ED9B360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4C-485C-9582-5954ED9B360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74C-485C-9582-5954ED9B36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4C-485C-9582-5954ED9B360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4C-485C-9582-5954ED9B360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74C-485C-9582-5954ED9B360B}"/>
              </c:ext>
            </c:extLst>
          </c:dPt>
          <c:cat>
            <c:strRef>
              <c:f>'Computed data'!$A$2:$A$7</c:f>
              <c:strCache>
                <c:ptCount val="6"/>
                <c:pt idx="0">
                  <c:v>L1</c:v>
                </c:pt>
                <c:pt idx="1">
                  <c:v>L2</c:v>
                </c:pt>
                <c:pt idx="2">
                  <c:v>L3</c:v>
                </c:pt>
                <c:pt idx="3">
                  <c:v>L4</c:v>
                </c:pt>
                <c:pt idx="4">
                  <c:v>L5</c:v>
                </c:pt>
                <c:pt idx="5">
                  <c:v>L6</c:v>
                </c:pt>
              </c:strCache>
            </c:strRef>
          </c:cat>
          <c:val>
            <c:numRef>
              <c:f>'Computed data'!$W$2:$W$7</c:f>
              <c:numCache>
                <c:formatCode>0.0</c:formatCode>
                <c:ptCount val="6"/>
                <c:pt idx="0">
                  <c:v>5.7067321074722139</c:v>
                </c:pt>
                <c:pt idx="1">
                  <c:v>6.9589023341073597</c:v>
                </c:pt>
                <c:pt idx="2">
                  <c:v>11.72283128797592</c:v>
                </c:pt>
                <c:pt idx="3">
                  <c:v>4.1226279669783219</c:v>
                </c:pt>
                <c:pt idx="4">
                  <c:v>6.8459594486861599</c:v>
                </c:pt>
                <c:pt idx="5">
                  <c:v>7.2119768242489384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4C-485C-9582-5954ED9B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461056"/>
        <c:axId val="132532480"/>
      </c:barChart>
      <c:catAx>
        <c:axId val="180461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Specimen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2532480"/>
        <c:crosses val="autoZero"/>
        <c:auto val="1"/>
        <c:lblAlgn val="ctr"/>
        <c:lblOffset val="100"/>
        <c:noMultiLvlLbl val="0"/>
      </c:catAx>
      <c:valAx>
        <c:axId val="132532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Post fracture percentage elongation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0461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'Computed data'!$G$1</c:f>
              <c:strCache>
                <c:ptCount val="1"/>
                <c:pt idx="0">
                  <c:v>σUlt2[MPa]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dPt>
          <c:dPt>
            <c:idx val="1"/>
            <c:invertIfNegative val="0"/>
            <c:bubble3D val="0"/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data'!$G$18,'Computed data'!$G$8)</c:f>
              <c:numCache>
                <c:formatCode>0</c:formatCode>
                <c:ptCount val="2"/>
                <c:pt idx="0">
                  <c:v>101.4855311422625</c:v>
                </c:pt>
                <c:pt idx="1">
                  <c:v>134.00480657486108</c:v>
                </c:pt>
              </c:numCache>
            </c:numRef>
          </c:val>
        </c:ser>
        <c:ser>
          <c:idx val="0"/>
          <c:order val="0"/>
          <c:tx>
            <c:strRef>
              <c:f>'Computed data'!$N$11</c:f>
              <c:strCache>
                <c:ptCount val="1"/>
                <c:pt idx="0">
                  <c:v>σy2 [MPa]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447-4FAC-8ECC-40BF875B5FD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447-4FAC-8ECC-40BF875B5FD9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data'!$N$18,'Computed data'!$N$8)</c:f>
              <c:numCache>
                <c:formatCode>0</c:formatCode>
                <c:ptCount val="2"/>
                <c:pt idx="0">
                  <c:v>35.206970929769938</c:v>
                </c:pt>
                <c:pt idx="1">
                  <c:v>41.055125965015769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47-4FAC-8ECC-40BF875B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43040"/>
        <c:axId val="132534208"/>
      </c:barChart>
      <c:catAx>
        <c:axId val="18114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534208"/>
        <c:crosses val="autoZero"/>
        <c:auto val="1"/>
        <c:lblAlgn val="ctr"/>
        <c:lblOffset val="100"/>
        <c:noMultiLvlLbl val="0"/>
      </c:catAx>
      <c:valAx>
        <c:axId val="13253420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14304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data'!$J$11</c:f>
              <c:strCache>
                <c:ptCount val="1"/>
                <c:pt idx="0">
                  <c:v>εUlt2 [%]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4F-4527-B68B-A4EE61B3639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4F-4527-B68B-A4EE61B36394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data'!$J$18,'Computed data'!$J$8)</c:f>
              <c:numCache>
                <c:formatCode>0.0</c:formatCode>
                <c:ptCount val="2"/>
                <c:pt idx="0">
                  <c:v>5.0561039177760314</c:v>
                </c:pt>
                <c:pt idx="1">
                  <c:v>7.1207646910053386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4F-4527-B68B-A4EE61B36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45088"/>
        <c:axId val="132537088"/>
      </c:barChart>
      <c:catAx>
        <c:axId val="18114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537088"/>
        <c:crosses val="autoZero"/>
        <c:auto val="1"/>
        <c:lblAlgn val="ctr"/>
        <c:lblOffset val="100"/>
        <c:noMultiLvlLbl val="0"/>
      </c:catAx>
      <c:valAx>
        <c:axId val="13253708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1450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data'!$N$11</c:f>
              <c:strCache>
                <c:ptCount val="1"/>
                <c:pt idx="0">
                  <c:v>σy2 [MPa]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47-4FAC-8ECC-40BF875B5FD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47-4FAC-8ECC-40BF875B5FD9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data'!$N$18,'Computed data'!$N$8)</c:f>
              <c:numCache>
                <c:formatCode>0</c:formatCode>
                <c:ptCount val="2"/>
                <c:pt idx="0">
                  <c:v>35.206970929769938</c:v>
                </c:pt>
                <c:pt idx="1">
                  <c:v>41.055125965015769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47-4FAC-8ECC-40BF875B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81280"/>
        <c:axId val="132891776"/>
      </c:barChart>
      <c:catAx>
        <c:axId val="18128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891776"/>
        <c:crosses val="autoZero"/>
        <c:auto val="1"/>
        <c:lblAlgn val="ctr"/>
        <c:lblOffset val="100"/>
        <c:noMultiLvlLbl val="0"/>
      </c:catAx>
      <c:valAx>
        <c:axId val="13289177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28128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b="0"/>
            </a:pPr>
            <a:r>
              <a:rPr lang="en-US" b="0"/>
              <a:t>MW_T2_Stress-Strain Curve</a:t>
            </a:r>
          </a:p>
        </c:rich>
      </c:tx>
      <c:layout>
        <c:manualLayout>
          <c:xMode val="edge"/>
          <c:yMode val="edge"/>
          <c:x val="0.206944444444444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Specimen_L2!$D$1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Specimen_L2!$C$2:$C$1001</c:f>
              <c:numCache>
                <c:formatCode>0</c:formatCode>
                <c:ptCount val="1000"/>
                <c:pt idx="0">
                  <c:v>0</c:v>
                </c:pt>
                <c:pt idx="1">
                  <c:v>3.8910505836575876E-3</c:v>
                </c:pt>
                <c:pt idx="2">
                  <c:v>8.7976653696498052E-3</c:v>
                </c:pt>
                <c:pt idx="3">
                  <c:v>1.9770428015564199E-2</c:v>
                </c:pt>
                <c:pt idx="4">
                  <c:v>2.6879377431906614E-2</c:v>
                </c:pt>
                <c:pt idx="5">
                  <c:v>3.4544747081712068E-2</c:v>
                </c:pt>
                <c:pt idx="6">
                  <c:v>4.2801556420233464E-2</c:v>
                </c:pt>
                <c:pt idx="7">
                  <c:v>5.0233463035019459E-2</c:v>
                </c:pt>
                <c:pt idx="8">
                  <c:v>5.5680933852140083E-2</c:v>
                </c:pt>
                <c:pt idx="9">
                  <c:v>6.5564202334630353E-2</c:v>
                </c:pt>
                <c:pt idx="10">
                  <c:v>7.2217898832684826E-2</c:v>
                </c:pt>
                <c:pt idx="11">
                  <c:v>7.8832684824902716E-2</c:v>
                </c:pt>
                <c:pt idx="12">
                  <c:v>8.5603112840466927E-2</c:v>
                </c:pt>
                <c:pt idx="13">
                  <c:v>9.5797665369649815E-2</c:v>
                </c:pt>
                <c:pt idx="14">
                  <c:v>0.10284046692607003</c:v>
                </c:pt>
                <c:pt idx="15">
                  <c:v>0.10859922178988327</c:v>
                </c:pt>
                <c:pt idx="16">
                  <c:v>0.11766536964980545</c:v>
                </c:pt>
                <c:pt idx="17">
                  <c:v>0.12276264591439691</c:v>
                </c:pt>
                <c:pt idx="18">
                  <c:v>0.12980544747081713</c:v>
                </c:pt>
                <c:pt idx="19">
                  <c:v>0.13766536964980547</c:v>
                </c:pt>
                <c:pt idx="20">
                  <c:v>0.14785992217898833</c:v>
                </c:pt>
                <c:pt idx="21">
                  <c:v>0.15299610894941634</c:v>
                </c:pt>
                <c:pt idx="22">
                  <c:v>0.16206225680933853</c:v>
                </c:pt>
                <c:pt idx="23">
                  <c:v>0.16863813229571983</c:v>
                </c:pt>
                <c:pt idx="24">
                  <c:v>0.17435797665369651</c:v>
                </c:pt>
                <c:pt idx="25">
                  <c:v>0.18365758754863815</c:v>
                </c:pt>
                <c:pt idx="26">
                  <c:v>0.19066147859922181</c:v>
                </c:pt>
                <c:pt idx="27">
                  <c:v>0.19844357976653695</c:v>
                </c:pt>
                <c:pt idx="28">
                  <c:v>0.20622568093385213</c:v>
                </c:pt>
                <c:pt idx="29">
                  <c:v>0.21159533073929959</c:v>
                </c:pt>
                <c:pt idx="30">
                  <c:v>0.22066147859922178</c:v>
                </c:pt>
                <c:pt idx="31">
                  <c:v>0.22579766536964979</c:v>
                </c:pt>
                <c:pt idx="32">
                  <c:v>0.23284046692607002</c:v>
                </c:pt>
                <c:pt idx="33">
                  <c:v>0.24245136186770427</c:v>
                </c:pt>
                <c:pt idx="34">
                  <c:v>0.2489105058365759</c:v>
                </c:pt>
                <c:pt idx="35">
                  <c:v>0.25680933852140081</c:v>
                </c:pt>
                <c:pt idx="36">
                  <c:v>0.26459143968871601</c:v>
                </c:pt>
                <c:pt idx="37">
                  <c:v>0.27229571984435802</c:v>
                </c:pt>
                <c:pt idx="38">
                  <c:v>0.27898832684824904</c:v>
                </c:pt>
                <c:pt idx="39">
                  <c:v>0.28568093385214005</c:v>
                </c:pt>
                <c:pt idx="40">
                  <c:v>0.29237354085603112</c:v>
                </c:pt>
                <c:pt idx="41">
                  <c:v>0.29961089494163423</c:v>
                </c:pt>
                <c:pt idx="42">
                  <c:v>0.30739299610894943</c:v>
                </c:pt>
                <c:pt idx="43">
                  <c:v>0.31517509727626458</c:v>
                </c:pt>
                <c:pt idx="44">
                  <c:v>0.32295719844357978</c:v>
                </c:pt>
                <c:pt idx="45">
                  <c:v>0.33089494163424127</c:v>
                </c:pt>
                <c:pt idx="46">
                  <c:v>0.33852140077821008</c:v>
                </c:pt>
                <c:pt idx="47">
                  <c:v>0.34630350194552528</c:v>
                </c:pt>
                <c:pt idx="48">
                  <c:v>0.35408560311284049</c:v>
                </c:pt>
                <c:pt idx="49">
                  <c:v>0.36128404669260705</c:v>
                </c:pt>
                <c:pt idx="50">
                  <c:v>0.36797665369649807</c:v>
                </c:pt>
                <c:pt idx="51">
                  <c:v>0.37354085603112841</c:v>
                </c:pt>
                <c:pt idx="52">
                  <c:v>0.38260700389105057</c:v>
                </c:pt>
                <c:pt idx="53">
                  <c:v>0.38910505836575882</c:v>
                </c:pt>
                <c:pt idx="54">
                  <c:v>0.39688715953307391</c:v>
                </c:pt>
                <c:pt idx="55">
                  <c:v>0.40389105058365765</c:v>
                </c:pt>
                <c:pt idx="56">
                  <c:v>0.41245136186770426</c:v>
                </c:pt>
                <c:pt idx="57">
                  <c:v>0.41906614785992219</c:v>
                </c:pt>
                <c:pt idx="58">
                  <c:v>0.42490272373540861</c:v>
                </c:pt>
                <c:pt idx="59">
                  <c:v>0.43463035019455254</c:v>
                </c:pt>
                <c:pt idx="60">
                  <c:v>0.43968871595330739</c:v>
                </c:pt>
                <c:pt idx="61">
                  <c:v>0.44708171206225683</c:v>
                </c:pt>
                <c:pt idx="62">
                  <c:v>0.45525291828793779</c:v>
                </c:pt>
                <c:pt idx="63">
                  <c:v>0.46303501945525288</c:v>
                </c:pt>
                <c:pt idx="64">
                  <c:v>0.47081712062256814</c:v>
                </c:pt>
                <c:pt idx="65">
                  <c:v>0.47782101167315183</c:v>
                </c:pt>
                <c:pt idx="66">
                  <c:v>0.48638132295719844</c:v>
                </c:pt>
                <c:pt idx="67">
                  <c:v>0.49221789883268485</c:v>
                </c:pt>
                <c:pt idx="68">
                  <c:v>0.49961089494163424</c:v>
                </c:pt>
                <c:pt idx="69">
                  <c:v>0.50894941634241253</c:v>
                </c:pt>
                <c:pt idx="70">
                  <c:v>0.51556420233463041</c:v>
                </c:pt>
                <c:pt idx="71">
                  <c:v>0.52295719844357968</c:v>
                </c:pt>
                <c:pt idx="72">
                  <c:v>0.52996108949416332</c:v>
                </c:pt>
                <c:pt idx="73">
                  <c:v>0.53696498054474717</c:v>
                </c:pt>
                <c:pt idx="74">
                  <c:v>0.54396887159533081</c:v>
                </c:pt>
                <c:pt idx="75">
                  <c:v>0.5513618677042802</c:v>
                </c:pt>
                <c:pt idx="76">
                  <c:v>0.55836575875486383</c:v>
                </c:pt>
                <c:pt idx="77">
                  <c:v>0.56536964980544746</c:v>
                </c:pt>
                <c:pt idx="78">
                  <c:v>0.57470817120622564</c:v>
                </c:pt>
                <c:pt idx="79">
                  <c:v>0.58132295719844362</c:v>
                </c:pt>
                <c:pt idx="80">
                  <c:v>0.58832684824902726</c:v>
                </c:pt>
                <c:pt idx="81">
                  <c:v>0.59571984435797676</c:v>
                </c:pt>
                <c:pt idx="82">
                  <c:v>0.60272373540856028</c:v>
                </c:pt>
                <c:pt idx="83">
                  <c:v>0.60972762645914402</c:v>
                </c:pt>
                <c:pt idx="84">
                  <c:v>0.61673151750972766</c:v>
                </c:pt>
                <c:pt idx="85">
                  <c:v>0.62373540856031129</c:v>
                </c:pt>
                <c:pt idx="86">
                  <c:v>0.63112840466926079</c:v>
                </c:pt>
                <c:pt idx="87">
                  <c:v>0.64007782101167321</c:v>
                </c:pt>
                <c:pt idx="88">
                  <c:v>0.64708171206225684</c:v>
                </c:pt>
                <c:pt idx="89">
                  <c:v>0.65408560311284047</c:v>
                </c:pt>
                <c:pt idx="90">
                  <c:v>0.66108949416342411</c:v>
                </c:pt>
                <c:pt idx="91">
                  <c:v>0.66848249027237361</c:v>
                </c:pt>
                <c:pt idx="92">
                  <c:v>0.67548638132295724</c:v>
                </c:pt>
                <c:pt idx="93">
                  <c:v>0.68249027237354087</c:v>
                </c:pt>
                <c:pt idx="94">
                  <c:v>0.69338521400778208</c:v>
                </c:pt>
                <c:pt idx="95">
                  <c:v>0.70077821011673158</c:v>
                </c:pt>
                <c:pt idx="96">
                  <c:v>0.70661478599221794</c:v>
                </c:pt>
                <c:pt idx="97">
                  <c:v>0.71284046692607006</c:v>
                </c:pt>
                <c:pt idx="98">
                  <c:v>0.71984435797665369</c:v>
                </c:pt>
                <c:pt idx="99">
                  <c:v>0.72684824902723733</c:v>
                </c:pt>
                <c:pt idx="100">
                  <c:v>0.73424124513618683</c:v>
                </c:pt>
                <c:pt idx="101">
                  <c:v>0.74513618677042814</c:v>
                </c:pt>
                <c:pt idx="102">
                  <c:v>0.75214007782101167</c:v>
                </c:pt>
                <c:pt idx="103">
                  <c:v>0.7591439688715953</c:v>
                </c:pt>
                <c:pt idx="104">
                  <c:v>0.76614785992217893</c:v>
                </c:pt>
                <c:pt idx="105">
                  <c:v>0.77276264591439692</c:v>
                </c:pt>
                <c:pt idx="106">
                  <c:v>0.78249027237354085</c:v>
                </c:pt>
                <c:pt idx="107">
                  <c:v>0.7894941634241246</c:v>
                </c:pt>
                <c:pt idx="108">
                  <c:v>0.79649805447470823</c:v>
                </c:pt>
                <c:pt idx="109">
                  <c:v>0.80350194552529175</c:v>
                </c:pt>
                <c:pt idx="110">
                  <c:v>0.81050583657587549</c:v>
                </c:pt>
                <c:pt idx="111">
                  <c:v>0.81789883268482499</c:v>
                </c:pt>
                <c:pt idx="112">
                  <c:v>0.82490272373540852</c:v>
                </c:pt>
                <c:pt idx="113">
                  <c:v>0.83190661478599226</c:v>
                </c:pt>
                <c:pt idx="114">
                  <c:v>0.83852140077821014</c:v>
                </c:pt>
                <c:pt idx="115">
                  <c:v>0.84785992217898831</c:v>
                </c:pt>
                <c:pt idx="116">
                  <c:v>0.85525291828793781</c:v>
                </c:pt>
                <c:pt idx="117">
                  <c:v>0.86225680933852134</c:v>
                </c:pt>
                <c:pt idx="118">
                  <c:v>0.86926070038910508</c:v>
                </c:pt>
                <c:pt idx="119">
                  <c:v>0.87704280155642034</c:v>
                </c:pt>
                <c:pt idx="120">
                  <c:v>0.88521400778210113</c:v>
                </c:pt>
                <c:pt idx="121">
                  <c:v>0.89260700389105063</c:v>
                </c:pt>
                <c:pt idx="122">
                  <c:v>0.89961089494163415</c:v>
                </c:pt>
                <c:pt idx="123">
                  <c:v>0.90661478599221801</c:v>
                </c:pt>
                <c:pt idx="124">
                  <c:v>0.91361867704280153</c:v>
                </c:pt>
                <c:pt idx="125">
                  <c:v>0.92217898832684819</c:v>
                </c:pt>
                <c:pt idx="126">
                  <c:v>0.92801556420233455</c:v>
                </c:pt>
                <c:pt idx="127">
                  <c:v>0.9350194552529183</c:v>
                </c:pt>
                <c:pt idx="128">
                  <c:v>0.94202334630350204</c:v>
                </c:pt>
                <c:pt idx="129">
                  <c:v>0.94902723735408567</c:v>
                </c:pt>
                <c:pt idx="130">
                  <c:v>0.95642023346303506</c:v>
                </c:pt>
                <c:pt idx="131">
                  <c:v>0.9634241245136187</c:v>
                </c:pt>
                <c:pt idx="132">
                  <c:v>0.97042801556420244</c:v>
                </c:pt>
                <c:pt idx="133">
                  <c:v>0.97976653696498062</c:v>
                </c:pt>
                <c:pt idx="134">
                  <c:v>0.98638132295719849</c:v>
                </c:pt>
                <c:pt idx="135">
                  <c:v>0.99377431906614799</c:v>
                </c:pt>
                <c:pt idx="136">
                  <c:v>1.0007782101167315</c:v>
                </c:pt>
                <c:pt idx="137">
                  <c:v>1.0077821011673154</c:v>
                </c:pt>
                <c:pt idx="138">
                  <c:v>1.0147859922178988</c:v>
                </c:pt>
                <c:pt idx="139">
                  <c:v>1.0233463035019457</c:v>
                </c:pt>
                <c:pt idx="140">
                  <c:v>1.0307392996108951</c:v>
                </c:pt>
                <c:pt idx="141">
                  <c:v>1.040077821011673</c:v>
                </c:pt>
                <c:pt idx="142">
                  <c:v>1.0459143968871594</c:v>
                </c:pt>
                <c:pt idx="143">
                  <c:v>1.0544747081712063</c:v>
                </c:pt>
                <c:pt idx="144">
                  <c:v>1.0603112840466926</c:v>
                </c:pt>
                <c:pt idx="145">
                  <c:v>1.0700389105058368</c:v>
                </c:pt>
                <c:pt idx="146">
                  <c:v>1.0735408560311284</c:v>
                </c:pt>
                <c:pt idx="147">
                  <c:v>1.080544747081712</c:v>
                </c:pt>
                <c:pt idx="148">
                  <c:v>1.0914396887159534</c:v>
                </c:pt>
                <c:pt idx="149">
                  <c:v>1.0984435797665371</c:v>
                </c:pt>
                <c:pt idx="150">
                  <c:v>1.1058365758754864</c:v>
                </c:pt>
                <c:pt idx="151">
                  <c:v>1.1116731517509728</c:v>
                </c:pt>
                <c:pt idx="152">
                  <c:v>1.1217898832684825</c:v>
                </c:pt>
                <c:pt idx="153">
                  <c:v>1.1249027237354086</c:v>
                </c:pt>
                <c:pt idx="154">
                  <c:v>1.1357976653696498</c:v>
                </c:pt>
                <c:pt idx="155">
                  <c:v>1.1431906614785994</c:v>
                </c:pt>
                <c:pt idx="156">
                  <c:v>1.1501945525291828</c:v>
                </c:pt>
                <c:pt idx="157">
                  <c:v>1.1571984435797666</c:v>
                </c:pt>
                <c:pt idx="158">
                  <c:v>1.1642023346303503</c:v>
                </c:pt>
                <c:pt idx="159">
                  <c:v>1.1712062256809339</c:v>
                </c:pt>
                <c:pt idx="160">
                  <c:v>1.177431906614786</c:v>
                </c:pt>
                <c:pt idx="161">
                  <c:v>1.1875486381322959</c:v>
                </c:pt>
                <c:pt idx="162">
                  <c:v>1.1945525291828794</c:v>
                </c:pt>
                <c:pt idx="163">
                  <c:v>1.1976653696498056</c:v>
                </c:pt>
                <c:pt idx="164">
                  <c:v>1.2085603112840466</c:v>
                </c:pt>
                <c:pt idx="165">
                  <c:v>1.2171206225680935</c:v>
                </c:pt>
                <c:pt idx="166">
                  <c:v>1.2217898832684826</c:v>
                </c:pt>
                <c:pt idx="167">
                  <c:v>1.2319066147859923</c:v>
                </c:pt>
                <c:pt idx="168">
                  <c:v>1.2389105058365759</c:v>
                </c:pt>
                <c:pt idx="169">
                  <c:v>1.2459143968871595</c:v>
                </c:pt>
                <c:pt idx="170">
                  <c:v>1.2540856031128402</c:v>
                </c:pt>
                <c:pt idx="171">
                  <c:v>1.2622568093385216</c:v>
                </c:pt>
                <c:pt idx="172">
                  <c:v>1.269260700389105</c:v>
                </c:pt>
                <c:pt idx="173">
                  <c:v>1.2762645914396888</c:v>
                </c:pt>
                <c:pt idx="174">
                  <c:v>1.2832684824902723</c:v>
                </c:pt>
                <c:pt idx="175">
                  <c:v>1.2906614785992219</c:v>
                </c:pt>
                <c:pt idx="176">
                  <c:v>1.2976653696498055</c:v>
                </c:pt>
                <c:pt idx="177">
                  <c:v>1.3046692607003889</c:v>
                </c:pt>
                <c:pt idx="178">
                  <c:v>1.311673151750973</c:v>
                </c:pt>
                <c:pt idx="179">
                  <c:v>1.3194552529182879</c:v>
                </c:pt>
                <c:pt idx="180">
                  <c:v>1.3280155642023346</c:v>
                </c:pt>
                <c:pt idx="181">
                  <c:v>1.3350194552529182</c:v>
                </c:pt>
                <c:pt idx="182">
                  <c:v>1.3420233463035018</c:v>
                </c:pt>
                <c:pt idx="183">
                  <c:v>1.3490272373540857</c:v>
                </c:pt>
                <c:pt idx="184">
                  <c:v>1.3564202334630353</c:v>
                </c:pt>
                <c:pt idx="185">
                  <c:v>1.3634241245136187</c:v>
                </c:pt>
                <c:pt idx="186">
                  <c:v>1.3704280155642024</c:v>
                </c:pt>
                <c:pt idx="187">
                  <c:v>1.377431906614786</c:v>
                </c:pt>
                <c:pt idx="188">
                  <c:v>1.3848249027237354</c:v>
                </c:pt>
                <c:pt idx="189">
                  <c:v>1.393774319066148</c:v>
                </c:pt>
                <c:pt idx="190">
                  <c:v>1.4007782101167316</c:v>
                </c:pt>
                <c:pt idx="191">
                  <c:v>1.4097276264591441</c:v>
                </c:pt>
                <c:pt idx="192">
                  <c:v>1.4163424124513619</c:v>
                </c:pt>
                <c:pt idx="193">
                  <c:v>1.4198443579766538</c:v>
                </c:pt>
                <c:pt idx="194">
                  <c:v>1.4311284046692609</c:v>
                </c:pt>
                <c:pt idx="195">
                  <c:v>1.4381322957198444</c:v>
                </c:pt>
                <c:pt idx="196">
                  <c:v>1.4451361867704282</c:v>
                </c:pt>
                <c:pt idx="197">
                  <c:v>1.4509727626459146</c:v>
                </c:pt>
                <c:pt idx="198">
                  <c:v>1.4610894941634243</c:v>
                </c:pt>
                <c:pt idx="199">
                  <c:v>1.4669260700389106</c:v>
                </c:pt>
                <c:pt idx="200">
                  <c:v>1.4723735408560312</c:v>
                </c:pt>
                <c:pt idx="201">
                  <c:v>1.4824902723735409</c:v>
                </c:pt>
                <c:pt idx="202">
                  <c:v>1.4894941634241246</c:v>
                </c:pt>
                <c:pt idx="203">
                  <c:v>1.4964980544747082</c:v>
                </c:pt>
                <c:pt idx="204">
                  <c:v>1.5038910505836576</c:v>
                </c:pt>
                <c:pt idx="205">
                  <c:v>1.5108949416342412</c:v>
                </c:pt>
                <c:pt idx="206">
                  <c:v>1.5167315175097276</c:v>
                </c:pt>
                <c:pt idx="207">
                  <c:v>1.5268482490272375</c:v>
                </c:pt>
                <c:pt idx="208">
                  <c:v>1.5338521400778209</c:v>
                </c:pt>
                <c:pt idx="209">
                  <c:v>1.5412451361867705</c:v>
                </c:pt>
                <c:pt idx="210">
                  <c:v>1.5482490272373539</c:v>
                </c:pt>
                <c:pt idx="211">
                  <c:v>1.5552529182879378</c:v>
                </c:pt>
                <c:pt idx="212">
                  <c:v>1.5622568093385216</c:v>
                </c:pt>
                <c:pt idx="213">
                  <c:v>1.5692607003891053</c:v>
                </c:pt>
                <c:pt idx="214">
                  <c:v>1.5766536964980544</c:v>
                </c:pt>
                <c:pt idx="215">
                  <c:v>1.5856031128404668</c:v>
                </c:pt>
                <c:pt idx="216">
                  <c:v>1.5926070038910507</c:v>
                </c:pt>
                <c:pt idx="217">
                  <c:v>1.5996108949416343</c:v>
                </c:pt>
                <c:pt idx="218">
                  <c:v>1.6066147859922177</c:v>
                </c:pt>
                <c:pt idx="219">
                  <c:v>1.6140077821011674</c:v>
                </c:pt>
                <c:pt idx="220">
                  <c:v>1.621011673151751</c:v>
                </c:pt>
                <c:pt idx="221">
                  <c:v>1.6280155642023346</c:v>
                </c:pt>
                <c:pt idx="222">
                  <c:v>1.6350194552529185</c:v>
                </c:pt>
                <c:pt idx="223">
                  <c:v>1.6420233463035019</c:v>
                </c:pt>
                <c:pt idx="224">
                  <c:v>1.6509727626459143</c:v>
                </c:pt>
                <c:pt idx="225">
                  <c:v>1.6583657587548639</c:v>
                </c:pt>
                <c:pt idx="226">
                  <c:v>1.6653696498054475</c:v>
                </c:pt>
                <c:pt idx="227">
                  <c:v>1.6723735408560314</c:v>
                </c:pt>
                <c:pt idx="228">
                  <c:v>1.6797665369649804</c:v>
                </c:pt>
                <c:pt idx="229">
                  <c:v>1.6867704280155642</c:v>
                </c:pt>
                <c:pt idx="230">
                  <c:v>1.6937743190661481</c:v>
                </c:pt>
                <c:pt idx="231">
                  <c:v>1.701167315175097</c:v>
                </c:pt>
                <c:pt idx="232">
                  <c:v>1.7116731517509729</c:v>
                </c:pt>
                <c:pt idx="233">
                  <c:v>1.7182879377431908</c:v>
                </c:pt>
                <c:pt idx="234">
                  <c:v>1.7241245136186769</c:v>
                </c:pt>
                <c:pt idx="235">
                  <c:v>1.7311284046692608</c:v>
                </c:pt>
                <c:pt idx="236">
                  <c:v>1.7381322957198444</c:v>
                </c:pt>
                <c:pt idx="237">
                  <c:v>1.7451361867704283</c:v>
                </c:pt>
                <c:pt idx="238">
                  <c:v>1.7521400778210117</c:v>
                </c:pt>
                <c:pt idx="239">
                  <c:v>1.7595330739299611</c:v>
                </c:pt>
                <c:pt idx="240">
                  <c:v>1.7704280155642023</c:v>
                </c:pt>
                <c:pt idx="241">
                  <c:v>1.7774319066147859</c:v>
                </c:pt>
                <c:pt idx="242">
                  <c:v>1.784046692607004</c:v>
                </c:pt>
                <c:pt idx="243">
                  <c:v>1.7898832684824906</c:v>
                </c:pt>
                <c:pt idx="244">
                  <c:v>1.796887159533074</c:v>
                </c:pt>
                <c:pt idx="245">
                  <c:v>1.8062256809338522</c:v>
                </c:pt>
                <c:pt idx="246">
                  <c:v>1.813229571984436</c:v>
                </c:pt>
                <c:pt idx="247">
                  <c:v>1.8217898832684827</c:v>
                </c:pt>
                <c:pt idx="248">
                  <c:v>1.8291828793774321</c:v>
                </c:pt>
                <c:pt idx="249">
                  <c:v>1.8361867704280155</c:v>
                </c:pt>
                <c:pt idx="250">
                  <c:v>1.8431906614785993</c:v>
                </c:pt>
                <c:pt idx="251">
                  <c:v>1.8498054474708172</c:v>
                </c:pt>
                <c:pt idx="252">
                  <c:v>1.8587548638132296</c:v>
                </c:pt>
                <c:pt idx="253">
                  <c:v>1.8638132295719843</c:v>
                </c:pt>
                <c:pt idx="254">
                  <c:v>1.8715953307392996</c:v>
                </c:pt>
                <c:pt idx="255">
                  <c:v>1.880544747081712</c:v>
                </c:pt>
                <c:pt idx="256">
                  <c:v>1.8875486381322957</c:v>
                </c:pt>
                <c:pt idx="257">
                  <c:v>1.8945525291828795</c:v>
                </c:pt>
                <c:pt idx="258">
                  <c:v>1.9019455252918287</c:v>
                </c:pt>
                <c:pt idx="259">
                  <c:v>1.9089494163424123</c:v>
                </c:pt>
                <c:pt idx="260">
                  <c:v>1.9155642023346304</c:v>
                </c:pt>
                <c:pt idx="261">
                  <c:v>1.9241245136186771</c:v>
                </c:pt>
                <c:pt idx="262">
                  <c:v>1.9319066147859922</c:v>
                </c:pt>
                <c:pt idx="263">
                  <c:v>1.9373540856031131</c:v>
                </c:pt>
                <c:pt idx="264">
                  <c:v>1.9443579766536965</c:v>
                </c:pt>
                <c:pt idx="265">
                  <c:v>1.9533073929961089</c:v>
                </c:pt>
                <c:pt idx="266">
                  <c:v>1.9610894941634243</c:v>
                </c:pt>
                <c:pt idx="267">
                  <c:v>1.9692607003891052</c:v>
                </c:pt>
                <c:pt idx="268">
                  <c:v>1.9766536964980546</c:v>
                </c:pt>
                <c:pt idx="269">
                  <c:v>1.9836575875486384</c:v>
                </c:pt>
                <c:pt idx="270">
                  <c:v>1.9898832684824903</c:v>
                </c:pt>
                <c:pt idx="271">
                  <c:v>1.9996108949416342</c:v>
                </c:pt>
                <c:pt idx="272">
                  <c:v>2.0066147859922183</c:v>
                </c:pt>
                <c:pt idx="273">
                  <c:v>2.0120622568093385</c:v>
                </c:pt>
                <c:pt idx="274">
                  <c:v>2.0190661478599226</c:v>
                </c:pt>
                <c:pt idx="275">
                  <c:v>2.0260700389105062</c:v>
                </c:pt>
                <c:pt idx="276">
                  <c:v>2.0330739299610894</c:v>
                </c:pt>
                <c:pt idx="277">
                  <c:v>2.040077821011673</c:v>
                </c:pt>
                <c:pt idx="278">
                  <c:v>2.05136186770428</c:v>
                </c:pt>
                <c:pt idx="279">
                  <c:v>2.0571984435797663</c:v>
                </c:pt>
                <c:pt idx="280">
                  <c:v>2.0634241245136185</c:v>
                </c:pt>
                <c:pt idx="281">
                  <c:v>2.0723735408560309</c:v>
                </c:pt>
                <c:pt idx="282">
                  <c:v>2.0793774319066149</c:v>
                </c:pt>
                <c:pt idx="283">
                  <c:v>2.0867704280155643</c:v>
                </c:pt>
                <c:pt idx="284">
                  <c:v>2.093774319066148</c:v>
                </c:pt>
                <c:pt idx="285">
                  <c:v>2.1007782101167316</c:v>
                </c:pt>
                <c:pt idx="286">
                  <c:v>2.1077821011673152</c:v>
                </c:pt>
                <c:pt idx="287">
                  <c:v>2.1151750972762646</c:v>
                </c:pt>
                <c:pt idx="288">
                  <c:v>2.122568093385214</c:v>
                </c:pt>
                <c:pt idx="289">
                  <c:v>2.1311284046692607</c:v>
                </c:pt>
                <c:pt idx="290">
                  <c:v>2.1381322957198443</c:v>
                </c:pt>
                <c:pt idx="291">
                  <c:v>2.1451361867704284</c:v>
                </c:pt>
                <c:pt idx="292">
                  <c:v>2.1521400778210116</c:v>
                </c:pt>
                <c:pt idx="293">
                  <c:v>2.1614785992217898</c:v>
                </c:pt>
                <c:pt idx="294">
                  <c:v>2.1684824902723738</c:v>
                </c:pt>
                <c:pt idx="295">
                  <c:v>2.1754863813229575</c:v>
                </c:pt>
                <c:pt idx="296">
                  <c:v>2.1824902723735407</c:v>
                </c:pt>
                <c:pt idx="297">
                  <c:v>2.18988326848249</c:v>
                </c:pt>
                <c:pt idx="298">
                  <c:v>2.1961089494163426</c:v>
                </c:pt>
                <c:pt idx="299">
                  <c:v>2.2058365758754865</c:v>
                </c:pt>
                <c:pt idx="300">
                  <c:v>2.2128404669260702</c:v>
                </c:pt>
                <c:pt idx="301">
                  <c:v>2.2198443579766538</c:v>
                </c:pt>
                <c:pt idx="302">
                  <c:v>2.2272373540856032</c:v>
                </c:pt>
                <c:pt idx="303">
                  <c:v>2.2342412451361868</c:v>
                </c:pt>
                <c:pt idx="304">
                  <c:v>2.2412451361867705</c:v>
                </c:pt>
                <c:pt idx="305">
                  <c:v>2.2482490272373541</c:v>
                </c:pt>
                <c:pt idx="306">
                  <c:v>2.2552529182879377</c:v>
                </c:pt>
                <c:pt idx="307">
                  <c:v>2.2614785992217898</c:v>
                </c:pt>
                <c:pt idx="308">
                  <c:v>2.2715953307392995</c:v>
                </c:pt>
                <c:pt idx="309">
                  <c:v>2.2785992217898832</c:v>
                </c:pt>
                <c:pt idx="310">
                  <c:v>2.2856031128404672</c:v>
                </c:pt>
                <c:pt idx="311">
                  <c:v>2.2926070038910504</c:v>
                </c:pt>
                <c:pt idx="312">
                  <c:v>2.2999999999999998</c:v>
                </c:pt>
                <c:pt idx="313">
                  <c:v>2.3070038910505835</c:v>
                </c:pt>
                <c:pt idx="314">
                  <c:v>2.3140077821011675</c:v>
                </c:pt>
                <c:pt idx="315">
                  <c:v>2.3210116731517512</c:v>
                </c:pt>
                <c:pt idx="316">
                  <c:v>2.3307392996108947</c:v>
                </c:pt>
                <c:pt idx="317">
                  <c:v>2.337354085603113</c:v>
                </c:pt>
                <c:pt idx="318">
                  <c:v>2.3443579766536971</c:v>
                </c:pt>
                <c:pt idx="319">
                  <c:v>2.3513618677042802</c:v>
                </c:pt>
                <c:pt idx="320">
                  <c:v>2.3583657587548639</c:v>
                </c:pt>
                <c:pt idx="321">
                  <c:v>2.3653696498054475</c:v>
                </c:pt>
                <c:pt idx="322">
                  <c:v>2.3747081712062257</c:v>
                </c:pt>
                <c:pt idx="323">
                  <c:v>2.3817120622568093</c:v>
                </c:pt>
                <c:pt idx="324">
                  <c:v>2.3887159533073929</c:v>
                </c:pt>
                <c:pt idx="325">
                  <c:v>2.3949416342412455</c:v>
                </c:pt>
                <c:pt idx="326">
                  <c:v>2.4046692607003894</c:v>
                </c:pt>
                <c:pt idx="327">
                  <c:v>2.4120622568093388</c:v>
                </c:pt>
                <c:pt idx="328">
                  <c:v>2.4190661478599225</c:v>
                </c:pt>
                <c:pt idx="329">
                  <c:v>2.4260700389105061</c:v>
                </c:pt>
                <c:pt idx="330">
                  <c:v>2.4330739299610897</c:v>
                </c:pt>
                <c:pt idx="331">
                  <c:v>2.4400778210116729</c:v>
                </c:pt>
                <c:pt idx="332">
                  <c:v>2.4474708171206228</c:v>
                </c:pt>
                <c:pt idx="333">
                  <c:v>2.4544747081712064</c:v>
                </c:pt>
                <c:pt idx="334">
                  <c:v>2.4626459143968873</c:v>
                </c:pt>
                <c:pt idx="335">
                  <c:v>2.4704280155642024</c:v>
                </c:pt>
                <c:pt idx="336">
                  <c:v>2.4774319066147861</c:v>
                </c:pt>
                <c:pt idx="337">
                  <c:v>2.4848249027237355</c:v>
                </c:pt>
                <c:pt idx="338">
                  <c:v>2.4918287937743191</c:v>
                </c:pt>
                <c:pt idx="339">
                  <c:v>2.4988326848249027</c:v>
                </c:pt>
                <c:pt idx="340">
                  <c:v>2.5058365758754864</c:v>
                </c:pt>
                <c:pt idx="341">
                  <c:v>2.5128404669260704</c:v>
                </c:pt>
                <c:pt idx="342">
                  <c:v>2.5202334630350198</c:v>
                </c:pt>
                <c:pt idx="343">
                  <c:v>2.528015564202335</c:v>
                </c:pt>
                <c:pt idx="344">
                  <c:v>2.5361867704280159</c:v>
                </c:pt>
                <c:pt idx="345">
                  <c:v>2.5431906614785991</c:v>
                </c:pt>
                <c:pt idx="346">
                  <c:v>2.5501945525291827</c:v>
                </c:pt>
                <c:pt idx="347">
                  <c:v>2.5575875486381321</c:v>
                </c:pt>
                <c:pt idx="348">
                  <c:v>2.5645914396887162</c:v>
                </c:pt>
                <c:pt idx="349">
                  <c:v>2.5715953307392998</c:v>
                </c:pt>
                <c:pt idx="350">
                  <c:v>2.578599221789883</c:v>
                </c:pt>
                <c:pt idx="351">
                  <c:v>2.5856031128404671</c:v>
                </c:pt>
                <c:pt idx="352">
                  <c:v>2.5964980544747083</c:v>
                </c:pt>
                <c:pt idx="353">
                  <c:v>2.6019455252918289</c:v>
                </c:pt>
                <c:pt idx="354">
                  <c:v>2.6089494163424125</c:v>
                </c:pt>
                <c:pt idx="355">
                  <c:v>2.6159533073929961</c:v>
                </c:pt>
                <c:pt idx="356">
                  <c:v>2.623346303501946</c:v>
                </c:pt>
                <c:pt idx="357">
                  <c:v>2.6326848249027237</c:v>
                </c:pt>
                <c:pt idx="358">
                  <c:v>2.6381322957198448</c:v>
                </c:pt>
                <c:pt idx="359">
                  <c:v>2.648249027237354</c:v>
                </c:pt>
                <c:pt idx="360">
                  <c:v>2.6552529182879381</c:v>
                </c:pt>
                <c:pt idx="361">
                  <c:v>2.661867704280156</c:v>
                </c:pt>
                <c:pt idx="362">
                  <c:v>2.6700389105058364</c:v>
                </c:pt>
                <c:pt idx="363">
                  <c:v>2.6743190661478602</c:v>
                </c:pt>
                <c:pt idx="364">
                  <c:v>2.6821011673151753</c:v>
                </c:pt>
                <c:pt idx="365">
                  <c:v>2.6926070038910503</c:v>
                </c:pt>
                <c:pt idx="366">
                  <c:v>2.6996108949416344</c:v>
                </c:pt>
                <c:pt idx="367">
                  <c:v>2.7066147859922181</c:v>
                </c:pt>
                <c:pt idx="368">
                  <c:v>2.7136186770428017</c:v>
                </c:pt>
                <c:pt idx="369">
                  <c:v>2.7210116731517511</c:v>
                </c:pt>
                <c:pt idx="370">
                  <c:v>2.7280155642023343</c:v>
                </c:pt>
                <c:pt idx="371">
                  <c:v>2.7350194552529183</c:v>
                </c:pt>
                <c:pt idx="372">
                  <c:v>2.7439688715953312</c:v>
                </c:pt>
                <c:pt idx="373">
                  <c:v>2.7509727626459144</c:v>
                </c:pt>
                <c:pt idx="374">
                  <c:v>2.7583657587548638</c:v>
                </c:pt>
                <c:pt idx="375">
                  <c:v>2.7653696498054474</c:v>
                </c:pt>
                <c:pt idx="376">
                  <c:v>2.7723735408560315</c:v>
                </c:pt>
                <c:pt idx="377">
                  <c:v>2.7793774319066147</c:v>
                </c:pt>
                <c:pt idx="378">
                  <c:v>2.7863813229571983</c:v>
                </c:pt>
                <c:pt idx="379">
                  <c:v>2.7937743190661477</c:v>
                </c:pt>
                <c:pt idx="380">
                  <c:v>2.800389105058366</c:v>
                </c:pt>
                <c:pt idx="381">
                  <c:v>2.8097276264591442</c:v>
                </c:pt>
                <c:pt idx="382">
                  <c:v>2.8167315175097274</c:v>
                </c:pt>
                <c:pt idx="383">
                  <c:v>2.8237354085603115</c:v>
                </c:pt>
                <c:pt idx="384">
                  <c:v>2.8311284046692609</c:v>
                </c:pt>
                <c:pt idx="385">
                  <c:v>2.8381322957198445</c:v>
                </c:pt>
                <c:pt idx="386">
                  <c:v>2.8451361867704277</c:v>
                </c:pt>
                <c:pt idx="387">
                  <c:v>2.8521400778210118</c:v>
                </c:pt>
                <c:pt idx="388">
                  <c:v>2.8591439688715954</c:v>
                </c:pt>
                <c:pt idx="389">
                  <c:v>2.8688715953307393</c:v>
                </c:pt>
                <c:pt idx="390">
                  <c:v>2.8754863813229572</c:v>
                </c:pt>
                <c:pt idx="391">
                  <c:v>2.8824902723735413</c:v>
                </c:pt>
                <c:pt idx="392">
                  <c:v>2.8894941634241245</c:v>
                </c:pt>
                <c:pt idx="393">
                  <c:v>2.8964980544747081</c:v>
                </c:pt>
                <c:pt idx="394">
                  <c:v>2.9038910505836575</c:v>
                </c:pt>
                <c:pt idx="395">
                  <c:v>2.9112840466926069</c:v>
                </c:pt>
                <c:pt idx="396">
                  <c:v>2.9182879377431905</c:v>
                </c:pt>
                <c:pt idx="397">
                  <c:v>2.9280155642023344</c:v>
                </c:pt>
                <c:pt idx="398">
                  <c:v>2.9346303501945523</c:v>
                </c:pt>
                <c:pt idx="399">
                  <c:v>2.9412451361867706</c:v>
                </c:pt>
                <c:pt idx="400">
                  <c:v>2.9482490272373543</c:v>
                </c:pt>
                <c:pt idx="401">
                  <c:v>2.9552529182879375</c:v>
                </c:pt>
                <c:pt idx="402">
                  <c:v>2.9634241245136193</c:v>
                </c:pt>
                <c:pt idx="403">
                  <c:v>2.9692607003891052</c:v>
                </c:pt>
                <c:pt idx="404">
                  <c:v>2.9801556420233464</c:v>
                </c:pt>
                <c:pt idx="405">
                  <c:v>2.9875486381322958</c:v>
                </c:pt>
                <c:pt idx="406">
                  <c:v>2.9945525291828794</c:v>
                </c:pt>
                <c:pt idx="407">
                  <c:v>3.0003891050583662</c:v>
                </c:pt>
                <c:pt idx="408">
                  <c:v>3.0066147859922183</c:v>
                </c:pt>
                <c:pt idx="409">
                  <c:v>3.0140077821011673</c:v>
                </c:pt>
                <c:pt idx="410">
                  <c:v>3.0210116731517509</c:v>
                </c:pt>
                <c:pt idx="411">
                  <c:v>3.028793774319066</c:v>
                </c:pt>
                <c:pt idx="412">
                  <c:v>3.0389105058365762</c:v>
                </c:pt>
                <c:pt idx="413">
                  <c:v>3.0463035019455256</c:v>
                </c:pt>
                <c:pt idx="414">
                  <c:v>3.0533073929961088</c:v>
                </c:pt>
                <c:pt idx="415">
                  <c:v>3.0603112840466928</c:v>
                </c:pt>
                <c:pt idx="416">
                  <c:v>3.0661478599221792</c:v>
                </c:pt>
                <c:pt idx="417">
                  <c:v>3.0762645914396884</c:v>
                </c:pt>
                <c:pt idx="418">
                  <c:v>3.0836575875486383</c:v>
                </c:pt>
                <c:pt idx="419">
                  <c:v>3.0906614785992219</c:v>
                </c:pt>
                <c:pt idx="420">
                  <c:v>3.0972762645914398</c:v>
                </c:pt>
                <c:pt idx="421">
                  <c:v>3.1027237354085604</c:v>
                </c:pt>
                <c:pt idx="422">
                  <c:v>3.1097276264591445</c:v>
                </c:pt>
                <c:pt idx="423">
                  <c:v>3.1171206225680934</c:v>
                </c:pt>
                <c:pt idx="424">
                  <c:v>3.1241245136186766</c:v>
                </c:pt>
                <c:pt idx="425">
                  <c:v>3.132295719844358</c:v>
                </c:pt>
                <c:pt idx="426">
                  <c:v>3.1400778210116735</c:v>
                </c:pt>
                <c:pt idx="427">
                  <c:v>3.1470817120622567</c:v>
                </c:pt>
                <c:pt idx="428">
                  <c:v>3.1544747081712066</c:v>
                </c:pt>
                <c:pt idx="429">
                  <c:v>3.1614785992217898</c:v>
                </c:pt>
                <c:pt idx="430">
                  <c:v>3.1684824902723738</c:v>
                </c:pt>
                <c:pt idx="431">
                  <c:v>3.1758754863813228</c:v>
                </c:pt>
                <c:pt idx="432">
                  <c:v>3.1863813229571982</c:v>
                </c:pt>
                <c:pt idx="433">
                  <c:v>3.1937743190661476</c:v>
                </c:pt>
                <c:pt idx="434">
                  <c:v>3.2</c:v>
                </c:pt>
                <c:pt idx="435">
                  <c:v>3.2093385214007779</c:v>
                </c:pt>
                <c:pt idx="436">
                  <c:v>3.214007782101167</c:v>
                </c:pt>
                <c:pt idx="437">
                  <c:v>3.2221789883268479</c:v>
                </c:pt>
                <c:pt idx="438">
                  <c:v>3.2311284046692612</c:v>
                </c:pt>
                <c:pt idx="439">
                  <c:v>3.2381322957198448</c:v>
                </c:pt>
                <c:pt idx="440">
                  <c:v>3.245136186770428</c:v>
                </c:pt>
                <c:pt idx="441">
                  <c:v>3.2521400778210121</c:v>
                </c:pt>
                <c:pt idx="442">
                  <c:v>3.2591439688715953</c:v>
                </c:pt>
                <c:pt idx="443">
                  <c:v>3.2657587548638136</c:v>
                </c:pt>
                <c:pt idx="444">
                  <c:v>3.274708171206226</c:v>
                </c:pt>
                <c:pt idx="445">
                  <c:v>3.2824902723735407</c:v>
                </c:pt>
                <c:pt idx="446">
                  <c:v>3.2894941634241248</c:v>
                </c:pt>
                <c:pt idx="447">
                  <c:v>3.296498054474708</c:v>
                </c:pt>
                <c:pt idx="448">
                  <c:v>3.3038910505836578</c:v>
                </c:pt>
                <c:pt idx="449">
                  <c:v>3.310894941634241</c:v>
                </c:pt>
                <c:pt idx="450">
                  <c:v>3.3178988326848251</c:v>
                </c:pt>
                <c:pt idx="451">
                  <c:v>3.3249027237354087</c:v>
                </c:pt>
                <c:pt idx="452">
                  <c:v>3.3326848249027243</c:v>
                </c:pt>
                <c:pt idx="453">
                  <c:v>3.3412451361867705</c:v>
                </c:pt>
                <c:pt idx="454">
                  <c:v>3.3482490272373546</c:v>
                </c:pt>
                <c:pt idx="455">
                  <c:v>3.3552529182879374</c:v>
                </c:pt>
                <c:pt idx="456">
                  <c:v>3.3622568093385214</c:v>
                </c:pt>
                <c:pt idx="457">
                  <c:v>3.3692607003891055</c:v>
                </c:pt>
                <c:pt idx="458">
                  <c:v>3.3766536964980545</c:v>
                </c:pt>
                <c:pt idx="459">
                  <c:v>3.3836575875486385</c:v>
                </c:pt>
                <c:pt idx="460">
                  <c:v>3.3906614785992217</c:v>
                </c:pt>
                <c:pt idx="461">
                  <c:v>3.3980544747081711</c:v>
                </c:pt>
                <c:pt idx="462">
                  <c:v>3.407003891050584</c:v>
                </c:pt>
                <c:pt idx="463">
                  <c:v>3.4140077821011672</c:v>
                </c:pt>
                <c:pt idx="464">
                  <c:v>3.4210116731517513</c:v>
                </c:pt>
                <c:pt idx="465">
                  <c:v>3.4280155642023349</c:v>
                </c:pt>
                <c:pt idx="466">
                  <c:v>3.4350194552529181</c:v>
                </c:pt>
                <c:pt idx="467">
                  <c:v>3.4420233463035022</c:v>
                </c:pt>
                <c:pt idx="468">
                  <c:v>3.4494163424124515</c:v>
                </c:pt>
                <c:pt idx="469">
                  <c:v>3.4564202334630352</c:v>
                </c:pt>
                <c:pt idx="470">
                  <c:v>3.4634241245136184</c:v>
                </c:pt>
                <c:pt idx="471">
                  <c:v>3.472762645914397</c:v>
                </c:pt>
                <c:pt idx="472">
                  <c:v>3.4793774319066149</c:v>
                </c:pt>
                <c:pt idx="473">
                  <c:v>3.4867704280155642</c:v>
                </c:pt>
                <c:pt idx="474">
                  <c:v>3.4937743190661479</c:v>
                </c:pt>
                <c:pt idx="475">
                  <c:v>3.500778210116732</c:v>
                </c:pt>
                <c:pt idx="476">
                  <c:v>3.5097276264591444</c:v>
                </c:pt>
                <c:pt idx="477">
                  <c:v>3.5147859922178988</c:v>
                </c:pt>
                <c:pt idx="478">
                  <c:v>3.5225680933852144</c:v>
                </c:pt>
                <c:pt idx="479">
                  <c:v>3.5330739299610898</c:v>
                </c:pt>
                <c:pt idx="480">
                  <c:v>3.53852140077821</c:v>
                </c:pt>
                <c:pt idx="481">
                  <c:v>3.5451361867704283</c:v>
                </c:pt>
                <c:pt idx="482">
                  <c:v>3.5521400778210115</c:v>
                </c:pt>
                <c:pt idx="483">
                  <c:v>3.5603112840466933</c:v>
                </c:pt>
                <c:pt idx="484">
                  <c:v>3.5688715953307395</c:v>
                </c:pt>
                <c:pt idx="485">
                  <c:v>3.5774319066147866</c:v>
                </c:pt>
                <c:pt idx="486">
                  <c:v>3.5844357976653693</c:v>
                </c:pt>
                <c:pt idx="487">
                  <c:v>3.5918287937743196</c:v>
                </c:pt>
                <c:pt idx="488">
                  <c:v>3.5988326848249028</c:v>
                </c:pt>
                <c:pt idx="489">
                  <c:v>3.6054474708171207</c:v>
                </c:pt>
                <c:pt idx="490">
                  <c:v>3.6147859922178989</c:v>
                </c:pt>
                <c:pt idx="491">
                  <c:v>3.6214007782101167</c:v>
                </c:pt>
                <c:pt idx="492">
                  <c:v>3.6291828793774323</c:v>
                </c:pt>
                <c:pt idx="493">
                  <c:v>3.6361867704280155</c:v>
                </c:pt>
                <c:pt idx="494">
                  <c:v>3.6431906614785992</c:v>
                </c:pt>
                <c:pt idx="495">
                  <c:v>3.6501945525291832</c:v>
                </c:pt>
                <c:pt idx="496">
                  <c:v>3.6571984435797664</c:v>
                </c:pt>
                <c:pt idx="497">
                  <c:v>3.6645914396887158</c:v>
                </c:pt>
                <c:pt idx="498">
                  <c:v>3.6708171206225679</c:v>
                </c:pt>
                <c:pt idx="499">
                  <c:v>3.6805447470817119</c:v>
                </c:pt>
                <c:pt idx="500">
                  <c:v>3.6875486381322959</c:v>
                </c:pt>
                <c:pt idx="501">
                  <c:v>3.6945525291828796</c:v>
                </c:pt>
                <c:pt idx="502">
                  <c:v>3.701945525291829</c:v>
                </c:pt>
                <c:pt idx="503">
                  <c:v>3.708949416342413</c:v>
                </c:pt>
                <c:pt idx="504">
                  <c:v>3.7159533073929962</c:v>
                </c:pt>
                <c:pt idx="505">
                  <c:v>3.7229571984435799</c:v>
                </c:pt>
                <c:pt idx="506">
                  <c:v>3.7299610894941639</c:v>
                </c:pt>
                <c:pt idx="507">
                  <c:v>3.739688715953307</c:v>
                </c:pt>
                <c:pt idx="508">
                  <c:v>3.7463035019455257</c:v>
                </c:pt>
                <c:pt idx="509">
                  <c:v>3.7533073929961094</c:v>
                </c:pt>
                <c:pt idx="510">
                  <c:v>3.7603112840466926</c:v>
                </c:pt>
                <c:pt idx="511">
                  <c:v>3.7673151750972766</c:v>
                </c:pt>
                <c:pt idx="512">
                  <c:v>3.7747081712062256</c:v>
                </c:pt>
                <c:pt idx="513">
                  <c:v>3.7817120622568097</c:v>
                </c:pt>
                <c:pt idx="514">
                  <c:v>3.7906614785992212</c:v>
                </c:pt>
                <c:pt idx="515">
                  <c:v>3.7976653696498053</c:v>
                </c:pt>
                <c:pt idx="516">
                  <c:v>3.8054474708171209</c:v>
                </c:pt>
                <c:pt idx="517">
                  <c:v>3.8120622568093383</c:v>
                </c:pt>
                <c:pt idx="518">
                  <c:v>3.8190661478599224</c:v>
                </c:pt>
                <c:pt idx="519">
                  <c:v>3.8260700389105056</c:v>
                </c:pt>
                <c:pt idx="520">
                  <c:v>3.8330739299610892</c:v>
                </c:pt>
                <c:pt idx="521">
                  <c:v>3.8404669260700386</c:v>
                </c:pt>
                <c:pt idx="522">
                  <c:v>3.8474708171206227</c:v>
                </c:pt>
                <c:pt idx="523">
                  <c:v>3.8583657587548643</c:v>
                </c:pt>
                <c:pt idx="524">
                  <c:v>3.8653696498054475</c:v>
                </c:pt>
                <c:pt idx="525">
                  <c:v>3.8712062256809343</c:v>
                </c:pt>
                <c:pt idx="526">
                  <c:v>3.8774319066147864</c:v>
                </c:pt>
                <c:pt idx="527">
                  <c:v>3.8848249027237354</c:v>
                </c:pt>
                <c:pt idx="528">
                  <c:v>3.8910505836575875</c:v>
                </c:pt>
                <c:pt idx="529">
                  <c:v>3.8988326848249031</c:v>
                </c:pt>
                <c:pt idx="530">
                  <c:v>3.9066147859922178</c:v>
                </c:pt>
                <c:pt idx="531">
                  <c:v>3.9143968871595334</c:v>
                </c:pt>
                <c:pt idx="532">
                  <c:v>3.9221789883268485</c:v>
                </c:pt>
                <c:pt idx="533">
                  <c:v>3.9299610894941632</c:v>
                </c:pt>
                <c:pt idx="534">
                  <c:v>3.9377431906614788</c:v>
                </c:pt>
                <c:pt idx="535">
                  <c:v>3.945525291828794</c:v>
                </c:pt>
                <c:pt idx="536">
                  <c:v>3.9533073929961091</c:v>
                </c:pt>
                <c:pt idx="537">
                  <c:v>3.9610894941634243</c:v>
                </c:pt>
                <c:pt idx="538">
                  <c:v>3.9649805447470814</c:v>
                </c:pt>
                <c:pt idx="539">
                  <c:v>3.972762645914397</c:v>
                </c:pt>
                <c:pt idx="540">
                  <c:v>3.9805447470817117</c:v>
                </c:pt>
                <c:pt idx="541">
                  <c:v>3.9883268482490268</c:v>
                </c:pt>
                <c:pt idx="542">
                  <c:v>3.9961089494163424</c:v>
                </c:pt>
                <c:pt idx="543">
                  <c:v>4.0038910505836567</c:v>
                </c:pt>
                <c:pt idx="544">
                  <c:v>4.0116731517509727</c:v>
                </c:pt>
                <c:pt idx="545">
                  <c:v>4.0194552529182879</c:v>
                </c:pt>
                <c:pt idx="546">
                  <c:v>4.027237354085603</c:v>
                </c:pt>
                <c:pt idx="547">
                  <c:v>4.0311284046692615</c:v>
                </c:pt>
                <c:pt idx="548">
                  <c:v>4.0389105058365757</c:v>
                </c:pt>
                <c:pt idx="549">
                  <c:v>4.0466926070038909</c:v>
                </c:pt>
                <c:pt idx="550">
                  <c:v>4.0544747081712069</c:v>
                </c:pt>
                <c:pt idx="551">
                  <c:v>4.0622568093385212</c:v>
                </c:pt>
                <c:pt idx="552">
                  <c:v>4.0700389105058372</c:v>
                </c:pt>
                <c:pt idx="553">
                  <c:v>4.0778210116731524</c:v>
                </c:pt>
                <c:pt idx="554">
                  <c:v>4.0856031128404666</c:v>
                </c:pt>
                <c:pt idx="555">
                  <c:v>4.0933852140077827</c:v>
                </c:pt>
                <c:pt idx="556">
                  <c:v>4.1011673151750978</c:v>
                </c:pt>
                <c:pt idx="557">
                  <c:v>4.1050583657587545</c:v>
                </c:pt>
                <c:pt idx="558">
                  <c:v>4.1128404669260696</c:v>
                </c:pt>
                <c:pt idx="559">
                  <c:v>4.1206225680933848</c:v>
                </c:pt>
                <c:pt idx="560">
                  <c:v>4.1284046692607008</c:v>
                </c:pt>
                <c:pt idx="561">
                  <c:v>4.1361867704280151</c:v>
                </c:pt>
                <c:pt idx="562">
                  <c:v>4.1439688715953302</c:v>
                </c:pt>
                <c:pt idx="563">
                  <c:v>4.1517509727626463</c:v>
                </c:pt>
                <c:pt idx="564">
                  <c:v>4.1595330739299605</c:v>
                </c:pt>
                <c:pt idx="565">
                  <c:v>4.1673151750972766</c:v>
                </c:pt>
                <c:pt idx="566">
                  <c:v>4.1712062256809341</c:v>
                </c:pt>
                <c:pt idx="567">
                  <c:v>4.1789883268482493</c:v>
                </c:pt>
                <c:pt idx="568">
                  <c:v>4.1867704280155644</c:v>
                </c:pt>
                <c:pt idx="569">
                  <c:v>4.1984435797665371</c:v>
                </c:pt>
                <c:pt idx="570">
                  <c:v>4.2023346303501947</c:v>
                </c:pt>
                <c:pt idx="571">
                  <c:v>4.2101167315175108</c:v>
                </c:pt>
                <c:pt idx="572">
                  <c:v>4.217898832684825</c:v>
                </c:pt>
                <c:pt idx="573">
                  <c:v>4.2256809338521402</c:v>
                </c:pt>
                <c:pt idx="574">
                  <c:v>4.2334630350194562</c:v>
                </c:pt>
                <c:pt idx="575">
                  <c:v>4.2412451361867705</c:v>
                </c:pt>
                <c:pt idx="576">
                  <c:v>4.245136186770428</c:v>
                </c:pt>
                <c:pt idx="577">
                  <c:v>4.2529182879377432</c:v>
                </c:pt>
                <c:pt idx="578">
                  <c:v>4.2607003891050583</c:v>
                </c:pt>
                <c:pt idx="579">
                  <c:v>4.2723735408560319</c:v>
                </c:pt>
                <c:pt idx="580">
                  <c:v>4.2762645914396886</c:v>
                </c:pt>
                <c:pt idx="581">
                  <c:v>4.2840466926070038</c:v>
                </c:pt>
                <c:pt idx="582">
                  <c:v>4.2918287937743189</c:v>
                </c:pt>
                <c:pt idx="583">
                  <c:v>4.2996108949416341</c:v>
                </c:pt>
                <c:pt idx="584">
                  <c:v>4.3035019455252925</c:v>
                </c:pt>
                <c:pt idx="585">
                  <c:v>4.3112840466926077</c:v>
                </c:pt>
                <c:pt idx="586">
                  <c:v>4.3190661478599228</c:v>
                </c:pt>
                <c:pt idx="587">
                  <c:v>4.3307392996108955</c:v>
                </c:pt>
                <c:pt idx="588">
                  <c:v>4.3346303501945531</c:v>
                </c:pt>
                <c:pt idx="589">
                  <c:v>4.3424124513618683</c:v>
                </c:pt>
                <c:pt idx="590">
                  <c:v>4.3501945525291834</c:v>
                </c:pt>
                <c:pt idx="591">
                  <c:v>4.3579766536964986</c:v>
                </c:pt>
                <c:pt idx="592">
                  <c:v>4.3657587548638137</c:v>
                </c:pt>
                <c:pt idx="593">
                  <c:v>4.3735408560311289</c:v>
                </c:pt>
                <c:pt idx="594">
                  <c:v>4.3774319066147864</c:v>
                </c:pt>
                <c:pt idx="595">
                  <c:v>4.3852140077821016</c:v>
                </c:pt>
                <c:pt idx="596">
                  <c:v>4.3929961089494167</c:v>
                </c:pt>
                <c:pt idx="597">
                  <c:v>4.4007782101167319</c:v>
                </c:pt>
                <c:pt idx="598">
                  <c:v>4.408560311284047</c:v>
                </c:pt>
                <c:pt idx="599">
                  <c:v>4.4163424124513622</c:v>
                </c:pt>
                <c:pt idx="600">
                  <c:v>4.4241245136186773</c:v>
                </c:pt>
                <c:pt idx="601">
                  <c:v>4.4319066147859925</c:v>
                </c:pt>
                <c:pt idx="602">
                  <c:v>4.4396887159533076</c:v>
                </c:pt>
                <c:pt idx="603">
                  <c:v>4.4474708171206228</c:v>
                </c:pt>
                <c:pt idx="604">
                  <c:v>4.4513618677042803</c:v>
                </c:pt>
                <c:pt idx="605">
                  <c:v>4.463035019455253</c:v>
                </c:pt>
                <c:pt idx="606">
                  <c:v>4.4708171206225682</c:v>
                </c:pt>
                <c:pt idx="607">
                  <c:v>4.4747081712062258</c:v>
                </c:pt>
                <c:pt idx="608">
                  <c:v>4.4824902723735409</c:v>
                </c:pt>
                <c:pt idx="609">
                  <c:v>4.4902723735408561</c:v>
                </c:pt>
                <c:pt idx="610">
                  <c:v>4.4980544747081712</c:v>
                </c:pt>
                <c:pt idx="611">
                  <c:v>4.5058365758754864</c:v>
                </c:pt>
                <c:pt idx="612">
                  <c:v>4.5136186770428015</c:v>
                </c:pt>
                <c:pt idx="613">
                  <c:v>4.5175097276264591</c:v>
                </c:pt>
                <c:pt idx="614">
                  <c:v>4.5252918287937742</c:v>
                </c:pt>
                <c:pt idx="615">
                  <c:v>4.5330739299610903</c:v>
                </c:pt>
                <c:pt idx="616">
                  <c:v>4.5408560311284045</c:v>
                </c:pt>
                <c:pt idx="617">
                  <c:v>4.5486381322957206</c:v>
                </c:pt>
                <c:pt idx="618">
                  <c:v>4.5564202334630357</c:v>
                </c:pt>
                <c:pt idx="619">
                  <c:v>4.56420233463035</c:v>
                </c:pt>
                <c:pt idx="620">
                  <c:v>4.571984435797666</c:v>
                </c:pt>
                <c:pt idx="621">
                  <c:v>4.5758754863813227</c:v>
                </c:pt>
                <c:pt idx="622">
                  <c:v>4.5875486381322963</c:v>
                </c:pt>
                <c:pt idx="623">
                  <c:v>4.5953307392996114</c:v>
                </c:pt>
                <c:pt idx="624">
                  <c:v>4.5992217898832681</c:v>
                </c:pt>
                <c:pt idx="625">
                  <c:v>4.6070038910505842</c:v>
                </c:pt>
                <c:pt idx="626">
                  <c:v>4.6147859922178984</c:v>
                </c:pt>
                <c:pt idx="627">
                  <c:v>4.6225680933852136</c:v>
                </c:pt>
                <c:pt idx="628">
                  <c:v>4.6303501945525296</c:v>
                </c:pt>
                <c:pt idx="629">
                  <c:v>4.6381322957198439</c:v>
                </c:pt>
                <c:pt idx="630">
                  <c:v>4.6459143968871599</c:v>
                </c:pt>
                <c:pt idx="631">
                  <c:v>4.6498054474708175</c:v>
                </c:pt>
                <c:pt idx="632">
                  <c:v>4.6575875486381326</c:v>
                </c:pt>
                <c:pt idx="633">
                  <c:v>4.6653696498054478</c:v>
                </c:pt>
                <c:pt idx="634">
                  <c:v>4.6731517509727629</c:v>
                </c:pt>
                <c:pt idx="635">
                  <c:v>4.6809338521400781</c:v>
                </c:pt>
                <c:pt idx="636">
                  <c:v>4.6887159533073941</c:v>
                </c:pt>
                <c:pt idx="637">
                  <c:v>4.6964980544747084</c:v>
                </c:pt>
                <c:pt idx="638">
                  <c:v>4.7042801556420235</c:v>
                </c:pt>
                <c:pt idx="639">
                  <c:v>4.7120622568093395</c:v>
                </c:pt>
                <c:pt idx="640">
                  <c:v>4.7198443579766538</c:v>
                </c:pt>
                <c:pt idx="641">
                  <c:v>4.7276264591439698</c:v>
                </c:pt>
                <c:pt idx="642">
                  <c:v>4.7354085603112841</c:v>
                </c:pt>
                <c:pt idx="643">
                  <c:v>4.7431906614785992</c:v>
                </c:pt>
                <c:pt idx="644">
                  <c:v>4.7509727626459153</c:v>
                </c:pt>
                <c:pt idx="645">
                  <c:v>4.754863813229572</c:v>
                </c:pt>
                <c:pt idx="646">
                  <c:v>4.7626459143968871</c:v>
                </c:pt>
                <c:pt idx="647">
                  <c:v>4.7704280155642023</c:v>
                </c:pt>
                <c:pt idx="648">
                  <c:v>4.7782101167315174</c:v>
                </c:pt>
                <c:pt idx="649">
                  <c:v>4.7859922178988334</c:v>
                </c:pt>
                <c:pt idx="650">
                  <c:v>4.7937743190661477</c:v>
                </c:pt>
                <c:pt idx="651">
                  <c:v>4.7976653696498062</c:v>
                </c:pt>
                <c:pt idx="652">
                  <c:v>4.8054474708171213</c:v>
                </c:pt>
                <c:pt idx="653">
                  <c:v>4.8132295719844365</c:v>
                </c:pt>
                <c:pt idx="654">
                  <c:v>4.8210116731517516</c:v>
                </c:pt>
                <c:pt idx="655">
                  <c:v>4.8287937743190668</c:v>
                </c:pt>
                <c:pt idx="656">
                  <c:v>4.8365758754863819</c:v>
                </c:pt>
                <c:pt idx="657">
                  <c:v>4.8443579766536971</c:v>
                </c:pt>
                <c:pt idx="658">
                  <c:v>4.8521400778210122</c:v>
                </c:pt>
                <c:pt idx="659">
                  <c:v>4.8599221789883273</c:v>
                </c:pt>
                <c:pt idx="660">
                  <c:v>4.8677042801556416</c:v>
                </c:pt>
                <c:pt idx="661">
                  <c:v>4.8754863813229568</c:v>
                </c:pt>
                <c:pt idx="662">
                  <c:v>4.8832684824902728</c:v>
                </c:pt>
                <c:pt idx="663">
                  <c:v>4.8871595330739304</c:v>
                </c:pt>
                <c:pt idx="664">
                  <c:v>4.8949416342412455</c:v>
                </c:pt>
                <c:pt idx="665">
                  <c:v>4.9027237354085607</c:v>
                </c:pt>
                <c:pt idx="666">
                  <c:v>4.9105058365758758</c:v>
                </c:pt>
                <c:pt idx="667">
                  <c:v>4.918287937743191</c:v>
                </c:pt>
                <c:pt idx="668">
                  <c:v>4.9260700389105061</c:v>
                </c:pt>
                <c:pt idx="669">
                  <c:v>4.9299610894941628</c:v>
                </c:pt>
                <c:pt idx="670">
                  <c:v>4.9377431906614779</c:v>
                </c:pt>
                <c:pt idx="671">
                  <c:v>4.945525291828794</c:v>
                </c:pt>
                <c:pt idx="672">
                  <c:v>4.9571984435797667</c:v>
                </c:pt>
                <c:pt idx="673">
                  <c:v>4.9610894941634243</c:v>
                </c:pt>
                <c:pt idx="674">
                  <c:v>4.9688715953307394</c:v>
                </c:pt>
                <c:pt idx="675">
                  <c:v>4.9766536964980537</c:v>
                </c:pt>
                <c:pt idx="676">
                  <c:v>4.9844357976653697</c:v>
                </c:pt>
                <c:pt idx="677">
                  <c:v>4.9922178988326849</c:v>
                </c:pt>
                <c:pt idx="678">
                  <c:v>5</c:v>
                </c:pt>
                <c:pt idx="679">
                  <c:v>5.0038910505836576</c:v>
                </c:pt>
                <c:pt idx="680">
                  <c:v>5.0155642023346303</c:v>
                </c:pt>
                <c:pt idx="681">
                  <c:v>5.0194552529182879</c:v>
                </c:pt>
                <c:pt idx="682">
                  <c:v>5.0272373540856039</c:v>
                </c:pt>
                <c:pt idx="683">
                  <c:v>5.0350194552529182</c:v>
                </c:pt>
                <c:pt idx="684">
                  <c:v>5.0428015564202333</c:v>
                </c:pt>
                <c:pt idx="685">
                  <c:v>5.0505836575875493</c:v>
                </c:pt>
                <c:pt idx="686">
                  <c:v>5.0583657587548636</c:v>
                </c:pt>
                <c:pt idx="687">
                  <c:v>5.0661478599221796</c:v>
                </c:pt>
                <c:pt idx="688">
                  <c:v>5.0700389105058363</c:v>
                </c:pt>
                <c:pt idx="689">
                  <c:v>5.0778210116731515</c:v>
                </c:pt>
                <c:pt idx="690">
                  <c:v>5.0894941634241251</c:v>
                </c:pt>
                <c:pt idx="691">
                  <c:v>5.0972762645914402</c:v>
                </c:pt>
                <c:pt idx="692">
                  <c:v>5.1011673151750969</c:v>
                </c:pt>
                <c:pt idx="693">
                  <c:v>5.1089494163424121</c:v>
                </c:pt>
                <c:pt idx="694">
                  <c:v>5.1167315175097272</c:v>
                </c:pt>
                <c:pt idx="695">
                  <c:v>5.1245136186770432</c:v>
                </c:pt>
                <c:pt idx="696">
                  <c:v>5.1322957198443575</c:v>
                </c:pt>
                <c:pt idx="697">
                  <c:v>5.1400778210116727</c:v>
                </c:pt>
                <c:pt idx="698">
                  <c:v>5.1478599221789887</c:v>
                </c:pt>
                <c:pt idx="699">
                  <c:v>5.1556420233463029</c:v>
                </c:pt>
                <c:pt idx="700">
                  <c:v>5.163424124513619</c:v>
                </c:pt>
                <c:pt idx="701">
                  <c:v>5.1673151750972766</c:v>
                </c:pt>
                <c:pt idx="702">
                  <c:v>5.1750972762645917</c:v>
                </c:pt>
                <c:pt idx="703">
                  <c:v>5.1828793774319069</c:v>
                </c:pt>
                <c:pt idx="704">
                  <c:v>5.190661478599222</c:v>
                </c:pt>
                <c:pt idx="705">
                  <c:v>5.1984435797665371</c:v>
                </c:pt>
                <c:pt idx="706">
                  <c:v>5.2023346303501947</c:v>
                </c:pt>
                <c:pt idx="707">
                  <c:v>5.2140077821011674</c:v>
                </c:pt>
                <c:pt idx="708">
                  <c:v>5.217898832684825</c:v>
                </c:pt>
                <c:pt idx="709">
                  <c:v>5.2295719844357986</c:v>
                </c:pt>
                <c:pt idx="710">
                  <c:v>5.2373540856031129</c:v>
                </c:pt>
                <c:pt idx="711">
                  <c:v>5.2412451361867705</c:v>
                </c:pt>
                <c:pt idx="712">
                  <c:v>5.2490272373540856</c:v>
                </c:pt>
                <c:pt idx="713">
                  <c:v>5.2568093385214008</c:v>
                </c:pt>
                <c:pt idx="714">
                  <c:v>5.2645914396887159</c:v>
                </c:pt>
                <c:pt idx="715">
                  <c:v>5.272373540856031</c:v>
                </c:pt>
                <c:pt idx="716">
                  <c:v>5.2801556420233462</c:v>
                </c:pt>
                <c:pt idx="717">
                  <c:v>5.2879377431906613</c:v>
                </c:pt>
                <c:pt idx="718">
                  <c:v>5.2918287937743198</c:v>
                </c:pt>
                <c:pt idx="719">
                  <c:v>5.299610894941635</c:v>
                </c:pt>
                <c:pt idx="720">
                  <c:v>5.3112840466926068</c:v>
                </c:pt>
                <c:pt idx="721">
                  <c:v>5.3151750972762652</c:v>
                </c:pt>
                <c:pt idx="722">
                  <c:v>5.3229571984435804</c:v>
                </c:pt>
                <c:pt idx="723">
                  <c:v>5.3307392996108955</c:v>
                </c:pt>
                <c:pt idx="724">
                  <c:v>5.3385214007782107</c:v>
                </c:pt>
                <c:pt idx="725">
                  <c:v>5.3463035019455258</c:v>
                </c:pt>
                <c:pt idx="726">
                  <c:v>5.3540856031128401</c:v>
                </c:pt>
                <c:pt idx="727">
                  <c:v>5.3618677042801552</c:v>
                </c:pt>
                <c:pt idx="728">
                  <c:v>5.3696498054474704</c:v>
                </c:pt>
                <c:pt idx="729">
                  <c:v>5.3774319066147855</c:v>
                </c:pt>
                <c:pt idx="730">
                  <c:v>5.381322957198444</c:v>
                </c:pt>
                <c:pt idx="731">
                  <c:v>5.3891050583657591</c:v>
                </c:pt>
                <c:pt idx="732">
                  <c:v>5.3968871595330743</c:v>
                </c:pt>
                <c:pt idx="733">
                  <c:v>5.4046692607003894</c:v>
                </c:pt>
                <c:pt idx="734">
                  <c:v>5.4124513618677046</c:v>
                </c:pt>
                <c:pt idx="735">
                  <c:v>5.4202334630350197</c:v>
                </c:pt>
                <c:pt idx="736">
                  <c:v>5.4280155642023349</c:v>
                </c:pt>
                <c:pt idx="737">
                  <c:v>5.43579766536965</c:v>
                </c:pt>
                <c:pt idx="738">
                  <c:v>5.4396887159533076</c:v>
                </c:pt>
                <c:pt idx="739">
                  <c:v>5.4474708171206228</c:v>
                </c:pt>
                <c:pt idx="740">
                  <c:v>5.455252918287937</c:v>
                </c:pt>
                <c:pt idx="741">
                  <c:v>5.463035019455253</c:v>
                </c:pt>
                <c:pt idx="742">
                  <c:v>5.4708171206225682</c:v>
                </c:pt>
                <c:pt idx="743">
                  <c:v>5.4785992217898833</c:v>
                </c:pt>
                <c:pt idx="744">
                  <c:v>5.4863813229571985</c:v>
                </c:pt>
                <c:pt idx="745">
                  <c:v>5.4902723735408561</c:v>
                </c:pt>
                <c:pt idx="746">
                  <c:v>5.5019455252918288</c:v>
                </c:pt>
                <c:pt idx="747">
                  <c:v>5.5097276264591439</c:v>
                </c:pt>
                <c:pt idx="748">
                  <c:v>5.5136186770428015</c:v>
                </c:pt>
                <c:pt idx="749">
                  <c:v>5.5214007782101167</c:v>
                </c:pt>
                <c:pt idx="750">
                  <c:v>5.5291828793774327</c:v>
                </c:pt>
                <c:pt idx="751">
                  <c:v>5.536964980544747</c:v>
                </c:pt>
                <c:pt idx="752">
                  <c:v>5.544747081712063</c:v>
                </c:pt>
                <c:pt idx="753">
                  <c:v>5.5525291828793781</c:v>
                </c:pt>
                <c:pt idx="754">
                  <c:v>5.5603112840466924</c:v>
                </c:pt>
                <c:pt idx="755">
                  <c:v>5.5680933852140084</c:v>
                </c:pt>
                <c:pt idx="756">
                  <c:v>5.5758754863813227</c:v>
                </c:pt>
                <c:pt idx="757">
                  <c:v>5.5836575875486387</c:v>
                </c:pt>
                <c:pt idx="758">
                  <c:v>5.5875486381322954</c:v>
                </c:pt>
                <c:pt idx="759">
                  <c:v>5.5992217898832681</c:v>
                </c:pt>
                <c:pt idx="760">
                  <c:v>5.6070038910505842</c:v>
                </c:pt>
                <c:pt idx="761">
                  <c:v>5.6108949416342409</c:v>
                </c:pt>
                <c:pt idx="762">
                  <c:v>5.618677042801556</c:v>
                </c:pt>
                <c:pt idx="763">
                  <c:v>5.626459143968872</c:v>
                </c:pt>
                <c:pt idx="764">
                  <c:v>5.6342412451361863</c:v>
                </c:pt>
                <c:pt idx="765">
                  <c:v>5.6420233463035023</c:v>
                </c:pt>
                <c:pt idx="766">
                  <c:v>5.6459143968871599</c:v>
                </c:pt>
                <c:pt idx="767">
                  <c:v>5.6536964980544751</c:v>
                </c:pt>
                <c:pt idx="768">
                  <c:v>5.6614785992217902</c:v>
                </c:pt>
                <c:pt idx="769">
                  <c:v>5.6692607003891053</c:v>
                </c:pt>
                <c:pt idx="770">
                  <c:v>5.6770428015564205</c:v>
                </c:pt>
                <c:pt idx="771">
                  <c:v>5.6848249027237365</c:v>
                </c:pt>
                <c:pt idx="772">
                  <c:v>5.6926070038910508</c:v>
                </c:pt>
                <c:pt idx="773">
                  <c:v>5.7003891050583659</c:v>
                </c:pt>
                <c:pt idx="774">
                  <c:v>5.708171206225682</c:v>
                </c:pt>
                <c:pt idx="775">
                  <c:v>5.7159533073929962</c:v>
                </c:pt>
                <c:pt idx="776">
                  <c:v>5.7237354085603123</c:v>
                </c:pt>
                <c:pt idx="777">
                  <c:v>5.7315175097276265</c:v>
                </c:pt>
                <c:pt idx="778">
                  <c:v>5.7354085603112841</c:v>
                </c:pt>
                <c:pt idx="779">
                  <c:v>5.7431906614785992</c:v>
                </c:pt>
                <c:pt idx="780">
                  <c:v>5.7509727626459144</c:v>
                </c:pt>
                <c:pt idx="781">
                  <c:v>5.7587548638132295</c:v>
                </c:pt>
                <c:pt idx="782">
                  <c:v>5.7665369649805447</c:v>
                </c:pt>
                <c:pt idx="783">
                  <c:v>5.7743190661478598</c:v>
                </c:pt>
                <c:pt idx="784">
                  <c:v>5.7821011673151759</c:v>
                </c:pt>
                <c:pt idx="785">
                  <c:v>5.7898832684824901</c:v>
                </c:pt>
                <c:pt idx="786">
                  <c:v>5.7937743190661486</c:v>
                </c:pt>
                <c:pt idx="787">
                  <c:v>5.8015564202334637</c:v>
                </c:pt>
                <c:pt idx="788">
                  <c:v>5.8093385214007789</c:v>
                </c:pt>
                <c:pt idx="789">
                  <c:v>5.817120622568094</c:v>
                </c:pt>
                <c:pt idx="790">
                  <c:v>5.8249027237354092</c:v>
                </c:pt>
                <c:pt idx="791">
                  <c:v>5.8326848249027243</c:v>
                </c:pt>
                <c:pt idx="792">
                  <c:v>5.836575875486381</c:v>
                </c:pt>
                <c:pt idx="793">
                  <c:v>5.8443579766536971</c:v>
                </c:pt>
                <c:pt idx="794">
                  <c:v>5.8521400778210113</c:v>
                </c:pt>
                <c:pt idx="795">
                  <c:v>5.8599221789883273</c:v>
                </c:pt>
                <c:pt idx="796">
                  <c:v>5.8677042801556425</c:v>
                </c:pt>
                <c:pt idx="797">
                  <c:v>5.8754863813229568</c:v>
                </c:pt>
                <c:pt idx="798">
                  <c:v>5.8832684824902728</c:v>
                </c:pt>
                <c:pt idx="799">
                  <c:v>5.8910505836575879</c:v>
                </c:pt>
                <c:pt idx="800">
                  <c:v>5.8988326848249031</c:v>
                </c:pt>
                <c:pt idx="801">
                  <c:v>5.9066147859922182</c:v>
                </c:pt>
                <c:pt idx="802">
                  <c:v>5.9143968871595334</c:v>
                </c:pt>
                <c:pt idx="803">
                  <c:v>5.9221789883268485</c:v>
                </c:pt>
                <c:pt idx="804">
                  <c:v>5.9299610894941637</c:v>
                </c:pt>
                <c:pt idx="805">
                  <c:v>5.9338521400778204</c:v>
                </c:pt>
                <c:pt idx="806">
                  <c:v>5.9416342412451364</c:v>
                </c:pt>
                <c:pt idx="807">
                  <c:v>5.9494163424124507</c:v>
                </c:pt>
                <c:pt idx="808">
                  <c:v>5.9571984435797667</c:v>
                </c:pt>
                <c:pt idx="809">
                  <c:v>5.9649805447470818</c:v>
                </c:pt>
                <c:pt idx="810">
                  <c:v>5.9727626459143961</c:v>
                </c:pt>
                <c:pt idx="811">
                  <c:v>5.9805447470817121</c:v>
                </c:pt>
                <c:pt idx="812">
                  <c:v>5.9883268482490273</c:v>
                </c:pt>
                <c:pt idx="813">
                  <c:v>5.9961089494163424</c:v>
                </c:pt>
                <c:pt idx="814">
                  <c:v>6.0038910505836576</c:v>
                </c:pt>
                <c:pt idx="815">
                  <c:v>6.0077821011673151</c:v>
                </c:pt>
                <c:pt idx="816">
                  <c:v>6.0155642023346303</c:v>
                </c:pt>
                <c:pt idx="817">
                  <c:v>6.027237354085603</c:v>
                </c:pt>
                <c:pt idx="818">
                  <c:v>6.0311284046692606</c:v>
                </c:pt>
                <c:pt idx="819">
                  <c:v>6.0389105058365766</c:v>
                </c:pt>
                <c:pt idx="820">
                  <c:v>6.0466926070038918</c:v>
                </c:pt>
                <c:pt idx="821">
                  <c:v>6.054474708171206</c:v>
                </c:pt>
                <c:pt idx="822">
                  <c:v>6.0622568093385221</c:v>
                </c:pt>
                <c:pt idx="823">
                  <c:v>6.0700389105058372</c:v>
                </c:pt>
                <c:pt idx="824">
                  <c:v>6.0739299610894939</c:v>
                </c:pt>
                <c:pt idx="825">
                  <c:v>6.081712062256809</c:v>
                </c:pt>
                <c:pt idx="826">
                  <c:v>6.0894941634241242</c:v>
                </c:pt>
                <c:pt idx="827">
                  <c:v>6.0972762645914402</c:v>
                </c:pt>
                <c:pt idx="828">
                  <c:v>6.1050583657587545</c:v>
                </c:pt>
                <c:pt idx="829">
                  <c:v>6.1128404669260696</c:v>
                </c:pt>
                <c:pt idx="830">
                  <c:v>6.1206225680933857</c:v>
                </c:pt>
                <c:pt idx="831">
                  <c:v>6.1284046692606999</c:v>
                </c:pt>
                <c:pt idx="832">
                  <c:v>6.136186770428016</c:v>
                </c:pt>
                <c:pt idx="833">
                  <c:v>6.1439688715953311</c:v>
                </c:pt>
                <c:pt idx="834">
                  <c:v>6.1517509727626454</c:v>
                </c:pt>
                <c:pt idx="835">
                  <c:v>6.1595330739299614</c:v>
                </c:pt>
                <c:pt idx="836">
                  <c:v>6.1673151750972766</c:v>
                </c:pt>
                <c:pt idx="837">
                  <c:v>6.1712062256809341</c:v>
                </c:pt>
                <c:pt idx="838">
                  <c:v>6.1789883268482493</c:v>
                </c:pt>
                <c:pt idx="839">
                  <c:v>6.1867704280155644</c:v>
                </c:pt>
                <c:pt idx="840">
                  <c:v>6.1945525291828796</c:v>
                </c:pt>
                <c:pt idx="841">
                  <c:v>6.2023346303501956</c:v>
                </c:pt>
                <c:pt idx="842">
                  <c:v>6.2101167315175099</c:v>
                </c:pt>
                <c:pt idx="843">
                  <c:v>6.217898832684825</c:v>
                </c:pt>
                <c:pt idx="844">
                  <c:v>6.2217898832684826</c:v>
                </c:pt>
                <c:pt idx="845">
                  <c:v>6.2295719844357977</c:v>
                </c:pt>
                <c:pt idx="846">
                  <c:v>6.2373540856031129</c:v>
                </c:pt>
                <c:pt idx="847">
                  <c:v>6.245136186770428</c:v>
                </c:pt>
                <c:pt idx="848">
                  <c:v>6.2529182879377432</c:v>
                </c:pt>
                <c:pt idx="849">
                  <c:v>6.2607003891050592</c:v>
                </c:pt>
                <c:pt idx="850">
                  <c:v>6.2684824902723744</c:v>
                </c:pt>
                <c:pt idx="851">
                  <c:v>6.2762645914396886</c:v>
                </c:pt>
                <c:pt idx="852">
                  <c:v>6.2840466926070038</c:v>
                </c:pt>
                <c:pt idx="853">
                  <c:v>6.2879377431906622</c:v>
                </c:pt>
                <c:pt idx="854">
                  <c:v>6.299610894941635</c:v>
                </c:pt>
                <c:pt idx="855">
                  <c:v>6.3073929961089501</c:v>
                </c:pt>
                <c:pt idx="856">
                  <c:v>6.3112840466926068</c:v>
                </c:pt>
                <c:pt idx="857">
                  <c:v>6.3190661478599228</c:v>
                </c:pt>
                <c:pt idx="858">
                  <c:v>6.3268482490272362</c:v>
                </c:pt>
                <c:pt idx="859">
                  <c:v>6.3346303501945522</c:v>
                </c:pt>
                <c:pt idx="860">
                  <c:v>6.3424124513618674</c:v>
                </c:pt>
                <c:pt idx="861">
                  <c:v>6.3501945525291825</c:v>
                </c:pt>
                <c:pt idx="862">
                  <c:v>6.3579766536964986</c:v>
                </c:pt>
                <c:pt idx="863">
                  <c:v>6.3618677042801552</c:v>
                </c:pt>
                <c:pt idx="864">
                  <c:v>6.3696498054474704</c:v>
                </c:pt>
                <c:pt idx="865">
                  <c:v>6.3774319066147864</c:v>
                </c:pt>
                <c:pt idx="866">
                  <c:v>6.3852140077821016</c:v>
                </c:pt>
                <c:pt idx="867">
                  <c:v>6.3929961089494167</c:v>
                </c:pt>
                <c:pt idx="868">
                  <c:v>6.4007782101167328</c:v>
                </c:pt>
                <c:pt idx="869">
                  <c:v>6.4085603112840461</c:v>
                </c:pt>
                <c:pt idx="870">
                  <c:v>6.4163424124513622</c:v>
                </c:pt>
                <c:pt idx="871">
                  <c:v>6.4241245136186773</c:v>
                </c:pt>
                <c:pt idx="872">
                  <c:v>6.4319066147859925</c:v>
                </c:pt>
                <c:pt idx="873">
                  <c:v>6.4396887159533085</c:v>
                </c:pt>
                <c:pt idx="874">
                  <c:v>6.4435797665369652</c:v>
                </c:pt>
                <c:pt idx="875">
                  <c:v>6.4513618677042803</c:v>
                </c:pt>
                <c:pt idx="876">
                  <c:v>6.4591439688715946</c:v>
                </c:pt>
                <c:pt idx="877">
                  <c:v>6.4669260700389097</c:v>
                </c:pt>
                <c:pt idx="878">
                  <c:v>6.4747081712062258</c:v>
                </c:pt>
                <c:pt idx="879">
                  <c:v>6.4824902723735409</c:v>
                </c:pt>
                <c:pt idx="880">
                  <c:v>6.4902723735408561</c:v>
                </c:pt>
                <c:pt idx="881">
                  <c:v>6.4941634241245136</c:v>
                </c:pt>
                <c:pt idx="882">
                  <c:v>6.5019455252918288</c:v>
                </c:pt>
                <c:pt idx="883">
                  <c:v>6.5097276264591439</c:v>
                </c:pt>
                <c:pt idx="884">
                  <c:v>6.5214007782101167</c:v>
                </c:pt>
                <c:pt idx="885">
                  <c:v>6.5252918287937751</c:v>
                </c:pt>
                <c:pt idx="886">
                  <c:v>6.5330739299610903</c:v>
                </c:pt>
                <c:pt idx="887">
                  <c:v>6.5408560311284045</c:v>
                </c:pt>
                <c:pt idx="888">
                  <c:v>6.5486381322957197</c:v>
                </c:pt>
                <c:pt idx="889">
                  <c:v>6.5564202334630357</c:v>
                </c:pt>
                <c:pt idx="890">
                  <c:v>6.5642023346303509</c:v>
                </c:pt>
                <c:pt idx="891">
                  <c:v>6.571984435797666</c:v>
                </c:pt>
                <c:pt idx="892">
                  <c:v>6.5758754863813236</c:v>
                </c:pt>
                <c:pt idx="893">
                  <c:v>6.5836575875486387</c:v>
                </c:pt>
                <c:pt idx="894">
                  <c:v>6.591439688715953</c:v>
                </c:pt>
                <c:pt idx="895">
                  <c:v>6.5992217898832681</c:v>
                </c:pt>
                <c:pt idx="896">
                  <c:v>6.6070038910505833</c:v>
                </c:pt>
                <c:pt idx="897">
                  <c:v>6.6147859922178993</c:v>
                </c:pt>
                <c:pt idx="898">
                  <c:v>6.6225680933852145</c:v>
                </c:pt>
                <c:pt idx="899">
                  <c:v>6.6303501945525296</c:v>
                </c:pt>
                <c:pt idx="900">
                  <c:v>6.6342412451361872</c:v>
                </c:pt>
                <c:pt idx="901">
                  <c:v>6.645914396887159</c:v>
                </c:pt>
                <c:pt idx="902">
                  <c:v>6.6536964980544751</c:v>
                </c:pt>
                <c:pt idx="903">
                  <c:v>6.6614785992217902</c:v>
                </c:pt>
                <c:pt idx="904">
                  <c:v>6.6692607003891053</c:v>
                </c:pt>
                <c:pt idx="905">
                  <c:v>6.6731517509727629</c:v>
                </c:pt>
                <c:pt idx="906">
                  <c:v>6.6809338521400781</c:v>
                </c:pt>
                <c:pt idx="907">
                  <c:v>6.6887159533073932</c:v>
                </c:pt>
                <c:pt idx="908">
                  <c:v>6.6964980544747092</c:v>
                </c:pt>
                <c:pt idx="909">
                  <c:v>6.7042801556420244</c:v>
                </c:pt>
                <c:pt idx="910">
                  <c:v>6.7120622568093395</c:v>
                </c:pt>
                <c:pt idx="911">
                  <c:v>6.7159533073929971</c:v>
                </c:pt>
                <c:pt idx="912">
                  <c:v>6.7237354085603105</c:v>
                </c:pt>
                <c:pt idx="913">
                  <c:v>6.7315175097276265</c:v>
                </c:pt>
                <c:pt idx="914">
                  <c:v>6.7392996108949417</c:v>
                </c:pt>
                <c:pt idx="915">
                  <c:v>6.7470817120622568</c:v>
                </c:pt>
                <c:pt idx="916">
                  <c:v>6.7548638132295729</c:v>
                </c:pt>
                <c:pt idx="917">
                  <c:v>6.762645914396888</c:v>
                </c:pt>
                <c:pt idx="918">
                  <c:v>6.7704280155642023</c:v>
                </c:pt>
                <c:pt idx="919">
                  <c:v>6.7743190661478607</c:v>
                </c:pt>
                <c:pt idx="920">
                  <c:v>6.7821011673151759</c:v>
                </c:pt>
                <c:pt idx="921">
                  <c:v>6.7937743190661486</c:v>
                </c:pt>
                <c:pt idx="922">
                  <c:v>6.7976653696498062</c:v>
                </c:pt>
                <c:pt idx="923">
                  <c:v>6.8054474708171204</c:v>
                </c:pt>
                <c:pt idx="924">
                  <c:v>6.8132295719844365</c:v>
                </c:pt>
                <c:pt idx="925">
                  <c:v>6.8210116731517498</c:v>
                </c:pt>
                <c:pt idx="926">
                  <c:v>6.8287937743190659</c:v>
                </c:pt>
                <c:pt idx="927">
                  <c:v>6.836575875486381</c:v>
                </c:pt>
                <c:pt idx="928">
                  <c:v>6.8443579766536962</c:v>
                </c:pt>
                <c:pt idx="929">
                  <c:v>6.8482490272373546</c:v>
                </c:pt>
                <c:pt idx="930">
                  <c:v>6.8560311284046698</c:v>
                </c:pt>
                <c:pt idx="931">
                  <c:v>6.863813229571984</c:v>
                </c:pt>
                <c:pt idx="932">
                  <c:v>6.8715953307393001</c:v>
                </c:pt>
                <c:pt idx="933">
                  <c:v>6.8793774319066152</c:v>
                </c:pt>
                <c:pt idx="934">
                  <c:v>6.8871595330739304</c:v>
                </c:pt>
                <c:pt idx="935">
                  <c:v>6.8949416342412455</c:v>
                </c:pt>
                <c:pt idx="936">
                  <c:v>6.9027237354085598</c:v>
                </c:pt>
                <c:pt idx="937">
                  <c:v>6.9105058365758758</c:v>
                </c:pt>
                <c:pt idx="938">
                  <c:v>6.918287937743191</c:v>
                </c:pt>
                <c:pt idx="939">
                  <c:v>6.9260700389105061</c:v>
                </c:pt>
                <c:pt idx="940">
                  <c:v>6.9338521400778212</c:v>
                </c:pt>
                <c:pt idx="941">
                  <c:v>6.9416342412451373</c:v>
                </c:pt>
                <c:pt idx="942">
                  <c:v>6.9494163424124515</c:v>
                </c:pt>
                <c:pt idx="943">
                  <c:v>6.9533073929961091</c:v>
                </c:pt>
                <c:pt idx="944">
                  <c:v>6.9610894941634234</c:v>
                </c:pt>
                <c:pt idx="945">
                  <c:v>6.9688715953307394</c:v>
                </c:pt>
                <c:pt idx="946">
                  <c:v>6.9766536964980546</c:v>
                </c:pt>
                <c:pt idx="947">
                  <c:v>6.980544747081713</c:v>
                </c:pt>
                <c:pt idx="948">
                  <c:v>6.9922178988326849</c:v>
                </c:pt>
                <c:pt idx="949">
                  <c:v>6.9961089494163424</c:v>
                </c:pt>
                <c:pt idx="950">
                  <c:v>7.0038910505836576</c:v>
                </c:pt>
                <c:pt idx="951">
                  <c:v>7.0116731517509727</c:v>
                </c:pt>
                <c:pt idx="952">
                  <c:v>7.0194552529182888</c:v>
                </c:pt>
                <c:pt idx="953">
                  <c:v>7.0272373540856039</c:v>
                </c:pt>
                <c:pt idx="954">
                  <c:v>7.0350194552529182</c:v>
                </c:pt>
                <c:pt idx="955">
                  <c:v>7.0428015564202333</c:v>
                </c:pt>
                <c:pt idx="956">
                  <c:v>7.0505836575875485</c:v>
                </c:pt>
                <c:pt idx="957">
                  <c:v>7.0583657587548645</c:v>
                </c:pt>
                <c:pt idx="958">
                  <c:v>7.0661478599221796</c:v>
                </c:pt>
                <c:pt idx="959">
                  <c:v>7.0739299610894948</c:v>
                </c:pt>
                <c:pt idx="960">
                  <c:v>7.081712062256809</c:v>
                </c:pt>
                <c:pt idx="961">
                  <c:v>7.0894941634241242</c:v>
                </c:pt>
                <c:pt idx="962">
                  <c:v>7.0933852140077818</c:v>
                </c:pt>
                <c:pt idx="963">
                  <c:v>7.1011673151750969</c:v>
                </c:pt>
                <c:pt idx="964">
                  <c:v>7.1089494163424121</c:v>
                </c:pt>
                <c:pt idx="965">
                  <c:v>7.1167315175097281</c:v>
                </c:pt>
                <c:pt idx="966">
                  <c:v>7.1245136186770432</c:v>
                </c:pt>
                <c:pt idx="967">
                  <c:v>7.1284046692606999</c:v>
                </c:pt>
                <c:pt idx="968">
                  <c:v>7.136186770428016</c:v>
                </c:pt>
                <c:pt idx="969">
                  <c:v>7.1439688715953311</c:v>
                </c:pt>
                <c:pt idx="970">
                  <c:v>7.1517509727626463</c:v>
                </c:pt>
                <c:pt idx="971">
                  <c:v>7.1595330739299623</c:v>
                </c:pt>
                <c:pt idx="972">
                  <c:v>7.1673151750972774</c:v>
                </c:pt>
                <c:pt idx="973">
                  <c:v>7.1750972762645917</c:v>
                </c:pt>
                <c:pt idx="974">
                  <c:v>7.1789883268482484</c:v>
                </c:pt>
                <c:pt idx="975">
                  <c:v>7.190661478599222</c:v>
                </c:pt>
                <c:pt idx="976">
                  <c:v>7.198443579766538</c:v>
                </c:pt>
                <c:pt idx="977">
                  <c:v>7.2062256809338532</c:v>
                </c:pt>
                <c:pt idx="978">
                  <c:v>7.2140077821011674</c:v>
                </c:pt>
                <c:pt idx="979">
                  <c:v>7.2217898832684826</c:v>
                </c:pt>
                <c:pt idx="980">
                  <c:v>7.2256809338521393</c:v>
                </c:pt>
                <c:pt idx="981">
                  <c:v>7.2373540856031138</c:v>
                </c:pt>
                <c:pt idx="982">
                  <c:v>7.2412451361867705</c:v>
                </c:pt>
                <c:pt idx="983">
                  <c:v>7.2490272373540856</c:v>
                </c:pt>
                <c:pt idx="984">
                  <c:v>7.2568093385214016</c:v>
                </c:pt>
                <c:pt idx="985">
                  <c:v>7.2645914396887168</c:v>
                </c:pt>
                <c:pt idx="986">
                  <c:v>7.2684824902723735</c:v>
                </c:pt>
                <c:pt idx="987">
                  <c:v>7.2762645914396895</c:v>
                </c:pt>
                <c:pt idx="988">
                  <c:v>7.2840466926070047</c:v>
                </c:pt>
                <c:pt idx="989">
                  <c:v>7.2918287937743198</c:v>
                </c:pt>
                <c:pt idx="990">
                  <c:v>7.2996108949416341</c:v>
                </c:pt>
                <c:pt idx="991">
                  <c:v>7.3073929961089492</c:v>
                </c:pt>
                <c:pt idx="992">
                  <c:v>7.3151750972762652</c:v>
                </c:pt>
                <c:pt idx="993">
                  <c:v>7.3229571984435786</c:v>
                </c:pt>
                <c:pt idx="994">
                  <c:v>7.3307392996108947</c:v>
                </c:pt>
                <c:pt idx="995">
                  <c:v>7.3385214007782098</c:v>
                </c:pt>
                <c:pt idx="996">
                  <c:v>7.3463035019455249</c:v>
                </c:pt>
                <c:pt idx="997">
                  <c:v>7.354085603112841</c:v>
                </c:pt>
                <c:pt idx="998">
                  <c:v>7.3618677042801561</c:v>
                </c:pt>
                <c:pt idx="999">
                  <c:v>7.3774319066147855</c:v>
                </c:pt>
              </c:numCache>
            </c:numRef>
          </c:xVal>
          <c:yVal>
            <c:numRef>
              <c:f>Specimen_L2!$D$2:$D$1001</c:f>
              <c:numCache>
                <c:formatCode>0</c:formatCode>
                <c:ptCount val="1000"/>
                <c:pt idx="0">
                  <c:v>0</c:v>
                </c:pt>
                <c:pt idx="1">
                  <c:v>4.2097396225553953E-2</c:v>
                </c:pt>
                <c:pt idx="2">
                  <c:v>0.11991967321603796</c:v>
                </c:pt>
                <c:pt idx="3">
                  <c:v>0.19014855891011159</c:v>
                </c:pt>
                <c:pt idx="4">
                  <c:v>0.27646562150567078</c:v>
                </c:pt>
                <c:pt idx="5">
                  <c:v>0.28525136350151753</c:v>
                </c:pt>
                <c:pt idx="6">
                  <c:v>0.28525136350151753</c:v>
                </c:pt>
                <c:pt idx="7">
                  <c:v>0.28525136350151753</c:v>
                </c:pt>
                <c:pt idx="8">
                  <c:v>0.38035416809292344</c:v>
                </c:pt>
                <c:pt idx="9">
                  <c:v>0.38035416809292344</c:v>
                </c:pt>
                <c:pt idx="10">
                  <c:v>0.38035416809292344</c:v>
                </c:pt>
                <c:pt idx="11">
                  <c:v>0.38035416809292344</c:v>
                </c:pt>
                <c:pt idx="12">
                  <c:v>0.28525136350151753</c:v>
                </c:pt>
                <c:pt idx="13">
                  <c:v>0.28525136350151753</c:v>
                </c:pt>
                <c:pt idx="14">
                  <c:v>0.28525136350151753</c:v>
                </c:pt>
                <c:pt idx="15">
                  <c:v>0.28525136350151753</c:v>
                </c:pt>
                <c:pt idx="16">
                  <c:v>0.28525136350151753</c:v>
                </c:pt>
                <c:pt idx="17">
                  <c:v>0.28525136350151753</c:v>
                </c:pt>
                <c:pt idx="18">
                  <c:v>0.28525136350151753</c:v>
                </c:pt>
                <c:pt idx="19">
                  <c:v>0.38035416809292344</c:v>
                </c:pt>
                <c:pt idx="20">
                  <c:v>0.38035416809292344</c:v>
                </c:pt>
                <c:pt idx="21">
                  <c:v>0.41070491316948493</c:v>
                </c:pt>
                <c:pt idx="22">
                  <c:v>0.41344332625909946</c:v>
                </c:pt>
                <c:pt idx="23">
                  <c:v>0.41304397435019735</c:v>
                </c:pt>
                <c:pt idx="24">
                  <c:v>0.47539992241162909</c:v>
                </c:pt>
                <c:pt idx="25">
                  <c:v>0.47539992241162909</c:v>
                </c:pt>
                <c:pt idx="26">
                  <c:v>0.47539992241162909</c:v>
                </c:pt>
                <c:pt idx="27">
                  <c:v>0.47539992241162909</c:v>
                </c:pt>
                <c:pt idx="28">
                  <c:v>0.57050272700303506</c:v>
                </c:pt>
                <c:pt idx="29">
                  <c:v>0.60701490153122928</c:v>
                </c:pt>
                <c:pt idx="30">
                  <c:v>0.66577668241254184</c:v>
                </c:pt>
                <c:pt idx="31">
                  <c:v>0.66577668241254184</c:v>
                </c:pt>
                <c:pt idx="32">
                  <c:v>0.74564706419296678</c:v>
                </c:pt>
                <c:pt idx="33">
                  <c:v>0.79014627689920347</c:v>
                </c:pt>
                <c:pt idx="34">
                  <c:v>0.9019648113917984</c:v>
                </c:pt>
                <c:pt idx="35">
                  <c:v>1.0040847995253417</c:v>
                </c:pt>
                <c:pt idx="36">
                  <c:v>1.0719746240387027</c:v>
                </c:pt>
                <c:pt idx="37">
                  <c:v>1.2339973985075647</c:v>
                </c:pt>
                <c:pt idx="38">
                  <c:v>1.3024577257479288</c:v>
                </c:pt>
                <c:pt idx="39">
                  <c:v>1.4262568175075876</c:v>
                </c:pt>
                <c:pt idx="40">
                  <c:v>1.5346523356381641</c:v>
                </c:pt>
                <c:pt idx="41">
                  <c:v>1.7115081810091051</c:v>
                </c:pt>
                <c:pt idx="42">
                  <c:v>1.8900755345610551</c:v>
                </c:pt>
                <c:pt idx="43">
                  <c:v>1.9967595445106225</c:v>
                </c:pt>
                <c:pt idx="44">
                  <c:v>2.2175440998607971</c:v>
                </c:pt>
                <c:pt idx="45">
                  <c:v>2.377284863421647</c:v>
                </c:pt>
                <c:pt idx="46">
                  <c:v>2.5398781406175122</c:v>
                </c:pt>
                <c:pt idx="47">
                  <c:v>2.6625362269231645</c:v>
                </c:pt>
                <c:pt idx="48">
                  <c:v>2.8525136350151752</c:v>
                </c:pt>
                <c:pt idx="49">
                  <c:v>3.0287989776591133</c:v>
                </c:pt>
                <c:pt idx="50">
                  <c:v>3.1377649985166927</c:v>
                </c:pt>
                <c:pt idx="51">
                  <c:v>3.3277424066087034</c:v>
                </c:pt>
                <c:pt idx="52">
                  <c:v>3.6129937701102208</c:v>
                </c:pt>
                <c:pt idx="53">
                  <c:v>3.974121996303142</c:v>
                </c:pt>
                <c:pt idx="54">
                  <c:v>4.3130006161429444</c:v>
                </c:pt>
                <c:pt idx="55">
                  <c:v>4.6421806896236966</c:v>
                </c:pt>
                <c:pt idx="56">
                  <c:v>5.0392505876178086</c:v>
                </c:pt>
                <c:pt idx="57">
                  <c:v>5.395814791994705</c:v>
                </c:pt>
                <c:pt idx="58">
                  <c:v>5.7221423518404411</c:v>
                </c:pt>
                <c:pt idx="59">
                  <c:v>6.0872640971223841</c:v>
                </c:pt>
                <c:pt idx="60">
                  <c:v>6.5094361151046298</c:v>
                </c:pt>
                <c:pt idx="61">
                  <c:v>6.9316081330868755</c:v>
                </c:pt>
                <c:pt idx="62">
                  <c:v>7.3195499874489398</c:v>
                </c:pt>
                <c:pt idx="63">
                  <c:v>7.7873622235914279</c:v>
                </c:pt>
                <c:pt idx="64">
                  <c:v>8.2095342415736745</c:v>
                </c:pt>
                <c:pt idx="65">
                  <c:v>8.6374112868259498</c:v>
                </c:pt>
                <c:pt idx="66">
                  <c:v>9.0824034138883167</c:v>
                </c:pt>
                <c:pt idx="67">
                  <c:v>9.607265922731111</c:v>
                </c:pt>
                <c:pt idx="68">
                  <c:v>10.057963077063508</c:v>
                </c:pt>
                <c:pt idx="69">
                  <c:v>10.434494876885511</c:v>
                </c:pt>
                <c:pt idx="70">
                  <c:v>10.902307113028</c:v>
                </c:pt>
                <c:pt idx="71">
                  <c:v>11.290248967390063</c:v>
                </c:pt>
                <c:pt idx="72">
                  <c:v>11.649665685401974</c:v>
                </c:pt>
                <c:pt idx="73">
                  <c:v>12.077542730654251</c:v>
                </c:pt>
                <c:pt idx="74">
                  <c:v>12.516829830446589</c:v>
                </c:pt>
                <c:pt idx="75">
                  <c:v>12.961821957508956</c:v>
                </c:pt>
                <c:pt idx="76">
                  <c:v>13.401109057301293</c:v>
                </c:pt>
                <c:pt idx="77">
                  <c:v>13.840396157093629</c:v>
                </c:pt>
                <c:pt idx="78">
                  <c:v>14.211222929645603</c:v>
                </c:pt>
                <c:pt idx="79">
                  <c:v>14.673330138518061</c:v>
                </c:pt>
                <c:pt idx="80">
                  <c:v>15.163962483740672</c:v>
                </c:pt>
                <c:pt idx="81">
                  <c:v>15.517674174482552</c:v>
                </c:pt>
                <c:pt idx="82">
                  <c:v>15.95125624700486</c:v>
                </c:pt>
                <c:pt idx="83">
                  <c:v>16.327788046826861</c:v>
                </c:pt>
                <c:pt idx="84">
                  <c:v>16.738550010269048</c:v>
                </c:pt>
                <c:pt idx="85">
                  <c:v>17.212067273681566</c:v>
                </c:pt>
                <c:pt idx="86">
                  <c:v>17.71981470071427</c:v>
                </c:pt>
                <c:pt idx="87">
                  <c:v>18.153396773236572</c:v>
                </c:pt>
                <c:pt idx="88">
                  <c:v>18.626914036649094</c:v>
                </c:pt>
                <c:pt idx="89">
                  <c:v>19.049086054631339</c:v>
                </c:pt>
                <c:pt idx="90">
                  <c:v>19.482668127153648</c:v>
                </c:pt>
                <c:pt idx="91">
                  <c:v>19.921955226945983</c:v>
                </c:pt>
                <c:pt idx="92">
                  <c:v>20.366947354008349</c:v>
                </c:pt>
                <c:pt idx="93">
                  <c:v>20.806234453800688</c:v>
                </c:pt>
                <c:pt idx="94">
                  <c:v>21.245521553593022</c:v>
                </c:pt>
                <c:pt idx="95">
                  <c:v>21.690513680655393</c:v>
                </c:pt>
                <c:pt idx="96">
                  <c:v>22.118390725907666</c:v>
                </c:pt>
                <c:pt idx="97">
                  <c:v>22.586202962050155</c:v>
                </c:pt>
                <c:pt idx="98">
                  <c:v>23.014080007302432</c:v>
                </c:pt>
                <c:pt idx="99">
                  <c:v>23.533237488875194</c:v>
                </c:pt>
                <c:pt idx="100">
                  <c:v>23.955409506857439</c:v>
                </c:pt>
                <c:pt idx="101">
                  <c:v>24.337646333949476</c:v>
                </c:pt>
                <c:pt idx="102">
                  <c:v>24.771228406471781</c:v>
                </c:pt>
                <c:pt idx="103">
                  <c:v>25.227630588074209</c:v>
                </c:pt>
                <c:pt idx="104">
                  <c:v>25.661212660596515</c:v>
                </c:pt>
                <c:pt idx="105">
                  <c:v>26.168960087629216</c:v>
                </c:pt>
                <c:pt idx="106">
                  <c:v>26.642477351041737</c:v>
                </c:pt>
                <c:pt idx="107">
                  <c:v>27.076059423564043</c:v>
                </c:pt>
                <c:pt idx="108">
                  <c:v>27.52105155062641</c:v>
                </c:pt>
                <c:pt idx="109">
                  <c:v>27.914698432258504</c:v>
                </c:pt>
                <c:pt idx="110">
                  <c:v>28.336870450240749</c:v>
                </c:pt>
                <c:pt idx="111">
                  <c:v>28.764747495493026</c:v>
                </c:pt>
                <c:pt idx="112">
                  <c:v>29.283904977065784</c:v>
                </c:pt>
                <c:pt idx="113">
                  <c:v>29.80306245863855</c:v>
                </c:pt>
                <c:pt idx="114">
                  <c:v>30.225234476620795</c:v>
                </c:pt>
                <c:pt idx="115">
                  <c:v>30.790032176353805</c:v>
                </c:pt>
                <c:pt idx="116">
                  <c:v>31.217909221606078</c:v>
                </c:pt>
                <c:pt idx="117">
                  <c:v>31.640081239588323</c:v>
                </c:pt>
                <c:pt idx="118">
                  <c:v>32.0679582848406</c:v>
                </c:pt>
                <c:pt idx="119">
                  <c:v>32.461605166472694</c:v>
                </c:pt>
                <c:pt idx="120">
                  <c:v>32.906597293535057</c:v>
                </c:pt>
                <c:pt idx="121">
                  <c:v>33.351589420597428</c:v>
                </c:pt>
                <c:pt idx="122">
                  <c:v>33.790876520389766</c:v>
                </c:pt>
                <c:pt idx="123">
                  <c:v>34.230163620182104</c:v>
                </c:pt>
                <c:pt idx="124">
                  <c:v>34.675155747244467</c:v>
                </c:pt>
                <c:pt idx="125">
                  <c:v>35.137262956116928</c:v>
                </c:pt>
                <c:pt idx="126">
                  <c:v>35.599370164989388</c:v>
                </c:pt>
                <c:pt idx="127">
                  <c:v>35.998722073891507</c:v>
                </c:pt>
                <c:pt idx="128">
                  <c:v>36.438009173683852</c:v>
                </c:pt>
                <c:pt idx="129">
                  <c:v>36.786015837155695</c:v>
                </c:pt>
                <c:pt idx="130">
                  <c:v>37.202482827867918</c:v>
                </c:pt>
                <c:pt idx="131">
                  <c:v>37.57330960041989</c:v>
                </c:pt>
                <c:pt idx="132">
                  <c:v>37.955546427511919</c:v>
                </c:pt>
                <c:pt idx="133">
                  <c:v>38.389128500034225</c:v>
                </c:pt>
                <c:pt idx="134">
                  <c:v>38.948221172497206</c:v>
                </c:pt>
                <c:pt idx="135">
                  <c:v>39.336163026859268</c:v>
                </c:pt>
                <c:pt idx="136">
                  <c:v>39.701284772141207</c:v>
                </c:pt>
                <c:pt idx="137">
                  <c:v>40.123456790123448</c:v>
                </c:pt>
                <c:pt idx="138">
                  <c:v>40.465758426325273</c:v>
                </c:pt>
                <c:pt idx="139">
                  <c:v>40.910750553387643</c:v>
                </c:pt>
                <c:pt idx="140">
                  <c:v>41.258757216859493</c:v>
                </c:pt>
                <c:pt idx="141">
                  <c:v>41.698044316651831</c:v>
                </c:pt>
                <c:pt idx="142">
                  <c:v>42.148741470984227</c:v>
                </c:pt>
                <c:pt idx="143">
                  <c:v>42.582323543506533</c:v>
                </c:pt>
                <c:pt idx="144">
                  <c:v>42.953150316058505</c:v>
                </c:pt>
                <c:pt idx="145">
                  <c:v>43.278336870450239</c:v>
                </c:pt>
                <c:pt idx="146">
                  <c:v>43.71762397024257</c:v>
                </c:pt>
                <c:pt idx="147">
                  <c:v>44.059925606444395</c:v>
                </c:pt>
                <c:pt idx="148">
                  <c:v>44.407932269916245</c:v>
                </c:pt>
                <c:pt idx="149">
                  <c:v>44.755938933388101</c:v>
                </c:pt>
                <c:pt idx="150">
                  <c:v>45.098240569589919</c:v>
                </c:pt>
                <c:pt idx="151">
                  <c:v>45.469067342141891</c:v>
                </c:pt>
                <c:pt idx="152">
                  <c:v>45.885534332854107</c:v>
                </c:pt>
                <c:pt idx="153">
                  <c:v>46.330526459916477</c:v>
                </c:pt>
                <c:pt idx="154">
                  <c:v>46.672828096118295</c:v>
                </c:pt>
                <c:pt idx="155">
                  <c:v>47.020834759590151</c:v>
                </c:pt>
                <c:pt idx="156">
                  <c:v>47.368841423061994</c:v>
                </c:pt>
                <c:pt idx="157">
                  <c:v>47.619862622943337</c:v>
                </c:pt>
                <c:pt idx="158">
                  <c:v>47.962164259145155</c:v>
                </c:pt>
                <c:pt idx="159">
                  <c:v>48.310170922617004</c:v>
                </c:pt>
                <c:pt idx="160">
                  <c:v>48.675292667898951</c:v>
                </c:pt>
                <c:pt idx="161">
                  <c:v>49.006184249560711</c:v>
                </c:pt>
                <c:pt idx="162">
                  <c:v>49.348485885762528</c:v>
                </c:pt>
                <c:pt idx="163">
                  <c:v>49.599507085643864</c:v>
                </c:pt>
                <c:pt idx="164">
                  <c:v>49.947513749115714</c:v>
                </c:pt>
                <c:pt idx="165">
                  <c:v>50.266995276237417</c:v>
                </c:pt>
                <c:pt idx="166">
                  <c:v>50.637822048789388</c:v>
                </c:pt>
                <c:pt idx="167">
                  <c:v>50.888843248670725</c:v>
                </c:pt>
                <c:pt idx="168">
                  <c:v>51.236849912142574</c:v>
                </c:pt>
                <c:pt idx="169">
                  <c:v>51.493576139293943</c:v>
                </c:pt>
                <c:pt idx="170">
                  <c:v>51.847287830035825</c:v>
                </c:pt>
                <c:pt idx="171">
                  <c:v>52.086898975377096</c:v>
                </c:pt>
                <c:pt idx="172">
                  <c:v>52.337920175258432</c:v>
                </c:pt>
                <c:pt idx="173">
                  <c:v>52.583236347869743</c:v>
                </c:pt>
                <c:pt idx="174">
                  <c:v>52.754387165970655</c:v>
                </c:pt>
                <c:pt idx="175">
                  <c:v>53.09098377490244</c:v>
                </c:pt>
                <c:pt idx="176">
                  <c:v>53.342004974783777</c:v>
                </c:pt>
                <c:pt idx="177">
                  <c:v>53.655781474635447</c:v>
                </c:pt>
                <c:pt idx="178">
                  <c:v>53.929622783596898</c:v>
                </c:pt>
                <c:pt idx="179">
                  <c:v>54.203464092558363</c:v>
                </c:pt>
                <c:pt idx="180">
                  <c:v>54.443075237899627</c:v>
                </c:pt>
                <c:pt idx="181">
                  <c:v>54.682686383240906</c:v>
                </c:pt>
                <c:pt idx="182">
                  <c:v>54.853837201341818</c:v>
                </c:pt>
                <c:pt idx="183">
                  <c:v>55.030693046712763</c:v>
                </c:pt>
                <c:pt idx="184">
                  <c:v>55.201843864813668</c:v>
                </c:pt>
                <c:pt idx="185">
                  <c:v>55.469980146505094</c:v>
                </c:pt>
                <c:pt idx="186">
                  <c:v>55.624015882795916</c:v>
                </c:pt>
                <c:pt idx="187">
                  <c:v>55.817986809976944</c:v>
                </c:pt>
                <c:pt idx="188">
                  <c:v>55.949202437187651</c:v>
                </c:pt>
                <c:pt idx="189">
                  <c:v>56.211633691609038</c:v>
                </c:pt>
                <c:pt idx="190">
                  <c:v>56.38278450970995</c:v>
                </c:pt>
                <c:pt idx="191">
                  <c:v>56.605280573241139</c:v>
                </c:pt>
                <c:pt idx="192">
                  <c:v>56.776431391342051</c:v>
                </c:pt>
                <c:pt idx="193">
                  <c:v>56.947582209442956</c:v>
                </c:pt>
                <c:pt idx="194">
                  <c:v>57.107322973003804</c:v>
                </c:pt>
                <c:pt idx="195">
                  <c:v>57.278473791104716</c:v>
                </c:pt>
                <c:pt idx="196">
                  <c:v>57.449624609205628</c:v>
                </c:pt>
                <c:pt idx="197">
                  <c:v>57.62077542730654</c:v>
                </c:pt>
                <c:pt idx="198">
                  <c:v>57.791926245407446</c:v>
                </c:pt>
                <c:pt idx="199">
                  <c:v>58.02012733620866</c:v>
                </c:pt>
                <c:pt idx="200">
                  <c:v>58.13422788160927</c:v>
                </c:pt>
                <c:pt idx="201">
                  <c:v>58.362428972410484</c:v>
                </c:pt>
                <c:pt idx="202">
                  <c:v>58.533579790511396</c:v>
                </c:pt>
                <c:pt idx="203">
                  <c:v>58.704730608612302</c:v>
                </c:pt>
                <c:pt idx="204">
                  <c:v>58.875881426713214</c:v>
                </c:pt>
                <c:pt idx="205">
                  <c:v>59.047032244814126</c:v>
                </c:pt>
                <c:pt idx="206">
                  <c:v>59.218183062915038</c:v>
                </c:pt>
                <c:pt idx="207">
                  <c:v>59.389333881015943</c:v>
                </c:pt>
                <c:pt idx="208">
                  <c:v>59.560484699116856</c:v>
                </c:pt>
                <c:pt idx="209">
                  <c:v>59.78868578991807</c:v>
                </c:pt>
                <c:pt idx="210">
                  <c:v>59.959836608018982</c:v>
                </c:pt>
                <c:pt idx="211">
                  <c:v>60.073937153419585</c:v>
                </c:pt>
                <c:pt idx="212">
                  <c:v>60.245087971520498</c:v>
                </c:pt>
                <c:pt idx="213">
                  <c:v>60.41623878962141</c:v>
                </c:pt>
                <c:pt idx="214">
                  <c:v>60.587389607722322</c:v>
                </c:pt>
                <c:pt idx="215">
                  <c:v>60.701490153122926</c:v>
                </c:pt>
                <c:pt idx="216">
                  <c:v>60.872640971223838</c:v>
                </c:pt>
                <c:pt idx="217">
                  <c:v>60.986741516624448</c:v>
                </c:pt>
                <c:pt idx="218">
                  <c:v>61.157892334725354</c:v>
                </c:pt>
                <c:pt idx="219">
                  <c:v>61.214942607425662</c:v>
                </c:pt>
                <c:pt idx="220">
                  <c:v>61.386093425526568</c:v>
                </c:pt>
                <c:pt idx="221">
                  <c:v>61.443143698226876</c:v>
                </c:pt>
                <c:pt idx="222">
                  <c:v>61.614294516327782</c:v>
                </c:pt>
                <c:pt idx="223">
                  <c:v>61.785445334428694</c:v>
                </c:pt>
                <c:pt idx="224">
                  <c:v>61.842495607128996</c:v>
                </c:pt>
                <c:pt idx="225">
                  <c:v>62.013646425229908</c:v>
                </c:pt>
                <c:pt idx="226">
                  <c:v>62.070696697930209</c:v>
                </c:pt>
                <c:pt idx="227">
                  <c:v>62.241847516031122</c:v>
                </c:pt>
                <c:pt idx="228">
                  <c:v>62.412998334132034</c:v>
                </c:pt>
                <c:pt idx="229">
                  <c:v>62.527098879532637</c:v>
                </c:pt>
                <c:pt idx="230">
                  <c:v>62.641199424933248</c:v>
                </c:pt>
                <c:pt idx="231">
                  <c:v>62.755299970333851</c:v>
                </c:pt>
                <c:pt idx="232">
                  <c:v>62.926450788434764</c:v>
                </c:pt>
                <c:pt idx="233">
                  <c:v>63.097601606535676</c:v>
                </c:pt>
                <c:pt idx="234">
                  <c:v>63.154651879235978</c:v>
                </c:pt>
                <c:pt idx="235">
                  <c:v>63.32580269733689</c:v>
                </c:pt>
                <c:pt idx="236">
                  <c:v>63.439903242737493</c:v>
                </c:pt>
                <c:pt idx="237">
                  <c:v>63.554003788138104</c:v>
                </c:pt>
                <c:pt idx="238">
                  <c:v>63.725154606239016</c:v>
                </c:pt>
                <c:pt idx="239">
                  <c:v>63.83925515163962</c:v>
                </c:pt>
                <c:pt idx="240">
                  <c:v>63.896305424339921</c:v>
                </c:pt>
                <c:pt idx="241">
                  <c:v>64.067456242440841</c:v>
                </c:pt>
                <c:pt idx="242">
                  <c:v>64.181556787841444</c:v>
                </c:pt>
                <c:pt idx="243">
                  <c:v>64.295657333242048</c:v>
                </c:pt>
                <c:pt idx="244">
                  <c:v>64.352707605942356</c:v>
                </c:pt>
                <c:pt idx="245">
                  <c:v>64.523858424043269</c:v>
                </c:pt>
                <c:pt idx="246">
                  <c:v>64.580908696743563</c:v>
                </c:pt>
                <c:pt idx="247">
                  <c:v>64.752059514844476</c:v>
                </c:pt>
                <c:pt idx="248">
                  <c:v>64.866160060245079</c:v>
                </c:pt>
                <c:pt idx="249">
                  <c:v>64.923210332945388</c:v>
                </c:pt>
                <c:pt idx="250">
                  <c:v>65.0943611510463</c:v>
                </c:pt>
                <c:pt idx="251">
                  <c:v>65.151411423746595</c:v>
                </c:pt>
                <c:pt idx="252">
                  <c:v>65.322562241847507</c:v>
                </c:pt>
                <c:pt idx="253">
                  <c:v>65.493713059948419</c:v>
                </c:pt>
                <c:pt idx="254">
                  <c:v>65.550763332648728</c:v>
                </c:pt>
                <c:pt idx="255">
                  <c:v>65.664863878049331</c:v>
                </c:pt>
                <c:pt idx="256">
                  <c:v>65.836014696150244</c:v>
                </c:pt>
                <c:pt idx="257">
                  <c:v>66.007165514251156</c:v>
                </c:pt>
                <c:pt idx="258">
                  <c:v>66.064215786951451</c:v>
                </c:pt>
                <c:pt idx="259">
                  <c:v>66.178316332352068</c:v>
                </c:pt>
                <c:pt idx="260">
                  <c:v>66.292416877752672</c:v>
                </c:pt>
                <c:pt idx="261">
                  <c:v>66.463567695853584</c:v>
                </c:pt>
                <c:pt idx="262">
                  <c:v>66.577668241254187</c:v>
                </c:pt>
                <c:pt idx="263">
                  <c:v>66.634718513954496</c:v>
                </c:pt>
                <c:pt idx="264">
                  <c:v>66.7488190593551</c:v>
                </c:pt>
                <c:pt idx="265">
                  <c:v>66.862919604755703</c:v>
                </c:pt>
                <c:pt idx="266">
                  <c:v>66.919969877456012</c:v>
                </c:pt>
                <c:pt idx="267">
                  <c:v>67.034070422856615</c:v>
                </c:pt>
                <c:pt idx="268">
                  <c:v>67.148170968257219</c:v>
                </c:pt>
                <c:pt idx="269">
                  <c:v>67.148170968257219</c:v>
                </c:pt>
                <c:pt idx="270">
                  <c:v>67.205221240957528</c:v>
                </c:pt>
                <c:pt idx="271">
                  <c:v>67.319321786358131</c:v>
                </c:pt>
                <c:pt idx="272">
                  <c:v>67.319321786358131</c:v>
                </c:pt>
                <c:pt idx="273">
                  <c:v>67.433422331758734</c:v>
                </c:pt>
                <c:pt idx="274">
                  <c:v>67.490472604459043</c:v>
                </c:pt>
                <c:pt idx="275">
                  <c:v>67.604573149859647</c:v>
                </c:pt>
                <c:pt idx="276">
                  <c:v>67.604573149859647</c:v>
                </c:pt>
                <c:pt idx="277">
                  <c:v>67.661623422559956</c:v>
                </c:pt>
                <c:pt idx="278">
                  <c:v>67.718673695260264</c:v>
                </c:pt>
                <c:pt idx="279">
                  <c:v>67.775723967960559</c:v>
                </c:pt>
                <c:pt idx="280">
                  <c:v>67.889824513361162</c:v>
                </c:pt>
                <c:pt idx="281">
                  <c:v>68.060975331462075</c:v>
                </c:pt>
                <c:pt idx="282">
                  <c:v>68.060975331462075</c:v>
                </c:pt>
                <c:pt idx="283">
                  <c:v>68.175075876862692</c:v>
                </c:pt>
                <c:pt idx="284">
                  <c:v>68.289176422263296</c:v>
                </c:pt>
                <c:pt idx="285">
                  <c:v>68.34622669496359</c:v>
                </c:pt>
                <c:pt idx="286">
                  <c:v>68.460327240364208</c:v>
                </c:pt>
                <c:pt idx="287">
                  <c:v>68.63147805846512</c:v>
                </c:pt>
                <c:pt idx="288">
                  <c:v>68.688528331165415</c:v>
                </c:pt>
                <c:pt idx="289">
                  <c:v>68.802628876566018</c:v>
                </c:pt>
                <c:pt idx="290">
                  <c:v>68.916729421966636</c:v>
                </c:pt>
                <c:pt idx="291">
                  <c:v>69.087880240067548</c:v>
                </c:pt>
                <c:pt idx="292">
                  <c:v>69.144930512767843</c:v>
                </c:pt>
                <c:pt idx="293">
                  <c:v>69.316081330868755</c:v>
                </c:pt>
                <c:pt idx="294">
                  <c:v>69.430181876269359</c:v>
                </c:pt>
                <c:pt idx="295">
                  <c:v>69.544282421669976</c:v>
                </c:pt>
                <c:pt idx="296">
                  <c:v>69.601332694370271</c:v>
                </c:pt>
                <c:pt idx="297">
                  <c:v>69.772483512471183</c:v>
                </c:pt>
                <c:pt idx="298">
                  <c:v>69.886584057871787</c:v>
                </c:pt>
                <c:pt idx="299">
                  <c:v>70.000684603272404</c:v>
                </c:pt>
                <c:pt idx="300">
                  <c:v>70.057734875972699</c:v>
                </c:pt>
                <c:pt idx="301">
                  <c:v>70.171835421373302</c:v>
                </c:pt>
                <c:pt idx="302">
                  <c:v>70.28593596677392</c:v>
                </c:pt>
                <c:pt idx="303">
                  <c:v>70.400036512174523</c:v>
                </c:pt>
                <c:pt idx="304">
                  <c:v>70.571187330275436</c:v>
                </c:pt>
                <c:pt idx="305">
                  <c:v>70.62823760297573</c:v>
                </c:pt>
                <c:pt idx="306">
                  <c:v>70.742338148376348</c:v>
                </c:pt>
                <c:pt idx="307">
                  <c:v>70.856438693776951</c:v>
                </c:pt>
                <c:pt idx="308">
                  <c:v>70.91348896647726</c:v>
                </c:pt>
                <c:pt idx="309">
                  <c:v>70.970539239177555</c:v>
                </c:pt>
                <c:pt idx="310">
                  <c:v>71.141690057278467</c:v>
                </c:pt>
                <c:pt idx="311">
                  <c:v>71.198740329978776</c:v>
                </c:pt>
                <c:pt idx="312">
                  <c:v>71.312840875379379</c:v>
                </c:pt>
                <c:pt idx="313">
                  <c:v>71.369891148079688</c:v>
                </c:pt>
                <c:pt idx="314">
                  <c:v>71.483991693480291</c:v>
                </c:pt>
                <c:pt idx="315">
                  <c:v>71.483991693480291</c:v>
                </c:pt>
                <c:pt idx="316">
                  <c:v>71.598092238880895</c:v>
                </c:pt>
                <c:pt idx="317">
                  <c:v>71.712192784281498</c:v>
                </c:pt>
                <c:pt idx="318">
                  <c:v>71.769243056981807</c:v>
                </c:pt>
                <c:pt idx="319">
                  <c:v>71.883343602382411</c:v>
                </c:pt>
                <c:pt idx="320">
                  <c:v>71.997444147783014</c:v>
                </c:pt>
                <c:pt idx="321">
                  <c:v>72.054494420483323</c:v>
                </c:pt>
                <c:pt idx="322">
                  <c:v>72.168594965883926</c:v>
                </c:pt>
                <c:pt idx="323">
                  <c:v>72.282695511284544</c:v>
                </c:pt>
                <c:pt idx="324">
                  <c:v>72.339745783984839</c:v>
                </c:pt>
                <c:pt idx="325">
                  <c:v>72.510896602085751</c:v>
                </c:pt>
                <c:pt idx="326">
                  <c:v>72.624997147486354</c:v>
                </c:pt>
                <c:pt idx="327">
                  <c:v>72.739097692886972</c:v>
                </c:pt>
                <c:pt idx="328">
                  <c:v>72.853198238287575</c:v>
                </c:pt>
                <c:pt idx="329">
                  <c:v>72.967298783688179</c:v>
                </c:pt>
                <c:pt idx="330">
                  <c:v>73.081399329088782</c:v>
                </c:pt>
                <c:pt idx="331">
                  <c:v>73.138449601789091</c:v>
                </c:pt>
                <c:pt idx="332">
                  <c:v>73.309600419890003</c:v>
                </c:pt>
                <c:pt idx="333">
                  <c:v>73.423700965290607</c:v>
                </c:pt>
                <c:pt idx="334">
                  <c:v>73.480751237990916</c:v>
                </c:pt>
                <c:pt idx="335">
                  <c:v>73.594851783391519</c:v>
                </c:pt>
                <c:pt idx="336">
                  <c:v>73.708952328792122</c:v>
                </c:pt>
                <c:pt idx="337">
                  <c:v>73.766002601492431</c:v>
                </c:pt>
                <c:pt idx="338">
                  <c:v>73.937153419593344</c:v>
                </c:pt>
                <c:pt idx="339">
                  <c:v>73.994203692293638</c:v>
                </c:pt>
                <c:pt idx="340">
                  <c:v>74.16535451039455</c:v>
                </c:pt>
                <c:pt idx="341">
                  <c:v>74.222404783094859</c:v>
                </c:pt>
                <c:pt idx="342">
                  <c:v>74.393555601195771</c:v>
                </c:pt>
                <c:pt idx="343">
                  <c:v>74.507656146596375</c:v>
                </c:pt>
                <c:pt idx="344">
                  <c:v>74.621756691996978</c:v>
                </c:pt>
                <c:pt idx="345">
                  <c:v>74.678806964697287</c:v>
                </c:pt>
                <c:pt idx="346">
                  <c:v>74.792907510097891</c:v>
                </c:pt>
                <c:pt idx="347">
                  <c:v>74.849957782798199</c:v>
                </c:pt>
                <c:pt idx="348">
                  <c:v>74.907008055498494</c:v>
                </c:pt>
                <c:pt idx="349">
                  <c:v>75.021108600899112</c:v>
                </c:pt>
                <c:pt idx="350">
                  <c:v>75.192259419000024</c:v>
                </c:pt>
                <c:pt idx="351">
                  <c:v>75.249309691700319</c:v>
                </c:pt>
                <c:pt idx="352">
                  <c:v>75.306359964400627</c:v>
                </c:pt>
                <c:pt idx="353">
                  <c:v>75.47751078250154</c:v>
                </c:pt>
                <c:pt idx="354">
                  <c:v>75.591611327902143</c:v>
                </c:pt>
                <c:pt idx="355">
                  <c:v>75.705711873302747</c:v>
                </c:pt>
                <c:pt idx="356">
                  <c:v>75.81981241870335</c:v>
                </c:pt>
                <c:pt idx="357">
                  <c:v>75.933912964103968</c:v>
                </c:pt>
                <c:pt idx="358">
                  <c:v>75.990963236804262</c:v>
                </c:pt>
                <c:pt idx="359">
                  <c:v>76.10506378220488</c:v>
                </c:pt>
                <c:pt idx="360">
                  <c:v>76.162114054905174</c:v>
                </c:pt>
                <c:pt idx="361">
                  <c:v>76.276214600305778</c:v>
                </c:pt>
                <c:pt idx="362">
                  <c:v>76.333264873006087</c:v>
                </c:pt>
                <c:pt idx="363">
                  <c:v>76.390315145706396</c:v>
                </c:pt>
                <c:pt idx="364">
                  <c:v>76.44736541840669</c:v>
                </c:pt>
                <c:pt idx="365">
                  <c:v>76.561465963807308</c:v>
                </c:pt>
                <c:pt idx="366">
                  <c:v>76.732616781908206</c:v>
                </c:pt>
                <c:pt idx="367">
                  <c:v>76.732616781908206</c:v>
                </c:pt>
                <c:pt idx="368">
                  <c:v>76.846717327308824</c:v>
                </c:pt>
                <c:pt idx="369">
                  <c:v>76.960817872709427</c:v>
                </c:pt>
                <c:pt idx="370">
                  <c:v>77.017868145409736</c:v>
                </c:pt>
                <c:pt idx="371">
                  <c:v>77.131968690810339</c:v>
                </c:pt>
                <c:pt idx="372">
                  <c:v>77.246069236210943</c:v>
                </c:pt>
                <c:pt idx="373">
                  <c:v>77.303119508911252</c:v>
                </c:pt>
                <c:pt idx="374">
                  <c:v>77.474270327012164</c:v>
                </c:pt>
                <c:pt idx="375">
                  <c:v>77.474270327012164</c:v>
                </c:pt>
                <c:pt idx="376">
                  <c:v>77.588370872412767</c:v>
                </c:pt>
                <c:pt idx="377">
                  <c:v>77.702471417813371</c:v>
                </c:pt>
                <c:pt idx="378">
                  <c:v>77.702471417813371</c:v>
                </c:pt>
                <c:pt idx="379">
                  <c:v>77.759521690513679</c:v>
                </c:pt>
                <c:pt idx="380">
                  <c:v>77.930672508614592</c:v>
                </c:pt>
                <c:pt idx="381">
                  <c:v>78.044773054015195</c:v>
                </c:pt>
                <c:pt idx="382">
                  <c:v>78.158873599415799</c:v>
                </c:pt>
                <c:pt idx="383">
                  <c:v>78.215923872116107</c:v>
                </c:pt>
                <c:pt idx="384">
                  <c:v>78.330024417516711</c:v>
                </c:pt>
                <c:pt idx="385">
                  <c:v>78.501175235617623</c:v>
                </c:pt>
                <c:pt idx="386">
                  <c:v>78.558225508317918</c:v>
                </c:pt>
                <c:pt idx="387">
                  <c:v>78.615275781018227</c:v>
                </c:pt>
                <c:pt idx="388">
                  <c:v>78.72937632641883</c:v>
                </c:pt>
                <c:pt idx="389">
                  <c:v>78.843476871819448</c:v>
                </c:pt>
                <c:pt idx="390">
                  <c:v>78.900527144519742</c:v>
                </c:pt>
                <c:pt idx="391">
                  <c:v>79.014627689920346</c:v>
                </c:pt>
                <c:pt idx="392">
                  <c:v>79.128728235320963</c:v>
                </c:pt>
                <c:pt idx="393">
                  <c:v>79.242828780721567</c:v>
                </c:pt>
                <c:pt idx="394">
                  <c:v>79.299879053421876</c:v>
                </c:pt>
                <c:pt idx="395">
                  <c:v>79.413979598822479</c:v>
                </c:pt>
                <c:pt idx="396">
                  <c:v>79.471029871522774</c:v>
                </c:pt>
                <c:pt idx="397">
                  <c:v>79.585130416923391</c:v>
                </c:pt>
                <c:pt idx="398">
                  <c:v>79.699230962323995</c:v>
                </c:pt>
                <c:pt idx="399">
                  <c:v>79.756281235024304</c:v>
                </c:pt>
                <c:pt idx="400">
                  <c:v>79.870381780424907</c:v>
                </c:pt>
                <c:pt idx="401">
                  <c:v>80.041532598525819</c:v>
                </c:pt>
                <c:pt idx="402">
                  <c:v>80.098582871226114</c:v>
                </c:pt>
                <c:pt idx="403">
                  <c:v>80.155633143926423</c:v>
                </c:pt>
                <c:pt idx="404">
                  <c:v>80.269733689327026</c:v>
                </c:pt>
                <c:pt idx="405">
                  <c:v>80.326783962027335</c:v>
                </c:pt>
                <c:pt idx="406">
                  <c:v>80.440884507427938</c:v>
                </c:pt>
                <c:pt idx="407">
                  <c:v>80.554985052828542</c:v>
                </c:pt>
                <c:pt idx="408">
                  <c:v>80.612035325528851</c:v>
                </c:pt>
                <c:pt idx="409">
                  <c:v>80.669085598229159</c:v>
                </c:pt>
                <c:pt idx="410">
                  <c:v>80.783186143629763</c:v>
                </c:pt>
                <c:pt idx="411">
                  <c:v>80.897286689030366</c:v>
                </c:pt>
                <c:pt idx="412">
                  <c:v>80.897286689030366</c:v>
                </c:pt>
                <c:pt idx="413">
                  <c:v>81.01138723443097</c:v>
                </c:pt>
                <c:pt idx="414">
                  <c:v>81.125487779831587</c:v>
                </c:pt>
                <c:pt idx="415">
                  <c:v>81.125487779831587</c:v>
                </c:pt>
                <c:pt idx="416">
                  <c:v>81.296638597932485</c:v>
                </c:pt>
                <c:pt idx="417">
                  <c:v>81.353688870632794</c:v>
                </c:pt>
                <c:pt idx="418">
                  <c:v>81.410739143333103</c:v>
                </c:pt>
                <c:pt idx="419">
                  <c:v>81.524839688733707</c:v>
                </c:pt>
                <c:pt idx="420">
                  <c:v>81.695990506834619</c:v>
                </c:pt>
                <c:pt idx="421">
                  <c:v>81.695990506834619</c:v>
                </c:pt>
                <c:pt idx="422">
                  <c:v>81.810091052235222</c:v>
                </c:pt>
                <c:pt idx="423">
                  <c:v>81.867141324935531</c:v>
                </c:pt>
                <c:pt idx="424">
                  <c:v>81.981241870336135</c:v>
                </c:pt>
                <c:pt idx="425">
                  <c:v>82.038292143036443</c:v>
                </c:pt>
                <c:pt idx="426">
                  <c:v>82.152392688437047</c:v>
                </c:pt>
                <c:pt idx="427">
                  <c:v>82.209442961137341</c:v>
                </c:pt>
                <c:pt idx="428">
                  <c:v>82.323543506537959</c:v>
                </c:pt>
                <c:pt idx="429">
                  <c:v>82.380593779238254</c:v>
                </c:pt>
                <c:pt idx="430">
                  <c:v>82.551744597339166</c:v>
                </c:pt>
                <c:pt idx="431">
                  <c:v>82.608794870039475</c:v>
                </c:pt>
                <c:pt idx="432">
                  <c:v>82.722895415440078</c:v>
                </c:pt>
                <c:pt idx="433">
                  <c:v>82.779945688140387</c:v>
                </c:pt>
                <c:pt idx="434">
                  <c:v>82.89404623354099</c:v>
                </c:pt>
                <c:pt idx="435">
                  <c:v>83.008146778941594</c:v>
                </c:pt>
                <c:pt idx="436">
                  <c:v>83.065197051641903</c:v>
                </c:pt>
                <c:pt idx="437">
                  <c:v>83.179297597042506</c:v>
                </c:pt>
                <c:pt idx="438">
                  <c:v>83.29339814244311</c:v>
                </c:pt>
                <c:pt idx="439">
                  <c:v>83.407498687843727</c:v>
                </c:pt>
                <c:pt idx="440">
                  <c:v>83.464548960544022</c:v>
                </c:pt>
                <c:pt idx="441">
                  <c:v>83.578649505944625</c:v>
                </c:pt>
                <c:pt idx="442">
                  <c:v>83.635699778644934</c:v>
                </c:pt>
                <c:pt idx="443">
                  <c:v>83.749800324045538</c:v>
                </c:pt>
                <c:pt idx="444">
                  <c:v>83.863900869446155</c:v>
                </c:pt>
                <c:pt idx="445">
                  <c:v>83.978001414846759</c:v>
                </c:pt>
                <c:pt idx="446">
                  <c:v>84.035051687547053</c:v>
                </c:pt>
                <c:pt idx="447">
                  <c:v>84.149152232947671</c:v>
                </c:pt>
                <c:pt idx="448">
                  <c:v>84.263252778348274</c:v>
                </c:pt>
                <c:pt idx="449">
                  <c:v>84.320303051048583</c:v>
                </c:pt>
                <c:pt idx="450">
                  <c:v>84.434403596449187</c:v>
                </c:pt>
                <c:pt idx="451">
                  <c:v>84.54850414184979</c:v>
                </c:pt>
                <c:pt idx="452">
                  <c:v>84.54850414184979</c:v>
                </c:pt>
                <c:pt idx="453">
                  <c:v>84.605554414550099</c:v>
                </c:pt>
                <c:pt idx="454">
                  <c:v>84.776705232651011</c:v>
                </c:pt>
                <c:pt idx="455">
                  <c:v>84.833755505351306</c:v>
                </c:pt>
                <c:pt idx="456">
                  <c:v>84.947856050751909</c:v>
                </c:pt>
                <c:pt idx="457">
                  <c:v>85.119006868852821</c:v>
                </c:pt>
                <c:pt idx="458">
                  <c:v>85.17605714155313</c:v>
                </c:pt>
                <c:pt idx="459">
                  <c:v>85.17605714155313</c:v>
                </c:pt>
                <c:pt idx="460">
                  <c:v>85.290157686953734</c:v>
                </c:pt>
                <c:pt idx="461">
                  <c:v>85.404258232354351</c:v>
                </c:pt>
                <c:pt idx="462">
                  <c:v>85.461308505054646</c:v>
                </c:pt>
                <c:pt idx="463">
                  <c:v>85.632459323155558</c:v>
                </c:pt>
                <c:pt idx="464">
                  <c:v>85.689509595855867</c:v>
                </c:pt>
                <c:pt idx="465">
                  <c:v>85.746559868556162</c:v>
                </c:pt>
                <c:pt idx="466">
                  <c:v>85.860660413956779</c:v>
                </c:pt>
                <c:pt idx="467">
                  <c:v>85.860660413956779</c:v>
                </c:pt>
                <c:pt idx="468">
                  <c:v>85.974760959357383</c:v>
                </c:pt>
                <c:pt idx="469">
                  <c:v>86.088861504757986</c:v>
                </c:pt>
                <c:pt idx="470">
                  <c:v>86.145911777458295</c:v>
                </c:pt>
                <c:pt idx="471">
                  <c:v>86.317062595559207</c:v>
                </c:pt>
                <c:pt idx="472">
                  <c:v>86.317062595559207</c:v>
                </c:pt>
                <c:pt idx="473">
                  <c:v>86.317062595559207</c:v>
                </c:pt>
                <c:pt idx="474">
                  <c:v>86.431163140959811</c:v>
                </c:pt>
                <c:pt idx="475">
                  <c:v>86.431163140959811</c:v>
                </c:pt>
                <c:pt idx="476">
                  <c:v>86.431163140959811</c:v>
                </c:pt>
                <c:pt idx="477">
                  <c:v>86.431163140959811</c:v>
                </c:pt>
                <c:pt idx="478">
                  <c:v>86.431163140959811</c:v>
                </c:pt>
                <c:pt idx="479">
                  <c:v>86.545263686360414</c:v>
                </c:pt>
                <c:pt idx="480">
                  <c:v>86.545263686360414</c:v>
                </c:pt>
                <c:pt idx="481">
                  <c:v>86.602313959060723</c:v>
                </c:pt>
                <c:pt idx="482">
                  <c:v>86.602313959060723</c:v>
                </c:pt>
                <c:pt idx="483">
                  <c:v>86.716414504461326</c:v>
                </c:pt>
                <c:pt idx="484">
                  <c:v>86.716414504461326</c:v>
                </c:pt>
                <c:pt idx="485">
                  <c:v>86.83051504986193</c:v>
                </c:pt>
                <c:pt idx="486">
                  <c:v>86.83051504986193</c:v>
                </c:pt>
                <c:pt idx="487">
                  <c:v>86.887565322562239</c:v>
                </c:pt>
                <c:pt idx="488">
                  <c:v>86.887565322562239</c:v>
                </c:pt>
                <c:pt idx="489">
                  <c:v>87.001665867962842</c:v>
                </c:pt>
                <c:pt idx="490">
                  <c:v>87.001665867962842</c:v>
                </c:pt>
                <c:pt idx="491">
                  <c:v>87.115766413363446</c:v>
                </c:pt>
                <c:pt idx="492">
                  <c:v>87.172816686063754</c:v>
                </c:pt>
                <c:pt idx="493">
                  <c:v>87.286917231464358</c:v>
                </c:pt>
                <c:pt idx="494">
                  <c:v>87.401017776864961</c:v>
                </c:pt>
                <c:pt idx="495">
                  <c:v>87.401017776864961</c:v>
                </c:pt>
                <c:pt idx="496">
                  <c:v>87.45806804956527</c:v>
                </c:pt>
                <c:pt idx="497">
                  <c:v>87.572168594965873</c:v>
                </c:pt>
                <c:pt idx="498">
                  <c:v>87.572168594965873</c:v>
                </c:pt>
                <c:pt idx="499">
                  <c:v>87.686269140366491</c:v>
                </c:pt>
                <c:pt idx="500">
                  <c:v>87.743319413066786</c:v>
                </c:pt>
                <c:pt idx="501">
                  <c:v>87.800369685767095</c:v>
                </c:pt>
                <c:pt idx="502">
                  <c:v>87.971520503868007</c:v>
                </c:pt>
                <c:pt idx="503">
                  <c:v>88.028570776568301</c:v>
                </c:pt>
                <c:pt idx="504">
                  <c:v>88.028570776568301</c:v>
                </c:pt>
                <c:pt idx="505">
                  <c:v>88.142671321968919</c:v>
                </c:pt>
                <c:pt idx="506">
                  <c:v>88.142671321968919</c:v>
                </c:pt>
                <c:pt idx="507">
                  <c:v>88.256771867369523</c:v>
                </c:pt>
                <c:pt idx="508">
                  <c:v>88.256771867369523</c:v>
                </c:pt>
                <c:pt idx="509">
                  <c:v>88.313822140069817</c:v>
                </c:pt>
                <c:pt idx="510">
                  <c:v>88.313822140069817</c:v>
                </c:pt>
                <c:pt idx="511">
                  <c:v>88.313822140069817</c:v>
                </c:pt>
                <c:pt idx="512">
                  <c:v>88.427922685470435</c:v>
                </c:pt>
                <c:pt idx="513">
                  <c:v>88.427922685470435</c:v>
                </c:pt>
                <c:pt idx="514">
                  <c:v>88.542023230871038</c:v>
                </c:pt>
                <c:pt idx="515">
                  <c:v>88.599073503571347</c:v>
                </c:pt>
                <c:pt idx="516">
                  <c:v>88.599073503571347</c:v>
                </c:pt>
                <c:pt idx="517">
                  <c:v>88.770224321672245</c:v>
                </c:pt>
                <c:pt idx="518">
                  <c:v>88.827274594372554</c:v>
                </c:pt>
                <c:pt idx="519">
                  <c:v>88.941375139773157</c:v>
                </c:pt>
                <c:pt idx="520">
                  <c:v>88.998425412473466</c:v>
                </c:pt>
                <c:pt idx="521">
                  <c:v>89.11252595787407</c:v>
                </c:pt>
                <c:pt idx="522">
                  <c:v>89.169576230574378</c:v>
                </c:pt>
                <c:pt idx="523">
                  <c:v>89.226626503274673</c:v>
                </c:pt>
                <c:pt idx="524">
                  <c:v>89.340727048675291</c:v>
                </c:pt>
                <c:pt idx="525">
                  <c:v>89.454827594075894</c:v>
                </c:pt>
                <c:pt idx="526">
                  <c:v>89.568928139476498</c:v>
                </c:pt>
                <c:pt idx="527">
                  <c:v>89.683028684877101</c:v>
                </c:pt>
                <c:pt idx="528">
                  <c:v>89.74007895757741</c:v>
                </c:pt>
                <c:pt idx="529">
                  <c:v>89.854179502978013</c:v>
                </c:pt>
                <c:pt idx="530">
                  <c:v>89.854179502978013</c:v>
                </c:pt>
                <c:pt idx="531">
                  <c:v>89.968280048378631</c:v>
                </c:pt>
                <c:pt idx="532">
                  <c:v>90.025330321078926</c:v>
                </c:pt>
                <c:pt idx="533">
                  <c:v>90.082380593779234</c:v>
                </c:pt>
                <c:pt idx="534">
                  <c:v>90.139430866479529</c:v>
                </c:pt>
                <c:pt idx="535">
                  <c:v>90.253531411880147</c:v>
                </c:pt>
                <c:pt idx="536">
                  <c:v>90.310581684580441</c:v>
                </c:pt>
                <c:pt idx="537">
                  <c:v>90.538782775381662</c:v>
                </c:pt>
                <c:pt idx="538">
                  <c:v>90.538782775381662</c:v>
                </c:pt>
                <c:pt idx="539">
                  <c:v>90.595833048081957</c:v>
                </c:pt>
                <c:pt idx="540">
                  <c:v>90.709933593482575</c:v>
                </c:pt>
                <c:pt idx="541">
                  <c:v>90.824034138883178</c:v>
                </c:pt>
                <c:pt idx="542">
                  <c:v>90.881084411583487</c:v>
                </c:pt>
                <c:pt idx="543">
                  <c:v>90.99518495698409</c:v>
                </c:pt>
                <c:pt idx="544">
                  <c:v>91.109285502384694</c:v>
                </c:pt>
                <c:pt idx="545">
                  <c:v>91.109285502384694</c:v>
                </c:pt>
                <c:pt idx="546">
                  <c:v>91.166335775085003</c:v>
                </c:pt>
                <c:pt idx="547">
                  <c:v>91.280436320485606</c:v>
                </c:pt>
                <c:pt idx="548">
                  <c:v>91.280436320485606</c:v>
                </c:pt>
                <c:pt idx="549">
                  <c:v>91.394536865886209</c:v>
                </c:pt>
                <c:pt idx="550">
                  <c:v>91.451587138586518</c:v>
                </c:pt>
                <c:pt idx="551">
                  <c:v>91.565687683987122</c:v>
                </c:pt>
                <c:pt idx="552">
                  <c:v>91.62273795668743</c:v>
                </c:pt>
                <c:pt idx="553">
                  <c:v>91.679788229387725</c:v>
                </c:pt>
                <c:pt idx="554">
                  <c:v>91.850939047488637</c:v>
                </c:pt>
                <c:pt idx="555">
                  <c:v>91.965039592889241</c:v>
                </c:pt>
                <c:pt idx="556">
                  <c:v>92.02208986558955</c:v>
                </c:pt>
                <c:pt idx="557">
                  <c:v>92.136190410990153</c:v>
                </c:pt>
                <c:pt idx="558">
                  <c:v>92.250290956390771</c:v>
                </c:pt>
                <c:pt idx="559">
                  <c:v>92.250290956390771</c:v>
                </c:pt>
                <c:pt idx="560">
                  <c:v>92.364391501791374</c:v>
                </c:pt>
                <c:pt idx="561">
                  <c:v>92.535542319892286</c:v>
                </c:pt>
                <c:pt idx="562">
                  <c:v>92.592592592592581</c:v>
                </c:pt>
                <c:pt idx="563">
                  <c:v>92.706693137993199</c:v>
                </c:pt>
                <c:pt idx="564">
                  <c:v>92.706693137993199</c:v>
                </c:pt>
                <c:pt idx="565">
                  <c:v>92.820793683393802</c:v>
                </c:pt>
                <c:pt idx="566">
                  <c:v>92.934894228794406</c:v>
                </c:pt>
                <c:pt idx="567">
                  <c:v>93.048994774195009</c:v>
                </c:pt>
                <c:pt idx="568">
                  <c:v>93.106045046895318</c:v>
                </c:pt>
                <c:pt idx="569">
                  <c:v>93.163095319595627</c:v>
                </c:pt>
                <c:pt idx="570">
                  <c:v>93.27719586499623</c:v>
                </c:pt>
                <c:pt idx="571">
                  <c:v>93.391296410396833</c:v>
                </c:pt>
                <c:pt idx="572">
                  <c:v>93.391296410396833</c:v>
                </c:pt>
                <c:pt idx="573">
                  <c:v>93.448346683097142</c:v>
                </c:pt>
                <c:pt idx="574">
                  <c:v>93.562447228497746</c:v>
                </c:pt>
                <c:pt idx="575">
                  <c:v>93.676547773898349</c:v>
                </c:pt>
                <c:pt idx="576">
                  <c:v>93.733598046598658</c:v>
                </c:pt>
                <c:pt idx="577">
                  <c:v>93.847698591999261</c:v>
                </c:pt>
                <c:pt idx="578">
                  <c:v>93.90474886469957</c:v>
                </c:pt>
                <c:pt idx="579">
                  <c:v>94.018849410100174</c:v>
                </c:pt>
                <c:pt idx="580">
                  <c:v>94.018849410100174</c:v>
                </c:pt>
                <c:pt idx="581">
                  <c:v>94.132949955500777</c:v>
                </c:pt>
                <c:pt idx="582">
                  <c:v>94.247050500901381</c:v>
                </c:pt>
                <c:pt idx="583">
                  <c:v>94.247050500901381</c:v>
                </c:pt>
                <c:pt idx="584">
                  <c:v>94.361151046301998</c:v>
                </c:pt>
                <c:pt idx="585">
                  <c:v>94.418201319002293</c:v>
                </c:pt>
                <c:pt idx="586">
                  <c:v>94.53230186440291</c:v>
                </c:pt>
                <c:pt idx="587">
                  <c:v>94.589352137103205</c:v>
                </c:pt>
                <c:pt idx="588">
                  <c:v>94.703452682503809</c:v>
                </c:pt>
                <c:pt idx="589">
                  <c:v>94.703452682503809</c:v>
                </c:pt>
                <c:pt idx="590">
                  <c:v>94.817553227904426</c:v>
                </c:pt>
                <c:pt idx="591">
                  <c:v>94.874603500604721</c:v>
                </c:pt>
                <c:pt idx="592">
                  <c:v>94.874603500604721</c:v>
                </c:pt>
                <c:pt idx="593">
                  <c:v>94.988704046005338</c:v>
                </c:pt>
                <c:pt idx="594">
                  <c:v>94.988704046005338</c:v>
                </c:pt>
                <c:pt idx="595">
                  <c:v>95.102804591405942</c:v>
                </c:pt>
                <c:pt idx="596">
                  <c:v>95.102804591405942</c:v>
                </c:pt>
                <c:pt idx="597">
                  <c:v>95.159854864106237</c:v>
                </c:pt>
                <c:pt idx="598">
                  <c:v>95.273955409506854</c:v>
                </c:pt>
                <c:pt idx="599">
                  <c:v>95.273955409506854</c:v>
                </c:pt>
                <c:pt idx="600">
                  <c:v>95.388055954907458</c:v>
                </c:pt>
                <c:pt idx="601">
                  <c:v>95.445106227607766</c:v>
                </c:pt>
                <c:pt idx="602">
                  <c:v>95.445106227607766</c:v>
                </c:pt>
                <c:pt idx="603">
                  <c:v>95.55920677300837</c:v>
                </c:pt>
                <c:pt idx="604">
                  <c:v>95.55920677300837</c:v>
                </c:pt>
                <c:pt idx="605">
                  <c:v>95.673307318408973</c:v>
                </c:pt>
                <c:pt idx="606">
                  <c:v>95.730357591109282</c:v>
                </c:pt>
                <c:pt idx="607">
                  <c:v>95.787407863809577</c:v>
                </c:pt>
                <c:pt idx="608">
                  <c:v>95.844458136509886</c:v>
                </c:pt>
                <c:pt idx="609">
                  <c:v>95.901508409210194</c:v>
                </c:pt>
                <c:pt idx="610">
                  <c:v>95.958558681910489</c:v>
                </c:pt>
                <c:pt idx="611">
                  <c:v>96.015608954610798</c:v>
                </c:pt>
                <c:pt idx="612">
                  <c:v>96.129709500011401</c:v>
                </c:pt>
                <c:pt idx="613">
                  <c:v>96.243810045412005</c:v>
                </c:pt>
                <c:pt idx="614">
                  <c:v>96.300860318112314</c:v>
                </c:pt>
                <c:pt idx="615">
                  <c:v>96.300860318112314</c:v>
                </c:pt>
                <c:pt idx="616">
                  <c:v>96.414960863512917</c:v>
                </c:pt>
                <c:pt idx="617">
                  <c:v>96.472011136213226</c:v>
                </c:pt>
                <c:pt idx="618">
                  <c:v>96.52906140891352</c:v>
                </c:pt>
                <c:pt idx="619">
                  <c:v>96.586111681613829</c:v>
                </c:pt>
                <c:pt idx="620">
                  <c:v>96.700212227014433</c:v>
                </c:pt>
                <c:pt idx="621">
                  <c:v>96.81431277241505</c:v>
                </c:pt>
                <c:pt idx="622">
                  <c:v>96.985463590515948</c:v>
                </c:pt>
                <c:pt idx="623">
                  <c:v>96.985463590515948</c:v>
                </c:pt>
                <c:pt idx="624">
                  <c:v>97.099564135916566</c:v>
                </c:pt>
                <c:pt idx="625">
                  <c:v>97.156614408616861</c:v>
                </c:pt>
                <c:pt idx="626">
                  <c:v>97.327765226717773</c:v>
                </c:pt>
                <c:pt idx="627">
                  <c:v>97.384815499418082</c:v>
                </c:pt>
                <c:pt idx="628">
                  <c:v>97.441865772118391</c:v>
                </c:pt>
                <c:pt idx="629">
                  <c:v>97.498916044818685</c:v>
                </c:pt>
                <c:pt idx="630">
                  <c:v>97.670066862919597</c:v>
                </c:pt>
                <c:pt idx="631">
                  <c:v>97.727117135619906</c:v>
                </c:pt>
                <c:pt idx="632">
                  <c:v>97.727117135619906</c:v>
                </c:pt>
                <c:pt idx="633">
                  <c:v>97.84121768102051</c:v>
                </c:pt>
                <c:pt idx="634">
                  <c:v>97.955318226421113</c:v>
                </c:pt>
                <c:pt idx="635">
                  <c:v>98.012368499121422</c:v>
                </c:pt>
                <c:pt idx="636">
                  <c:v>98.012368499121422</c:v>
                </c:pt>
                <c:pt idx="637">
                  <c:v>98.183519317222334</c:v>
                </c:pt>
                <c:pt idx="638">
                  <c:v>98.240569589922629</c:v>
                </c:pt>
                <c:pt idx="639">
                  <c:v>98.240569589922629</c:v>
                </c:pt>
                <c:pt idx="640">
                  <c:v>98.297619862622938</c:v>
                </c:pt>
                <c:pt idx="641">
                  <c:v>98.411720408023541</c:v>
                </c:pt>
                <c:pt idx="642">
                  <c:v>98.525820953424144</c:v>
                </c:pt>
                <c:pt idx="643">
                  <c:v>98.582871226124453</c:v>
                </c:pt>
                <c:pt idx="644">
                  <c:v>98.582871226124453</c:v>
                </c:pt>
                <c:pt idx="645">
                  <c:v>98.696971771525057</c:v>
                </c:pt>
                <c:pt idx="646">
                  <c:v>98.754022044225366</c:v>
                </c:pt>
                <c:pt idx="647">
                  <c:v>98.811072316925674</c:v>
                </c:pt>
                <c:pt idx="648">
                  <c:v>98.868122589625969</c:v>
                </c:pt>
                <c:pt idx="649">
                  <c:v>98.925172862326278</c:v>
                </c:pt>
                <c:pt idx="650">
                  <c:v>98.982223135026572</c:v>
                </c:pt>
                <c:pt idx="651">
                  <c:v>99.09632368042719</c:v>
                </c:pt>
                <c:pt idx="652">
                  <c:v>99.153373953127485</c:v>
                </c:pt>
                <c:pt idx="653">
                  <c:v>99.267474498528102</c:v>
                </c:pt>
                <c:pt idx="654">
                  <c:v>99.324524771228397</c:v>
                </c:pt>
                <c:pt idx="655">
                  <c:v>99.381575043928706</c:v>
                </c:pt>
                <c:pt idx="656">
                  <c:v>99.381575043928706</c:v>
                </c:pt>
                <c:pt idx="657">
                  <c:v>99.495675589329309</c:v>
                </c:pt>
                <c:pt idx="658">
                  <c:v>99.552725862029618</c:v>
                </c:pt>
                <c:pt idx="659">
                  <c:v>99.666826407430221</c:v>
                </c:pt>
                <c:pt idx="660">
                  <c:v>99.837977225531134</c:v>
                </c:pt>
                <c:pt idx="661">
                  <c:v>99.952077770931737</c:v>
                </c:pt>
                <c:pt idx="662">
                  <c:v>100.00912804363205</c:v>
                </c:pt>
                <c:pt idx="663">
                  <c:v>100.12322858903265</c:v>
                </c:pt>
                <c:pt idx="664">
                  <c:v>100.23732913443325</c:v>
                </c:pt>
                <c:pt idx="665">
                  <c:v>100.29437940713356</c:v>
                </c:pt>
                <c:pt idx="666">
                  <c:v>100.29437940713356</c:v>
                </c:pt>
                <c:pt idx="667">
                  <c:v>100.40847995253417</c:v>
                </c:pt>
                <c:pt idx="668">
                  <c:v>100.52258049793477</c:v>
                </c:pt>
                <c:pt idx="669">
                  <c:v>100.57963077063508</c:v>
                </c:pt>
                <c:pt idx="670">
                  <c:v>100.69373131603568</c:v>
                </c:pt>
                <c:pt idx="671">
                  <c:v>100.80783186143628</c:v>
                </c:pt>
                <c:pt idx="672">
                  <c:v>100.86488213413659</c:v>
                </c:pt>
                <c:pt idx="673">
                  <c:v>100.9219324068369</c:v>
                </c:pt>
                <c:pt idx="674">
                  <c:v>100.9789826795372</c:v>
                </c:pt>
                <c:pt idx="675">
                  <c:v>101.09308322493781</c:v>
                </c:pt>
                <c:pt idx="676">
                  <c:v>101.15013349763811</c:v>
                </c:pt>
                <c:pt idx="677">
                  <c:v>101.15013349763811</c:v>
                </c:pt>
                <c:pt idx="678">
                  <c:v>101.26423404303871</c:v>
                </c:pt>
                <c:pt idx="679">
                  <c:v>101.37833458843933</c:v>
                </c:pt>
                <c:pt idx="680">
                  <c:v>101.43538486113962</c:v>
                </c:pt>
                <c:pt idx="681">
                  <c:v>101.54948540654024</c:v>
                </c:pt>
                <c:pt idx="682">
                  <c:v>101.66358595194085</c:v>
                </c:pt>
                <c:pt idx="683">
                  <c:v>101.66358595194085</c:v>
                </c:pt>
                <c:pt idx="684">
                  <c:v>101.83473677004176</c:v>
                </c:pt>
                <c:pt idx="685">
                  <c:v>101.83473677004176</c:v>
                </c:pt>
                <c:pt idx="686">
                  <c:v>101.89178704274205</c:v>
                </c:pt>
                <c:pt idx="687">
                  <c:v>101.94883731544236</c:v>
                </c:pt>
                <c:pt idx="688">
                  <c:v>102.00588758814267</c:v>
                </c:pt>
                <c:pt idx="689">
                  <c:v>102.11998813354327</c:v>
                </c:pt>
                <c:pt idx="690">
                  <c:v>102.23408867894388</c:v>
                </c:pt>
                <c:pt idx="691">
                  <c:v>102.29113895164419</c:v>
                </c:pt>
                <c:pt idx="692">
                  <c:v>102.40523949704479</c:v>
                </c:pt>
                <c:pt idx="693">
                  <c:v>102.51934004244539</c:v>
                </c:pt>
                <c:pt idx="694">
                  <c:v>102.5763903151457</c:v>
                </c:pt>
                <c:pt idx="695">
                  <c:v>102.6904908605463</c:v>
                </c:pt>
                <c:pt idx="696">
                  <c:v>102.6904908605463</c:v>
                </c:pt>
                <c:pt idx="697">
                  <c:v>102.80459140594691</c:v>
                </c:pt>
                <c:pt idx="698">
                  <c:v>102.86164167864722</c:v>
                </c:pt>
                <c:pt idx="699">
                  <c:v>102.97574222404782</c:v>
                </c:pt>
                <c:pt idx="700">
                  <c:v>102.97574222404782</c:v>
                </c:pt>
                <c:pt idx="701">
                  <c:v>103.08984276944842</c:v>
                </c:pt>
                <c:pt idx="702">
                  <c:v>103.14689304214873</c:v>
                </c:pt>
                <c:pt idx="703">
                  <c:v>103.14689304214873</c:v>
                </c:pt>
                <c:pt idx="704">
                  <c:v>103.26099358754934</c:v>
                </c:pt>
                <c:pt idx="705">
                  <c:v>103.37509413294995</c:v>
                </c:pt>
                <c:pt idx="706">
                  <c:v>103.37509413294995</c:v>
                </c:pt>
                <c:pt idx="707">
                  <c:v>103.43214440565025</c:v>
                </c:pt>
                <c:pt idx="708">
                  <c:v>103.54624495105085</c:v>
                </c:pt>
                <c:pt idx="709">
                  <c:v>103.66034549645147</c:v>
                </c:pt>
                <c:pt idx="710">
                  <c:v>103.71739576915176</c:v>
                </c:pt>
                <c:pt idx="711">
                  <c:v>103.71739576915176</c:v>
                </c:pt>
                <c:pt idx="712">
                  <c:v>103.83149631455238</c:v>
                </c:pt>
                <c:pt idx="713">
                  <c:v>103.94559685995299</c:v>
                </c:pt>
                <c:pt idx="714">
                  <c:v>104.00264713265328</c:v>
                </c:pt>
                <c:pt idx="715">
                  <c:v>104.1167476780539</c:v>
                </c:pt>
                <c:pt idx="716">
                  <c:v>104.1167476780539</c:v>
                </c:pt>
                <c:pt idx="717">
                  <c:v>104.28789849615481</c:v>
                </c:pt>
                <c:pt idx="718">
                  <c:v>104.40199904155541</c:v>
                </c:pt>
                <c:pt idx="719">
                  <c:v>104.51609958695602</c:v>
                </c:pt>
                <c:pt idx="720">
                  <c:v>104.51609958695602</c:v>
                </c:pt>
                <c:pt idx="721">
                  <c:v>104.68725040505693</c:v>
                </c:pt>
                <c:pt idx="722">
                  <c:v>104.68725040505693</c:v>
                </c:pt>
                <c:pt idx="723">
                  <c:v>104.80135095045753</c:v>
                </c:pt>
                <c:pt idx="724">
                  <c:v>104.91545149585814</c:v>
                </c:pt>
                <c:pt idx="725">
                  <c:v>104.97250176855844</c:v>
                </c:pt>
                <c:pt idx="726">
                  <c:v>105.08660231395905</c:v>
                </c:pt>
                <c:pt idx="727">
                  <c:v>105.14365258665936</c:v>
                </c:pt>
                <c:pt idx="728">
                  <c:v>105.25775313205996</c:v>
                </c:pt>
                <c:pt idx="729">
                  <c:v>105.31480340476027</c:v>
                </c:pt>
                <c:pt idx="730">
                  <c:v>105.37185367746056</c:v>
                </c:pt>
                <c:pt idx="731">
                  <c:v>105.54300449556148</c:v>
                </c:pt>
                <c:pt idx="732">
                  <c:v>105.65710504096209</c:v>
                </c:pt>
                <c:pt idx="733">
                  <c:v>105.7712055863627</c:v>
                </c:pt>
                <c:pt idx="734">
                  <c:v>105.94235640446361</c:v>
                </c:pt>
                <c:pt idx="735">
                  <c:v>105.9994066771639</c:v>
                </c:pt>
                <c:pt idx="736">
                  <c:v>106.05645694986421</c:v>
                </c:pt>
                <c:pt idx="737">
                  <c:v>106.22760776796513</c:v>
                </c:pt>
                <c:pt idx="738">
                  <c:v>106.22760776796513</c:v>
                </c:pt>
                <c:pt idx="739">
                  <c:v>106.28465804066542</c:v>
                </c:pt>
                <c:pt idx="740">
                  <c:v>106.45580885876633</c:v>
                </c:pt>
                <c:pt idx="741">
                  <c:v>106.56990940416695</c:v>
                </c:pt>
                <c:pt idx="742">
                  <c:v>106.62695967686724</c:v>
                </c:pt>
                <c:pt idx="743">
                  <c:v>106.79811049496816</c:v>
                </c:pt>
                <c:pt idx="744">
                  <c:v>106.91221104036876</c:v>
                </c:pt>
                <c:pt idx="745">
                  <c:v>106.96926131306907</c:v>
                </c:pt>
                <c:pt idx="746">
                  <c:v>107.14041213116998</c:v>
                </c:pt>
                <c:pt idx="747">
                  <c:v>107.25451267657058</c:v>
                </c:pt>
                <c:pt idx="748">
                  <c:v>107.36861322197119</c:v>
                </c:pt>
                <c:pt idx="749">
                  <c:v>107.4256634946715</c:v>
                </c:pt>
                <c:pt idx="750">
                  <c:v>107.5397640400721</c:v>
                </c:pt>
                <c:pt idx="751">
                  <c:v>107.6538645854727</c:v>
                </c:pt>
                <c:pt idx="752">
                  <c:v>107.71091485817301</c:v>
                </c:pt>
                <c:pt idx="753">
                  <c:v>107.82501540357362</c:v>
                </c:pt>
                <c:pt idx="754">
                  <c:v>107.93911594897423</c:v>
                </c:pt>
                <c:pt idx="755">
                  <c:v>107.99616622167453</c:v>
                </c:pt>
                <c:pt idx="756">
                  <c:v>108.11026676707513</c:v>
                </c:pt>
                <c:pt idx="757">
                  <c:v>108.22436731247575</c:v>
                </c:pt>
                <c:pt idx="758">
                  <c:v>108.28141758517604</c:v>
                </c:pt>
                <c:pt idx="759">
                  <c:v>108.39551813057666</c:v>
                </c:pt>
                <c:pt idx="760">
                  <c:v>108.45256840327696</c:v>
                </c:pt>
                <c:pt idx="761">
                  <c:v>108.56666894867756</c:v>
                </c:pt>
                <c:pt idx="762">
                  <c:v>108.56666894867756</c:v>
                </c:pt>
                <c:pt idx="763">
                  <c:v>108.68076949407818</c:v>
                </c:pt>
                <c:pt idx="764">
                  <c:v>108.79487003947878</c:v>
                </c:pt>
                <c:pt idx="765">
                  <c:v>108.90897058487938</c:v>
                </c:pt>
                <c:pt idx="766">
                  <c:v>109.02307113027999</c:v>
                </c:pt>
                <c:pt idx="767">
                  <c:v>109.0801214029803</c:v>
                </c:pt>
                <c:pt idx="768">
                  <c:v>109.25127222108121</c:v>
                </c:pt>
                <c:pt idx="769">
                  <c:v>109.36537276648181</c:v>
                </c:pt>
                <c:pt idx="770">
                  <c:v>109.36537276648181</c:v>
                </c:pt>
                <c:pt idx="771">
                  <c:v>109.42242303918212</c:v>
                </c:pt>
                <c:pt idx="772">
                  <c:v>109.53652358458272</c:v>
                </c:pt>
                <c:pt idx="773">
                  <c:v>109.65062412998333</c:v>
                </c:pt>
                <c:pt idx="774">
                  <c:v>109.82177494808424</c:v>
                </c:pt>
                <c:pt idx="775">
                  <c:v>109.82177494808424</c:v>
                </c:pt>
                <c:pt idx="776">
                  <c:v>109.93587549348486</c:v>
                </c:pt>
                <c:pt idx="777">
                  <c:v>109.99292576618515</c:v>
                </c:pt>
                <c:pt idx="778">
                  <c:v>110.10702631158576</c:v>
                </c:pt>
                <c:pt idx="779">
                  <c:v>110.22112685698637</c:v>
                </c:pt>
                <c:pt idx="780">
                  <c:v>110.27817712968667</c:v>
                </c:pt>
                <c:pt idx="781">
                  <c:v>110.39227767508729</c:v>
                </c:pt>
                <c:pt idx="782">
                  <c:v>110.44932794778758</c:v>
                </c:pt>
                <c:pt idx="783">
                  <c:v>110.56342849318818</c:v>
                </c:pt>
                <c:pt idx="784">
                  <c:v>110.7345793112891</c:v>
                </c:pt>
                <c:pt idx="785">
                  <c:v>110.84867985668971</c:v>
                </c:pt>
                <c:pt idx="786">
                  <c:v>110.90573012939001</c:v>
                </c:pt>
                <c:pt idx="787">
                  <c:v>110.96278040209032</c:v>
                </c:pt>
                <c:pt idx="788">
                  <c:v>111.07688094749092</c:v>
                </c:pt>
                <c:pt idx="789">
                  <c:v>111.13393122019123</c:v>
                </c:pt>
                <c:pt idx="790">
                  <c:v>111.13393122019123</c:v>
                </c:pt>
                <c:pt idx="791">
                  <c:v>111.30508203829214</c:v>
                </c:pt>
                <c:pt idx="792">
                  <c:v>111.36213231099244</c:v>
                </c:pt>
                <c:pt idx="793">
                  <c:v>111.41918258369274</c:v>
                </c:pt>
                <c:pt idx="794">
                  <c:v>111.53328312909335</c:v>
                </c:pt>
                <c:pt idx="795">
                  <c:v>111.64738367449395</c:v>
                </c:pt>
                <c:pt idx="796">
                  <c:v>111.70443394719426</c:v>
                </c:pt>
                <c:pt idx="797">
                  <c:v>111.81853449259486</c:v>
                </c:pt>
                <c:pt idx="798">
                  <c:v>111.93263503799547</c:v>
                </c:pt>
                <c:pt idx="799">
                  <c:v>111.98968531069578</c:v>
                </c:pt>
                <c:pt idx="800">
                  <c:v>112.10378585609638</c:v>
                </c:pt>
                <c:pt idx="801">
                  <c:v>112.217886401497</c:v>
                </c:pt>
                <c:pt idx="802">
                  <c:v>112.27493667419729</c:v>
                </c:pt>
                <c:pt idx="803">
                  <c:v>112.3890372195979</c:v>
                </c:pt>
                <c:pt idx="804">
                  <c:v>112.50313776499851</c:v>
                </c:pt>
                <c:pt idx="805">
                  <c:v>112.50313776499851</c:v>
                </c:pt>
                <c:pt idx="806">
                  <c:v>112.61723831039912</c:v>
                </c:pt>
                <c:pt idx="807">
                  <c:v>112.67428858309943</c:v>
                </c:pt>
                <c:pt idx="808">
                  <c:v>112.84543940120032</c:v>
                </c:pt>
                <c:pt idx="809">
                  <c:v>112.84543940120032</c:v>
                </c:pt>
                <c:pt idx="810">
                  <c:v>113.01659021930124</c:v>
                </c:pt>
                <c:pt idx="811">
                  <c:v>113.07364049200154</c:v>
                </c:pt>
                <c:pt idx="812">
                  <c:v>113.13069076470185</c:v>
                </c:pt>
                <c:pt idx="813">
                  <c:v>113.24479131010246</c:v>
                </c:pt>
                <c:pt idx="814">
                  <c:v>113.35889185550306</c:v>
                </c:pt>
                <c:pt idx="815">
                  <c:v>113.41594212820337</c:v>
                </c:pt>
                <c:pt idx="816">
                  <c:v>113.53004267360397</c:v>
                </c:pt>
                <c:pt idx="817">
                  <c:v>113.70119349170488</c:v>
                </c:pt>
                <c:pt idx="818">
                  <c:v>113.8723443098058</c:v>
                </c:pt>
                <c:pt idx="819">
                  <c:v>113.9864448552064</c:v>
                </c:pt>
                <c:pt idx="820">
                  <c:v>113.9864448552064</c:v>
                </c:pt>
                <c:pt idx="821">
                  <c:v>114.15759567330731</c:v>
                </c:pt>
                <c:pt idx="822">
                  <c:v>114.27169621870792</c:v>
                </c:pt>
                <c:pt idx="823">
                  <c:v>114.38579676410852</c:v>
                </c:pt>
                <c:pt idx="824">
                  <c:v>114.49989730950914</c:v>
                </c:pt>
                <c:pt idx="825">
                  <c:v>114.67104812761004</c:v>
                </c:pt>
                <c:pt idx="826">
                  <c:v>114.78514867301065</c:v>
                </c:pt>
                <c:pt idx="827">
                  <c:v>114.89924921841126</c:v>
                </c:pt>
                <c:pt idx="828">
                  <c:v>115.07040003651217</c:v>
                </c:pt>
                <c:pt idx="829">
                  <c:v>115.12745030921246</c:v>
                </c:pt>
                <c:pt idx="830">
                  <c:v>115.29860112731338</c:v>
                </c:pt>
                <c:pt idx="831">
                  <c:v>115.41270167271399</c:v>
                </c:pt>
                <c:pt idx="832">
                  <c:v>115.5268022181146</c:v>
                </c:pt>
                <c:pt idx="833">
                  <c:v>115.6409027635152</c:v>
                </c:pt>
                <c:pt idx="834">
                  <c:v>115.81205358161611</c:v>
                </c:pt>
                <c:pt idx="835">
                  <c:v>115.92615412701672</c:v>
                </c:pt>
                <c:pt idx="836">
                  <c:v>116.09730494511763</c:v>
                </c:pt>
                <c:pt idx="837">
                  <c:v>116.21140549051823</c:v>
                </c:pt>
                <c:pt idx="838">
                  <c:v>116.26845576321854</c:v>
                </c:pt>
                <c:pt idx="839">
                  <c:v>116.49665685401975</c:v>
                </c:pt>
                <c:pt idx="840">
                  <c:v>116.55370712672006</c:v>
                </c:pt>
                <c:pt idx="841">
                  <c:v>116.72485794482097</c:v>
                </c:pt>
                <c:pt idx="842">
                  <c:v>116.83895849022157</c:v>
                </c:pt>
                <c:pt idx="843">
                  <c:v>117.01010930832248</c:v>
                </c:pt>
                <c:pt idx="844">
                  <c:v>117.1812601264234</c:v>
                </c:pt>
                <c:pt idx="845">
                  <c:v>117.35241094452431</c:v>
                </c:pt>
                <c:pt idx="846">
                  <c:v>117.52356176262522</c:v>
                </c:pt>
                <c:pt idx="847">
                  <c:v>117.58061203532552</c:v>
                </c:pt>
                <c:pt idx="848">
                  <c:v>117.75176285342643</c:v>
                </c:pt>
                <c:pt idx="849">
                  <c:v>117.92291367152734</c:v>
                </c:pt>
                <c:pt idx="850">
                  <c:v>118.09406448962825</c:v>
                </c:pt>
                <c:pt idx="851">
                  <c:v>118.26521530772916</c:v>
                </c:pt>
                <c:pt idx="852">
                  <c:v>118.49341639853037</c:v>
                </c:pt>
                <c:pt idx="853">
                  <c:v>118.55046667123068</c:v>
                </c:pt>
                <c:pt idx="854">
                  <c:v>118.77866776203189</c:v>
                </c:pt>
                <c:pt idx="855">
                  <c:v>118.8927683074325</c:v>
                </c:pt>
                <c:pt idx="856">
                  <c:v>119.06391912553342</c:v>
                </c:pt>
                <c:pt idx="857">
                  <c:v>119.23506994363431</c:v>
                </c:pt>
                <c:pt idx="858">
                  <c:v>119.40622076173523</c:v>
                </c:pt>
                <c:pt idx="859">
                  <c:v>119.63442185253645</c:v>
                </c:pt>
                <c:pt idx="860">
                  <c:v>119.69147212523674</c:v>
                </c:pt>
                <c:pt idx="861">
                  <c:v>119.86262294333766</c:v>
                </c:pt>
                <c:pt idx="862">
                  <c:v>120.03377376143857</c:v>
                </c:pt>
                <c:pt idx="863">
                  <c:v>120.20492457953948</c:v>
                </c:pt>
                <c:pt idx="864">
                  <c:v>120.37607539764039</c:v>
                </c:pt>
                <c:pt idx="865">
                  <c:v>120.5472262157413</c:v>
                </c:pt>
                <c:pt idx="866">
                  <c:v>120.66132676114191</c:v>
                </c:pt>
                <c:pt idx="867">
                  <c:v>120.83247757924282</c:v>
                </c:pt>
                <c:pt idx="868">
                  <c:v>121.00362839734373</c:v>
                </c:pt>
                <c:pt idx="869">
                  <c:v>121.23182948814494</c:v>
                </c:pt>
                <c:pt idx="870">
                  <c:v>121.34593003354556</c:v>
                </c:pt>
                <c:pt idx="871">
                  <c:v>121.51708085164645</c:v>
                </c:pt>
                <c:pt idx="872">
                  <c:v>121.63118139704707</c:v>
                </c:pt>
                <c:pt idx="873">
                  <c:v>121.80233221514798</c:v>
                </c:pt>
                <c:pt idx="874">
                  <c:v>121.91643276054859</c:v>
                </c:pt>
                <c:pt idx="875">
                  <c:v>122.0875835786495</c:v>
                </c:pt>
                <c:pt idx="876">
                  <c:v>122.25873439675041</c:v>
                </c:pt>
                <c:pt idx="877">
                  <c:v>122.37283494215102</c:v>
                </c:pt>
                <c:pt idx="878">
                  <c:v>122.54398576025193</c:v>
                </c:pt>
                <c:pt idx="879">
                  <c:v>122.71513657835284</c:v>
                </c:pt>
                <c:pt idx="880">
                  <c:v>122.88628739645375</c:v>
                </c:pt>
                <c:pt idx="881">
                  <c:v>123.05743821455465</c:v>
                </c:pt>
                <c:pt idx="882">
                  <c:v>123.17153875995527</c:v>
                </c:pt>
                <c:pt idx="883">
                  <c:v>123.28563930535587</c:v>
                </c:pt>
                <c:pt idx="884">
                  <c:v>123.45679012345678</c:v>
                </c:pt>
                <c:pt idx="885">
                  <c:v>123.6279409415577</c:v>
                </c:pt>
                <c:pt idx="886">
                  <c:v>123.8561420323589</c:v>
                </c:pt>
                <c:pt idx="887">
                  <c:v>124.02729285045982</c:v>
                </c:pt>
                <c:pt idx="888">
                  <c:v>124.19844366856073</c:v>
                </c:pt>
                <c:pt idx="889">
                  <c:v>124.36959448666164</c:v>
                </c:pt>
                <c:pt idx="890">
                  <c:v>124.54074530476255</c:v>
                </c:pt>
                <c:pt idx="891">
                  <c:v>124.65484585016316</c:v>
                </c:pt>
                <c:pt idx="892">
                  <c:v>124.88304694096436</c:v>
                </c:pt>
                <c:pt idx="893">
                  <c:v>125.05419775906527</c:v>
                </c:pt>
                <c:pt idx="894">
                  <c:v>125.22534857716619</c:v>
                </c:pt>
                <c:pt idx="895">
                  <c:v>125.3964993952671</c:v>
                </c:pt>
                <c:pt idx="896">
                  <c:v>125.5105999406677</c:v>
                </c:pt>
                <c:pt idx="897">
                  <c:v>125.68175075876862</c:v>
                </c:pt>
                <c:pt idx="898">
                  <c:v>125.85290157686953</c:v>
                </c:pt>
                <c:pt idx="899">
                  <c:v>126.02405239497044</c:v>
                </c:pt>
                <c:pt idx="900">
                  <c:v>126.19520321307135</c:v>
                </c:pt>
                <c:pt idx="901">
                  <c:v>126.36635403117226</c:v>
                </c:pt>
                <c:pt idx="902">
                  <c:v>126.65160539467378</c:v>
                </c:pt>
                <c:pt idx="903">
                  <c:v>126.82275621277469</c:v>
                </c:pt>
                <c:pt idx="904">
                  <c:v>126.9368567581753</c:v>
                </c:pt>
                <c:pt idx="905">
                  <c:v>127.1650578489765</c:v>
                </c:pt>
                <c:pt idx="906">
                  <c:v>127.33620866707741</c:v>
                </c:pt>
                <c:pt idx="907">
                  <c:v>127.50735948517833</c:v>
                </c:pt>
                <c:pt idx="908">
                  <c:v>127.67851030327924</c:v>
                </c:pt>
                <c:pt idx="909">
                  <c:v>127.90671139408046</c:v>
                </c:pt>
                <c:pt idx="910">
                  <c:v>128.02081193948106</c:v>
                </c:pt>
                <c:pt idx="911">
                  <c:v>128.19196275758196</c:v>
                </c:pt>
                <c:pt idx="912">
                  <c:v>128.36311357568289</c:v>
                </c:pt>
                <c:pt idx="913">
                  <c:v>128.53426439378379</c:v>
                </c:pt>
                <c:pt idx="914">
                  <c:v>128.76246548458499</c:v>
                </c:pt>
                <c:pt idx="915">
                  <c:v>128.8195157572853</c:v>
                </c:pt>
                <c:pt idx="916">
                  <c:v>128.99066657538623</c:v>
                </c:pt>
                <c:pt idx="917">
                  <c:v>129.10476712078682</c:v>
                </c:pt>
                <c:pt idx="918">
                  <c:v>129.33296821158805</c:v>
                </c:pt>
                <c:pt idx="919">
                  <c:v>129.44706875698864</c:v>
                </c:pt>
                <c:pt idx="920">
                  <c:v>129.61821957508957</c:v>
                </c:pt>
                <c:pt idx="921">
                  <c:v>129.78937039319047</c:v>
                </c:pt>
                <c:pt idx="922">
                  <c:v>129.96052121129139</c:v>
                </c:pt>
                <c:pt idx="923">
                  <c:v>130.07462175669198</c:v>
                </c:pt>
                <c:pt idx="924">
                  <c:v>130.24577257479291</c:v>
                </c:pt>
                <c:pt idx="925">
                  <c:v>130.47397366559412</c:v>
                </c:pt>
                <c:pt idx="926">
                  <c:v>130.70217475639532</c:v>
                </c:pt>
                <c:pt idx="927">
                  <c:v>130.75922502909563</c:v>
                </c:pt>
                <c:pt idx="928">
                  <c:v>130.93037584719653</c:v>
                </c:pt>
                <c:pt idx="929">
                  <c:v>131.10152666529746</c:v>
                </c:pt>
                <c:pt idx="930">
                  <c:v>131.27267748339835</c:v>
                </c:pt>
                <c:pt idx="931">
                  <c:v>131.44382830149928</c:v>
                </c:pt>
                <c:pt idx="932">
                  <c:v>131.61497911960018</c:v>
                </c:pt>
                <c:pt idx="933">
                  <c:v>131.67202939230049</c:v>
                </c:pt>
                <c:pt idx="934">
                  <c:v>131.90023048310169</c:v>
                </c:pt>
                <c:pt idx="935">
                  <c:v>132.07138130120262</c:v>
                </c:pt>
                <c:pt idx="936">
                  <c:v>132.24253211930352</c:v>
                </c:pt>
                <c:pt idx="937">
                  <c:v>132.35663266470414</c:v>
                </c:pt>
                <c:pt idx="938">
                  <c:v>132.47073321010473</c:v>
                </c:pt>
                <c:pt idx="939">
                  <c:v>132.64188402820565</c:v>
                </c:pt>
                <c:pt idx="940">
                  <c:v>132.75598457360624</c:v>
                </c:pt>
                <c:pt idx="941">
                  <c:v>132.87008511900686</c:v>
                </c:pt>
                <c:pt idx="942">
                  <c:v>133.09828620980807</c:v>
                </c:pt>
                <c:pt idx="943">
                  <c:v>133.32648730060927</c:v>
                </c:pt>
                <c:pt idx="944">
                  <c:v>133.44058784600989</c:v>
                </c:pt>
                <c:pt idx="945">
                  <c:v>133.61173866411082</c:v>
                </c:pt>
                <c:pt idx="946">
                  <c:v>133.72583920951141</c:v>
                </c:pt>
                <c:pt idx="947">
                  <c:v>133.89699002761233</c:v>
                </c:pt>
                <c:pt idx="948">
                  <c:v>133.95404030031261</c:v>
                </c:pt>
                <c:pt idx="949">
                  <c:v>134.06814084571323</c:v>
                </c:pt>
                <c:pt idx="950">
                  <c:v>134.23929166381416</c:v>
                </c:pt>
                <c:pt idx="951">
                  <c:v>134.46749275461536</c:v>
                </c:pt>
                <c:pt idx="952">
                  <c:v>134.52454302731567</c:v>
                </c:pt>
                <c:pt idx="953">
                  <c:v>134.69569384541657</c:v>
                </c:pt>
                <c:pt idx="954">
                  <c:v>134.92389493621778</c:v>
                </c:pt>
                <c:pt idx="955">
                  <c:v>135.0950457543187</c:v>
                </c:pt>
                <c:pt idx="956">
                  <c:v>135.20914629971929</c:v>
                </c:pt>
                <c:pt idx="957">
                  <c:v>135.32324684511991</c:v>
                </c:pt>
                <c:pt idx="958">
                  <c:v>135.49439766322081</c:v>
                </c:pt>
                <c:pt idx="959">
                  <c:v>135.66554848132174</c:v>
                </c:pt>
                <c:pt idx="960">
                  <c:v>135.83669929942263</c:v>
                </c:pt>
                <c:pt idx="961">
                  <c:v>135.95079984482325</c:v>
                </c:pt>
                <c:pt idx="962">
                  <c:v>136.17900093562446</c:v>
                </c:pt>
                <c:pt idx="963">
                  <c:v>136.29310148102508</c:v>
                </c:pt>
                <c:pt idx="964">
                  <c:v>136.46425229912597</c:v>
                </c:pt>
                <c:pt idx="965">
                  <c:v>136.6354031172269</c:v>
                </c:pt>
                <c:pt idx="966">
                  <c:v>136.8065539353278</c:v>
                </c:pt>
                <c:pt idx="967">
                  <c:v>137.03475502612901</c:v>
                </c:pt>
                <c:pt idx="968">
                  <c:v>137.14885557152962</c:v>
                </c:pt>
                <c:pt idx="969">
                  <c:v>137.32000638963052</c:v>
                </c:pt>
                <c:pt idx="970">
                  <c:v>137.49115720773145</c:v>
                </c:pt>
                <c:pt idx="971">
                  <c:v>137.66230802583235</c:v>
                </c:pt>
                <c:pt idx="972">
                  <c:v>137.89050911663358</c:v>
                </c:pt>
                <c:pt idx="973">
                  <c:v>138.06165993473448</c:v>
                </c:pt>
                <c:pt idx="974">
                  <c:v>138.1757604801351</c:v>
                </c:pt>
                <c:pt idx="975">
                  <c:v>138.23281075283538</c:v>
                </c:pt>
                <c:pt idx="976">
                  <c:v>138.51806211633689</c:v>
                </c:pt>
                <c:pt idx="977">
                  <c:v>138.68921293443782</c:v>
                </c:pt>
                <c:pt idx="978">
                  <c:v>138.91741402523903</c:v>
                </c:pt>
                <c:pt idx="979">
                  <c:v>139.03151457063964</c:v>
                </c:pt>
                <c:pt idx="980">
                  <c:v>139.20266538874054</c:v>
                </c:pt>
                <c:pt idx="981">
                  <c:v>139.37381620684147</c:v>
                </c:pt>
                <c:pt idx="982">
                  <c:v>139.60201729764267</c:v>
                </c:pt>
                <c:pt idx="983">
                  <c:v>139.71611784304329</c:v>
                </c:pt>
                <c:pt idx="984">
                  <c:v>139.83021838844388</c:v>
                </c:pt>
                <c:pt idx="985">
                  <c:v>139.9443189338445</c:v>
                </c:pt>
                <c:pt idx="986">
                  <c:v>140.00136920654481</c:v>
                </c:pt>
                <c:pt idx="987">
                  <c:v>140.05841947924509</c:v>
                </c:pt>
                <c:pt idx="988">
                  <c:v>140.17252002464571</c:v>
                </c:pt>
                <c:pt idx="989">
                  <c:v>140.22957029734602</c:v>
                </c:pt>
                <c:pt idx="990">
                  <c:v>140.22957029734602</c:v>
                </c:pt>
                <c:pt idx="991">
                  <c:v>139.88726866114419</c:v>
                </c:pt>
                <c:pt idx="992">
                  <c:v>139.25971566144085</c:v>
                </c:pt>
                <c:pt idx="993">
                  <c:v>138.51806211633689</c:v>
                </c:pt>
                <c:pt idx="994">
                  <c:v>138.06165993473448</c:v>
                </c:pt>
                <c:pt idx="995">
                  <c:v>137.77640857123296</c:v>
                </c:pt>
                <c:pt idx="996">
                  <c:v>137.60525775313204</c:v>
                </c:pt>
                <c:pt idx="997">
                  <c:v>137.09180529882931</c:v>
                </c:pt>
                <c:pt idx="998">
                  <c:v>120.4331256703407</c:v>
                </c:pt>
                <c:pt idx="999">
                  <c:v>8.8427922685470435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E8-47B3-BFBB-155FE720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00576"/>
        <c:axId val="110401152"/>
      </c:scatterChart>
      <c:valAx>
        <c:axId val="11040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0401152"/>
        <c:crosses val="autoZero"/>
        <c:crossBetween val="midCat"/>
      </c:valAx>
      <c:valAx>
        <c:axId val="1104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040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82304"/>
        <c:axId val="132893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'Computed data'!$O$1</c15:sqref>
                        </c15:formulaRef>
                      </c:ext>
                    </c:extLst>
                    <c:strCache>
                      <c:ptCount val="1"/>
                      <c:pt idx="0">
                        <c:v>E2 [GPa]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4">
                        <a:lumMod val="75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01-24B8-44FB-AE65-E71E9FFA703B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rgbClr val="FF0000"/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03-24B8-44FB-AE65-E71E9FFA70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('Computed data'!$A$18,'Computed data'!$A$8)</c15:sqref>
                        </c15:formulaRef>
                      </c:ext>
                    </c:extLst>
                    <c:strCache>
                      <c:ptCount val="2"/>
                      <c:pt idx="0">
                        <c:v>XT</c:v>
                      </c:pt>
                      <c:pt idx="1">
                        <c:v>XL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('Computed data'!$O$18,'Computed data'!$O$8)</c15:sqref>
                        </c15:formulaRef>
                      </c:ext>
                    </c:extLst>
                    <c:numCache>
                      <c:formatCode>0.0</c:formatCode>
                      <c:ptCount val="2"/>
                      <c:pt idx="0">
                        <c:v>5.6406897524562325</c:v>
                      </c:pt>
                      <c:pt idx="1">
                        <c:v>5.8522025518147442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24B8-44FB-AE65-E71E9FFA703B}"/>
                  </c:ext>
                </c:extLst>
              </c15:ser>
            </c15:filteredBarSeries>
          </c:ext>
        </c:extLst>
      </c:barChart>
      <c:catAx>
        <c:axId val="18128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893504"/>
        <c:crosses val="autoZero"/>
        <c:auto val="1"/>
        <c:lblAlgn val="ctr"/>
        <c:lblOffset val="100"/>
        <c:noMultiLvlLbl val="0"/>
      </c:catAx>
      <c:valAx>
        <c:axId val="13289350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28230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data'!$T$1</c:f>
              <c:strCache>
                <c:ptCount val="1"/>
                <c:pt idx="0">
                  <c:v>ѵ2 [%]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B-4EBF-A375-C9067440770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B-4EBF-A375-C9067440770C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data'!$T$18,'Computed data'!$T$8)</c:f>
              <c:numCache>
                <c:formatCode>0.0</c:formatCode>
                <c:ptCount val="2"/>
                <c:pt idx="0">
                  <c:v>0.95199797542708187</c:v>
                </c:pt>
                <c:pt idx="1">
                  <c:v>0.83107313028757457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2B-4EBF-A375-C9067440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84352"/>
        <c:axId val="132894656"/>
      </c:barChart>
      <c:catAx>
        <c:axId val="181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894656"/>
        <c:crosses val="autoZero"/>
        <c:auto val="1"/>
        <c:lblAlgn val="ctr"/>
        <c:lblOffset val="100"/>
        <c:noMultiLvlLbl val="0"/>
      </c:catAx>
      <c:valAx>
        <c:axId val="1328946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28435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'Computed data'!$W$11</c:f>
              <c:strCache>
                <c:ptCount val="1"/>
                <c:pt idx="0">
                  <c:v>%δ2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data'!$W$18,'Computed data'!$W$8)</c:f>
              <c:numCache>
                <c:formatCode>0.0</c:formatCode>
                <c:ptCount val="2"/>
                <c:pt idx="0">
                  <c:v>5.0373941105813627</c:v>
                </c:pt>
                <c:pt idx="1">
                  <c:v>7.0948383282448182</c:v>
                </c:pt>
              </c:numCache>
            </c:numRef>
          </c:val>
        </c:ser>
        <c:ser>
          <c:idx val="0"/>
          <c:order val="0"/>
          <c:tx>
            <c:strRef>
              <c:f>'Computed data'!$J$11</c:f>
              <c:strCache>
                <c:ptCount val="1"/>
                <c:pt idx="0">
                  <c:v>εUlt2 [%]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14F-4527-B68B-A4EE61B3639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14F-4527-B68B-A4EE61B36394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data'!$J$18,'Computed data'!$J$8)</c:f>
              <c:numCache>
                <c:formatCode>0.0</c:formatCode>
                <c:ptCount val="2"/>
                <c:pt idx="0">
                  <c:v>5.0561039177760314</c:v>
                </c:pt>
                <c:pt idx="1">
                  <c:v>7.1207646910053386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4F-4527-B68B-A4EE61B36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3824"/>
        <c:axId val="132896384"/>
      </c:barChart>
      <c:catAx>
        <c:axId val="18145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896384"/>
        <c:crosses val="autoZero"/>
        <c:auto val="1"/>
        <c:lblAlgn val="ctr"/>
        <c:lblOffset val="100"/>
        <c:noMultiLvlLbl val="0"/>
      </c:catAx>
      <c:valAx>
        <c:axId val="13289638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145382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data'!$M$11</c:f>
              <c:strCache>
                <c:ptCount val="1"/>
                <c:pt idx="0">
                  <c:v>εO [%]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CF-4511-8AD1-5FD5E1B51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CF-4511-8AD1-5FD5E1B51A75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data'!$M$18,'Computed data'!$M$8)</c:f>
              <c:numCache>
                <c:formatCode>0</c:formatCode>
                <c:ptCount val="2"/>
                <c:pt idx="0">
                  <c:v>0.74114651829951728</c:v>
                </c:pt>
                <c:pt idx="1">
                  <c:v>0.87741407924035542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CF-4511-8AD1-5FD5E1B5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4336"/>
        <c:axId val="133300224"/>
      </c:barChart>
      <c:catAx>
        <c:axId val="181454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300224"/>
        <c:crosses val="autoZero"/>
        <c:auto val="1"/>
        <c:lblAlgn val="ctr"/>
        <c:lblOffset val="100"/>
        <c:noMultiLvlLbl val="0"/>
      </c:catAx>
      <c:valAx>
        <c:axId val="13330022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145433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chemeClr val="tx1"/>
            </a:solidFill>
          </a:ln>
        </c:spPr>
      </c:dTable>
      <c:spPr>
        <a:noFill/>
        <a:ln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40857392825898"/>
          <c:y val="7.407407407407407E-2"/>
          <c:w val="0.78414698162729657"/>
          <c:h val="0.80365048118985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'Computed data'!$O$1</c:f>
              <c:strCache>
                <c:ptCount val="1"/>
                <c:pt idx="0">
                  <c:v>E2 [GPa]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D6D-4A84-BC62-5C631B3E02C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6D-4A84-BC62-5C631B3E02C4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data'!$O$18,'Computed data'!$O$8)</c:f>
              <c:numCache>
                <c:formatCode>0.0</c:formatCode>
                <c:ptCount val="2"/>
                <c:pt idx="0">
                  <c:v>5.6406897524562325</c:v>
                </c:pt>
                <c:pt idx="1">
                  <c:v>5.8522025518147442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6D-4A84-BC62-5C631B3E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456384"/>
        <c:axId val="133301952"/>
      </c:barChart>
      <c:catAx>
        <c:axId val="1814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01952"/>
        <c:crosses val="autoZero"/>
        <c:auto val="1"/>
        <c:lblAlgn val="ctr"/>
        <c:lblOffset val="100"/>
        <c:noMultiLvlLbl val="0"/>
      </c:catAx>
      <c:valAx>
        <c:axId val="1333019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1456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data'!$K$11</c:f>
              <c:strCache>
                <c:ptCount val="1"/>
                <c:pt idx="0">
                  <c:v>σall2 [MPa]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60-47FB-B0FA-6F16E909092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60-47FB-B0FA-6F16E909092C}"/>
              </c:ext>
            </c:extLst>
          </c:dPt>
          <c:cat>
            <c:strRef>
              <c:f>('Computed data'!$A$18,'Computed data'!$A$8)</c:f>
              <c:strCache>
                <c:ptCount val="2"/>
                <c:pt idx="0">
                  <c:v>XT</c:v>
                </c:pt>
                <c:pt idx="1">
                  <c:v>XL</c:v>
                </c:pt>
              </c:strCache>
            </c:strRef>
          </c:cat>
          <c:val>
            <c:numRef>
              <c:f>('Computed data'!$K$18,'Computed data'!$K$8)</c:f>
              <c:numCache>
                <c:formatCode>0</c:formatCode>
                <c:ptCount val="2"/>
                <c:pt idx="0">
                  <c:v>9.4853558606826969</c:v>
                </c:pt>
                <c:pt idx="1">
                  <c:v>9.1790203245626714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60-47FB-B0FA-6F16E9090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60448"/>
        <c:axId val="133303680"/>
      </c:barChart>
      <c:catAx>
        <c:axId val="1827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3303680"/>
        <c:crosses val="autoZero"/>
        <c:auto val="1"/>
        <c:lblAlgn val="ctr"/>
        <c:lblOffset val="100"/>
        <c:noMultiLvlLbl val="0"/>
      </c:catAx>
      <c:valAx>
        <c:axId val="1333036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276044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ysClr val="windowText" lastClr="000000"/>
            </a:solidFill>
          </a:ln>
        </c:spPr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'Computed data'!$G$1</c:f>
              <c:strCache>
                <c:ptCount val="1"/>
                <c:pt idx="0">
                  <c:v>σUlt2[MPa]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439-4222-ABE2-7EBE39AEB9D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439-4222-ABE2-7EBE39AEB9D9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data'!$G$8,'Computed data'!$G$18)</c:f>
              <c:numCache>
                <c:formatCode>0</c:formatCode>
                <c:ptCount val="2"/>
                <c:pt idx="0">
                  <c:v>134.00480657486108</c:v>
                </c:pt>
                <c:pt idx="1">
                  <c:v>101.4855311422625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39-4222-ABE2-7EBE39AEB9D9}"/>
            </c:ext>
          </c:extLst>
        </c:ser>
        <c:ser>
          <c:idx val="2"/>
          <c:order val="2"/>
          <c:tx>
            <c:strRef>
              <c:f>'Computed data'!$N$11</c:f>
              <c:strCache>
                <c:ptCount val="1"/>
                <c:pt idx="0">
                  <c:v>σy2 [MPa]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439-4222-ABE2-7EBE39AEB9D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A439-4222-ABE2-7EBE39AEB9D9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data'!$N$8,'Computed data'!$N$18)</c:f>
              <c:numCache>
                <c:formatCode>0</c:formatCode>
                <c:ptCount val="2"/>
                <c:pt idx="0">
                  <c:v>41.055125965015769</c:v>
                </c:pt>
                <c:pt idx="1">
                  <c:v>35.206970929769938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439-4222-ABE2-7EBE39AEB9D9}"/>
            </c:ext>
          </c:extLst>
        </c:ser>
        <c:ser>
          <c:idx val="0"/>
          <c:order val="0"/>
          <c:tx>
            <c:strRef>
              <c:f>'Computed data'!$K$11</c:f>
              <c:strCache>
                <c:ptCount val="1"/>
                <c:pt idx="0">
                  <c:v>σall2 [MPa]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A439-4222-ABE2-7EBE39AEB9D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439-4222-ABE2-7EBE39AEB9D9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data'!$K$8,'Computed data'!$K$18)</c:f>
              <c:numCache>
                <c:formatCode>0</c:formatCode>
                <c:ptCount val="2"/>
                <c:pt idx="0">
                  <c:v>9.1790203245626714</c:v>
                </c:pt>
                <c:pt idx="1">
                  <c:v>9.4853558606826969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39-4222-ABE2-7EBE39AEB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60960"/>
        <c:axId val="133305408"/>
      </c:barChart>
      <c:catAx>
        <c:axId val="18276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3305408"/>
        <c:crosses val="autoZero"/>
        <c:auto val="1"/>
        <c:lblAlgn val="ctr"/>
        <c:lblOffset val="100"/>
        <c:noMultiLvlLbl val="0"/>
      </c:catAx>
      <c:valAx>
        <c:axId val="13330540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2760960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'Computed data'!$J$1</c:f>
              <c:strCache>
                <c:ptCount val="1"/>
                <c:pt idx="0">
                  <c:v>εUlt2 [%]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2C0-44E9-820E-BF5B8E78246A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2C0-44E9-820E-BF5B8E78246A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data'!$J$8,'Computed data'!$J$18)</c:f>
              <c:numCache>
                <c:formatCode>0.0</c:formatCode>
                <c:ptCount val="2"/>
                <c:pt idx="0">
                  <c:v>7.1207646910053386</c:v>
                </c:pt>
                <c:pt idx="1">
                  <c:v>5.0561039177760314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C0-44E9-820E-BF5B8E78246A}"/>
            </c:ext>
          </c:extLst>
        </c:ser>
        <c:ser>
          <c:idx val="0"/>
          <c:order val="0"/>
          <c:tx>
            <c:strRef>
              <c:f>'Computed data'!$W$1</c:f>
              <c:strCache>
                <c:ptCount val="1"/>
                <c:pt idx="0">
                  <c:v>%δ2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2C0-44E9-820E-BF5B8E78246A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2C0-44E9-820E-BF5B8E78246A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data'!$W$8,'Computed data'!$W$18)</c:f>
              <c:numCache>
                <c:formatCode>0.0</c:formatCode>
                <c:ptCount val="2"/>
                <c:pt idx="0">
                  <c:v>7.0948383282448182</c:v>
                </c:pt>
                <c:pt idx="1">
                  <c:v>5.0373941105813627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2C0-44E9-820E-BF5B8E782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63008"/>
        <c:axId val="133307136"/>
      </c:barChart>
      <c:catAx>
        <c:axId val="182763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307136"/>
        <c:crosses val="autoZero"/>
        <c:auto val="1"/>
        <c:lblAlgn val="ctr"/>
        <c:lblOffset val="100"/>
        <c:noMultiLvlLbl val="0"/>
      </c:catAx>
      <c:valAx>
        <c:axId val="1333071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276300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chemeClr val="tx1"/>
            </a:solidFill>
          </a:ln>
        </c:spPr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data'!$K$11</c:f>
              <c:strCache>
                <c:ptCount val="1"/>
                <c:pt idx="0">
                  <c:v>σall2 [MPa]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06-44A7-BD56-6801AF8FE7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06-44A7-BD56-6801AF8FE73B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data'!$K$8,'Computed data'!$K$18)</c:f>
              <c:numCache>
                <c:formatCode>0</c:formatCode>
                <c:ptCount val="2"/>
                <c:pt idx="0">
                  <c:v>9.1790203245626714</c:v>
                </c:pt>
                <c:pt idx="1">
                  <c:v>9.4853558606826969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6-44A7-BD56-6801AF8FE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010816"/>
        <c:axId val="133080192"/>
      </c:barChart>
      <c:catAx>
        <c:axId val="18301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3080192"/>
        <c:crosses val="autoZero"/>
        <c:auto val="1"/>
        <c:lblAlgn val="ctr"/>
        <c:lblOffset val="100"/>
        <c:noMultiLvlLbl val="0"/>
      </c:catAx>
      <c:valAx>
        <c:axId val="13308019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3010816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data'!$N$11</c:f>
              <c:strCache>
                <c:ptCount val="1"/>
                <c:pt idx="0">
                  <c:v>σy2 [MPa]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1C-475B-B36F-BCAB638536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1C-475B-B36F-BCAB638536CF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data'!$N$8,'Computed data'!$N$18)</c:f>
              <c:numCache>
                <c:formatCode>0</c:formatCode>
                <c:ptCount val="2"/>
                <c:pt idx="0">
                  <c:v>41.055125965015769</c:v>
                </c:pt>
                <c:pt idx="1">
                  <c:v>35.206970929769938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C-475B-B36F-BCAB6385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012864"/>
        <c:axId val="133081920"/>
      </c:barChart>
      <c:catAx>
        <c:axId val="183012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81920"/>
        <c:crosses val="autoZero"/>
        <c:auto val="1"/>
        <c:lblAlgn val="ctr"/>
        <c:lblOffset val="100"/>
        <c:noMultiLvlLbl val="0"/>
      </c:catAx>
      <c:valAx>
        <c:axId val="13308192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301286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chemeClr val="tx1"/>
            </a:solidFill>
          </a:ln>
        </c:spPr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MW_L2_Stress-Strain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Specimen_T2!$D$1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Specimen_T2!$C$2:$C$1001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1.7400809716599189E-3</c:v>
                </c:pt>
                <c:pt idx="8">
                  <c:v>4.048582995951417E-3</c:v>
                </c:pt>
                <c:pt idx="9">
                  <c:v>6.6396761133603243E-3</c:v>
                </c:pt>
                <c:pt idx="10">
                  <c:v>1.1076923076923078E-2</c:v>
                </c:pt>
                <c:pt idx="11">
                  <c:v>1.5562753036437249E-2</c:v>
                </c:pt>
                <c:pt idx="12">
                  <c:v>2.0072874493927126E-2</c:v>
                </c:pt>
                <c:pt idx="13">
                  <c:v>2.0493927125506073E-2</c:v>
                </c:pt>
                <c:pt idx="14">
                  <c:v>2.5198380566801619E-2</c:v>
                </c:pt>
                <c:pt idx="15">
                  <c:v>3.0854251012145752E-2</c:v>
                </c:pt>
                <c:pt idx="16">
                  <c:v>3.5198380566801621E-2</c:v>
                </c:pt>
                <c:pt idx="17">
                  <c:v>3.643724696356275E-2</c:v>
                </c:pt>
                <c:pt idx="18">
                  <c:v>3.9651821862348183E-2</c:v>
                </c:pt>
                <c:pt idx="19">
                  <c:v>4.4534412955465584E-2</c:v>
                </c:pt>
                <c:pt idx="20">
                  <c:v>4.8582995951417005E-2</c:v>
                </c:pt>
                <c:pt idx="21">
                  <c:v>5.186234817813766E-2</c:v>
                </c:pt>
                <c:pt idx="22">
                  <c:v>5.4777327935222678E-2</c:v>
                </c:pt>
                <c:pt idx="23">
                  <c:v>6.0728744939271259E-2</c:v>
                </c:pt>
                <c:pt idx="24">
                  <c:v>6.4615384615384616E-2</c:v>
                </c:pt>
                <c:pt idx="25">
                  <c:v>6.6396761133603252E-2</c:v>
                </c:pt>
                <c:pt idx="26">
                  <c:v>6.88259109311741E-2</c:v>
                </c:pt>
                <c:pt idx="27">
                  <c:v>7.28744939271255E-2</c:v>
                </c:pt>
                <c:pt idx="28">
                  <c:v>7.6923076923076927E-2</c:v>
                </c:pt>
                <c:pt idx="29">
                  <c:v>8.0323886639676115E-2</c:v>
                </c:pt>
                <c:pt idx="30">
                  <c:v>8.5020242914979755E-2</c:v>
                </c:pt>
                <c:pt idx="31">
                  <c:v>8.9068825910931168E-2</c:v>
                </c:pt>
                <c:pt idx="32">
                  <c:v>9.2995951417004064E-2</c:v>
                </c:pt>
                <c:pt idx="33">
                  <c:v>9.5910931174089067E-2</c:v>
                </c:pt>
                <c:pt idx="34">
                  <c:v>9.8825910931174085E-2</c:v>
                </c:pt>
                <c:pt idx="35">
                  <c:v>0.10174089068825912</c:v>
                </c:pt>
                <c:pt idx="36">
                  <c:v>0.10870445344129553</c:v>
                </c:pt>
                <c:pt idx="37">
                  <c:v>0.11165991902834008</c:v>
                </c:pt>
                <c:pt idx="38">
                  <c:v>0.11457489878542509</c:v>
                </c:pt>
                <c:pt idx="39">
                  <c:v>0.1174089068825911</c:v>
                </c:pt>
                <c:pt idx="40">
                  <c:v>0.12044534412955467</c:v>
                </c:pt>
                <c:pt idx="41">
                  <c:v>0.12331983805668016</c:v>
                </c:pt>
                <c:pt idx="42">
                  <c:v>0.12623481781376519</c:v>
                </c:pt>
                <c:pt idx="43">
                  <c:v>0.12955465587044535</c:v>
                </c:pt>
                <c:pt idx="44">
                  <c:v>0.13360323886639677</c:v>
                </c:pt>
                <c:pt idx="45">
                  <c:v>0.13668016194331983</c:v>
                </c:pt>
                <c:pt idx="46">
                  <c:v>0.1417004048582996</c:v>
                </c:pt>
                <c:pt idx="47">
                  <c:v>0.145748987854251</c:v>
                </c:pt>
                <c:pt idx="48">
                  <c:v>0.1485425101214575</c:v>
                </c:pt>
                <c:pt idx="49">
                  <c:v>0.15133603238866394</c:v>
                </c:pt>
                <c:pt idx="50">
                  <c:v>0.15421052631578946</c:v>
                </c:pt>
                <c:pt idx="51">
                  <c:v>0.15789473684210525</c:v>
                </c:pt>
                <c:pt idx="52">
                  <c:v>0.16194331983805668</c:v>
                </c:pt>
                <c:pt idx="53">
                  <c:v>0.16599190283400811</c:v>
                </c:pt>
                <c:pt idx="54">
                  <c:v>0.16959514170040485</c:v>
                </c:pt>
                <c:pt idx="55">
                  <c:v>0.17242914979757085</c:v>
                </c:pt>
                <c:pt idx="56">
                  <c:v>0.17530364372469637</c:v>
                </c:pt>
                <c:pt idx="57">
                  <c:v>0.17813765182186234</c:v>
                </c:pt>
                <c:pt idx="58">
                  <c:v>0.18218623481781376</c:v>
                </c:pt>
                <c:pt idx="59">
                  <c:v>0.18793522267206481</c:v>
                </c:pt>
                <c:pt idx="60">
                  <c:v>0.19080971659919027</c:v>
                </c:pt>
                <c:pt idx="61">
                  <c:v>0.19433198380566802</c:v>
                </c:pt>
                <c:pt idx="62">
                  <c:v>0.19838056680161945</c:v>
                </c:pt>
                <c:pt idx="63">
                  <c:v>0.20242914979757085</c:v>
                </c:pt>
                <c:pt idx="64">
                  <c:v>0.20619433198380568</c:v>
                </c:pt>
                <c:pt idx="65">
                  <c:v>0.21040485829959518</c:v>
                </c:pt>
                <c:pt idx="66">
                  <c:v>0.21319838056680163</c:v>
                </c:pt>
                <c:pt idx="67">
                  <c:v>0.21603238866396762</c:v>
                </c:pt>
                <c:pt idx="68">
                  <c:v>0.21890688259109314</c:v>
                </c:pt>
                <c:pt idx="69">
                  <c:v>0.22267206477732795</c:v>
                </c:pt>
                <c:pt idx="70">
                  <c:v>0.22672064777327938</c:v>
                </c:pt>
                <c:pt idx="71">
                  <c:v>0.23076923076923078</c:v>
                </c:pt>
                <c:pt idx="72">
                  <c:v>0.2344534412955466</c:v>
                </c:pt>
                <c:pt idx="73">
                  <c:v>0.2372874493927126</c:v>
                </c:pt>
                <c:pt idx="74">
                  <c:v>0.24016194331983806</c:v>
                </c:pt>
                <c:pt idx="75">
                  <c:v>0.24303643724696358</c:v>
                </c:pt>
                <c:pt idx="76">
                  <c:v>0.24696356275303644</c:v>
                </c:pt>
                <c:pt idx="77">
                  <c:v>0.25101214574898784</c:v>
                </c:pt>
                <c:pt idx="78">
                  <c:v>0.25506072874493929</c:v>
                </c:pt>
                <c:pt idx="79">
                  <c:v>0.25858299595141698</c:v>
                </c:pt>
                <c:pt idx="80">
                  <c:v>0.2614574898785425</c:v>
                </c:pt>
                <c:pt idx="81">
                  <c:v>0.26429149797570856</c:v>
                </c:pt>
                <c:pt idx="82">
                  <c:v>0.26720647773279355</c:v>
                </c:pt>
                <c:pt idx="83">
                  <c:v>0.27125506072874495</c:v>
                </c:pt>
                <c:pt idx="84">
                  <c:v>0.2753036437246964</c:v>
                </c:pt>
                <c:pt idx="85">
                  <c:v>0.27692307692307694</c:v>
                </c:pt>
                <c:pt idx="86">
                  <c:v>0.2834008097165992</c:v>
                </c:pt>
                <c:pt idx="87">
                  <c:v>0.28672064777327932</c:v>
                </c:pt>
                <c:pt idx="88">
                  <c:v>0.28959514170040485</c:v>
                </c:pt>
                <c:pt idx="89">
                  <c:v>0.29554655870445345</c:v>
                </c:pt>
                <c:pt idx="90">
                  <c:v>0.29554655870445345</c:v>
                </c:pt>
                <c:pt idx="91">
                  <c:v>0.29959514170040485</c:v>
                </c:pt>
                <c:pt idx="92">
                  <c:v>0.30364372469635625</c:v>
                </c:pt>
                <c:pt idx="93">
                  <c:v>0.30801619433198379</c:v>
                </c:pt>
                <c:pt idx="94">
                  <c:v>0.31174089068825911</c:v>
                </c:pt>
                <c:pt idx="95">
                  <c:v>0.31578947368421051</c:v>
                </c:pt>
                <c:pt idx="96">
                  <c:v>0.31983805668016196</c:v>
                </c:pt>
                <c:pt idx="97">
                  <c:v>0.32352226720647775</c:v>
                </c:pt>
                <c:pt idx="98">
                  <c:v>0.32639676113360327</c:v>
                </c:pt>
                <c:pt idx="99">
                  <c:v>0.32927125506072874</c:v>
                </c:pt>
                <c:pt idx="100">
                  <c:v>0.33214574898785426</c:v>
                </c:pt>
                <c:pt idx="101">
                  <c:v>0.33603238866396762</c:v>
                </c:pt>
                <c:pt idx="102">
                  <c:v>0.34008097165991902</c:v>
                </c:pt>
                <c:pt idx="103">
                  <c:v>0.34412955465587047</c:v>
                </c:pt>
                <c:pt idx="104">
                  <c:v>0.34623481781376519</c:v>
                </c:pt>
                <c:pt idx="105">
                  <c:v>0.34817813765182182</c:v>
                </c:pt>
                <c:pt idx="106">
                  <c:v>0.35222672064777327</c:v>
                </c:pt>
                <c:pt idx="107">
                  <c:v>0.35627530364372467</c:v>
                </c:pt>
                <c:pt idx="108">
                  <c:v>0.36044534412955465</c:v>
                </c:pt>
                <c:pt idx="109">
                  <c:v>0.36437246963562753</c:v>
                </c:pt>
                <c:pt idx="110">
                  <c:v>0.36842105263157893</c:v>
                </c:pt>
                <c:pt idx="111">
                  <c:v>0.37246963562753033</c:v>
                </c:pt>
                <c:pt idx="112">
                  <c:v>0.37599190283400807</c:v>
                </c:pt>
                <c:pt idx="113">
                  <c:v>0.37886639676113359</c:v>
                </c:pt>
                <c:pt idx="114">
                  <c:v>0.38174089068825912</c:v>
                </c:pt>
                <c:pt idx="115">
                  <c:v>0.38461538461538464</c:v>
                </c:pt>
                <c:pt idx="116">
                  <c:v>0.38866396761133604</c:v>
                </c:pt>
                <c:pt idx="117">
                  <c:v>0.39271255060728749</c:v>
                </c:pt>
                <c:pt idx="118">
                  <c:v>0.39676113360323889</c:v>
                </c:pt>
                <c:pt idx="119">
                  <c:v>0.40012145748987854</c:v>
                </c:pt>
                <c:pt idx="120">
                  <c:v>0.40287449392712554</c:v>
                </c:pt>
                <c:pt idx="121">
                  <c:v>0.40526315789473683</c:v>
                </c:pt>
                <c:pt idx="122">
                  <c:v>0.40890688259109309</c:v>
                </c:pt>
                <c:pt idx="123">
                  <c:v>0.41093117408906882</c:v>
                </c:pt>
                <c:pt idx="124">
                  <c:v>0.41578947368421054</c:v>
                </c:pt>
                <c:pt idx="125">
                  <c:v>0.42105263157894735</c:v>
                </c:pt>
                <c:pt idx="126">
                  <c:v>0.42348178137651821</c:v>
                </c:pt>
                <c:pt idx="127">
                  <c:v>0.42591093117408907</c:v>
                </c:pt>
                <c:pt idx="128">
                  <c:v>0.4291497975708502</c:v>
                </c:pt>
                <c:pt idx="129">
                  <c:v>0.43481781376518214</c:v>
                </c:pt>
                <c:pt idx="130">
                  <c:v>0.437246963562753</c:v>
                </c:pt>
                <c:pt idx="131">
                  <c:v>0.4412955465587044</c:v>
                </c:pt>
                <c:pt idx="132">
                  <c:v>0.44534412955465591</c:v>
                </c:pt>
                <c:pt idx="133">
                  <c:v>0.44858299595141699</c:v>
                </c:pt>
                <c:pt idx="134">
                  <c:v>0.4510121457489879</c:v>
                </c:pt>
                <c:pt idx="135">
                  <c:v>0.45344129554655876</c:v>
                </c:pt>
                <c:pt idx="136">
                  <c:v>0.45991902834008103</c:v>
                </c:pt>
                <c:pt idx="137">
                  <c:v>0.46234817813765178</c:v>
                </c:pt>
                <c:pt idx="138">
                  <c:v>0.46558704453441302</c:v>
                </c:pt>
                <c:pt idx="139">
                  <c:v>0.46963562753036442</c:v>
                </c:pt>
                <c:pt idx="140">
                  <c:v>0.47368421052631582</c:v>
                </c:pt>
                <c:pt idx="141">
                  <c:v>0.47611336032388668</c:v>
                </c:pt>
                <c:pt idx="142">
                  <c:v>0.47854251012145754</c:v>
                </c:pt>
                <c:pt idx="143">
                  <c:v>0.4850202429149798</c:v>
                </c:pt>
                <c:pt idx="144">
                  <c:v>0.48582995951417007</c:v>
                </c:pt>
                <c:pt idx="145">
                  <c:v>0.48987854251012147</c:v>
                </c:pt>
                <c:pt idx="146">
                  <c:v>0.49352226720647774</c:v>
                </c:pt>
                <c:pt idx="147">
                  <c:v>0.49797570850202433</c:v>
                </c:pt>
                <c:pt idx="148">
                  <c:v>0.50202429149797567</c:v>
                </c:pt>
                <c:pt idx="149">
                  <c:v>0.50485829959514172</c:v>
                </c:pt>
                <c:pt idx="150">
                  <c:v>0.50728744939271253</c:v>
                </c:pt>
                <c:pt idx="151">
                  <c:v>0.5137651821862349</c:v>
                </c:pt>
                <c:pt idx="152">
                  <c:v>0.51619433198380571</c:v>
                </c:pt>
                <c:pt idx="153">
                  <c:v>0.51862348178137652</c:v>
                </c:pt>
                <c:pt idx="154">
                  <c:v>0.52226720647773284</c:v>
                </c:pt>
                <c:pt idx="155">
                  <c:v>0.52631578947368429</c:v>
                </c:pt>
                <c:pt idx="156">
                  <c:v>0.5299595141700405</c:v>
                </c:pt>
                <c:pt idx="157">
                  <c:v>0.53238866396761142</c:v>
                </c:pt>
                <c:pt idx="158">
                  <c:v>0.53481781376518212</c:v>
                </c:pt>
                <c:pt idx="159">
                  <c:v>0.54129554655870449</c:v>
                </c:pt>
                <c:pt idx="160">
                  <c:v>0.54372469635627541</c:v>
                </c:pt>
                <c:pt idx="161">
                  <c:v>0.54655870445344135</c:v>
                </c:pt>
                <c:pt idx="162">
                  <c:v>0.5506072874493928</c:v>
                </c:pt>
                <c:pt idx="163">
                  <c:v>0.55465587044534415</c:v>
                </c:pt>
                <c:pt idx="164">
                  <c:v>0.5587044534412956</c:v>
                </c:pt>
                <c:pt idx="165">
                  <c:v>0.56113360323886641</c:v>
                </c:pt>
                <c:pt idx="166">
                  <c:v>0.5668016194331984</c:v>
                </c:pt>
                <c:pt idx="167">
                  <c:v>0.57004048582995959</c:v>
                </c:pt>
                <c:pt idx="168">
                  <c:v>0.57246963562753039</c:v>
                </c:pt>
                <c:pt idx="169">
                  <c:v>0.5748987854251012</c:v>
                </c:pt>
                <c:pt idx="170">
                  <c:v>0.57894736842105254</c:v>
                </c:pt>
                <c:pt idx="171">
                  <c:v>0.582995951417004</c:v>
                </c:pt>
                <c:pt idx="172">
                  <c:v>0.58623481781376519</c:v>
                </c:pt>
                <c:pt idx="173">
                  <c:v>0.5886639676113361</c:v>
                </c:pt>
                <c:pt idx="174">
                  <c:v>0.59514170040485836</c:v>
                </c:pt>
                <c:pt idx="175">
                  <c:v>0.59757085020242917</c:v>
                </c:pt>
                <c:pt idx="176">
                  <c:v>0.6</c:v>
                </c:pt>
                <c:pt idx="177">
                  <c:v>0.60323886639676116</c:v>
                </c:pt>
                <c:pt idx="178">
                  <c:v>0.60728744939271251</c:v>
                </c:pt>
                <c:pt idx="179">
                  <c:v>0.61133603238866396</c:v>
                </c:pt>
                <c:pt idx="180">
                  <c:v>0.61538461538461542</c:v>
                </c:pt>
                <c:pt idx="181">
                  <c:v>0.61943319838056676</c:v>
                </c:pt>
                <c:pt idx="182">
                  <c:v>0.62267206477732795</c:v>
                </c:pt>
                <c:pt idx="183">
                  <c:v>0.62429149797570849</c:v>
                </c:pt>
                <c:pt idx="184">
                  <c:v>0.62753036437246967</c:v>
                </c:pt>
                <c:pt idx="185">
                  <c:v>0.63117408906882599</c:v>
                </c:pt>
                <c:pt idx="186">
                  <c:v>0.63562753036437247</c:v>
                </c:pt>
                <c:pt idx="187">
                  <c:v>0.63967611336032393</c:v>
                </c:pt>
                <c:pt idx="188">
                  <c:v>0.64251012145748998</c:v>
                </c:pt>
                <c:pt idx="189">
                  <c:v>0.64493927125506068</c:v>
                </c:pt>
                <c:pt idx="190">
                  <c:v>0.65141700404858294</c:v>
                </c:pt>
                <c:pt idx="191">
                  <c:v>0.65384615384615385</c:v>
                </c:pt>
                <c:pt idx="192">
                  <c:v>0.65627530364372466</c:v>
                </c:pt>
                <c:pt idx="193">
                  <c:v>0.65991902834008098</c:v>
                </c:pt>
                <c:pt idx="194">
                  <c:v>0.66396761133603244</c:v>
                </c:pt>
                <c:pt idx="195">
                  <c:v>0.66761133603238865</c:v>
                </c:pt>
                <c:pt idx="196">
                  <c:v>0.67206477732793524</c:v>
                </c:pt>
                <c:pt idx="197">
                  <c:v>0.67611336032388669</c:v>
                </c:pt>
                <c:pt idx="198">
                  <c:v>0.67611336032388669</c:v>
                </c:pt>
                <c:pt idx="199">
                  <c:v>0.68137651821862355</c:v>
                </c:pt>
                <c:pt idx="200">
                  <c:v>0.68421052631578949</c:v>
                </c:pt>
                <c:pt idx="201">
                  <c:v>0.68825910931174095</c:v>
                </c:pt>
                <c:pt idx="202">
                  <c:v>0.69271255060728743</c:v>
                </c:pt>
                <c:pt idx="203">
                  <c:v>0.69635627530364363</c:v>
                </c:pt>
                <c:pt idx="204">
                  <c:v>0.69919028340080969</c:v>
                </c:pt>
                <c:pt idx="205">
                  <c:v>0.70161943319838072</c:v>
                </c:pt>
                <c:pt idx="206">
                  <c:v>0.70809716599190287</c:v>
                </c:pt>
                <c:pt idx="207">
                  <c:v>0.71052631578947367</c:v>
                </c:pt>
                <c:pt idx="208">
                  <c:v>0.71295546558704459</c:v>
                </c:pt>
                <c:pt idx="209">
                  <c:v>0.7165991902834008</c:v>
                </c:pt>
                <c:pt idx="210">
                  <c:v>0.72186234817813766</c:v>
                </c:pt>
                <c:pt idx="211">
                  <c:v>0.7246963562753036</c:v>
                </c:pt>
                <c:pt idx="212">
                  <c:v>0.72874493927125505</c:v>
                </c:pt>
                <c:pt idx="213">
                  <c:v>0.73279352226720651</c:v>
                </c:pt>
                <c:pt idx="214">
                  <c:v>0.73279352226720651</c:v>
                </c:pt>
                <c:pt idx="215">
                  <c:v>0.73805668016194326</c:v>
                </c:pt>
                <c:pt idx="216">
                  <c:v>0.74089068825910931</c:v>
                </c:pt>
                <c:pt idx="217">
                  <c:v>0.74493927125506065</c:v>
                </c:pt>
                <c:pt idx="218">
                  <c:v>0.74898785425101211</c:v>
                </c:pt>
                <c:pt idx="219">
                  <c:v>0.75182186234817816</c:v>
                </c:pt>
                <c:pt idx="220">
                  <c:v>0.75425101214574897</c:v>
                </c:pt>
                <c:pt idx="221">
                  <c:v>0.76072874493927134</c:v>
                </c:pt>
                <c:pt idx="222">
                  <c:v>0.76315789473684215</c:v>
                </c:pt>
                <c:pt idx="223">
                  <c:v>0.76801619433198387</c:v>
                </c:pt>
                <c:pt idx="224">
                  <c:v>0.76923076923076927</c:v>
                </c:pt>
                <c:pt idx="225">
                  <c:v>0.77327935222672073</c:v>
                </c:pt>
                <c:pt idx="226">
                  <c:v>0.77732793522267207</c:v>
                </c:pt>
                <c:pt idx="227">
                  <c:v>0.78097165991902828</c:v>
                </c:pt>
                <c:pt idx="228">
                  <c:v>0.78542510121457498</c:v>
                </c:pt>
                <c:pt idx="229">
                  <c:v>0.78947368421052633</c:v>
                </c:pt>
                <c:pt idx="230">
                  <c:v>0.79230769230769238</c:v>
                </c:pt>
                <c:pt idx="231">
                  <c:v>0.79473684210526319</c:v>
                </c:pt>
                <c:pt idx="232">
                  <c:v>0.79757085020242913</c:v>
                </c:pt>
                <c:pt idx="233">
                  <c:v>0.80161943319838058</c:v>
                </c:pt>
                <c:pt idx="234">
                  <c:v>0.80566801619433204</c:v>
                </c:pt>
                <c:pt idx="235">
                  <c:v>0.80850202429149798</c:v>
                </c:pt>
                <c:pt idx="236">
                  <c:v>0.81093117408906878</c:v>
                </c:pt>
                <c:pt idx="237">
                  <c:v>0.81376518218623484</c:v>
                </c:pt>
                <c:pt idx="238">
                  <c:v>0.81983805668016196</c:v>
                </c:pt>
                <c:pt idx="239">
                  <c:v>0.82226720647773277</c:v>
                </c:pt>
                <c:pt idx="240">
                  <c:v>0.82591093117408909</c:v>
                </c:pt>
                <c:pt idx="241">
                  <c:v>0.82995951417004044</c:v>
                </c:pt>
                <c:pt idx="242">
                  <c:v>0.83360323886639676</c:v>
                </c:pt>
                <c:pt idx="243">
                  <c:v>0.83765182186234821</c:v>
                </c:pt>
                <c:pt idx="244">
                  <c:v>0.83967611336032388</c:v>
                </c:pt>
                <c:pt idx="245">
                  <c:v>0.84615384615384615</c:v>
                </c:pt>
                <c:pt idx="246">
                  <c:v>0.84858299595141695</c:v>
                </c:pt>
                <c:pt idx="247">
                  <c:v>0.85101214574898787</c:v>
                </c:pt>
                <c:pt idx="248">
                  <c:v>0.85425101214574894</c:v>
                </c:pt>
                <c:pt idx="249">
                  <c:v>0.8582995951417004</c:v>
                </c:pt>
                <c:pt idx="250">
                  <c:v>0.86234817813765174</c:v>
                </c:pt>
                <c:pt idx="251">
                  <c:v>0.86477732793522277</c:v>
                </c:pt>
                <c:pt idx="252">
                  <c:v>0.86720647773279347</c:v>
                </c:pt>
                <c:pt idx="253">
                  <c:v>0.87044534412955465</c:v>
                </c:pt>
                <c:pt idx="254">
                  <c:v>0.87611336032388676</c:v>
                </c:pt>
                <c:pt idx="255">
                  <c:v>0.87854251012145745</c:v>
                </c:pt>
                <c:pt idx="256">
                  <c:v>0.8825910931174088</c:v>
                </c:pt>
                <c:pt idx="257">
                  <c:v>0.88663967611336025</c:v>
                </c:pt>
                <c:pt idx="258">
                  <c:v>0.88987854251012144</c:v>
                </c:pt>
                <c:pt idx="259">
                  <c:v>0.89230769230769247</c:v>
                </c:pt>
                <c:pt idx="260">
                  <c:v>0.89878542510121473</c:v>
                </c:pt>
                <c:pt idx="261">
                  <c:v>0.90040485829959505</c:v>
                </c:pt>
                <c:pt idx="262">
                  <c:v>0.90364372469635634</c:v>
                </c:pt>
                <c:pt idx="263">
                  <c:v>0.90607287449392726</c:v>
                </c:pt>
                <c:pt idx="264">
                  <c:v>0.9113360323886639</c:v>
                </c:pt>
                <c:pt idx="265">
                  <c:v>0.91619433198380573</c:v>
                </c:pt>
                <c:pt idx="266">
                  <c:v>0.91943319838056692</c:v>
                </c:pt>
                <c:pt idx="267">
                  <c:v>0.92307692307692313</c:v>
                </c:pt>
                <c:pt idx="268">
                  <c:v>0.92631578947368431</c:v>
                </c:pt>
                <c:pt idx="269">
                  <c:v>0.92955465587044539</c:v>
                </c:pt>
                <c:pt idx="270">
                  <c:v>0.93319838056680171</c:v>
                </c:pt>
                <c:pt idx="271">
                  <c:v>0.93643724696356279</c:v>
                </c:pt>
                <c:pt idx="272">
                  <c:v>0.94008097165991911</c:v>
                </c:pt>
                <c:pt idx="273">
                  <c:v>0.94331983805668018</c:v>
                </c:pt>
                <c:pt idx="274">
                  <c:v>0.94655870445344137</c:v>
                </c:pt>
                <c:pt idx="275">
                  <c:v>0.95020242914979769</c:v>
                </c:pt>
                <c:pt idx="276">
                  <c:v>0.95344129554655876</c:v>
                </c:pt>
                <c:pt idx="277">
                  <c:v>0.95668016194331984</c:v>
                </c:pt>
                <c:pt idx="278">
                  <c:v>0.96032388663967616</c:v>
                </c:pt>
                <c:pt idx="279">
                  <c:v>0.96356275303643735</c:v>
                </c:pt>
                <c:pt idx="280">
                  <c:v>0.96720647773279356</c:v>
                </c:pt>
                <c:pt idx="281">
                  <c:v>0.97044534412955474</c:v>
                </c:pt>
                <c:pt idx="282">
                  <c:v>0.97489878542510122</c:v>
                </c:pt>
                <c:pt idx="283">
                  <c:v>0.97975708502024295</c:v>
                </c:pt>
                <c:pt idx="284">
                  <c:v>0.98259109311740889</c:v>
                </c:pt>
                <c:pt idx="285">
                  <c:v>0.98582995951417007</c:v>
                </c:pt>
                <c:pt idx="286">
                  <c:v>0.98947368421052639</c:v>
                </c:pt>
                <c:pt idx="287">
                  <c:v>0.99271255060728747</c:v>
                </c:pt>
                <c:pt idx="288">
                  <c:v>0.99635627530364379</c:v>
                </c:pt>
                <c:pt idx="289">
                  <c:v>0.99959514170040487</c:v>
                </c:pt>
                <c:pt idx="290">
                  <c:v>1.0028340080971661</c:v>
                </c:pt>
                <c:pt idx="291">
                  <c:v>1.0064777327935224</c:v>
                </c:pt>
                <c:pt idx="292">
                  <c:v>1.0097165991902834</c:v>
                </c:pt>
                <c:pt idx="293">
                  <c:v>1.0137651821862348</c:v>
                </c:pt>
                <c:pt idx="294">
                  <c:v>1.0186234817813766</c:v>
                </c:pt>
                <c:pt idx="295">
                  <c:v>1.0218623481781377</c:v>
                </c:pt>
                <c:pt idx="296">
                  <c:v>1.025506072874494</c:v>
                </c:pt>
                <c:pt idx="297">
                  <c:v>1.0287449392712551</c:v>
                </c:pt>
                <c:pt idx="298">
                  <c:v>1.0319838056680164</c:v>
                </c:pt>
                <c:pt idx="299">
                  <c:v>1.0356275303643727</c:v>
                </c:pt>
                <c:pt idx="300">
                  <c:v>1.0388663967611336</c:v>
                </c:pt>
                <c:pt idx="301">
                  <c:v>1.0421052631578949</c:v>
                </c:pt>
                <c:pt idx="302">
                  <c:v>1.0453441295546559</c:v>
                </c:pt>
                <c:pt idx="303">
                  <c:v>1.0477732793522267</c:v>
                </c:pt>
                <c:pt idx="304">
                  <c:v>1.0530364372469636</c:v>
                </c:pt>
                <c:pt idx="305">
                  <c:v>1.0578947368421052</c:v>
                </c:pt>
                <c:pt idx="306">
                  <c:v>1.0611336032388663</c:v>
                </c:pt>
                <c:pt idx="307">
                  <c:v>1.0647773279352228</c:v>
                </c:pt>
                <c:pt idx="308">
                  <c:v>1.0680161943319837</c:v>
                </c:pt>
                <c:pt idx="309">
                  <c:v>1.071255060728745</c:v>
                </c:pt>
                <c:pt idx="310">
                  <c:v>1.0748987854251013</c:v>
                </c:pt>
                <c:pt idx="311">
                  <c:v>1.0781376518218624</c:v>
                </c:pt>
                <c:pt idx="312">
                  <c:v>1.0817813765182185</c:v>
                </c:pt>
                <c:pt idx="313">
                  <c:v>1.0850202429149798</c:v>
                </c:pt>
                <c:pt idx="314">
                  <c:v>1.0882591093117409</c:v>
                </c:pt>
                <c:pt idx="315">
                  <c:v>1.0919028340080972</c:v>
                </c:pt>
                <c:pt idx="316">
                  <c:v>1.0951417004048585</c:v>
                </c:pt>
                <c:pt idx="317">
                  <c:v>1.0983805668016193</c:v>
                </c:pt>
                <c:pt idx="318">
                  <c:v>1.1020242914979759</c:v>
                </c:pt>
                <c:pt idx="319">
                  <c:v>1.1052631578947369</c:v>
                </c:pt>
                <c:pt idx="320">
                  <c:v>1.108906882591093</c:v>
                </c:pt>
                <c:pt idx="321">
                  <c:v>1.1121457489878543</c:v>
                </c:pt>
                <c:pt idx="322">
                  <c:v>1.1149797570850202</c:v>
                </c:pt>
                <c:pt idx="323">
                  <c:v>1.1174089068825912</c:v>
                </c:pt>
                <c:pt idx="324">
                  <c:v>1.1234817813765183</c:v>
                </c:pt>
                <c:pt idx="325">
                  <c:v>1.1279352226720649</c:v>
                </c:pt>
                <c:pt idx="326">
                  <c:v>1.1311740890688258</c:v>
                </c:pt>
                <c:pt idx="327">
                  <c:v>1.1344129554655871</c:v>
                </c:pt>
                <c:pt idx="328">
                  <c:v>1.1380566801619434</c:v>
                </c:pt>
                <c:pt idx="329">
                  <c:v>1.1412955465587045</c:v>
                </c:pt>
                <c:pt idx="330">
                  <c:v>1.1445344129554658</c:v>
                </c:pt>
                <c:pt idx="331">
                  <c:v>1.1481781376518219</c:v>
                </c:pt>
                <c:pt idx="332">
                  <c:v>1.1514170040485829</c:v>
                </c:pt>
                <c:pt idx="333">
                  <c:v>1.1550607287449393</c:v>
                </c:pt>
                <c:pt idx="334">
                  <c:v>1.1582995951417006</c:v>
                </c:pt>
                <c:pt idx="335">
                  <c:v>1.1615384615384616</c:v>
                </c:pt>
                <c:pt idx="336">
                  <c:v>1.1647773279352227</c:v>
                </c:pt>
                <c:pt idx="337">
                  <c:v>1.1704453441295548</c:v>
                </c:pt>
                <c:pt idx="338">
                  <c:v>1.1736842105263159</c:v>
                </c:pt>
                <c:pt idx="339">
                  <c:v>1.1773279352226722</c:v>
                </c:pt>
                <c:pt idx="340">
                  <c:v>1.1805668016194335</c:v>
                </c:pt>
                <c:pt idx="341">
                  <c:v>1.1842105263157896</c:v>
                </c:pt>
                <c:pt idx="342">
                  <c:v>1.1870445344129554</c:v>
                </c:pt>
                <c:pt idx="343">
                  <c:v>1.1894736842105265</c:v>
                </c:pt>
                <c:pt idx="344">
                  <c:v>1.1947368421052631</c:v>
                </c:pt>
                <c:pt idx="345">
                  <c:v>1.1995951417004049</c:v>
                </c:pt>
                <c:pt idx="346">
                  <c:v>1.2028340080971658</c:v>
                </c:pt>
                <c:pt idx="347">
                  <c:v>1.2064777327935223</c:v>
                </c:pt>
                <c:pt idx="348">
                  <c:v>1.2097165991902834</c:v>
                </c:pt>
                <c:pt idx="349">
                  <c:v>1.2133603238866399</c:v>
                </c:pt>
                <c:pt idx="350">
                  <c:v>1.2165991902834008</c:v>
                </c:pt>
                <c:pt idx="351">
                  <c:v>1.2198380566801619</c:v>
                </c:pt>
                <c:pt idx="352">
                  <c:v>1.2234817813765184</c:v>
                </c:pt>
                <c:pt idx="353">
                  <c:v>1.2267206477732793</c:v>
                </c:pt>
                <c:pt idx="354">
                  <c:v>1.2303643724696356</c:v>
                </c:pt>
                <c:pt idx="355">
                  <c:v>1.2336032388663969</c:v>
                </c:pt>
                <c:pt idx="356">
                  <c:v>1.236842105263158</c:v>
                </c:pt>
                <c:pt idx="357">
                  <c:v>1.2404858299595141</c:v>
                </c:pt>
                <c:pt idx="358">
                  <c:v>1.2437246963562754</c:v>
                </c:pt>
                <c:pt idx="359">
                  <c:v>1.2469635627530364</c:v>
                </c:pt>
                <c:pt idx="360">
                  <c:v>1.2506072874493928</c:v>
                </c:pt>
                <c:pt idx="361">
                  <c:v>1.2538461538461538</c:v>
                </c:pt>
                <c:pt idx="362">
                  <c:v>1.2595141700404857</c:v>
                </c:pt>
                <c:pt idx="363">
                  <c:v>1.2619433198380567</c:v>
                </c:pt>
                <c:pt idx="364">
                  <c:v>1.2643724696356278</c:v>
                </c:pt>
                <c:pt idx="365">
                  <c:v>1.2676113360323886</c:v>
                </c:pt>
                <c:pt idx="366">
                  <c:v>1.2708502024291499</c:v>
                </c:pt>
                <c:pt idx="367">
                  <c:v>1.274089068825911</c:v>
                </c:pt>
                <c:pt idx="368">
                  <c:v>1.2777327935222671</c:v>
                </c:pt>
                <c:pt idx="369">
                  <c:v>1.2809716599190284</c:v>
                </c:pt>
                <c:pt idx="370">
                  <c:v>1.2842105263157895</c:v>
                </c:pt>
                <c:pt idx="371">
                  <c:v>1.2878542510121458</c:v>
                </c:pt>
                <c:pt idx="372">
                  <c:v>1.2910931174089071</c:v>
                </c:pt>
                <c:pt idx="373">
                  <c:v>1.2947368421052632</c:v>
                </c:pt>
                <c:pt idx="374">
                  <c:v>1.2979757085020243</c:v>
                </c:pt>
                <c:pt idx="375">
                  <c:v>1.3028340080971659</c:v>
                </c:pt>
                <c:pt idx="376">
                  <c:v>1.3076923076923077</c:v>
                </c:pt>
                <c:pt idx="377">
                  <c:v>1.3101214574898787</c:v>
                </c:pt>
                <c:pt idx="378">
                  <c:v>1.3137651821862348</c:v>
                </c:pt>
                <c:pt idx="379">
                  <c:v>1.3170040485829959</c:v>
                </c:pt>
                <c:pt idx="380">
                  <c:v>1.3202429149797572</c:v>
                </c:pt>
                <c:pt idx="381">
                  <c:v>1.3238866396761135</c:v>
                </c:pt>
                <c:pt idx="382">
                  <c:v>1.3287449392712551</c:v>
                </c:pt>
                <c:pt idx="383">
                  <c:v>1.3311740890688257</c:v>
                </c:pt>
                <c:pt idx="384">
                  <c:v>1.3364372469635628</c:v>
                </c:pt>
                <c:pt idx="385">
                  <c:v>1.3400809716599191</c:v>
                </c:pt>
                <c:pt idx="386">
                  <c:v>1.3408906882591094</c:v>
                </c:pt>
                <c:pt idx="387">
                  <c:v>1.3441295546558705</c:v>
                </c:pt>
                <c:pt idx="388">
                  <c:v>1.3473684210526315</c:v>
                </c:pt>
                <c:pt idx="389">
                  <c:v>1.3510121457489879</c:v>
                </c:pt>
                <c:pt idx="390">
                  <c:v>1.3562753036437247</c:v>
                </c:pt>
                <c:pt idx="391">
                  <c:v>1.3615384615384616</c:v>
                </c:pt>
                <c:pt idx="392">
                  <c:v>1.3651821862348179</c:v>
                </c:pt>
                <c:pt idx="393">
                  <c:v>1.368421052631579</c:v>
                </c:pt>
                <c:pt idx="394">
                  <c:v>1.3720647773279351</c:v>
                </c:pt>
                <c:pt idx="395">
                  <c:v>1.3753036437246964</c:v>
                </c:pt>
                <c:pt idx="396">
                  <c:v>1.3785425101214577</c:v>
                </c:pt>
                <c:pt idx="397">
                  <c:v>1.3821862348178138</c:v>
                </c:pt>
                <c:pt idx="398">
                  <c:v>1.3854251012145749</c:v>
                </c:pt>
                <c:pt idx="399">
                  <c:v>1.3886639676113361</c:v>
                </c:pt>
                <c:pt idx="400">
                  <c:v>1.3923076923076922</c:v>
                </c:pt>
                <c:pt idx="401">
                  <c:v>1.3955465587044535</c:v>
                </c:pt>
                <c:pt idx="402">
                  <c:v>1.3983805668016194</c:v>
                </c:pt>
                <c:pt idx="403">
                  <c:v>1.4012145748987856</c:v>
                </c:pt>
                <c:pt idx="404">
                  <c:v>1.4068825910931175</c:v>
                </c:pt>
                <c:pt idx="405">
                  <c:v>1.4113360323886641</c:v>
                </c:pt>
                <c:pt idx="406">
                  <c:v>1.4145748987854252</c:v>
                </c:pt>
                <c:pt idx="407">
                  <c:v>1.4178137651821863</c:v>
                </c:pt>
                <c:pt idx="408">
                  <c:v>1.4214574898785426</c:v>
                </c:pt>
                <c:pt idx="409">
                  <c:v>1.4246963562753037</c:v>
                </c:pt>
                <c:pt idx="410">
                  <c:v>1.42834008097166</c:v>
                </c:pt>
                <c:pt idx="411">
                  <c:v>1.4315789473684213</c:v>
                </c:pt>
                <c:pt idx="412">
                  <c:v>1.4331983805668016</c:v>
                </c:pt>
                <c:pt idx="413">
                  <c:v>1.439676113360324</c:v>
                </c:pt>
                <c:pt idx="414">
                  <c:v>1.4437246963562753</c:v>
                </c:pt>
                <c:pt idx="415">
                  <c:v>1.4453441295546559</c:v>
                </c:pt>
                <c:pt idx="416">
                  <c:v>1.4465587044534414</c:v>
                </c:pt>
                <c:pt idx="417">
                  <c:v>1.4506072874493927</c:v>
                </c:pt>
                <c:pt idx="418">
                  <c:v>1.4570850202429149</c:v>
                </c:pt>
                <c:pt idx="419">
                  <c:v>1.4607287449392714</c:v>
                </c:pt>
                <c:pt idx="420">
                  <c:v>1.4639676113360323</c:v>
                </c:pt>
                <c:pt idx="421">
                  <c:v>1.4676113360323886</c:v>
                </c:pt>
                <c:pt idx="422">
                  <c:v>1.4704453441295549</c:v>
                </c:pt>
                <c:pt idx="423">
                  <c:v>1.4732793522267207</c:v>
                </c:pt>
                <c:pt idx="424">
                  <c:v>1.4761133603238865</c:v>
                </c:pt>
                <c:pt idx="425">
                  <c:v>1.4789473684210528</c:v>
                </c:pt>
                <c:pt idx="426">
                  <c:v>1.4825910931174091</c:v>
                </c:pt>
                <c:pt idx="427">
                  <c:v>1.48582995951417</c:v>
                </c:pt>
                <c:pt idx="428">
                  <c:v>1.4890688259109313</c:v>
                </c:pt>
                <c:pt idx="429">
                  <c:v>1.4927125506072876</c:v>
                </c:pt>
                <c:pt idx="430">
                  <c:v>1.4959514170040484</c:v>
                </c:pt>
                <c:pt idx="431">
                  <c:v>1.499595141700405</c:v>
                </c:pt>
                <c:pt idx="432">
                  <c:v>1.5036437246963563</c:v>
                </c:pt>
                <c:pt idx="433">
                  <c:v>1.5101214574898787</c:v>
                </c:pt>
                <c:pt idx="434">
                  <c:v>1.513765182186235</c:v>
                </c:pt>
                <c:pt idx="435">
                  <c:v>1.5170040485829959</c:v>
                </c:pt>
                <c:pt idx="436">
                  <c:v>1.5206477732793522</c:v>
                </c:pt>
                <c:pt idx="437">
                  <c:v>1.5238866396761135</c:v>
                </c:pt>
                <c:pt idx="438">
                  <c:v>1.5271255060728743</c:v>
                </c:pt>
                <c:pt idx="439">
                  <c:v>1.5307692307692309</c:v>
                </c:pt>
                <c:pt idx="440">
                  <c:v>1.534008097165992</c:v>
                </c:pt>
                <c:pt idx="441">
                  <c:v>1.537246963562753</c:v>
                </c:pt>
                <c:pt idx="442">
                  <c:v>1.5400809716599191</c:v>
                </c:pt>
                <c:pt idx="443">
                  <c:v>1.5429149797570851</c:v>
                </c:pt>
                <c:pt idx="444">
                  <c:v>1.5477732793522265</c:v>
                </c:pt>
                <c:pt idx="445">
                  <c:v>1.5510121457489878</c:v>
                </c:pt>
                <c:pt idx="446">
                  <c:v>1.5542510121457491</c:v>
                </c:pt>
                <c:pt idx="447">
                  <c:v>1.5578947368421052</c:v>
                </c:pt>
                <c:pt idx="448">
                  <c:v>1.5611336032388665</c:v>
                </c:pt>
                <c:pt idx="449">
                  <c:v>1.5643724696356276</c:v>
                </c:pt>
                <c:pt idx="450">
                  <c:v>1.5680161943319837</c:v>
                </c:pt>
                <c:pt idx="451">
                  <c:v>1.5712550607287448</c:v>
                </c:pt>
                <c:pt idx="452">
                  <c:v>1.5748987854251013</c:v>
                </c:pt>
                <c:pt idx="453">
                  <c:v>1.5781376518218624</c:v>
                </c:pt>
                <c:pt idx="454">
                  <c:v>1.5813765182186235</c:v>
                </c:pt>
                <c:pt idx="455">
                  <c:v>1.58502024291498</c:v>
                </c:pt>
                <c:pt idx="456">
                  <c:v>1.5882591093117409</c:v>
                </c:pt>
                <c:pt idx="457">
                  <c:v>1.5914979757085022</c:v>
                </c:pt>
                <c:pt idx="458">
                  <c:v>1.5951417004048583</c:v>
                </c:pt>
                <c:pt idx="459">
                  <c:v>1.5983805668016196</c:v>
                </c:pt>
                <c:pt idx="460">
                  <c:v>1.6020242914979756</c:v>
                </c:pt>
                <c:pt idx="461">
                  <c:v>1.6052631578947369</c:v>
                </c:pt>
                <c:pt idx="462">
                  <c:v>1.6093117408906885</c:v>
                </c:pt>
                <c:pt idx="463">
                  <c:v>1.6141700404858301</c:v>
                </c:pt>
                <c:pt idx="464">
                  <c:v>1.6178137651821862</c:v>
                </c:pt>
                <c:pt idx="465">
                  <c:v>1.6206477732793521</c:v>
                </c:pt>
                <c:pt idx="466">
                  <c:v>1.6242914979757086</c:v>
                </c:pt>
                <c:pt idx="467">
                  <c:v>1.6275303643724697</c:v>
                </c:pt>
                <c:pt idx="468">
                  <c:v>1.6311740890688258</c:v>
                </c:pt>
                <c:pt idx="469">
                  <c:v>1.6344129554655873</c:v>
                </c:pt>
                <c:pt idx="470">
                  <c:v>1.6376518218623484</c:v>
                </c:pt>
                <c:pt idx="471">
                  <c:v>1.6412955465587045</c:v>
                </c:pt>
                <c:pt idx="472">
                  <c:v>1.6445344129554655</c:v>
                </c:pt>
                <c:pt idx="473">
                  <c:v>1.6477732793522266</c:v>
                </c:pt>
                <c:pt idx="474">
                  <c:v>1.6514170040485827</c:v>
                </c:pt>
                <c:pt idx="475">
                  <c:v>1.6546558704453442</c:v>
                </c:pt>
                <c:pt idx="476">
                  <c:v>1.6582995951417003</c:v>
                </c:pt>
                <c:pt idx="477">
                  <c:v>1.6631578947368422</c:v>
                </c:pt>
                <c:pt idx="478">
                  <c:v>1.6688259109311741</c:v>
                </c:pt>
                <c:pt idx="479">
                  <c:v>1.6724696356275306</c:v>
                </c:pt>
                <c:pt idx="480">
                  <c:v>1.6757085020242917</c:v>
                </c:pt>
                <c:pt idx="481">
                  <c:v>1.6761133603238867</c:v>
                </c:pt>
                <c:pt idx="482">
                  <c:v>1.679757085020243</c:v>
                </c:pt>
                <c:pt idx="483">
                  <c:v>1.6846153846153848</c:v>
                </c:pt>
                <c:pt idx="484">
                  <c:v>1.6898785425101215</c:v>
                </c:pt>
                <c:pt idx="485">
                  <c:v>1.6927125506072875</c:v>
                </c:pt>
                <c:pt idx="486">
                  <c:v>1.6959514170040486</c:v>
                </c:pt>
                <c:pt idx="487">
                  <c:v>1.6995951417004047</c:v>
                </c:pt>
                <c:pt idx="488">
                  <c:v>1.702834008097166</c:v>
                </c:pt>
                <c:pt idx="489">
                  <c:v>1.7064777327935223</c:v>
                </c:pt>
                <c:pt idx="490">
                  <c:v>1.7105263157894739</c:v>
                </c:pt>
                <c:pt idx="491">
                  <c:v>1.7149797570850203</c:v>
                </c:pt>
                <c:pt idx="492">
                  <c:v>1.7186234817813766</c:v>
                </c:pt>
                <c:pt idx="493">
                  <c:v>1.7218623481781377</c:v>
                </c:pt>
                <c:pt idx="494">
                  <c:v>1.725101214574899</c:v>
                </c:pt>
                <c:pt idx="495">
                  <c:v>1.7287449392712551</c:v>
                </c:pt>
                <c:pt idx="496">
                  <c:v>1.7319838056680164</c:v>
                </c:pt>
                <c:pt idx="497">
                  <c:v>1.7352226720647772</c:v>
                </c:pt>
                <c:pt idx="498">
                  <c:v>1.7388663967611337</c:v>
                </c:pt>
                <c:pt idx="499">
                  <c:v>1.7421052631578948</c:v>
                </c:pt>
                <c:pt idx="500">
                  <c:v>1.7457489878542514</c:v>
                </c:pt>
                <c:pt idx="501">
                  <c:v>1.748987854251012</c:v>
                </c:pt>
                <c:pt idx="502">
                  <c:v>1.7514170040485828</c:v>
                </c:pt>
                <c:pt idx="503">
                  <c:v>1.7554655870445344</c:v>
                </c:pt>
                <c:pt idx="504">
                  <c:v>1.7611336032388663</c:v>
                </c:pt>
                <c:pt idx="505">
                  <c:v>1.7647773279352228</c:v>
                </c:pt>
                <c:pt idx="506">
                  <c:v>1.7680161943319839</c:v>
                </c:pt>
                <c:pt idx="507">
                  <c:v>1.7692307692307692</c:v>
                </c:pt>
                <c:pt idx="508">
                  <c:v>1.7728744939271255</c:v>
                </c:pt>
                <c:pt idx="509">
                  <c:v>1.7761133603238868</c:v>
                </c:pt>
                <c:pt idx="510">
                  <c:v>1.7793522267206479</c:v>
                </c:pt>
                <c:pt idx="511">
                  <c:v>1.7829959514170042</c:v>
                </c:pt>
                <c:pt idx="512">
                  <c:v>1.786234817813765</c:v>
                </c:pt>
                <c:pt idx="513">
                  <c:v>1.7898785425101216</c:v>
                </c:pt>
                <c:pt idx="514">
                  <c:v>1.7931174089068826</c:v>
                </c:pt>
                <c:pt idx="515">
                  <c:v>1.7963562753036437</c:v>
                </c:pt>
                <c:pt idx="516">
                  <c:v>1.7999999999999998</c:v>
                </c:pt>
                <c:pt idx="517">
                  <c:v>1.8032388663967613</c:v>
                </c:pt>
                <c:pt idx="518">
                  <c:v>1.8064777327935222</c:v>
                </c:pt>
                <c:pt idx="519">
                  <c:v>1.8105263157894735</c:v>
                </c:pt>
                <c:pt idx="520">
                  <c:v>1.8170040485829957</c:v>
                </c:pt>
                <c:pt idx="521">
                  <c:v>1.8210526315789473</c:v>
                </c:pt>
                <c:pt idx="522">
                  <c:v>1.8234817813765185</c:v>
                </c:pt>
                <c:pt idx="523">
                  <c:v>1.8263157894736843</c:v>
                </c:pt>
                <c:pt idx="524">
                  <c:v>1.8291497975708499</c:v>
                </c:pt>
                <c:pt idx="525">
                  <c:v>1.8323886639676115</c:v>
                </c:pt>
                <c:pt idx="526">
                  <c:v>1.8356275303643725</c:v>
                </c:pt>
                <c:pt idx="527">
                  <c:v>1.8392712550607286</c:v>
                </c:pt>
                <c:pt idx="528">
                  <c:v>1.8433198380566802</c:v>
                </c:pt>
                <c:pt idx="529">
                  <c:v>1.8497975708502024</c:v>
                </c:pt>
                <c:pt idx="530">
                  <c:v>1.8502024291497978</c:v>
                </c:pt>
                <c:pt idx="531">
                  <c:v>1.8526315789473686</c:v>
                </c:pt>
                <c:pt idx="532">
                  <c:v>1.8562753036437247</c:v>
                </c:pt>
                <c:pt idx="533">
                  <c:v>1.8607287449392713</c:v>
                </c:pt>
                <c:pt idx="534">
                  <c:v>1.8668016194331984</c:v>
                </c:pt>
                <c:pt idx="535">
                  <c:v>1.8704453441295548</c:v>
                </c:pt>
                <c:pt idx="536">
                  <c:v>1.8736842105263158</c:v>
                </c:pt>
                <c:pt idx="537">
                  <c:v>1.8773279352226719</c:v>
                </c:pt>
                <c:pt idx="538">
                  <c:v>1.8805668016194335</c:v>
                </c:pt>
                <c:pt idx="539">
                  <c:v>1.8838056680161943</c:v>
                </c:pt>
                <c:pt idx="540">
                  <c:v>1.8874493927125506</c:v>
                </c:pt>
                <c:pt idx="541">
                  <c:v>1.8906882591093119</c:v>
                </c:pt>
                <c:pt idx="542">
                  <c:v>1.8931174089068827</c:v>
                </c:pt>
                <c:pt idx="543">
                  <c:v>1.8979757085020244</c:v>
                </c:pt>
                <c:pt idx="544">
                  <c:v>1.9012145748987856</c:v>
                </c:pt>
                <c:pt idx="545">
                  <c:v>1.9044534412955467</c:v>
                </c:pt>
                <c:pt idx="546">
                  <c:v>1.9076923076923078</c:v>
                </c:pt>
                <c:pt idx="547">
                  <c:v>1.9109311740890689</c:v>
                </c:pt>
                <c:pt idx="548">
                  <c:v>1.914574898785425</c:v>
                </c:pt>
                <c:pt idx="549">
                  <c:v>1.9178137651821863</c:v>
                </c:pt>
                <c:pt idx="550">
                  <c:v>1.9214574898785426</c:v>
                </c:pt>
                <c:pt idx="551">
                  <c:v>1.9246963562753037</c:v>
                </c:pt>
                <c:pt idx="552">
                  <c:v>1.927935222672065</c:v>
                </c:pt>
                <c:pt idx="553">
                  <c:v>1.9315789473684213</c:v>
                </c:pt>
                <c:pt idx="554">
                  <c:v>1.9348178137651821</c:v>
                </c:pt>
                <c:pt idx="555">
                  <c:v>1.9380566801619437</c:v>
                </c:pt>
                <c:pt idx="556">
                  <c:v>1.9417004048582998</c:v>
                </c:pt>
                <c:pt idx="557">
                  <c:v>1.9449392712550608</c:v>
                </c:pt>
                <c:pt idx="558">
                  <c:v>1.9485829959514169</c:v>
                </c:pt>
                <c:pt idx="559">
                  <c:v>1.951821862348178</c:v>
                </c:pt>
                <c:pt idx="560">
                  <c:v>1.9550607287449391</c:v>
                </c:pt>
                <c:pt idx="561">
                  <c:v>1.9587044534412956</c:v>
                </c:pt>
                <c:pt idx="562">
                  <c:v>1.963157894736842</c:v>
                </c:pt>
                <c:pt idx="563">
                  <c:v>1.9680161943319836</c:v>
                </c:pt>
                <c:pt idx="564">
                  <c:v>1.9708502024291499</c:v>
                </c:pt>
                <c:pt idx="565">
                  <c:v>1.974089068825911</c:v>
                </c:pt>
                <c:pt idx="566">
                  <c:v>1.9777327935222671</c:v>
                </c:pt>
                <c:pt idx="567">
                  <c:v>1.9809716599190286</c:v>
                </c:pt>
                <c:pt idx="568">
                  <c:v>1.9842105263157894</c:v>
                </c:pt>
                <c:pt idx="569">
                  <c:v>1.9878542510121457</c:v>
                </c:pt>
                <c:pt idx="570">
                  <c:v>1.9910931174089068</c:v>
                </c:pt>
                <c:pt idx="571">
                  <c:v>1.9947368421052634</c:v>
                </c:pt>
                <c:pt idx="572">
                  <c:v>1.9979757085020242</c:v>
                </c:pt>
                <c:pt idx="573">
                  <c:v>2.0012145748987855</c:v>
                </c:pt>
                <c:pt idx="574">
                  <c:v>2.0048582995951416</c:v>
                </c:pt>
                <c:pt idx="575">
                  <c:v>2.0080971659919027</c:v>
                </c:pt>
                <c:pt idx="576">
                  <c:v>2.0113360323886642</c:v>
                </c:pt>
                <c:pt idx="577">
                  <c:v>2.0149797570850203</c:v>
                </c:pt>
                <c:pt idx="578">
                  <c:v>2.0202429149797569</c:v>
                </c:pt>
                <c:pt idx="579">
                  <c:v>2.025910931174089</c:v>
                </c:pt>
                <c:pt idx="580">
                  <c:v>2.0291497975708501</c:v>
                </c:pt>
                <c:pt idx="581">
                  <c:v>2.0323886639676112</c:v>
                </c:pt>
                <c:pt idx="582">
                  <c:v>2.0348178137651827</c:v>
                </c:pt>
                <c:pt idx="583">
                  <c:v>2.0376518218623478</c:v>
                </c:pt>
                <c:pt idx="584">
                  <c:v>2.0404858299595143</c:v>
                </c:pt>
                <c:pt idx="585">
                  <c:v>2.0441295546558704</c:v>
                </c:pt>
                <c:pt idx="586">
                  <c:v>2.0473684210526319</c:v>
                </c:pt>
                <c:pt idx="587">
                  <c:v>2.051012145748988</c:v>
                </c:pt>
                <c:pt idx="588">
                  <c:v>2.0542510121457491</c:v>
                </c:pt>
                <c:pt idx="589">
                  <c:v>2.0574898785425102</c:v>
                </c:pt>
                <c:pt idx="590">
                  <c:v>2.0611336032388667</c:v>
                </c:pt>
                <c:pt idx="591">
                  <c:v>2.0643724696356278</c:v>
                </c:pt>
                <c:pt idx="592">
                  <c:v>2.0708502024291495</c:v>
                </c:pt>
                <c:pt idx="593">
                  <c:v>2.0753036437246966</c:v>
                </c:pt>
                <c:pt idx="594">
                  <c:v>2.0785425101214576</c:v>
                </c:pt>
                <c:pt idx="595">
                  <c:v>2.0821862348178137</c:v>
                </c:pt>
                <c:pt idx="596">
                  <c:v>2.0854251012145752</c:v>
                </c:pt>
                <c:pt idx="597">
                  <c:v>2.0886639676113363</c:v>
                </c:pt>
                <c:pt idx="598">
                  <c:v>2.0923076923076924</c:v>
                </c:pt>
                <c:pt idx="599">
                  <c:v>2.0955465587044535</c:v>
                </c:pt>
                <c:pt idx="600">
                  <c:v>2.0987854251012146</c:v>
                </c:pt>
                <c:pt idx="601">
                  <c:v>2.1020242914979756</c:v>
                </c:pt>
                <c:pt idx="602">
                  <c:v>2.1044534412955467</c:v>
                </c:pt>
                <c:pt idx="603">
                  <c:v>2.1097165991902833</c:v>
                </c:pt>
                <c:pt idx="604">
                  <c:v>2.1133603238866399</c:v>
                </c:pt>
                <c:pt idx="605">
                  <c:v>2.1145748987854254</c:v>
                </c:pt>
                <c:pt idx="606">
                  <c:v>2.121457489878543</c:v>
                </c:pt>
                <c:pt idx="607">
                  <c:v>2.1246963562753041</c:v>
                </c:pt>
                <c:pt idx="608">
                  <c:v>2.1283400809716597</c:v>
                </c:pt>
                <c:pt idx="609">
                  <c:v>2.1315789473684212</c:v>
                </c:pt>
                <c:pt idx="610">
                  <c:v>2.1348178137651823</c:v>
                </c:pt>
                <c:pt idx="611">
                  <c:v>2.1384615384615384</c:v>
                </c:pt>
                <c:pt idx="612">
                  <c:v>2.1417004048582999</c:v>
                </c:pt>
                <c:pt idx="613">
                  <c:v>2.144939271255061</c:v>
                </c:pt>
                <c:pt idx="614">
                  <c:v>2.1485829959514167</c:v>
                </c:pt>
                <c:pt idx="615">
                  <c:v>2.1518218623481782</c:v>
                </c:pt>
                <c:pt idx="616">
                  <c:v>2.1554655870445343</c:v>
                </c:pt>
                <c:pt idx="617">
                  <c:v>2.1587044534412958</c:v>
                </c:pt>
                <c:pt idx="618">
                  <c:v>2.1619433198380569</c:v>
                </c:pt>
                <c:pt idx="619">
                  <c:v>2.165587044534413</c:v>
                </c:pt>
                <c:pt idx="620">
                  <c:v>2.1688259109311736</c:v>
                </c:pt>
                <c:pt idx="621">
                  <c:v>2.1716599190283401</c:v>
                </c:pt>
                <c:pt idx="622">
                  <c:v>2.1740890688259111</c:v>
                </c:pt>
                <c:pt idx="623">
                  <c:v>2.1801619433198383</c:v>
                </c:pt>
                <c:pt idx="624">
                  <c:v>2.1846153846153844</c:v>
                </c:pt>
                <c:pt idx="625">
                  <c:v>2.1878542510121455</c:v>
                </c:pt>
                <c:pt idx="626">
                  <c:v>2.191093117408907</c:v>
                </c:pt>
                <c:pt idx="627">
                  <c:v>2.1947368421052631</c:v>
                </c:pt>
                <c:pt idx="628">
                  <c:v>2.1979757085020246</c:v>
                </c:pt>
                <c:pt idx="629">
                  <c:v>2.2012145748987857</c:v>
                </c:pt>
                <c:pt idx="630">
                  <c:v>2.2048582995951413</c:v>
                </c:pt>
                <c:pt idx="631">
                  <c:v>2.2080971659919029</c:v>
                </c:pt>
                <c:pt idx="632">
                  <c:v>2.211740890688259</c:v>
                </c:pt>
                <c:pt idx="633">
                  <c:v>2.2149797570850205</c:v>
                </c:pt>
                <c:pt idx="634">
                  <c:v>2.2182186234817816</c:v>
                </c:pt>
                <c:pt idx="635">
                  <c:v>2.2238866396761132</c:v>
                </c:pt>
                <c:pt idx="636">
                  <c:v>2.2271255060728747</c:v>
                </c:pt>
                <c:pt idx="637">
                  <c:v>2.2307692307692308</c:v>
                </c:pt>
                <c:pt idx="638">
                  <c:v>2.2340080971659919</c:v>
                </c:pt>
                <c:pt idx="639">
                  <c:v>2.237246963562753</c:v>
                </c:pt>
                <c:pt idx="640">
                  <c:v>2.2408906882591095</c:v>
                </c:pt>
                <c:pt idx="641">
                  <c:v>2.2437246963562756</c:v>
                </c:pt>
                <c:pt idx="642">
                  <c:v>2.2461538461538462</c:v>
                </c:pt>
                <c:pt idx="643">
                  <c:v>2.2489878542510122</c:v>
                </c:pt>
                <c:pt idx="644">
                  <c:v>2.2522267206477733</c:v>
                </c:pt>
                <c:pt idx="645">
                  <c:v>2.2554655870445348</c:v>
                </c:pt>
                <c:pt idx="646">
                  <c:v>2.2591093117408909</c:v>
                </c:pt>
                <c:pt idx="647">
                  <c:v>2.2623481781376515</c:v>
                </c:pt>
                <c:pt idx="648">
                  <c:v>2.2659919028340081</c:v>
                </c:pt>
                <c:pt idx="649">
                  <c:v>2.2692307692307692</c:v>
                </c:pt>
                <c:pt idx="650">
                  <c:v>2.2740890688259108</c:v>
                </c:pt>
                <c:pt idx="651">
                  <c:v>2.2801619433198383</c:v>
                </c:pt>
                <c:pt idx="652">
                  <c:v>2.283400809716599</c:v>
                </c:pt>
                <c:pt idx="653">
                  <c:v>2.2866396761133601</c:v>
                </c:pt>
                <c:pt idx="654">
                  <c:v>2.2898785425101216</c:v>
                </c:pt>
                <c:pt idx="655">
                  <c:v>2.2914979757085017</c:v>
                </c:pt>
                <c:pt idx="656">
                  <c:v>2.2951417004048582</c:v>
                </c:pt>
                <c:pt idx="657">
                  <c:v>2.2983805668016193</c:v>
                </c:pt>
                <c:pt idx="658">
                  <c:v>2.3016194331983804</c:v>
                </c:pt>
                <c:pt idx="659">
                  <c:v>2.3052631578947369</c:v>
                </c:pt>
                <c:pt idx="660">
                  <c:v>2.308502024291498</c:v>
                </c:pt>
                <c:pt idx="661">
                  <c:v>2.3121457489878545</c:v>
                </c:pt>
                <c:pt idx="662">
                  <c:v>2.3170040485829961</c:v>
                </c:pt>
                <c:pt idx="663">
                  <c:v>2.3210526315789477</c:v>
                </c:pt>
                <c:pt idx="664">
                  <c:v>2.3242914979757088</c:v>
                </c:pt>
                <c:pt idx="665">
                  <c:v>2.3275303643724694</c:v>
                </c:pt>
                <c:pt idx="666">
                  <c:v>2.3307692307692305</c:v>
                </c:pt>
                <c:pt idx="667">
                  <c:v>2.334412955465587</c:v>
                </c:pt>
                <c:pt idx="668">
                  <c:v>2.3376518218623481</c:v>
                </c:pt>
                <c:pt idx="669">
                  <c:v>2.3412955465587046</c:v>
                </c:pt>
                <c:pt idx="670">
                  <c:v>2.3445344129554657</c:v>
                </c:pt>
                <c:pt idx="671">
                  <c:v>2.3477732793522268</c:v>
                </c:pt>
                <c:pt idx="672">
                  <c:v>2.3514170040485829</c:v>
                </c:pt>
                <c:pt idx="673">
                  <c:v>2.3546558704453444</c:v>
                </c:pt>
                <c:pt idx="674">
                  <c:v>2.359919028340081</c:v>
                </c:pt>
                <c:pt idx="675">
                  <c:v>2.3643724696356276</c:v>
                </c:pt>
                <c:pt idx="676">
                  <c:v>2.3647773279352227</c:v>
                </c:pt>
                <c:pt idx="677">
                  <c:v>2.3684210526315792</c:v>
                </c:pt>
                <c:pt idx="678">
                  <c:v>2.3716599190283403</c:v>
                </c:pt>
                <c:pt idx="679">
                  <c:v>2.3777327935222674</c:v>
                </c:pt>
                <c:pt idx="680">
                  <c:v>2.382591093117409</c:v>
                </c:pt>
                <c:pt idx="681">
                  <c:v>2.3854251012145746</c:v>
                </c:pt>
                <c:pt idx="682">
                  <c:v>2.3882591093117407</c:v>
                </c:pt>
                <c:pt idx="683">
                  <c:v>2.3910931174089067</c:v>
                </c:pt>
                <c:pt idx="684">
                  <c:v>2.3939271255060732</c:v>
                </c:pt>
                <c:pt idx="685">
                  <c:v>2.3975708502024289</c:v>
                </c:pt>
                <c:pt idx="686">
                  <c:v>2.4008097165991904</c:v>
                </c:pt>
                <c:pt idx="687">
                  <c:v>2.4060728744939275</c:v>
                </c:pt>
                <c:pt idx="688">
                  <c:v>2.4097165991902836</c:v>
                </c:pt>
                <c:pt idx="689">
                  <c:v>2.4129554655870447</c:v>
                </c:pt>
                <c:pt idx="690">
                  <c:v>2.4161943319838057</c:v>
                </c:pt>
                <c:pt idx="691">
                  <c:v>2.4198380566801623</c:v>
                </c:pt>
                <c:pt idx="692">
                  <c:v>2.4230769230769234</c:v>
                </c:pt>
                <c:pt idx="693">
                  <c:v>2.4267206477732799</c:v>
                </c:pt>
                <c:pt idx="694">
                  <c:v>2.4299595141700405</c:v>
                </c:pt>
                <c:pt idx="695">
                  <c:v>2.4331983805668016</c:v>
                </c:pt>
                <c:pt idx="696">
                  <c:v>2.4368421052631581</c:v>
                </c:pt>
                <c:pt idx="697">
                  <c:v>2.4400809716599192</c:v>
                </c:pt>
                <c:pt idx="698">
                  <c:v>2.4437246963562753</c:v>
                </c:pt>
                <c:pt idx="699">
                  <c:v>2.4469635627530368</c:v>
                </c:pt>
                <c:pt idx="700">
                  <c:v>2.4502024291497975</c:v>
                </c:pt>
                <c:pt idx="701">
                  <c:v>2.4538461538461536</c:v>
                </c:pt>
                <c:pt idx="702">
                  <c:v>2.4587044534412952</c:v>
                </c:pt>
                <c:pt idx="703">
                  <c:v>2.4627530364372467</c:v>
                </c:pt>
                <c:pt idx="704">
                  <c:v>2.4659919028340078</c:v>
                </c:pt>
                <c:pt idx="705">
                  <c:v>2.4692307692307693</c:v>
                </c:pt>
                <c:pt idx="706">
                  <c:v>2.4728744939271254</c:v>
                </c:pt>
                <c:pt idx="707">
                  <c:v>2.476113360323887</c:v>
                </c:pt>
                <c:pt idx="708">
                  <c:v>2.479352226720648</c:v>
                </c:pt>
                <c:pt idx="709">
                  <c:v>2.4829959514170037</c:v>
                </c:pt>
                <c:pt idx="710">
                  <c:v>2.4862348178137652</c:v>
                </c:pt>
                <c:pt idx="711">
                  <c:v>2.4894736842105263</c:v>
                </c:pt>
                <c:pt idx="712">
                  <c:v>2.4931174089068824</c:v>
                </c:pt>
                <c:pt idx="713">
                  <c:v>2.4963562753036439</c:v>
                </c:pt>
                <c:pt idx="714">
                  <c:v>2.5</c:v>
                </c:pt>
                <c:pt idx="715">
                  <c:v>2.5032388663967611</c:v>
                </c:pt>
                <c:pt idx="716">
                  <c:v>2.5064777327935226</c:v>
                </c:pt>
                <c:pt idx="717">
                  <c:v>2.5101214574898787</c:v>
                </c:pt>
                <c:pt idx="718">
                  <c:v>2.5165991902834013</c:v>
                </c:pt>
                <c:pt idx="719">
                  <c:v>2.5182186234817814</c:v>
                </c:pt>
                <c:pt idx="720">
                  <c:v>2.5202429149797574</c:v>
                </c:pt>
                <c:pt idx="721">
                  <c:v>2.524291497975709</c:v>
                </c:pt>
                <c:pt idx="722">
                  <c:v>2.5291497975708501</c:v>
                </c:pt>
                <c:pt idx="723">
                  <c:v>2.5327935222672067</c:v>
                </c:pt>
                <c:pt idx="724">
                  <c:v>2.5356275303643727</c:v>
                </c:pt>
                <c:pt idx="725">
                  <c:v>2.5392712550607288</c:v>
                </c:pt>
                <c:pt idx="726">
                  <c:v>2.5425101214574899</c:v>
                </c:pt>
                <c:pt idx="727">
                  <c:v>2.5461538461538464</c:v>
                </c:pt>
                <c:pt idx="728">
                  <c:v>2.5493927125506075</c:v>
                </c:pt>
                <c:pt idx="729">
                  <c:v>2.5526315789473681</c:v>
                </c:pt>
                <c:pt idx="730">
                  <c:v>2.5562753036437247</c:v>
                </c:pt>
                <c:pt idx="731">
                  <c:v>2.5595141700404858</c:v>
                </c:pt>
                <c:pt idx="732">
                  <c:v>2.5627530364372473</c:v>
                </c:pt>
                <c:pt idx="733">
                  <c:v>2.5663967611336034</c:v>
                </c:pt>
                <c:pt idx="734">
                  <c:v>2.5696356275303645</c:v>
                </c:pt>
                <c:pt idx="735">
                  <c:v>2.573279352226721</c:v>
                </c:pt>
                <c:pt idx="736">
                  <c:v>2.5781376518218626</c:v>
                </c:pt>
                <c:pt idx="737">
                  <c:v>2.5838056680161943</c:v>
                </c:pt>
                <c:pt idx="738">
                  <c:v>2.5874493927125508</c:v>
                </c:pt>
                <c:pt idx="739">
                  <c:v>2.5906882591093119</c:v>
                </c:pt>
                <c:pt idx="740">
                  <c:v>2.5939271255060734</c:v>
                </c:pt>
                <c:pt idx="741">
                  <c:v>2.5967611336032386</c:v>
                </c:pt>
                <c:pt idx="742">
                  <c:v>2.5995951417004051</c:v>
                </c:pt>
                <c:pt idx="743">
                  <c:v>2.6024291497975711</c:v>
                </c:pt>
                <c:pt idx="744">
                  <c:v>2.6056680161943317</c:v>
                </c:pt>
                <c:pt idx="745">
                  <c:v>2.6089068825910928</c:v>
                </c:pt>
                <c:pt idx="746">
                  <c:v>2.6133603238866399</c:v>
                </c:pt>
                <c:pt idx="747">
                  <c:v>2.619433198380567</c:v>
                </c:pt>
                <c:pt idx="748">
                  <c:v>2.619433198380567</c:v>
                </c:pt>
                <c:pt idx="749">
                  <c:v>2.6226720647773281</c:v>
                </c:pt>
                <c:pt idx="750">
                  <c:v>2.6259109311740891</c:v>
                </c:pt>
                <c:pt idx="751">
                  <c:v>2.6311740890688262</c:v>
                </c:pt>
                <c:pt idx="752">
                  <c:v>2.6368421052631579</c:v>
                </c:pt>
                <c:pt idx="753">
                  <c:v>2.640080971659919</c:v>
                </c:pt>
                <c:pt idx="754">
                  <c:v>2.6437246963562755</c:v>
                </c:pt>
                <c:pt idx="755">
                  <c:v>2.6469635627530366</c:v>
                </c:pt>
                <c:pt idx="756">
                  <c:v>2.6502024291497972</c:v>
                </c:pt>
                <c:pt idx="757">
                  <c:v>2.6538461538461537</c:v>
                </c:pt>
                <c:pt idx="758">
                  <c:v>2.6570850202429148</c:v>
                </c:pt>
                <c:pt idx="759">
                  <c:v>2.6607287449392714</c:v>
                </c:pt>
                <c:pt idx="760">
                  <c:v>2.6639676113360324</c:v>
                </c:pt>
                <c:pt idx="761">
                  <c:v>2.666396761133603</c:v>
                </c:pt>
                <c:pt idx="762">
                  <c:v>2.6704453441295546</c:v>
                </c:pt>
                <c:pt idx="763">
                  <c:v>2.6744939271255057</c:v>
                </c:pt>
                <c:pt idx="764">
                  <c:v>2.6773279352226722</c:v>
                </c:pt>
                <c:pt idx="765">
                  <c:v>2.6809716599190283</c:v>
                </c:pt>
                <c:pt idx="766">
                  <c:v>2.6842105263157898</c:v>
                </c:pt>
                <c:pt idx="767">
                  <c:v>2.6878542510121459</c:v>
                </c:pt>
                <c:pt idx="768">
                  <c:v>2.6919028340080975</c:v>
                </c:pt>
                <c:pt idx="769">
                  <c:v>2.6963562753036441</c:v>
                </c:pt>
                <c:pt idx="770">
                  <c:v>2.7004048582995952</c:v>
                </c:pt>
                <c:pt idx="771">
                  <c:v>2.7012145748987857</c:v>
                </c:pt>
                <c:pt idx="772">
                  <c:v>2.7052631578947368</c:v>
                </c:pt>
                <c:pt idx="773">
                  <c:v>2.7080971659919033</c:v>
                </c:pt>
                <c:pt idx="774">
                  <c:v>2.7113360323886639</c:v>
                </c:pt>
                <c:pt idx="775">
                  <c:v>2.7149797570850205</c:v>
                </c:pt>
                <c:pt idx="776">
                  <c:v>2.7198380566801617</c:v>
                </c:pt>
                <c:pt idx="777">
                  <c:v>2.7246963562753037</c:v>
                </c:pt>
                <c:pt idx="778">
                  <c:v>2.7251012145748992</c:v>
                </c:pt>
                <c:pt idx="779">
                  <c:v>2.7283400809716603</c:v>
                </c:pt>
                <c:pt idx="780">
                  <c:v>2.7319838056680159</c:v>
                </c:pt>
                <c:pt idx="781">
                  <c:v>2.7360323886639675</c:v>
                </c:pt>
                <c:pt idx="782">
                  <c:v>2.7408906882591095</c:v>
                </c:pt>
                <c:pt idx="783">
                  <c:v>2.7465587044534412</c:v>
                </c:pt>
                <c:pt idx="784">
                  <c:v>2.7493927125506077</c:v>
                </c:pt>
                <c:pt idx="785">
                  <c:v>2.7526315789473683</c:v>
                </c:pt>
                <c:pt idx="786">
                  <c:v>2.7562753036437244</c:v>
                </c:pt>
                <c:pt idx="787">
                  <c:v>2.7595141700404859</c:v>
                </c:pt>
                <c:pt idx="788">
                  <c:v>2.762753036437247</c:v>
                </c:pt>
                <c:pt idx="789">
                  <c:v>2.7663967611336036</c:v>
                </c:pt>
                <c:pt idx="790">
                  <c:v>2.7696356275303646</c:v>
                </c:pt>
                <c:pt idx="791">
                  <c:v>2.7732793522267212</c:v>
                </c:pt>
                <c:pt idx="792">
                  <c:v>2.7765182186234818</c:v>
                </c:pt>
                <c:pt idx="793">
                  <c:v>2.7797570850202429</c:v>
                </c:pt>
                <c:pt idx="794">
                  <c:v>2.7834008097165994</c:v>
                </c:pt>
                <c:pt idx="795">
                  <c:v>2.7866396761133605</c:v>
                </c:pt>
                <c:pt idx="796">
                  <c:v>2.7898785425101216</c:v>
                </c:pt>
                <c:pt idx="797">
                  <c:v>2.7935222672064777</c:v>
                </c:pt>
                <c:pt idx="798">
                  <c:v>2.7967611336032387</c:v>
                </c:pt>
                <c:pt idx="799">
                  <c:v>2.8004048582995948</c:v>
                </c:pt>
                <c:pt idx="800">
                  <c:v>2.8036437246963564</c:v>
                </c:pt>
                <c:pt idx="801">
                  <c:v>2.8076923076923079</c:v>
                </c:pt>
                <c:pt idx="802">
                  <c:v>2.8129554655870446</c:v>
                </c:pt>
                <c:pt idx="803">
                  <c:v>2.8161943319838056</c:v>
                </c:pt>
                <c:pt idx="804">
                  <c:v>2.8190283400809717</c:v>
                </c:pt>
                <c:pt idx="805">
                  <c:v>2.8226720647773282</c:v>
                </c:pt>
                <c:pt idx="806">
                  <c:v>2.8259109311740893</c:v>
                </c:pt>
                <c:pt idx="807">
                  <c:v>2.8295546558704454</c:v>
                </c:pt>
                <c:pt idx="808">
                  <c:v>2.8327935222672065</c:v>
                </c:pt>
                <c:pt idx="809">
                  <c:v>2.836032388663968</c:v>
                </c:pt>
                <c:pt idx="810">
                  <c:v>2.8396761133603241</c:v>
                </c:pt>
                <c:pt idx="811">
                  <c:v>2.8429149797570852</c:v>
                </c:pt>
                <c:pt idx="812">
                  <c:v>2.8465587044534413</c:v>
                </c:pt>
                <c:pt idx="813">
                  <c:v>2.8497975708502024</c:v>
                </c:pt>
                <c:pt idx="814">
                  <c:v>2.8530364372469639</c:v>
                </c:pt>
                <c:pt idx="815">
                  <c:v>2.85668016194332</c:v>
                </c:pt>
                <c:pt idx="816">
                  <c:v>2.8599190283400815</c:v>
                </c:pt>
                <c:pt idx="817">
                  <c:v>2.8631578947368426</c:v>
                </c:pt>
                <c:pt idx="818">
                  <c:v>2.8668016194331982</c:v>
                </c:pt>
                <c:pt idx="819">
                  <c:v>2.8700404858299593</c:v>
                </c:pt>
                <c:pt idx="820">
                  <c:v>2.8736842105263158</c:v>
                </c:pt>
                <c:pt idx="821">
                  <c:v>2.878137651821862</c:v>
                </c:pt>
                <c:pt idx="822">
                  <c:v>2.882995951417004</c:v>
                </c:pt>
                <c:pt idx="823">
                  <c:v>2.8858299595141701</c:v>
                </c:pt>
                <c:pt idx="824">
                  <c:v>2.8890688259109312</c:v>
                </c:pt>
                <c:pt idx="825">
                  <c:v>2.8923076923076927</c:v>
                </c:pt>
                <c:pt idx="826">
                  <c:v>2.8959514170040488</c:v>
                </c:pt>
                <c:pt idx="827">
                  <c:v>2.8991902834008094</c:v>
                </c:pt>
                <c:pt idx="828">
                  <c:v>2.902834008097166</c:v>
                </c:pt>
                <c:pt idx="829">
                  <c:v>2.906072874493927</c:v>
                </c:pt>
                <c:pt idx="830">
                  <c:v>2.9093117408906886</c:v>
                </c:pt>
                <c:pt idx="831">
                  <c:v>2.9129554655870447</c:v>
                </c:pt>
                <c:pt idx="832">
                  <c:v>2.9174089068825912</c:v>
                </c:pt>
                <c:pt idx="833">
                  <c:v>2.9234817813765179</c:v>
                </c:pt>
                <c:pt idx="834">
                  <c:v>2.9271255060728745</c:v>
                </c:pt>
                <c:pt idx="835">
                  <c:v>2.9303643724696355</c:v>
                </c:pt>
                <c:pt idx="836">
                  <c:v>2.9340080971659921</c:v>
                </c:pt>
                <c:pt idx="837">
                  <c:v>2.9372469635627532</c:v>
                </c:pt>
                <c:pt idx="838">
                  <c:v>2.9404858299595138</c:v>
                </c:pt>
                <c:pt idx="839">
                  <c:v>2.9441295546558703</c:v>
                </c:pt>
                <c:pt idx="840">
                  <c:v>2.9473684210526314</c:v>
                </c:pt>
                <c:pt idx="841">
                  <c:v>2.9497975708502029</c:v>
                </c:pt>
                <c:pt idx="842">
                  <c:v>2.9526315789473681</c:v>
                </c:pt>
                <c:pt idx="843">
                  <c:v>2.9554655870445345</c:v>
                </c:pt>
                <c:pt idx="844">
                  <c:v>2.9591093117408906</c:v>
                </c:pt>
                <c:pt idx="845">
                  <c:v>2.9623481781376517</c:v>
                </c:pt>
                <c:pt idx="846">
                  <c:v>2.9655870445344132</c:v>
                </c:pt>
                <c:pt idx="847">
                  <c:v>2.9692307692307693</c:v>
                </c:pt>
                <c:pt idx="848">
                  <c:v>2.9732793522267209</c:v>
                </c:pt>
                <c:pt idx="849">
                  <c:v>2.9797570850202426</c:v>
                </c:pt>
                <c:pt idx="850">
                  <c:v>2.9834008097165992</c:v>
                </c:pt>
                <c:pt idx="851">
                  <c:v>2.9866396761133602</c:v>
                </c:pt>
                <c:pt idx="852">
                  <c:v>2.9878542510121457</c:v>
                </c:pt>
                <c:pt idx="853">
                  <c:v>2.9910931174089073</c:v>
                </c:pt>
                <c:pt idx="854">
                  <c:v>2.9967611336032389</c:v>
                </c:pt>
                <c:pt idx="855">
                  <c:v>3.000404858299595</c:v>
                </c:pt>
                <c:pt idx="856">
                  <c:v>3.0036437246963565</c:v>
                </c:pt>
                <c:pt idx="857">
                  <c:v>3.0068825910931176</c:v>
                </c:pt>
                <c:pt idx="858">
                  <c:v>3.0105263157894737</c:v>
                </c:pt>
                <c:pt idx="859">
                  <c:v>3.0137651821862348</c:v>
                </c:pt>
                <c:pt idx="860">
                  <c:v>3.0170040485829959</c:v>
                </c:pt>
                <c:pt idx="861">
                  <c:v>3.0194331983805669</c:v>
                </c:pt>
                <c:pt idx="862">
                  <c:v>3.0242914979757085</c:v>
                </c:pt>
                <c:pt idx="863">
                  <c:v>3.0295546558704456</c:v>
                </c:pt>
                <c:pt idx="864">
                  <c:v>3.0327935222672067</c:v>
                </c:pt>
                <c:pt idx="865">
                  <c:v>3.0364372469635628</c:v>
                </c:pt>
                <c:pt idx="866">
                  <c:v>3.0396761133603243</c:v>
                </c:pt>
                <c:pt idx="867">
                  <c:v>3.0429149797570854</c:v>
                </c:pt>
                <c:pt idx="868">
                  <c:v>3.0465587044534415</c:v>
                </c:pt>
                <c:pt idx="869">
                  <c:v>3.0497975708502025</c:v>
                </c:pt>
                <c:pt idx="870">
                  <c:v>3.0530364372469636</c:v>
                </c:pt>
                <c:pt idx="871">
                  <c:v>3.0566801619433202</c:v>
                </c:pt>
                <c:pt idx="872">
                  <c:v>3.0599190283400812</c:v>
                </c:pt>
                <c:pt idx="873">
                  <c:v>3.0631578947368423</c:v>
                </c:pt>
                <c:pt idx="874">
                  <c:v>3.0668016194331984</c:v>
                </c:pt>
                <c:pt idx="875">
                  <c:v>3.0700404858299595</c:v>
                </c:pt>
                <c:pt idx="876">
                  <c:v>3.073684210526316</c:v>
                </c:pt>
                <c:pt idx="877">
                  <c:v>3.0769230769230771</c:v>
                </c:pt>
                <c:pt idx="878">
                  <c:v>3.0801619433198382</c:v>
                </c:pt>
                <c:pt idx="879">
                  <c:v>3.0838056680161947</c:v>
                </c:pt>
                <c:pt idx="880">
                  <c:v>3.0866396761133603</c:v>
                </c:pt>
                <c:pt idx="881">
                  <c:v>3.0890688259109313</c:v>
                </c:pt>
                <c:pt idx="882">
                  <c:v>3.0951417004048585</c:v>
                </c:pt>
                <c:pt idx="883">
                  <c:v>3.0991902834008096</c:v>
                </c:pt>
                <c:pt idx="884">
                  <c:v>3.1028340080971657</c:v>
                </c:pt>
                <c:pt idx="885">
                  <c:v>3.1060728744939272</c:v>
                </c:pt>
                <c:pt idx="886">
                  <c:v>3.1093117408906883</c:v>
                </c:pt>
                <c:pt idx="887">
                  <c:v>3.1129554655870448</c:v>
                </c:pt>
                <c:pt idx="888">
                  <c:v>3.1161943319838059</c:v>
                </c:pt>
                <c:pt idx="889">
                  <c:v>3.1198380566801616</c:v>
                </c:pt>
                <c:pt idx="890">
                  <c:v>3.1230769230769231</c:v>
                </c:pt>
                <c:pt idx="891">
                  <c:v>3.1263157894736842</c:v>
                </c:pt>
                <c:pt idx="892">
                  <c:v>3.1299595141700407</c:v>
                </c:pt>
                <c:pt idx="893">
                  <c:v>3.1331983805668018</c:v>
                </c:pt>
                <c:pt idx="894">
                  <c:v>3.1364372469635629</c:v>
                </c:pt>
                <c:pt idx="895">
                  <c:v>3.140080971659919</c:v>
                </c:pt>
                <c:pt idx="896">
                  <c:v>3.1433198380566805</c:v>
                </c:pt>
                <c:pt idx="897">
                  <c:v>3.1469635627530366</c:v>
                </c:pt>
                <c:pt idx="898">
                  <c:v>3.1502024291497976</c:v>
                </c:pt>
                <c:pt idx="899">
                  <c:v>3.1534412955465587</c:v>
                </c:pt>
                <c:pt idx="900">
                  <c:v>3.1587044534412958</c:v>
                </c:pt>
                <c:pt idx="901">
                  <c:v>3.1627530364372469</c:v>
                </c:pt>
                <c:pt idx="902">
                  <c:v>3.165991902834008</c:v>
                </c:pt>
                <c:pt idx="903">
                  <c:v>3.1692307692307695</c:v>
                </c:pt>
                <c:pt idx="904">
                  <c:v>3.1724696356275306</c:v>
                </c:pt>
                <c:pt idx="905">
                  <c:v>3.1761133603238867</c:v>
                </c:pt>
                <c:pt idx="906">
                  <c:v>3.1793522267206478</c:v>
                </c:pt>
                <c:pt idx="907">
                  <c:v>3.1825910931174088</c:v>
                </c:pt>
                <c:pt idx="908">
                  <c:v>3.1862348178137658</c:v>
                </c:pt>
                <c:pt idx="909">
                  <c:v>3.189473684210526</c:v>
                </c:pt>
                <c:pt idx="910">
                  <c:v>3.1927125506072871</c:v>
                </c:pt>
                <c:pt idx="911">
                  <c:v>3.1963562753036441</c:v>
                </c:pt>
                <c:pt idx="912">
                  <c:v>3.1995951417004052</c:v>
                </c:pt>
                <c:pt idx="913">
                  <c:v>3.2032388663967613</c:v>
                </c:pt>
                <c:pt idx="914">
                  <c:v>3.2064777327935223</c:v>
                </c:pt>
                <c:pt idx="915">
                  <c:v>3.2097165991902834</c:v>
                </c:pt>
                <c:pt idx="916">
                  <c:v>3.215384615384616</c:v>
                </c:pt>
                <c:pt idx="917">
                  <c:v>3.218623481781377</c:v>
                </c:pt>
                <c:pt idx="918">
                  <c:v>3.2222672064777331</c:v>
                </c:pt>
                <c:pt idx="919">
                  <c:v>3.2255060728744942</c:v>
                </c:pt>
                <c:pt idx="920">
                  <c:v>3.2283400809716603</c:v>
                </c:pt>
                <c:pt idx="921">
                  <c:v>3.2311740890688263</c:v>
                </c:pt>
                <c:pt idx="922">
                  <c:v>3.236842105263158</c:v>
                </c:pt>
                <c:pt idx="923">
                  <c:v>3.2408906882591091</c:v>
                </c:pt>
                <c:pt idx="924">
                  <c:v>3.2445344129554661</c:v>
                </c:pt>
                <c:pt idx="925">
                  <c:v>3.2477732793522271</c:v>
                </c:pt>
                <c:pt idx="926">
                  <c:v>3.2514170040485832</c:v>
                </c:pt>
                <c:pt idx="927">
                  <c:v>3.2546558704453443</c:v>
                </c:pt>
                <c:pt idx="928">
                  <c:v>3.2578947368421054</c:v>
                </c:pt>
                <c:pt idx="929">
                  <c:v>3.2615384615384615</c:v>
                </c:pt>
                <c:pt idx="930">
                  <c:v>3.2647773279352226</c:v>
                </c:pt>
                <c:pt idx="931">
                  <c:v>3.2684210526315787</c:v>
                </c:pt>
                <c:pt idx="932">
                  <c:v>3.2716599190283406</c:v>
                </c:pt>
                <c:pt idx="933">
                  <c:v>3.2748987854251013</c:v>
                </c:pt>
                <c:pt idx="934">
                  <c:v>3.2785425101214569</c:v>
                </c:pt>
                <c:pt idx="935">
                  <c:v>3.2817813765182189</c:v>
                </c:pt>
                <c:pt idx="936">
                  <c:v>3.28502024291498</c:v>
                </c:pt>
                <c:pt idx="937">
                  <c:v>3.2886639676113361</c:v>
                </c:pt>
                <c:pt idx="938">
                  <c:v>3.2919028340080971</c:v>
                </c:pt>
                <c:pt idx="939">
                  <c:v>3.2951417004048587</c:v>
                </c:pt>
                <c:pt idx="940">
                  <c:v>3.2979757085020247</c:v>
                </c:pt>
                <c:pt idx="941">
                  <c:v>3.3016194331983808</c:v>
                </c:pt>
                <c:pt idx="942">
                  <c:v>3.3072874493927125</c:v>
                </c:pt>
                <c:pt idx="943">
                  <c:v>3.310931174089069</c:v>
                </c:pt>
                <c:pt idx="944">
                  <c:v>3.3141700404858301</c:v>
                </c:pt>
                <c:pt idx="945">
                  <c:v>3.3178137651821862</c:v>
                </c:pt>
                <c:pt idx="946">
                  <c:v>3.3210526315789477</c:v>
                </c:pt>
                <c:pt idx="947">
                  <c:v>3.3246963562753038</c:v>
                </c:pt>
                <c:pt idx="948">
                  <c:v>3.3279352226720649</c:v>
                </c:pt>
                <c:pt idx="949">
                  <c:v>3.3311740890688259</c:v>
                </c:pt>
                <c:pt idx="950">
                  <c:v>3.334817813765182</c:v>
                </c:pt>
                <c:pt idx="951">
                  <c:v>3.3380566801619436</c:v>
                </c:pt>
                <c:pt idx="952">
                  <c:v>3.3412955465587051</c:v>
                </c:pt>
                <c:pt idx="953">
                  <c:v>3.3449392712550612</c:v>
                </c:pt>
                <c:pt idx="954">
                  <c:v>3.3481781376518214</c:v>
                </c:pt>
                <c:pt idx="955">
                  <c:v>3.3514170040485833</c:v>
                </c:pt>
                <c:pt idx="956">
                  <c:v>3.3550607287449394</c:v>
                </c:pt>
                <c:pt idx="957">
                  <c:v>3.3582995951417005</c:v>
                </c:pt>
                <c:pt idx="958">
                  <c:v>3.3619433198380566</c:v>
                </c:pt>
                <c:pt idx="959">
                  <c:v>3.3655870445344136</c:v>
                </c:pt>
                <c:pt idx="960">
                  <c:v>3.3704453441295552</c:v>
                </c:pt>
                <c:pt idx="961">
                  <c:v>3.3744939271255063</c:v>
                </c:pt>
                <c:pt idx="962">
                  <c:v>3.3773279352226724</c:v>
                </c:pt>
                <c:pt idx="963">
                  <c:v>3.3809716599190285</c:v>
                </c:pt>
                <c:pt idx="964">
                  <c:v>3.3842105263157896</c:v>
                </c:pt>
                <c:pt idx="965">
                  <c:v>3.3874493927125506</c:v>
                </c:pt>
                <c:pt idx="966">
                  <c:v>3.3910931174089067</c:v>
                </c:pt>
                <c:pt idx="967">
                  <c:v>3.3943319838056678</c:v>
                </c:pt>
                <c:pt idx="968">
                  <c:v>3.3975708502024289</c:v>
                </c:pt>
                <c:pt idx="969">
                  <c:v>3.401214574898785</c:v>
                </c:pt>
                <c:pt idx="970">
                  <c:v>3.4044534412955461</c:v>
                </c:pt>
                <c:pt idx="971">
                  <c:v>3.408097165991903</c:v>
                </c:pt>
                <c:pt idx="972">
                  <c:v>3.4113360323886641</c:v>
                </c:pt>
                <c:pt idx="973">
                  <c:v>3.4145748987854252</c:v>
                </c:pt>
                <c:pt idx="974">
                  <c:v>3.4182186234817813</c:v>
                </c:pt>
                <c:pt idx="975">
                  <c:v>3.4214574898785424</c:v>
                </c:pt>
                <c:pt idx="976">
                  <c:v>3.4246963562753039</c:v>
                </c:pt>
                <c:pt idx="977">
                  <c:v>3.42834008097166</c:v>
                </c:pt>
                <c:pt idx="978">
                  <c:v>3.4315789473684211</c:v>
                </c:pt>
                <c:pt idx="979">
                  <c:v>3.4360323886639677</c:v>
                </c:pt>
                <c:pt idx="980">
                  <c:v>3.4408906882591093</c:v>
                </c:pt>
                <c:pt idx="981">
                  <c:v>3.4441295546558703</c:v>
                </c:pt>
                <c:pt idx="982">
                  <c:v>3.4473684210526314</c:v>
                </c:pt>
                <c:pt idx="983">
                  <c:v>3.4506072874493929</c:v>
                </c:pt>
                <c:pt idx="984">
                  <c:v>3.453846153846154</c:v>
                </c:pt>
                <c:pt idx="985">
                  <c:v>3.4574898785425101</c:v>
                </c:pt>
                <c:pt idx="986">
                  <c:v>3.4607287449392712</c:v>
                </c:pt>
                <c:pt idx="987">
                  <c:v>3.4643724696356277</c:v>
                </c:pt>
                <c:pt idx="988">
                  <c:v>3.4676113360323892</c:v>
                </c:pt>
                <c:pt idx="989">
                  <c:v>3.4708502024291494</c:v>
                </c:pt>
                <c:pt idx="990">
                  <c:v>3.4744939271255064</c:v>
                </c:pt>
                <c:pt idx="991">
                  <c:v>3.4777327935222675</c:v>
                </c:pt>
                <c:pt idx="992">
                  <c:v>3.4809716599190286</c:v>
                </c:pt>
                <c:pt idx="993">
                  <c:v>3.4874493927125507</c:v>
                </c:pt>
                <c:pt idx="994">
                  <c:v>3.4919028340080973</c:v>
                </c:pt>
                <c:pt idx="995">
                  <c:v>3.4955465587044534</c:v>
                </c:pt>
                <c:pt idx="996">
                  <c:v>3.4987854251012149</c:v>
                </c:pt>
                <c:pt idx="997">
                  <c:v>3.501619433198381</c:v>
                </c:pt>
                <c:pt idx="998">
                  <c:v>3.5040485829959516</c:v>
                </c:pt>
                <c:pt idx="999">
                  <c:v>3.5101214574898787</c:v>
                </c:pt>
              </c:numCache>
            </c:numRef>
          </c:xVal>
          <c:yVal>
            <c:numRef>
              <c:f>Specimen_T2!$D$2:$D$1001</c:f>
              <c:numCache>
                <c:formatCode>0</c:formatCode>
                <c:ptCount val="1000"/>
                <c:pt idx="0">
                  <c:v>-9.6897197130866433E-2</c:v>
                </c:pt>
                <c:pt idx="1">
                  <c:v>-6.027738057870935E-2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4.1641962822167193E-2</c:v>
                </c:pt>
                <c:pt idx="8">
                  <c:v>9.6897197130866433E-2</c:v>
                </c:pt>
                <c:pt idx="9">
                  <c:v>0.15886025180483382</c:v>
                </c:pt>
                <c:pt idx="10">
                  <c:v>0.26505771980608933</c:v>
                </c:pt>
                <c:pt idx="11">
                  <c:v>0.37235959497320353</c:v>
                </c:pt>
                <c:pt idx="12">
                  <c:v>0.57307106569478827</c:v>
                </c:pt>
                <c:pt idx="13">
                  <c:v>0.78703542240667745</c:v>
                </c:pt>
                <c:pt idx="14">
                  <c:v>0.99047884769643901</c:v>
                </c:pt>
                <c:pt idx="15">
                  <c:v>1.1857845359746102</c:v>
                </c:pt>
                <c:pt idx="16">
                  <c:v>1.4613050605098874</c:v>
                </c:pt>
                <c:pt idx="17">
                  <c:v>1.69788070077541</c:v>
                </c:pt>
                <c:pt idx="18">
                  <c:v>1.8205280228786662</c:v>
                </c:pt>
                <c:pt idx="19">
                  <c:v>2.0094397749334449</c:v>
                </c:pt>
                <c:pt idx="20">
                  <c:v>2.1489438379892811</c:v>
                </c:pt>
                <c:pt idx="21">
                  <c:v>2.4029574861367839</c:v>
                </c:pt>
                <c:pt idx="22">
                  <c:v>2.615701182296934</c:v>
                </c:pt>
                <c:pt idx="23">
                  <c:v>2.8330950138922795</c:v>
                </c:pt>
                <c:pt idx="24">
                  <c:v>2.9999186226298837</c:v>
                </c:pt>
                <c:pt idx="25">
                  <c:v>3.1777863030260756</c:v>
                </c:pt>
                <c:pt idx="26">
                  <c:v>3.3608853857868608</c:v>
                </c:pt>
                <c:pt idx="27">
                  <c:v>3.5846731536055985</c:v>
                </c:pt>
                <c:pt idx="28">
                  <c:v>3.7782350410955718</c:v>
                </c:pt>
                <c:pt idx="29">
                  <c:v>3.8590311442820768</c:v>
                </c:pt>
                <c:pt idx="30">
                  <c:v>4.0252734860902821</c:v>
                </c:pt>
                <c:pt idx="31">
                  <c:v>4.0938629837594025</c:v>
                </c:pt>
                <c:pt idx="32">
                  <c:v>4.1659400830049176</c:v>
                </c:pt>
                <c:pt idx="33">
                  <c:v>4.2624303932852037</c:v>
                </c:pt>
                <c:pt idx="34">
                  <c:v>4.3019565444843577</c:v>
                </c:pt>
                <c:pt idx="35">
                  <c:v>4.3595019704948905</c:v>
                </c:pt>
                <c:pt idx="36">
                  <c:v>4.4420418744695933</c:v>
                </c:pt>
                <c:pt idx="37">
                  <c:v>4.4565735477045765</c:v>
                </c:pt>
                <c:pt idx="38">
                  <c:v>4.4565735477045765</c:v>
                </c:pt>
                <c:pt idx="39">
                  <c:v>4.4594798823515731</c:v>
                </c:pt>
                <c:pt idx="40">
                  <c:v>4.5530638579848635</c:v>
                </c:pt>
                <c:pt idx="41">
                  <c:v>4.5530638579848635</c:v>
                </c:pt>
                <c:pt idx="42">
                  <c:v>4.5530638579848635</c:v>
                </c:pt>
                <c:pt idx="43">
                  <c:v>4.5530638579848635</c:v>
                </c:pt>
                <c:pt idx="44">
                  <c:v>4.5530638579848635</c:v>
                </c:pt>
                <c:pt idx="45">
                  <c:v>4.5530638579848635</c:v>
                </c:pt>
                <c:pt idx="46">
                  <c:v>4.5530638579848635</c:v>
                </c:pt>
                <c:pt idx="47">
                  <c:v>4.5530638579848635</c:v>
                </c:pt>
                <c:pt idx="48">
                  <c:v>4.5530638579848635</c:v>
                </c:pt>
                <c:pt idx="49">
                  <c:v>4.5530638579848635</c:v>
                </c:pt>
                <c:pt idx="50">
                  <c:v>4.5530638579848635</c:v>
                </c:pt>
                <c:pt idx="51">
                  <c:v>4.6303723595949728</c:v>
                </c:pt>
                <c:pt idx="52">
                  <c:v>4.6501354351945494</c:v>
                </c:pt>
                <c:pt idx="53">
                  <c:v>4.6501354351945494</c:v>
                </c:pt>
                <c:pt idx="54">
                  <c:v>4.6501354351945494</c:v>
                </c:pt>
                <c:pt idx="55">
                  <c:v>4.7076808612050822</c:v>
                </c:pt>
                <c:pt idx="56">
                  <c:v>4.7472070124042363</c:v>
                </c:pt>
                <c:pt idx="57">
                  <c:v>4.7472070124042363</c:v>
                </c:pt>
                <c:pt idx="58">
                  <c:v>4.7472070124042363</c:v>
                </c:pt>
                <c:pt idx="59">
                  <c:v>4.8436973226845224</c:v>
                </c:pt>
                <c:pt idx="60">
                  <c:v>4.8436973226845224</c:v>
                </c:pt>
                <c:pt idx="61">
                  <c:v>4.9244934258710282</c:v>
                </c:pt>
                <c:pt idx="62">
                  <c:v>4.9407688998942092</c:v>
                </c:pt>
                <c:pt idx="63">
                  <c:v>4.9407688998942092</c:v>
                </c:pt>
                <c:pt idx="64">
                  <c:v>4.9407688998942092</c:v>
                </c:pt>
                <c:pt idx="65">
                  <c:v>4.9407688998942092</c:v>
                </c:pt>
                <c:pt idx="66">
                  <c:v>4.9407688998942092</c:v>
                </c:pt>
                <c:pt idx="67">
                  <c:v>4.9407688998942092</c:v>
                </c:pt>
                <c:pt idx="68">
                  <c:v>4.9407688998942092</c:v>
                </c:pt>
                <c:pt idx="69">
                  <c:v>5.0169148676455197</c:v>
                </c:pt>
                <c:pt idx="70">
                  <c:v>5.0378404771038952</c:v>
                </c:pt>
                <c:pt idx="71">
                  <c:v>5.0378404771038952</c:v>
                </c:pt>
                <c:pt idx="72">
                  <c:v>5.0378404771038952</c:v>
                </c:pt>
                <c:pt idx="73">
                  <c:v>5.0378404771038952</c:v>
                </c:pt>
                <c:pt idx="74">
                  <c:v>5.0378404771038952</c:v>
                </c:pt>
                <c:pt idx="75">
                  <c:v>5.0378404771038952</c:v>
                </c:pt>
                <c:pt idx="76">
                  <c:v>5.0378404771038952</c:v>
                </c:pt>
                <c:pt idx="77">
                  <c:v>5.0378404771038952</c:v>
                </c:pt>
                <c:pt idx="78">
                  <c:v>5.0378404771038952</c:v>
                </c:pt>
                <c:pt idx="79">
                  <c:v>5.0378404771038952</c:v>
                </c:pt>
                <c:pt idx="80">
                  <c:v>5.0378404771038952</c:v>
                </c:pt>
                <c:pt idx="81">
                  <c:v>5.0378404771038952</c:v>
                </c:pt>
                <c:pt idx="82">
                  <c:v>5.0378404771038952</c:v>
                </c:pt>
                <c:pt idx="83">
                  <c:v>5.0378404771038952</c:v>
                </c:pt>
                <c:pt idx="84">
                  <c:v>5.0378404771038952</c:v>
                </c:pt>
                <c:pt idx="85">
                  <c:v>5.0378404771038952</c:v>
                </c:pt>
                <c:pt idx="86">
                  <c:v>5.0483032818330829</c:v>
                </c:pt>
                <c:pt idx="87">
                  <c:v>5.1343307873841821</c:v>
                </c:pt>
                <c:pt idx="88">
                  <c:v>5.1343307873841821</c:v>
                </c:pt>
                <c:pt idx="89">
                  <c:v>5.1343307873841821</c:v>
                </c:pt>
                <c:pt idx="90">
                  <c:v>5.1343307873841821</c:v>
                </c:pt>
                <c:pt idx="91">
                  <c:v>5.1343307873841821</c:v>
                </c:pt>
                <c:pt idx="92">
                  <c:v>5.0988735046908236</c:v>
                </c:pt>
                <c:pt idx="93">
                  <c:v>5.0378404771038952</c:v>
                </c:pt>
                <c:pt idx="94">
                  <c:v>5.0378404771038952</c:v>
                </c:pt>
                <c:pt idx="95">
                  <c:v>5.0378404771038952</c:v>
                </c:pt>
                <c:pt idx="96">
                  <c:v>5.0378404771038952</c:v>
                </c:pt>
                <c:pt idx="97">
                  <c:v>5.0378404771038952</c:v>
                </c:pt>
                <c:pt idx="98">
                  <c:v>5.0378404771038952</c:v>
                </c:pt>
                <c:pt idx="99">
                  <c:v>5.0378404771038952</c:v>
                </c:pt>
                <c:pt idx="100">
                  <c:v>5.0378404771038952</c:v>
                </c:pt>
                <c:pt idx="101">
                  <c:v>5.0378404771038952</c:v>
                </c:pt>
                <c:pt idx="102">
                  <c:v>5.0378404771038952</c:v>
                </c:pt>
                <c:pt idx="103">
                  <c:v>5.0378404771038952</c:v>
                </c:pt>
                <c:pt idx="104">
                  <c:v>5.0378404771038952</c:v>
                </c:pt>
                <c:pt idx="105">
                  <c:v>5.0378404771038952</c:v>
                </c:pt>
                <c:pt idx="106">
                  <c:v>5.0378404771038952</c:v>
                </c:pt>
                <c:pt idx="107">
                  <c:v>5.0378404771038952</c:v>
                </c:pt>
                <c:pt idx="108">
                  <c:v>5.0378404771038952</c:v>
                </c:pt>
                <c:pt idx="109">
                  <c:v>5.0378404771038952</c:v>
                </c:pt>
                <c:pt idx="110">
                  <c:v>5.0378404771038952</c:v>
                </c:pt>
                <c:pt idx="111">
                  <c:v>5.0378404771038952</c:v>
                </c:pt>
                <c:pt idx="112">
                  <c:v>5.0378404771038952</c:v>
                </c:pt>
                <c:pt idx="113">
                  <c:v>5.0378404771038952</c:v>
                </c:pt>
                <c:pt idx="114">
                  <c:v>5.0378404771038952</c:v>
                </c:pt>
                <c:pt idx="115">
                  <c:v>5.0378404771038952</c:v>
                </c:pt>
                <c:pt idx="116">
                  <c:v>5.0378404771038952</c:v>
                </c:pt>
                <c:pt idx="117">
                  <c:v>5.0378404771038952</c:v>
                </c:pt>
                <c:pt idx="118">
                  <c:v>5.0378404771038952</c:v>
                </c:pt>
                <c:pt idx="119">
                  <c:v>5.0378404771038952</c:v>
                </c:pt>
                <c:pt idx="120">
                  <c:v>5.0378404771038952</c:v>
                </c:pt>
                <c:pt idx="121">
                  <c:v>5.0378404771038952</c:v>
                </c:pt>
                <c:pt idx="122">
                  <c:v>5.0378404771038952</c:v>
                </c:pt>
                <c:pt idx="123">
                  <c:v>5.0378404771038952</c:v>
                </c:pt>
                <c:pt idx="124">
                  <c:v>5.0378404771038952</c:v>
                </c:pt>
                <c:pt idx="125">
                  <c:v>5.0378404771038952</c:v>
                </c:pt>
                <c:pt idx="126">
                  <c:v>5.0378404771038952</c:v>
                </c:pt>
                <c:pt idx="127">
                  <c:v>5.0378404771038952</c:v>
                </c:pt>
                <c:pt idx="128">
                  <c:v>5.0378404771038952</c:v>
                </c:pt>
                <c:pt idx="129">
                  <c:v>5.0378404771038952</c:v>
                </c:pt>
                <c:pt idx="130">
                  <c:v>5.0378404771038952</c:v>
                </c:pt>
                <c:pt idx="131">
                  <c:v>5.0378404771038952</c:v>
                </c:pt>
                <c:pt idx="132">
                  <c:v>5.0378404771038952</c:v>
                </c:pt>
                <c:pt idx="133">
                  <c:v>5.0378404771038952</c:v>
                </c:pt>
                <c:pt idx="134">
                  <c:v>5.0378404771038952</c:v>
                </c:pt>
                <c:pt idx="135">
                  <c:v>5.0378404771038952</c:v>
                </c:pt>
                <c:pt idx="136">
                  <c:v>5.0378404771038952</c:v>
                </c:pt>
                <c:pt idx="137">
                  <c:v>5.0378404771038952</c:v>
                </c:pt>
                <c:pt idx="138">
                  <c:v>5.0378404771038952</c:v>
                </c:pt>
                <c:pt idx="139">
                  <c:v>5.0378404771038952</c:v>
                </c:pt>
                <c:pt idx="140">
                  <c:v>5.0378404771038952</c:v>
                </c:pt>
                <c:pt idx="141">
                  <c:v>5.0378404771038952</c:v>
                </c:pt>
                <c:pt idx="142">
                  <c:v>5.0378404771038952</c:v>
                </c:pt>
                <c:pt idx="143">
                  <c:v>5.0378404771038952</c:v>
                </c:pt>
                <c:pt idx="144">
                  <c:v>5.0378404771038952</c:v>
                </c:pt>
                <c:pt idx="145">
                  <c:v>5.0378404771038952</c:v>
                </c:pt>
                <c:pt idx="146">
                  <c:v>5.0378404771038952</c:v>
                </c:pt>
                <c:pt idx="147">
                  <c:v>5.0378404771038952</c:v>
                </c:pt>
                <c:pt idx="148">
                  <c:v>5.0378404771038952</c:v>
                </c:pt>
                <c:pt idx="149">
                  <c:v>5.0378404771038952</c:v>
                </c:pt>
                <c:pt idx="150">
                  <c:v>5.0378404771038952</c:v>
                </c:pt>
                <c:pt idx="151">
                  <c:v>5.1261930503725912</c:v>
                </c:pt>
                <c:pt idx="152">
                  <c:v>5.0878294330322369</c:v>
                </c:pt>
                <c:pt idx="153">
                  <c:v>5.1227054487961956</c:v>
                </c:pt>
                <c:pt idx="154">
                  <c:v>5.0378404771038952</c:v>
                </c:pt>
                <c:pt idx="155">
                  <c:v>5.0378404771038952</c:v>
                </c:pt>
                <c:pt idx="156">
                  <c:v>5.0378404771038952</c:v>
                </c:pt>
                <c:pt idx="157">
                  <c:v>5.0378404771038952</c:v>
                </c:pt>
                <c:pt idx="158">
                  <c:v>5.0378404771038952</c:v>
                </c:pt>
                <c:pt idx="159">
                  <c:v>5.0378404771038952</c:v>
                </c:pt>
                <c:pt idx="160">
                  <c:v>5.0378404771038952</c:v>
                </c:pt>
                <c:pt idx="161">
                  <c:v>5.1238679826549944</c:v>
                </c:pt>
                <c:pt idx="162">
                  <c:v>5.0849230983852403</c:v>
                </c:pt>
                <c:pt idx="163">
                  <c:v>5.1343307873841821</c:v>
                </c:pt>
                <c:pt idx="164">
                  <c:v>5.1343307873841821</c:v>
                </c:pt>
                <c:pt idx="165">
                  <c:v>5.1343307873841821</c:v>
                </c:pt>
                <c:pt idx="166">
                  <c:v>5.1343307873841821</c:v>
                </c:pt>
                <c:pt idx="167">
                  <c:v>5.1343307873841821</c:v>
                </c:pt>
                <c:pt idx="168">
                  <c:v>5.1343307873841821</c:v>
                </c:pt>
                <c:pt idx="169">
                  <c:v>5.1366558551017798</c:v>
                </c:pt>
                <c:pt idx="170">
                  <c:v>5.2314023645938681</c:v>
                </c:pt>
                <c:pt idx="171">
                  <c:v>5.2314023645938681</c:v>
                </c:pt>
                <c:pt idx="172">
                  <c:v>5.2314023645938681</c:v>
                </c:pt>
                <c:pt idx="173">
                  <c:v>5.2314023645938681</c:v>
                </c:pt>
                <c:pt idx="174">
                  <c:v>5.2314023645938681</c:v>
                </c:pt>
                <c:pt idx="175">
                  <c:v>5.2912728583219986</c:v>
                </c:pt>
                <c:pt idx="176">
                  <c:v>5.3284739418035549</c:v>
                </c:pt>
                <c:pt idx="177">
                  <c:v>5.3284739418035549</c:v>
                </c:pt>
                <c:pt idx="178">
                  <c:v>5.3284739418035549</c:v>
                </c:pt>
                <c:pt idx="179">
                  <c:v>5.3284739418035549</c:v>
                </c:pt>
                <c:pt idx="180">
                  <c:v>5.3284739418035549</c:v>
                </c:pt>
                <c:pt idx="181">
                  <c:v>5.3284739418035549</c:v>
                </c:pt>
                <c:pt idx="182">
                  <c:v>5.4069449772724623</c:v>
                </c:pt>
                <c:pt idx="183">
                  <c:v>5.4249642520838419</c:v>
                </c:pt>
                <c:pt idx="184">
                  <c:v>5.4249642520838419</c:v>
                </c:pt>
                <c:pt idx="185">
                  <c:v>5.4249642520838419</c:v>
                </c:pt>
                <c:pt idx="186">
                  <c:v>5.4766970088003806</c:v>
                </c:pt>
                <c:pt idx="187">
                  <c:v>5.5220358292935279</c:v>
                </c:pt>
                <c:pt idx="188">
                  <c:v>5.5220358292935279</c:v>
                </c:pt>
                <c:pt idx="189">
                  <c:v>5.553424243481091</c:v>
                </c:pt>
                <c:pt idx="190">
                  <c:v>5.6191074065032138</c:v>
                </c:pt>
                <c:pt idx="191">
                  <c:v>5.6191074065032138</c:v>
                </c:pt>
                <c:pt idx="192">
                  <c:v>5.6313140120205993</c:v>
                </c:pt>
                <c:pt idx="193">
                  <c:v>5.7155977167835008</c:v>
                </c:pt>
                <c:pt idx="194">
                  <c:v>5.7155977167835008</c:v>
                </c:pt>
                <c:pt idx="195">
                  <c:v>5.7155977167835008</c:v>
                </c:pt>
                <c:pt idx="196">
                  <c:v>5.8126692939931868</c:v>
                </c:pt>
                <c:pt idx="197">
                  <c:v>5.8126692939931868</c:v>
                </c:pt>
                <c:pt idx="198">
                  <c:v>5.8126692939931868</c:v>
                </c:pt>
                <c:pt idx="199">
                  <c:v>5.9114846719910714</c:v>
                </c:pt>
                <c:pt idx="200">
                  <c:v>5.9114846719910714</c:v>
                </c:pt>
                <c:pt idx="201">
                  <c:v>5.9114846719910714</c:v>
                </c:pt>
                <c:pt idx="202">
                  <c:v>5.9114846719910714</c:v>
                </c:pt>
                <c:pt idx="203">
                  <c:v>5.9114846719910714</c:v>
                </c:pt>
                <c:pt idx="204">
                  <c:v>5.9114846719910714</c:v>
                </c:pt>
                <c:pt idx="205">
                  <c:v>5.9114846719910714</c:v>
                </c:pt>
                <c:pt idx="206">
                  <c:v>5.9928620421069754</c:v>
                </c:pt>
                <c:pt idx="207">
                  <c:v>6.0044873806949619</c:v>
                </c:pt>
                <c:pt idx="208">
                  <c:v>6.0044873806949619</c:v>
                </c:pt>
                <c:pt idx="209">
                  <c:v>6.0044873806949619</c:v>
                </c:pt>
                <c:pt idx="210">
                  <c:v>6.1033027586928466</c:v>
                </c:pt>
                <c:pt idx="211">
                  <c:v>6.1033027586928466</c:v>
                </c:pt>
                <c:pt idx="212">
                  <c:v>6.1033027586928466</c:v>
                </c:pt>
                <c:pt idx="213">
                  <c:v>6.1033027586928466</c:v>
                </c:pt>
                <c:pt idx="214">
                  <c:v>6.1033027586928466</c:v>
                </c:pt>
                <c:pt idx="215">
                  <c:v>6.1033027586928466</c:v>
                </c:pt>
                <c:pt idx="216">
                  <c:v>6.1904927981027447</c:v>
                </c:pt>
                <c:pt idx="217">
                  <c:v>6.2021181366907312</c:v>
                </c:pt>
                <c:pt idx="218">
                  <c:v>6.2021181366907312</c:v>
                </c:pt>
                <c:pt idx="219">
                  <c:v>6.2660574989246554</c:v>
                </c:pt>
                <c:pt idx="220">
                  <c:v>6.2951208453946217</c:v>
                </c:pt>
                <c:pt idx="221">
                  <c:v>6.2951208453946217</c:v>
                </c:pt>
                <c:pt idx="222">
                  <c:v>6.2951208453946217</c:v>
                </c:pt>
                <c:pt idx="223">
                  <c:v>6.3590602076285467</c:v>
                </c:pt>
                <c:pt idx="224">
                  <c:v>6.3939362233925063</c:v>
                </c:pt>
                <c:pt idx="225">
                  <c:v>6.3939362233925063</c:v>
                </c:pt>
                <c:pt idx="226">
                  <c:v>6.4927516013903901</c:v>
                </c:pt>
                <c:pt idx="227">
                  <c:v>6.4927516013903901</c:v>
                </c:pt>
                <c:pt idx="228">
                  <c:v>6.5857543100942806</c:v>
                </c:pt>
                <c:pt idx="229">
                  <c:v>6.5915669793882747</c:v>
                </c:pt>
                <c:pt idx="230">
                  <c:v>6.6845696880921652</c:v>
                </c:pt>
                <c:pt idx="231">
                  <c:v>6.7078203652681383</c:v>
                </c:pt>
                <c:pt idx="232">
                  <c:v>6.7833850660900499</c:v>
                </c:pt>
                <c:pt idx="233">
                  <c:v>6.8298864204419951</c:v>
                </c:pt>
                <c:pt idx="234">
                  <c:v>6.8880131133819269</c:v>
                </c:pt>
                <c:pt idx="235">
                  <c:v>6.975203152791825</c:v>
                </c:pt>
                <c:pt idx="236">
                  <c:v>7.0042664992617905</c:v>
                </c:pt>
                <c:pt idx="237">
                  <c:v>7.0740185307897088</c:v>
                </c:pt>
                <c:pt idx="238">
                  <c:v>7.2135225938455454</c:v>
                </c:pt>
                <c:pt idx="239">
                  <c:v>7.2716492867854772</c:v>
                </c:pt>
                <c:pt idx="240">
                  <c:v>7.3646519954893686</c:v>
                </c:pt>
                <c:pt idx="241">
                  <c:v>7.4576547041932599</c:v>
                </c:pt>
                <c:pt idx="242">
                  <c:v>7.544844743603158</c:v>
                </c:pt>
                <c:pt idx="243">
                  <c:v>7.6436601216010409</c:v>
                </c:pt>
                <c:pt idx="244">
                  <c:v>7.6959741452469803</c:v>
                </c:pt>
                <c:pt idx="245">
                  <c:v>7.8471035468908026</c:v>
                </c:pt>
                <c:pt idx="246">
                  <c:v>7.9052302398307344</c:v>
                </c:pt>
                <c:pt idx="247">
                  <c:v>7.9633569327706661</c:v>
                </c:pt>
                <c:pt idx="248">
                  <c:v>8.1202990037084817</c:v>
                </c:pt>
                <c:pt idx="249">
                  <c:v>8.1784256966484143</c:v>
                </c:pt>
                <c:pt idx="250">
                  <c:v>8.3353677675862308</c:v>
                </c:pt>
                <c:pt idx="251">
                  <c:v>8.4283704762901213</c:v>
                </c:pt>
                <c:pt idx="252">
                  <c:v>8.5504365314639781</c:v>
                </c:pt>
                <c:pt idx="253">
                  <c:v>8.7015659331078012</c:v>
                </c:pt>
                <c:pt idx="254">
                  <c:v>8.8178193189876648</c:v>
                </c:pt>
                <c:pt idx="255">
                  <c:v>8.9166346969855503</c:v>
                </c:pt>
                <c:pt idx="256">
                  <c:v>9.073576767923365</c:v>
                </c:pt>
                <c:pt idx="257">
                  <c:v>9.2247061695671881</c:v>
                </c:pt>
                <c:pt idx="258">
                  <c:v>9.3816482405050046</c:v>
                </c:pt>
                <c:pt idx="259">
                  <c:v>9.4397749334449355</c:v>
                </c:pt>
                <c:pt idx="260">
                  <c:v>9.5967170043827519</c:v>
                </c:pt>
                <c:pt idx="261">
                  <c:v>9.7304083981445952</c:v>
                </c:pt>
                <c:pt idx="262">
                  <c:v>9.8234111068484857</c:v>
                </c:pt>
                <c:pt idx="263">
                  <c:v>9.9454771620223426</c:v>
                </c:pt>
                <c:pt idx="264">
                  <c:v>10.079168555784188</c:v>
                </c:pt>
                <c:pt idx="265">
                  <c:v>10.230297957428009</c:v>
                </c:pt>
                <c:pt idx="266">
                  <c:v>10.375614689777839</c:v>
                </c:pt>
                <c:pt idx="267">
                  <c:v>10.456992059893745</c:v>
                </c:pt>
                <c:pt idx="268">
                  <c:v>10.619746800125553</c:v>
                </c:pt>
                <c:pt idx="269">
                  <c:v>10.782501540357362</c:v>
                </c:pt>
                <c:pt idx="270">
                  <c:v>10.898754926237226</c:v>
                </c:pt>
                <c:pt idx="271">
                  <c:v>11.009195642823096</c:v>
                </c:pt>
                <c:pt idx="272">
                  <c:v>11.154512375172926</c:v>
                </c:pt>
                <c:pt idx="273">
                  <c:v>11.235889745288832</c:v>
                </c:pt>
                <c:pt idx="274">
                  <c:v>11.317267115404734</c:v>
                </c:pt>
                <c:pt idx="275">
                  <c:v>11.39864448552064</c:v>
                </c:pt>
                <c:pt idx="276">
                  <c:v>11.532335879282483</c:v>
                </c:pt>
                <c:pt idx="277">
                  <c:v>11.660214603750333</c:v>
                </c:pt>
                <c:pt idx="278">
                  <c:v>11.741591973866239</c:v>
                </c:pt>
                <c:pt idx="279">
                  <c:v>11.822969343982143</c:v>
                </c:pt>
                <c:pt idx="280">
                  <c:v>11.904346714098049</c:v>
                </c:pt>
                <c:pt idx="281">
                  <c:v>11.985724084213951</c:v>
                </c:pt>
                <c:pt idx="282">
                  <c:v>12.09035213150583</c:v>
                </c:pt>
                <c:pt idx="283">
                  <c:v>12.206605517385693</c:v>
                </c:pt>
                <c:pt idx="284">
                  <c:v>12.276357548913611</c:v>
                </c:pt>
                <c:pt idx="285">
                  <c:v>12.357734919029516</c:v>
                </c:pt>
                <c:pt idx="286">
                  <c:v>12.47398830490938</c:v>
                </c:pt>
                <c:pt idx="287">
                  <c:v>12.613492367965216</c:v>
                </c:pt>
                <c:pt idx="288">
                  <c:v>12.69486973808112</c:v>
                </c:pt>
                <c:pt idx="289">
                  <c:v>12.776247108197026</c:v>
                </c:pt>
                <c:pt idx="290">
                  <c:v>12.927376509840849</c:v>
                </c:pt>
                <c:pt idx="291">
                  <c:v>13.03781722642672</c:v>
                </c:pt>
                <c:pt idx="292">
                  <c:v>13.119194596542624</c:v>
                </c:pt>
                <c:pt idx="293">
                  <c:v>13.218009974540507</c:v>
                </c:pt>
                <c:pt idx="294">
                  <c:v>13.328450691126379</c:v>
                </c:pt>
                <c:pt idx="295">
                  <c:v>13.450516746300236</c:v>
                </c:pt>
                <c:pt idx="296">
                  <c:v>13.590020809356073</c:v>
                </c:pt>
                <c:pt idx="297">
                  <c:v>13.671398179471975</c:v>
                </c:pt>
                <c:pt idx="298">
                  <c:v>13.752775549587881</c:v>
                </c:pt>
                <c:pt idx="299">
                  <c:v>13.834152919703785</c:v>
                </c:pt>
                <c:pt idx="300">
                  <c:v>13.91553028981969</c:v>
                </c:pt>
                <c:pt idx="301">
                  <c:v>14.037596344993547</c:v>
                </c:pt>
                <c:pt idx="302">
                  <c:v>14.182913077343377</c:v>
                </c:pt>
                <c:pt idx="303">
                  <c:v>14.304979132517234</c:v>
                </c:pt>
                <c:pt idx="304">
                  <c:v>14.438670526279077</c:v>
                </c:pt>
                <c:pt idx="305">
                  <c:v>14.560736581452934</c:v>
                </c:pt>
                <c:pt idx="306">
                  <c:v>14.642113951568838</c:v>
                </c:pt>
                <c:pt idx="307">
                  <c:v>14.723491321684744</c:v>
                </c:pt>
                <c:pt idx="308">
                  <c:v>14.880433392622558</c:v>
                </c:pt>
                <c:pt idx="309">
                  <c:v>14.979248770620442</c:v>
                </c:pt>
                <c:pt idx="310">
                  <c:v>15.06062614073635</c:v>
                </c:pt>
                <c:pt idx="311">
                  <c:v>15.176879526616213</c:v>
                </c:pt>
                <c:pt idx="312">
                  <c:v>15.322196258966043</c:v>
                </c:pt>
                <c:pt idx="313">
                  <c:v>15.403573629081945</c:v>
                </c:pt>
                <c:pt idx="314">
                  <c:v>15.566328369313755</c:v>
                </c:pt>
                <c:pt idx="315">
                  <c:v>15.665143747311639</c:v>
                </c:pt>
                <c:pt idx="316">
                  <c:v>15.746521117427543</c:v>
                </c:pt>
                <c:pt idx="317">
                  <c:v>15.856961834013415</c:v>
                </c:pt>
                <c:pt idx="318">
                  <c:v>16.002278566363245</c:v>
                </c:pt>
                <c:pt idx="319">
                  <c:v>16.089468605773142</c:v>
                </c:pt>
                <c:pt idx="320">
                  <c:v>16.252223346004953</c:v>
                </c:pt>
                <c:pt idx="321">
                  <c:v>16.345226054708842</c:v>
                </c:pt>
                <c:pt idx="322">
                  <c:v>16.490542787058672</c:v>
                </c:pt>
                <c:pt idx="323">
                  <c:v>16.664922865878466</c:v>
                </c:pt>
                <c:pt idx="324">
                  <c:v>16.810239598228296</c:v>
                </c:pt>
                <c:pt idx="325">
                  <c:v>16.90905497622618</c:v>
                </c:pt>
                <c:pt idx="326">
                  <c:v>17.031121031400037</c:v>
                </c:pt>
                <c:pt idx="327">
                  <c:v>17.170625094455875</c:v>
                </c:pt>
                <c:pt idx="328">
                  <c:v>17.257815133865773</c:v>
                </c:pt>
                <c:pt idx="329">
                  <c:v>17.420569874097581</c:v>
                </c:pt>
                <c:pt idx="330">
                  <c:v>17.507759913507478</c:v>
                </c:pt>
                <c:pt idx="331">
                  <c:v>17.647263976563316</c:v>
                </c:pt>
                <c:pt idx="332">
                  <c:v>17.769330031737173</c:v>
                </c:pt>
                <c:pt idx="333">
                  <c:v>17.873958079029052</c:v>
                </c:pt>
                <c:pt idx="334">
                  <c:v>18.030900149966865</c:v>
                </c:pt>
                <c:pt idx="335">
                  <c:v>18.112277520082774</c:v>
                </c:pt>
                <c:pt idx="336">
                  <c:v>18.251781583138609</c:v>
                </c:pt>
                <c:pt idx="337">
                  <c:v>18.414536323370417</c:v>
                </c:pt>
                <c:pt idx="338">
                  <c:v>18.495913693486322</c:v>
                </c:pt>
                <c:pt idx="339">
                  <c:v>18.65866843371813</c:v>
                </c:pt>
                <c:pt idx="340">
                  <c:v>18.757483811716014</c:v>
                </c:pt>
                <c:pt idx="341">
                  <c:v>18.879549866889871</c:v>
                </c:pt>
                <c:pt idx="342">
                  <c:v>19.030679268533692</c:v>
                </c:pt>
                <c:pt idx="343">
                  <c:v>19.152745323707553</c:v>
                </c:pt>
                <c:pt idx="344">
                  <c:v>19.286436717469396</c:v>
                </c:pt>
                <c:pt idx="345">
                  <c:v>19.431753449819226</c:v>
                </c:pt>
                <c:pt idx="346">
                  <c:v>19.582882851463047</c:v>
                </c:pt>
                <c:pt idx="347">
                  <c:v>19.664260221578953</c:v>
                </c:pt>
                <c:pt idx="348">
                  <c:v>19.827014961810765</c:v>
                </c:pt>
                <c:pt idx="349">
                  <c:v>19.989769702042569</c:v>
                </c:pt>
                <c:pt idx="350">
                  <c:v>20.100210418628443</c:v>
                </c:pt>
                <c:pt idx="351">
                  <c:v>20.216463804508304</c:v>
                </c:pt>
                <c:pt idx="352">
                  <c:v>20.361780536858134</c:v>
                </c:pt>
                <c:pt idx="353">
                  <c:v>20.44315790697404</c:v>
                </c:pt>
                <c:pt idx="354">
                  <c:v>20.605912647205848</c:v>
                </c:pt>
                <c:pt idx="355">
                  <c:v>20.704728025203732</c:v>
                </c:pt>
                <c:pt idx="356">
                  <c:v>20.83260674967158</c:v>
                </c:pt>
                <c:pt idx="357">
                  <c:v>20.995361489903392</c:v>
                </c:pt>
                <c:pt idx="358">
                  <c:v>21.140678222253221</c:v>
                </c:pt>
                <c:pt idx="359">
                  <c:v>21.222055592369127</c:v>
                </c:pt>
                <c:pt idx="360">
                  <c:v>21.384810332600935</c:v>
                </c:pt>
                <c:pt idx="361">
                  <c:v>21.477813041304827</c:v>
                </c:pt>
                <c:pt idx="362">
                  <c:v>21.617317104360662</c:v>
                </c:pt>
                <c:pt idx="363">
                  <c:v>21.797509852474452</c:v>
                </c:pt>
                <c:pt idx="364">
                  <c:v>21.960264592706263</c:v>
                </c:pt>
                <c:pt idx="365">
                  <c:v>22.093955986468107</c:v>
                </c:pt>
                <c:pt idx="366">
                  <c:v>22.175333356584009</c:v>
                </c:pt>
                <c:pt idx="367">
                  <c:v>22.326462758227834</c:v>
                </c:pt>
                <c:pt idx="368">
                  <c:v>22.489217498459642</c:v>
                </c:pt>
                <c:pt idx="369">
                  <c:v>22.611283553633498</c:v>
                </c:pt>
                <c:pt idx="370">
                  <c:v>22.715911600925377</c:v>
                </c:pt>
                <c:pt idx="371">
                  <c:v>22.878666341157185</c:v>
                </c:pt>
                <c:pt idx="372">
                  <c:v>23.041421081388993</c:v>
                </c:pt>
                <c:pt idx="373">
                  <c:v>23.12861112079889</c:v>
                </c:pt>
                <c:pt idx="374">
                  <c:v>23.268115183854729</c:v>
                </c:pt>
                <c:pt idx="375">
                  <c:v>23.390181239028585</c:v>
                </c:pt>
                <c:pt idx="376">
                  <c:v>23.494809286320461</c:v>
                </c:pt>
                <c:pt idx="377">
                  <c:v>23.663376695846267</c:v>
                </c:pt>
                <c:pt idx="378">
                  <c:v>23.82031876678408</c:v>
                </c:pt>
                <c:pt idx="379">
                  <c:v>23.983073507015892</c:v>
                </c:pt>
                <c:pt idx="380">
                  <c:v>24.134202908659713</c:v>
                </c:pt>
                <c:pt idx="381">
                  <c:v>24.215580278775619</c:v>
                </c:pt>
                <c:pt idx="382">
                  <c:v>24.448087050535346</c:v>
                </c:pt>
                <c:pt idx="383">
                  <c:v>24.575965775003198</c:v>
                </c:pt>
                <c:pt idx="384">
                  <c:v>24.715469838059033</c:v>
                </c:pt>
                <c:pt idx="385">
                  <c:v>24.831723223938894</c:v>
                </c:pt>
                <c:pt idx="386">
                  <c:v>24.924725932642787</c:v>
                </c:pt>
                <c:pt idx="387">
                  <c:v>25.087480672874598</c:v>
                </c:pt>
                <c:pt idx="388">
                  <c:v>25.174670712284495</c:v>
                </c:pt>
                <c:pt idx="389">
                  <c:v>25.319987444634325</c:v>
                </c:pt>
                <c:pt idx="390">
                  <c:v>25.430428161220195</c:v>
                </c:pt>
                <c:pt idx="391">
                  <c:v>25.546681547100057</c:v>
                </c:pt>
                <c:pt idx="392">
                  <c:v>25.709436287331869</c:v>
                </c:pt>
                <c:pt idx="393">
                  <c:v>25.866378358269682</c:v>
                </c:pt>
                <c:pt idx="394">
                  <c:v>25.947755728385587</c:v>
                </c:pt>
                <c:pt idx="395">
                  <c:v>26.098885130029409</c:v>
                </c:pt>
                <c:pt idx="396">
                  <c:v>26.209325846615279</c:v>
                </c:pt>
                <c:pt idx="397">
                  <c:v>26.325579232495144</c:v>
                </c:pt>
                <c:pt idx="398">
                  <c:v>26.470895964844974</c:v>
                </c:pt>
                <c:pt idx="399">
                  <c:v>26.55227333496088</c:v>
                </c:pt>
                <c:pt idx="400">
                  <c:v>26.715028075192688</c:v>
                </c:pt>
                <c:pt idx="401">
                  <c:v>26.877782815424496</c:v>
                </c:pt>
                <c:pt idx="402">
                  <c:v>27.011474209186339</c:v>
                </c:pt>
                <c:pt idx="403">
                  <c:v>27.139352933654191</c:v>
                </c:pt>
                <c:pt idx="404">
                  <c:v>27.348609028237945</c:v>
                </c:pt>
                <c:pt idx="405">
                  <c:v>27.470675083411805</c:v>
                </c:pt>
                <c:pt idx="406">
                  <c:v>27.592741138585659</c:v>
                </c:pt>
                <c:pt idx="407">
                  <c:v>27.75549587881747</c:v>
                </c:pt>
                <c:pt idx="408">
                  <c:v>27.918250619049278</c:v>
                </c:pt>
                <c:pt idx="409">
                  <c:v>28.08100535928109</c:v>
                </c:pt>
                <c:pt idx="410">
                  <c:v>28.243760099512894</c:v>
                </c:pt>
                <c:pt idx="411">
                  <c:v>28.400702170450714</c:v>
                </c:pt>
                <c:pt idx="412">
                  <c:v>28.482079540566616</c:v>
                </c:pt>
                <c:pt idx="413">
                  <c:v>28.708773643032352</c:v>
                </c:pt>
                <c:pt idx="414">
                  <c:v>28.888966391146141</c:v>
                </c:pt>
                <c:pt idx="415">
                  <c:v>29.051721131377949</c:v>
                </c:pt>
                <c:pt idx="416">
                  <c:v>29.214475871609761</c:v>
                </c:pt>
                <c:pt idx="417">
                  <c:v>29.365605273253582</c:v>
                </c:pt>
                <c:pt idx="418">
                  <c:v>29.446982643369488</c:v>
                </c:pt>
                <c:pt idx="419">
                  <c:v>29.603924714307304</c:v>
                </c:pt>
                <c:pt idx="420">
                  <c:v>29.766679454539112</c:v>
                </c:pt>
                <c:pt idx="421">
                  <c:v>29.882932840418977</c:v>
                </c:pt>
                <c:pt idx="422">
                  <c:v>29.981748218416858</c:v>
                </c:pt>
                <c:pt idx="423">
                  <c:v>30.103814273590714</c:v>
                </c:pt>
                <c:pt idx="424">
                  <c:v>30.237505667352561</c:v>
                </c:pt>
                <c:pt idx="425">
                  <c:v>30.388635068996379</c:v>
                </c:pt>
                <c:pt idx="426">
                  <c:v>30.551389809228194</c:v>
                </c:pt>
                <c:pt idx="427">
                  <c:v>30.714144549459999</c:v>
                </c:pt>
                <c:pt idx="428">
                  <c:v>30.789709250281916</c:v>
                </c:pt>
                <c:pt idx="429">
                  <c:v>30.940838651925734</c:v>
                </c:pt>
                <c:pt idx="430">
                  <c:v>31.051279368511608</c:v>
                </c:pt>
                <c:pt idx="431">
                  <c:v>31.167532754391473</c:v>
                </c:pt>
                <c:pt idx="432">
                  <c:v>31.312849486741303</c:v>
                </c:pt>
                <c:pt idx="433">
                  <c:v>31.394226856857205</c:v>
                </c:pt>
                <c:pt idx="434">
                  <c:v>31.556981597089013</c:v>
                </c:pt>
                <c:pt idx="435">
                  <c:v>31.719736337320825</c:v>
                </c:pt>
                <c:pt idx="436">
                  <c:v>31.830177053906695</c:v>
                </c:pt>
                <c:pt idx="437">
                  <c:v>31.946430439786557</c:v>
                </c:pt>
                <c:pt idx="438">
                  <c:v>32.109185180018365</c:v>
                </c:pt>
                <c:pt idx="439">
                  <c:v>32.266127250956181</c:v>
                </c:pt>
                <c:pt idx="440">
                  <c:v>32.347504621072083</c:v>
                </c:pt>
                <c:pt idx="441">
                  <c:v>32.498634022715912</c:v>
                </c:pt>
                <c:pt idx="442">
                  <c:v>32.632325416477748</c:v>
                </c:pt>
                <c:pt idx="443">
                  <c:v>32.754391471651608</c:v>
                </c:pt>
                <c:pt idx="444">
                  <c:v>32.870644857531474</c:v>
                </c:pt>
                <c:pt idx="445">
                  <c:v>32.957834896941371</c:v>
                </c:pt>
                <c:pt idx="446">
                  <c:v>33.120589637173175</c:v>
                </c:pt>
                <c:pt idx="447">
                  <c:v>33.207779676583073</c:v>
                </c:pt>
                <c:pt idx="448">
                  <c:v>33.347283739638918</c:v>
                </c:pt>
                <c:pt idx="449">
                  <c:v>33.504225810576727</c:v>
                </c:pt>
                <c:pt idx="450">
                  <c:v>33.666980550808546</c:v>
                </c:pt>
                <c:pt idx="451">
                  <c:v>33.823922621746355</c:v>
                </c:pt>
                <c:pt idx="452">
                  <c:v>33.905299991862258</c:v>
                </c:pt>
                <c:pt idx="453">
                  <c:v>34.062242062800074</c:v>
                </c:pt>
                <c:pt idx="454">
                  <c:v>34.224996803031885</c:v>
                </c:pt>
                <c:pt idx="455">
                  <c:v>34.341250188911751</c:v>
                </c:pt>
                <c:pt idx="456">
                  <c:v>34.451690905497621</c:v>
                </c:pt>
                <c:pt idx="457">
                  <c:v>34.614445645729432</c:v>
                </c:pt>
                <c:pt idx="458">
                  <c:v>34.777200385961237</c:v>
                </c:pt>
                <c:pt idx="459">
                  <c:v>34.858577756077146</c:v>
                </c:pt>
                <c:pt idx="460">
                  <c:v>35.003894488426972</c:v>
                </c:pt>
                <c:pt idx="461">
                  <c:v>35.166649228658784</c:v>
                </c:pt>
                <c:pt idx="462">
                  <c:v>35.31196596100861</c:v>
                </c:pt>
                <c:pt idx="463">
                  <c:v>35.434032016182471</c:v>
                </c:pt>
                <c:pt idx="464">
                  <c:v>35.567723409944314</c:v>
                </c:pt>
                <c:pt idx="465">
                  <c:v>35.683976795824172</c:v>
                </c:pt>
                <c:pt idx="466">
                  <c:v>35.78279217382206</c:v>
                </c:pt>
                <c:pt idx="467">
                  <c:v>35.945546914053871</c:v>
                </c:pt>
                <c:pt idx="468">
                  <c:v>36.026924284169773</c:v>
                </c:pt>
                <c:pt idx="469">
                  <c:v>36.1722410165196</c:v>
                </c:pt>
                <c:pt idx="470">
                  <c:v>36.282681733105477</c:v>
                </c:pt>
                <c:pt idx="471">
                  <c:v>36.364059103221379</c:v>
                </c:pt>
                <c:pt idx="472">
                  <c:v>36.468687150513254</c:v>
                </c:pt>
                <c:pt idx="473">
                  <c:v>36.631441890745066</c:v>
                </c:pt>
                <c:pt idx="474">
                  <c:v>36.794196630976877</c:v>
                </c:pt>
                <c:pt idx="475">
                  <c:v>36.881386670386775</c:v>
                </c:pt>
                <c:pt idx="476">
                  <c:v>37.020890733442606</c:v>
                </c:pt>
                <c:pt idx="477">
                  <c:v>37.142956788616466</c:v>
                </c:pt>
                <c:pt idx="478">
                  <c:v>37.224334158732368</c:v>
                </c:pt>
                <c:pt idx="479">
                  <c:v>37.311524198142266</c:v>
                </c:pt>
                <c:pt idx="480">
                  <c:v>37.474278938374077</c:v>
                </c:pt>
                <c:pt idx="481">
                  <c:v>37.561468977783981</c:v>
                </c:pt>
                <c:pt idx="482">
                  <c:v>37.671909694369845</c:v>
                </c:pt>
                <c:pt idx="483">
                  <c:v>37.793975749543705</c:v>
                </c:pt>
                <c:pt idx="484">
                  <c:v>37.950917820481514</c:v>
                </c:pt>
                <c:pt idx="485">
                  <c:v>38.084609214243365</c:v>
                </c:pt>
                <c:pt idx="486">
                  <c:v>38.165986584359267</c:v>
                </c:pt>
                <c:pt idx="487">
                  <c:v>38.322928655297083</c:v>
                </c:pt>
                <c:pt idx="488">
                  <c:v>38.4798707262349</c:v>
                </c:pt>
                <c:pt idx="489">
                  <c:v>38.60193678140876</c:v>
                </c:pt>
                <c:pt idx="490">
                  <c:v>38.706564828700635</c:v>
                </c:pt>
                <c:pt idx="491">
                  <c:v>38.869319568932447</c:v>
                </c:pt>
                <c:pt idx="492">
                  <c:v>38.9913856241063</c:v>
                </c:pt>
                <c:pt idx="493">
                  <c:v>39.10182634069217</c:v>
                </c:pt>
                <c:pt idx="494">
                  <c:v>39.247143073042004</c:v>
                </c:pt>
                <c:pt idx="495">
                  <c:v>39.328520443157906</c:v>
                </c:pt>
                <c:pt idx="496">
                  <c:v>39.49127518338971</c:v>
                </c:pt>
                <c:pt idx="497">
                  <c:v>39.654029923621529</c:v>
                </c:pt>
                <c:pt idx="498">
                  <c:v>39.764470640207392</c:v>
                </c:pt>
                <c:pt idx="499">
                  <c:v>39.880724026087258</c:v>
                </c:pt>
                <c:pt idx="500">
                  <c:v>40.026040758437091</c:v>
                </c:pt>
                <c:pt idx="501">
                  <c:v>40.107418128552993</c:v>
                </c:pt>
                <c:pt idx="502">
                  <c:v>40.229484183726846</c:v>
                </c:pt>
                <c:pt idx="503">
                  <c:v>40.357362908194695</c:v>
                </c:pt>
                <c:pt idx="504">
                  <c:v>40.49686697125054</c:v>
                </c:pt>
                <c:pt idx="505">
                  <c:v>40.578244341366442</c:v>
                </c:pt>
                <c:pt idx="506">
                  <c:v>40.65380904218835</c:v>
                </c:pt>
                <c:pt idx="507">
                  <c:v>40.793313105244188</c:v>
                </c:pt>
                <c:pt idx="508">
                  <c:v>40.956067845475999</c:v>
                </c:pt>
                <c:pt idx="509">
                  <c:v>41.049070554179892</c:v>
                </c:pt>
                <c:pt idx="510">
                  <c:v>41.182761947941728</c:v>
                </c:pt>
                <c:pt idx="511">
                  <c:v>41.304828003115588</c:v>
                </c:pt>
                <c:pt idx="512">
                  <c:v>41.386205373231491</c:v>
                </c:pt>
                <c:pt idx="513">
                  <c:v>41.473395412641388</c:v>
                </c:pt>
                <c:pt idx="514">
                  <c:v>41.636150152873199</c:v>
                </c:pt>
                <c:pt idx="515">
                  <c:v>41.798904893105011</c:v>
                </c:pt>
                <c:pt idx="516">
                  <c:v>41.909345609690881</c:v>
                </c:pt>
                <c:pt idx="517">
                  <c:v>41.984910310512788</c:v>
                </c:pt>
                <c:pt idx="518">
                  <c:v>42.095351027098665</c:v>
                </c:pt>
                <c:pt idx="519">
                  <c:v>42.24648042874248</c:v>
                </c:pt>
                <c:pt idx="520">
                  <c:v>42.327857798858389</c:v>
                </c:pt>
                <c:pt idx="521">
                  <c:v>42.409235168974298</c:v>
                </c:pt>
                <c:pt idx="522">
                  <c:v>42.56036457061812</c:v>
                </c:pt>
                <c:pt idx="523">
                  <c:v>42.728931980143919</c:v>
                </c:pt>
                <c:pt idx="524">
                  <c:v>42.798684011671831</c:v>
                </c:pt>
                <c:pt idx="525">
                  <c:v>42.938188074727677</c:v>
                </c:pt>
                <c:pt idx="526">
                  <c:v>43.054441460607542</c:v>
                </c:pt>
                <c:pt idx="527">
                  <c:v>43.164882177193412</c:v>
                </c:pt>
                <c:pt idx="528">
                  <c:v>43.316011578837234</c:v>
                </c:pt>
                <c:pt idx="529">
                  <c:v>43.397388948953136</c:v>
                </c:pt>
                <c:pt idx="530">
                  <c:v>43.554331019890952</c:v>
                </c:pt>
                <c:pt idx="531">
                  <c:v>43.658959067182828</c:v>
                </c:pt>
                <c:pt idx="532">
                  <c:v>43.740336437298737</c:v>
                </c:pt>
                <c:pt idx="533">
                  <c:v>43.8507771538846</c:v>
                </c:pt>
                <c:pt idx="534">
                  <c:v>43.996093886234434</c:v>
                </c:pt>
                <c:pt idx="535">
                  <c:v>44.077471256350336</c:v>
                </c:pt>
                <c:pt idx="536">
                  <c:v>44.158848626466245</c:v>
                </c:pt>
                <c:pt idx="537">
                  <c:v>44.304165358816078</c:v>
                </c:pt>
                <c:pt idx="538">
                  <c:v>44.420418744695937</c:v>
                </c:pt>
                <c:pt idx="539">
                  <c:v>44.530859461281807</c:v>
                </c:pt>
                <c:pt idx="540">
                  <c:v>44.67617619363164</c:v>
                </c:pt>
                <c:pt idx="541">
                  <c:v>44.757553563747543</c:v>
                </c:pt>
                <c:pt idx="542">
                  <c:v>44.908682965391364</c:v>
                </c:pt>
                <c:pt idx="543">
                  <c:v>45.024936351271229</c:v>
                </c:pt>
                <c:pt idx="544">
                  <c:v>45.164440414327068</c:v>
                </c:pt>
                <c:pt idx="545">
                  <c:v>45.274881130912931</c:v>
                </c:pt>
                <c:pt idx="546">
                  <c:v>45.35625850102884</c:v>
                </c:pt>
                <c:pt idx="547">
                  <c:v>45.437635871144749</c:v>
                </c:pt>
                <c:pt idx="548">
                  <c:v>45.519013241260652</c:v>
                </c:pt>
                <c:pt idx="549">
                  <c:v>45.670142642904473</c:v>
                </c:pt>
                <c:pt idx="550">
                  <c:v>45.780583359490343</c:v>
                </c:pt>
                <c:pt idx="551">
                  <c:v>45.896836745370209</c:v>
                </c:pt>
                <c:pt idx="552">
                  <c:v>46.042153477720035</c:v>
                </c:pt>
                <c:pt idx="553">
                  <c:v>46.129343517129932</c:v>
                </c:pt>
                <c:pt idx="554">
                  <c:v>46.292098257361744</c:v>
                </c:pt>
                <c:pt idx="555">
                  <c:v>46.379288296771641</c:v>
                </c:pt>
                <c:pt idx="556">
                  <c:v>46.460665666887543</c:v>
                </c:pt>
                <c:pt idx="557">
                  <c:v>46.582731722061403</c:v>
                </c:pt>
                <c:pt idx="558">
                  <c:v>46.722235785117235</c:v>
                </c:pt>
                <c:pt idx="559">
                  <c:v>46.809425824527132</c:v>
                </c:pt>
                <c:pt idx="560">
                  <c:v>46.972180564758943</c:v>
                </c:pt>
                <c:pt idx="561">
                  <c:v>47.059370604168848</c:v>
                </c:pt>
                <c:pt idx="562">
                  <c:v>47.169811320754711</c:v>
                </c:pt>
                <c:pt idx="563">
                  <c:v>47.291877375928571</c:v>
                </c:pt>
                <c:pt idx="564">
                  <c:v>47.43138143898441</c:v>
                </c:pt>
                <c:pt idx="565">
                  <c:v>47.530196816982297</c:v>
                </c:pt>
                <c:pt idx="566">
                  <c:v>47.611574187098199</c:v>
                </c:pt>
                <c:pt idx="567">
                  <c:v>47.72201490368407</c:v>
                </c:pt>
                <c:pt idx="568">
                  <c:v>47.873144305327891</c:v>
                </c:pt>
                <c:pt idx="569">
                  <c:v>47.954521675443793</c:v>
                </c:pt>
                <c:pt idx="570">
                  <c:v>48.035899045559695</c:v>
                </c:pt>
                <c:pt idx="571">
                  <c:v>48.117276415675597</c:v>
                </c:pt>
                <c:pt idx="572">
                  <c:v>48.245155140143453</c:v>
                </c:pt>
                <c:pt idx="573">
                  <c:v>48.373033864611308</c:v>
                </c:pt>
                <c:pt idx="574">
                  <c:v>48.45441123472721</c:v>
                </c:pt>
                <c:pt idx="575">
                  <c:v>48.535788604843113</c:v>
                </c:pt>
                <c:pt idx="576">
                  <c:v>48.698543345074917</c:v>
                </c:pt>
                <c:pt idx="577">
                  <c:v>48.797358723072804</c:v>
                </c:pt>
                <c:pt idx="578">
                  <c:v>48.878736093188706</c:v>
                </c:pt>
                <c:pt idx="579">
                  <c:v>48.960113463304616</c:v>
                </c:pt>
                <c:pt idx="580">
                  <c:v>49.058928841302503</c:v>
                </c:pt>
                <c:pt idx="581">
                  <c:v>49.21587091224032</c:v>
                </c:pt>
                <c:pt idx="582">
                  <c:v>49.273997605180249</c:v>
                </c:pt>
                <c:pt idx="583">
                  <c:v>49.372812983178129</c:v>
                </c:pt>
                <c:pt idx="584">
                  <c:v>49.506504376939979</c:v>
                </c:pt>
                <c:pt idx="585">
                  <c:v>49.587881747055881</c:v>
                </c:pt>
                <c:pt idx="586">
                  <c:v>49.739011148699703</c:v>
                </c:pt>
                <c:pt idx="587">
                  <c:v>49.849451865285573</c:v>
                </c:pt>
                <c:pt idx="588">
                  <c:v>49.930829235401475</c:v>
                </c:pt>
                <c:pt idx="589">
                  <c:v>50.012206605517385</c:v>
                </c:pt>
                <c:pt idx="590">
                  <c:v>50.099396644927282</c:v>
                </c:pt>
                <c:pt idx="591">
                  <c:v>50.262151385159093</c:v>
                </c:pt>
                <c:pt idx="592">
                  <c:v>50.355154093862978</c:v>
                </c:pt>
                <c:pt idx="593">
                  <c:v>50.430718794684893</c:v>
                </c:pt>
                <c:pt idx="594">
                  <c:v>50.552784849858753</c:v>
                </c:pt>
                <c:pt idx="595">
                  <c:v>50.692288912914584</c:v>
                </c:pt>
                <c:pt idx="596">
                  <c:v>50.773666283030487</c:v>
                </c:pt>
                <c:pt idx="597">
                  <c:v>50.855043653146396</c:v>
                </c:pt>
                <c:pt idx="598">
                  <c:v>50.936421023262298</c:v>
                </c:pt>
                <c:pt idx="599">
                  <c:v>51.075925086318136</c:v>
                </c:pt>
                <c:pt idx="600">
                  <c:v>51.192178472198002</c:v>
                </c:pt>
                <c:pt idx="601">
                  <c:v>51.290993850195882</c:v>
                </c:pt>
                <c:pt idx="602">
                  <c:v>51.413059905369742</c:v>
                </c:pt>
                <c:pt idx="603">
                  <c:v>51.494437275485645</c:v>
                </c:pt>
                <c:pt idx="604">
                  <c:v>51.570001976307559</c:v>
                </c:pt>
                <c:pt idx="605">
                  <c:v>51.651379346423461</c:v>
                </c:pt>
                <c:pt idx="606">
                  <c:v>51.732756716539363</c:v>
                </c:pt>
                <c:pt idx="607">
                  <c:v>51.889698787477187</c:v>
                </c:pt>
                <c:pt idx="608">
                  <c:v>51.924574803241136</c:v>
                </c:pt>
                <c:pt idx="609">
                  <c:v>52.023390181239023</c:v>
                </c:pt>
                <c:pt idx="610">
                  <c:v>52.151268905706878</c:v>
                </c:pt>
                <c:pt idx="611">
                  <c:v>52.232646275822781</c:v>
                </c:pt>
                <c:pt idx="612">
                  <c:v>52.314023645938683</c:v>
                </c:pt>
                <c:pt idx="613">
                  <c:v>52.395401016054585</c:v>
                </c:pt>
                <c:pt idx="614">
                  <c:v>52.476778386170494</c:v>
                </c:pt>
                <c:pt idx="615">
                  <c:v>52.558155756286403</c:v>
                </c:pt>
                <c:pt idx="616">
                  <c:v>52.674409142166262</c:v>
                </c:pt>
                <c:pt idx="617">
                  <c:v>52.819725874516095</c:v>
                </c:pt>
                <c:pt idx="618">
                  <c:v>52.901103244631997</c:v>
                </c:pt>
                <c:pt idx="619">
                  <c:v>52.982480614747899</c:v>
                </c:pt>
                <c:pt idx="620">
                  <c:v>53.058045315569807</c:v>
                </c:pt>
                <c:pt idx="621">
                  <c:v>53.127797347097733</c:v>
                </c:pt>
                <c:pt idx="622">
                  <c:v>53.185924040037662</c:v>
                </c:pt>
                <c:pt idx="623">
                  <c:v>53.261488740859569</c:v>
                </c:pt>
                <c:pt idx="624">
                  <c:v>53.389367465327425</c:v>
                </c:pt>
                <c:pt idx="625">
                  <c:v>53.51724618979528</c:v>
                </c:pt>
                <c:pt idx="626">
                  <c:v>53.592810890617187</c:v>
                </c:pt>
                <c:pt idx="627">
                  <c:v>53.674188260733089</c:v>
                </c:pt>
                <c:pt idx="628">
                  <c:v>53.755565630848992</c:v>
                </c:pt>
                <c:pt idx="629">
                  <c:v>53.836943000964901</c:v>
                </c:pt>
                <c:pt idx="630">
                  <c:v>53.918320371080803</c:v>
                </c:pt>
                <c:pt idx="631">
                  <c:v>53.999697741196712</c:v>
                </c:pt>
                <c:pt idx="632">
                  <c:v>54.110138457782575</c:v>
                </c:pt>
                <c:pt idx="633">
                  <c:v>54.249642520838414</c:v>
                </c:pt>
                <c:pt idx="634">
                  <c:v>54.249642520838414</c:v>
                </c:pt>
                <c:pt idx="635">
                  <c:v>54.377521245306269</c:v>
                </c:pt>
                <c:pt idx="636">
                  <c:v>54.458898615422171</c:v>
                </c:pt>
                <c:pt idx="637">
                  <c:v>54.540275985538074</c:v>
                </c:pt>
                <c:pt idx="638">
                  <c:v>54.615840686359988</c:v>
                </c:pt>
                <c:pt idx="639">
                  <c:v>54.69721805647589</c:v>
                </c:pt>
                <c:pt idx="640">
                  <c:v>54.778595426591792</c:v>
                </c:pt>
                <c:pt idx="641">
                  <c:v>54.854160127413714</c:v>
                </c:pt>
                <c:pt idx="642">
                  <c:v>54.912286820353643</c:v>
                </c:pt>
                <c:pt idx="643">
                  <c:v>54.982038851881555</c:v>
                </c:pt>
                <c:pt idx="644">
                  <c:v>55.057603552703469</c:v>
                </c:pt>
                <c:pt idx="645">
                  <c:v>55.121542914937393</c:v>
                </c:pt>
                <c:pt idx="646">
                  <c:v>55.121542914937393</c:v>
                </c:pt>
                <c:pt idx="647">
                  <c:v>55.202920285053303</c:v>
                </c:pt>
                <c:pt idx="648">
                  <c:v>55.284297655169205</c:v>
                </c:pt>
                <c:pt idx="649">
                  <c:v>55.319173670933168</c:v>
                </c:pt>
                <c:pt idx="650">
                  <c:v>55.348237017403129</c:v>
                </c:pt>
                <c:pt idx="651">
                  <c:v>55.429614387519031</c:v>
                </c:pt>
                <c:pt idx="652">
                  <c:v>55.51099175763494</c:v>
                </c:pt>
                <c:pt idx="653">
                  <c:v>55.51099175763494</c:v>
                </c:pt>
                <c:pt idx="654">
                  <c:v>55.574931119868864</c:v>
                </c:pt>
                <c:pt idx="655">
                  <c:v>55.609807135632828</c:v>
                </c:pt>
                <c:pt idx="656">
                  <c:v>55.69118450574873</c:v>
                </c:pt>
                <c:pt idx="657">
                  <c:v>55.772561875864632</c:v>
                </c:pt>
                <c:pt idx="658">
                  <c:v>55.8016252223346</c:v>
                </c:pt>
                <c:pt idx="659">
                  <c:v>55.8016252223346</c:v>
                </c:pt>
                <c:pt idx="660">
                  <c:v>55.824875899510566</c:v>
                </c:pt>
                <c:pt idx="661">
                  <c:v>55.90044060033248</c:v>
                </c:pt>
                <c:pt idx="662">
                  <c:v>55.964379962566404</c:v>
                </c:pt>
                <c:pt idx="663">
                  <c:v>55.993443309036373</c:v>
                </c:pt>
                <c:pt idx="664">
                  <c:v>55.999255978330361</c:v>
                </c:pt>
                <c:pt idx="665">
                  <c:v>56.08063334844627</c:v>
                </c:pt>
                <c:pt idx="666">
                  <c:v>56.092258687034253</c:v>
                </c:pt>
                <c:pt idx="667">
                  <c:v>56.150385379974189</c:v>
                </c:pt>
                <c:pt idx="668">
                  <c:v>56.19107406503214</c:v>
                </c:pt>
                <c:pt idx="669">
                  <c:v>56.214324742208113</c:v>
                </c:pt>
                <c:pt idx="670">
                  <c:v>56.295702112324015</c:v>
                </c:pt>
                <c:pt idx="671">
                  <c:v>56.377079482439925</c:v>
                </c:pt>
                <c:pt idx="672">
                  <c:v>56.382892151733913</c:v>
                </c:pt>
                <c:pt idx="673">
                  <c:v>56.382892151733913</c:v>
                </c:pt>
                <c:pt idx="674">
                  <c:v>56.423580836791871</c:v>
                </c:pt>
                <c:pt idx="675">
                  <c:v>56.4817075297318</c:v>
                </c:pt>
                <c:pt idx="676">
                  <c:v>56.493332868319783</c:v>
                </c:pt>
                <c:pt idx="677">
                  <c:v>56.574710238435685</c:v>
                </c:pt>
                <c:pt idx="678">
                  <c:v>56.656087608551601</c:v>
                </c:pt>
                <c:pt idx="679">
                  <c:v>56.673525616433572</c:v>
                </c:pt>
                <c:pt idx="680">
                  <c:v>56.720026970785518</c:v>
                </c:pt>
                <c:pt idx="681">
                  <c:v>56.789779002313438</c:v>
                </c:pt>
                <c:pt idx="682">
                  <c:v>56.853718364547362</c:v>
                </c:pt>
                <c:pt idx="683">
                  <c:v>56.923470396075281</c:v>
                </c:pt>
                <c:pt idx="684">
                  <c:v>56.9932224276032</c:v>
                </c:pt>
                <c:pt idx="685">
                  <c:v>57.074599797719102</c:v>
                </c:pt>
                <c:pt idx="686">
                  <c:v>57.155977167835005</c:v>
                </c:pt>
                <c:pt idx="687">
                  <c:v>57.190853183598968</c:v>
                </c:pt>
                <c:pt idx="688">
                  <c:v>57.27223055371487</c:v>
                </c:pt>
                <c:pt idx="689">
                  <c:v>57.353607923830779</c:v>
                </c:pt>
                <c:pt idx="690">
                  <c:v>57.353607923830779</c:v>
                </c:pt>
                <c:pt idx="691">
                  <c:v>57.417547286064703</c:v>
                </c:pt>
                <c:pt idx="692">
                  <c:v>57.446610632534664</c:v>
                </c:pt>
                <c:pt idx="693">
                  <c:v>57.481486648298628</c:v>
                </c:pt>
                <c:pt idx="694">
                  <c:v>57.545426010532552</c:v>
                </c:pt>
                <c:pt idx="695">
                  <c:v>57.551238679826547</c:v>
                </c:pt>
                <c:pt idx="696">
                  <c:v>57.632616049942449</c:v>
                </c:pt>
                <c:pt idx="697">
                  <c:v>57.713993420058351</c:v>
                </c:pt>
                <c:pt idx="698">
                  <c:v>57.737244097234324</c:v>
                </c:pt>
                <c:pt idx="699">
                  <c:v>57.777932782292282</c:v>
                </c:pt>
                <c:pt idx="700">
                  <c:v>57.836059475232211</c:v>
                </c:pt>
                <c:pt idx="701">
                  <c:v>57.841872144526207</c:v>
                </c:pt>
                <c:pt idx="702">
                  <c:v>57.899998837466136</c:v>
                </c:pt>
                <c:pt idx="703">
                  <c:v>57.963938199700067</c:v>
                </c:pt>
                <c:pt idx="704">
                  <c:v>58.039502900521974</c:v>
                </c:pt>
                <c:pt idx="705">
                  <c:v>58.120880270637876</c:v>
                </c:pt>
                <c:pt idx="706">
                  <c:v>58.1848196328718</c:v>
                </c:pt>
                <c:pt idx="707">
                  <c:v>58.301073018751666</c:v>
                </c:pt>
                <c:pt idx="708">
                  <c:v>58.301073018751666</c:v>
                </c:pt>
                <c:pt idx="709">
                  <c:v>58.359199711691602</c:v>
                </c:pt>
                <c:pt idx="710">
                  <c:v>58.417326404631531</c:v>
                </c:pt>
                <c:pt idx="711">
                  <c:v>58.533579790511396</c:v>
                </c:pt>
                <c:pt idx="712">
                  <c:v>58.533579790511396</c:v>
                </c:pt>
                <c:pt idx="713">
                  <c:v>58.591706483451325</c:v>
                </c:pt>
                <c:pt idx="714">
                  <c:v>58.649833176391262</c:v>
                </c:pt>
                <c:pt idx="715">
                  <c:v>58.707959869331191</c:v>
                </c:pt>
                <c:pt idx="716">
                  <c:v>58.824213255211056</c:v>
                </c:pt>
                <c:pt idx="717">
                  <c:v>58.882339948150985</c:v>
                </c:pt>
                <c:pt idx="718">
                  <c:v>58.882339948150985</c:v>
                </c:pt>
                <c:pt idx="719">
                  <c:v>58.940466641090921</c:v>
                </c:pt>
                <c:pt idx="720">
                  <c:v>59.05672002697078</c:v>
                </c:pt>
                <c:pt idx="721">
                  <c:v>59.114846719910716</c:v>
                </c:pt>
                <c:pt idx="722">
                  <c:v>59.172973412850645</c:v>
                </c:pt>
                <c:pt idx="723">
                  <c:v>59.231100105790574</c:v>
                </c:pt>
                <c:pt idx="724">
                  <c:v>59.347353491670439</c:v>
                </c:pt>
                <c:pt idx="725">
                  <c:v>59.405480184610376</c:v>
                </c:pt>
                <c:pt idx="726">
                  <c:v>59.463606877550305</c:v>
                </c:pt>
                <c:pt idx="727">
                  <c:v>59.57986026343017</c:v>
                </c:pt>
                <c:pt idx="728">
                  <c:v>59.57986026343017</c:v>
                </c:pt>
                <c:pt idx="729">
                  <c:v>59.637986956370099</c:v>
                </c:pt>
                <c:pt idx="730">
                  <c:v>59.696113649310035</c:v>
                </c:pt>
                <c:pt idx="731">
                  <c:v>59.696113649310035</c:v>
                </c:pt>
                <c:pt idx="732">
                  <c:v>59.754240342249965</c:v>
                </c:pt>
                <c:pt idx="733">
                  <c:v>59.87049372812983</c:v>
                </c:pt>
                <c:pt idx="734">
                  <c:v>59.928620421069759</c:v>
                </c:pt>
                <c:pt idx="735">
                  <c:v>59.986747114009688</c:v>
                </c:pt>
                <c:pt idx="736">
                  <c:v>59.986747114009688</c:v>
                </c:pt>
                <c:pt idx="737">
                  <c:v>60.103000499889554</c:v>
                </c:pt>
                <c:pt idx="738">
                  <c:v>60.16112719282949</c:v>
                </c:pt>
                <c:pt idx="739">
                  <c:v>60.277380578709348</c:v>
                </c:pt>
                <c:pt idx="740">
                  <c:v>60.335507271649284</c:v>
                </c:pt>
                <c:pt idx="741">
                  <c:v>60.335507271649284</c:v>
                </c:pt>
                <c:pt idx="742">
                  <c:v>60.335507271649284</c:v>
                </c:pt>
                <c:pt idx="743">
                  <c:v>60.45176065752915</c:v>
                </c:pt>
                <c:pt idx="744">
                  <c:v>60.509887350469079</c:v>
                </c:pt>
                <c:pt idx="745">
                  <c:v>60.568014043409008</c:v>
                </c:pt>
                <c:pt idx="746">
                  <c:v>60.626140736348944</c:v>
                </c:pt>
                <c:pt idx="747">
                  <c:v>60.684267429288873</c:v>
                </c:pt>
                <c:pt idx="748">
                  <c:v>60.742394122228809</c:v>
                </c:pt>
                <c:pt idx="749">
                  <c:v>60.800520815168738</c:v>
                </c:pt>
                <c:pt idx="750">
                  <c:v>60.858647508108668</c:v>
                </c:pt>
                <c:pt idx="751">
                  <c:v>60.858647508108668</c:v>
                </c:pt>
                <c:pt idx="752">
                  <c:v>60.974900893988533</c:v>
                </c:pt>
                <c:pt idx="753">
                  <c:v>61.033027586928462</c:v>
                </c:pt>
                <c:pt idx="754">
                  <c:v>61.033027586928462</c:v>
                </c:pt>
                <c:pt idx="755">
                  <c:v>61.091154279868398</c:v>
                </c:pt>
                <c:pt idx="756">
                  <c:v>61.207407665748264</c:v>
                </c:pt>
                <c:pt idx="757">
                  <c:v>61.265534358688193</c:v>
                </c:pt>
                <c:pt idx="758">
                  <c:v>61.323661051628122</c:v>
                </c:pt>
                <c:pt idx="759">
                  <c:v>61.323661051628122</c:v>
                </c:pt>
                <c:pt idx="760">
                  <c:v>61.439914437507987</c:v>
                </c:pt>
                <c:pt idx="761">
                  <c:v>61.498041130447923</c:v>
                </c:pt>
                <c:pt idx="762">
                  <c:v>61.498041130447923</c:v>
                </c:pt>
                <c:pt idx="763">
                  <c:v>61.556167823387852</c:v>
                </c:pt>
                <c:pt idx="764">
                  <c:v>61.672421209267718</c:v>
                </c:pt>
                <c:pt idx="765">
                  <c:v>61.730547902207647</c:v>
                </c:pt>
                <c:pt idx="766">
                  <c:v>61.730547902207647</c:v>
                </c:pt>
                <c:pt idx="767">
                  <c:v>61.788674595147583</c:v>
                </c:pt>
                <c:pt idx="768">
                  <c:v>61.904927981027441</c:v>
                </c:pt>
                <c:pt idx="769">
                  <c:v>61.904927981027441</c:v>
                </c:pt>
                <c:pt idx="770">
                  <c:v>62.021181366907307</c:v>
                </c:pt>
                <c:pt idx="771">
                  <c:v>62.021181366907307</c:v>
                </c:pt>
                <c:pt idx="772">
                  <c:v>62.079308059847236</c:v>
                </c:pt>
                <c:pt idx="773">
                  <c:v>62.079308059847236</c:v>
                </c:pt>
                <c:pt idx="774">
                  <c:v>62.195561445727101</c:v>
                </c:pt>
                <c:pt idx="775">
                  <c:v>62.195561445727101</c:v>
                </c:pt>
                <c:pt idx="776">
                  <c:v>62.253688138667037</c:v>
                </c:pt>
                <c:pt idx="777">
                  <c:v>62.311814831606966</c:v>
                </c:pt>
                <c:pt idx="778">
                  <c:v>62.311814831606966</c:v>
                </c:pt>
                <c:pt idx="779">
                  <c:v>62.369941524546896</c:v>
                </c:pt>
                <c:pt idx="780">
                  <c:v>62.369941524546896</c:v>
                </c:pt>
                <c:pt idx="781">
                  <c:v>62.428068217486832</c:v>
                </c:pt>
                <c:pt idx="782">
                  <c:v>62.486194910426761</c:v>
                </c:pt>
                <c:pt idx="783">
                  <c:v>62.544321603366697</c:v>
                </c:pt>
                <c:pt idx="784">
                  <c:v>62.602448296306626</c:v>
                </c:pt>
                <c:pt idx="785">
                  <c:v>62.602448296306626</c:v>
                </c:pt>
                <c:pt idx="786">
                  <c:v>62.602448296306626</c:v>
                </c:pt>
                <c:pt idx="787">
                  <c:v>62.602448296306626</c:v>
                </c:pt>
                <c:pt idx="788">
                  <c:v>62.602448296306626</c:v>
                </c:pt>
                <c:pt idx="789">
                  <c:v>62.660574989246555</c:v>
                </c:pt>
                <c:pt idx="790">
                  <c:v>62.660574989246555</c:v>
                </c:pt>
                <c:pt idx="791">
                  <c:v>62.660574989246555</c:v>
                </c:pt>
                <c:pt idx="792">
                  <c:v>62.776828375126421</c:v>
                </c:pt>
                <c:pt idx="793">
                  <c:v>62.834955068066357</c:v>
                </c:pt>
                <c:pt idx="794">
                  <c:v>62.893081761006286</c:v>
                </c:pt>
                <c:pt idx="795">
                  <c:v>62.951208453946215</c:v>
                </c:pt>
                <c:pt idx="796">
                  <c:v>63.009335146886151</c:v>
                </c:pt>
                <c:pt idx="797">
                  <c:v>63.06746183982608</c:v>
                </c:pt>
                <c:pt idx="798">
                  <c:v>63.06746183982608</c:v>
                </c:pt>
                <c:pt idx="799">
                  <c:v>63.12558853276601</c:v>
                </c:pt>
                <c:pt idx="800">
                  <c:v>63.241841918645875</c:v>
                </c:pt>
                <c:pt idx="801">
                  <c:v>63.241841918645875</c:v>
                </c:pt>
                <c:pt idx="802">
                  <c:v>63.241841918645875</c:v>
                </c:pt>
                <c:pt idx="803">
                  <c:v>63.299968611585811</c:v>
                </c:pt>
                <c:pt idx="804">
                  <c:v>63.416221997465669</c:v>
                </c:pt>
                <c:pt idx="805">
                  <c:v>63.474348690405606</c:v>
                </c:pt>
                <c:pt idx="806">
                  <c:v>63.474348690405606</c:v>
                </c:pt>
                <c:pt idx="807">
                  <c:v>63.532475383345535</c:v>
                </c:pt>
                <c:pt idx="808">
                  <c:v>63.532475383345535</c:v>
                </c:pt>
                <c:pt idx="809">
                  <c:v>63.590602076285471</c:v>
                </c:pt>
                <c:pt idx="810">
                  <c:v>63.706855462165329</c:v>
                </c:pt>
                <c:pt idx="811">
                  <c:v>63.764982155105265</c:v>
                </c:pt>
                <c:pt idx="812">
                  <c:v>63.764982155105265</c:v>
                </c:pt>
                <c:pt idx="813">
                  <c:v>63.823108848045194</c:v>
                </c:pt>
                <c:pt idx="814">
                  <c:v>63.823108848045194</c:v>
                </c:pt>
                <c:pt idx="815">
                  <c:v>63.881235540985131</c:v>
                </c:pt>
                <c:pt idx="816">
                  <c:v>63.93936223392506</c:v>
                </c:pt>
                <c:pt idx="817">
                  <c:v>63.93936223392506</c:v>
                </c:pt>
                <c:pt idx="818">
                  <c:v>64.055615619804925</c:v>
                </c:pt>
                <c:pt idx="819">
                  <c:v>64.055615619804925</c:v>
                </c:pt>
                <c:pt idx="820">
                  <c:v>64.055615619804925</c:v>
                </c:pt>
                <c:pt idx="821">
                  <c:v>64.055615619804925</c:v>
                </c:pt>
                <c:pt idx="822">
                  <c:v>64.113742312744861</c:v>
                </c:pt>
                <c:pt idx="823">
                  <c:v>64.22999569862472</c:v>
                </c:pt>
                <c:pt idx="824">
                  <c:v>64.22999569862472</c:v>
                </c:pt>
                <c:pt idx="825">
                  <c:v>64.22999569862472</c:v>
                </c:pt>
                <c:pt idx="826">
                  <c:v>64.22999569862472</c:v>
                </c:pt>
                <c:pt idx="827">
                  <c:v>64.22999569862472</c:v>
                </c:pt>
                <c:pt idx="828">
                  <c:v>64.22999569862472</c:v>
                </c:pt>
                <c:pt idx="829">
                  <c:v>64.055615619804925</c:v>
                </c:pt>
                <c:pt idx="830">
                  <c:v>63.997488926864989</c:v>
                </c:pt>
                <c:pt idx="831">
                  <c:v>63.823108848045194</c:v>
                </c:pt>
                <c:pt idx="832">
                  <c:v>62.893081761006286</c:v>
                </c:pt>
                <c:pt idx="833">
                  <c:v>60.219253885769419</c:v>
                </c:pt>
                <c:pt idx="834">
                  <c:v>55.592369127750842</c:v>
                </c:pt>
                <c:pt idx="835">
                  <c:v>50.878294330322362</c:v>
                </c:pt>
                <c:pt idx="836">
                  <c:v>46.100280170659971</c:v>
                </c:pt>
                <c:pt idx="837">
                  <c:v>41.368767365349512</c:v>
                </c:pt>
                <c:pt idx="838">
                  <c:v>37.102268103558508</c:v>
                </c:pt>
                <c:pt idx="839">
                  <c:v>34.068054732094069</c:v>
                </c:pt>
                <c:pt idx="840">
                  <c:v>33.422848440460825</c:v>
                </c:pt>
                <c:pt idx="841">
                  <c:v>33.364721747520896</c:v>
                </c:pt>
                <c:pt idx="842">
                  <c:v>33.324033062462938</c:v>
                </c:pt>
                <c:pt idx="843">
                  <c:v>33.31822039316895</c:v>
                </c:pt>
                <c:pt idx="844">
                  <c:v>33.079900952115231</c:v>
                </c:pt>
                <c:pt idx="845">
                  <c:v>32.027807809902463</c:v>
                </c:pt>
                <c:pt idx="846">
                  <c:v>30.969901998395699</c:v>
                </c:pt>
                <c:pt idx="847">
                  <c:v>29.78411746242109</c:v>
                </c:pt>
                <c:pt idx="848">
                  <c:v>28.342575477510781</c:v>
                </c:pt>
                <c:pt idx="849">
                  <c:v>26.959160185540401</c:v>
                </c:pt>
                <c:pt idx="850">
                  <c:v>25.505992862042106</c:v>
                </c:pt>
                <c:pt idx="851">
                  <c:v>24.523651751357257</c:v>
                </c:pt>
                <c:pt idx="852">
                  <c:v>24.058638207837799</c:v>
                </c:pt>
                <c:pt idx="853">
                  <c:v>23.85519478254804</c:v>
                </c:pt>
                <c:pt idx="854">
                  <c:v>23.692440042316232</c:v>
                </c:pt>
                <c:pt idx="855">
                  <c:v>23.518059963496437</c:v>
                </c:pt>
                <c:pt idx="856">
                  <c:v>23.279740522442715</c:v>
                </c:pt>
                <c:pt idx="857">
                  <c:v>23.035608412095002</c:v>
                </c:pt>
                <c:pt idx="858">
                  <c:v>22.849602994687221</c:v>
                </c:pt>
                <c:pt idx="859">
                  <c:v>22.646159569397458</c:v>
                </c:pt>
                <c:pt idx="860">
                  <c:v>22.402027459049741</c:v>
                </c:pt>
                <c:pt idx="861">
                  <c:v>22.157895348702027</c:v>
                </c:pt>
                <c:pt idx="862">
                  <c:v>21.890512561178344</c:v>
                </c:pt>
                <c:pt idx="863">
                  <c:v>21.646380450830627</c:v>
                </c:pt>
                <c:pt idx="864">
                  <c:v>21.472000372010832</c:v>
                </c:pt>
                <c:pt idx="865">
                  <c:v>21.227868261663119</c:v>
                </c:pt>
                <c:pt idx="866">
                  <c:v>21.065113521431311</c:v>
                </c:pt>
                <c:pt idx="867">
                  <c:v>20.902358781199503</c:v>
                </c:pt>
                <c:pt idx="868">
                  <c:v>20.786105395319638</c:v>
                </c:pt>
                <c:pt idx="869">
                  <c:v>20.675664678733767</c:v>
                </c:pt>
                <c:pt idx="870">
                  <c:v>20.524535277089946</c:v>
                </c:pt>
                <c:pt idx="871">
                  <c:v>20.44315790697404</c:v>
                </c:pt>
                <c:pt idx="872">
                  <c:v>20.280403166742229</c:v>
                </c:pt>
                <c:pt idx="873">
                  <c:v>20.18740045803834</c:v>
                </c:pt>
                <c:pt idx="874">
                  <c:v>20.059521733570492</c:v>
                </c:pt>
                <c:pt idx="875">
                  <c:v>19.89676699333868</c:v>
                </c:pt>
                <c:pt idx="876">
                  <c:v>19.699136237342909</c:v>
                </c:pt>
                <c:pt idx="877">
                  <c:v>19.367814087585298</c:v>
                </c:pt>
                <c:pt idx="878">
                  <c:v>18.80398516606796</c:v>
                </c:pt>
                <c:pt idx="879">
                  <c:v>18.304095606784546</c:v>
                </c:pt>
                <c:pt idx="880">
                  <c:v>17.780955370325159</c:v>
                </c:pt>
                <c:pt idx="881">
                  <c:v>17.2345644566898</c:v>
                </c:pt>
                <c:pt idx="882">
                  <c:v>16.676548204466453</c:v>
                </c:pt>
                <c:pt idx="883">
                  <c:v>16.316162708238874</c:v>
                </c:pt>
                <c:pt idx="884">
                  <c:v>16.14178262941908</c:v>
                </c:pt>
                <c:pt idx="885">
                  <c:v>16.083655936479147</c:v>
                </c:pt>
                <c:pt idx="886">
                  <c:v>16.077843267185155</c:v>
                </c:pt>
                <c:pt idx="887">
                  <c:v>15.99646589706925</c:v>
                </c:pt>
                <c:pt idx="888">
                  <c:v>15.984840558481265</c:v>
                </c:pt>
                <c:pt idx="889">
                  <c:v>15.932526534835327</c:v>
                </c:pt>
                <c:pt idx="890">
                  <c:v>15.851149164719422</c:v>
                </c:pt>
                <c:pt idx="891">
                  <c:v>15.793022471779489</c:v>
                </c:pt>
                <c:pt idx="892">
                  <c:v>15.793022471779489</c:v>
                </c:pt>
                <c:pt idx="893">
                  <c:v>15.793022471779489</c:v>
                </c:pt>
                <c:pt idx="894">
                  <c:v>15.717457770957576</c:v>
                </c:pt>
                <c:pt idx="895">
                  <c:v>15.694207093781605</c:v>
                </c:pt>
                <c:pt idx="896">
                  <c:v>15.694207093781605</c:v>
                </c:pt>
                <c:pt idx="897">
                  <c:v>15.694207093781605</c:v>
                </c:pt>
                <c:pt idx="898">
                  <c:v>15.68258175519362</c:v>
                </c:pt>
                <c:pt idx="899">
                  <c:v>15.601204385077713</c:v>
                </c:pt>
                <c:pt idx="900">
                  <c:v>15.595391715783721</c:v>
                </c:pt>
                <c:pt idx="901">
                  <c:v>15.595391715783721</c:v>
                </c:pt>
                <c:pt idx="902">
                  <c:v>15.595391715783721</c:v>
                </c:pt>
                <c:pt idx="903">
                  <c:v>15.519827014961809</c:v>
                </c:pt>
                <c:pt idx="904">
                  <c:v>15.438449644845907</c:v>
                </c:pt>
                <c:pt idx="905">
                  <c:v>15.357072274729999</c:v>
                </c:pt>
                <c:pt idx="906">
                  <c:v>15.275694904614097</c:v>
                </c:pt>
                <c:pt idx="907">
                  <c:v>15.182692195910205</c:v>
                </c:pt>
                <c:pt idx="908">
                  <c:v>15.019937455678395</c:v>
                </c:pt>
                <c:pt idx="909">
                  <c:v>14.857182715446585</c:v>
                </c:pt>
                <c:pt idx="910">
                  <c:v>14.758367337448703</c:v>
                </c:pt>
                <c:pt idx="911">
                  <c:v>14.676989967332798</c:v>
                </c:pt>
                <c:pt idx="912">
                  <c:v>14.595612597216892</c:v>
                </c:pt>
                <c:pt idx="913">
                  <c:v>14.531673234982968</c:v>
                </c:pt>
                <c:pt idx="914">
                  <c:v>14.531673234982968</c:v>
                </c:pt>
                <c:pt idx="915">
                  <c:v>14.531673234982968</c:v>
                </c:pt>
                <c:pt idx="916">
                  <c:v>14.432857856985084</c:v>
                </c:pt>
                <c:pt idx="917">
                  <c:v>14.432857856985084</c:v>
                </c:pt>
                <c:pt idx="918">
                  <c:v>14.432857856985084</c:v>
                </c:pt>
                <c:pt idx="919">
                  <c:v>14.432857856985084</c:v>
                </c:pt>
                <c:pt idx="920">
                  <c:v>14.432857856985084</c:v>
                </c:pt>
                <c:pt idx="921">
                  <c:v>14.432857856985084</c:v>
                </c:pt>
                <c:pt idx="922">
                  <c:v>14.432857856985084</c:v>
                </c:pt>
                <c:pt idx="923">
                  <c:v>14.485171880631022</c:v>
                </c:pt>
                <c:pt idx="924">
                  <c:v>14.49679721921901</c:v>
                </c:pt>
                <c:pt idx="925">
                  <c:v>14.456108534161055</c:v>
                </c:pt>
                <c:pt idx="926">
                  <c:v>14.531673234982968</c:v>
                </c:pt>
                <c:pt idx="927">
                  <c:v>14.531673234982968</c:v>
                </c:pt>
                <c:pt idx="928">
                  <c:v>14.531673234982968</c:v>
                </c:pt>
                <c:pt idx="929">
                  <c:v>14.531673234982968</c:v>
                </c:pt>
                <c:pt idx="930">
                  <c:v>14.490984549925017</c:v>
                </c:pt>
                <c:pt idx="931">
                  <c:v>14.46192120345505</c:v>
                </c:pt>
                <c:pt idx="932">
                  <c:v>14.525860565688975</c:v>
                </c:pt>
                <c:pt idx="933">
                  <c:v>14.444483195573071</c:v>
                </c:pt>
                <c:pt idx="934">
                  <c:v>14.432857856985084</c:v>
                </c:pt>
                <c:pt idx="935">
                  <c:v>14.432857856985084</c:v>
                </c:pt>
                <c:pt idx="936">
                  <c:v>14.479359211337028</c:v>
                </c:pt>
                <c:pt idx="937">
                  <c:v>14.531673234982968</c:v>
                </c:pt>
                <c:pt idx="938">
                  <c:v>14.531673234982968</c:v>
                </c:pt>
                <c:pt idx="939">
                  <c:v>14.531673234982968</c:v>
                </c:pt>
                <c:pt idx="940">
                  <c:v>14.531673234982968</c:v>
                </c:pt>
                <c:pt idx="941">
                  <c:v>14.508422557806995</c:v>
                </c:pt>
                <c:pt idx="942">
                  <c:v>14.438670526279077</c:v>
                </c:pt>
                <c:pt idx="943">
                  <c:v>14.432857856985084</c:v>
                </c:pt>
                <c:pt idx="944">
                  <c:v>14.374731164045153</c:v>
                </c:pt>
                <c:pt idx="945">
                  <c:v>14.339855148281192</c:v>
                </c:pt>
                <c:pt idx="946">
                  <c:v>14.339855148281192</c:v>
                </c:pt>
                <c:pt idx="947">
                  <c:v>14.339855148281192</c:v>
                </c:pt>
                <c:pt idx="948">
                  <c:v>14.339855148281192</c:v>
                </c:pt>
                <c:pt idx="949">
                  <c:v>14.25847777816529</c:v>
                </c:pt>
                <c:pt idx="950">
                  <c:v>14.241039770283308</c:v>
                </c:pt>
                <c:pt idx="951">
                  <c:v>14.194538415931362</c:v>
                </c:pt>
                <c:pt idx="952">
                  <c:v>14.11316104581546</c:v>
                </c:pt>
                <c:pt idx="953">
                  <c:v>14.031783675699554</c:v>
                </c:pt>
                <c:pt idx="954">
                  <c:v>13.944593636289657</c:v>
                </c:pt>
                <c:pt idx="955">
                  <c:v>13.787651565351839</c:v>
                </c:pt>
                <c:pt idx="956">
                  <c:v>13.688836187353957</c:v>
                </c:pt>
                <c:pt idx="957">
                  <c:v>13.607458817238051</c:v>
                </c:pt>
                <c:pt idx="958">
                  <c:v>13.491205431358187</c:v>
                </c:pt>
                <c:pt idx="959">
                  <c:v>13.340076029714364</c:v>
                </c:pt>
                <c:pt idx="960">
                  <c:v>13.218009974540507</c:v>
                </c:pt>
                <c:pt idx="961">
                  <c:v>13.13081993513061</c:v>
                </c:pt>
                <c:pt idx="962">
                  <c:v>13.055255234308698</c:v>
                </c:pt>
                <c:pt idx="963">
                  <c:v>12.973877864192794</c:v>
                </c:pt>
                <c:pt idx="964">
                  <c:v>12.89250049407689</c:v>
                </c:pt>
                <c:pt idx="965">
                  <c:v>12.811123123960986</c:v>
                </c:pt>
                <c:pt idx="966">
                  <c:v>12.735558423139073</c:v>
                </c:pt>
                <c:pt idx="967">
                  <c:v>12.689057068787129</c:v>
                </c:pt>
                <c:pt idx="968">
                  <c:v>12.665806391611156</c:v>
                </c:pt>
                <c:pt idx="969">
                  <c:v>12.596054360083237</c:v>
                </c:pt>
                <c:pt idx="970">
                  <c:v>12.596054360083237</c:v>
                </c:pt>
                <c:pt idx="971">
                  <c:v>12.596054360083237</c:v>
                </c:pt>
                <c:pt idx="972">
                  <c:v>12.596054360083237</c:v>
                </c:pt>
                <c:pt idx="973">
                  <c:v>12.596054360083237</c:v>
                </c:pt>
                <c:pt idx="974">
                  <c:v>12.596054360083237</c:v>
                </c:pt>
                <c:pt idx="975">
                  <c:v>12.596054360083237</c:v>
                </c:pt>
                <c:pt idx="976">
                  <c:v>12.596054360083237</c:v>
                </c:pt>
                <c:pt idx="977">
                  <c:v>12.596054360083237</c:v>
                </c:pt>
                <c:pt idx="978">
                  <c:v>12.596054360083237</c:v>
                </c:pt>
                <c:pt idx="979">
                  <c:v>12.596054360083237</c:v>
                </c:pt>
                <c:pt idx="980">
                  <c:v>12.596054360083237</c:v>
                </c:pt>
                <c:pt idx="981">
                  <c:v>12.596054360083237</c:v>
                </c:pt>
                <c:pt idx="982">
                  <c:v>12.549553005731292</c:v>
                </c:pt>
                <c:pt idx="983">
                  <c:v>12.497238982085353</c:v>
                </c:pt>
                <c:pt idx="984">
                  <c:v>12.497238982085353</c:v>
                </c:pt>
                <c:pt idx="985">
                  <c:v>12.497238982085353</c:v>
                </c:pt>
                <c:pt idx="986">
                  <c:v>12.497238982085353</c:v>
                </c:pt>
                <c:pt idx="987">
                  <c:v>12.433299619851427</c:v>
                </c:pt>
                <c:pt idx="988">
                  <c:v>12.398423604087469</c:v>
                </c:pt>
                <c:pt idx="989">
                  <c:v>12.398423604087469</c:v>
                </c:pt>
                <c:pt idx="990">
                  <c:v>12.398423604087469</c:v>
                </c:pt>
                <c:pt idx="991">
                  <c:v>12.398423604087469</c:v>
                </c:pt>
                <c:pt idx="992">
                  <c:v>12.317046233971563</c:v>
                </c:pt>
                <c:pt idx="993">
                  <c:v>12.305420895383577</c:v>
                </c:pt>
                <c:pt idx="994">
                  <c:v>12.253106871737639</c:v>
                </c:pt>
                <c:pt idx="995">
                  <c:v>11.50908520210651</c:v>
                </c:pt>
                <c:pt idx="996">
                  <c:v>9.8640997919064386</c:v>
                </c:pt>
                <c:pt idx="997">
                  <c:v>8.1726130273544211</c:v>
                </c:pt>
                <c:pt idx="998">
                  <c:v>6.2311814831606966</c:v>
                </c:pt>
                <c:pt idx="999">
                  <c:v>2.1315058301073018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1B3-48CE-B569-824F04AB8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02880"/>
        <c:axId val="128720896"/>
      </c:scatterChart>
      <c:valAx>
        <c:axId val="11040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0896"/>
        <c:crosses val="autoZero"/>
        <c:crossBetween val="midCat"/>
      </c:valAx>
      <c:valAx>
        <c:axId val="12872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402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data'!$O$11</c:f>
              <c:strCache>
                <c:ptCount val="1"/>
                <c:pt idx="0">
                  <c:v>E2 [GPa]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B4-42B2-95ED-1E75B9DA8D4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B4-42B2-95ED-1E75B9DA8D44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data'!$O$8,'Computed data'!$O$18)</c:f>
              <c:numCache>
                <c:formatCode>0.0</c:formatCode>
                <c:ptCount val="2"/>
                <c:pt idx="0">
                  <c:v>5.8522025518147442</c:v>
                </c:pt>
                <c:pt idx="1">
                  <c:v>5.6406897524562325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B4-42B2-95ED-1E75B9DA8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19200"/>
        <c:axId val="133083648"/>
      </c:barChart>
      <c:catAx>
        <c:axId val="18321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3083648"/>
        <c:crosses val="autoZero"/>
        <c:auto val="1"/>
        <c:lblAlgn val="ctr"/>
        <c:lblOffset val="100"/>
        <c:noMultiLvlLbl val="0"/>
      </c:catAx>
      <c:valAx>
        <c:axId val="1330836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321920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chemeClr val="tx1"/>
            </a:solidFill>
          </a:ln>
        </c:spPr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data'!$T$1</c:f>
              <c:strCache>
                <c:ptCount val="1"/>
                <c:pt idx="0">
                  <c:v>ѵ2 [%]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89-403B-9877-537723C0EB3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89-403B-9877-537723C0EB38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data'!$T$8,'Computed data'!$T$18)</c:f>
              <c:numCache>
                <c:formatCode>0.0</c:formatCode>
                <c:ptCount val="2"/>
                <c:pt idx="0">
                  <c:v>0.83107313028757457</c:v>
                </c:pt>
                <c:pt idx="1">
                  <c:v>0.95199797542708187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389-403B-9877-537723C0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19712"/>
        <c:axId val="133085376"/>
      </c:barChart>
      <c:catAx>
        <c:axId val="18321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3085376"/>
        <c:crosses val="autoZero"/>
        <c:auto val="1"/>
        <c:lblAlgn val="ctr"/>
        <c:lblOffset val="100"/>
        <c:noMultiLvlLbl val="0"/>
      </c:catAx>
      <c:valAx>
        <c:axId val="13308537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3219712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'Computed data'!$W$1</c:f>
              <c:strCache>
                <c:ptCount val="1"/>
                <c:pt idx="0">
                  <c:v>%δ2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71-4474-B047-0B9722A6BE8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71-4474-B047-0B9722A6BE80}"/>
              </c:ext>
            </c:extLst>
          </c:dPt>
          <c:cat>
            <c:strRef>
              <c:f>('Computed data'!$A$8,'Computed data'!$A$18)</c:f>
              <c:strCache>
                <c:ptCount val="2"/>
                <c:pt idx="0">
                  <c:v>XL</c:v>
                </c:pt>
                <c:pt idx="1">
                  <c:v>XT</c:v>
                </c:pt>
              </c:strCache>
            </c:strRef>
          </c:cat>
          <c:val>
            <c:numRef>
              <c:f>('Computed data'!$W$8,'Computed data'!$W$18)</c:f>
              <c:numCache>
                <c:formatCode>0.0</c:formatCode>
                <c:ptCount val="2"/>
                <c:pt idx="0">
                  <c:v>7.0948383282448182</c:v>
                </c:pt>
                <c:pt idx="1">
                  <c:v>5.0373941105813627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671-4474-B047-0B9722A6B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21760"/>
        <c:axId val="133283840"/>
      </c:barChart>
      <c:catAx>
        <c:axId val="18322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283840"/>
        <c:crosses val="autoZero"/>
        <c:auto val="1"/>
        <c:lblAlgn val="ctr"/>
        <c:lblOffset val="100"/>
        <c:noMultiLvlLbl val="0"/>
      </c:catAx>
      <c:valAx>
        <c:axId val="1332838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322176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chemeClr val="tx1"/>
            </a:solidFill>
          </a:ln>
        </c:spPr>
      </c:dTable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MW_T1_Stress-Strain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Specimen_T1!$C$2:$C$1001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4.0322580645161289E-3</c:v>
                </c:pt>
                <c:pt idx="4">
                  <c:v>9.9999999999999985E-3</c:v>
                </c:pt>
                <c:pt idx="5">
                  <c:v>1.8290322580645162E-2</c:v>
                </c:pt>
                <c:pt idx="6">
                  <c:v>2.4193548387096774E-2</c:v>
                </c:pt>
                <c:pt idx="7">
                  <c:v>3.2467741935483872E-2</c:v>
                </c:pt>
                <c:pt idx="8">
                  <c:v>3.8782258064516129E-2</c:v>
                </c:pt>
                <c:pt idx="9">
                  <c:v>4.7701612903225804E-2</c:v>
                </c:pt>
                <c:pt idx="10">
                  <c:v>5.3830645161290325E-2</c:v>
                </c:pt>
                <c:pt idx="11">
                  <c:v>6.3951612903225805E-2</c:v>
                </c:pt>
                <c:pt idx="12">
                  <c:v>6.9879032258064522E-2</c:v>
                </c:pt>
                <c:pt idx="13">
                  <c:v>7.6612903225806439E-2</c:v>
                </c:pt>
                <c:pt idx="14">
                  <c:v>8.3911290322580642E-2</c:v>
                </c:pt>
                <c:pt idx="15">
                  <c:v>9.2741935483870955E-2</c:v>
                </c:pt>
                <c:pt idx="16">
                  <c:v>9.9637096774193551E-2</c:v>
                </c:pt>
                <c:pt idx="17">
                  <c:v>0.10572580645161289</c:v>
                </c:pt>
                <c:pt idx="18">
                  <c:v>0.11588709677419354</c:v>
                </c:pt>
                <c:pt idx="19">
                  <c:v>0.12201612903225806</c:v>
                </c:pt>
                <c:pt idx="20">
                  <c:v>0.12806451612903225</c:v>
                </c:pt>
                <c:pt idx="21">
                  <c:v>0.1370967741935484</c:v>
                </c:pt>
                <c:pt idx="22">
                  <c:v>0.14435483870967741</c:v>
                </c:pt>
                <c:pt idx="23">
                  <c:v>0.15048387096774193</c:v>
                </c:pt>
                <c:pt idx="24">
                  <c:v>0.15725806451612903</c:v>
                </c:pt>
                <c:pt idx="25">
                  <c:v>0.16383064516129031</c:v>
                </c:pt>
                <c:pt idx="26">
                  <c:v>0.17338709677419353</c:v>
                </c:pt>
                <c:pt idx="27">
                  <c:v>0.17741935483870966</c:v>
                </c:pt>
                <c:pt idx="28">
                  <c:v>0.18620967741935482</c:v>
                </c:pt>
                <c:pt idx="29">
                  <c:v>0.19354838709677419</c:v>
                </c:pt>
                <c:pt idx="30">
                  <c:v>0.20161290322580644</c:v>
                </c:pt>
                <c:pt idx="31">
                  <c:v>0.2085483870967742</c:v>
                </c:pt>
                <c:pt idx="32">
                  <c:v>0.21467741935483872</c:v>
                </c:pt>
                <c:pt idx="33">
                  <c:v>0.22358870967741934</c:v>
                </c:pt>
                <c:pt idx="34">
                  <c:v>0.22983870967741934</c:v>
                </c:pt>
                <c:pt idx="35">
                  <c:v>0.2379032258064516</c:v>
                </c:pt>
                <c:pt idx="36">
                  <c:v>0.2444758064516129</c:v>
                </c:pt>
                <c:pt idx="37">
                  <c:v>0.2506451612903226</c:v>
                </c:pt>
                <c:pt idx="38">
                  <c:v>0.25806451612903225</c:v>
                </c:pt>
                <c:pt idx="39">
                  <c:v>0.2661290322580645</c:v>
                </c:pt>
                <c:pt idx="40">
                  <c:v>0.27310483870967739</c:v>
                </c:pt>
                <c:pt idx="41">
                  <c:v>0.27923387096774194</c:v>
                </c:pt>
                <c:pt idx="42">
                  <c:v>0.28629032258064513</c:v>
                </c:pt>
                <c:pt idx="43">
                  <c:v>0.29435483870967738</c:v>
                </c:pt>
                <c:pt idx="44">
                  <c:v>0.30241935483870969</c:v>
                </c:pt>
                <c:pt idx="45">
                  <c:v>0.30923387096774191</c:v>
                </c:pt>
                <c:pt idx="46">
                  <c:v>0.31854838709677419</c:v>
                </c:pt>
                <c:pt idx="47">
                  <c:v>0.32258064516129031</c:v>
                </c:pt>
                <c:pt idx="48">
                  <c:v>0.33064516129032256</c:v>
                </c:pt>
                <c:pt idx="49">
                  <c:v>0.33782258064516124</c:v>
                </c:pt>
                <c:pt idx="50">
                  <c:v>0.34677419354838707</c:v>
                </c:pt>
                <c:pt idx="51">
                  <c:v>0.35419354838709677</c:v>
                </c:pt>
                <c:pt idx="52">
                  <c:v>0.35975806451612896</c:v>
                </c:pt>
                <c:pt idx="53">
                  <c:v>0.36693548387096775</c:v>
                </c:pt>
                <c:pt idx="54">
                  <c:v>0.37379032258064515</c:v>
                </c:pt>
                <c:pt idx="55">
                  <c:v>0.37967741935483867</c:v>
                </c:pt>
                <c:pt idx="56">
                  <c:v>0.38979838709677422</c:v>
                </c:pt>
                <c:pt idx="57">
                  <c:v>0.39572580645161293</c:v>
                </c:pt>
                <c:pt idx="58">
                  <c:v>0.40322580645161288</c:v>
                </c:pt>
                <c:pt idx="59">
                  <c:v>0.41048387096774197</c:v>
                </c:pt>
                <c:pt idx="60">
                  <c:v>0.41572580645161289</c:v>
                </c:pt>
                <c:pt idx="61">
                  <c:v>0.42499999999999993</c:v>
                </c:pt>
                <c:pt idx="62">
                  <c:v>0.43145161290322581</c:v>
                </c:pt>
                <c:pt idx="63">
                  <c:v>0.43951612903225801</c:v>
                </c:pt>
                <c:pt idx="64">
                  <c:v>0.44758064516129031</c:v>
                </c:pt>
                <c:pt idx="65">
                  <c:v>0.45524193548387099</c:v>
                </c:pt>
                <c:pt idx="66">
                  <c:v>0.4604838709677419</c:v>
                </c:pt>
                <c:pt idx="67">
                  <c:v>0.46975806451612906</c:v>
                </c:pt>
                <c:pt idx="68">
                  <c:v>0.4745967741935484</c:v>
                </c:pt>
                <c:pt idx="69">
                  <c:v>0.48387096774193544</c:v>
                </c:pt>
                <c:pt idx="70">
                  <c:v>0.48911290322580642</c:v>
                </c:pt>
                <c:pt idx="71">
                  <c:v>0.49838709677419357</c:v>
                </c:pt>
                <c:pt idx="72">
                  <c:v>0.50483870967741928</c:v>
                </c:pt>
                <c:pt idx="73">
                  <c:v>0.51209677419354838</c:v>
                </c:pt>
                <c:pt idx="74">
                  <c:v>0.51935483870967736</c:v>
                </c:pt>
                <c:pt idx="75">
                  <c:v>0.52459677419354833</c:v>
                </c:pt>
                <c:pt idx="76">
                  <c:v>0.532258064516129</c:v>
                </c:pt>
                <c:pt idx="77">
                  <c:v>0.54032258064516137</c:v>
                </c:pt>
                <c:pt idx="78">
                  <c:v>0.54798387096774193</c:v>
                </c:pt>
                <c:pt idx="79">
                  <c:v>0.55645161290322587</c:v>
                </c:pt>
                <c:pt idx="80">
                  <c:v>0.56250000000000011</c:v>
                </c:pt>
                <c:pt idx="81">
                  <c:v>0.57056451612903214</c:v>
                </c:pt>
                <c:pt idx="82">
                  <c:v>0.57661290322580638</c:v>
                </c:pt>
                <c:pt idx="83">
                  <c:v>0.58346774193548379</c:v>
                </c:pt>
                <c:pt idx="84">
                  <c:v>0.58870967741935476</c:v>
                </c:pt>
                <c:pt idx="85">
                  <c:v>0.59798387096774186</c:v>
                </c:pt>
                <c:pt idx="86">
                  <c:v>0.60483870967741937</c:v>
                </c:pt>
                <c:pt idx="87">
                  <c:v>0.61290322580645151</c:v>
                </c:pt>
                <c:pt idx="88">
                  <c:v>0.62096774193548387</c:v>
                </c:pt>
                <c:pt idx="89">
                  <c:v>0.62701612903225812</c:v>
                </c:pt>
                <c:pt idx="90">
                  <c:v>0.63306451612903225</c:v>
                </c:pt>
                <c:pt idx="91">
                  <c:v>0.64274193548387093</c:v>
                </c:pt>
                <c:pt idx="92">
                  <c:v>0.64919354838709675</c:v>
                </c:pt>
                <c:pt idx="93">
                  <c:v>0.657258064516129</c:v>
                </c:pt>
                <c:pt idx="94">
                  <c:v>0.66249999999999998</c:v>
                </c:pt>
                <c:pt idx="95">
                  <c:v>0.6713709677419355</c:v>
                </c:pt>
                <c:pt idx="96">
                  <c:v>0.67741935483870974</c:v>
                </c:pt>
                <c:pt idx="97">
                  <c:v>0.68548387096774199</c:v>
                </c:pt>
                <c:pt idx="98">
                  <c:v>0.69354838709677413</c:v>
                </c:pt>
                <c:pt idx="99">
                  <c:v>0.70000000000000007</c:v>
                </c:pt>
                <c:pt idx="100">
                  <c:v>0.70564516129032251</c:v>
                </c:pt>
                <c:pt idx="101">
                  <c:v>0.71370967741935476</c:v>
                </c:pt>
                <c:pt idx="102">
                  <c:v>0.72096774193548374</c:v>
                </c:pt>
                <c:pt idx="103">
                  <c:v>0.72983870967741926</c:v>
                </c:pt>
                <c:pt idx="104">
                  <c:v>0.73548387096774193</c:v>
                </c:pt>
                <c:pt idx="105">
                  <c:v>0.74475806451612903</c:v>
                </c:pt>
                <c:pt idx="106">
                  <c:v>0.75</c:v>
                </c:pt>
                <c:pt idx="107">
                  <c:v>0.75806451612903225</c:v>
                </c:pt>
                <c:pt idx="108">
                  <c:v>0.76411290322580638</c:v>
                </c:pt>
                <c:pt idx="109">
                  <c:v>0.77338709677419359</c:v>
                </c:pt>
                <c:pt idx="110">
                  <c:v>0.78064516129032258</c:v>
                </c:pt>
                <c:pt idx="111">
                  <c:v>0.78629032258064513</c:v>
                </c:pt>
                <c:pt idx="112">
                  <c:v>0.7939516129032258</c:v>
                </c:pt>
                <c:pt idx="113">
                  <c:v>0.79919354838709666</c:v>
                </c:pt>
                <c:pt idx="114">
                  <c:v>0.80645161290322576</c:v>
                </c:pt>
                <c:pt idx="115">
                  <c:v>0.81451612903225812</c:v>
                </c:pt>
                <c:pt idx="116">
                  <c:v>0.82298387096774195</c:v>
                </c:pt>
                <c:pt idx="117">
                  <c:v>0.83064516129032262</c:v>
                </c:pt>
                <c:pt idx="118">
                  <c:v>0.83709677419354833</c:v>
                </c:pt>
                <c:pt idx="119">
                  <c:v>0.84274193548387089</c:v>
                </c:pt>
                <c:pt idx="120">
                  <c:v>0.85080645161290314</c:v>
                </c:pt>
                <c:pt idx="121">
                  <c:v>0.85846774193548381</c:v>
                </c:pt>
                <c:pt idx="122">
                  <c:v>0.86330645161290331</c:v>
                </c:pt>
                <c:pt idx="123">
                  <c:v>0.87258064516129041</c:v>
                </c:pt>
                <c:pt idx="124">
                  <c:v>0.87903225806451601</c:v>
                </c:pt>
                <c:pt idx="125">
                  <c:v>0.88709677419354838</c:v>
                </c:pt>
                <c:pt idx="126">
                  <c:v>0.89516129032258063</c:v>
                </c:pt>
                <c:pt idx="127">
                  <c:v>0.90322580645161277</c:v>
                </c:pt>
                <c:pt idx="128">
                  <c:v>0.90725806451612911</c:v>
                </c:pt>
                <c:pt idx="129">
                  <c:v>0.91572580645161283</c:v>
                </c:pt>
                <c:pt idx="130">
                  <c:v>0.92338709677419351</c:v>
                </c:pt>
                <c:pt idx="131">
                  <c:v>0.93145161290322587</c:v>
                </c:pt>
                <c:pt idx="132">
                  <c:v>0.93669354838709673</c:v>
                </c:pt>
                <c:pt idx="133">
                  <c:v>0.94596774193548383</c:v>
                </c:pt>
                <c:pt idx="134">
                  <c:v>0.95161290322580638</c:v>
                </c:pt>
                <c:pt idx="135">
                  <c:v>0.9604838709677419</c:v>
                </c:pt>
                <c:pt idx="136">
                  <c:v>0.96774193548387089</c:v>
                </c:pt>
                <c:pt idx="137">
                  <c:v>0.97499999999999998</c:v>
                </c:pt>
                <c:pt idx="138">
                  <c:v>0.98024193548387106</c:v>
                </c:pt>
                <c:pt idx="139">
                  <c:v>0.98709677419354835</c:v>
                </c:pt>
                <c:pt idx="140">
                  <c:v>0.99596774193548387</c:v>
                </c:pt>
                <c:pt idx="141">
                  <c:v>1.004032258064516</c:v>
                </c:pt>
                <c:pt idx="142">
                  <c:v>1.0104838709677419</c:v>
                </c:pt>
                <c:pt idx="143">
                  <c:v>1.019758064516129</c:v>
                </c:pt>
                <c:pt idx="144">
                  <c:v>1.0266129032258062</c:v>
                </c:pt>
                <c:pt idx="145">
                  <c:v>1.0334677419354839</c:v>
                </c:pt>
                <c:pt idx="146">
                  <c:v>1.0403225806451613</c:v>
                </c:pt>
                <c:pt idx="147">
                  <c:v>1.0471774193548387</c:v>
                </c:pt>
                <c:pt idx="148">
                  <c:v>1.0536290322580644</c:v>
                </c:pt>
                <c:pt idx="149">
                  <c:v>1.0620967741935483</c:v>
                </c:pt>
                <c:pt idx="150">
                  <c:v>1.0701612903225808</c:v>
                </c:pt>
                <c:pt idx="151">
                  <c:v>1.077016129032258</c:v>
                </c:pt>
                <c:pt idx="152">
                  <c:v>1.0838709677419354</c:v>
                </c:pt>
                <c:pt idx="153">
                  <c:v>1.090725806451613</c:v>
                </c:pt>
                <c:pt idx="154">
                  <c:v>1.0979838709677419</c:v>
                </c:pt>
                <c:pt idx="155">
                  <c:v>1.1048387096774195</c:v>
                </c:pt>
                <c:pt idx="156">
                  <c:v>1.1116935483870967</c:v>
                </c:pt>
                <c:pt idx="157">
                  <c:v>1.1185483870967741</c:v>
                </c:pt>
                <c:pt idx="158">
                  <c:v>1.1278225806451614</c:v>
                </c:pt>
                <c:pt idx="159">
                  <c:v>1.1346774193548386</c:v>
                </c:pt>
                <c:pt idx="160">
                  <c:v>1.1415322580645162</c:v>
                </c:pt>
                <c:pt idx="161">
                  <c:v>1.1483870967741936</c:v>
                </c:pt>
                <c:pt idx="162">
                  <c:v>1.1552419354838708</c:v>
                </c:pt>
                <c:pt idx="163">
                  <c:v>1.1625000000000001</c:v>
                </c:pt>
                <c:pt idx="164">
                  <c:v>1.1693548387096773</c:v>
                </c:pt>
                <c:pt idx="165">
                  <c:v>1.1762096774193549</c:v>
                </c:pt>
                <c:pt idx="166">
                  <c:v>1.1830645161290323</c:v>
                </c:pt>
                <c:pt idx="167">
                  <c:v>1.1903225806451614</c:v>
                </c:pt>
                <c:pt idx="168">
                  <c:v>1.1995967741935483</c:v>
                </c:pt>
                <c:pt idx="169">
                  <c:v>1.2060483870967742</c:v>
                </c:pt>
                <c:pt idx="170">
                  <c:v>1.2129032258064516</c:v>
                </c:pt>
                <c:pt idx="171">
                  <c:v>1.221774193548387</c:v>
                </c:pt>
                <c:pt idx="172">
                  <c:v>1.2290322580645161</c:v>
                </c:pt>
                <c:pt idx="173">
                  <c:v>1.2358870967741935</c:v>
                </c:pt>
                <c:pt idx="174">
                  <c:v>1.2427419354838709</c:v>
                </c:pt>
                <c:pt idx="175">
                  <c:v>1.2495967741935483</c:v>
                </c:pt>
                <c:pt idx="176">
                  <c:v>1.2564516129032257</c:v>
                </c:pt>
                <c:pt idx="177">
                  <c:v>1.2633064516129033</c:v>
                </c:pt>
                <c:pt idx="178">
                  <c:v>1.2713709677419356</c:v>
                </c:pt>
                <c:pt idx="179">
                  <c:v>1.2794354838709678</c:v>
                </c:pt>
                <c:pt idx="180">
                  <c:v>1.284274193548387</c:v>
                </c:pt>
                <c:pt idx="181">
                  <c:v>1.2915322580645161</c:v>
                </c:pt>
                <c:pt idx="182">
                  <c:v>1.2983870967741935</c:v>
                </c:pt>
                <c:pt idx="183">
                  <c:v>1.3092741935483871</c:v>
                </c:pt>
                <c:pt idx="184">
                  <c:v>1.314516129032258</c:v>
                </c:pt>
                <c:pt idx="185">
                  <c:v>1.3229838709677417</c:v>
                </c:pt>
                <c:pt idx="186">
                  <c:v>1.328225806451613</c:v>
                </c:pt>
                <c:pt idx="187">
                  <c:v>1.3370967741935484</c:v>
                </c:pt>
                <c:pt idx="188">
                  <c:v>1.3439516129032258</c:v>
                </c:pt>
                <c:pt idx="189">
                  <c:v>1.3508064516129032</c:v>
                </c:pt>
                <c:pt idx="190">
                  <c:v>1.3580645161290321</c:v>
                </c:pt>
                <c:pt idx="191">
                  <c:v>1.3649193548387097</c:v>
                </c:pt>
                <c:pt idx="192">
                  <c:v>1.3717741935483871</c:v>
                </c:pt>
                <c:pt idx="193">
                  <c:v>1.3786290322580643</c:v>
                </c:pt>
                <c:pt idx="194">
                  <c:v>1.3858870967741936</c:v>
                </c:pt>
                <c:pt idx="195">
                  <c:v>1.3927419354838708</c:v>
                </c:pt>
                <c:pt idx="196">
                  <c:v>1.4000000000000001</c:v>
                </c:pt>
                <c:pt idx="197">
                  <c:v>1.4088709677419355</c:v>
                </c:pt>
                <c:pt idx="198">
                  <c:v>1.4153225806451613</c:v>
                </c:pt>
                <c:pt idx="199">
                  <c:v>1.4225806451612901</c:v>
                </c:pt>
                <c:pt idx="200">
                  <c:v>1.4294354838709677</c:v>
                </c:pt>
                <c:pt idx="201">
                  <c:v>1.4362903225806452</c:v>
                </c:pt>
                <c:pt idx="202">
                  <c:v>1.4431451612903226</c:v>
                </c:pt>
                <c:pt idx="203">
                  <c:v>1.4504032258064516</c:v>
                </c:pt>
                <c:pt idx="204">
                  <c:v>1.4612903225806451</c:v>
                </c:pt>
                <c:pt idx="205">
                  <c:v>1.4681451612903225</c:v>
                </c:pt>
                <c:pt idx="206">
                  <c:v>1.4741935483870967</c:v>
                </c:pt>
                <c:pt idx="207">
                  <c:v>1.4798387096774193</c:v>
                </c:pt>
                <c:pt idx="208">
                  <c:v>1.4870967741935484</c:v>
                </c:pt>
                <c:pt idx="209">
                  <c:v>1.4939516129032258</c:v>
                </c:pt>
                <c:pt idx="210">
                  <c:v>1.5008064516129032</c:v>
                </c:pt>
                <c:pt idx="211">
                  <c:v>1.5116935483870968</c:v>
                </c:pt>
                <c:pt idx="212">
                  <c:v>1.5189516129032257</c:v>
                </c:pt>
                <c:pt idx="213">
                  <c:v>1.5258064516129033</c:v>
                </c:pt>
                <c:pt idx="214">
                  <c:v>1.5326612903225807</c:v>
                </c:pt>
                <c:pt idx="215">
                  <c:v>1.5395161290322579</c:v>
                </c:pt>
                <c:pt idx="216">
                  <c:v>1.5451612903225804</c:v>
                </c:pt>
                <c:pt idx="217">
                  <c:v>1.5544354838709677</c:v>
                </c:pt>
                <c:pt idx="218">
                  <c:v>1.5625</c:v>
                </c:pt>
                <c:pt idx="219">
                  <c:v>1.5693548387096774</c:v>
                </c:pt>
                <c:pt idx="220">
                  <c:v>1.576209677419355</c:v>
                </c:pt>
                <c:pt idx="221">
                  <c:v>1.5834677419354837</c:v>
                </c:pt>
                <c:pt idx="222">
                  <c:v>1.5903225806451611</c:v>
                </c:pt>
                <c:pt idx="223">
                  <c:v>1.5971774193548387</c:v>
                </c:pt>
                <c:pt idx="224">
                  <c:v>1.6040322580645159</c:v>
                </c:pt>
                <c:pt idx="225">
                  <c:v>1.6104838709677418</c:v>
                </c:pt>
                <c:pt idx="226">
                  <c:v>1.6193548387096772</c:v>
                </c:pt>
                <c:pt idx="227">
                  <c:v>1.627016129032258</c:v>
                </c:pt>
                <c:pt idx="228">
                  <c:v>1.6338709677419354</c:v>
                </c:pt>
                <c:pt idx="229">
                  <c:v>1.640725806451613</c:v>
                </c:pt>
                <c:pt idx="230">
                  <c:v>1.6479838709677417</c:v>
                </c:pt>
                <c:pt idx="231">
                  <c:v>1.6548387096774193</c:v>
                </c:pt>
                <c:pt idx="232">
                  <c:v>1.6616935483870967</c:v>
                </c:pt>
                <c:pt idx="233">
                  <c:v>1.6685483870967739</c:v>
                </c:pt>
                <c:pt idx="234">
                  <c:v>1.6758064516129032</c:v>
                </c:pt>
                <c:pt idx="235">
                  <c:v>1.6850806451612903</c:v>
                </c:pt>
                <c:pt idx="236">
                  <c:v>1.691532258064516</c:v>
                </c:pt>
                <c:pt idx="237">
                  <c:v>1.6983870967741936</c:v>
                </c:pt>
                <c:pt idx="238">
                  <c:v>1.705241935483871</c:v>
                </c:pt>
                <c:pt idx="239">
                  <c:v>1.7125000000000001</c:v>
                </c:pt>
                <c:pt idx="240">
                  <c:v>1.7193548387096773</c:v>
                </c:pt>
                <c:pt idx="241">
                  <c:v>1.7262096774193547</c:v>
                </c:pt>
                <c:pt idx="242">
                  <c:v>1.7330645161290323</c:v>
                </c:pt>
                <c:pt idx="243">
                  <c:v>1.7403225806451612</c:v>
                </c:pt>
                <c:pt idx="244">
                  <c:v>1.7475806451612903</c:v>
                </c:pt>
                <c:pt idx="245">
                  <c:v>1.7564516129032255</c:v>
                </c:pt>
                <c:pt idx="246">
                  <c:v>1.7629032258064514</c:v>
                </c:pt>
                <c:pt idx="247">
                  <c:v>1.769758064516129</c:v>
                </c:pt>
                <c:pt idx="248">
                  <c:v>1.7770161290322579</c:v>
                </c:pt>
                <c:pt idx="249">
                  <c:v>1.7854838709677419</c:v>
                </c:pt>
                <c:pt idx="250">
                  <c:v>1.792741935483871</c:v>
                </c:pt>
                <c:pt idx="251">
                  <c:v>1.7995967741935484</c:v>
                </c:pt>
                <c:pt idx="252">
                  <c:v>1.8068548387096774</c:v>
                </c:pt>
                <c:pt idx="253">
                  <c:v>1.8137096774193548</c:v>
                </c:pt>
                <c:pt idx="254">
                  <c:v>1.8201612903225806</c:v>
                </c:pt>
                <c:pt idx="255">
                  <c:v>1.8286290322580647</c:v>
                </c:pt>
                <c:pt idx="256">
                  <c:v>1.8366935483870968</c:v>
                </c:pt>
                <c:pt idx="257">
                  <c:v>1.8435483870967742</c:v>
                </c:pt>
                <c:pt idx="258">
                  <c:v>1.8504032258064513</c:v>
                </c:pt>
                <c:pt idx="259">
                  <c:v>1.8572580645161292</c:v>
                </c:pt>
                <c:pt idx="260">
                  <c:v>1.8641129032258064</c:v>
                </c:pt>
                <c:pt idx="261">
                  <c:v>1.8713709677419355</c:v>
                </c:pt>
                <c:pt idx="262">
                  <c:v>1.8782258064516129</c:v>
                </c:pt>
                <c:pt idx="263">
                  <c:v>1.8850806451612905</c:v>
                </c:pt>
                <c:pt idx="264">
                  <c:v>1.8943548387096771</c:v>
                </c:pt>
                <c:pt idx="265">
                  <c:v>1.9012096774193545</c:v>
                </c:pt>
                <c:pt idx="266">
                  <c:v>1.9080645161290322</c:v>
                </c:pt>
                <c:pt idx="267">
                  <c:v>1.9149193548387093</c:v>
                </c:pt>
                <c:pt idx="268">
                  <c:v>1.9217741935483872</c:v>
                </c:pt>
                <c:pt idx="269">
                  <c:v>1.9286290322580644</c:v>
                </c:pt>
                <c:pt idx="270">
                  <c:v>1.9358870967741935</c:v>
                </c:pt>
                <c:pt idx="271">
                  <c:v>1.9427419354838709</c:v>
                </c:pt>
                <c:pt idx="272">
                  <c:v>1.949596774193548</c:v>
                </c:pt>
                <c:pt idx="273">
                  <c:v>1.9572580645161288</c:v>
                </c:pt>
                <c:pt idx="274">
                  <c:v>1.965725806451613</c:v>
                </c:pt>
                <c:pt idx="275">
                  <c:v>1.9725806451612906</c:v>
                </c:pt>
                <c:pt idx="276">
                  <c:v>1.9794354838709678</c:v>
                </c:pt>
                <c:pt idx="277">
                  <c:v>1.9862903225806452</c:v>
                </c:pt>
                <c:pt idx="278">
                  <c:v>1.9947580645161289</c:v>
                </c:pt>
                <c:pt idx="279">
                  <c:v>2.0004032258064517</c:v>
                </c:pt>
                <c:pt idx="280">
                  <c:v>2.0072580645161291</c:v>
                </c:pt>
                <c:pt idx="281">
                  <c:v>2.0161290322580645</c:v>
                </c:pt>
                <c:pt idx="282">
                  <c:v>2.0249999999999999</c:v>
                </c:pt>
                <c:pt idx="283">
                  <c:v>2.0310483870967744</c:v>
                </c:pt>
                <c:pt idx="284">
                  <c:v>2.0370967741935484</c:v>
                </c:pt>
                <c:pt idx="285">
                  <c:v>2.0439516129032258</c:v>
                </c:pt>
                <c:pt idx="286">
                  <c:v>2.0508064516129036</c:v>
                </c:pt>
                <c:pt idx="287">
                  <c:v>2.0580645161290319</c:v>
                </c:pt>
                <c:pt idx="288">
                  <c:v>2.0649193548387097</c:v>
                </c:pt>
                <c:pt idx="289">
                  <c:v>2.0737903225806451</c:v>
                </c:pt>
                <c:pt idx="290">
                  <c:v>2.0806451612903225</c:v>
                </c:pt>
                <c:pt idx="291">
                  <c:v>2.0874999999999999</c:v>
                </c:pt>
                <c:pt idx="292">
                  <c:v>2.094758064516129</c:v>
                </c:pt>
                <c:pt idx="293">
                  <c:v>2.1040322580645165</c:v>
                </c:pt>
                <c:pt idx="294">
                  <c:v>2.1104838709677418</c:v>
                </c:pt>
                <c:pt idx="295">
                  <c:v>2.1173387096774197</c:v>
                </c:pt>
                <c:pt idx="296">
                  <c:v>2.1245967741935488</c:v>
                </c:pt>
                <c:pt idx="297">
                  <c:v>2.1314516129032257</c:v>
                </c:pt>
                <c:pt idx="298">
                  <c:v>2.1383064516129031</c:v>
                </c:pt>
                <c:pt idx="299">
                  <c:v>2.145161290322581</c:v>
                </c:pt>
                <c:pt idx="300">
                  <c:v>2.1520161290322579</c:v>
                </c:pt>
                <c:pt idx="301">
                  <c:v>2.159274193548387</c:v>
                </c:pt>
                <c:pt idx="302">
                  <c:v>2.1665322580645161</c:v>
                </c:pt>
                <c:pt idx="303">
                  <c:v>2.1754032258064515</c:v>
                </c:pt>
                <c:pt idx="304">
                  <c:v>2.1818548387096777</c:v>
                </c:pt>
                <c:pt idx="305">
                  <c:v>2.1891129032258068</c:v>
                </c:pt>
                <c:pt idx="306">
                  <c:v>2.1959677419354837</c:v>
                </c:pt>
                <c:pt idx="307">
                  <c:v>2.2028225806451611</c:v>
                </c:pt>
                <c:pt idx="308">
                  <c:v>2.209677419354839</c:v>
                </c:pt>
                <c:pt idx="309">
                  <c:v>2.219758064516129</c:v>
                </c:pt>
                <c:pt idx="310">
                  <c:v>2.227822580645161</c:v>
                </c:pt>
                <c:pt idx="311">
                  <c:v>2.2346774193548389</c:v>
                </c:pt>
                <c:pt idx="312">
                  <c:v>2.2407258064516129</c:v>
                </c:pt>
                <c:pt idx="313">
                  <c:v>2.2504032258064517</c:v>
                </c:pt>
                <c:pt idx="314">
                  <c:v>2.2576612903225803</c:v>
                </c:pt>
                <c:pt idx="315">
                  <c:v>2.2604838709677422</c:v>
                </c:pt>
                <c:pt idx="316">
                  <c:v>2.2685483870967742</c:v>
                </c:pt>
                <c:pt idx="317">
                  <c:v>2.2782258064516125</c:v>
                </c:pt>
                <c:pt idx="318">
                  <c:v>2.2854838709677416</c:v>
                </c:pt>
                <c:pt idx="319">
                  <c:v>2.2923387096774195</c:v>
                </c:pt>
                <c:pt idx="320">
                  <c:v>2.2991935483870969</c:v>
                </c:pt>
                <c:pt idx="321">
                  <c:v>2.3060483870967738</c:v>
                </c:pt>
                <c:pt idx="322">
                  <c:v>2.3116935483870971</c:v>
                </c:pt>
                <c:pt idx="323">
                  <c:v>2.3181451612903223</c:v>
                </c:pt>
                <c:pt idx="324">
                  <c:v>2.3290322580645157</c:v>
                </c:pt>
                <c:pt idx="325">
                  <c:v>2.3358870967741936</c:v>
                </c:pt>
                <c:pt idx="326">
                  <c:v>2.342741935483871</c:v>
                </c:pt>
                <c:pt idx="327">
                  <c:v>2.35</c:v>
                </c:pt>
                <c:pt idx="328">
                  <c:v>2.3568548387096775</c:v>
                </c:pt>
                <c:pt idx="329">
                  <c:v>2.3637096774193549</c:v>
                </c:pt>
                <c:pt idx="330">
                  <c:v>2.3705645161290323</c:v>
                </c:pt>
                <c:pt idx="331">
                  <c:v>2.377016129032258</c:v>
                </c:pt>
                <c:pt idx="332">
                  <c:v>2.3862903225806451</c:v>
                </c:pt>
                <c:pt idx="333">
                  <c:v>2.3935483870967742</c:v>
                </c:pt>
                <c:pt idx="334">
                  <c:v>2.400403225806452</c:v>
                </c:pt>
                <c:pt idx="335">
                  <c:v>2.407258064516129</c:v>
                </c:pt>
                <c:pt idx="336">
                  <c:v>2.4145161290322581</c:v>
                </c:pt>
                <c:pt idx="337">
                  <c:v>2.4213709677419355</c:v>
                </c:pt>
                <c:pt idx="338">
                  <c:v>2.4282258064516125</c:v>
                </c:pt>
                <c:pt idx="339">
                  <c:v>2.4350806451612903</c:v>
                </c:pt>
                <c:pt idx="340">
                  <c:v>2.4423387096774194</c:v>
                </c:pt>
                <c:pt idx="341">
                  <c:v>2.4516129032258061</c:v>
                </c:pt>
                <c:pt idx="342">
                  <c:v>2.4580645161290322</c:v>
                </c:pt>
                <c:pt idx="343">
                  <c:v>2.4669354838709676</c:v>
                </c:pt>
                <c:pt idx="344">
                  <c:v>2.4697580645161294</c:v>
                </c:pt>
                <c:pt idx="345">
                  <c:v>2.4810483870967741</c:v>
                </c:pt>
                <c:pt idx="346">
                  <c:v>2.4879032258064515</c:v>
                </c:pt>
                <c:pt idx="347">
                  <c:v>2.4947580645161289</c:v>
                </c:pt>
                <c:pt idx="348">
                  <c:v>2.5016129032258063</c:v>
                </c:pt>
                <c:pt idx="349">
                  <c:v>2.5088709677419354</c:v>
                </c:pt>
                <c:pt idx="350">
                  <c:v>2.5157258064516128</c:v>
                </c:pt>
                <c:pt idx="351">
                  <c:v>2.5217741935483868</c:v>
                </c:pt>
                <c:pt idx="352">
                  <c:v>2.5314516129032261</c:v>
                </c:pt>
                <c:pt idx="353">
                  <c:v>2.538306451612903</c:v>
                </c:pt>
                <c:pt idx="354">
                  <c:v>2.5455645161290321</c:v>
                </c:pt>
                <c:pt idx="355">
                  <c:v>2.5524193548387095</c:v>
                </c:pt>
                <c:pt idx="356">
                  <c:v>2.5592741935483874</c:v>
                </c:pt>
                <c:pt idx="357">
                  <c:v>2.5661290322580643</c:v>
                </c:pt>
                <c:pt idx="358">
                  <c:v>2.5733870967741934</c:v>
                </c:pt>
                <c:pt idx="359">
                  <c:v>2.5802419354838713</c:v>
                </c:pt>
                <c:pt idx="360">
                  <c:v>2.5883064516129033</c:v>
                </c:pt>
                <c:pt idx="361">
                  <c:v>2.5959677419354841</c:v>
                </c:pt>
                <c:pt idx="362">
                  <c:v>2.6032258064516127</c:v>
                </c:pt>
                <c:pt idx="363">
                  <c:v>2.6100806451612901</c:v>
                </c:pt>
                <c:pt idx="364">
                  <c:v>2.6169354838709675</c:v>
                </c:pt>
                <c:pt idx="365">
                  <c:v>2.6237903225806449</c:v>
                </c:pt>
                <c:pt idx="366">
                  <c:v>2.6306451612903223</c:v>
                </c:pt>
                <c:pt idx="367">
                  <c:v>2.6379032258064514</c:v>
                </c:pt>
                <c:pt idx="368">
                  <c:v>2.6447580645161293</c:v>
                </c:pt>
                <c:pt idx="369">
                  <c:v>2.6516129032258062</c:v>
                </c:pt>
                <c:pt idx="370">
                  <c:v>2.6612903225806455</c:v>
                </c:pt>
                <c:pt idx="371">
                  <c:v>2.667338709677419</c:v>
                </c:pt>
                <c:pt idx="372">
                  <c:v>2.6745967741935486</c:v>
                </c:pt>
                <c:pt idx="373">
                  <c:v>2.6814516129032255</c:v>
                </c:pt>
                <c:pt idx="374">
                  <c:v>2.6883064516129029</c:v>
                </c:pt>
                <c:pt idx="375">
                  <c:v>2.6959677419354837</c:v>
                </c:pt>
                <c:pt idx="376">
                  <c:v>2.7052419354838713</c:v>
                </c:pt>
                <c:pt idx="377">
                  <c:v>2.7100806451612907</c:v>
                </c:pt>
                <c:pt idx="378">
                  <c:v>2.7201612903225802</c:v>
                </c:pt>
                <c:pt idx="379">
                  <c:v>2.7233870967741938</c:v>
                </c:pt>
                <c:pt idx="380">
                  <c:v>2.7322580645161287</c:v>
                </c:pt>
                <c:pt idx="381">
                  <c:v>2.7387096774193549</c:v>
                </c:pt>
                <c:pt idx="382">
                  <c:v>2.7455645161290319</c:v>
                </c:pt>
                <c:pt idx="383">
                  <c:v>2.7528225806451609</c:v>
                </c:pt>
                <c:pt idx="384">
                  <c:v>2.7596774193548388</c:v>
                </c:pt>
                <c:pt idx="385">
                  <c:v>2.7705645161290322</c:v>
                </c:pt>
                <c:pt idx="386">
                  <c:v>2.7741935483870965</c:v>
                </c:pt>
                <c:pt idx="387">
                  <c:v>2.7826612903225807</c:v>
                </c:pt>
                <c:pt idx="388">
                  <c:v>2.7915322580645165</c:v>
                </c:pt>
                <c:pt idx="389">
                  <c:v>2.7971774193548389</c:v>
                </c:pt>
                <c:pt idx="390">
                  <c:v>2.8032258064516129</c:v>
                </c:pt>
                <c:pt idx="391">
                  <c:v>2.8100806451612903</c:v>
                </c:pt>
                <c:pt idx="392">
                  <c:v>2.8197580645161291</c:v>
                </c:pt>
                <c:pt idx="393">
                  <c:v>2.8241935483870968</c:v>
                </c:pt>
                <c:pt idx="394">
                  <c:v>2.8350806451612898</c:v>
                </c:pt>
                <c:pt idx="395">
                  <c:v>2.8419354838709676</c:v>
                </c:pt>
                <c:pt idx="396">
                  <c:v>2.8491935483870967</c:v>
                </c:pt>
                <c:pt idx="397">
                  <c:v>2.8560483870967746</c:v>
                </c:pt>
                <c:pt idx="398">
                  <c:v>2.8629032258064511</c:v>
                </c:pt>
                <c:pt idx="399">
                  <c:v>2.8697580645161289</c:v>
                </c:pt>
                <c:pt idx="400">
                  <c:v>2.8786290322580643</c:v>
                </c:pt>
                <c:pt idx="401">
                  <c:v>2.8842741935483871</c:v>
                </c:pt>
                <c:pt idx="402">
                  <c:v>2.8927419354838708</c:v>
                </c:pt>
                <c:pt idx="403">
                  <c:v>2.8995967741935482</c:v>
                </c:pt>
                <c:pt idx="404">
                  <c:v>2.9064516129032256</c:v>
                </c:pt>
                <c:pt idx="405">
                  <c:v>2.9137096774193547</c:v>
                </c:pt>
                <c:pt idx="406">
                  <c:v>2.9205645161290326</c:v>
                </c:pt>
                <c:pt idx="407">
                  <c:v>2.9274193548387095</c:v>
                </c:pt>
                <c:pt idx="408">
                  <c:v>2.933467741935484</c:v>
                </c:pt>
                <c:pt idx="409">
                  <c:v>2.9431451612903228</c:v>
                </c:pt>
                <c:pt idx="410">
                  <c:v>2.9504032258064519</c:v>
                </c:pt>
                <c:pt idx="411">
                  <c:v>2.9572580645161288</c:v>
                </c:pt>
                <c:pt idx="412">
                  <c:v>2.9641129032258062</c:v>
                </c:pt>
                <c:pt idx="413">
                  <c:v>2.9709677419354841</c:v>
                </c:pt>
                <c:pt idx="414">
                  <c:v>2.9782258064516132</c:v>
                </c:pt>
                <c:pt idx="415">
                  <c:v>2.9850806451612901</c:v>
                </c:pt>
                <c:pt idx="416">
                  <c:v>2.9919354838709675</c:v>
                </c:pt>
                <c:pt idx="417">
                  <c:v>2.9987903225806454</c:v>
                </c:pt>
                <c:pt idx="418">
                  <c:v>3.0084677419354837</c:v>
                </c:pt>
                <c:pt idx="419">
                  <c:v>3.0145161290322582</c:v>
                </c:pt>
                <c:pt idx="420">
                  <c:v>3.0233870967741936</c:v>
                </c:pt>
                <c:pt idx="421">
                  <c:v>3.0306451612903227</c:v>
                </c:pt>
                <c:pt idx="422">
                  <c:v>3.0375000000000001</c:v>
                </c:pt>
                <c:pt idx="423">
                  <c:v>3.0447580645161292</c:v>
                </c:pt>
                <c:pt idx="424">
                  <c:v>3.0536290322580641</c:v>
                </c:pt>
                <c:pt idx="425">
                  <c:v>3.0564516129032255</c:v>
                </c:pt>
                <c:pt idx="426">
                  <c:v>3.0633064516129034</c:v>
                </c:pt>
                <c:pt idx="427">
                  <c:v>3.0737903225806451</c:v>
                </c:pt>
                <c:pt idx="428">
                  <c:v>3.0794354838709679</c:v>
                </c:pt>
                <c:pt idx="429">
                  <c:v>3.0862903225806448</c:v>
                </c:pt>
                <c:pt idx="430">
                  <c:v>3.0931451612903222</c:v>
                </c:pt>
                <c:pt idx="431">
                  <c:v>3.1004032258064513</c:v>
                </c:pt>
                <c:pt idx="432">
                  <c:v>3.1072580645161287</c:v>
                </c:pt>
                <c:pt idx="433">
                  <c:v>3.1141129032258066</c:v>
                </c:pt>
                <c:pt idx="434">
                  <c:v>3.1209677419354835</c:v>
                </c:pt>
                <c:pt idx="435">
                  <c:v>3.1318548387096774</c:v>
                </c:pt>
                <c:pt idx="436">
                  <c:v>3.1391129032258061</c:v>
                </c:pt>
                <c:pt idx="437">
                  <c:v>3.1447580645161288</c:v>
                </c:pt>
                <c:pt idx="438">
                  <c:v>3.1508064516129028</c:v>
                </c:pt>
                <c:pt idx="439">
                  <c:v>3.1576612903225802</c:v>
                </c:pt>
                <c:pt idx="440">
                  <c:v>3.1649193548387098</c:v>
                </c:pt>
                <c:pt idx="441">
                  <c:v>3.1741935483870969</c:v>
                </c:pt>
                <c:pt idx="442">
                  <c:v>3.181451612903226</c:v>
                </c:pt>
                <c:pt idx="443">
                  <c:v>3.1875</c:v>
                </c:pt>
                <c:pt idx="444">
                  <c:v>3.1943548387096774</c:v>
                </c:pt>
                <c:pt idx="445">
                  <c:v>3.2016129032258069</c:v>
                </c:pt>
                <c:pt idx="446">
                  <c:v>3.2084677419354835</c:v>
                </c:pt>
                <c:pt idx="447">
                  <c:v>3.2181451612903227</c:v>
                </c:pt>
                <c:pt idx="448">
                  <c:v>3.2241935483870963</c:v>
                </c:pt>
                <c:pt idx="449">
                  <c:v>3.2314516129032258</c:v>
                </c:pt>
                <c:pt idx="450">
                  <c:v>3.2383064516129032</c:v>
                </c:pt>
                <c:pt idx="451">
                  <c:v>3.2451612903225806</c:v>
                </c:pt>
                <c:pt idx="452">
                  <c:v>3.2520161290322576</c:v>
                </c:pt>
                <c:pt idx="453">
                  <c:v>3.2588709677419359</c:v>
                </c:pt>
                <c:pt idx="454">
                  <c:v>3.2661290322580645</c:v>
                </c:pt>
                <c:pt idx="455">
                  <c:v>3.2729838709677419</c:v>
                </c:pt>
                <c:pt idx="456">
                  <c:v>3.2834677419354841</c:v>
                </c:pt>
                <c:pt idx="457">
                  <c:v>3.2891129032258064</c:v>
                </c:pt>
                <c:pt idx="458">
                  <c:v>3.2959677419354834</c:v>
                </c:pt>
                <c:pt idx="459">
                  <c:v>3.3028225806451617</c:v>
                </c:pt>
                <c:pt idx="460">
                  <c:v>3.3096774193548386</c:v>
                </c:pt>
                <c:pt idx="461">
                  <c:v>3.316532258064516</c:v>
                </c:pt>
                <c:pt idx="462">
                  <c:v>3.3278225806451616</c:v>
                </c:pt>
                <c:pt idx="463">
                  <c:v>3.3346774193548381</c:v>
                </c:pt>
                <c:pt idx="464">
                  <c:v>3.3415322580645159</c:v>
                </c:pt>
                <c:pt idx="465">
                  <c:v>3.3483870967741933</c:v>
                </c:pt>
                <c:pt idx="466">
                  <c:v>3.3540322580645161</c:v>
                </c:pt>
                <c:pt idx="467">
                  <c:v>3.3629032258064511</c:v>
                </c:pt>
                <c:pt idx="468">
                  <c:v>3.3673387096774192</c:v>
                </c:pt>
                <c:pt idx="469">
                  <c:v>3.3741935483870966</c:v>
                </c:pt>
                <c:pt idx="470">
                  <c:v>3.3850806451612905</c:v>
                </c:pt>
                <c:pt idx="471">
                  <c:v>3.3923387096774191</c:v>
                </c:pt>
                <c:pt idx="472">
                  <c:v>3.3991935483870965</c:v>
                </c:pt>
                <c:pt idx="473">
                  <c:v>3.4060483870967739</c:v>
                </c:pt>
                <c:pt idx="474">
                  <c:v>3.4129032258064518</c:v>
                </c:pt>
                <c:pt idx="475">
                  <c:v>3.4197580645161292</c:v>
                </c:pt>
                <c:pt idx="476">
                  <c:v>3.4270161290322578</c:v>
                </c:pt>
                <c:pt idx="477">
                  <c:v>3.4358870967741937</c:v>
                </c:pt>
                <c:pt idx="478">
                  <c:v>3.4427419354838706</c:v>
                </c:pt>
                <c:pt idx="479">
                  <c:v>3.4495967741935489</c:v>
                </c:pt>
                <c:pt idx="480">
                  <c:v>3.4564516129032254</c:v>
                </c:pt>
                <c:pt idx="481">
                  <c:v>3.463709677419355</c:v>
                </c:pt>
                <c:pt idx="482">
                  <c:v>3.4705645161290324</c:v>
                </c:pt>
                <c:pt idx="483">
                  <c:v>3.4774193548387102</c:v>
                </c:pt>
                <c:pt idx="484">
                  <c:v>3.4846774193548384</c:v>
                </c:pt>
                <c:pt idx="485">
                  <c:v>3.4907258064516133</c:v>
                </c:pt>
                <c:pt idx="486">
                  <c:v>3.5004032258064512</c:v>
                </c:pt>
                <c:pt idx="487">
                  <c:v>3.5072580645161291</c:v>
                </c:pt>
                <c:pt idx="488">
                  <c:v>3.5141129032258065</c:v>
                </c:pt>
                <c:pt idx="489">
                  <c:v>3.5213709677419351</c:v>
                </c:pt>
                <c:pt idx="490">
                  <c:v>3.5282258064516125</c:v>
                </c:pt>
                <c:pt idx="491">
                  <c:v>3.5350806451612904</c:v>
                </c:pt>
                <c:pt idx="492">
                  <c:v>3.5419354838709669</c:v>
                </c:pt>
                <c:pt idx="493">
                  <c:v>3.5491935483870964</c:v>
                </c:pt>
                <c:pt idx="494">
                  <c:v>3.5580645161290323</c:v>
                </c:pt>
                <c:pt idx="495">
                  <c:v>3.5637096774193551</c:v>
                </c:pt>
                <c:pt idx="496">
                  <c:v>3.5697580645161286</c:v>
                </c:pt>
                <c:pt idx="497">
                  <c:v>3.5766129032258065</c:v>
                </c:pt>
                <c:pt idx="498">
                  <c:v>3.5866935483870965</c:v>
                </c:pt>
                <c:pt idx="499">
                  <c:v>3.5947580645161286</c:v>
                </c:pt>
                <c:pt idx="500">
                  <c:v>3.6016129032258064</c:v>
                </c:pt>
                <c:pt idx="501">
                  <c:v>3.6084677419354838</c:v>
                </c:pt>
                <c:pt idx="502">
                  <c:v>3.6157258064516133</c:v>
                </c:pt>
                <c:pt idx="503">
                  <c:v>3.6225806451612899</c:v>
                </c:pt>
                <c:pt idx="504">
                  <c:v>3.6294354838709677</c:v>
                </c:pt>
                <c:pt idx="505">
                  <c:v>3.6362903225806451</c:v>
                </c:pt>
                <c:pt idx="506">
                  <c:v>3.645161290322581</c:v>
                </c:pt>
                <c:pt idx="507">
                  <c:v>3.6524193548387096</c:v>
                </c:pt>
                <c:pt idx="508">
                  <c:v>3.6572580645161294</c:v>
                </c:pt>
                <c:pt idx="509">
                  <c:v>3.664112903225806</c:v>
                </c:pt>
                <c:pt idx="510">
                  <c:v>3.6709677419354838</c:v>
                </c:pt>
                <c:pt idx="511">
                  <c:v>3.6782258064516125</c:v>
                </c:pt>
                <c:pt idx="512">
                  <c:v>3.6887096774193542</c:v>
                </c:pt>
                <c:pt idx="513">
                  <c:v>3.6959677419354837</c:v>
                </c:pt>
                <c:pt idx="514">
                  <c:v>3.7024193548387094</c:v>
                </c:pt>
                <c:pt idx="515">
                  <c:v>3.7080645161290322</c:v>
                </c:pt>
                <c:pt idx="516">
                  <c:v>3.7189516129032256</c:v>
                </c:pt>
                <c:pt idx="517">
                  <c:v>3.721774193548387</c:v>
                </c:pt>
                <c:pt idx="518">
                  <c:v>3.7286290322580644</c:v>
                </c:pt>
                <c:pt idx="519">
                  <c:v>3.7395161290322583</c:v>
                </c:pt>
                <c:pt idx="520">
                  <c:v>3.7467741935483869</c:v>
                </c:pt>
                <c:pt idx="521">
                  <c:v>3.7536290322580643</c:v>
                </c:pt>
                <c:pt idx="522">
                  <c:v>3.7604838709677417</c:v>
                </c:pt>
                <c:pt idx="523">
                  <c:v>3.7673387096774196</c:v>
                </c:pt>
                <c:pt idx="524">
                  <c:v>3.7733870967741932</c:v>
                </c:pt>
                <c:pt idx="525">
                  <c:v>3.7834677419354841</c:v>
                </c:pt>
                <c:pt idx="526">
                  <c:v>3.790322580645161</c:v>
                </c:pt>
                <c:pt idx="527">
                  <c:v>3.7971774193548384</c:v>
                </c:pt>
                <c:pt idx="528">
                  <c:v>3.8040322580645158</c:v>
                </c:pt>
                <c:pt idx="529">
                  <c:v>3.8112903225806454</c:v>
                </c:pt>
                <c:pt idx="530">
                  <c:v>3.8181451612903228</c:v>
                </c:pt>
                <c:pt idx="531">
                  <c:v>3.8249999999999997</c:v>
                </c:pt>
                <c:pt idx="532">
                  <c:v>3.8318548387096771</c:v>
                </c:pt>
                <c:pt idx="533">
                  <c:v>3.8391129032258062</c:v>
                </c:pt>
                <c:pt idx="534">
                  <c:v>3.8483870967741938</c:v>
                </c:pt>
                <c:pt idx="535">
                  <c:v>3.854838709677419</c:v>
                </c:pt>
                <c:pt idx="536">
                  <c:v>3.8616935483870969</c:v>
                </c:pt>
                <c:pt idx="537">
                  <c:v>3.8685483870967743</c:v>
                </c:pt>
                <c:pt idx="538">
                  <c:v>3.8758064516129029</c:v>
                </c:pt>
                <c:pt idx="539">
                  <c:v>3.8826612903225803</c:v>
                </c:pt>
                <c:pt idx="540">
                  <c:v>3.8895161290322582</c:v>
                </c:pt>
                <c:pt idx="541">
                  <c:v>3.8963709677419356</c:v>
                </c:pt>
                <c:pt idx="542">
                  <c:v>3.903225806451613</c:v>
                </c:pt>
                <c:pt idx="543">
                  <c:v>3.9116935483870963</c:v>
                </c:pt>
                <c:pt idx="544">
                  <c:v>3.9193548387096775</c:v>
                </c:pt>
                <c:pt idx="545">
                  <c:v>3.9262096774193544</c:v>
                </c:pt>
                <c:pt idx="546">
                  <c:v>3.9330645161290327</c:v>
                </c:pt>
                <c:pt idx="547">
                  <c:v>3.9403225806451605</c:v>
                </c:pt>
                <c:pt idx="548">
                  <c:v>3.9471774193548388</c:v>
                </c:pt>
                <c:pt idx="549">
                  <c:v>3.9540322580645162</c:v>
                </c:pt>
                <c:pt idx="550">
                  <c:v>3.9608870967741932</c:v>
                </c:pt>
                <c:pt idx="551">
                  <c:v>3.9677419354838706</c:v>
                </c:pt>
                <c:pt idx="552">
                  <c:v>3.9750000000000001</c:v>
                </c:pt>
                <c:pt idx="553">
                  <c:v>3.9842741935483872</c:v>
                </c:pt>
                <c:pt idx="554">
                  <c:v>3.9907258064516129</c:v>
                </c:pt>
                <c:pt idx="555">
                  <c:v>3.9975806451612903</c:v>
                </c:pt>
                <c:pt idx="556">
                  <c:v>4.0048387096774194</c:v>
                </c:pt>
                <c:pt idx="557">
                  <c:v>4.0116935483870968</c:v>
                </c:pt>
                <c:pt idx="558">
                  <c:v>4.0185483870967742</c:v>
                </c:pt>
                <c:pt idx="559">
                  <c:v>4.028225806451613</c:v>
                </c:pt>
                <c:pt idx="560">
                  <c:v>4.0318548387096778</c:v>
                </c:pt>
                <c:pt idx="561">
                  <c:v>4.044354838709677</c:v>
                </c:pt>
                <c:pt idx="562">
                  <c:v>4.0483870967741931</c:v>
                </c:pt>
                <c:pt idx="563">
                  <c:v>4.056451612903226</c:v>
                </c:pt>
                <c:pt idx="564">
                  <c:v>4.064516129032258</c:v>
                </c:pt>
                <c:pt idx="565">
                  <c:v>4.07258064516129</c:v>
                </c:pt>
                <c:pt idx="566">
                  <c:v>4.0806451612903221</c:v>
                </c:pt>
                <c:pt idx="567">
                  <c:v>4.0846774193548381</c:v>
                </c:pt>
                <c:pt idx="568">
                  <c:v>4.088709677419355</c:v>
                </c:pt>
                <c:pt idx="569">
                  <c:v>4.096774193548387</c:v>
                </c:pt>
                <c:pt idx="570">
                  <c:v>4.104838709677419</c:v>
                </c:pt>
                <c:pt idx="571">
                  <c:v>4.112903225806452</c:v>
                </c:pt>
                <c:pt idx="572">
                  <c:v>4.120967741935484</c:v>
                </c:pt>
                <c:pt idx="573">
                  <c:v>4.129032258064516</c:v>
                </c:pt>
                <c:pt idx="574">
                  <c:v>4.133064516129032</c:v>
                </c:pt>
                <c:pt idx="575">
                  <c:v>4.1411290322580641</c:v>
                </c:pt>
                <c:pt idx="576">
                  <c:v>4.1491935483870961</c:v>
                </c:pt>
                <c:pt idx="577">
                  <c:v>4.1572580645161281</c:v>
                </c:pt>
                <c:pt idx="578">
                  <c:v>4.161290322580645</c:v>
                </c:pt>
                <c:pt idx="579">
                  <c:v>4.1733870967741931</c:v>
                </c:pt>
                <c:pt idx="580">
                  <c:v>4.1814516129032251</c:v>
                </c:pt>
                <c:pt idx="581">
                  <c:v>4.185483870967742</c:v>
                </c:pt>
                <c:pt idx="582">
                  <c:v>4.1935483870967749</c:v>
                </c:pt>
                <c:pt idx="583">
                  <c:v>4.2016129032258061</c:v>
                </c:pt>
                <c:pt idx="584">
                  <c:v>4.209677419354839</c:v>
                </c:pt>
                <c:pt idx="585">
                  <c:v>4.2137096774193541</c:v>
                </c:pt>
                <c:pt idx="586">
                  <c:v>4.221774193548387</c:v>
                </c:pt>
                <c:pt idx="587">
                  <c:v>4.229838709677419</c:v>
                </c:pt>
                <c:pt idx="588">
                  <c:v>4.2338709677419359</c:v>
                </c:pt>
                <c:pt idx="589">
                  <c:v>4.241935483870968</c:v>
                </c:pt>
                <c:pt idx="590">
                  <c:v>4.25</c:v>
                </c:pt>
                <c:pt idx="591">
                  <c:v>4.258064516129032</c:v>
                </c:pt>
                <c:pt idx="592">
                  <c:v>4.2661290322580649</c:v>
                </c:pt>
                <c:pt idx="593">
                  <c:v>4.274193548387097</c:v>
                </c:pt>
                <c:pt idx="594">
                  <c:v>4.2782258064516121</c:v>
                </c:pt>
                <c:pt idx="595">
                  <c:v>4.286290322580645</c:v>
                </c:pt>
                <c:pt idx="596">
                  <c:v>4.294354838709677</c:v>
                </c:pt>
                <c:pt idx="597">
                  <c:v>4.3024193548387091</c:v>
                </c:pt>
                <c:pt idx="598">
                  <c:v>4.3104838709677411</c:v>
                </c:pt>
                <c:pt idx="599">
                  <c:v>4.314516129032258</c:v>
                </c:pt>
                <c:pt idx="600">
                  <c:v>4.3266129032258061</c:v>
                </c:pt>
                <c:pt idx="601">
                  <c:v>4.3306451612903221</c:v>
                </c:pt>
                <c:pt idx="602">
                  <c:v>4.338709677419355</c:v>
                </c:pt>
                <c:pt idx="603">
                  <c:v>4.3467741935483879</c:v>
                </c:pt>
                <c:pt idx="604">
                  <c:v>4.354838709677419</c:v>
                </c:pt>
                <c:pt idx="605">
                  <c:v>4.3588709677419351</c:v>
                </c:pt>
                <c:pt idx="606">
                  <c:v>4.3669354838709671</c:v>
                </c:pt>
                <c:pt idx="607">
                  <c:v>4.375</c:v>
                </c:pt>
                <c:pt idx="608">
                  <c:v>4.383064516129032</c:v>
                </c:pt>
                <c:pt idx="609">
                  <c:v>4.3870967741935489</c:v>
                </c:pt>
                <c:pt idx="610">
                  <c:v>4.395161290322581</c:v>
                </c:pt>
                <c:pt idx="611">
                  <c:v>4.4072580645161281</c:v>
                </c:pt>
                <c:pt idx="612">
                  <c:v>4.411290322580645</c:v>
                </c:pt>
                <c:pt idx="613">
                  <c:v>4.415322580645161</c:v>
                </c:pt>
                <c:pt idx="614">
                  <c:v>4.4233870967741931</c:v>
                </c:pt>
                <c:pt idx="615">
                  <c:v>4.431451612903226</c:v>
                </c:pt>
                <c:pt idx="616">
                  <c:v>4.439516129032258</c:v>
                </c:pt>
                <c:pt idx="617">
                  <c:v>4.44758064516129</c:v>
                </c:pt>
                <c:pt idx="618">
                  <c:v>4.4556451612903221</c:v>
                </c:pt>
                <c:pt idx="619">
                  <c:v>4.459677419354839</c:v>
                </c:pt>
                <c:pt idx="620">
                  <c:v>4.467741935483871</c:v>
                </c:pt>
                <c:pt idx="621">
                  <c:v>4.4758064516129039</c:v>
                </c:pt>
                <c:pt idx="622">
                  <c:v>4.4838709677419351</c:v>
                </c:pt>
                <c:pt idx="623">
                  <c:v>4.491935483870968</c:v>
                </c:pt>
                <c:pt idx="624">
                  <c:v>4.5000000000000009</c:v>
                </c:pt>
                <c:pt idx="625">
                  <c:v>4.504032258064516</c:v>
                </c:pt>
                <c:pt idx="626">
                  <c:v>4.512096774193548</c:v>
                </c:pt>
                <c:pt idx="627">
                  <c:v>4.5161290322580649</c:v>
                </c:pt>
                <c:pt idx="628">
                  <c:v>4.524193548387097</c:v>
                </c:pt>
                <c:pt idx="629">
                  <c:v>4.532258064516129</c:v>
                </c:pt>
                <c:pt idx="630">
                  <c:v>4.5403225806451601</c:v>
                </c:pt>
                <c:pt idx="631">
                  <c:v>4.5483870967741931</c:v>
                </c:pt>
                <c:pt idx="632">
                  <c:v>4.5564516129032251</c:v>
                </c:pt>
                <c:pt idx="633">
                  <c:v>4.560483870967742</c:v>
                </c:pt>
                <c:pt idx="634">
                  <c:v>4.568548387096774</c:v>
                </c:pt>
                <c:pt idx="635">
                  <c:v>4.5766129032258069</c:v>
                </c:pt>
                <c:pt idx="636">
                  <c:v>4.584677419354839</c:v>
                </c:pt>
                <c:pt idx="637">
                  <c:v>4.592741935483871</c:v>
                </c:pt>
                <c:pt idx="638">
                  <c:v>4.5967741935483861</c:v>
                </c:pt>
                <c:pt idx="639">
                  <c:v>4.604838709677419</c:v>
                </c:pt>
                <c:pt idx="640">
                  <c:v>4.6129032258064511</c:v>
                </c:pt>
                <c:pt idx="641">
                  <c:v>4.6209677419354831</c:v>
                </c:pt>
                <c:pt idx="642">
                  <c:v>4.629032258064516</c:v>
                </c:pt>
                <c:pt idx="643">
                  <c:v>4.6330645161290329</c:v>
                </c:pt>
                <c:pt idx="644">
                  <c:v>4.6411290322580641</c:v>
                </c:pt>
                <c:pt idx="645">
                  <c:v>4.649193548387097</c:v>
                </c:pt>
                <c:pt idx="646">
                  <c:v>4.6532258064516121</c:v>
                </c:pt>
                <c:pt idx="647">
                  <c:v>4.661290322580645</c:v>
                </c:pt>
                <c:pt idx="648">
                  <c:v>4.669354838709677</c:v>
                </c:pt>
                <c:pt idx="649">
                  <c:v>4.6774193548387091</c:v>
                </c:pt>
                <c:pt idx="650">
                  <c:v>4.685483870967742</c:v>
                </c:pt>
                <c:pt idx="651">
                  <c:v>4.689516129032258</c:v>
                </c:pt>
                <c:pt idx="652">
                  <c:v>4.69758064516129</c:v>
                </c:pt>
                <c:pt idx="653">
                  <c:v>4.705645161290323</c:v>
                </c:pt>
                <c:pt idx="654">
                  <c:v>4.713709677419355</c:v>
                </c:pt>
                <c:pt idx="655">
                  <c:v>4.721774193548387</c:v>
                </c:pt>
                <c:pt idx="656">
                  <c:v>4.7298387096774199</c:v>
                </c:pt>
                <c:pt idx="657">
                  <c:v>4.737903225806452</c:v>
                </c:pt>
                <c:pt idx="658">
                  <c:v>4.7419354838709671</c:v>
                </c:pt>
                <c:pt idx="659">
                  <c:v>4.7499999999999991</c:v>
                </c:pt>
                <c:pt idx="660">
                  <c:v>4.758064516129032</c:v>
                </c:pt>
                <c:pt idx="661">
                  <c:v>4.7661290322580641</c:v>
                </c:pt>
                <c:pt idx="662">
                  <c:v>4.7741935483870961</c:v>
                </c:pt>
                <c:pt idx="663">
                  <c:v>4.778225806451613</c:v>
                </c:pt>
                <c:pt idx="664">
                  <c:v>4.7862903225806459</c:v>
                </c:pt>
                <c:pt idx="665">
                  <c:v>4.794354838709677</c:v>
                </c:pt>
                <c:pt idx="666">
                  <c:v>4.7983870967741931</c:v>
                </c:pt>
                <c:pt idx="667">
                  <c:v>4.8064516129032251</c:v>
                </c:pt>
                <c:pt idx="668">
                  <c:v>4.814516129032258</c:v>
                </c:pt>
                <c:pt idx="669">
                  <c:v>4.82258064516129</c:v>
                </c:pt>
                <c:pt idx="670">
                  <c:v>4.8306451612903221</c:v>
                </c:pt>
                <c:pt idx="671">
                  <c:v>4.834677419354839</c:v>
                </c:pt>
                <c:pt idx="672">
                  <c:v>4.842741935483871</c:v>
                </c:pt>
                <c:pt idx="673">
                  <c:v>4.850806451612903</c:v>
                </c:pt>
                <c:pt idx="674">
                  <c:v>4.8588709677419359</c:v>
                </c:pt>
                <c:pt idx="675">
                  <c:v>4.866935483870968</c:v>
                </c:pt>
                <c:pt idx="676">
                  <c:v>4.875</c:v>
                </c:pt>
                <c:pt idx="677">
                  <c:v>4.879032258064516</c:v>
                </c:pt>
                <c:pt idx="678">
                  <c:v>4.887096774193548</c:v>
                </c:pt>
                <c:pt idx="679">
                  <c:v>4.8911290322580649</c:v>
                </c:pt>
                <c:pt idx="680">
                  <c:v>4.9032258064516121</c:v>
                </c:pt>
                <c:pt idx="681">
                  <c:v>4.911290322580645</c:v>
                </c:pt>
                <c:pt idx="682">
                  <c:v>4.9153225806451619</c:v>
                </c:pt>
                <c:pt idx="683">
                  <c:v>4.9233870967741931</c:v>
                </c:pt>
                <c:pt idx="684">
                  <c:v>4.931451612903226</c:v>
                </c:pt>
                <c:pt idx="685">
                  <c:v>4.9395161290322589</c:v>
                </c:pt>
                <c:pt idx="686">
                  <c:v>4.943548387096774</c:v>
                </c:pt>
                <c:pt idx="687">
                  <c:v>4.9516129032258061</c:v>
                </c:pt>
                <c:pt idx="688">
                  <c:v>4.9596774193548381</c:v>
                </c:pt>
                <c:pt idx="689">
                  <c:v>4.967741935483871</c:v>
                </c:pt>
                <c:pt idx="690">
                  <c:v>4.971774193548387</c:v>
                </c:pt>
                <c:pt idx="691">
                  <c:v>4.9798387096774199</c:v>
                </c:pt>
                <c:pt idx="692">
                  <c:v>4.987903225806452</c:v>
                </c:pt>
                <c:pt idx="693">
                  <c:v>4.995967741935484</c:v>
                </c:pt>
                <c:pt idx="694">
                  <c:v>5.004032258064516</c:v>
                </c:pt>
                <c:pt idx="695">
                  <c:v>5.0120967741935489</c:v>
                </c:pt>
                <c:pt idx="696">
                  <c:v>5.020161290322581</c:v>
                </c:pt>
                <c:pt idx="697">
                  <c:v>5.024193548387097</c:v>
                </c:pt>
                <c:pt idx="698">
                  <c:v>5.032258064516129</c:v>
                </c:pt>
                <c:pt idx="699">
                  <c:v>5.040322580645161</c:v>
                </c:pt>
                <c:pt idx="700">
                  <c:v>5.0483870967741939</c:v>
                </c:pt>
                <c:pt idx="701">
                  <c:v>5.0564516129032251</c:v>
                </c:pt>
                <c:pt idx="702">
                  <c:v>5.0604838709677411</c:v>
                </c:pt>
                <c:pt idx="703">
                  <c:v>5.068548387096774</c:v>
                </c:pt>
                <c:pt idx="704">
                  <c:v>5.0766129032258061</c:v>
                </c:pt>
                <c:pt idx="705">
                  <c:v>5.0806451612903221</c:v>
                </c:pt>
                <c:pt idx="706">
                  <c:v>5.088709677419355</c:v>
                </c:pt>
                <c:pt idx="707">
                  <c:v>5.096774193548387</c:v>
                </c:pt>
                <c:pt idx="708">
                  <c:v>5.104838709677419</c:v>
                </c:pt>
                <c:pt idx="709">
                  <c:v>5.1129032258064511</c:v>
                </c:pt>
                <c:pt idx="710">
                  <c:v>5.1169354838709671</c:v>
                </c:pt>
                <c:pt idx="711">
                  <c:v>5.125</c:v>
                </c:pt>
                <c:pt idx="712">
                  <c:v>5.1330645161290311</c:v>
                </c:pt>
                <c:pt idx="713">
                  <c:v>5.1411290322580641</c:v>
                </c:pt>
                <c:pt idx="714">
                  <c:v>5.1491935483870961</c:v>
                </c:pt>
                <c:pt idx="715">
                  <c:v>5.1572580645161281</c:v>
                </c:pt>
                <c:pt idx="716">
                  <c:v>5.161290322580645</c:v>
                </c:pt>
                <c:pt idx="717">
                  <c:v>5.1693548387096779</c:v>
                </c:pt>
                <c:pt idx="718">
                  <c:v>5.17741935483871</c:v>
                </c:pt>
                <c:pt idx="719">
                  <c:v>5.1814516129032251</c:v>
                </c:pt>
                <c:pt idx="720">
                  <c:v>5.1895161290322571</c:v>
                </c:pt>
                <c:pt idx="721">
                  <c:v>5.19758064516129</c:v>
                </c:pt>
                <c:pt idx="722">
                  <c:v>5.2056451612903221</c:v>
                </c:pt>
                <c:pt idx="723">
                  <c:v>5.2096774193548381</c:v>
                </c:pt>
                <c:pt idx="724">
                  <c:v>5.221774193548387</c:v>
                </c:pt>
                <c:pt idx="725">
                  <c:v>5.229838709677419</c:v>
                </c:pt>
                <c:pt idx="726">
                  <c:v>5.2338709677419351</c:v>
                </c:pt>
                <c:pt idx="727">
                  <c:v>5.241935483870968</c:v>
                </c:pt>
                <c:pt idx="728">
                  <c:v>5.25</c:v>
                </c:pt>
                <c:pt idx="729">
                  <c:v>5.254032258064516</c:v>
                </c:pt>
                <c:pt idx="730">
                  <c:v>5.262096774193548</c:v>
                </c:pt>
                <c:pt idx="731">
                  <c:v>5.2701612903225801</c:v>
                </c:pt>
                <c:pt idx="732">
                  <c:v>5.278225806451613</c:v>
                </c:pt>
                <c:pt idx="733">
                  <c:v>5.2862903225806441</c:v>
                </c:pt>
                <c:pt idx="734">
                  <c:v>5.290322580645161</c:v>
                </c:pt>
                <c:pt idx="735">
                  <c:v>5.3024193548387091</c:v>
                </c:pt>
                <c:pt idx="736">
                  <c:v>5.306451612903226</c:v>
                </c:pt>
                <c:pt idx="737">
                  <c:v>5.314516129032258</c:v>
                </c:pt>
                <c:pt idx="738">
                  <c:v>5.318548387096774</c:v>
                </c:pt>
                <c:pt idx="739">
                  <c:v>5.3266129032258061</c:v>
                </c:pt>
                <c:pt idx="740">
                  <c:v>5.3346774193548381</c:v>
                </c:pt>
                <c:pt idx="741">
                  <c:v>5.3427419354838701</c:v>
                </c:pt>
                <c:pt idx="742">
                  <c:v>5.350806451612903</c:v>
                </c:pt>
                <c:pt idx="743">
                  <c:v>5.3588709677419359</c:v>
                </c:pt>
                <c:pt idx="744">
                  <c:v>5.3629032258064511</c:v>
                </c:pt>
                <c:pt idx="745">
                  <c:v>5.370967741935484</c:v>
                </c:pt>
                <c:pt idx="746">
                  <c:v>5.3790322580645169</c:v>
                </c:pt>
                <c:pt idx="747">
                  <c:v>5.387096774193548</c:v>
                </c:pt>
                <c:pt idx="748">
                  <c:v>5.3911290322580641</c:v>
                </c:pt>
                <c:pt idx="749">
                  <c:v>5.3991935483870961</c:v>
                </c:pt>
                <c:pt idx="750">
                  <c:v>5.407258064516129</c:v>
                </c:pt>
                <c:pt idx="751">
                  <c:v>5.415322580645161</c:v>
                </c:pt>
                <c:pt idx="752">
                  <c:v>5.4193548387096779</c:v>
                </c:pt>
                <c:pt idx="753">
                  <c:v>5.42741935483871</c:v>
                </c:pt>
                <c:pt idx="754">
                  <c:v>5.435483870967742</c:v>
                </c:pt>
                <c:pt idx="755">
                  <c:v>5.443548387096774</c:v>
                </c:pt>
                <c:pt idx="756">
                  <c:v>5.4516129032258069</c:v>
                </c:pt>
                <c:pt idx="757">
                  <c:v>5.459677419354839</c:v>
                </c:pt>
                <c:pt idx="758">
                  <c:v>5.463709677419355</c:v>
                </c:pt>
                <c:pt idx="759">
                  <c:v>5.471774193548387</c:v>
                </c:pt>
                <c:pt idx="760">
                  <c:v>5.479838709677419</c:v>
                </c:pt>
                <c:pt idx="761">
                  <c:v>5.487903225806452</c:v>
                </c:pt>
                <c:pt idx="762">
                  <c:v>5.4959677419354831</c:v>
                </c:pt>
                <c:pt idx="763">
                  <c:v>5.504032258064516</c:v>
                </c:pt>
                <c:pt idx="764">
                  <c:v>5.5120967741935489</c:v>
                </c:pt>
                <c:pt idx="765">
                  <c:v>5.5161290322580641</c:v>
                </c:pt>
                <c:pt idx="766">
                  <c:v>5.524193548387097</c:v>
                </c:pt>
                <c:pt idx="767">
                  <c:v>5.5322580645161299</c:v>
                </c:pt>
                <c:pt idx="768">
                  <c:v>5.536290322580645</c:v>
                </c:pt>
                <c:pt idx="769">
                  <c:v>5.544354838709677</c:v>
                </c:pt>
                <c:pt idx="770">
                  <c:v>5.5524193548387091</c:v>
                </c:pt>
                <c:pt idx="771">
                  <c:v>5.560483870967742</c:v>
                </c:pt>
                <c:pt idx="772">
                  <c:v>5.568548387096774</c:v>
                </c:pt>
                <c:pt idx="773">
                  <c:v>5.5766129032258061</c:v>
                </c:pt>
                <c:pt idx="774">
                  <c:v>5.584677419354839</c:v>
                </c:pt>
                <c:pt idx="775">
                  <c:v>5.5887096774193541</c:v>
                </c:pt>
                <c:pt idx="776">
                  <c:v>5.5967741935483861</c:v>
                </c:pt>
                <c:pt idx="777">
                  <c:v>5.600806451612903</c:v>
                </c:pt>
                <c:pt idx="778">
                  <c:v>5.6088709677419359</c:v>
                </c:pt>
                <c:pt idx="779">
                  <c:v>5.616935483870968</c:v>
                </c:pt>
                <c:pt idx="780">
                  <c:v>5.625</c:v>
                </c:pt>
                <c:pt idx="781">
                  <c:v>5.633064516129032</c:v>
                </c:pt>
                <c:pt idx="782">
                  <c:v>5.6411290322580649</c:v>
                </c:pt>
                <c:pt idx="783">
                  <c:v>5.6451612903225801</c:v>
                </c:pt>
                <c:pt idx="784">
                  <c:v>5.6532258064516121</c:v>
                </c:pt>
                <c:pt idx="785">
                  <c:v>5.661290322580645</c:v>
                </c:pt>
                <c:pt idx="786">
                  <c:v>5.669354838709677</c:v>
                </c:pt>
                <c:pt idx="787">
                  <c:v>5.6733870967741931</c:v>
                </c:pt>
                <c:pt idx="788">
                  <c:v>5.681451612903226</c:v>
                </c:pt>
                <c:pt idx="789">
                  <c:v>5.689516129032258</c:v>
                </c:pt>
                <c:pt idx="790">
                  <c:v>5.69758064516129</c:v>
                </c:pt>
                <c:pt idx="791">
                  <c:v>5.7056451612903221</c:v>
                </c:pt>
                <c:pt idx="792">
                  <c:v>5.713709677419355</c:v>
                </c:pt>
                <c:pt idx="793">
                  <c:v>5.717741935483871</c:v>
                </c:pt>
                <c:pt idx="794">
                  <c:v>5.7258064516129021</c:v>
                </c:pt>
                <c:pt idx="795">
                  <c:v>5.7338709677419351</c:v>
                </c:pt>
                <c:pt idx="796">
                  <c:v>5.7419354838709671</c:v>
                </c:pt>
                <c:pt idx="797">
                  <c:v>5.745967741935484</c:v>
                </c:pt>
                <c:pt idx="798">
                  <c:v>5.754032258064516</c:v>
                </c:pt>
                <c:pt idx="799">
                  <c:v>5.7661290322580641</c:v>
                </c:pt>
                <c:pt idx="800">
                  <c:v>5.770161290322581</c:v>
                </c:pt>
                <c:pt idx="801">
                  <c:v>5.778225806451613</c:v>
                </c:pt>
                <c:pt idx="802">
                  <c:v>5.786290322580645</c:v>
                </c:pt>
                <c:pt idx="803">
                  <c:v>5.7943548387096779</c:v>
                </c:pt>
                <c:pt idx="804">
                  <c:v>5.7983870967741939</c:v>
                </c:pt>
                <c:pt idx="805">
                  <c:v>5.8064516129032251</c:v>
                </c:pt>
                <c:pt idx="806">
                  <c:v>5.814516129032258</c:v>
                </c:pt>
                <c:pt idx="807">
                  <c:v>5.8185483870967749</c:v>
                </c:pt>
                <c:pt idx="808">
                  <c:v>5.8266129032258061</c:v>
                </c:pt>
                <c:pt idx="809">
                  <c:v>5.834677419354839</c:v>
                </c:pt>
                <c:pt idx="810">
                  <c:v>5.842741935483871</c:v>
                </c:pt>
                <c:pt idx="811">
                  <c:v>5.850806451612903</c:v>
                </c:pt>
                <c:pt idx="812">
                  <c:v>5.8588709677419359</c:v>
                </c:pt>
                <c:pt idx="813">
                  <c:v>5.866935483870968</c:v>
                </c:pt>
                <c:pt idx="814">
                  <c:v>5.870967741935484</c:v>
                </c:pt>
                <c:pt idx="815">
                  <c:v>5.879032258064516</c:v>
                </c:pt>
                <c:pt idx="816">
                  <c:v>5.883064516129032</c:v>
                </c:pt>
                <c:pt idx="817">
                  <c:v>5.8951612903225801</c:v>
                </c:pt>
                <c:pt idx="818">
                  <c:v>5.899193548387097</c:v>
                </c:pt>
                <c:pt idx="819">
                  <c:v>5.907258064516129</c:v>
                </c:pt>
                <c:pt idx="820">
                  <c:v>5.9153225806451619</c:v>
                </c:pt>
                <c:pt idx="821">
                  <c:v>5.9233870967741939</c:v>
                </c:pt>
                <c:pt idx="822">
                  <c:v>5.92741935483871</c:v>
                </c:pt>
                <c:pt idx="823">
                  <c:v>5.939516129032258</c:v>
                </c:pt>
                <c:pt idx="824">
                  <c:v>5.943548387096774</c:v>
                </c:pt>
                <c:pt idx="825">
                  <c:v>5.9475806451612909</c:v>
                </c:pt>
                <c:pt idx="826">
                  <c:v>5.9556451612903221</c:v>
                </c:pt>
                <c:pt idx="827">
                  <c:v>5.963709677419355</c:v>
                </c:pt>
                <c:pt idx="828">
                  <c:v>5.9717741935483879</c:v>
                </c:pt>
                <c:pt idx="829">
                  <c:v>5.979838709677419</c:v>
                </c:pt>
                <c:pt idx="830">
                  <c:v>5.987903225806452</c:v>
                </c:pt>
                <c:pt idx="831">
                  <c:v>5.995967741935484</c:v>
                </c:pt>
                <c:pt idx="832">
                  <c:v>6.004032258064516</c:v>
                </c:pt>
                <c:pt idx="833">
                  <c:v>6.008064516129032</c:v>
                </c:pt>
                <c:pt idx="834">
                  <c:v>6.0161290322580641</c:v>
                </c:pt>
                <c:pt idx="835">
                  <c:v>6.024193548387097</c:v>
                </c:pt>
                <c:pt idx="836">
                  <c:v>6.028225806451613</c:v>
                </c:pt>
                <c:pt idx="837">
                  <c:v>6.040322580645161</c:v>
                </c:pt>
                <c:pt idx="838">
                  <c:v>6.0483870967741931</c:v>
                </c:pt>
                <c:pt idx="839">
                  <c:v>6.0524193548387091</c:v>
                </c:pt>
                <c:pt idx="840">
                  <c:v>6.0604838709677411</c:v>
                </c:pt>
                <c:pt idx="841">
                  <c:v>6.0685483870967731</c:v>
                </c:pt>
                <c:pt idx="842">
                  <c:v>6.07258064516129</c:v>
                </c:pt>
                <c:pt idx="843">
                  <c:v>6.080645161290323</c:v>
                </c:pt>
                <c:pt idx="844">
                  <c:v>6.0887096774193541</c:v>
                </c:pt>
                <c:pt idx="845">
                  <c:v>6.096774193548387</c:v>
                </c:pt>
                <c:pt idx="846">
                  <c:v>6.100806451612903</c:v>
                </c:pt>
                <c:pt idx="847">
                  <c:v>6.1088709677419351</c:v>
                </c:pt>
                <c:pt idx="848">
                  <c:v>6.1169354838709671</c:v>
                </c:pt>
                <c:pt idx="849">
                  <c:v>6.1249999999999991</c:v>
                </c:pt>
                <c:pt idx="850">
                  <c:v>6.133064516129032</c:v>
                </c:pt>
                <c:pt idx="851">
                  <c:v>6.1411290322580641</c:v>
                </c:pt>
                <c:pt idx="852">
                  <c:v>6.1451612903225801</c:v>
                </c:pt>
                <c:pt idx="853">
                  <c:v>6.153225806451613</c:v>
                </c:pt>
                <c:pt idx="854">
                  <c:v>6.157258064516129</c:v>
                </c:pt>
                <c:pt idx="855">
                  <c:v>6.169354838709677</c:v>
                </c:pt>
                <c:pt idx="856">
                  <c:v>6.17741935483871</c:v>
                </c:pt>
                <c:pt idx="857">
                  <c:v>6.1814516129032251</c:v>
                </c:pt>
                <c:pt idx="858">
                  <c:v>6.189516129032258</c:v>
                </c:pt>
                <c:pt idx="859">
                  <c:v>6.19758064516129</c:v>
                </c:pt>
                <c:pt idx="860">
                  <c:v>6.2056451612903221</c:v>
                </c:pt>
                <c:pt idx="861">
                  <c:v>6.2137096774193541</c:v>
                </c:pt>
                <c:pt idx="862">
                  <c:v>6.217741935483871</c:v>
                </c:pt>
                <c:pt idx="863">
                  <c:v>6.225806451612903</c:v>
                </c:pt>
                <c:pt idx="864">
                  <c:v>6.2338709677419359</c:v>
                </c:pt>
                <c:pt idx="865">
                  <c:v>6.2379032258064511</c:v>
                </c:pt>
                <c:pt idx="866">
                  <c:v>6.25</c:v>
                </c:pt>
                <c:pt idx="867">
                  <c:v>6.2540322580645151</c:v>
                </c:pt>
                <c:pt idx="868">
                  <c:v>6.262096774193548</c:v>
                </c:pt>
                <c:pt idx="869">
                  <c:v>6.2701612903225801</c:v>
                </c:pt>
                <c:pt idx="870">
                  <c:v>6.2782258064516121</c:v>
                </c:pt>
                <c:pt idx="871">
                  <c:v>6.282258064516129</c:v>
                </c:pt>
                <c:pt idx="872">
                  <c:v>6.290322580645161</c:v>
                </c:pt>
                <c:pt idx="873">
                  <c:v>6.2983870967741939</c:v>
                </c:pt>
                <c:pt idx="874">
                  <c:v>6.306451612903226</c:v>
                </c:pt>
                <c:pt idx="875">
                  <c:v>6.314516129032258</c:v>
                </c:pt>
                <c:pt idx="876">
                  <c:v>6.3225806451612909</c:v>
                </c:pt>
                <c:pt idx="877">
                  <c:v>6.3266129032258061</c:v>
                </c:pt>
                <c:pt idx="878">
                  <c:v>6.3346774193548381</c:v>
                </c:pt>
                <c:pt idx="879">
                  <c:v>6.342741935483871</c:v>
                </c:pt>
                <c:pt idx="880">
                  <c:v>6.350806451612903</c:v>
                </c:pt>
                <c:pt idx="881">
                  <c:v>6.3548387096774199</c:v>
                </c:pt>
                <c:pt idx="882">
                  <c:v>6.362903225806452</c:v>
                </c:pt>
                <c:pt idx="883">
                  <c:v>6.3709677419354831</c:v>
                </c:pt>
                <c:pt idx="884">
                  <c:v>6.3790322580645169</c:v>
                </c:pt>
                <c:pt idx="885">
                  <c:v>6.3870967741935489</c:v>
                </c:pt>
                <c:pt idx="886">
                  <c:v>6.3911290322580641</c:v>
                </c:pt>
                <c:pt idx="887">
                  <c:v>6.399193548387097</c:v>
                </c:pt>
                <c:pt idx="888">
                  <c:v>6.407258064516129</c:v>
                </c:pt>
                <c:pt idx="889">
                  <c:v>6.415322580645161</c:v>
                </c:pt>
                <c:pt idx="890">
                  <c:v>6.4233870967741931</c:v>
                </c:pt>
                <c:pt idx="891">
                  <c:v>6.4274193548387091</c:v>
                </c:pt>
                <c:pt idx="892">
                  <c:v>6.4354838709677429</c:v>
                </c:pt>
                <c:pt idx="893">
                  <c:v>6.443548387096774</c:v>
                </c:pt>
                <c:pt idx="894">
                  <c:v>6.4516129032258061</c:v>
                </c:pt>
                <c:pt idx="895">
                  <c:v>6.4596774193548399</c:v>
                </c:pt>
                <c:pt idx="896">
                  <c:v>6.463709677419355</c:v>
                </c:pt>
                <c:pt idx="897">
                  <c:v>6.471774193548387</c:v>
                </c:pt>
                <c:pt idx="898">
                  <c:v>6.4798387096774182</c:v>
                </c:pt>
                <c:pt idx="899">
                  <c:v>6.487903225806452</c:v>
                </c:pt>
                <c:pt idx="900">
                  <c:v>6.491935483870968</c:v>
                </c:pt>
                <c:pt idx="901">
                  <c:v>6.5</c:v>
                </c:pt>
                <c:pt idx="902">
                  <c:v>6.508064516129032</c:v>
                </c:pt>
                <c:pt idx="903">
                  <c:v>6.5161290322580649</c:v>
                </c:pt>
                <c:pt idx="904">
                  <c:v>6.524193548387097</c:v>
                </c:pt>
                <c:pt idx="905">
                  <c:v>6.5282258064516121</c:v>
                </c:pt>
                <c:pt idx="906">
                  <c:v>6.5362903225806441</c:v>
                </c:pt>
                <c:pt idx="907">
                  <c:v>6.5443548387096779</c:v>
                </c:pt>
                <c:pt idx="908">
                  <c:v>6.5524193548387091</c:v>
                </c:pt>
                <c:pt idx="909">
                  <c:v>6.5564516129032242</c:v>
                </c:pt>
                <c:pt idx="910">
                  <c:v>6.564516129032258</c:v>
                </c:pt>
                <c:pt idx="911">
                  <c:v>6.57258064516129</c:v>
                </c:pt>
                <c:pt idx="912">
                  <c:v>6.5806451612903221</c:v>
                </c:pt>
                <c:pt idx="913">
                  <c:v>6.588709677419355</c:v>
                </c:pt>
                <c:pt idx="914">
                  <c:v>6.596774193548387</c:v>
                </c:pt>
                <c:pt idx="915">
                  <c:v>6.600806451612903</c:v>
                </c:pt>
                <c:pt idx="916">
                  <c:v>6.6088709677419351</c:v>
                </c:pt>
                <c:pt idx="917">
                  <c:v>6.6169354838709671</c:v>
                </c:pt>
                <c:pt idx="918">
                  <c:v>6.625</c:v>
                </c:pt>
                <c:pt idx="919">
                  <c:v>6.629032258064516</c:v>
                </c:pt>
                <c:pt idx="920">
                  <c:v>6.6370967741935472</c:v>
                </c:pt>
                <c:pt idx="921">
                  <c:v>6.6411290322580641</c:v>
                </c:pt>
                <c:pt idx="922">
                  <c:v>6.6532258064516121</c:v>
                </c:pt>
                <c:pt idx="923">
                  <c:v>6.6612903225806441</c:v>
                </c:pt>
                <c:pt idx="924">
                  <c:v>6.665322580645161</c:v>
                </c:pt>
                <c:pt idx="925">
                  <c:v>6.6733870967741931</c:v>
                </c:pt>
                <c:pt idx="926">
                  <c:v>6.681451612903226</c:v>
                </c:pt>
                <c:pt idx="927">
                  <c:v>6.689516129032258</c:v>
                </c:pt>
                <c:pt idx="928">
                  <c:v>6.6935483870967731</c:v>
                </c:pt>
                <c:pt idx="929">
                  <c:v>6.7016129032258061</c:v>
                </c:pt>
                <c:pt idx="930">
                  <c:v>6.7096774193548381</c:v>
                </c:pt>
                <c:pt idx="931">
                  <c:v>6.7177419354838701</c:v>
                </c:pt>
                <c:pt idx="932">
                  <c:v>6.7258064516129021</c:v>
                </c:pt>
                <c:pt idx="933">
                  <c:v>6.7338709677419351</c:v>
                </c:pt>
                <c:pt idx="934">
                  <c:v>6.737903225806452</c:v>
                </c:pt>
                <c:pt idx="935">
                  <c:v>6.745967741935484</c:v>
                </c:pt>
                <c:pt idx="936">
                  <c:v>6.754032258064516</c:v>
                </c:pt>
                <c:pt idx="937">
                  <c:v>6.7620967741935489</c:v>
                </c:pt>
                <c:pt idx="938">
                  <c:v>6.7661290322580641</c:v>
                </c:pt>
                <c:pt idx="939">
                  <c:v>6.7741935483870961</c:v>
                </c:pt>
                <c:pt idx="940">
                  <c:v>6.782258064516129</c:v>
                </c:pt>
                <c:pt idx="941">
                  <c:v>6.790322580645161</c:v>
                </c:pt>
                <c:pt idx="942">
                  <c:v>6.7983870967741931</c:v>
                </c:pt>
                <c:pt idx="943">
                  <c:v>6.8064516129032251</c:v>
                </c:pt>
                <c:pt idx="944">
                  <c:v>6.8104838709677411</c:v>
                </c:pt>
                <c:pt idx="945">
                  <c:v>6.8185483870967749</c:v>
                </c:pt>
                <c:pt idx="946">
                  <c:v>6.8266129032258069</c:v>
                </c:pt>
                <c:pt idx="947">
                  <c:v>6.8346774193548381</c:v>
                </c:pt>
                <c:pt idx="948">
                  <c:v>6.838709677419355</c:v>
                </c:pt>
                <c:pt idx="949">
                  <c:v>6.846774193548387</c:v>
                </c:pt>
                <c:pt idx="950">
                  <c:v>6.854838709677419</c:v>
                </c:pt>
                <c:pt idx="951">
                  <c:v>6.8629032258064511</c:v>
                </c:pt>
                <c:pt idx="952">
                  <c:v>6.870967741935484</c:v>
                </c:pt>
                <c:pt idx="953">
                  <c:v>6.879032258064516</c:v>
                </c:pt>
                <c:pt idx="954">
                  <c:v>6.883064516129032</c:v>
                </c:pt>
                <c:pt idx="955">
                  <c:v>6.8911290322580641</c:v>
                </c:pt>
                <c:pt idx="956">
                  <c:v>6.8991935483870979</c:v>
                </c:pt>
                <c:pt idx="957">
                  <c:v>6.907258064516129</c:v>
                </c:pt>
                <c:pt idx="958">
                  <c:v>6.911290322580645</c:v>
                </c:pt>
                <c:pt idx="959">
                  <c:v>6.9193548387096762</c:v>
                </c:pt>
                <c:pt idx="960">
                  <c:v>6.92741935483871</c:v>
                </c:pt>
                <c:pt idx="961">
                  <c:v>6.935483870967742</c:v>
                </c:pt>
                <c:pt idx="962">
                  <c:v>6.9435483870967731</c:v>
                </c:pt>
                <c:pt idx="963">
                  <c:v>6.94758064516129</c:v>
                </c:pt>
                <c:pt idx="964">
                  <c:v>6.955645161290323</c:v>
                </c:pt>
                <c:pt idx="965">
                  <c:v>6.963709677419355</c:v>
                </c:pt>
                <c:pt idx="966">
                  <c:v>6.971774193548387</c:v>
                </c:pt>
                <c:pt idx="967">
                  <c:v>6.9758064516129021</c:v>
                </c:pt>
                <c:pt idx="968">
                  <c:v>6.9838709677419359</c:v>
                </c:pt>
                <c:pt idx="969">
                  <c:v>6.9919354838709671</c:v>
                </c:pt>
                <c:pt idx="970">
                  <c:v>6.9999999999999991</c:v>
                </c:pt>
                <c:pt idx="971">
                  <c:v>7.0080645161290329</c:v>
                </c:pt>
                <c:pt idx="972">
                  <c:v>7.0161290322580641</c:v>
                </c:pt>
                <c:pt idx="973">
                  <c:v>7.020161290322581</c:v>
                </c:pt>
                <c:pt idx="974">
                  <c:v>7.028225806451613</c:v>
                </c:pt>
                <c:pt idx="975">
                  <c:v>7.036290322580645</c:v>
                </c:pt>
                <c:pt idx="976">
                  <c:v>7.0443548387096779</c:v>
                </c:pt>
                <c:pt idx="977">
                  <c:v>7.0483870967741931</c:v>
                </c:pt>
                <c:pt idx="978">
                  <c:v>7.0564516129032251</c:v>
                </c:pt>
                <c:pt idx="979">
                  <c:v>7.068548387096774</c:v>
                </c:pt>
                <c:pt idx="980">
                  <c:v>7.07258064516129</c:v>
                </c:pt>
                <c:pt idx="981">
                  <c:v>7.0806451612903221</c:v>
                </c:pt>
                <c:pt idx="982">
                  <c:v>7.084677419354839</c:v>
                </c:pt>
                <c:pt idx="983">
                  <c:v>7.0927419354838701</c:v>
                </c:pt>
                <c:pt idx="984">
                  <c:v>7.1008064516129021</c:v>
                </c:pt>
                <c:pt idx="985">
                  <c:v>7.1088709677419342</c:v>
                </c:pt>
                <c:pt idx="986">
                  <c:v>7.1129032258064511</c:v>
                </c:pt>
                <c:pt idx="987">
                  <c:v>7.120967741935484</c:v>
                </c:pt>
                <c:pt idx="988">
                  <c:v>7.129032258064516</c:v>
                </c:pt>
                <c:pt idx="989">
                  <c:v>7.137096774193548</c:v>
                </c:pt>
                <c:pt idx="990">
                  <c:v>7.145161290322581</c:v>
                </c:pt>
                <c:pt idx="991">
                  <c:v>7.153225806451613</c:v>
                </c:pt>
                <c:pt idx="992">
                  <c:v>7.1572580645161281</c:v>
                </c:pt>
                <c:pt idx="993">
                  <c:v>7.1653225806451601</c:v>
                </c:pt>
                <c:pt idx="994">
                  <c:v>7.1733870967741931</c:v>
                </c:pt>
                <c:pt idx="995">
                  <c:v>7.1814516129032251</c:v>
                </c:pt>
                <c:pt idx="996">
                  <c:v>7.185483870967742</c:v>
                </c:pt>
                <c:pt idx="997">
                  <c:v>7.19758064516129</c:v>
                </c:pt>
                <c:pt idx="998">
                  <c:v>7.2056451612903221</c:v>
                </c:pt>
                <c:pt idx="999">
                  <c:v>7.217741935483871</c:v>
                </c:pt>
              </c:numCache>
            </c:numRef>
          </c:xVal>
          <c:yVal>
            <c:numRef>
              <c:f>Specimen_T1!$D$2:$D$1001</c:f>
              <c:numCache>
                <c:formatCode>0</c:formatCode>
                <c:ptCount val="1000"/>
                <c:pt idx="0">
                  <c:v>9.1706275855998609E-2</c:v>
                </c:pt>
                <c:pt idx="1">
                  <c:v>5.6938209664642199E-2</c:v>
                </c:pt>
                <c:pt idx="2">
                  <c:v>9.1706275855998609E-2</c:v>
                </c:pt>
                <c:pt idx="3">
                  <c:v>9.1706275855998609E-2</c:v>
                </c:pt>
                <c:pt idx="4">
                  <c:v>0.2713779596866473</c:v>
                </c:pt>
                <c:pt idx="5">
                  <c:v>0.50760276384121128</c:v>
                </c:pt>
                <c:pt idx="6">
                  <c:v>0.71846668427075089</c:v>
                </c:pt>
                <c:pt idx="7">
                  <c:v>1.0182862424082388</c:v>
                </c:pt>
                <c:pt idx="8">
                  <c:v>1.3054528650646953</c:v>
                </c:pt>
                <c:pt idx="9">
                  <c:v>1.4671903881700556</c:v>
                </c:pt>
                <c:pt idx="10">
                  <c:v>1.5271542997975533</c:v>
                </c:pt>
                <c:pt idx="11">
                  <c:v>1.4671903881700556</c:v>
                </c:pt>
                <c:pt idx="12">
                  <c:v>1.4671903881700556</c:v>
                </c:pt>
                <c:pt idx="13">
                  <c:v>1.5585115746853271</c:v>
                </c:pt>
                <c:pt idx="14">
                  <c:v>1.724099991197958</c:v>
                </c:pt>
                <c:pt idx="15">
                  <c:v>1.9430507877827659</c:v>
                </c:pt>
                <c:pt idx="16">
                  <c:v>2.1735542645893848</c:v>
                </c:pt>
                <c:pt idx="17">
                  <c:v>2.3837030191004316</c:v>
                </c:pt>
                <c:pt idx="18">
                  <c:v>2.5432400316873514</c:v>
                </c:pt>
                <c:pt idx="19">
                  <c:v>2.774293636123581</c:v>
                </c:pt>
                <c:pt idx="20">
                  <c:v>3.0036968576709802</c:v>
                </c:pt>
                <c:pt idx="21">
                  <c:v>3.4184930903969724</c:v>
                </c:pt>
                <c:pt idx="22">
                  <c:v>3.9064562978611046</c:v>
                </c:pt>
                <c:pt idx="23">
                  <c:v>4.5809127717630496</c:v>
                </c:pt>
                <c:pt idx="24">
                  <c:v>5.1447935921133707</c:v>
                </c:pt>
                <c:pt idx="25">
                  <c:v>5.4671683830648714</c:v>
                </c:pt>
                <c:pt idx="26">
                  <c:v>5.5947979931344083</c:v>
                </c:pt>
                <c:pt idx="27">
                  <c:v>5.6828184138720186</c:v>
                </c:pt>
                <c:pt idx="28">
                  <c:v>5.6828184138720186</c:v>
                </c:pt>
                <c:pt idx="29">
                  <c:v>5.6828184138720186</c:v>
                </c:pt>
                <c:pt idx="30">
                  <c:v>5.6828184138720186</c:v>
                </c:pt>
                <c:pt idx="31">
                  <c:v>5.6828184138720186</c:v>
                </c:pt>
                <c:pt idx="32">
                  <c:v>5.6828184138720186</c:v>
                </c:pt>
                <c:pt idx="33">
                  <c:v>5.6828184138720186</c:v>
                </c:pt>
                <c:pt idx="34">
                  <c:v>5.6828184138720186</c:v>
                </c:pt>
                <c:pt idx="35">
                  <c:v>5.6828184138720186</c:v>
                </c:pt>
                <c:pt idx="36">
                  <c:v>5.6828184138720186</c:v>
                </c:pt>
                <c:pt idx="37">
                  <c:v>5.6828184138720186</c:v>
                </c:pt>
                <c:pt idx="38">
                  <c:v>5.6828184138720186</c:v>
                </c:pt>
                <c:pt idx="39">
                  <c:v>5.6828184138720186</c:v>
                </c:pt>
                <c:pt idx="40">
                  <c:v>5.6828184138720186</c:v>
                </c:pt>
                <c:pt idx="41">
                  <c:v>5.6828184138720186</c:v>
                </c:pt>
                <c:pt idx="42">
                  <c:v>5.7543350057213276</c:v>
                </c:pt>
                <c:pt idx="43">
                  <c:v>5.7763401109057311</c:v>
                </c:pt>
                <c:pt idx="44">
                  <c:v>5.7763401109057311</c:v>
                </c:pt>
                <c:pt idx="45">
                  <c:v>5.6828184138720186</c:v>
                </c:pt>
                <c:pt idx="46">
                  <c:v>5.704823519056422</c:v>
                </c:pt>
                <c:pt idx="47">
                  <c:v>5.7763401109057311</c:v>
                </c:pt>
                <c:pt idx="48">
                  <c:v>5.7763401109057311</c:v>
                </c:pt>
                <c:pt idx="49">
                  <c:v>5.7763401109057311</c:v>
                </c:pt>
                <c:pt idx="50">
                  <c:v>5.7763401109057311</c:v>
                </c:pt>
                <c:pt idx="51">
                  <c:v>5.7763401109057311</c:v>
                </c:pt>
                <c:pt idx="52">
                  <c:v>5.7763401109057311</c:v>
                </c:pt>
                <c:pt idx="53">
                  <c:v>5.7598362820174289</c:v>
                </c:pt>
                <c:pt idx="54">
                  <c:v>5.6828184138720186</c:v>
                </c:pt>
                <c:pt idx="55">
                  <c:v>5.6828184138720186</c:v>
                </c:pt>
                <c:pt idx="56">
                  <c:v>5.7763401109057311</c:v>
                </c:pt>
                <c:pt idx="57">
                  <c:v>5.7763401109057311</c:v>
                </c:pt>
                <c:pt idx="58">
                  <c:v>5.7763401109057311</c:v>
                </c:pt>
                <c:pt idx="59">
                  <c:v>5.7763401109057311</c:v>
                </c:pt>
                <c:pt idx="60">
                  <c:v>5.7763401109057311</c:v>
                </c:pt>
                <c:pt idx="61">
                  <c:v>5.7763401109057311</c:v>
                </c:pt>
                <c:pt idx="62">
                  <c:v>5.7763401109057311</c:v>
                </c:pt>
                <c:pt idx="63">
                  <c:v>5.8698618079394427</c:v>
                </c:pt>
                <c:pt idx="64">
                  <c:v>5.8698618079394427</c:v>
                </c:pt>
                <c:pt idx="65">
                  <c:v>5.8698618079394427</c:v>
                </c:pt>
                <c:pt idx="66">
                  <c:v>5.9578822286770539</c:v>
                </c:pt>
                <c:pt idx="67">
                  <c:v>5.9578822286770539</c:v>
                </c:pt>
                <c:pt idx="68">
                  <c:v>5.9578822286770539</c:v>
                </c:pt>
                <c:pt idx="69">
                  <c:v>5.9578822286770539</c:v>
                </c:pt>
                <c:pt idx="70">
                  <c:v>5.9578822286770539</c:v>
                </c:pt>
                <c:pt idx="71">
                  <c:v>5.9578822286770539</c:v>
                </c:pt>
                <c:pt idx="72">
                  <c:v>5.9578822286770539</c:v>
                </c:pt>
                <c:pt idx="73">
                  <c:v>5.9578822286770539</c:v>
                </c:pt>
                <c:pt idx="74">
                  <c:v>6.0514039257107655</c:v>
                </c:pt>
                <c:pt idx="75">
                  <c:v>6.0514039257107655</c:v>
                </c:pt>
                <c:pt idx="76">
                  <c:v>6.1449256227444771</c:v>
                </c:pt>
                <c:pt idx="77">
                  <c:v>6.1449256227444771</c:v>
                </c:pt>
                <c:pt idx="78">
                  <c:v>6.1449256227444771</c:v>
                </c:pt>
                <c:pt idx="79">
                  <c:v>6.1449256227444771</c:v>
                </c:pt>
                <c:pt idx="80">
                  <c:v>6.1449256227444771</c:v>
                </c:pt>
                <c:pt idx="81">
                  <c:v>6.1449256227444771</c:v>
                </c:pt>
                <c:pt idx="82">
                  <c:v>6.1449256227444771</c:v>
                </c:pt>
                <c:pt idx="83">
                  <c:v>6.2329460434820882</c:v>
                </c:pt>
                <c:pt idx="84">
                  <c:v>6.2329460434820882</c:v>
                </c:pt>
                <c:pt idx="85">
                  <c:v>6.2329460434820882</c:v>
                </c:pt>
                <c:pt idx="86">
                  <c:v>6.2329460434820882</c:v>
                </c:pt>
                <c:pt idx="87">
                  <c:v>6.1449256227444771</c:v>
                </c:pt>
                <c:pt idx="88">
                  <c:v>6.1449256227444771</c:v>
                </c:pt>
                <c:pt idx="89">
                  <c:v>6.1449256227444771</c:v>
                </c:pt>
                <c:pt idx="90">
                  <c:v>6.2329460434820882</c:v>
                </c:pt>
                <c:pt idx="91">
                  <c:v>6.2329460434820882</c:v>
                </c:pt>
                <c:pt idx="92">
                  <c:v>6.1449256227444771</c:v>
                </c:pt>
                <c:pt idx="93">
                  <c:v>6.1449256227444771</c:v>
                </c:pt>
                <c:pt idx="94">
                  <c:v>6.1449256227444771</c:v>
                </c:pt>
                <c:pt idx="95">
                  <c:v>6.1449256227444771</c:v>
                </c:pt>
                <c:pt idx="96">
                  <c:v>6.1449256227444771</c:v>
                </c:pt>
                <c:pt idx="97">
                  <c:v>6.1449256227444771</c:v>
                </c:pt>
                <c:pt idx="98">
                  <c:v>6.1449256227444771</c:v>
                </c:pt>
                <c:pt idx="99">
                  <c:v>6.1449256227444771</c:v>
                </c:pt>
                <c:pt idx="100">
                  <c:v>6.1449256227444771</c:v>
                </c:pt>
                <c:pt idx="101">
                  <c:v>6.1449256227444771</c:v>
                </c:pt>
                <c:pt idx="102">
                  <c:v>6.1449256227444771</c:v>
                </c:pt>
                <c:pt idx="103">
                  <c:v>6.1449256227444771</c:v>
                </c:pt>
                <c:pt idx="104">
                  <c:v>6.1449256227444771</c:v>
                </c:pt>
                <c:pt idx="105">
                  <c:v>6.1449256227444771</c:v>
                </c:pt>
                <c:pt idx="106">
                  <c:v>6.1449256227444771</c:v>
                </c:pt>
                <c:pt idx="107">
                  <c:v>6.1449256227444771</c:v>
                </c:pt>
                <c:pt idx="108">
                  <c:v>6.1449256227444771</c:v>
                </c:pt>
                <c:pt idx="109">
                  <c:v>6.1449256227444771</c:v>
                </c:pt>
                <c:pt idx="110">
                  <c:v>6.1999383857054848</c:v>
                </c:pt>
                <c:pt idx="111">
                  <c:v>6.2329460434820882</c:v>
                </c:pt>
                <c:pt idx="112">
                  <c:v>6.2329460434820882</c:v>
                </c:pt>
                <c:pt idx="113">
                  <c:v>6.2329460434820882</c:v>
                </c:pt>
                <c:pt idx="114">
                  <c:v>6.2329460434820882</c:v>
                </c:pt>
                <c:pt idx="115">
                  <c:v>6.3264677405157999</c:v>
                </c:pt>
                <c:pt idx="116">
                  <c:v>6.3264677405157999</c:v>
                </c:pt>
                <c:pt idx="117">
                  <c:v>6.3264677405157999</c:v>
                </c:pt>
                <c:pt idx="118">
                  <c:v>6.3264677405157999</c:v>
                </c:pt>
                <c:pt idx="119">
                  <c:v>6.3264677405157999</c:v>
                </c:pt>
                <c:pt idx="120">
                  <c:v>6.3264677405157999</c:v>
                </c:pt>
                <c:pt idx="121">
                  <c:v>6.4034856086612102</c:v>
                </c:pt>
                <c:pt idx="122">
                  <c:v>6.4199894375495123</c:v>
                </c:pt>
                <c:pt idx="123">
                  <c:v>6.5080098582871235</c:v>
                </c:pt>
                <c:pt idx="124">
                  <c:v>6.5080098582871235</c:v>
                </c:pt>
                <c:pt idx="125">
                  <c:v>6.5080098582871235</c:v>
                </c:pt>
                <c:pt idx="126">
                  <c:v>6.5080098582871235</c:v>
                </c:pt>
                <c:pt idx="127">
                  <c:v>6.5080098582871235</c:v>
                </c:pt>
                <c:pt idx="128">
                  <c:v>6.5080098582871235</c:v>
                </c:pt>
                <c:pt idx="129">
                  <c:v>6.6015315553208351</c:v>
                </c:pt>
                <c:pt idx="130">
                  <c:v>6.6950532523545467</c:v>
                </c:pt>
                <c:pt idx="131">
                  <c:v>6.7830736730921579</c:v>
                </c:pt>
                <c:pt idx="132">
                  <c:v>6.7830736730921579</c:v>
                </c:pt>
                <c:pt idx="133">
                  <c:v>6.7830736730921579</c:v>
                </c:pt>
                <c:pt idx="134">
                  <c:v>6.8765953701258695</c:v>
                </c:pt>
                <c:pt idx="135">
                  <c:v>6.9866208960478842</c:v>
                </c:pt>
                <c:pt idx="136">
                  <c:v>7.2011706715958113</c:v>
                </c:pt>
                <c:pt idx="137">
                  <c:v>7.410219170847637</c:v>
                </c:pt>
                <c:pt idx="138">
                  <c:v>7.6192676700994637</c:v>
                </c:pt>
                <c:pt idx="139">
                  <c:v>7.8723263797200955</c:v>
                </c:pt>
                <c:pt idx="140">
                  <c:v>8.1583927471173325</c:v>
                </c:pt>
                <c:pt idx="141">
                  <c:v>8.3729425226652587</c:v>
                </c:pt>
                <c:pt idx="142">
                  <c:v>8.675512718950797</c:v>
                </c:pt>
                <c:pt idx="143">
                  <c:v>8.972581638940234</c:v>
                </c:pt>
                <c:pt idx="144">
                  <c:v>9.3356658744828795</c:v>
                </c:pt>
                <c:pt idx="145">
                  <c:v>9.6987501100255269</c:v>
                </c:pt>
                <c:pt idx="146">
                  <c:v>10.083839450752576</c:v>
                </c:pt>
                <c:pt idx="147">
                  <c:v>10.485432620367925</c:v>
                </c:pt>
                <c:pt idx="148">
                  <c:v>10.936537276648185</c:v>
                </c:pt>
                <c:pt idx="149">
                  <c:v>11.057565355162399</c:v>
                </c:pt>
                <c:pt idx="150">
                  <c:v>10.628465804066543</c:v>
                </c:pt>
                <c:pt idx="151">
                  <c:v>10.155356042601884</c:v>
                </c:pt>
                <c:pt idx="152">
                  <c:v>9.9738139248305622</c:v>
                </c:pt>
                <c:pt idx="153">
                  <c:v>10.463427515183524</c:v>
                </c:pt>
                <c:pt idx="154">
                  <c:v>10.980547487016988</c:v>
                </c:pt>
                <c:pt idx="155">
                  <c:v>11.541677669219261</c:v>
                </c:pt>
                <c:pt idx="156">
                  <c:v>12.02028870698002</c:v>
                </c:pt>
                <c:pt idx="157">
                  <c:v>12.493398468444679</c:v>
                </c:pt>
                <c:pt idx="158">
                  <c:v>12.966508229909339</c:v>
                </c:pt>
                <c:pt idx="159">
                  <c:v>13.483628201742805</c:v>
                </c:pt>
                <c:pt idx="160">
                  <c:v>13.962239239503567</c:v>
                </c:pt>
                <c:pt idx="161">
                  <c:v>14.435349000968225</c:v>
                </c:pt>
                <c:pt idx="162">
                  <c:v>14.908458762432886</c:v>
                </c:pt>
                <c:pt idx="163">
                  <c:v>15.359563418713142</c:v>
                </c:pt>
                <c:pt idx="164">
                  <c:v>15.854678285362205</c:v>
                </c:pt>
                <c:pt idx="165">
                  <c:v>16.239767626089254</c:v>
                </c:pt>
                <c:pt idx="166">
                  <c:v>16.712877387553913</c:v>
                </c:pt>
                <c:pt idx="167">
                  <c:v>17.185987149018572</c:v>
                </c:pt>
                <c:pt idx="168">
                  <c:v>17.637091805298834</c:v>
                </c:pt>
                <c:pt idx="169">
                  <c:v>18.088196461579088</c:v>
                </c:pt>
                <c:pt idx="170">
                  <c:v>18.555804946747649</c:v>
                </c:pt>
                <c:pt idx="171">
                  <c:v>18.990405774139603</c:v>
                </c:pt>
                <c:pt idx="172">
                  <c:v>19.463515535604262</c:v>
                </c:pt>
                <c:pt idx="173">
                  <c:v>19.84310360003521</c:v>
                </c:pt>
                <c:pt idx="174">
                  <c:v>20.228192940762259</c:v>
                </c:pt>
                <c:pt idx="175">
                  <c:v>20.701302702226918</c:v>
                </c:pt>
                <c:pt idx="176">
                  <c:v>21.080890766657866</c:v>
                </c:pt>
                <c:pt idx="177">
                  <c:v>21.554000528122526</c:v>
                </c:pt>
                <c:pt idx="178">
                  <c:v>21.999603908106682</c:v>
                </c:pt>
                <c:pt idx="179">
                  <c:v>22.456209840683041</c:v>
                </c:pt>
                <c:pt idx="180">
                  <c:v>23.022841299181412</c:v>
                </c:pt>
                <c:pt idx="181">
                  <c:v>23.545462547310979</c:v>
                </c:pt>
                <c:pt idx="182">
                  <c:v>23.925050611741923</c:v>
                </c:pt>
                <c:pt idx="183">
                  <c:v>24.310139952468973</c:v>
                </c:pt>
                <c:pt idx="184">
                  <c:v>24.689728016899924</c:v>
                </c:pt>
                <c:pt idx="185">
                  <c:v>25.146333949476283</c:v>
                </c:pt>
                <c:pt idx="186">
                  <c:v>25.59743860575654</c:v>
                </c:pt>
                <c:pt idx="187">
                  <c:v>26.065047090925098</c:v>
                </c:pt>
                <c:pt idx="188">
                  <c:v>26.554660681278058</c:v>
                </c:pt>
                <c:pt idx="189">
                  <c:v>26.96725640348561</c:v>
                </c:pt>
                <c:pt idx="190">
                  <c:v>27.352345744212659</c:v>
                </c:pt>
                <c:pt idx="191">
                  <c:v>27.825455505677322</c:v>
                </c:pt>
                <c:pt idx="192">
                  <c:v>28.199542293812168</c:v>
                </c:pt>
                <c:pt idx="193">
                  <c:v>28.683654607869027</c:v>
                </c:pt>
                <c:pt idx="194">
                  <c:v>29.096250330076579</c:v>
                </c:pt>
                <c:pt idx="195">
                  <c:v>29.536352433764634</c:v>
                </c:pt>
                <c:pt idx="196">
                  <c:v>29.915940498195582</c:v>
                </c:pt>
                <c:pt idx="197">
                  <c:v>30.372546430771944</c:v>
                </c:pt>
                <c:pt idx="198">
                  <c:v>30.8181498107561</c:v>
                </c:pt>
                <c:pt idx="199">
                  <c:v>31.291259572220756</c:v>
                </c:pt>
                <c:pt idx="200">
                  <c:v>31.676348912947805</c:v>
                </c:pt>
                <c:pt idx="201">
                  <c:v>32.055936977378757</c:v>
                </c:pt>
                <c:pt idx="202">
                  <c:v>32.529046738843412</c:v>
                </c:pt>
                <c:pt idx="203">
                  <c:v>32.914136079570461</c:v>
                </c:pt>
                <c:pt idx="204">
                  <c:v>33.293724144001416</c:v>
                </c:pt>
                <c:pt idx="205">
                  <c:v>33.766833905466072</c:v>
                </c:pt>
                <c:pt idx="206">
                  <c:v>34.184930903969722</c:v>
                </c:pt>
                <c:pt idx="207">
                  <c:v>34.669043218026587</c:v>
                </c:pt>
                <c:pt idx="208">
                  <c:v>35.076137663938042</c:v>
                </c:pt>
                <c:pt idx="209">
                  <c:v>35.483232109849489</c:v>
                </c:pt>
                <c:pt idx="210">
                  <c:v>35.818809963911633</c:v>
                </c:pt>
                <c:pt idx="211">
                  <c:v>36.203899304638682</c:v>
                </c:pt>
                <c:pt idx="212">
                  <c:v>36.610993750550129</c:v>
                </c:pt>
                <c:pt idx="213">
                  <c:v>37.056597130534286</c:v>
                </c:pt>
                <c:pt idx="214">
                  <c:v>37.425182642373031</c:v>
                </c:pt>
                <c:pt idx="215">
                  <c:v>37.821274535692282</c:v>
                </c:pt>
                <c:pt idx="216">
                  <c:v>38.189860047531035</c:v>
                </c:pt>
                <c:pt idx="217">
                  <c:v>38.62996215121909</c:v>
                </c:pt>
                <c:pt idx="218">
                  <c:v>39.009550215650037</c:v>
                </c:pt>
                <c:pt idx="219">
                  <c:v>39.394639556377086</c:v>
                </c:pt>
                <c:pt idx="220">
                  <c:v>39.867749317841749</c:v>
                </c:pt>
                <c:pt idx="221">
                  <c:v>40.186823343015583</c:v>
                </c:pt>
                <c:pt idx="222">
                  <c:v>40.593917788927037</c:v>
                </c:pt>
                <c:pt idx="223">
                  <c:v>40.923994366693073</c:v>
                </c:pt>
                <c:pt idx="224">
                  <c:v>41.320086260012332</c:v>
                </c:pt>
                <c:pt idx="225">
                  <c:v>41.738183258515981</c:v>
                </c:pt>
                <c:pt idx="226">
                  <c:v>42.12327259924303</c:v>
                </c:pt>
                <c:pt idx="227">
                  <c:v>42.453349177009073</c:v>
                </c:pt>
                <c:pt idx="228">
                  <c:v>42.766921925886805</c:v>
                </c:pt>
                <c:pt idx="229">
                  <c:v>43.168515095502165</c:v>
                </c:pt>
                <c:pt idx="230">
                  <c:v>43.553604436229215</c:v>
                </c:pt>
                <c:pt idx="231">
                  <c:v>43.933192500660162</c:v>
                </c:pt>
                <c:pt idx="232">
                  <c:v>44.307279288795002</c:v>
                </c:pt>
                <c:pt idx="233">
                  <c:v>44.620852037672748</c:v>
                </c:pt>
                <c:pt idx="234">
                  <c:v>44.989437549511486</c:v>
                </c:pt>
                <c:pt idx="235">
                  <c:v>45.286506469500928</c:v>
                </c:pt>
                <c:pt idx="236">
                  <c:v>45.75411495466949</c:v>
                </c:pt>
                <c:pt idx="237">
                  <c:v>46.183214505765342</c:v>
                </c:pt>
                <c:pt idx="238">
                  <c:v>46.568303846492391</c:v>
                </c:pt>
                <c:pt idx="239">
                  <c:v>46.947891910923339</c:v>
                </c:pt>
                <c:pt idx="240">
                  <c:v>47.288971041281584</c:v>
                </c:pt>
                <c:pt idx="241">
                  <c:v>47.608045066455418</c:v>
                </c:pt>
                <c:pt idx="242">
                  <c:v>47.921617815333164</c:v>
                </c:pt>
                <c:pt idx="243">
                  <c:v>48.290203327171909</c:v>
                </c:pt>
                <c:pt idx="244">
                  <c:v>48.653287562714553</c:v>
                </c:pt>
                <c:pt idx="245">
                  <c:v>49.027374350849406</c:v>
                </c:pt>
                <c:pt idx="246">
                  <c:v>49.368453481207645</c:v>
                </c:pt>
                <c:pt idx="247">
                  <c:v>49.687527506381485</c:v>
                </c:pt>
                <c:pt idx="248">
                  <c:v>50.001100255259225</c:v>
                </c:pt>
                <c:pt idx="249">
                  <c:v>50.386189595986274</c:v>
                </c:pt>
                <c:pt idx="250">
                  <c:v>50.727268726344519</c:v>
                </c:pt>
                <c:pt idx="251">
                  <c:v>51.040841475222251</c:v>
                </c:pt>
                <c:pt idx="252">
                  <c:v>51.359915500396099</c:v>
                </c:pt>
                <c:pt idx="253">
                  <c:v>51.673488249273831</c:v>
                </c:pt>
                <c:pt idx="254">
                  <c:v>52.091585247777488</c:v>
                </c:pt>
                <c:pt idx="255">
                  <c:v>52.405157996655234</c:v>
                </c:pt>
                <c:pt idx="256">
                  <c:v>52.751738403309574</c:v>
                </c:pt>
                <c:pt idx="257">
                  <c:v>53.026802218114604</c:v>
                </c:pt>
                <c:pt idx="258">
                  <c:v>53.428395387729964</c:v>
                </c:pt>
                <c:pt idx="259">
                  <c:v>53.752970689199898</c:v>
                </c:pt>
                <c:pt idx="260">
                  <c:v>54.066543438077638</c:v>
                </c:pt>
                <c:pt idx="261">
                  <c:v>54.380116186955377</c:v>
                </c:pt>
                <c:pt idx="262">
                  <c:v>54.627673620279907</c:v>
                </c:pt>
                <c:pt idx="263">
                  <c:v>54.924742540269349</c:v>
                </c:pt>
                <c:pt idx="264">
                  <c:v>55.287826775811993</c:v>
                </c:pt>
                <c:pt idx="265">
                  <c:v>55.672916116539042</c:v>
                </c:pt>
                <c:pt idx="266">
                  <c:v>55.947979931344079</c:v>
                </c:pt>
                <c:pt idx="267">
                  <c:v>56.168030983188103</c:v>
                </c:pt>
                <c:pt idx="268">
                  <c:v>56.44309479799314</c:v>
                </c:pt>
                <c:pt idx="269">
                  <c:v>56.773171375759183</c:v>
                </c:pt>
                <c:pt idx="270">
                  <c:v>57.048235190564213</c:v>
                </c:pt>
                <c:pt idx="271">
                  <c:v>57.378311768330256</c:v>
                </c:pt>
                <c:pt idx="272">
                  <c:v>57.653375583135293</c:v>
                </c:pt>
                <c:pt idx="273">
                  <c:v>57.983452160901336</c:v>
                </c:pt>
                <c:pt idx="274">
                  <c:v>58.258515975706366</c:v>
                </c:pt>
                <c:pt idx="275">
                  <c:v>58.643605316433415</c:v>
                </c:pt>
                <c:pt idx="276">
                  <c:v>58.918669131238453</c:v>
                </c:pt>
                <c:pt idx="277">
                  <c:v>59.138720183082484</c:v>
                </c:pt>
                <c:pt idx="278">
                  <c:v>59.413783997887514</c:v>
                </c:pt>
                <c:pt idx="279">
                  <c:v>59.633835049731545</c:v>
                </c:pt>
                <c:pt idx="280">
                  <c:v>59.853886101575569</c:v>
                </c:pt>
                <c:pt idx="281">
                  <c:v>60.128949916380606</c:v>
                </c:pt>
                <c:pt idx="282">
                  <c:v>60.349000968224637</c:v>
                </c:pt>
                <c:pt idx="283">
                  <c:v>60.569052020068661</c:v>
                </c:pt>
                <c:pt idx="284">
                  <c:v>60.844115834873698</c:v>
                </c:pt>
                <c:pt idx="285">
                  <c:v>61.064166886717722</c:v>
                </c:pt>
                <c:pt idx="286">
                  <c:v>61.284217938561753</c:v>
                </c:pt>
                <c:pt idx="287">
                  <c:v>61.55928175336679</c:v>
                </c:pt>
                <c:pt idx="288">
                  <c:v>61.724320042249808</c:v>
                </c:pt>
                <c:pt idx="289">
                  <c:v>61.944371094093839</c:v>
                </c:pt>
                <c:pt idx="290">
                  <c:v>62.054396620015851</c:v>
                </c:pt>
                <c:pt idx="291">
                  <c:v>62.219434908898869</c:v>
                </c:pt>
                <c:pt idx="292">
                  <c:v>62.384473197781894</c:v>
                </c:pt>
                <c:pt idx="293">
                  <c:v>62.494498723703906</c:v>
                </c:pt>
                <c:pt idx="294">
                  <c:v>62.769562538508943</c:v>
                </c:pt>
                <c:pt idx="295">
                  <c:v>62.824575301469949</c:v>
                </c:pt>
                <c:pt idx="296">
                  <c:v>62.989613590352967</c:v>
                </c:pt>
                <c:pt idx="297">
                  <c:v>63.099639116274979</c:v>
                </c:pt>
                <c:pt idx="298">
                  <c:v>63.209664642196998</c:v>
                </c:pt>
                <c:pt idx="299">
                  <c:v>63.374702931080016</c:v>
                </c:pt>
                <c:pt idx="300">
                  <c:v>63.539741219963041</c:v>
                </c:pt>
                <c:pt idx="301">
                  <c:v>63.649766745885053</c:v>
                </c:pt>
                <c:pt idx="302">
                  <c:v>63.759792271807065</c:v>
                </c:pt>
                <c:pt idx="303">
                  <c:v>63.869817797729077</c:v>
                </c:pt>
                <c:pt idx="304">
                  <c:v>63.979843323651096</c:v>
                </c:pt>
                <c:pt idx="305">
                  <c:v>64.089868849573108</c:v>
                </c:pt>
                <c:pt idx="306">
                  <c:v>64.254907138456133</c:v>
                </c:pt>
                <c:pt idx="307">
                  <c:v>64.419945427339144</c:v>
                </c:pt>
                <c:pt idx="308">
                  <c:v>64.474958190300157</c:v>
                </c:pt>
                <c:pt idx="309">
                  <c:v>64.639996479183182</c:v>
                </c:pt>
                <c:pt idx="310">
                  <c:v>64.695009242144181</c:v>
                </c:pt>
                <c:pt idx="311">
                  <c:v>64.805034768066193</c:v>
                </c:pt>
                <c:pt idx="312">
                  <c:v>64.860047531027206</c:v>
                </c:pt>
                <c:pt idx="313">
                  <c:v>64.915060293988205</c:v>
                </c:pt>
                <c:pt idx="314">
                  <c:v>65.025085819910231</c:v>
                </c:pt>
                <c:pt idx="315">
                  <c:v>65.135111345832243</c:v>
                </c:pt>
                <c:pt idx="316">
                  <c:v>65.245136871754255</c:v>
                </c:pt>
                <c:pt idx="317">
                  <c:v>65.300149634715254</c:v>
                </c:pt>
                <c:pt idx="318">
                  <c:v>65.355162397676267</c:v>
                </c:pt>
                <c:pt idx="319">
                  <c:v>65.465187923598279</c:v>
                </c:pt>
                <c:pt idx="320">
                  <c:v>65.575213449520291</c:v>
                </c:pt>
                <c:pt idx="321">
                  <c:v>65.630226212481304</c:v>
                </c:pt>
                <c:pt idx="322">
                  <c:v>65.740251738403316</c:v>
                </c:pt>
                <c:pt idx="323">
                  <c:v>65.850277264325328</c:v>
                </c:pt>
                <c:pt idx="324">
                  <c:v>65.905290027286341</c:v>
                </c:pt>
                <c:pt idx="325">
                  <c:v>66.015315553208353</c:v>
                </c:pt>
                <c:pt idx="326">
                  <c:v>66.125341079130365</c:v>
                </c:pt>
                <c:pt idx="327">
                  <c:v>66.180353842091378</c:v>
                </c:pt>
                <c:pt idx="328">
                  <c:v>66.235366605052377</c:v>
                </c:pt>
                <c:pt idx="329">
                  <c:v>66.400404893935402</c:v>
                </c:pt>
                <c:pt idx="330">
                  <c:v>66.455417656896401</c:v>
                </c:pt>
                <c:pt idx="331">
                  <c:v>66.510430419857414</c:v>
                </c:pt>
                <c:pt idx="332">
                  <c:v>66.620455945779426</c:v>
                </c:pt>
                <c:pt idx="333">
                  <c:v>66.730481471701438</c:v>
                </c:pt>
                <c:pt idx="334">
                  <c:v>66.785494234662451</c:v>
                </c:pt>
                <c:pt idx="335">
                  <c:v>66.84050699762345</c:v>
                </c:pt>
                <c:pt idx="336">
                  <c:v>66.950532523545476</c:v>
                </c:pt>
                <c:pt idx="337">
                  <c:v>67.005545286506475</c:v>
                </c:pt>
                <c:pt idx="338">
                  <c:v>67.115570812428487</c:v>
                </c:pt>
                <c:pt idx="339">
                  <c:v>67.225596338350499</c:v>
                </c:pt>
                <c:pt idx="340">
                  <c:v>67.280609101311512</c:v>
                </c:pt>
                <c:pt idx="341">
                  <c:v>67.280609101311512</c:v>
                </c:pt>
                <c:pt idx="342">
                  <c:v>67.390634627233524</c:v>
                </c:pt>
                <c:pt idx="343">
                  <c:v>67.500660153155536</c:v>
                </c:pt>
                <c:pt idx="344">
                  <c:v>67.555672916116549</c:v>
                </c:pt>
                <c:pt idx="345">
                  <c:v>67.610685679077548</c:v>
                </c:pt>
                <c:pt idx="346">
                  <c:v>67.665698442038561</c:v>
                </c:pt>
                <c:pt idx="347">
                  <c:v>67.72071120499956</c:v>
                </c:pt>
                <c:pt idx="348">
                  <c:v>67.775723967960573</c:v>
                </c:pt>
                <c:pt idx="349">
                  <c:v>67.885749493882585</c:v>
                </c:pt>
                <c:pt idx="350">
                  <c:v>67.940762256843598</c:v>
                </c:pt>
                <c:pt idx="351">
                  <c:v>67.940762256843598</c:v>
                </c:pt>
                <c:pt idx="352">
                  <c:v>68.05078778276561</c:v>
                </c:pt>
                <c:pt idx="353">
                  <c:v>68.105800545726609</c:v>
                </c:pt>
                <c:pt idx="354">
                  <c:v>68.105800545726609</c:v>
                </c:pt>
                <c:pt idx="355">
                  <c:v>68.105800545726609</c:v>
                </c:pt>
                <c:pt idx="356">
                  <c:v>68.215826071648635</c:v>
                </c:pt>
                <c:pt idx="357">
                  <c:v>68.215826071648635</c:v>
                </c:pt>
                <c:pt idx="358">
                  <c:v>68.215826071648635</c:v>
                </c:pt>
                <c:pt idx="359">
                  <c:v>68.215826071648635</c:v>
                </c:pt>
                <c:pt idx="360">
                  <c:v>68.215826071648635</c:v>
                </c:pt>
                <c:pt idx="361">
                  <c:v>68.215826071648635</c:v>
                </c:pt>
                <c:pt idx="362">
                  <c:v>68.215826071648635</c:v>
                </c:pt>
                <c:pt idx="363">
                  <c:v>68.215826071648635</c:v>
                </c:pt>
                <c:pt idx="364">
                  <c:v>68.215826071648635</c:v>
                </c:pt>
                <c:pt idx="365">
                  <c:v>68.215826071648635</c:v>
                </c:pt>
                <c:pt idx="366">
                  <c:v>68.215826071648635</c:v>
                </c:pt>
                <c:pt idx="367">
                  <c:v>68.215826071648635</c:v>
                </c:pt>
                <c:pt idx="368">
                  <c:v>68.215826071648635</c:v>
                </c:pt>
                <c:pt idx="369">
                  <c:v>68.215826071648635</c:v>
                </c:pt>
                <c:pt idx="370">
                  <c:v>68.215826071648635</c:v>
                </c:pt>
                <c:pt idx="371">
                  <c:v>68.215826071648635</c:v>
                </c:pt>
                <c:pt idx="372">
                  <c:v>68.215826071648635</c:v>
                </c:pt>
                <c:pt idx="373">
                  <c:v>68.215826071648635</c:v>
                </c:pt>
                <c:pt idx="374">
                  <c:v>68.215826071648635</c:v>
                </c:pt>
                <c:pt idx="375">
                  <c:v>68.215826071648635</c:v>
                </c:pt>
                <c:pt idx="376">
                  <c:v>68.215826071648635</c:v>
                </c:pt>
                <c:pt idx="377">
                  <c:v>68.325851597570647</c:v>
                </c:pt>
                <c:pt idx="378">
                  <c:v>68.215826071648635</c:v>
                </c:pt>
                <c:pt idx="379">
                  <c:v>68.325851597570647</c:v>
                </c:pt>
                <c:pt idx="380">
                  <c:v>68.270838834609634</c:v>
                </c:pt>
                <c:pt idx="381">
                  <c:v>68.215826071648635</c:v>
                </c:pt>
                <c:pt idx="382">
                  <c:v>68.215826071648635</c:v>
                </c:pt>
                <c:pt idx="383">
                  <c:v>68.215826071648635</c:v>
                </c:pt>
                <c:pt idx="384">
                  <c:v>68.215826071648635</c:v>
                </c:pt>
                <c:pt idx="385">
                  <c:v>68.215826071648635</c:v>
                </c:pt>
                <c:pt idx="386">
                  <c:v>68.270838834609634</c:v>
                </c:pt>
                <c:pt idx="387">
                  <c:v>68.325851597570647</c:v>
                </c:pt>
                <c:pt idx="388">
                  <c:v>68.325851597570647</c:v>
                </c:pt>
                <c:pt idx="389">
                  <c:v>68.325851597570647</c:v>
                </c:pt>
                <c:pt idx="390">
                  <c:v>68.325851597570647</c:v>
                </c:pt>
                <c:pt idx="391">
                  <c:v>68.325851597570647</c:v>
                </c:pt>
                <c:pt idx="392">
                  <c:v>68.325851597570647</c:v>
                </c:pt>
                <c:pt idx="393">
                  <c:v>68.325851597570647</c:v>
                </c:pt>
                <c:pt idx="394">
                  <c:v>68.325851597570647</c:v>
                </c:pt>
                <c:pt idx="395">
                  <c:v>68.325851597570647</c:v>
                </c:pt>
                <c:pt idx="396">
                  <c:v>68.325851597570647</c:v>
                </c:pt>
                <c:pt idx="397">
                  <c:v>68.325851597570647</c:v>
                </c:pt>
                <c:pt idx="398">
                  <c:v>68.325851597570647</c:v>
                </c:pt>
                <c:pt idx="399">
                  <c:v>68.325851597570647</c:v>
                </c:pt>
                <c:pt idx="400">
                  <c:v>68.325851597570647</c:v>
                </c:pt>
                <c:pt idx="401">
                  <c:v>68.215826071648635</c:v>
                </c:pt>
                <c:pt idx="402">
                  <c:v>68.215826071648635</c:v>
                </c:pt>
                <c:pt idx="403">
                  <c:v>68.325851597570647</c:v>
                </c:pt>
                <c:pt idx="404">
                  <c:v>68.325851597570647</c:v>
                </c:pt>
                <c:pt idx="405">
                  <c:v>68.325851597570647</c:v>
                </c:pt>
                <c:pt idx="406">
                  <c:v>68.325851597570647</c:v>
                </c:pt>
                <c:pt idx="407">
                  <c:v>68.325851597570647</c:v>
                </c:pt>
                <c:pt idx="408">
                  <c:v>68.380864360531646</c:v>
                </c:pt>
                <c:pt idx="409">
                  <c:v>68.380864360531646</c:v>
                </c:pt>
                <c:pt idx="410">
                  <c:v>68.380864360531646</c:v>
                </c:pt>
                <c:pt idx="411">
                  <c:v>68.380864360531646</c:v>
                </c:pt>
                <c:pt idx="412">
                  <c:v>68.435877123492659</c:v>
                </c:pt>
                <c:pt idx="413">
                  <c:v>68.490889886453658</c:v>
                </c:pt>
                <c:pt idx="414">
                  <c:v>68.490889886453658</c:v>
                </c:pt>
                <c:pt idx="415">
                  <c:v>68.600915412375684</c:v>
                </c:pt>
                <c:pt idx="416">
                  <c:v>68.490889886453658</c:v>
                </c:pt>
                <c:pt idx="417">
                  <c:v>68.600915412375684</c:v>
                </c:pt>
                <c:pt idx="418">
                  <c:v>68.600915412375684</c:v>
                </c:pt>
                <c:pt idx="419">
                  <c:v>68.710940938297696</c:v>
                </c:pt>
                <c:pt idx="420">
                  <c:v>68.765953701258695</c:v>
                </c:pt>
                <c:pt idx="421">
                  <c:v>68.765953701258695</c:v>
                </c:pt>
                <c:pt idx="422">
                  <c:v>68.875979227180707</c:v>
                </c:pt>
                <c:pt idx="423">
                  <c:v>68.93099199014172</c:v>
                </c:pt>
                <c:pt idx="424">
                  <c:v>69.041017516063732</c:v>
                </c:pt>
                <c:pt idx="425">
                  <c:v>69.151043041985744</c:v>
                </c:pt>
                <c:pt idx="426">
                  <c:v>69.206055804946757</c:v>
                </c:pt>
                <c:pt idx="427">
                  <c:v>69.261068567907756</c:v>
                </c:pt>
                <c:pt idx="428">
                  <c:v>69.426106856790781</c:v>
                </c:pt>
                <c:pt idx="429">
                  <c:v>69.481119619751794</c:v>
                </c:pt>
                <c:pt idx="430">
                  <c:v>69.591145145673806</c:v>
                </c:pt>
                <c:pt idx="431">
                  <c:v>69.646157908634805</c:v>
                </c:pt>
                <c:pt idx="432">
                  <c:v>69.81119619751783</c:v>
                </c:pt>
                <c:pt idx="433">
                  <c:v>69.976234486400855</c:v>
                </c:pt>
                <c:pt idx="434">
                  <c:v>70.031247249361854</c:v>
                </c:pt>
                <c:pt idx="435">
                  <c:v>70.196285538244879</c:v>
                </c:pt>
                <c:pt idx="436">
                  <c:v>70.251298301205892</c:v>
                </c:pt>
                <c:pt idx="437">
                  <c:v>70.416336590088903</c:v>
                </c:pt>
                <c:pt idx="438">
                  <c:v>70.471349353049916</c:v>
                </c:pt>
                <c:pt idx="439">
                  <c:v>70.581374878971928</c:v>
                </c:pt>
                <c:pt idx="440">
                  <c:v>70.69140040489394</c:v>
                </c:pt>
                <c:pt idx="441">
                  <c:v>70.746413167854953</c:v>
                </c:pt>
                <c:pt idx="442">
                  <c:v>70.856438693776965</c:v>
                </c:pt>
                <c:pt idx="443">
                  <c:v>70.911451456737964</c:v>
                </c:pt>
                <c:pt idx="444">
                  <c:v>71.076489745620989</c:v>
                </c:pt>
                <c:pt idx="445">
                  <c:v>71.131502508582003</c:v>
                </c:pt>
                <c:pt idx="446">
                  <c:v>71.186515271543001</c:v>
                </c:pt>
                <c:pt idx="447">
                  <c:v>71.351553560426026</c:v>
                </c:pt>
                <c:pt idx="448">
                  <c:v>71.40656632338704</c:v>
                </c:pt>
                <c:pt idx="449">
                  <c:v>71.516591849309052</c:v>
                </c:pt>
                <c:pt idx="450">
                  <c:v>71.626617375231064</c:v>
                </c:pt>
                <c:pt idx="451">
                  <c:v>71.626617375231064</c:v>
                </c:pt>
                <c:pt idx="452">
                  <c:v>71.736642901153076</c:v>
                </c:pt>
                <c:pt idx="453">
                  <c:v>71.791655664114089</c:v>
                </c:pt>
                <c:pt idx="454">
                  <c:v>71.901681190036101</c:v>
                </c:pt>
                <c:pt idx="455">
                  <c:v>71.956693952997099</c:v>
                </c:pt>
                <c:pt idx="456">
                  <c:v>72.066719478919111</c:v>
                </c:pt>
                <c:pt idx="457">
                  <c:v>72.121732241880125</c:v>
                </c:pt>
                <c:pt idx="458">
                  <c:v>72.231757767802137</c:v>
                </c:pt>
                <c:pt idx="459">
                  <c:v>72.341783293724149</c:v>
                </c:pt>
                <c:pt idx="460">
                  <c:v>72.396796056685162</c:v>
                </c:pt>
                <c:pt idx="461">
                  <c:v>72.45180881964616</c:v>
                </c:pt>
                <c:pt idx="462">
                  <c:v>72.506821582607174</c:v>
                </c:pt>
                <c:pt idx="463">
                  <c:v>72.616847108529186</c:v>
                </c:pt>
                <c:pt idx="464">
                  <c:v>72.616847108529186</c:v>
                </c:pt>
                <c:pt idx="465">
                  <c:v>72.671859871490199</c:v>
                </c:pt>
                <c:pt idx="466">
                  <c:v>72.726872634451198</c:v>
                </c:pt>
                <c:pt idx="467">
                  <c:v>72.781885397412211</c:v>
                </c:pt>
                <c:pt idx="468">
                  <c:v>72.891910923334223</c:v>
                </c:pt>
                <c:pt idx="469">
                  <c:v>72.891910923334223</c:v>
                </c:pt>
                <c:pt idx="470">
                  <c:v>72.946923686295222</c:v>
                </c:pt>
                <c:pt idx="471">
                  <c:v>73.001936449256235</c:v>
                </c:pt>
                <c:pt idx="472">
                  <c:v>73.001936449256235</c:v>
                </c:pt>
                <c:pt idx="473">
                  <c:v>73.056949212217248</c:v>
                </c:pt>
                <c:pt idx="474">
                  <c:v>73.16697473813926</c:v>
                </c:pt>
                <c:pt idx="475">
                  <c:v>73.16697473813926</c:v>
                </c:pt>
                <c:pt idx="476">
                  <c:v>73.16697473813926</c:v>
                </c:pt>
                <c:pt idx="477">
                  <c:v>73.277000264061272</c:v>
                </c:pt>
                <c:pt idx="478">
                  <c:v>73.332013027022271</c:v>
                </c:pt>
                <c:pt idx="479">
                  <c:v>73.332013027022271</c:v>
                </c:pt>
                <c:pt idx="480">
                  <c:v>73.387025789983284</c:v>
                </c:pt>
                <c:pt idx="481">
                  <c:v>73.442038552944297</c:v>
                </c:pt>
                <c:pt idx="482">
                  <c:v>73.497051315905296</c:v>
                </c:pt>
                <c:pt idx="483">
                  <c:v>73.552064078866309</c:v>
                </c:pt>
                <c:pt idx="484">
                  <c:v>73.607076841827308</c:v>
                </c:pt>
                <c:pt idx="485">
                  <c:v>73.662089604788321</c:v>
                </c:pt>
                <c:pt idx="486">
                  <c:v>73.71710236774932</c:v>
                </c:pt>
                <c:pt idx="487">
                  <c:v>73.827127893671346</c:v>
                </c:pt>
                <c:pt idx="488">
                  <c:v>73.882140656632345</c:v>
                </c:pt>
                <c:pt idx="489">
                  <c:v>73.992166182554357</c:v>
                </c:pt>
                <c:pt idx="490">
                  <c:v>73.992166182554357</c:v>
                </c:pt>
                <c:pt idx="491">
                  <c:v>74.102191708476369</c:v>
                </c:pt>
                <c:pt idx="492">
                  <c:v>74.157204471437382</c:v>
                </c:pt>
                <c:pt idx="493">
                  <c:v>74.212217234398395</c:v>
                </c:pt>
                <c:pt idx="494">
                  <c:v>74.322242760320407</c:v>
                </c:pt>
                <c:pt idx="495">
                  <c:v>74.377255523281406</c:v>
                </c:pt>
                <c:pt idx="496">
                  <c:v>74.487281049203418</c:v>
                </c:pt>
                <c:pt idx="497">
                  <c:v>74.542293812164431</c:v>
                </c:pt>
                <c:pt idx="498">
                  <c:v>74.59730657512543</c:v>
                </c:pt>
                <c:pt idx="499">
                  <c:v>74.762344864008455</c:v>
                </c:pt>
                <c:pt idx="500">
                  <c:v>74.817357626969468</c:v>
                </c:pt>
                <c:pt idx="501">
                  <c:v>74.92738315289148</c:v>
                </c:pt>
                <c:pt idx="502">
                  <c:v>75.037408678813492</c:v>
                </c:pt>
                <c:pt idx="503">
                  <c:v>75.147434204735504</c:v>
                </c:pt>
                <c:pt idx="504">
                  <c:v>75.202446967696517</c:v>
                </c:pt>
                <c:pt idx="505">
                  <c:v>75.312472493618529</c:v>
                </c:pt>
                <c:pt idx="506">
                  <c:v>75.477510782501554</c:v>
                </c:pt>
                <c:pt idx="507">
                  <c:v>75.477510782501554</c:v>
                </c:pt>
                <c:pt idx="508">
                  <c:v>75.532523545462553</c:v>
                </c:pt>
                <c:pt idx="509">
                  <c:v>75.642549071384565</c:v>
                </c:pt>
                <c:pt idx="510">
                  <c:v>75.752574597306577</c:v>
                </c:pt>
                <c:pt idx="511">
                  <c:v>75.752574597306577</c:v>
                </c:pt>
                <c:pt idx="512">
                  <c:v>75.80758736026759</c:v>
                </c:pt>
                <c:pt idx="513">
                  <c:v>75.917612886189602</c:v>
                </c:pt>
                <c:pt idx="514">
                  <c:v>75.917612886189602</c:v>
                </c:pt>
                <c:pt idx="515">
                  <c:v>76.027638412111614</c:v>
                </c:pt>
                <c:pt idx="516">
                  <c:v>76.082651175072627</c:v>
                </c:pt>
                <c:pt idx="517">
                  <c:v>76.082651175072627</c:v>
                </c:pt>
                <c:pt idx="518">
                  <c:v>76.192676700994639</c:v>
                </c:pt>
                <c:pt idx="519">
                  <c:v>76.247689463955652</c:v>
                </c:pt>
                <c:pt idx="520">
                  <c:v>76.302702226916651</c:v>
                </c:pt>
                <c:pt idx="521">
                  <c:v>76.357714989877664</c:v>
                </c:pt>
                <c:pt idx="522">
                  <c:v>76.357714989877664</c:v>
                </c:pt>
                <c:pt idx="523">
                  <c:v>76.357714989877664</c:v>
                </c:pt>
                <c:pt idx="524">
                  <c:v>76.467740515799676</c:v>
                </c:pt>
                <c:pt idx="525">
                  <c:v>76.467740515799676</c:v>
                </c:pt>
                <c:pt idx="526">
                  <c:v>76.467740515799676</c:v>
                </c:pt>
                <c:pt idx="527">
                  <c:v>76.577766041721688</c:v>
                </c:pt>
                <c:pt idx="528">
                  <c:v>76.632778804682701</c:v>
                </c:pt>
                <c:pt idx="529">
                  <c:v>76.6877915676437</c:v>
                </c:pt>
                <c:pt idx="530">
                  <c:v>76.742804330604713</c:v>
                </c:pt>
                <c:pt idx="531">
                  <c:v>76.852829856526725</c:v>
                </c:pt>
                <c:pt idx="532">
                  <c:v>76.907842619487724</c:v>
                </c:pt>
                <c:pt idx="533">
                  <c:v>77.017868145409736</c:v>
                </c:pt>
                <c:pt idx="534">
                  <c:v>77.127893671331762</c:v>
                </c:pt>
                <c:pt idx="535">
                  <c:v>77.182906434292761</c:v>
                </c:pt>
                <c:pt idx="536">
                  <c:v>77.292931960214773</c:v>
                </c:pt>
                <c:pt idx="537">
                  <c:v>77.347944723175786</c:v>
                </c:pt>
                <c:pt idx="538">
                  <c:v>77.402957486136785</c:v>
                </c:pt>
                <c:pt idx="539">
                  <c:v>77.457970249097798</c:v>
                </c:pt>
                <c:pt idx="540">
                  <c:v>77.512983012058811</c:v>
                </c:pt>
                <c:pt idx="541">
                  <c:v>77.623008537980823</c:v>
                </c:pt>
                <c:pt idx="542">
                  <c:v>77.678021300941822</c:v>
                </c:pt>
                <c:pt idx="543">
                  <c:v>77.733034063902835</c:v>
                </c:pt>
                <c:pt idx="544">
                  <c:v>77.733034063902835</c:v>
                </c:pt>
                <c:pt idx="545">
                  <c:v>77.843059589824847</c:v>
                </c:pt>
                <c:pt idx="546">
                  <c:v>77.843059589824847</c:v>
                </c:pt>
                <c:pt idx="547">
                  <c:v>77.953085115746859</c:v>
                </c:pt>
                <c:pt idx="548">
                  <c:v>77.953085115746859</c:v>
                </c:pt>
                <c:pt idx="549">
                  <c:v>78.008097878707872</c:v>
                </c:pt>
                <c:pt idx="550">
                  <c:v>78.063110641668871</c:v>
                </c:pt>
                <c:pt idx="551">
                  <c:v>78.118123404629884</c:v>
                </c:pt>
                <c:pt idx="552">
                  <c:v>78.283161693512909</c:v>
                </c:pt>
                <c:pt idx="553">
                  <c:v>78.338174456473908</c:v>
                </c:pt>
                <c:pt idx="554">
                  <c:v>78.393187219434921</c:v>
                </c:pt>
                <c:pt idx="555">
                  <c:v>78.44819998239592</c:v>
                </c:pt>
                <c:pt idx="556">
                  <c:v>78.558225508317932</c:v>
                </c:pt>
                <c:pt idx="557">
                  <c:v>78.668251034239958</c:v>
                </c:pt>
                <c:pt idx="558">
                  <c:v>78.723263797200957</c:v>
                </c:pt>
                <c:pt idx="559">
                  <c:v>78.77827656016197</c:v>
                </c:pt>
                <c:pt idx="560">
                  <c:v>78.943314849044981</c:v>
                </c:pt>
                <c:pt idx="561">
                  <c:v>78.943314849044981</c:v>
                </c:pt>
                <c:pt idx="562">
                  <c:v>79.053340374967007</c:v>
                </c:pt>
                <c:pt idx="563">
                  <c:v>79.108353137928006</c:v>
                </c:pt>
                <c:pt idx="564">
                  <c:v>79.218378663850018</c:v>
                </c:pt>
                <c:pt idx="565">
                  <c:v>79.32840418977203</c:v>
                </c:pt>
                <c:pt idx="566">
                  <c:v>79.383416952733043</c:v>
                </c:pt>
                <c:pt idx="567">
                  <c:v>79.438429715694042</c:v>
                </c:pt>
                <c:pt idx="568">
                  <c:v>79.493442478655055</c:v>
                </c:pt>
                <c:pt idx="569">
                  <c:v>79.603468004577067</c:v>
                </c:pt>
                <c:pt idx="570">
                  <c:v>79.65848076753808</c:v>
                </c:pt>
                <c:pt idx="571">
                  <c:v>79.713493530499079</c:v>
                </c:pt>
                <c:pt idx="572">
                  <c:v>79.768506293460092</c:v>
                </c:pt>
                <c:pt idx="573">
                  <c:v>79.768506293460092</c:v>
                </c:pt>
                <c:pt idx="574">
                  <c:v>79.878531819382104</c:v>
                </c:pt>
                <c:pt idx="575">
                  <c:v>79.933544582343117</c:v>
                </c:pt>
                <c:pt idx="576">
                  <c:v>79.988557345304116</c:v>
                </c:pt>
                <c:pt idx="577">
                  <c:v>80.043570108265129</c:v>
                </c:pt>
                <c:pt idx="578">
                  <c:v>80.153595634187141</c:v>
                </c:pt>
                <c:pt idx="579">
                  <c:v>80.20860839714814</c:v>
                </c:pt>
                <c:pt idx="580">
                  <c:v>80.318633923070166</c:v>
                </c:pt>
                <c:pt idx="581">
                  <c:v>80.428659448992178</c:v>
                </c:pt>
                <c:pt idx="582">
                  <c:v>80.483672211953177</c:v>
                </c:pt>
                <c:pt idx="583">
                  <c:v>80.593697737875189</c:v>
                </c:pt>
                <c:pt idx="584">
                  <c:v>80.593697737875189</c:v>
                </c:pt>
                <c:pt idx="585">
                  <c:v>80.703723263797215</c:v>
                </c:pt>
                <c:pt idx="586">
                  <c:v>80.758736026758214</c:v>
                </c:pt>
                <c:pt idx="587">
                  <c:v>80.868761552680226</c:v>
                </c:pt>
                <c:pt idx="588">
                  <c:v>80.923774315641239</c:v>
                </c:pt>
                <c:pt idx="589">
                  <c:v>80.978787078602238</c:v>
                </c:pt>
                <c:pt idx="590">
                  <c:v>81.088812604524264</c:v>
                </c:pt>
                <c:pt idx="591">
                  <c:v>81.143825367485263</c:v>
                </c:pt>
                <c:pt idx="592">
                  <c:v>81.253850893407275</c:v>
                </c:pt>
                <c:pt idx="593">
                  <c:v>81.308863656368288</c:v>
                </c:pt>
                <c:pt idx="594">
                  <c:v>81.4188891822903</c:v>
                </c:pt>
                <c:pt idx="595">
                  <c:v>81.528914708212312</c:v>
                </c:pt>
                <c:pt idx="596">
                  <c:v>81.583927471173325</c:v>
                </c:pt>
                <c:pt idx="597">
                  <c:v>81.693952997095337</c:v>
                </c:pt>
                <c:pt idx="598">
                  <c:v>81.803978523017349</c:v>
                </c:pt>
                <c:pt idx="599">
                  <c:v>81.858991285978348</c:v>
                </c:pt>
                <c:pt idx="600">
                  <c:v>81.969016811900374</c:v>
                </c:pt>
                <c:pt idx="601">
                  <c:v>82.079042337822386</c:v>
                </c:pt>
                <c:pt idx="602">
                  <c:v>82.134055100783385</c:v>
                </c:pt>
                <c:pt idx="603">
                  <c:v>82.244080626705397</c:v>
                </c:pt>
                <c:pt idx="604">
                  <c:v>82.29909338966641</c:v>
                </c:pt>
                <c:pt idx="605">
                  <c:v>82.409118915588422</c:v>
                </c:pt>
                <c:pt idx="606">
                  <c:v>82.519144441510434</c:v>
                </c:pt>
                <c:pt idx="607">
                  <c:v>82.629169967432446</c:v>
                </c:pt>
                <c:pt idx="608">
                  <c:v>82.794208256315471</c:v>
                </c:pt>
                <c:pt idx="609">
                  <c:v>82.794208256315471</c:v>
                </c:pt>
                <c:pt idx="610">
                  <c:v>82.904233782237483</c:v>
                </c:pt>
                <c:pt idx="611">
                  <c:v>83.014259308159495</c:v>
                </c:pt>
                <c:pt idx="612">
                  <c:v>83.124284834081521</c:v>
                </c:pt>
                <c:pt idx="613">
                  <c:v>83.289323122964532</c:v>
                </c:pt>
                <c:pt idx="614">
                  <c:v>83.344335885925545</c:v>
                </c:pt>
                <c:pt idx="615">
                  <c:v>83.454361411847557</c:v>
                </c:pt>
                <c:pt idx="616">
                  <c:v>83.619399700730582</c:v>
                </c:pt>
                <c:pt idx="617">
                  <c:v>83.619399700730582</c:v>
                </c:pt>
                <c:pt idx="618">
                  <c:v>83.729425226652594</c:v>
                </c:pt>
                <c:pt idx="619">
                  <c:v>83.784437989613593</c:v>
                </c:pt>
                <c:pt idx="620">
                  <c:v>83.949476278496618</c:v>
                </c:pt>
                <c:pt idx="621">
                  <c:v>84.004489041457632</c:v>
                </c:pt>
                <c:pt idx="622">
                  <c:v>84.05950180441863</c:v>
                </c:pt>
                <c:pt idx="623">
                  <c:v>84.169527330340642</c:v>
                </c:pt>
                <c:pt idx="624">
                  <c:v>84.279552856262654</c:v>
                </c:pt>
                <c:pt idx="625">
                  <c:v>84.334565619223667</c:v>
                </c:pt>
                <c:pt idx="626">
                  <c:v>84.444591145145679</c:v>
                </c:pt>
                <c:pt idx="627">
                  <c:v>84.499603908106693</c:v>
                </c:pt>
                <c:pt idx="628">
                  <c:v>84.554616671067691</c:v>
                </c:pt>
                <c:pt idx="629">
                  <c:v>84.664642196989703</c:v>
                </c:pt>
                <c:pt idx="630">
                  <c:v>84.719654959950716</c:v>
                </c:pt>
                <c:pt idx="631">
                  <c:v>84.829680485872728</c:v>
                </c:pt>
                <c:pt idx="632">
                  <c:v>84.829680485872728</c:v>
                </c:pt>
                <c:pt idx="633">
                  <c:v>84.884693248833742</c:v>
                </c:pt>
                <c:pt idx="634">
                  <c:v>84.994718774755754</c:v>
                </c:pt>
                <c:pt idx="635">
                  <c:v>85.104744300677766</c:v>
                </c:pt>
                <c:pt idx="636">
                  <c:v>85.159757063638779</c:v>
                </c:pt>
                <c:pt idx="637">
                  <c:v>85.159757063638779</c:v>
                </c:pt>
                <c:pt idx="638">
                  <c:v>85.269782589560791</c:v>
                </c:pt>
                <c:pt idx="639">
                  <c:v>85.379808115482803</c:v>
                </c:pt>
                <c:pt idx="640">
                  <c:v>85.379808115482803</c:v>
                </c:pt>
                <c:pt idx="641">
                  <c:v>85.434820878443801</c:v>
                </c:pt>
                <c:pt idx="642">
                  <c:v>85.544846404365828</c:v>
                </c:pt>
                <c:pt idx="643">
                  <c:v>85.599859167326827</c:v>
                </c:pt>
                <c:pt idx="644">
                  <c:v>85.709884693248839</c:v>
                </c:pt>
                <c:pt idx="645">
                  <c:v>85.709884693248839</c:v>
                </c:pt>
                <c:pt idx="646">
                  <c:v>85.709884693248839</c:v>
                </c:pt>
                <c:pt idx="647">
                  <c:v>85.81991021917085</c:v>
                </c:pt>
                <c:pt idx="648">
                  <c:v>85.81991021917085</c:v>
                </c:pt>
                <c:pt idx="649">
                  <c:v>85.929935745092877</c:v>
                </c:pt>
                <c:pt idx="650">
                  <c:v>85.984948508053876</c:v>
                </c:pt>
                <c:pt idx="651">
                  <c:v>85.984948508053876</c:v>
                </c:pt>
                <c:pt idx="652">
                  <c:v>86.094974033975888</c:v>
                </c:pt>
                <c:pt idx="653">
                  <c:v>86.2049995598979</c:v>
                </c:pt>
                <c:pt idx="654">
                  <c:v>86.260012322858913</c:v>
                </c:pt>
                <c:pt idx="655">
                  <c:v>86.370037848780925</c:v>
                </c:pt>
                <c:pt idx="656">
                  <c:v>86.370037848780925</c:v>
                </c:pt>
                <c:pt idx="657">
                  <c:v>86.480063374702937</c:v>
                </c:pt>
                <c:pt idx="658">
                  <c:v>86.480063374702937</c:v>
                </c:pt>
                <c:pt idx="659">
                  <c:v>86.53507613766395</c:v>
                </c:pt>
                <c:pt idx="660">
                  <c:v>86.645101663585962</c:v>
                </c:pt>
                <c:pt idx="661">
                  <c:v>86.645101663585962</c:v>
                </c:pt>
                <c:pt idx="662">
                  <c:v>86.755127189507974</c:v>
                </c:pt>
                <c:pt idx="663">
                  <c:v>86.810139952468987</c:v>
                </c:pt>
                <c:pt idx="664">
                  <c:v>86.810139952468987</c:v>
                </c:pt>
                <c:pt idx="665">
                  <c:v>86.920165478390999</c:v>
                </c:pt>
                <c:pt idx="666">
                  <c:v>86.920165478390999</c:v>
                </c:pt>
                <c:pt idx="667">
                  <c:v>87.030191004313011</c:v>
                </c:pt>
                <c:pt idx="668">
                  <c:v>87.08520376727401</c:v>
                </c:pt>
                <c:pt idx="669">
                  <c:v>87.195229293196036</c:v>
                </c:pt>
                <c:pt idx="670">
                  <c:v>87.250242056157035</c:v>
                </c:pt>
                <c:pt idx="671">
                  <c:v>87.305254819118048</c:v>
                </c:pt>
                <c:pt idx="672">
                  <c:v>87.360267582079047</c:v>
                </c:pt>
                <c:pt idx="673">
                  <c:v>87.470293108001059</c:v>
                </c:pt>
                <c:pt idx="674">
                  <c:v>87.580318633923085</c:v>
                </c:pt>
                <c:pt idx="675">
                  <c:v>87.635331396884084</c:v>
                </c:pt>
                <c:pt idx="676">
                  <c:v>87.745356922806096</c:v>
                </c:pt>
                <c:pt idx="677">
                  <c:v>87.800369685767109</c:v>
                </c:pt>
                <c:pt idx="678">
                  <c:v>87.855382448728108</c:v>
                </c:pt>
                <c:pt idx="679">
                  <c:v>87.910395211689121</c:v>
                </c:pt>
                <c:pt idx="680">
                  <c:v>88.020420737611133</c:v>
                </c:pt>
                <c:pt idx="681">
                  <c:v>88.130446263533145</c:v>
                </c:pt>
                <c:pt idx="682">
                  <c:v>88.185459026494158</c:v>
                </c:pt>
                <c:pt idx="683">
                  <c:v>88.350497315377183</c:v>
                </c:pt>
                <c:pt idx="684">
                  <c:v>88.460522841299195</c:v>
                </c:pt>
                <c:pt idx="685">
                  <c:v>88.570548367221207</c:v>
                </c:pt>
                <c:pt idx="686">
                  <c:v>88.680573893143219</c:v>
                </c:pt>
                <c:pt idx="687">
                  <c:v>88.790599419065231</c:v>
                </c:pt>
                <c:pt idx="688">
                  <c:v>88.845612182026244</c:v>
                </c:pt>
                <c:pt idx="689">
                  <c:v>89.010650470909255</c:v>
                </c:pt>
                <c:pt idx="690">
                  <c:v>89.065663233870268</c:v>
                </c:pt>
                <c:pt idx="691">
                  <c:v>89.17568875979228</c:v>
                </c:pt>
                <c:pt idx="692">
                  <c:v>89.230701522753293</c:v>
                </c:pt>
                <c:pt idx="693">
                  <c:v>89.395739811636304</c:v>
                </c:pt>
                <c:pt idx="694">
                  <c:v>89.505765337558316</c:v>
                </c:pt>
                <c:pt idx="695">
                  <c:v>89.560778100519329</c:v>
                </c:pt>
                <c:pt idx="696">
                  <c:v>89.670803626441341</c:v>
                </c:pt>
                <c:pt idx="697">
                  <c:v>89.835841915324366</c:v>
                </c:pt>
                <c:pt idx="698">
                  <c:v>89.890854678285365</c:v>
                </c:pt>
                <c:pt idx="699">
                  <c:v>89.945867441246378</c:v>
                </c:pt>
                <c:pt idx="700">
                  <c:v>90.110905730129403</c:v>
                </c:pt>
                <c:pt idx="701">
                  <c:v>90.220931256051415</c:v>
                </c:pt>
                <c:pt idx="702">
                  <c:v>90.330956781973427</c:v>
                </c:pt>
                <c:pt idx="703">
                  <c:v>90.38596954493444</c:v>
                </c:pt>
                <c:pt idx="704">
                  <c:v>90.551007833817451</c:v>
                </c:pt>
                <c:pt idx="705">
                  <c:v>90.606020596778464</c:v>
                </c:pt>
                <c:pt idx="706">
                  <c:v>90.771058885661489</c:v>
                </c:pt>
                <c:pt idx="707">
                  <c:v>90.881084411583501</c:v>
                </c:pt>
                <c:pt idx="708">
                  <c:v>90.9360971745445</c:v>
                </c:pt>
                <c:pt idx="709">
                  <c:v>91.046122700466512</c:v>
                </c:pt>
                <c:pt idx="710">
                  <c:v>91.101135463427525</c:v>
                </c:pt>
                <c:pt idx="711">
                  <c:v>91.211160989349537</c:v>
                </c:pt>
                <c:pt idx="712">
                  <c:v>91.321186515271549</c:v>
                </c:pt>
                <c:pt idx="713">
                  <c:v>91.431212041193561</c:v>
                </c:pt>
                <c:pt idx="714">
                  <c:v>91.486224804154574</c:v>
                </c:pt>
                <c:pt idx="715">
                  <c:v>91.596250330076586</c:v>
                </c:pt>
                <c:pt idx="716">
                  <c:v>91.761288618959611</c:v>
                </c:pt>
                <c:pt idx="717">
                  <c:v>91.871314144881623</c:v>
                </c:pt>
                <c:pt idx="718">
                  <c:v>91.926326907842622</c:v>
                </c:pt>
                <c:pt idx="719">
                  <c:v>92.091365196725647</c:v>
                </c:pt>
                <c:pt idx="720">
                  <c:v>92.256403485608672</c:v>
                </c:pt>
                <c:pt idx="721">
                  <c:v>92.311416248569671</c:v>
                </c:pt>
                <c:pt idx="722">
                  <c:v>92.476454537452696</c:v>
                </c:pt>
                <c:pt idx="723">
                  <c:v>92.586480063374708</c:v>
                </c:pt>
                <c:pt idx="724">
                  <c:v>92.69650558929672</c:v>
                </c:pt>
                <c:pt idx="725">
                  <c:v>92.861543878179745</c:v>
                </c:pt>
                <c:pt idx="726">
                  <c:v>93.02658216706277</c:v>
                </c:pt>
                <c:pt idx="727">
                  <c:v>93.136607692984782</c:v>
                </c:pt>
                <c:pt idx="728">
                  <c:v>93.301645981867807</c:v>
                </c:pt>
                <c:pt idx="729">
                  <c:v>93.466684270750818</c:v>
                </c:pt>
                <c:pt idx="730">
                  <c:v>93.631722559633843</c:v>
                </c:pt>
                <c:pt idx="731">
                  <c:v>93.686735322594856</c:v>
                </c:pt>
                <c:pt idx="732">
                  <c:v>93.851773611477867</c:v>
                </c:pt>
                <c:pt idx="733">
                  <c:v>94.016811900360892</c:v>
                </c:pt>
                <c:pt idx="734">
                  <c:v>94.181850189243917</c:v>
                </c:pt>
                <c:pt idx="735">
                  <c:v>94.236862952204916</c:v>
                </c:pt>
                <c:pt idx="736">
                  <c:v>94.346888478126928</c:v>
                </c:pt>
                <c:pt idx="737">
                  <c:v>94.456914004048954</c:v>
                </c:pt>
                <c:pt idx="738">
                  <c:v>94.566939529970966</c:v>
                </c:pt>
                <c:pt idx="739">
                  <c:v>94.731977818853977</c:v>
                </c:pt>
                <c:pt idx="740">
                  <c:v>94.897016107737002</c:v>
                </c:pt>
                <c:pt idx="741">
                  <c:v>95.062054396620027</c:v>
                </c:pt>
                <c:pt idx="742">
                  <c:v>95.227092685503052</c:v>
                </c:pt>
                <c:pt idx="743">
                  <c:v>95.392130974386063</c:v>
                </c:pt>
                <c:pt idx="744">
                  <c:v>95.557169263269088</c:v>
                </c:pt>
                <c:pt idx="745">
                  <c:v>95.612182026230101</c:v>
                </c:pt>
                <c:pt idx="746">
                  <c:v>95.777220315113112</c:v>
                </c:pt>
                <c:pt idx="747">
                  <c:v>95.887245841035124</c:v>
                </c:pt>
                <c:pt idx="748">
                  <c:v>96.052284129918149</c:v>
                </c:pt>
                <c:pt idx="749">
                  <c:v>96.162309655840161</c:v>
                </c:pt>
                <c:pt idx="750">
                  <c:v>96.382360707684185</c:v>
                </c:pt>
                <c:pt idx="751">
                  <c:v>96.54739899656721</c:v>
                </c:pt>
                <c:pt idx="752">
                  <c:v>96.657424522489222</c:v>
                </c:pt>
                <c:pt idx="753">
                  <c:v>96.822462811372247</c:v>
                </c:pt>
                <c:pt idx="754">
                  <c:v>96.987501100255272</c:v>
                </c:pt>
                <c:pt idx="755">
                  <c:v>97.152539389138283</c:v>
                </c:pt>
                <c:pt idx="756">
                  <c:v>97.317577678021308</c:v>
                </c:pt>
                <c:pt idx="757">
                  <c:v>97.537628729865332</c:v>
                </c:pt>
                <c:pt idx="758">
                  <c:v>97.702667018748357</c:v>
                </c:pt>
                <c:pt idx="759">
                  <c:v>97.867705307631383</c:v>
                </c:pt>
                <c:pt idx="760">
                  <c:v>97.977730833553395</c:v>
                </c:pt>
                <c:pt idx="761">
                  <c:v>98.14276912243642</c:v>
                </c:pt>
                <c:pt idx="762">
                  <c:v>98.30780741131943</c:v>
                </c:pt>
                <c:pt idx="763">
                  <c:v>98.472845700202456</c:v>
                </c:pt>
                <c:pt idx="764">
                  <c:v>98.637883989085481</c:v>
                </c:pt>
                <c:pt idx="765">
                  <c:v>98.802922277968491</c:v>
                </c:pt>
                <c:pt idx="766">
                  <c:v>98.967960566851517</c:v>
                </c:pt>
                <c:pt idx="767">
                  <c:v>99.077986092773529</c:v>
                </c:pt>
                <c:pt idx="768">
                  <c:v>99.243024381656554</c:v>
                </c:pt>
                <c:pt idx="769">
                  <c:v>99.408062670539579</c:v>
                </c:pt>
                <c:pt idx="770">
                  <c:v>99.518088196461591</c:v>
                </c:pt>
                <c:pt idx="771">
                  <c:v>99.683126485344616</c:v>
                </c:pt>
                <c:pt idx="772">
                  <c:v>99.848164774227627</c:v>
                </c:pt>
                <c:pt idx="773">
                  <c:v>100.01320306311065</c:v>
                </c:pt>
                <c:pt idx="774">
                  <c:v>100.17824135199368</c:v>
                </c:pt>
                <c:pt idx="775">
                  <c:v>100.34327964087669</c:v>
                </c:pt>
                <c:pt idx="776">
                  <c:v>100.45330516679871</c:v>
                </c:pt>
                <c:pt idx="777">
                  <c:v>100.61834345568172</c:v>
                </c:pt>
                <c:pt idx="778">
                  <c:v>100.78338174456475</c:v>
                </c:pt>
                <c:pt idx="779">
                  <c:v>100.94842003344777</c:v>
                </c:pt>
                <c:pt idx="780">
                  <c:v>101.11345832233079</c:v>
                </c:pt>
                <c:pt idx="781">
                  <c:v>101.27849661121381</c:v>
                </c:pt>
                <c:pt idx="782">
                  <c:v>101.38852213713582</c:v>
                </c:pt>
                <c:pt idx="783">
                  <c:v>101.60857318897985</c:v>
                </c:pt>
                <c:pt idx="784">
                  <c:v>101.77361147786287</c:v>
                </c:pt>
                <c:pt idx="785">
                  <c:v>101.88363700378488</c:v>
                </c:pt>
                <c:pt idx="786">
                  <c:v>102.10368805562892</c:v>
                </c:pt>
                <c:pt idx="787">
                  <c:v>102.21371358155093</c:v>
                </c:pt>
                <c:pt idx="788">
                  <c:v>102.43376463339496</c:v>
                </c:pt>
                <c:pt idx="789">
                  <c:v>102.59880292227798</c:v>
                </c:pt>
                <c:pt idx="790">
                  <c:v>102.76384121116099</c:v>
                </c:pt>
                <c:pt idx="791">
                  <c:v>102.87386673708302</c:v>
                </c:pt>
                <c:pt idx="792">
                  <c:v>103.14893055188804</c:v>
                </c:pt>
                <c:pt idx="793">
                  <c:v>103.31396884077107</c:v>
                </c:pt>
                <c:pt idx="794">
                  <c:v>103.42399436669308</c:v>
                </c:pt>
                <c:pt idx="795">
                  <c:v>103.6440454185371</c:v>
                </c:pt>
                <c:pt idx="796">
                  <c:v>103.75407094445913</c:v>
                </c:pt>
                <c:pt idx="797">
                  <c:v>103.91910923334214</c:v>
                </c:pt>
                <c:pt idx="798">
                  <c:v>104.08414752222517</c:v>
                </c:pt>
                <c:pt idx="799">
                  <c:v>104.24918581110819</c:v>
                </c:pt>
                <c:pt idx="800">
                  <c:v>104.4142240999912</c:v>
                </c:pt>
                <c:pt idx="801">
                  <c:v>104.52424962591323</c:v>
                </c:pt>
                <c:pt idx="802">
                  <c:v>104.68928791479624</c:v>
                </c:pt>
                <c:pt idx="803">
                  <c:v>104.85432620367926</c:v>
                </c:pt>
                <c:pt idx="804">
                  <c:v>105.07437725552329</c:v>
                </c:pt>
                <c:pt idx="805">
                  <c:v>105.23941554440631</c:v>
                </c:pt>
                <c:pt idx="806">
                  <c:v>105.40445383328934</c:v>
                </c:pt>
                <c:pt idx="807">
                  <c:v>105.56949212217235</c:v>
                </c:pt>
                <c:pt idx="808">
                  <c:v>105.73453041105537</c:v>
                </c:pt>
                <c:pt idx="809">
                  <c:v>105.8995686999384</c:v>
                </c:pt>
                <c:pt idx="810">
                  <c:v>106.06460698882141</c:v>
                </c:pt>
                <c:pt idx="811">
                  <c:v>106.28465804066545</c:v>
                </c:pt>
                <c:pt idx="812">
                  <c:v>106.44969632954846</c:v>
                </c:pt>
                <c:pt idx="813">
                  <c:v>106.55972185547049</c:v>
                </c:pt>
                <c:pt idx="814">
                  <c:v>106.7247601443535</c:v>
                </c:pt>
                <c:pt idx="815">
                  <c:v>106.88979843323652</c:v>
                </c:pt>
                <c:pt idx="816">
                  <c:v>106.99982395915853</c:v>
                </c:pt>
                <c:pt idx="817">
                  <c:v>107.16486224804156</c:v>
                </c:pt>
                <c:pt idx="818">
                  <c:v>107.32990053692458</c:v>
                </c:pt>
                <c:pt idx="819">
                  <c:v>107.49493882580759</c:v>
                </c:pt>
                <c:pt idx="820">
                  <c:v>107.65997711469062</c:v>
                </c:pt>
                <c:pt idx="821">
                  <c:v>107.82501540357364</c:v>
                </c:pt>
                <c:pt idx="822">
                  <c:v>107.99005369245666</c:v>
                </c:pt>
                <c:pt idx="823">
                  <c:v>108.15509198133968</c:v>
                </c:pt>
                <c:pt idx="824">
                  <c:v>108.32013027022271</c:v>
                </c:pt>
                <c:pt idx="825">
                  <c:v>108.43015579614472</c:v>
                </c:pt>
                <c:pt idx="826">
                  <c:v>108.59519408502774</c:v>
                </c:pt>
                <c:pt idx="827">
                  <c:v>108.76023237391075</c:v>
                </c:pt>
                <c:pt idx="828">
                  <c:v>108.87025789983277</c:v>
                </c:pt>
                <c:pt idx="829">
                  <c:v>109.03529618871579</c:v>
                </c:pt>
                <c:pt idx="830">
                  <c:v>109.20033447759882</c:v>
                </c:pt>
                <c:pt idx="831">
                  <c:v>109.36537276648184</c:v>
                </c:pt>
                <c:pt idx="832">
                  <c:v>109.53041105536485</c:v>
                </c:pt>
                <c:pt idx="833">
                  <c:v>109.69544934424788</c:v>
                </c:pt>
                <c:pt idx="834">
                  <c:v>109.80547487016989</c:v>
                </c:pt>
                <c:pt idx="835">
                  <c:v>110.02552592201391</c:v>
                </c:pt>
                <c:pt idx="836">
                  <c:v>110.13555144793594</c:v>
                </c:pt>
                <c:pt idx="837">
                  <c:v>110.30058973681895</c:v>
                </c:pt>
                <c:pt idx="838">
                  <c:v>110.46562802570197</c:v>
                </c:pt>
                <c:pt idx="839">
                  <c:v>110.685679077546</c:v>
                </c:pt>
                <c:pt idx="840">
                  <c:v>110.74069184050701</c:v>
                </c:pt>
                <c:pt idx="841">
                  <c:v>110.90573012939002</c:v>
                </c:pt>
                <c:pt idx="842">
                  <c:v>111.07076841827305</c:v>
                </c:pt>
                <c:pt idx="843">
                  <c:v>111.23580670715607</c:v>
                </c:pt>
                <c:pt idx="844">
                  <c:v>111.4008449960391</c:v>
                </c:pt>
                <c:pt idx="845">
                  <c:v>111.56588328492211</c:v>
                </c:pt>
                <c:pt idx="846">
                  <c:v>111.78593433676615</c:v>
                </c:pt>
                <c:pt idx="847">
                  <c:v>111.89595986268816</c:v>
                </c:pt>
                <c:pt idx="848">
                  <c:v>112.00598538861017</c:v>
                </c:pt>
                <c:pt idx="849">
                  <c:v>112.1710236774932</c:v>
                </c:pt>
                <c:pt idx="850">
                  <c:v>112.33606196637621</c:v>
                </c:pt>
                <c:pt idx="851">
                  <c:v>112.44608749229822</c:v>
                </c:pt>
                <c:pt idx="852">
                  <c:v>112.61112578118124</c:v>
                </c:pt>
                <c:pt idx="853">
                  <c:v>112.77616407006427</c:v>
                </c:pt>
                <c:pt idx="854">
                  <c:v>112.88618959598628</c:v>
                </c:pt>
                <c:pt idx="855">
                  <c:v>113.05122788486931</c:v>
                </c:pt>
                <c:pt idx="856">
                  <c:v>113.21626617375232</c:v>
                </c:pt>
                <c:pt idx="857">
                  <c:v>113.38130446263534</c:v>
                </c:pt>
                <c:pt idx="858">
                  <c:v>113.54634275151837</c:v>
                </c:pt>
                <c:pt idx="859">
                  <c:v>113.71138104040138</c:v>
                </c:pt>
                <c:pt idx="860">
                  <c:v>113.8764193292844</c:v>
                </c:pt>
                <c:pt idx="861">
                  <c:v>114.04145761816743</c:v>
                </c:pt>
                <c:pt idx="862">
                  <c:v>114.15148314408944</c:v>
                </c:pt>
                <c:pt idx="863">
                  <c:v>114.31652143297246</c:v>
                </c:pt>
                <c:pt idx="864">
                  <c:v>114.42654695889448</c:v>
                </c:pt>
                <c:pt idx="865">
                  <c:v>114.5915852477775</c:v>
                </c:pt>
                <c:pt idx="866">
                  <c:v>114.75662353666051</c:v>
                </c:pt>
                <c:pt idx="867">
                  <c:v>114.92166182554354</c:v>
                </c:pt>
                <c:pt idx="868">
                  <c:v>115.08670011442656</c:v>
                </c:pt>
                <c:pt idx="869">
                  <c:v>115.14171287738756</c:v>
                </c:pt>
                <c:pt idx="870">
                  <c:v>115.30675116627059</c:v>
                </c:pt>
                <c:pt idx="871">
                  <c:v>115.47178945515361</c:v>
                </c:pt>
                <c:pt idx="872">
                  <c:v>115.63682774403662</c:v>
                </c:pt>
                <c:pt idx="873">
                  <c:v>115.74685326995863</c:v>
                </c:pt>
                <c:pt idx="874">
                  <c:v>115.91189155884166</c:v>
                </c:pt>
                <c:pt idx="875">
                  <c:v>116.07692984772468</c:v>
                </c:pt>
                <c:pt idx="876">
                  <c:v>116.24196813660771</c:v>
                </c:pt>
                <c:pt idx="877">
                  <c:v>116.40700642549072</c:v>
                </c:pt>
                <c:pt idx="878">
                  <c:v>116.57204471437375</c:v>
                </c:pt>
                <c:pt idx="879">
                  <c:v>116.68207024029576</c:v>
                </c:pt>
                <c:pt idx="880">
                  <c:v>116.84710852917878</c:v>
                </c:pt>
                <c:pt idx="881">
                  <c:v>117.01214681806181</c:v>
                </c:pt>
                <c:pt idx="882">
                  <c:v>117.17718510694482</c:v>
                </c:pt>
                <c:pt idx="883">
                  <c:v>117.34222339582784</c:v>
                </c:pt>
                <c:pt idx="884">
                  <c:v>117.45224892174986</c:v>
                </c:pt>
                <c:pt idx="885">
                  <c:v>117.61728721063288</c:v>
                </c:pt>
                <c:pt idx="886">
                  <c:v>117.83733826247691</c:v>
                </c:pt>
                <c:pt idx="887">
                  <c:v>118.00237655135993</c:v>
                </c:pt>
                <c:pt idx="888">
                  <c:v>118.16741484024294</c:v>
                </c:pt>
                <c:pt idx="889">
                  <c:v>118.27744036616497</c:v>
                </c:pt>
                <c:pt idx="890">
                  <c:v>118.38746589208698</c:v>
                </c:pt>
                <c:pt idx="891">
                  <c:v>118.55250418096999</c:v>
                </c:pt>
                <c:pt idx="892">
                  <c:v>118.71754246985302</c:v>
                </c:pt>
                <c:pt idx="893">
                  <c:v>118.82756799577503</c:v>
                </c:pt>
                <c:pt idx="894">
                  <c:v>118.93759352169704</c:v>
                </c:pt>
                <c:pt idx="895">
                  <c:v>118.99260628465805</c:v>
                </c:pt>
                <c:pt idx="896">
                  <c:v>119.21265733650208</c:v>
                </c:pt>
                <c:pt idx="897">
                  <c:v>119.26767009946309</c:v>
                </c:pt>
                <c:pt idx="898">
                  <c:v>119.43270838834611</c:v>
                </c:pt>
                <c:pt idx="899">
                  <c:v>119.59774667722913</c:v>
                </c:pt>
                <c:pt idx="900">
                  <c:v>119.76278496611215</c:v>
                </c:pt>
                <c:pt idx="901">
                  <c:v>119.92782325499518</c:v>
                </c:pt>
                <c:pt idx="902">
                  <c:v>120.03784878091719</c:v>
                </c:pt>
                <c:pt idx="903">
                  <c:v>120.20288706980021</c:v>
                </c:pt>
                <c:pt idx="904">
                  <c:v>120.36792535868322</c:v>
                </c:pt>
                <c:pt idx="905">
                  <c:v>120.53296364756625</c:v>
                </c:pt>
                <c:pt idx="906">
                  <c:v>120.64298917348826</c:v>
                </c:pt>
                <c:pt idx="907">
                  <c:v>120.86304022533228</c:v>
                </c:pt>
                <c:pt idx="908">
                  <c:v>120.9180529882933</c:v>
                </c:pt>
                <c:pt idx="909">
                  <c:v>121.02807851421531</c:v>
                </c:pt>
                <c:pt idx="910">
                  <c:v>121.13810404013732</c:v>
                </c:pt>
                <c:pt idx="911">
                  <c:v>121.30314232902035</c:v>
                </c:pt>
                <c:pt idx="912">
                  <c:v>121.46818061790337</c:v>
                </c:pt>
                <c:pt idx="913">
                  <c:v>121.63321890678638</c:v>
                </c:pt>
                <c:pt idx="914">
                  <c:v>121.74324443270839</c:v>
                </c:pt>
                <c:pt idx="915">
                  <c:v>121.96329548455243</c:v>
                </c:pt>
                <c:pt idx="916">
                  <c:v>122.01830824751343</c:v>
                </c:pt>
                <c:pt idx="917">
                  <c:v>122.23835929935747</c:v>
                </c:pt>
                <c:pt idx="918">
                  <c:v>122.34838482527948</c:v>
                </c:pt>
                <c:pt idx="919">
                  <c:v>122.51342311416249</c:v>
                </c:pt>
                <c:pt idx="920">
                  <c:v>122.56843587712351</c:v>
                </c:pt>
                <c:pt idx="921">
                  <c:v>122.67846140304552</c:v>
                </c:pt>
                <c:pt idx="922">
                  <c:v>122.78848692896753</c:v>
                </c:pt>
                <c:pt idx="923">
                  <c:v>122.95352521785055</c:v>
                </c:pt>
                <c:pt idx="924">
                  <c:v>123.06355074377257</c:v>
                </c:pt>
                <c:pt idx="925">
                  <c:v>123.11856350673358</c:v>
                </c:pt>
                <c:pt idx="926">
                  <c:v>123.22858903265559</c:v>
                </c:pt>
                <c:pt idx="927">
                  <c:v>123.3936273215386</c:v>
                </c:pt>
                <c:pt idx="928">
                  <c:v>123.3936273215386</c:v>
                </c:pt>
                <c:pt idx="929">
                  <c:v>123.50365284746063</c:v>
                </c:pt>
                <c:pt idx="930">
                  <c:v>123.61367837338264</c:v>
                </c:pt>
                <c:pt idx="931">
                  <c:v>123.61367837338264</c:v>
                </c:pt>
                <c:pt idx="932">
                  <c:v>123.61367837338264</c:v>
                </c:pt>
                <c:pt idx="933">
                  <c:v>123.61367837338264</c:v>
                </c:pt>
                <c:pt idx="934">
                  <c:v>123.61367837338264</c:v>
                </c:pt>
                <c:pt idx="935">
                  <c:v>123.50365284746063</c:v>
                </c:pt>
                <c:pt idx="936">
                  <c:v>123.3936273215386</c:v>
                </c:pt>
                <c:pt idx="937">
                  <c:v>123.22858903265559</c:v>
                </c:pt>
                <c:pt idx="938">
                  <c:v>122.89851245488954</c:v>
                </c:pt>
                <c:pt idx="939">
                  <c:v>122.56843587712351</c:v>
                </c:pt>
                <c:pt idx="940">
                  <c:v>122.29337206231847</c:v>
                </c:pt>
                <c:pt idx="941">
                  <c:v>122.29337206231847</c:v>
                </c:pt>
                <c:pt idx="942">
                  <c:v>122.45841035120149</c:v>
                </c:pt>
                <c:pt idx="943">
                  <c:v>122.62344864008452</c:v>
                </c:pt>
                <c:pt idx="944">
                  <c:v>122.89851245488954</c:v>
                </c:pt>
                <c:pt idx="945">
                  <c:v>123.17357626969458</c:v>
                </c:pt>
                <c:pt idx="946">
                  <c:v>123.3936273215386</c:v>
                </c:pt>
                <c:pt idx="947">
                  <c:v>123.55866561042163</c:v>
                </c:pt>
                <c:pt idx="948">
                  <c:v>123.83372942522666</c:v>
                </c:pt>
                <c:pt idx="949">
                  <c:v>124.05378047707069</c:v>
                </c:pt>
                <c:pt idx="950">
                  <c:v>124.27383152891473</c:v>
                </c:pt>
                <c:pt idx="951">
                  <c:v>124.43886981779774</c:v>
                </c:pt>
                <c:pt idx="952">
                  <c:v>124.65892086964178</c:v>
                </c:pt>
                <c:pt idx="953">
                  <c:v>124.82395915852479</c:v>
                </c:pt>
                <c:pt idx="954">
                  <c:v>125.04401021036882</c:v>
                </c:pt>
                <c:pt idx="955">
                  <c:v>125.26406126221285</c:v>
                </c:pt>
                <c:pt idx="956">
                  <c:v>125.42909955109587</c:v>
                </c:pt>
                <c:pt idx="957">
                  <c:v>125.6491506029399</c:v>
                </c:pt>
                <c:pt idx="958">
                  <c:v>125.81418889182291</c:v>
                </c:pt>
                <c:pt idx="959">
                  <c:v>125.97922718070593</c:v>
                </c:pt>
                <c:pt idx="960">
                  <c:v>126.08925270662795</c:v>
                </c:pt>
                <c:pt idx="961">
                  <c:v>126.25429099551097</c:v>
                </c:pt>
                <c:pt idx="962">
                  <c:v>126.419329284394</c:v>
                </c:pt>
                <c:pt idx="963">
                  <c:v>126.52935481031601</c:v>
                </c:pt>
                <c:pt idx="964">
                  <c:v>126.69439309919903</c:v>
                </c:pt>
                <c:pt idx="965">
                  <c:v>126.80441862512104</c:v>
                </c:pt>
                <c:pt idx="966">
                  <c:v>126.96945691400406</c:v>
                </c:pt>
                <c:pt idx="967">
                  <c:v>127.07948243992608</c:v>
                </c:pt>
                <c:pt idx="968">
                  <c:v>127.24452072880909</c:v>
                </c:pt>
                <c:pt idx="969">
                  <c:v>127.3545462547311</c:v>
                </c:pt>
                <c:pt idx="970">
                  <c:v>127.51958454361413</c:v>
                </c:pt>
                <c:pt idx="971">
                  <c:v>127.62961006953614</c:v>
                </c:pt>
                <c:pt idx="972">
                  <c:v>127.84966112138018</c:v>
                </c:pt>
                <c:pt idx="973">
                  <c:v>128.0146994102632</c:v>
                </c:pt>
                <c:pt idx="974">
                  <c:v>128.17973769914622</c:v>
                </c:pt>
                <c:pt idx="975">
                  <c:v>128.28976322506824</c:v>
                </c:pt>
                <c:pt idx="976">
                  <c:v>128.45480151395125</c:v>
                </c:pt>
                <c:pt idx="977">
                  <c:v>128.56482703987325</c:v>
                </c:pt>
                <c:pt idx="978">
                  <c:v>128.72986532875629</c:v>
                </c:pt>
                <c:pt idx="979">
                  <c:v>128.83989085467829</c:v>
                </c:pt>
                <c:pt idx="980">
                  <c:v>128.8949036176393</c:v>
                </c:pt>
                <c:pt idx="981">
                  <c:v>129.00492914356133</c:v>
                </c:pt>
                <c:pt idx="982">
                  <c:v>129.11495466948332</c:v>
                </c:pt>
                <c:pt idx="983">
                  <c:v>129.16996743244434</c:v>
                </c:pt>
                <c:pt idx="984">
                  <c:v>129.27999295836636</c:v>
                </c:pt>
                <c:pt idx="985">
                  <c:v>129.27999295836636</c:v>
                </c:pt>
                <c:pt idx="986">
                  <c:v>129.00492914356133</c:v>
                </c:pt>
                <c:pt idx="987">
                  <c:v>126.69439309919903</c:v>
                </c:pt>
                <c:pt idx="988">
                  <c:v>124.27383152891473</c:v>
                </c:pt>
                <c:pt idx="989">
                  <c:v>122.07332101047444</c:v>
                </c:pt>
                <c:pt idx="990">
                  <c:v>121.96329548455243</c:v>
                </c:pt>
                <c:pt idx="991">
                  <c:v>122.01830824751343</c:v>
                </c:pt>
                <c:pt idx="992">
                  <c:v>122.12833377343544</c:v>
                </c:pt>
                <c:pt idx="993">
                  <c:v>121.63321890678638</c:v>
                </c:pt>
                <c:pt idx="994">
                  <c:v>118.44247865504798</c:v>
                </c:pt>
                <c:pt idx="995">
                  <c:v>113.71138104040138</c:v>
                </c:pt>
                <c:pt idx="996">
                  <c:v>109.47539829240385</c:v>
                </c:pt>
                <c:pt idx="997">
                  <c:v>99.408062670539579</c:v>
                </c:pt>
                <c:pt idx="998">
                  <c:v>60.734090308951686</c:v>
                </c:pt>
                <c:pt idx="999">
                  <c:v>1.8335753894903619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4CC-4691-968E-AB3C64D6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85568"/>
        <c:axId val="133286144"/>
      </c:scatterChart>
      <c:valAx>
        <c:axId val="133285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6144"/>
        <c:crosses val="autoZero"/>
        <c:crossBetween val="midCat"/>
      </c:valAx>
      <c:valAx>
        <c:axId val="13328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5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MW_T2_Stress-Strain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Specimen_T2!$D$1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Specimen_T2!$C$2:$C$1001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1.7400809716599189E-3</c:v>
                </c:pt>
                <c:pt idx="8">
                  <c:v>4.048582995951417E-3</c:v>
                </c:pt>
                <c:pt idx="9">
                  <c:v>6.6396761133603243E-3</c:v>
                </c:pt>
                <c:pt idx="10">
                  <c:v>1.1076923076923078E-2</c:v>
                </c:pt>
                <c:pt idx="11">
                  <c:v>1.5562753036437249E-2</c:v>
                </c:pt>
                <c:pt idx="12">
                  <c:v>2.0072874493927126E-2</c:v>
                </c:pt>
                <c:pt idx="13">
                  <c:v>2.0493927125506073E-2</c:v>
                </c:pt>
                <c:pt idx="14">
                  <c:v>2.5198380566801619E-2</c:v>
                </c:pt>
                <c:pt idx="15">
                  <c:v>3.0854251012145752E-2</c:v>
                </c:pt>
                <c:pt idx="16">
                  <c:v>3.5198380566801621E-2</c:v>
                </c:pt>
                <c:pt idx="17">
                  <c:v>3.643724696356275E-2</c:v>
                </c:pt>
                <c:pt idx="18">
                  <c:v>3.9651821862348183E-2</c:v>
                </c:pt>
                <c:pt idx="19">
                  <c:v>4.4534412955465584E-2</c:v>
                </c:pt>
                <c:pt idx="20">
                  <c:v>4.8582995951417005E-2</c:v>
                </c:pt>
                <c:pt idx="21">
                  <c:v>5.186234817813766E-2</c:v>
                </c:pt>
                <c:pt idx="22">
                  <c:v>5.4777327935222678E-2</c:v>
                </c:pt>
                <c:pt idx="23">
                  <c:v>6.0728744939271259E-2</c:v>
                </c:pt>
                <c:pt idx="24">
                  <c:v>6.4615384615384616E-2</c:v>
                </c:pt>
                <c:pt idx="25">
                  <c:v>6.6396761133603252E-2</c:v>
                </c:pt>
                <c:pt idx="26">
                  <c:v>6.88259109311741E-2</c:v>
                </c:pt>
                <c:pt idx="27">
                  <c:v>7.28744939271255E-2</c:v>
                </c:pt>
                <c:pt idx="28">
                  <c:v>7.6923076923076927E-2</c:v>
                </c:pt>
                <c:pt idx="29">
                  <c:v>8.0323886639676115E-2</c:v>
                </c:pt>
                <c:pt idx="30">
                  <c:v>8.5020242914979755E-2</c:v>
                </c:pt>
                <c:pt idx="31">
                  <c:v>8.9068825910931168E-2</c:v>
                </c:pt>
                <c:pt idx="32">
                  <c:v>9.2995951417004064E-2</c:v>
                </c:pt>
                <c:pt idx="33">
                  <c:v>9.5910931174089067E-2</c:v>
                </c:pt>
                <c:pt idx="34">
                  <c:v>9.8825910931174085E-2</c:v>
                </c:pt>
                <c:pt idx="35">
                  <c:v>0.10174089068825912</c:v>
                </c:pt>
                <c:pt idx="36">
                  <c:v>0.10870445344129553</c:v>
                </c:pt>
                <c:pt idx="37">
                  <c:v>0.11165991902834008</c:v>
                </c:pt>
                <c:pt idx="38">
                  <c:v>0.11457489878542509</c:v>
                </c:pt>
                <c:pt idx="39">
                  <c:v>0.1174089068825911</c:v>
                </c:pt>
                <c:pt idx="40">
                  <c:v>0.12044534412955467</c:v>
                </c:pt>
                <c:pt idx="41">
                  <c:v>0.12331983805668016</c:v>
                </c:pt>
                <c:pt idx="42">
                  <c:v>0.12623481781376519</c:v>
                </c:pt>
                <c:pt idx="43">
                  <c:v>0.12955465587044535</c:v>
                </c:pt>
                <c:pt idx="44">
                  <c:v>0.13360323886639677</c:v>
                </c:pt>
                <c:pt idx="45">
                  <c:v>0.13668016194331983</c:v>
                </c:pt>
                <c:pt idx="46">
                  <c:v>0.1417004048582996</c:v>
                </c:pt>
                <c:pt idx="47">
                  <c:v>0.145748987854251</c:v>
                </c:pt>
                <c:pt idx="48">
                  <c:v>0.1485425101214575</c:v>
                </c:pt>
                <c:pt idx="49">
                  <c:v>0.15133603238866394</c:v>
                </c:pt>
                <c:pt idx="50">
                  <c:v>0.15421052631578946</c:v>
                </c:pt>
                <c:pt idx="51">
                  <c:v>0.15789473684210525</c:v>
                </c:pt>
                <c:pt idx="52">
                  <c:v>0.16194331983805668</c:v>
                </c:pt>
                <c:pt idx="53">
                  <c:v>0.16599190283400811</c:v>
                </c:pt>
                <c:pt idx="54">
                  <c:v>0.16959514170040485</c:v>
                </c:pt>
                <c:pt idx="55">
                  <c:v>0.17242914979757085</c:v>
                </c:pt>
                <c:pt idx="56">
                  <c:v>0.17530364372469637</c:v>
                </c:pt>
                <c:pt idx="57">
                  <c:v>0.17813765182186234</c:v>
                </c:pt>
                <c:pt idx="58">
                  <c:v>0.18218623481781376</c:v>
                </c:pt>
                <c:pt idx="59">
                  <c:v>0.18793522267206481</c:v>
                </c:pt>
                <c:pt idx="60">
                  <c:v>0.19080971659919027</c:v>
                </c:pt>
                <c:pt idx="61">
                  <c:v>0.19433198380566802</c:v>
                </c:pt>
                <c:pt idx="62">
                  <c:v>0.19838056680161945</c:v>
                </c:pt>
                <c:pt idx="63">
                  <c:v>0.20242914979757085</c:v>
                </c:pt>
                <c:pt idx="64">
                  <c:v>0.20619433198380568</c:v>
                </c:pt>
                <c:pt idx="65">
                  <c:v>0.21040485829959518</c:v>
                </c:pt>
                <c:pt idx="66">
                  <c:v>0.21319838056680163</c:v>
                </c:pt>
                <c:pt idx="67">
                  <c:v>0.21603238866396762</c:v>
                </c:pt>
                <c:pt idx="68">
                  <c:v>0.21890688259109314</c:v>
                </c:pt>
                <c:pt idx="69">
                  <c:v>0.22267206477732795</c:v>
                </c:pt>
                <c:pt idx="70">
                  <c:v>0.22672064777327938</c:v>
                </c:pt>
                <c:pt idx="71">
                  <c:v>0.23076923076923078</c:v>
                </c:pt>
                <c:pt idx="72">
                  <c:v>0.2344534412955466</c:v>
                </c:pt>
                <c:pt idx="73">
                  <c:v>0.2372874493927126</c:v>
                </c:pt>
                <c:pt idx="74">
                  <c:v>0.24016194331983806</c:v>
                </c:pt>
                <c:pt idx="75">
                  <c:v>0.24303643724696358</c:v>
                </c:pt>
                <c:pt idx="76">
                  <c:v>0.24696356275303644</c:v>
                </c:pt>
                <c:pt idx="77">
                  <c:v>0.25101214574898784</c:v>
                </c:pt>
                <c:pt idx="78">
                  <c:v>0.25506072874493929</c:v>
                </c:pt>
                <c:pt idx="79">
                  <c:v>0.25858299595141698</c:v>
                </c:pt>
                <c:pt idx="80">
                  <c:v>0.2614574898785425</c:v>
                </c:pt>
                <c:pt idx="81">
                  <c:v>0.26429149797570856</c:v>
                </c:pt>
                <c:pt idx="82">
                  <c:v>0.26720647773279355</c:v>
                </c:pt>
                <c:pt idx="83">
                  <c:v>0.27125506072874495</c:v>
                </c:pt>
                <c:pt idx="84">
                  <c:v>0.2753036437246964</c:v>
                </c:pt>
                <c:pt idx="85">
                  <c:v>0.27692307692307694</c:v>
                </c:pt>
                <c:pt idx="86">
                  <c:v>0.2834008097165992</c:v>
                </c:pt>
                <c:pt idx="87">
                  <c:v>0.28672064777327932</c:v>
                </c:pt>
                <c:pt idx="88">
                  <c:v>0.28959514170040485</c:v>
                </c:pt>
                <c:pt idx="89">
                  <c:v>0.29554655870445345</c:v>
                </c:pt>
                <c:pt idx="90">
                  <c:v>0.29554655870445345</c:v>
                </c:pt>
                <c:pt idx="91">
                  <c:v>0.29959514170040485</c:v>
                </c:pt>
                <c:pt idx="92">
                  <c:v>0.30364372469635625</c:v>
                </c:pt>
                <c:pt idx="93">
                  <c:v>0.30801619433198379</c:v>
                </c:pt>
                <c:pt idx="94">
                  <c:v>0.31174089068825911</c:v>
                </c:pt>
                <c:pt idx="95">
                  <c:v>0.31578947368421051</c:v>
                </c:pt>
                <c:pt idx="96">
                  <c:v>0.31983805668016196</c:v>
                </c:pt>
                <c:pt idx="97">
                  <c:v>0.32352226720647775</c:v>
                </c:pt>
                <c:pt idx="98">
                  <c:v>0.32639676113360327</c:v>
                </c:pt>
                <c:pt idx="99">
                  <c:v>0.32927125506072874</c:v>
                </c:pt>
                <c:pt idx="100">
                  <c:v>0.33214574898785426</c:v>
                </c:pt>
                <c:pt idx="101">
                  <c:v>0.33603238866396762</c:v>
                </c:pt>
                <c:pt idx="102">
                  <c:v>0.34008097165991902</c:v>
                </c:pt>
                <c:pt idx="103">
                  <c:v>0.34412955465587047</c:v>
                </c:pt>
                <c:pt idx="104">
                  <c:v>0.34623481781376519</c:v>
                </c:pt>
                <c:pt idx="105">
                  <c:v>0.34817813765182182</c:v>
                </c:pt>
                <c:pt idx="106">
                  <c:v>0.35222672064777327</c:v>
                </c:pt>
                <c:pt idx="107">
                  <c:v>0.35627530364372467</c:v>
                </c:pt>
                <c:pt idx="108">
                  <c:v>0.36044534412955465</c:v>
                </c:pt>
                <c:pt idx="109">
                  <c:v>0.36437246963562753</c:v>
                </c:pt>
                <c:pt idx="110">
                  <c:v>0.36842105263157893</c:v>
                </c:pt>
                <c:pt idx="111">
                  <c:v>0.37246963562753033</c:v>
                </c:pt>
                <c:pt idx="112">
                  <c:v>0.37599190283400807</c:v>
                </c:pt>
                <c:pt idx="113">
                  <c:v>0.37886639676113359</c:v>
                </c:pt>
                <c:pt idx="114">
                  <c:v>0.38174089068825912</c:v>
                </c:pt>
                <c:pt idx="115">
                  <c:v>0.38461538461538464</c:v>
                </c:pt>
                <c:pt idx="116">
                  <c:v>0.38866396761133604</c:v>
                </c:pt>
                <c:pt idx="117">
                  <c:v>0.39271255060728749</c:v>
                </c:pt>
                <c:pt idx="118">
                  <c:v>0.39676113360323889</c:v>
                </c:pt>
                <c:pt idx="119">
                  <c:v>0.40012145748987854</c:v>
                </c:pt>
                <c:pt idx="120">
                  <c:v>0.40287449392712554</c:v>
                </c:pt>
                <c:pt idx="121">
                  <c:v>0.40526315789473683</c:v>
                </c:pt>
                <c:pt idx="122">
                  <c:v>0.40890688259109309</c:v>
                </c:pt>
                <c:pt idx="123">
                  <c:v>0.41093117408906882</c:v>
                </c:pt>
                <c:pt idx="124">
                  <c:v>0.41578947368421054</c:v>
                </c:pt>
                <c:pt idx="125">
                  <c:v>0.42105263157894735</c:v>
                </c:pt>
                <c:pt idx="126">
                  <c:v>0.42348178137651821</c:v>
                </c:pt>
                <c:pt idx="127">
                  <c:v>0.42591093117408907</c:v>
                </c:pt>
                <c:pt idx="128">
                  <c:v>0.4291497975708502</c:v>
                </c:pt>
                <c:pt idx="129">
                  <c:v>0.43481781376518214</c:v>
                </c:pt>
                <c:pt idx="130">
                  <c:v>0.437246963562753</c:v>
                </c:pt>
                <c:pt idx="131">
                  <c:v>0.4412955465587044</c:v>
                </c:pt>
                <c:pt idx="132">
                  <c:v>0.44534412955465591</c:v>
                </c:pt>
                <c:pt idx="133">
                  <c:v>0.44858299595141699</c:v>
                </c:pt>
                <c:pt idx="134">
                  <c:v>0.4510121457489879</c:v>
                </c:pt>
                <c:pt idx="135">
                  <c:v>0.45344129554655876</c:v>
                </c:pt>
                <c:pt idx="136">
                  <c:v>0.45991902834008103</c:v>
                </c:pt>
                <c:pt idx="137">
                  <c:v>0.46234817813765178</c:v>
                </c:pt>
                <c:pt idx="138">
                  <c:v>0.46558704453441302</c:v>
                </c:pt>
                <c:pt idx="139">
                  <c:v>0.46963562753036442</c:v>
                </c:pt>
                <c:pt idx="140">
                  <c:v>0.47368421052631582</c:v>
                </c:pt>
                <c:pt idx="141">
                  <c:v>0.47611336032388668</c:v>
                </c:pt>
                <c:pt idx="142">
                  <c:v>0.47854251012145754</c:v>
                </c:pt>
                <c:pt idx="143">
                  <c:v>0.4850202429149798</c:v>
                </c:pt>
                <c:pt idx="144">
                  <c:v>0.48582995951417007</c:v>
                </c:pt>
                <c:pt idx="145">
                  <c:v>0.48987854251012147</c:v>
                </c:pt>
                <c:pt idx="146">
                  <c:v>0.49352226720647774</c:v>
                </c:pt>
                <c:pt idx="147">
                  <c:v>0.49797570850202433</c:v>
                </c:pt>
                <c:pt idx="148">
                  <c:v>0.50202429149797567</c:v>
                </c:pt>
                <c:pt idx="149">
                  <c:v>0.50485829959514172</c:v>
                </c:pt>
                <c:pt idx="150">
                  <c:v>0.50728744939271253</c:v>
                </c:pt>
                <c:pt idx="151">
                  <c:v>0.5137651821862349</c:v>
                </c:pt>
                <c:pt idx="152">
                  <c:v>0.51619433198380571</c:v>
                </c:pt>
                <c:pt idx="153">
                  <c:v>0.51862348178137652</c:v>
                </c:pt>
                <c:pt idx="154">
                  <c:v>0.52226720647773284</c:v>
                </c:pt>
                <c:pt idx="155">
                  <c:v>0.52631578947368429</c:v>
                </c:pt>
                <c:pt idx="156">
                  <c:v>0.5299595141700405</c:v>
                </c:pt>
                <c:pt idx="157">
                  <c:v>0.53238866396761142</c:v>
                </c:pt>
                <c:pt idx="158">
                  <c:v>0.53481781376518212</c:v>
                </c:pt>
                <c:pt idx="159">
                  <c:v>0.54129554655870449</c:v>
                </c:pt>
                <c:pt idx="160">
                  <c:v>0.54372469635627541</c:v>
                </c:pt>
                <c:pt idx="161">
                  <c:v>0.54655870445344135</c:v>
                </c:pt>
                <c:pt idx="162">
                  <c:v>0.5506072874493928</c:v>
                </c:pt>
                <c:pt idx="163">
                  <c:v>0.55465587044534415</c:v>
                </c:pt>
                <c:pt idx="164">
                  <c:v>0.5587044534412956</c:v>
                </c:pt>
                <c:pt idx="165">
                  <c:v>0.56113360323886641</c:v>
                </c:pt>
                <c:pt idx="166">
                  <c:v>0.5668016194331984</c:v>
                </c:pt>
                <c:pt idx="167">
                  <c:v>0.57004048582995959</c:v>
                </c:pt>
                <c:pt idx="168">
                  <c:v>0.57246963562753039</c:v>
                </c:pt>
                <c:pt idx="169">
                  <c:v>0.5748987854251012</c:v>
                </c:pt>
                <c:pt idx="170">
                  <c:v>0.57894736842105254</c:v>
                </c:pt>
                <c:pt idx="171">
                  <c:v>0.582995951417004</c:v>
                </c:pt>
                <c:pt idx="172">
                  <c:v>0.58623481781376519</c:v>
                </c:pt>
                <c:pt idx="173">
                  <c:v>0.5886639676113361</c:v>
                </c:pt>
                <c:pt idx="174">
                  <c:v>0.59514170040485836</c:v>
                </c:pt>
                <c:pt idx="175">
                  <c:v>0.59757085020242917</c:v>
                </c:pt>
                <c:pt idx="176">
                  <c:v>0.6</c:v>
                </c:pt>
                <c:pt idx="177">
                  <c:v>0.60323886639676116</c:v>
                </c:pt>
                <c:pt idx="178">
                  <c:v>0.60728744939271251</c:v>
                </c:pt>
                <c:pt idx="179">
                  <c:v>0.61133603238866396</c:v>
                </c:pt>
                <c:pt idx="180">
                  <c:v>0.61538461538461542</c:v>
                </c:pt>
                <c:pt idx="181">
                  <c:v>0.61943319838056676</c:v>
                </c:pt>
                <c:pt idx="182">
                  <c:v>0.62267206477732795</c:v>
                </c:pt>
                <c:pt idx="183">
                  <c:v>0.62429149797570849</c:v>
                </c:pt>
                <c:pt idx="184">
                  <c:v>0.62753036437246967</c:v>
                </c:pt>
                <c:pt idx="185">
                  <c:v>0.63117408906882599</c:v>
                </c:pt>
                <c:pt idx="186">
                  <c:v>0.63562753036437247</c:v>
                </c:pt>
                <c:pt idx="187">
                  <c:v>0.63967611336032393</c:v>
                </c:pt>
                <c:pt idx="188">
                  <c:v>0.64251012145748998</c:v>
                </c:pt>
                <c:pt idx="189">
                  <c:v>0.64493927125506068</c:v>
                </c:pt>
                <c:pt idx="190">
                  <c:v>0.65141700404858294</c:v>
                </c:pt>
                <c:pt idx="191">
                  <c:v>0.65384615384615385</c:v>
                </c:pt>
                <c:pt idx="192">
                  <c:v>0.65627530364372466</c:v>
                </c:pt>
                <c:pt idx="193">
                  <c:v>0.65991902834008098</c:v>
                </c:pt>
                <c:pt idx="194">
                  <c:v>0.66396761133603244</c:v>
                </c:pt>
                <c:pt idx="195">
                  <c:v>0.66761133603238865</c:v>
                </c:pt>
                <c:pt idx="196">
                  <c:v>0.67206477732793524</c:v>
                </c:pt>
                <c:pt idx="197">
                  <c:v>0.67611336032388669</c:v>
                </c:pt>
                <c:pt idx="198">
                  <c:v>0.67611336032388669</c:v>
                </c:pt>
                <c:pt idx="199">
                  <c:v>0.68137651821862355</c:v>
                </c:pt>
                <c:pt idx="200">
                  <c:v>0.68421052631578949</c:v>
                </c:pt>
                <c:pt idx="201">
                  <c:v>0.68825910931174095</c:v>
                </c:pt>
                <c:pt idx="202">
                  <c:v>0.69271255060728743</c:v>
                </c:pt>
                <c:pt idx="203">
                  <c:v>0.69635627530364363</c:v>
                </c:pt>
                <c:pt idx="204">
                  <c:v>0.69919028340080969</c:v>
                </c:pt>
                <c:pt idx="205">
                  <c:v>0.70161943319838072</c:v>
                </c:pt>
                <c:pt idx="206">
                  <c:v>0.70809716599190287</c:v>
                </c:pt>
                <c:pt idx="207">
                  <c:v>0.71052631578947367</c:v>
                </c:pt>
                <c:pt idx="208">
                  <c:v>0.71295546558704459</c:v>
                </c:pt>
                <c:pt idx="209">
                  <c:v>0.7165991902834008</c:v>
                </c:pt>
                <c:pt idx="210">
                  <c:v>0.72186234817813766</c:v>
                </c:pt>
                <c:pt idx="211">
                  <c:v>0.7246963562753036</c:v>
                </c:pt>
                <c:pt idx="212">
                  <c:v>0.72874493927125505</c:v>
                </c:pt>
                <c:pt idx="213">
                  <c:v>0.73279352226720651</c:v>
                </c:pt>
                <c:pt idx="214">
                  <c:v>0.73279352226720651</c:v>
                </c:pt>
                <c:pt idx="215">
                  <c:v>0.73805668016194326</c:v>
                </c:pt>
                <c:pt idx="216">
                  <c:v>0.74089068825910931</c:v>
                </c:pt>
                <c:pt idx="217">
                  <c:v>0.74493927125506065</c:v>
                </c:pt>
                <c:pt idx="218">
                  <c:v>0.74898785425101211</c:v>
                </c:pt>
                <c:pt idx="219">
                  <c:v>0.75182186234817816</c:v>
                </c:pt>
                <c:pt idx="220">
                  <c:v>0.75425101214574897</c:v>
                </c:pt>
                <c:pt idx="221">
                  <c:v>0.76072874493927134</c:v>
                </c:pt>
                <c:pt idx="222">
                  <c:v>0.76315789473684215</c:v>
                </c:pt>
                <c:pt idx="223">
                  <c:v>0.76801619433198387</c:v>
                </c:pt>
                <c:pt idx="224">
                  <c:v>0.76923076923076927</c:v>
                </c:pt>
                <c:pt idx="225">
                  <c:v>0.77327935222672073</c:v>
                </c:pt>
                <c:pt idx="226">
                  <c:v>0.77732793522267207</c:v>
                </c:pt>
                <c:pt idx="227">
                  <c:v>0.78097165991902828</c:v>
                </c:pt>
                <c:pt idx="228">
                  <c:v>0.78542510121457498</c:v>
                </c:pt>
                <c:pt idx="229">
                  <c:v>0.78947368421052633</c:v>
                </c:pt>
                <c:pt idx="230">
                  <c:v>0.79230769230769238</c:v>
                </c:pt>
                <c:pt idx="231">
                  <c:v>0.79473684210526319</c:v>
                </c:pt>
                <c:pt idx="232">
                  <c:v>0.79757085020242913</c:v>
                </c:pt>
                <c:pt idx="233">
                  <c:v>0.80161943319838058</c:v>
                </c:pt>
                <c:pt idx="234">
                  <c:v>0.80566801619433204</c:v>
                </c:pt>
                <c:pt idx="235">
                  <c:v>0.80850202429149798</c:v>
                </c:pt>
                <c:pt idx="236">
                  <c:v>0.81093117408906878</c:v>
                </c:pt>
                <c:pt idx="237">
                  <c:v>0.81376518218623484</c:v>
                </c:pt>
                <c:pt idx="238">
                  <c:v>0.81983805668016196</c:v>
                </c:pt>
                <c:pt idx="239">
                  <c:v>0.82226720647773277</c:v>
                </c:pt>
                <c:pt idx="240">
                  <c:v>0.82591093117408909</c:v>
                </c:pt>
                <c:pt idx="241">
                  <c:v>0.82995951417004044</c:v>
                </c:pt>
                <c:pt idx="242">
                  <c:v>0.83360323886639676</c:v>
                </c:pt>
                <c:pt idx="243">
                  <c:v>0.83765182186234821</c:v>
                </c:pt>
                <c:pt idx="244">
                  <c:v>0.83967611336032388</c:v>
                </c:pt>
                <c:pt idx="245">
                  <c:v>0.84615384615384615</c:v>
                </c:pt>
                <c:pt idx="246">
                  <c:v>0.84858299595141695</c:v>
                </c:pt>
                <c:pt idx="247">
                  <c:v>0.85101214574898787</c:v>
                </c:pt>
                <c:pt idx="248">
                  <c:v>0.85425101214574894</c:v>
                </c:pt>
                <c:pt idx="249">
                  <c:v>0.8582995951417004</c:v>
                </c:pt>
                <c:pt idx="250">
                  <c:v>0.86234817813765174</c:v>
                </c:pt>
                <c:pt idx="251">
                  <c:v>0.86477732793522277</c:v>
                </c:pt>
                <c:pt idx="252">
                  <c:v>0.86720647773279347</c:v>
                </c:pt>
                <c:pt idx="253">
                  <c:v>0.87044534412955465</c:v>
                </c:pt>
                <c:pt idx="254">
                  <c:v>0.87611336032388676</c:v>
                </c:pt>
                <c:pt idx="255">
                  <c:v>0.87854251012145745</c:v>
                </c:pt>
                <c:pt idx="256">
                  <c:v>0.8825910931174088</c:v>
                </c:pt>
                <c:pt idx="257">
                  <c:v>0.88663967611336025</c:v>
                </c:pt>
                <c:pt idx="258">
                  <c:v>0.88987854251012144</c:v>
                </c:pt>
                <c:pt idx="259">
                  <c:v>0.89230769230769247</c:v>
                </c:pt>
                <c:pt idx="260">
                  <c:v>0.89878542510121473</c:v>
                </c:pt>
                <c:pt idx="261">
                  <c:v>0.90040485829959505</c:v>
                </c:pt>
                <c:pt idx="262">
                  <c:v>0.90364372469635634</c:v>
                </c:pt>
                <c:pt idx="263">
                  <c:v>0.90607287449392726</c:v>
                </c:pt>
                <c:pt idx="264">
                  <c:v>0.9113360323886639</c:v>
                </c:pt>
                <c:pt idx="265">
                  <c:v>0.91619433198380573</c:v>
                </c:pt>
                <c:pt idx="266">
                  <c:v>0.91943319838056692</c:v>
                </c:pt>
                <c:pt idx="267">
                  <c:v>0.92307692307692313</c:v>
                </c:pt>
                <c:pt idx="268">
                  <c:v>0.92631578947368431</c:v>
                </c:pt>
                <c:pt idx="269">
                  <c:v>0.92955465587044539</c:v>
                </c:pt>
                <c:pt idx="270">
                  <c:v>0.93319838056680171</c:v>
                </c:pt>
                <c:pt idx="271">
                  <c:v>0.93643724696356279</c:v>
                </c:pt>
                <c:pt idx="272">
                  <c:v>0.94008097165991911</c:v>
                </c:pt>
                <c:pt idx="273">
                  <c:v>0.94331983805668018</c:v>
                </c:pt>
                <c:pt idx="274">
                  <c:v>0.94655870445344137</c:v>
                </c:pt>
                <c:pt idx="275">
                  <c:v>0.95020242914979769</c:v>
                </c:pt>
                <c:pt idx="276">
                  <c:v>0.95344129554655876</c:v>
                </c:pt>
                <c:pt idx="277">
                  <c:v>0.95668016194331984</c:v>
                </c:pt>
                <c:pt idx="278">
                  <c:v>0.96032388663967616</c:v>
                </c:pt>
                <c:pt idx="279">
                  <c:v>0.96356275303643735</c:v>
                </c:pt>
                <c:pt idx="280">
                  <c:v>0.96720647773279356</c:v>
                </c:pt>
                <c:pt idx="281">
                  <c:v>0.97044534412955474</c:v>
                </c:pt>
                <c:pt idx="282">
                  <c:v>0.97489878542510122</c:v>
                </c:pt>
                <c:pt idx="283">
                  <c:v>0.97975708502024295</c:v>
                </c:pt>
                <c:pt idx="284">
                  <c:v>0.98259109311740889</c:v>
                </c:pt>
                <c:pt idx="285">
                  <c:v>0.98582995951417007</c:v>
                </c:pt>
                <c:pt idx="286">
                  <c:v>0.98947368421052639</c:v>
                </c:pt>
                <c:pt idx="287">
                  <c:v>0.99271255060728747</c:v>
                </c:pt>
                <c:pt idx="288">
                  <c:v>0.99635627530364379</c:v>
                </c:pt>
                <c:pt idx="289">
                  <c:v>0.99959514170040487</c:v>
                </c:pt>
                <c:pt idx="290">
                  <c:v>1.0028340080971661</c:v>
                </c:pt>
                <c:pt idx="291">
                  <c:v>1.0064777327935224</c:v>
                </c:pt>
                <c:pt idx="292">
                  <c:v>1.0097165991902834</c:v>
                </c:pt>
                <c:pt idx="293">
                  <c:v>1.0137651821862348</c:v>
                </c:pt>
                <c:pt idx="294">
                  <c:v>1.0186234817813766</c:v>
                </c:pt>
                <c:pt idx="295">
                  <c:v>1.0218623481781377</c:v>
                </c:pt>
                <c:pt idx="296">
                  <c:v>1.025506072874494</c:v>
                </c:pt>
                <c:pt idx="297">
                  <c:v>1.0287449392712551</c:v>
                </c:pt>
                <c:pt idx="298">
                  <c:v>1.0319838056680164</c:v>
                </c:pt>
                <c:pt idx="299">
                  <c:v>1.0356275303643727</c:v>
                </c:pt>
                <c:pt idx="300">
                  <c:v>1.0388663967611336</c:v>
                </c:pt>
                <c:pt idx="301">
                  <c:v>1.0421052631578949</c:v>
                </c:pt>
                <c:pt idx="302">
                  <c:v>1.0453441295546559</c:v>
                </c:pt>
                <c:pt idx="303">
                  <c:v>1.0477732793522267</c:v>
                </c:pt>
                <c:pt idx="304">
                  <c:v>1.0530364372469636</c:v>
                </c:pt>
                <c:pt idx="305">
                  <c:v>1.0578947368421052</c:v>
                </c:pt>
                <c:pt idx="306">
                  <c:v>1.0611336032388663</c:v>
                </c:pt>
                <c:pt idx="307">
                  <c:v>1.0647773279352228</c:v>
                </c:pt>
                <c:pt idx="308">
                  <c:v>1.0680161943319837</c:v>
                </c:pt>
                <c:pt idx="309">
                  <c:v>1.071255060728745</c:v>
                </c:pt>
                <c:pt idx="310">
                  <c:v>1.0748987854251013</c:v>
                </c:pt>
                <c:pt idx="311">
                  <c:v>1.0781376518218624</c:v>
                </c:pt>
                <c:pt idx="312">
                  <c:v>1.0817813765182185</c:v>
                </c:pt>
                <c:pt idx="313">
                  <c:v>1.0850202429149798</c:v>
                </c:pt>
                <c:pt idx="314">
                  <c:v>1.0882591093117409</c:v>
                </c:pt>
                <c:pt idx="315">
                  <c:v>1.0919028340080972</c:v>
                </c:pt>
                <c:pt idx="316">
                  <c:v>1.0951417004048585</c:v>
                </c:pt>
                <c:pt idx="317">
                  <c:v>1.0983805668016193</c:v>
                </c:pt>
                <c:pt idx="318">
                  <c:v>1.1020242914979759</c:v>
                </c:pt>
                <c:pt idx="319">
                  <c:v>1.1052631578947369</c:v>
                </c:pt>
                <c:pt idx="320">
                  <c:v>1.108906882591093</c:v>
                </c:pt>
                <c:pt idx="321">
                  <c:v>1.1121457489878543</c:v>
                </c:pt>
                <c:pt idx="322">
                  <c:v>1.1149797570850202</c:v>
                </c:pt>
                <c:pt idx="323">
                  <c:v>1.1174089068825912</c:v>
                </c:pt>
                <c:pt idx="324">
                  <c:v>1.1234817813765183</c:v>
                </c:pt>
                <c:pt idx="325">
                  <c:v>1.1279352226720649</c:v>
                </c:pt>
                <c:pt idx="326">
                  <c:v>1.1311740890688258</c:v>
                </c:pt>
                <c:pt idx="327">
                  <c:v>1.1344129554655871</c:v>
                </c:pt>
                <c:pt idx="328">
                  <c:v>1.1380566801619434</c:v>
                </c:pt>
                <c:pt idx="329">
                  <c:v>1.1412955465587045</c:v>
                </c:pt>
                <c:pt idx="330">
                  <c:v>1.1445344129554658</c:v>
                </c:pt>
                <c:pt idx="331">
                  <c:v>1.1481781376518219</c:v>
                </c:pt>
                <c:pt idx="332">
                  <c:v>1.1514170040485829</c:v>
                </c:pt>
                <c:pt idx="333">
                  <c:v>1.1550607287449393</c:v>
                </c:pt>
                <c:pt idx="334">
                  <c:v>1.1582995951417006</c:v>
                </c:pt>
                <c:pt idx="335">
                  <c:v>1.1615384615384616</c:v>
                </c:pt>
                <c:pt idx="336">
                  <c:v>1.1647773279352227</c:v>
                </c:pt>
                <c:pt idx="337">
                  <c:v>1.1704453441295548</c:v>
                </c:pt>
                <c:pt idx="338">
                  <c:v>1.1736842105263159</c:v>
                </c:pt>
                <c:pt idx="339">
                  <c:v>1.1773279352226722</c:v>
                </c:pt>
                <c:pt idx="340">
                  <c:v>1.1805668016194335</c:v>
                </c:pt>
                <c:pt idx="341">
                  <c:v>1.1842105263157896</c:v>
                </c:pt>
                <c:pt idx="342">
                  <c:v>1.1870445344129554</c:v>
                </c:pt>
                <c:pt idx="343">
                  <c:v>1.1894736842105265</c:v>
                </c:pt>
                <c:pt idx="344">
                  <c:v>1.1947368421052631</c:v>
                </c:pt>
                <c:pt idx="345">
                  <c:v>1.1995951417004049</c:v>
                </c:pt>
                <c:pt idx="346">
                  <c:v>1.2028340080971658</c:v>
                </c:pt>
                <c:pt idx="347">
                  <c:v>1.2064777327935223</c:v>
                </c:pt>
                <c:pt idx="348">
                  <c:v>1.2097165991902834</c:v>
                </c:pt>
                <c:pt idx="349">
                  <c:v>1.2133603238866399</c:v>
                </c:pt>
                <c:pt idx="350">
                  <c:v>1.2165991902834008</c:v>
                </c:pt>
                <c:pt idx="351">
                  <c:v>1.2198380566801619</c:v>
                </c:pt>
                <c:pt idx="352">
                  <c:v>1.2234817813765184</c:v>
                </c:pt>
                <c:pt idx="353">
                  <c:v>1.2267206477732793</c:v>
                </c:pt>
                <c:pt idx="354">
                  <c:v>1.2303643724696356</c:v>
                </c:pt>
                <c:pt idx="355">
                  <c:v>1.2336032388663969</c:v>
                </c:pt>
                <c:pt idx="356">
                  <c:v>1.236842105263158</c:v>
                </c:pt>
                <c:pt idx="357">
                  <c:v>1.2404858299595141</c:v>
                </c:pt>
                <c:pt idx="358">
                  <c:v>1.2437246963562754</c:v>
                </c:pt>
                <c:pt idx="359">
                  <c:v>1.2469635627530364</c:v>
                </c:pt>
                <c:pt idx="360">
                  <c:v>1.2506072874493928</c:v>
                </c:pt>
                <c:pt idx="361">
                  <c:v>1.2538461538461538</c:v>
                </c:pt>
                <c:pt idx="362">
                  <c:v>1.2595141700404857</c:v>
                </c:pt>
                <c:pt idx="363">
                  <c:v>1.2619433198380567</c:v>
                </c:pt>
                <c:pt idx="364">
                  <c:v>1.2643724696356278</c:v>
                </c:pt>
                <c:pt idx="365">
                  <c:v>1.2676113360323886</c:v>
                </c:pt>
                <c:pt idx="366">
                  <c:v>1.2708502024291499</c:v>
                </c:pt>
                <c:pt idx="367">
                  <c:v>1.274089068825911</c:v>
                </c:pt>
                <c:pt idx="368">
                  <c:v>1.2777327935222671</c:v>
                </c:pt>
                <c:pt idx="369">
                  <c:v>1.2809716599190284</c:v>
                </c:pt>
                <c:pt idx="370">
                  <c:v>1.2842105263157895</c:v>
                </c:pt>
                <c:pt idx="371">
                  <c:v>1.2878542510121458</c:v>
                </c:pt>
                <c:pt idx="372">
                  <c:v>1.2910931174089071</c:v>
                </c:pt>
                <c:pt idx="373">
                  <c:v>1.2947368421052632</c:v>
                </c:pt>
                <c:pt idx="374">
                  <c:v>1.2979757085020243</c:v>
                </c:pt>
                <c:pt idx="375">
                  <c:v>1.3028340080971659</c:v>
                </c:pt>
                <c:pt idx="376">
                  <c:v>1.3076923076923077</c:v>
                </c:pt>
                <c:pt idx="377">
                  <c:v>1.3101214574898787</c:v>
                </c:pt>
                <c:pt idx="378">
                  <c:v>1.3137651821862348</c:v>
                </c:pt>
                <c:pt idx="379">
                  <c:v>1.3170040485829959</c:v>
                </c:pt>
                <c:pt idx="380">
                  <c:v>1.3202429149797572</c:v>
                </c:pt>
                <c:pt idx="381">
                  <c:v>1.3238866396761135</c:v>
                </c:pt>
                <c:pt idx="382">
                  <c:v>1.3287449392712551</c:v>
                </c:pt>
                <c:pt idx="383">
                  <c:v>1.3311740890688257</c:v>
                </c:pt>
                <c:pt idx="384">
                  <c:v>1.3364372469635628</c:v>
                </c:pt>
                <c:pt idx="385">
                  <c:v>1.3400809716599191</c:v>
                </c:pt>
                <c:pt idx="386">
                  <c:v>1.3408906882591094</c:v>
                </c:pt>
                <c:pt idx="387">
                  <c:v>1.3441295546558705</c:v>
                </c:pt>
                <c:pt idx="388">
                  <c:v>1.3473684210526315</c:v>
                </c:pt>
                <c:pt idx="389">
                  <c:v>1.3510121457489879</c:v>
                </c:pt>
                <c:pt idx="390">
                  <c:v>1.3562753036437247</c:v>
                </c:pt>
                <c:pt idx="391">
                  <c:v>1.3615384615384616</c:v>
                </c:pt>
                <c:pt idx="392">
                  <c:v>1.3651821862348179</c:v>
                </c:pt>
                <c:pt idx="393">
                  <c:v>1.368421052631579</c:v>
                </c:pt>
                <c:pt idx="394">
                  <c:v>1.3720647773279351</c:v>
                </c:pt>
                <c:pt idx="395">
                  <c:v>1.3753036437246964</c:v>
                </c:pt>
                <c:pt idx="396">
                  <c:v>1.3785425101214577</c:v>
                </c:pt>
                <c:pt idx="397">
                  <c:v>1.3821862348178138</c:v>
                </c:pt>
                <c:pt idx="398">
                  <c:v>1.3854251012145749</c:v>
                </c:pt>
                <c:pt idx="399">
                  <c:v>1.3886639676113361</c:v>
                </c:pt>
                <c:pt idx="400">
                  <c:v>1.3923076923076922</c:v>
                </c:pt>
                <c:pt idx="401">
                  <c:v>1.3955465587044535</c:v>
                </c:pt>
                <c:pt idx="402">
                  <c:v>1.3983805668016194</c:v>
                </c:pt>
                <c:pt idx="403">
                  <c:v>1.4012145748987856</c:v>
                </c:pt>
                <c:pt idx="404">
                  <c:v>1.4068825910931175</c:v>
                </c:pt>
                <c:pt idx="405">
                  <c:v>1.4113360323886641</c:v>
                </c:pt>
                <c:pt idx="406">
                  <c:v>1.4145748987854252</c:v>
                </c:pt>
                <c:pt idx="407">
                  <c:v>1.4178137651821863</c:v>
                </c:pt>
                <c:pt idx="408">
                  <c:v>1.4214574898785426</c:v>
                </c:pt>
                <c:pt idx="409">
                  <c:v>1.4246963562753037</c:v>
                </c:pt>
                <c:pt idx="410">
                  <c:v>1.42834008097166</c:v>
                </c:pt>
                <c:pt idx="411">
                  <c:v>1.4315789473684213</c:v>
                </c:pt>
                <c:pt idx="412">
                  <c:v>1.4331983805668016</c:v>
                </c:pt>
                <c:pt idx="413">
                  <c:v>1.439676113360324</c:v>
                </c:pt>
                <c:pt idx="414">
                  <c:v>1.4437246963562753</c:v>
                </c:pt>
                <c:pt idx="415">
                  <c:v>1.4453441295546559</c:v>
                </c:pt>
                <c:pt idx="416">
                  <c:v>1.4465587044534414</c:v>
                </c:pt>
                <c:pt idx="417">
                  <c:v>1.4506072874493927</c:v>
                </c:pt>
                <c:pt idx="418">
                  <c:v>1.4570850202429149</c:v>
                </c:pt>
                <c:pt idx="419">
                  <c:v>1.4607287449392714</c:v>
                </c:pt>
                <c:pt idx="420">
                  <c:v>1.4639676113360323</c:v>
                </c:pt>
                <c:pt idx="421">
                  <c:v>1.4676113360323886</c:v>
                </c:pt>
                <c:pt idx="422">
                  <c:v>1.4704453441295549</c:v>
                </c:pt>
                <c:pt idx="423">
                  <c:v>1.4732793522267207</c:v>
                </c:pt>
                <c:pt idx="424">
                  <c:v>1.4761133603238865</c:v>
                </c:pt>
                <c:pt idx="425">
                  <c:v>1.4789473684210528</c:v>
                </c:pt>
                <c:pt idx="426">
                  <c:v>1.4825910931174091</c:v>
                </c:pt>
                <c:pt idx="427">
                  <c:v>1.48582995951417</c:v>
                </c:pt>
                <c:pt idx="428">
                  <c:v>1.4890688259109313</c:v>
                </c:pt>
                <c:pt idx="429">
                  <c:v>1.4927125506072876</c:v>
                </c:pt>
                <c:pt idx="430">
                  <c:v>1.4959514170040484</c:v>
                </c:pt>
                <c:pt idx="431">
                  <c:v>1.499595141700405</c:v>
                </c:pt>
                <c:pt idx="432">
                  <c:v>1.5036437246963563</c:v>
                </c:pt>
                <c:pt idx="433">
                  <c:v>1.5101214574898787</c:v>
                </c:pt>
                <c:pt idx="434">
                  <c:v>1.513765182186235</c:v>
                </c:pt>
                <c:pt idx="435">
                  <c:v>1.5170040485829959</c:v>
                </c:pt>
                <c:pt idx="436">
                  <c:v>1.5206477732793522</c:v>
                </c:pt>
                <c:pt idx="437">
                  <c:v>1.5238866396761135</c:v>
                </c:pt>
                <c:pt idx="438">
                  <c:v>1.5271255060728743</c:v>
                </c:pt>
                <c:pt idx="439">
                  <c:v>1.5307692307692309</c:v>
                </c:pt>
                <c:pt idx="440">
                  <c:v>1.534008097165992</c:v>
                </c:pt>
                <c:pt idx="441">
                  <c:v>1.537246963562753</c:v>
                </c:pt>
                <c:pt idx="442">
                  <c:v>1.5400809716599191</c:v>
                </c:pt>
                <c:pt idx="443">
                  <c:v>1.5429149797570851</c:v>
                </c:pt>
                <c:pt idx="444">
                  <c:v>1.5477732793522265</c:v>
                </c:pt>
                <c:pt idx="445">
                  <c:v>1.5510121457489878</c:v>
                </c:pt>
                <c:pt idx="446">
                  <c:v>1.5542510121457491</c:v>
                </c:pt>
                <c:pt idx="447">
                  <c:v>1.5578947368421052</c:v>
                </c:pt>
                <c:pt idx="448">
                  <c:v>1.5611336032388665</c:v>
                </c:pt>
                <c:pt idx="449">
                  <c:v>1.5643724696356276</c:v>
                </c:pt>
                <c:pt idx="450">
                  <c:v>1.5680161943319837</c:v>
                </c:pt>
                <c:pt idx="451">
                  <c:v>1.5712550607287448</c:v>
                </c:pt>
                <c:pt idx="452">
                  <c:v>1.5748987854251013</c:v>
                </c:pt>
                <c:pt idx="453">
                  <c:v>1.5781376518218624</c:v>
                </c:pt>
                <c:pt idx="454">
                  <c:v>1.5813765182186235</c:v>
                </c:pt>
                <c:pt idx="455">
                  <c:v>1.58502024291498</c:v>
                </c:pt>
                <c:pt idx="456">
                  <c:v>1.5882591093117409</c:v>
                </c:pt>
                <c:pt idx="457">
                  <c:v>1.5914979757085022</c:v>
                </c:pt>
                <c:pt idx="458">
                  <c:v>1.5951417004048583</c:v>
                </c:pt>
                <c:pt idx="459">
                  <c:v>1.5983805668016196</c:v>
                </c:pt>
                <c:pt idx="460">
                  <c:v>1.6020242914979756</c:v>
                </c:pt>
                <c:pt idx="461">
                  <c:v>1.6052631578947369</c:v>
                </c:pt>
                <c:pt idx="462">
                  <c:v>1.6093117408906885</c:v>
                </c:pt>
                <c:pt idx="463">
                  <c:v>1.6141700404858301</c:v>
                </c:pt>
                <c:pt idx="464">
                  <c:v>1.6178137651821862</c:v>
                </c:pt>
                <c:pt idx="465">
                  <c:v>1.6206477732793521</c:v>
                </c:pt>
                <c:pt idx="466">
                  <c:v>1.6242914979757086</c:v>
                </c:pt>
                <c:pt idx="467">
                  <c:v>1.6275303643724697</c:v>
                </c:pt>
                <c:pt idx="468">
                  <c:v>1.6311740890688258</c:v>
                </c:pt>
                <c:pt idx="469">
                  <c:v>1.6344129554655873</c:v>
                </c:pt>
                <c:pt idx="470">
                  <c:v>1.6376518218623484</c:v>
                </c:pt>
                <c:pt idx="471">
                  <c:v>1.6412955465587045</c:v>
                </c:pt>
                <c:pt idx="472">
                  <c:v>1.6445344129554655</c:v>
                </c:pt>
                <c:pt idx="473">
                  <c:v>1.6477732793522266</c:v>
                </c:pt>
                <c:pt idx="474">
                  <c:v>1.6514170040485827</c:v>
                </c:pt>
                <c:pt idx="475">
                  <c:v>1.6546558704453442</c:v>
                </c:pt>
                <c:pt idx="476">
                  <c:v>1.6582995951417003</c:v>
                </c:pt>
                <c:pt idx="477">
                  <c:v>1.6631578947368422</c:v>
                </c:pt>
                <c:pt idx="478">
                  <c:v>1.6688259109311741</c:v>
                </c:pt>
                <c:pt idx="479">
                  <c:v>1.6724696356275306</c:v>
                </c:pt>
                <c:pt idx="480">
                  <c:v>1.6757085020242917</c:v>
                </c:pt>
                <c:pt idx="481">
                  <c:v>1.6761133603238867</c:v>
                </c:pt>
                <c:pt idx="482">
                  <c:v>1.679757085020243</c:v>
                </c:pt>
                <c:pt idx="483">
                  <c:v>1.6846153846153848</c:v>
                </c:pt>
                <c:pt idx="484">
                  <c:v>1.6898785425101215</c:v>
                </c:pt>
                <c:pt idx="485">
                  <c:v>1.6927125506072875</c:v>
                </c:pt>
                <c:pt idx="486">
                  <c:v>1.6959514170040486</c:v>
                </c:pt>
                <c:pt idx="487">
                  <c:v>1.6995951417004047</c:v>
                </c:pt>
                <c:pt idx="488">
                  <c:v>1.702834008097166</c:v>
                </c:pt>
                <c:pt idx="489">
                  <c:v>1.7064777327935223</c:v>
                </c:pt>
                <c:pt idx="490">
                  <c:v>1.7105263157894739</c:v>
                </c:pt>
                <c:pt idx="491">
                  <c:v>1.7149797570850203</c:v>
                </c:pt>
                <c:pt idx="492">
                  <c:v>1.7186234817813766</c:v>
                </c:pt>
                <c:pt idx="493">
                  <c:v>1.7218623481781377</c:v>
                </c:pt>
                <c:pt idx="494">
                  <c:v>1.725101214574899</c:v>
                </c:pt>
                <c:pt idx="495">
                  <c:v>1.7287449392712551</c:v>
                </c:pt>
                <c:pt idx="496">
                  <c:v>1.7319838056680164</c:v>
                </c:pt>
                <c:pt idx="497">
                  <c:v>1.7352226720647772</c:v>
                </c:pt>
                <c:pt idx="498">
                  <c:v>1.7388663967611337</c:v>
                </c:pt>
                <c:pt idx="499">
                  <c:v>1.7421052631578948</c:v>
                </c:pt>
                <c:pt idx="500">
                  <c:v>1.7457489878542514</c:v>
                </c:pt>
                <c:pt idx="501">
                  <c:v>1.748987854251012</c:v>
                </c:pt>
                <c:pt idx="502">
                  <c:v>1.7514170040485828</c:v>
                </c:pt>
                <c:pt idx="503">
                  <c:v>1.7554655870445344</c:v>
                </c:pt>
                <c:pt idx="504">
                  <c:v>1.7611336032388663</c:v>
                </c:pt>
                <c:pt idx="505">
                  <c:v>1.7647773279352228</c:v>
                </c:pt>
                <c:pt idx="506">
                  <c:v>1.7680161943319839</c:v>
                </c:pt>
                <c:pt idx="507">
                  <c:v>1.7692307692307692</c:v>
                </c:pt>
                <c:pt idx="508">
                  <c:v>1.7728744939271255</c:v>
                </c:pt>
                <c:pt idx="509">
                  <c:v>1.7761133603238868</c:v>
                </c:pt>
                <c:pt idx="510">
                  <c:v>1.7793522267206479</c:v>
                </c:pt>
                <c:pt idx="511">
                  <c:v>1.7829959514170042</c:v>
                </c:pt>
                <c:pt idx="512">
                  <c:v>1.786234817813765</c:v>
                </c:pt>
                <c:pt idx="513">
                  <c:v>1.7898785425101216</c:v>
                </c:pt>
                <c:pt idx="514">
                  <c:v>1.7931174089068826</c:v>
                </c:pt>
                <c:pt idx="515">
                  <c:v>1.7963562753036437</c:v>
                </c:pt>
                <c:pt idx="516">
                  <c:v>1.7999999999999998</c:v>
                </c:pt>
                <c:pt idx="517">
                  <c:v>1.8032388663967613</c:v>
                </c:pt>
                <c:pt idx="518">
                  <c:v>1.8064777327935222</c:v>
                </c:pt>
                <c:pt idx="519">
                  <c:v>1.8105263157894735</c:v>
                </c:pt>
                <c:pt idx="520">
                  <c:v>1.8170040485829957</c:v>
                </c:pt>
                <c:pt idx="521">
                  <c:v>1.8210526315789473</c:v>
                </c:pt>
                <c:pt idx="522">
                  <c:v>1.8234817813765185</c:v>
                </c:pt>
                <c:pt idx="523">
                  <c:v>1.8263157894736843</c:v>
                </c:pt>
                <c:pt idx="524">
                  <c:v>1.8291497975708499</c:v>
                </c:pt>
                <c:pt idx="525">
                  <c:v>1.8323886639676115</c:v>
                </c:pt>
                <c:pt idx="526">
                  <c:v>1.8356275303643725</c:v>
                </c:pt>
                <c:pt idx="527">
                  <c:v>1.8392712550607286</c:v>
                </c:pt>
                <c:pt idx="528">
                  <c:v>1.8433198380566802</c:v>
                </c:pt>
                <c:pt idx="529">
                  <c:v>1.8497975708502024</c:v>
                </c:pt>
                <c:pt idx="530">
                  <c:v>1.8502024291497978</c:v>
                </c:pt>
                <c:pt idx="531">
                  <c:v>1.8526315789473686</c:v>
                </c:pt>
                <c:pt idx="532">
                  <c:v>1.8562753036437247</c:v>
                </c:pt>
                <c:pt idx="533">
                  <c:v>1.8607287449392713</c:v>
                </c:pt>
                <c:pt idx="534">
                  <c:v>1.8668016194331984</c:v>
                </c:pt>
                <c:pt idx="535">
                  <c:v>1.8704453441295548</c:v>
                </c:pt>
                <c:pt idx="536">
                  <c:v>1.8736842105263158</c:v>
                </c:pt>
                <c:pt idx="537">
                  <c:v>1.8773279352226719</c:v>
                </c:pt>
                <c:pt idx="538">
                  <c:v>1.8805668016194335</c:v>
                </c:pt>
                <c:pt idx="539">
                  <c:v>1.8838056680161943</c:v>
                </c:pt>
                <c:pt idx="540">
                  <c:v>1.8874493927125506</c:v>
                </c:pt>
                <c:pt idx="541">
                  <c:v>1.8906882591093119</c:v>
                </c:pt>
                <c:pt idx="542">
                  <c:v>1.8931174089068827</c:v>
                </c:pt>
                <c:pt idx="543">
                  <c:v>1.8979757085020244</c:v>
                </c:pt>
                <c:pt idx="544">
                  <c:v>1.9012145748987856</c:v>
                </c:pt>
                <c:pt idx="545">
                  <c:v>1.9044534412955467</c:v>
                </c:pt>
                <c:pt idx="546">
                  <c:v>1.9076923076923078</c:v>
                </c:pt>
                <c:pt idx="547">
                  <c:v>1.9109311740890689</c:v>
                </c:pt>
                <c:pt idx="548">
                  <c:v>1.914574898785425</c:v>
                </c:pt>
                <c:pt idx="549">
                  <c:v>1.9178137651821863</c:v>
                </c:pt>
                <c:pt idx="550">
                  <c:v>1.9214574898785426</c:v>
                </c:pt>
                <c:pt idx="551">
                  <c:v>1.9246963562753037</c:v>
                </c:pt>
                <c:pt idx="552">
                  <c:v>1.927935222672065</c:v>
                </c:pt>
                <c:pt idx="553">
                  <c:v>1.9315789473684213</c:v>
                </c:pt>
                <c:pt idx="554">
                  <c:v>1.9348178137651821</c:v>
                </c:pt>
                <c:pt idx="555">
                  <c:v>1.9380566801619437</c:v>
                </c:pt>
                <c:pt idx="556">
                  <c:v>1.9417004048582998</c:v>
                </c:pt>
                <c:pt idx="557">
                  <c:v>1.9449392712550608</c:v>
                </c:pt>
                <c:pt idx="558">
                  <c:v>1.9485829959514169</c:v>
                </c:pt>
                <c:pt idx="559">
                  <c:v>1.951821862348178</c:v>
                </c:pt>
                <c:pt idx="560">
                  <c:v>1.9550607287449391</c:v>
                </c:pt>
                <c:pt idx="561">
                  <c:v>1.9587044534412956</c:v>
                </c:pt>
                <c:pt idx="562">
                  <c:v>1.963157894736842</c:v>
                </c:pt>
                <c:pt idx="563">
                  <c:v>1.9680161943319836</c:v>
                </c:pt>
                <c:pt idx="564">
                  <c:v>1.9708502024291499</c:v>
                </c:pt>
                <c:pt idx="565">
                  <c:v>1.974089068825911</c:v>
                </c:pt>
                <c:pt idx="566">
                  <c:v>1.9777327935222671</c:v>
                </c:pt>
                <c:pt idx="567">
                  <c:v>1.9809716599190286</c:v>
                </c:pt>
                <c:pt idx="568">
                  <c:v>1.9842105263157894</c:v>
                </c:pt>
                <c:pt idx="569">
                  <c:v>1.9878542510121457</c:v>
                </c:pt>
                <c:pt idx="570">
                  <c:v>1.9910931174089068</c:v>
                </c:pt>
                <c:pt idx="571">
                  <c:v>1.9947368421052634</c:v>
                </c:pt>
                <c:pt idx="572">
                  <c:v>1.9979757085020242</c:v>
                </c:pt>
                <c:pt idx="573">
                  <c:v>2.0012145748987855</c:v>
                </c:pt>
                <c:pt idx="574">
                  <c:v>2.0048582995951416</c:v>
                </c:pt>
                <c:pt idx="575">
                  <c:v>2.0080971659919027</c:v>
                </c:pt>
                <c:pt idx="576">
                  <c:v>2.0113360323886642</c:v>
                </c:pt>
                <c:pt idx="577">
                  <c:v>2.0149797570850203</c:v>
                </c:pt>
                <c:pt idx="578">
                  <c:v>2.0202429149797569</c:v>
                </c:pt>
                <c:pt idx="579">
                  <c:v>2.025910931174089</c:v>
                </c:pt>
                <c:pt idx="580">
                  <c:v>2.0291497975708501</c:v>
                </c:pt>
                <c:pt idx="581">
                  <c:v>2.0323886639676112</c:v>
                </c:pt>
                <c:pt idx="582">
                  <c:v>2.0348178137651827</c:v>
                </c:pt>
                <c:pt idx="583">
                  <c:v>2.0376518218623478</c:v>
                </c:pt>
                <c:pt idx="584">
                  <c:v>2.0404858299595143</c:v>
                </c:pt>
                <c:pt idx="585">
                  <c:v>2.0441295546558704</c:v>
                </c:pt>
                <c:pt idx="586">
                  <c:v>2.0473684210526319</c:v>
                </c:pt>
                <c:pt idx="587">
                  <c:v>2.051012145748988</c:v>
                </c:pt>
                <c:pt idx="588">
                  <c:v>2.0542510121457491</c:v>
                </c:pt>
                <c:pt idx="589">
                  <c:v>2.0574898785425102</c:v>
                </c:pt>
                <c:pt idx="590">
                  <c:v>2.0611336032388667</c:v>
                </c:pt>
                <c:pt idx="591">
                  <c:v>2.0643724696356278</c:v>
                </c:pt>
                <c:pt idx="592">
                  <c:v>2.0708502024291495</c:v>
                </c:pt>
                <c:pt idx="593">
                  <c:v>2.0753036437246966</c:v>
                </c:pt>
                <c:pt idx="594">
                  <c:v>2.0785425101214576</c:v>
                </c:pt>
                <c:pt idx="595">
                  <c:v>2.0821862348178137</c:v>
                </c:pt>
                <c:pt idx="596">
                  <c:v>2.0854251012145752</c:v>
                </c:pt>
                <c:pt idx="597">
                  <c:v>2.0886639676113363</c:v>
                </c:pt>
                <c:pt idx="598">
                  <c:v>2.0923076923076924</c:v>
                </c:pt>
                <c:pt idx="599">
                  <c:v>2.0955465587044535</c:v>
                </c:pt>
                <c:pt idx="600">
                  <c:v>2.0987854251012146</c:v>
                </c:pt>
                <c:pt idx="601">
                  <c:v>2.1020242914979756</c:v>
                </c:pt>
                <c:pt idx="602">
                  <c:v>2.1044534412955467</c:v>
                </c:pt>
                <c:pt idx="603">
                  <c:v>2.1097165991902833</c:v>
                </c:pt>
                <c:pt idx="604">
                  <c:v>2.1133603238866399</c:v>
                </c:pt>
                <c:pt idx="605">
                  <c:v>2.1145748987854254</c:v>
                </c:pt>
                <c:pt idx="606">
                  <c:v>2.121457489878543</c:v>
                </c:pt>
                <c:pt idx="607">
                  <c:v>2.1246963562753041</c:v>
                </c:pt>
                <c:pt idx="608">
                  <c:v>2.1283400809716597</c:v>
                </c:pt>
                <c:pt idx="609">
                  <c:v>2.1315789473684212</c:v>
                </c:pt>
                <c:pt idx="610">
                  <c:v>2.1348178137651823</c:v>
                </c:pt>
                <c:pt idx="611">
                  <c:v>2.1384615384615384</c:v>
                </c:pt>
                <c:pt idx="612">
                  <c:v>2.1417004048582999</c:v>
                </c:pt>
                <c:pt idx="613">
                  <c:v>2.144939271255061</c:v>
                </c:pt>
                <c:pt idx="614">
                  <c:v>2.1485829959514167</c:v>
                </c:pt>
                <c:pt idx="615">
                  <c:v>2.1518218623481782</c:v>
                </c:pt>
                <c:pt idx="616">
                  <c:v>2.1554655870445343</c:v>
                </c:pt>
                <c:pt idx="617">
                  <c:v>2.1587044534412958</c:v>
                </c:pt>
                <c:pt idx="618">
                  <c:v>2.1619433198380569</c:v>
                </c:pt>
                <c:pt idx="619">
                  <c:v>2.165587044534413</c:v>
                </c:pt>
                <c:pt idx="620">
                  <c:v>2.1688259109311736</c:v>
                </c:pt>
                <c:pt idx="621">
                  <c:v>2.1716599190283401</c:v>
                </c:pt>
                <c:pt idx="622">
                  <c:v>2.1740890688259111</c:v>
                </c:pt>
                <c:pt idx="623">
                  <c:v>2.1801619433198383</c:v>
                </c:pt>
                <c:pt idx="624">
                  <c:v>2.1846153846153844</c:v>
                </c:pt>
                <c:pt idx="625">
                  <c:v>2.1878542510121455</c:v>
                </c:pt>
                <c:pt idx="626">
                  <c:v>2.191093117408907</c:v>
                </c:pt>
                <c:pt idx="627">
                  <c:v>2.1947368421052631</c:v>
                </c:pt>
                <c:pt idx="628">
                  <c:v>2.1979757085020246</c:v>
                </c:pt>
                <c:pt idx="629">
                  <c:v>2.2012145748987857</c:v>
                </c:pt>
                <c:pt idx="630">
                  <c:v>2.2048582995951413</c:v>
                </c:pt>
                <c:pt idx="631">
                  <c:v>2.2080971659919029</c:v>
                </c:pt>
                <c:pt idx="632">
                  <c:v>2.211740890688259</c:v>
                </c:pt>
                <c:pt idx="633">
                  <c:v>2.2149797570850205</c:v>
                </c:pt>
                <c:pt idx="634">
                  <c:v>2.2182186234817816</c:v>
                </c:pt>
                <c:pt idx="635">
                  <c:v>2.2238866396761132</c:v>
                </c:pt>
                <c:pt idx="636">
                  <c:v>2.2271255060728747</c:v>
                </c:pt>
                <c:pt idx="637">
                  <c:v>2.2307692307692308</c:v>
                </c:pt>
                <c:pt idx="638">
                  <c:v>2.2340080971659919</c:v>
                </c:pt>
                <c:pt idx="639">
                  <c:v>2.237246963562753</c:v>
                </c:pt>
                <c:pt idx="640">
                  <c:v>2.2408906882591095</c:v>
                </c:pt>
                <c:pt idx="641">
                  <c:v>2.2437246963562756</c:v>
                </c:pt>
                <c:pt idx="642">
                  <c:v>2.2461538461538462</c:v>
                </c:pt>
                <c:pt idx="643">
                  <c:v>2.2489878542510122</c:v>
                </c:pt>
                <c:pt idx="644">
                  <c:v>2.2522267206477733</c:v>
                </c:pt>
                <c:pt idx="645">
                  <c:v>2.2554655870445348</c:v>
                </c:pt>
                <c:pt idx="646">
                  <c:v>2.2591093117408909</c:v>
                </c:pt>
                <c:pt idx="647">
                  <c:v>2.2623481781376515</c:v>
                </c:pt>
                <c:pt idx="648">
                  <c:v>2.2659919028340081</c:v>
                </c:pt>
                <c:pt idx="649">
                  <c:v>2.2692307692307692</c:v>
                </c:pt>
                <c:pt idx="650">
                  <c:v>2.2740890688259108</c:v>
                </c:pt>
                <c:pt idx="651">
                  <c:v>2.2801619433198383</c:v>
                </c:pt>
                <c:pt idx="652">
                  <c:v>2.283400809716599</c:v>
                </c:pt>
                <c:pt idx="653">
                  <c:v>2.2866396761133601</c:v>
                </c:pt>
                <c:pt idx="654">
                  <c:v>2.2898785425101216</c:v>
                </c:pt>
                <c:pt idx="655">
                  <c:v>2.2914979757085017</c:v>
                </c:pt>
                <c:pt idx="656">
                  <c:v>2.2951417004048582</c:v>
                </c:pt>
                <c:pt idx="657">
                  <c:v>2.2983805668016193</c:v>
                </c:pt>
                <c:pt idx="658">
                  <c:v>2.3016194331983804</c:v>
                </c:pt>
                <c:pt idx="659">
                  <c:v>2.3052631578947369</c:v>
                </c:pt>
                <c:pt idx="660">
                  <c:v>2.308502024291498</c:v>
                </c:pt>
                <c:pt idx="661">
                  <c:v>2.3121457489878545</c:v>
                </c:pt>
                <c:pt idx="662">
                  <c:v>2.3170040485829961</c:v>
                </c:pt>
                <c:pt idx="663">
                  <c:v>2.3210526315789477</c:v>
                </c:pt>
                <c:pt idx="664">
                  <c:v>2.3242914979757088</c:v>
                </c:pt>
                <c:pt idx="665">
                  <c:v>2.3275303643724694</c:v>
                </c:pt>
                <c:pt idx="666">
                  <c:v>2.3307692307692305</c:v>
                </c:pt>
                <c:pt idx="667">
                  <c:v>2.334412955465587</c:v>
                </c:pt>
                <c:pt idx="668">
                  <c:v>2.3376518218623481</c:v>
                </c:pt>
                <c:pt idx="669">
                  <c:v>2.3412955465587046</c:v>
                </c:pt>
                <c:pt idx="670">
                  <c:v>2.3445344129554657</c:v>
                </c:pt>
                <c:pt idx="671">
                  <c:v>2.3477732793522268</c:v>
                </c:pt>
                <c:pt idx="672">
                  <c:v>2.3514170040485829</c:v>
                </c:pt>
                <c:pt idx="673">
                  <c:v>2.3546558704453444</c:v>
                </c:pt>
                <c:pt idx="674">
                  <c:v>2.359919028340081</c:v>
                </c:pt>
                <c:pt idx="675">
                  <c:v>2.3643724696356276</c:v>
                </c:pt>
                <c:pt idx="676">
                  <c:v>2.3647773279352227</c:v>
                </c:pt>
                <c:pt idx="677">
                  <c:v>2.3684210526315792</c:v>
                </c:pt>
                <c:pt idx="678">
                  <c:v>2.3716599190283403</c:v>
                </c:pt>
                <c:pt idx="679">
                  <c:v>2.3777327935222674</c:v>
                </c:pt>
                <c:pt idx="680">
                  <c:v>2.382591093117409</c:v>
                </c:pt>
                <c:pt idx="681">
                  <c:v>2.3854251012145746</c:v>
                </c:pt>
                <c:pt idx="682">
                  <c:v>2.3882591093117407</c:v>
                </c:pt>
                <c:pt idx="683">
                  <c:v>2.3910931174089067</c:v>
                </c:pt>
                <c:pt idx="684">
                  <c:v>2.3939271255060732</c:v>
                </c:pt>
                <c:pt idx="685">
                  <c:v>2.3975708502024289</c:v>
                </c:pt>
                <c:pt idx="686">
                  <c:v>2.4008097165991904</c:v>
                </c:pt>
                <c:pt idx="687">
                  <c:v>2.4060728744939275</c:v>
                </c:pt>
                <c:pt idx="688">
                  <c:v>2.4097165991902836</c:v>
                </c:pt>
                <c:pt idx="689">
                  <c:v>2.4129554655870447</c:v>
                </c:pt>
                <c:pt idx="690">
                  <c:v>2.4161943319838057</c:v>
                </c:pt>
                <c:pt idx="691">
                  <c:v>2.4198380566801623</c:v>
                </c:pt>
                <c:pt idx="692">
                  <c:v>2.4230769230769234</c:v>
                </c:pt>
                <c:pt idx="693">
                  <c:v>2.4267206477732799</c:v>
                </c:pt>
                <c:pt idx="694">
                  <c:v>2.4299595141700405</c:v>
                </c:pt>
                <c:pt idx="695">
                  <c:v>2.4331983805668016</c:v>
                </c:pt>
                <c:pt idx="696">
                  <c:v>2.4368421052631581</c:v>
                </c:pt>
                <c:pt idx="697">
                  <c:v>2.4400809716599192</c:v>
                </c:pt>
                <c:pt idx="698">
                  <c:v>2.4437246963562753</c:v>
                </c:pt>
                <c:pt idx="699">
                  <c:v>2.4469635627530368</c:v>
                </c:pt>
                <c:pt idx="700">
                  <c:v>2.4502024291497975</c:v>
                </c:pt>
                <c:pt idx="701">
                  <c:v>2.4538461538461536</c:v>
                </c:pt>
                <c:pt idx="702">
                  <c:v>2.4587044534412952</c:v>
                </c:pt>
                <c:pt idx="703">
                  <c:v>2.4627530364372467</c:v>
                </c:pt>
                <c:pt idx="704">
                  <c:v>2.4659919028340078</c:v>
                </c:pt>
                <c:pt idx="705">
                  <c:v>2.4692307692307693</c:v>
                </c:pt>
                <c:pt idx="706">
                  <c:v>2.4728744939271254</c:v>
                </c:pt>
                <c:pt idx="707">
                  <c:v>2.476113360323887</c:v>
                </c:pt>
                <c:pt idx="708">
                  <c:v>2.479352226720648</c:v>
                </c:pt>
                <c:pt idx="709">
                  <c:v>2.4829959514170037</c:v>
                </c:pt>
                <c:pt idx="710">
                  <c:v>2.4862348178137652</c:v>
                </c:pt>
                <c:pt idx="711">
                  <c:v>2.4894736842105263</c:v>
                </c:pt>
                <c:pt idx="712">
                  <c:v>2.4931174089068824</c:v>
                </c:pt>
                <c:pt idx="713">
                  <c:v>2.4963562753036439</c:v>
                </c:pt>
                <c:pt idx="714">
                  <c:v>2.5</c:v>
                </c:pt>
                <c:pt idx="715">
                  <c:v>2.5032388663967611</c:v>
                </c:pt>
                <c:pt idx="716">
                  <c:v>2.5064777327935226</c:v>
                </c:pt>
                <c:pt idx="717">
                  <c:v>2.5101214574898787</c:v>
                </c:pt>
                <c:pt idx="718">
                  <c:v>2.5165991902834013</c:v>
                </c:pt>
                <c:pt idx="719">
                  <c:v>2.5182186234817814</c:v>
                </c:pt>
                <c:pt idx="720">
                  <c:v>2.5202429149797574</c:v>
                </c:pt>
                <c:pt idx="721">
                  <c:v>2.524291497975709</c:v>
                </c:pt>
                <c:pt idx="722">
                  <c:v>2.5291497975708501</c:v>
                </c:pt>
                <c:pt idx="723">
                  <c:v>2.5327935222672067</c:v>
                </c:pt>
                <c:pt idx="724">
                  <c:v>2.5356275303643727</c:v>
                </c:pt>
                <c:pt idx="725">
                  <c:v>2.5392712550607288</c:v>
                </c:pt>
                <c:pt idx="726">
                  <c:v>2.5425101214574899</c:v>
                </c:pt>
                <c:pt idx="727">
                  <c:v>2.5461538461538464</c:v>
                </c:pt>
                <c:pt idx="728">
                  <c:v>2.5493927125506075</c:v>
                </c:pt>
                <c:pt idx="729">
                  <c:v>2.5526315789473681</c:v>
                </c:pt>
                <c:pt idx="730">
                  <c:v>2.5562753036437247</c:v>
                </c:pt>
                <c:pt idx="731">
                  <c:v>2.5595141700404858</c:v>
                </c:pt>
                <c:pt idx="732">
                  <c:v>2.5627530364372473</c:v>
                </c:pt>
                <c:pt idx="733">
                  <c:v>2.5663967611336034</c:v>
                </c:pt>
                <c:pt idx="734">
                  <c:v>2.5696356275303645</c:v>
                </c:pt>
                <c:pt idx="735">
                  <c:v>2.573279352226721</c:v>
                </c:pt>
                <c:pt idx="736">
                  <c:v>2.5781376518218626</c:v>
                </c:pt>
                <c:pt idx="737">
                  <c:v>2.5838056680161943</c:v>
                </c:pt>
                <c:pt idx="738">
                  <c:v>2.5874493927125508</c:v>
                </c:pt>
                <c:pt idx="739">
                  <c:v>2.5906882591093119</c:v>
                </c:pt>
                <c:pt idx="740">
                  <c:v>2.5939271255060734</c:v>
                </c:pt>
                <c:pt idx="741">
                  <c:v>2.5967611336032386</c:v>
                </c:pt>
                <c:pt idx="742">
                  <c:v>2.5995951417004051</c:v>
                </c:pt>
                <c:pt idx="743">
                  <c:v>2.6024291497975711</c:v>
                </c:pt>
                <c:pt idx="744">
                  <c:v>2.6056680161943317</c:v>
                </c:pt>
                <c:pt idx="745">
                  <c:v>2.6089068825910928</c:v>
                </c:pt>
                <c:pt idx="746">
                  <c:v>2.6133603238866399</c:v>
                </c:pt>
                <c:pt idx="747">
                  <c:v>2.619433198380567</c:v>
                </c:pt>
                <c:pt idx="748">
                  <c:v>2.619433198380567</c:v>
                </c:pt>
                <c:pt idx="749">
                  <c:v>2.6226720647773281</c:v>
                </c:pt>
                <c:pt idx="750">
                  <c:v>2.6259109311740891</c:v>
                </c:pt>
                <c:pt idx="751">
                  <c:v>2.6311740890688262</c:v>
                </c:pt>
                <c:pt idx="752">
                  <c:v>2.6368421052631579</c:v>
                </c:pt>
                <c:pt idx="753">
                  <c:v>2.640080971659919</c:v>
                </c:pt>
                <c:pt idx="754">
                  <c:v>2.6437246963562755</c:v>
                </c:pt>
                <c:pt idx="755">
                  <c:v>2.6469635627530366</c:v>
                </c:pt>
                <c:pt idx="756">
                  <c:v>2.6502024291497972</c:v>
                </c:pt>
                <c:pt idx="757">
                  <c:v>2.6538461538461537</c:v>
                </c:pt>
                <c:pt idx="758">
                  <c:v>2.6570850202429148</c:v>
                </c:pt>
                <c:pt idx="759">
                  <c:v>2.6607287449392714</c:v>
                </c:pt>
                <c:pt idx="760">
                  <c:v>2.6639676113360324</c:v>
                </c:pt>
                <c:pt idx="761">
                  <c:v>2.666396761133603</c:v>
                </c:pt>
                <c:pt idx="762">
                  <c:v>2.6704453441295546</c:v>
                </c:pt>
                <c:pt idx="763">
                  <c:v>2.6744939271255057</c:v>
                </c:pt>
                <c:pt idx="764">
                  <c:v>2.6773279352226722</c:v>
                </c:pt>
                <c:pt idx="765">
                  <c:v>2.6809716599190283</c:v>
                </c:pt>
                <c:pt idx="766">
                  <c:v>2.6842105263157898</c:v>
                </c:pt>
                <c:pt idx="767">
                  <c:v>2.6878542510121459</c:v>
                </c:pt>
                <c:pt idx="768">
                  <c:v>2.6919028340080975</c:v>
                </c:pt>
                <c:pt idx="769">
                  <c:v>2.6963562753036441</c:v>
                </c:pt>
                <c:pt idx="770">
                  <c:v>2.7004048582995952</c:v>
                </c:pt>
                <c:pt idx="771">
                  <c:v>2.7012145748987857</c:v>
                </c:pt>
                <c:pt idx="772">
                  <c:v>2.7052631578947368</c:v>
                </c:pt>
                <c:pt idx="773">
                  <c:v>2.7080971659919033</c:v>
                </c:pt>
                <c:pt idx="774">
                  <c:v>2.7113360323886639</c:v>
                </c:pt>
                <c:pt idx="775">
                  <c:v>2.7149797570850205</c:v>
                </c:pt>
                <c:pt idx="776">
                  <c:v>2.7198380566801617</c:v>
                </c:pt>
                <c:pt idx="777">
                  <c:v>2.7246963562753037</c:v>
                </c:pt>
                <c:pt idx="778">
                  <c:v>2.7251012145748992</c:v>
                </c:pt>
                <c:pt idx="779">
                  <c:v>2.7283400809716603</c:v>
                </c:pt>
                <c:pt idx="780">
                  <c:v>2.7319838056680159</c:v>
                </c:pt>
                <c:pt idx="781">
                  <c:v>2.7360323886639675</c:v>
                </c:pt>
                <c:pt idx="782">
                  <c:v>2.7408906882591095</c:v>
                </c:pt>
                <c:pt idx="783">
                  <c:v>2.7465587044534412</c:v>
                </c:pt>
                <c:pt idx="784">
                  <c:v>2.7493927125506077</c:v>
                </c:pt>
                <c:pt idx="785">
                  <c:v>2.7526315789473683</c:v>
                </c:pt>
                <c:pt idx="786">
                  <c:v>2.7562753036437244</c:v>
                </c:pt>
                <c:pt idx="787">
                  <c:v>2.7595141700404859</c:v>
                </c:pt>
                <c:pt idx="788">
                  <c:v>2.762753036437247</c:v>
                </c:pt>
                <c:pt idx="789">
                  <c:v>2.7663967611336036</c:v>
                </c:pt>
                <c:pt idx="790">
                  <c:v>2.7696356275303646</c:v>
                </c:pt>
                <c:pt idx="791">
                  <c:v>2.7732793522267212</c:v>
                </c:pt>
                <c:pt idx="792">
                  <c:v>2.7765182186234818</c:v>
                </c:pt>
                <c:pt idx="793">
                  <c:v>2.7797570850202429</c:v>
                </c:pt>
                <c:pt idx="794">
                  <c:v>2.7834008097165994</c:v>
                </c:pt>
                <c:pt idx="795">
                  <c:v>2.7866396761133605</c:v>
                </c:pt>
                <c:pt idx="796">
                  <c:v>2.7898785425101216</c:v>
                </c:pt>
                <c:pt idx="797">
                  <c:v>2.7935222672064777</c:v>
                </c:pt>
                <c:pt idx="798">
                  <c:v>2.7967611336032387</c:v>
                </c:pt>
                <c:pt idx="799">
                  <c:v>2.8004048582995948</c:v>
                </c:pt>
                <c:pt idx="800">
                  <c:v>2.8036437246963564</c:v>
                </c:pt>
                <c:pt idx="801">
                  <c:v>2.8076923076923079</c:v>
                </c:pt>
                <c:pt idx="802">
                  <c:v>2.8129554655870446</c:v>
                </c:pt>
                <c:pt idx="803">
                  <c:v>2.8161943319838056</c:v>
                </c:pt>
                <c:pt idx="804">
                  <c:v>2.8190283400809717</c:v>
                </c:pt>
                <c:pt idx="805">
                  <c:v>2.8226720647773282</c:v>
                </c:pt>
                <c:pt idx="806">
                  <c:v>2.8259109311740893</c:v>
                </c:pt>
                <c:pt idx="807">
                  <c:v>2.8295546558704454</c:v>
                </c:pt>
                <c:pt idx="808">
                  <c:v>2.8327935222672065</c:v>
                </c:pt>
                <c:pt idx="809">
                  <c:v>2.836032388663968</c:v>
                </c:pt>
                <c:pt idx="810">
                  <c:v>2.8396761133603241</c:v>
                </c:pt>
                <c:pt idx="811">
                  <c:v>2.8429149797570852</c:v>
                </c:pt>
                <c:pt idx="812">
                  <c:v>2.8465587044534413</c:v>
                </c:pt>
                <c:pt idx="813">
                  <c:v>2.8497975708502024</c:v>
                </c:pt>
                <c:pt idx="814">
                  <c:v>2.8530364372469639</c:v>
                </c:pt>
                <c:pt idx="815">
                  <c:v>2.85668016194332</c:v>
                </c:pt>
                <c:pt idx="816">
                  <c:v>2.8599190283400815</c:v>
                </c:pt>
                <c:pt idx="817">
                  <c:v>2.8631578947368426</c:v>
                </c:pt>
                <c:pt idx="818">
                  <c:v>2.8668016194331982</c:v>
                </c:pt>
                <c:pt idx="819">
                  <c:v>2.8700404858299593</c:v>
                </c:pt>
                <c:pt idx="820">
                  <c:v>2.8736842105263158</c:v>
                </c:pt>
                <c:pt idx="821">
                  <c:v>2.878137651821862</c:v>
                </c:pt>
                <c:pt idx="822">
                  <c:v>2.882995951417004</c:v>
                </c:pt>
                <c:pt idx="823">
                  <c:v>2.8858299595141701</c:v>
                </c:pt>
                <c:pt idx="824">
                  <c:v>2.8890688259109312</c:v>
                </c:pt>
                <c:pt idx="825">
                  <c:v>2.8923076923076927</c:v>
                </c:pt>
                <c:pt idx="826">
                  <c:v>2.8959514170040488</c:v>
                </c:pt>
                <c:pt idx="827">
                  <c:v>2.8991902834008094</c:v>
                </c:pt>
                <c:pt idx="828">
                  <c:v>2.902834008097166</c:v>
                </c:pt>
                <c:pt idx="829">
                  <c:v>2.906072874493927</c:v>
                </c:pt>
                <c:pt idx="830">
                  <c:v>2.9093117408906886</c:v>
                </c:pt>
                <c:pt idx="831">
                  <c:v>2.9129554655870447</c:v>
                </c:pt>
                <c:pt idx="832">
                  <c:v>2.9174089068825912</c:v>
                </c:pt>
                <c:pt idx="833">
                  <c:v>2.9234817813765179</c:v>
                </c:pt>
                <c:pt idx="834">
                  <c:v>2.9271255060728745</c:v>
                </c:pt>
                <c:pt idx="835">
                  <c:v>2.9303643724696355</c:v>
                </c:pt>
                <c:pt idx="836">
                  <c:v>2.9340080971659921</c:v>
                </c:pt>
                <c:pt idx="837">
                  <c:v>2.9372469635627532</c:v>
                </c:pt>
                <c:pt idx="838">
                  <c:v>2.9404858299595138</c:v>
                </c:pt>
                <c:pt idx="839">
                  <c:v>2.9441295546558703</c:v>
                </c:pt>
                <c:pt idx="840">
                  <c:v>2.9473684210526314</c:v>
                </c:pt>
                <c:pt idx="841">
                  <c:v>2.9497975708502029</c:v>
                </c:pt>
                <c:pt idx="842">
                  <c:v>2.9526315789473681</c:v>
                </c:pt>
                <c:pt idx="843">
                  <c:v>2.9554655870445345</c:v>
                </c:pt>
                <c:pt idx="844">
                  <c:v>2.9591093117408906</c:v>
                </c:pt>
                <c:pt idx="845">
                  <c:v>2.9623481781376517</c:v>
                </c:pt>
                <c:pt idx="846">
                  <c:v>2.9655870445344132</c:v>
                </c:pt>
                <c:pt idx="847">
                  <c:v>2.9692307692307693</c:v>
                </c:pt>
                <c:pt idx="848">
                  <c:v>2.9732793522267209</c:v>
                </c:pt>
                <c:pt idx="849">
                  <c:v>2.9797570850202426</c:v>
                </c:pt>
                <c:pt idx="850">
                  <c:v>2.9834008097165992</c:v>
                </c:pt>
                <c:pt idx="851">
                  <c:v>2.9866396761133602</c:v>
                </c:pt>
                <c:pt idx="852">
                  <c:v>2.9878542510121457</c:v>
                </c:pt>
                <c:pt idx="853">
                  <c:v>2.9910931174089073</c:v>
                </c:pt>
                <c:pt idx="854">
                  <c:v>2.9967611336032389</c:v>
                </c:pt>
                <c:pt idx="855">
                  <c:v>3.000404858299595</c:v>
                </c:pt>
                <c:pt idx="856">
                  <c:v>3.0036437246963565</c:v>
                </c:pt>
                <c:pt idx="857">
                  <c:v>3.0068825910931176</c:v>
                </c:pt>
                <c:pt idx="858">
                  <c:v>3.0105263157894737</c:v>
                </c:pt>
                <c:pt idx="859">
                  <c:v>3.0137651821862348</c:v>
                </c:pt>
                <c:pt idx="860">
                  <c:v>3.0170040485829959</c:v>
                </c:pt>
                <c:pt idx="861">
                  <c:v>3.0194331983805669</c:v>
                </c:pt>
                <c:pt idx="862">
                  <c:v>3.0242914979757085</c:v>
                </c:pt>
                <c:pt idx="863">
                  <c:v>3.0295546558704456</c:v>
                </c:pt>
                <c:pt idx="864">
                  <c:v>3.0327935222672067</c:v>
                </c:pt>
                <c:pt idx="865">
                  <c:v>3.0364372469635628</c:v>
                </c:pt>
                <c:pt idx="866">
                  <c:v>3.0396761133603243</c:v>
                </c:pt>
                <c:pt idx="867">
                  <c:v>3.0429149797570854</c:v>
                </c:pt>
                <c:pt idx="868">
                  <c:v>3.0465587044534415</c:v>
                </c:pt>
                <c:pt idx="869">
                  <c:v>3.0497975708502025</c:v>
                </c:pt>
                <c:pt idx="870">
                  <c:v>3.0530364372469636</c:v>
                </c:pt>
                <c:pt idx="871">
                  <c:v>3.0566801619433202</c:v>
                </c:pt>
                <c:pt idx="872">
                  <c:v>3.0599190283400812</c:v>
                </c:pt>
                <c:pt idx="873">
                  <c:v>3.0631578947368423</c:v>
                </c:pt>
                <c:pt idx="874">
                  <c:v>3.0668016194331984</c:v>
                </c:pt>
                <c:pt idx="875">
                  <c:v>3.0700404858299595</c:v>
                </c:pt>
                <c:pt idx="876">
                  <c:v>3.073684210526316</c:v>
                </c:pt>
                <c:pt idx="877">
                  <c:v>3.0769230769230771</c:v>
                </c:pt>
                <c:pt idx="878">
                  <c:v>3.0801619433198382</c:v>
                </c:pt>
                <c:pt idx="879">
                  <c:v>3.0838056680161947</c:v>
                </c:pt>
                <c:pt idx="880">
                  <c:v>3.0866396761133603</c:v>
                </c:pt>
                <c:pt idx="881">
                  <c:v>3.0890688259109313</c:v>
                </c:pt>
                <c:pt idx="882">
                  <c:v>3.0951417004048585</c:v>
                </c:pt>
                <c:pt idx="883">
                  <c:v>3.0991902834008096</c:v>
                </c:pt>
                <c:pt idx="884">
                  <c:v>3.1028340080971657</c:v>
                </c:pt>
                <c:pt idx="885">
                  <c:v>3.1060728744939272</c:v>
                </c:pt>
                <c:pt idx="886">
                  <c:v>3.1093117408906883</c:v>
                </c:pt>
                <c:pt idx="887">
                  <c:v>3.1129554655870448</c:v>
                </c:pt>
                <c:pt idx="888">
                  <c:v>3.1161943319838059</c:v>
                </c:pt>
                <c:pt idx="889">
                  <c:v>3.1198380566801616</c:v>
                </c:pt>
                <c:pt idx="890">
                  <c:v>3.1230769230769231</c:v>
                </c:pt>
                <c:pt idx="891">
                  <c:v>3.1263157894736842</c:v>
                </c:pt>
                <c:pt idx="892">
                  <c:v>3.1299595141700407</c:v>
                </c:pt>
                <c:pt idx="893">
                  <c:v>3.1331983805668018</c:v>
                </c:pt>
                <c:pt idx="894">
                  <c:v>3.1364372469635629</c:v>
                </c:pt>
                <c:pt idx="895">
                  <c:v>3.140080971659919</c:v>
                </c:pt>
                <c:pt idx="896">
                  <c:v>3.1433198380566805</c:v>
                </c:pt>
                <c:pt idx="897">
                  <c:v>3.1469635627530366</c:v>
                </c:pt>
                <c:pt idx="898">
                  <c:v>3.1502024291497976</c:v>
                </c:pt>
                <c:pt idx="899">
                  <c:v>3.1534412955465587</c:v>
                </c:pt>
                <c:pt idx="900">
                  <c:v>3.1587044534412958</c:v>
                </c:pt>
                <c:pt idx="901">
                  <c:v>3.1627530364372469</c:v>
                </c:pt>
                <c:pt idx="902">
                  <c:v>3.165991902834008</c:v>
                </c:pt>
                <c:pt idx="903">
                  <c:v>3.1692307692307695</c:v>
                </c:pt>
                <c:pt idx="904">
                  <c:v>3.1724696356275306</c:v>
                </c:pt>
                <c:pt idx="905">
                  <c:v>3.1761133603238867</c:v>
                </c:pt>
                <c:pt idx="906">
                  <c:v>3.1793522267206478</c:v>
                </c:pt>
                <c:pt idx="907">
                  <c:v>3.1825910931174088</c:v>
                </c:pt>
                <c:pt idx="908">
                  <c:v>3.1862348178137658</c:v>
                </c:pt>
                <c:pt idx="909">
                  <c:v>3.189473684210526</c:v>
                </c:pt>
                <c:pt idx="910">
                  <c:v>3.1927125506072871</c:v>
                </c:pt>
                <c:pt idx="911">
                  <c:v>3.1963562753036441</c:v>
                </c:pt>
                <c:pt idx="912">
                  <c:v>3.1995951417004052</c:v>
                </c:pt>
                <c:pt idx="913">
                  <c:v>3.2032388663967613</c:v>
                </c:pt>
                <c:pt idx="914">
                  <c:v>3.2064777327935223</c:v>
                </c:pt>
                <c:pt idx="915">
                  <c:v>3.2097165991902834</c:v>
                </c:pt>
                <c:pt idx="916">
                  <c:v>3.215384615384616</c:v>
                </c:pt>
                <c:pt idx="917">
                  <c:v>3.218623481781377</c:v>
                </c:pt>
                <c:pt idx="918">
                  <c:v>3.2222672064777331</c:v>
                </c:pt>
                <c:pt idx="919">
                  <c:v>3.2255060728744942</c:v>
                </c:pt>
                <c:pt idx="920">
                  <c:v>3.2283400809716603</c:v>
                </c:pt>
                <c:pt idx="921">
                  <c:v>3.2311740890688263</c:v>
                </c:pt>
                <c:pt idx="922">
                  <c:v>3.236842105263158</c:v>
                </c:pt>
                <c:pt idx="923">
                  <c:v>3.2408906882591091</c:v>
                </c:pt>
                <c:pt idx="924">
                  <c:v>3.2445344129554661</c:v>
                </c:pt>
                <c:pt idx="925">
                  <c:v>3.2477732793522271</c:v>
                </c:pt>
                <c:pt idx="926">
                  <c:v>3.2514170040485832</c:v>
                </c:pt>
                <c:pt idx="927">
                  <c:v>3.2546558704453443</c:v>
                </c:pt>
                <c:pt idx="928">
                  <c:v>3.2578947368421054</c:v>
                </c:pt>
                <c:pt idx="929">
                  <c:v>3.2615384615384615</c:v>
                </c:pt>
                <c:pt idx="930">
                  <c:v>3.2647773279352226</c:v>
                </c:pt>
                <c:pt idx="931">
                  <c:v>3.2684210526315787</c:v>
                </c:pt>
                <c:pt idx="932">
                  <c:v>3.2716599190283406</c:v>
                </c:pt>
                <c:pt idx="933">
                  <c:v>3.2748987854251013</c:v>
                </c:pt>
                <c:pt idx="934">
                  <c:v>3.2785425101214569</c:v>
                </c:pt>
                <c:pt idx="935">
                  <c:v>3.2817813765182189</c:v>
                </c:pt>
                <c:pt idx="936">
                  <c:v>3.28502024291498</c:v>
                </c:pt>
                <c:pt idx="937">
                  <c:v>3.2886639676113361</c:v>
                </c:pt>
                <c:pt idx="938">
                  <c:v>3.2919028340080971</c:v>
                </c:pt>
                <c:pt idx="939">
                  <c:v>3.2951417004048587</c:v>
                </c:pt>
                <c:pt idx="940">
                  <c:v>3.2979757085020247</c:v>
                </c:pt>
                <c:pt idx="941">
                  <c:v>3.3016194331983808</c:v>
                </c:pt>
                <c:pt idx="942">
                  <c:v>3.3072874493927125</c:v>
                </c:pt>
                <c:pt idx="943">
                  <c:v>3.310931174089069</c:v>
                </c:pt>
                <c:pt idx="944">
                  <c:v>3.3141700404858301</c:v>
                </c:pt>
                <c:pt idx="945">
                  <c:v>3.3178137651821862</c:v>
                </c:pt>
                <c:pt idx="946">
                  <c:v>3.3210526315789477</c:v>
                </c:pt>
                <c:pt idx="947">
                  <c:v>3.3246963562753038</c:v>
                </c:pt>
                <c:pt idx="948">
                  <c:v>3.3279352226720649</c:v>
                </c:pt>
                <c:pt idx="949">
                  <c:v>3.3311740890688259</c:v>
                </c:pt>
                <c:pt idx="950">
                  <c:v>3.334817813765182</c:v>
                </c:pt>
                <c:pt idx="951">
                  <c:v>3.3380566801619436</c:v>
                </c:pt>
                <c:pt idx="952">
                  <c:v>3.3412955465587051</c:v>
                </c:pt>
                <c:pt idx="953">
                  <c:v>3.3449392712550612</c:v>
                </c:pt>
                <c:pt idx="954">
                  <c:v>3.3481781376518214</c:v>
                </c:pt>
                <c:pt idx="955">
                  <c:v>3.3514170040485833</c:v>
                </c:pt>
                <c:pt idx="956">
                  <c:v>3.3550607287449394</c:v>
                </c:pt>
                <c:pt idx="957">
                  <c:v>3.3582995951417005</c:v>
                </c:pt>
                <c:pt idx="958">
                  <c:v>3.3619433198380566</c:v>
                </c:pt>
                <c:pt idx="959">
                  <c:v>3.3655870445344136</c:v>
                </c:pt>
                <c:pt idx="960">
                  <c:v>3.3704453441295552</c:v>
                </c:pt>
                <c:pt idx="961">
                  <c:v>3.3744939271255063</c:v>
                </c:pt>
                <c:pt idx="962">
                  <c:v>3.3773279352226724</c:v>
                </c:pt>
                <c:pt idx="963">
                  <c:v>3.3809716599190285</c:v>
                </c:pt>
                <c:pt idx="964">
                  <c:v>3.3842105263157896</c:v>
                </c:pt>
                <c:pt idx="965">
                  <c:v>3.3874493927125506</c:v>
                </c:pt>
                <c:pt idx="966">
                  <c:v>3.3910931174089067</c:v>
                </c:pt>
                <c:pt idx="967">
                  <c:v>3.3943319838056678</c:v>
                </c:pt>
                <c:pt idx="968">
                  <c:v>3.3975708502024289</c:v>
                </c:pt>
                <c:pt idx="969">
                  <c:v>3.401214574898785</c:v>
                </c:pt>
                <c:pt idx="970">
                  <c:v>3.4044534412955461</c:v>
                </c:pt>
                <c:pt idx="971">
                  <c:v>3.408097165991903</c:v>
                </c:pt>
                <c:pt idx="972">
                  <c:v>3.4113360323886641</c:v>
                </c:pt>
                <c:pt idx="973">
                  <c:v>3.4145748987854252</c:v>
                </c:pt>
                <c:pt idx="974">
                  <c:v>3.4182186234817813</c:v>
                </c:pt>
                <c:pt idx="975">
                  <c:v>3.4214574898785424</c:v>
                </c:pt>
                <c:pt idx="976">
                  <c:v>3.4246963562753039</c:v>
                </c:pt>
                <c:pt idx="977">
                  <c:v>3.42834008097166</c:v>
                </c:pt>
                <c:pt idx="978">
                  <c:v>3.4315789473684211</c:v>
                </c:pt>
                <c:pt idx="979">
                  <c:v>3.4360323886639677</c:v>
                </c:pt>
                <c:pt idx="980">
                  <c:v>3.4408906882591093</c:v>
                </c:pt>
                <c:pt idx="981">
                  <c:v>3.4441295546558703</c:v>
                </c:pt>
                <c:pt idx="982">
                  <c:v>3.4473684210526314</c:v>
                </c:pt>
                <c:pt idx="983">
                  <c:v>3.4506072874493929</c:v>
                </c:pt>
                <c:pt idx="984">
                  <c:v>3.453846153846154</c:v>
                </c:pt>
                <c:pt idx="985">
                  <c:v>3.4574898785425101</c:v>
                </c:pt>
                <c:pt idx="986">
                  <c:v>3.4607287449392712</c:v>
                </c:pt>
                <c:pt idx="987">
                  <c:v>3.4643724696356277</c:v>
                </c:pt>
                <c:pt idx="988">
                  <c:v>3.4676113360323892</c:v>
                </c:pt>
                <c:pt idx="989">
                  <c:v>3.4708502024291494</c:v>
                </c:pt>
                <c:pt idx="990">
                  <c:v>3.4744939271255064</c:v>
                </c:pt>
                <c:pt idx="991">
                  <c:v>3.4777327935222675</c:v>
                </c:pt>
                <c:pt idx="992">
                  <c:v>3.4809716599190286</c:v>
                </c:pt>
                <c:pt idx="993">
                  <c:v>3.4874493927125507</c:v>
                </c:pt>
                <c:pt idx="994">
                  <c:v>3.4919028340080973</c:v>
                </c:pt>
                <c:pt idx="995">
                  <c:v>3.4955465587044534</c:v>
                </c:pt>
                <c:pt idx="996">
                  <c:v>3.4987854251012149</c:v>
                </c:pt>
                <c:pt idx="997">
                  <c:v>3.501619433198381</c:v>
                </c:pt>
                <c:pt idx="998">
                  <c:v>3.5040485829959516</c:v>
                </c:pt>
                <c:pt idx="999">
                  <c:v>3.5101214574898787</c:v>
                </c:pt>
              </c:numCache>
            </c:numRef>
          </c:xVal>
          <c:yVal>
            <c:numRef>
              <c:f>Specimen_T2!$D$2:$D$1001</c:f>
              <c:numCache>
                <c:formatCode>0</c:formatCode>
                <c:ptCount val="1000"/>
                <c:pt idx="0">
                  <c:v>-9.6897197130866433E-2</c:v>
                </c:pt>
                <c:pt idx="1">
                  <c:v>-6.027738057870935E-2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4.1641962822167193E-2</c:v>
                </c:pt>
                <c:pt idx="8">
                  <c:v>9.6897197130866433E-2</c:v>
                </c:pt>
                <c:pt idx="9">
                  <c:v>0.15886025180483382</c:v>
                </c:pt>
                <c:pt idx="10">
                  <c:v>0.26505771980608933</c:v>
                </c:pt>
                <c:pt idx="11">
                  <c:v>0.37235959497320353</c:v>
                </c:pt>
                <c:pt idx="12">
                  <c:v>0.57307106569478827</c:v>
                </c:pt>
                <c:pt idx="13">
                  <c:v>0.78703542240667745</c:v>
                </c:pt>
                <c:pt idx="14">
                  <c:v>0.99047884769643901</c:v>
                </c:pt>
                <c:pt idx="15">
                  <c:v>1.1857845359746102</c:v>
                </c:pt>
                <c:pt idx="16">
                  <c:v>1.4613050605098874</c:v>
                </c:pt>
                <c:pt idx="17">
                  <c:v>1.69788070077541</c:v>
                </c:pt>
                <c:pt idx="18">
                  <c:v>1.8205280228786662</c:v>
                </c:pt>
                <c:pt idx="19">
                  <c:v>2.0094397749334449</c:v>
                </c:pt>
                <c:pt idx="20">
                  <c:v>2.1489438379892811</c:v>
                </c:pt>
                <c:pt idx="21">
                  <c:v>2.4029574861367839</c:v>
                </c:pt>
                <c:pt idx="22">
                  <c:v>2.615701182296934</c:v>
                </c:pt>
                <c:pt idx="23">
                  <c:v>2.8330950138922795</c:v>
                </c:pt>
                <c:pt idx="24">
                  <c:v>2.9999186226298837</c:v>
                </c:pt>
                <c:pt idx="25">
                  <c:v>3.1777863030260756</c:v>
                </c:pt>
                <c:pt idx="26">
                  <c:v>3.3608853857868608</c:v>
                </c:pt>
                <c:pt idx="27">
                  <c:v>3.5846731536055985</c:v>
                </c:pt>
                <c:pt idx="28">
                  <c:v>3.7782350410955718</c:v>
                </c:pt>
                <c:pt idx="29">
                  <c:v>3.8590311442820768</c:v>
                </c:pt>
                <c:pt idx="30">
                  <c:v>4.0252734860902821</c:v>
                </c:pt>
                <c:pt idx="31">
                  <c:v>4.0938629837594025</c:v>
                </c:pt>
                <c:pt idx="32">
                  <c:v>4.1659400830049176</c:v>
                </c:pt>
                <c:pt idx="33">
                  <c:v>4.2624303932852037</c:v>
                </c:pt>
                <c:pt idx="34">
                  <c:v>4.3019565444843577</c:v>
                </c:pt>
                <c:pt idx="35">
                  <c:v>4.3595019704948905</c:v>
                </c:pt>
                <c:pt idx="36">
                  <c:v>4.4420418744695933</c:v>
                </c:pt>
                <c:pt idx="37">
                  <c:v>4.4565735477045765</c:v>
                </c:pt>
                <c:pt idx="38">
                  <c:v>4.4565735477045765</c:v>
                </c:pt>
                <c:pt idx="39">
                  <c:v>4.4594798823515731</c:v>
                </c:pt>
                <c:pt idx="40">
                  <c:v>4.5530638579848635</c:v>
                </c:pt>
                <c:pt idx="41">
                  <c:v>4.5530638579848635</c:v>
                </c:pt>
                <c:pt idx="42">
                  <c:v>4.5530638579848635</c:v>
                </c:pt>
                <c:pt idx="43">
                  <c:v>4.5530638579848635</c:v>
                </c:pt>
                <c:pt idx="44">
                  <c:v>4.5530638579848635</c:v>
                </c:pt>
                <c:pt idx="45">
                  <c:v>4.5530638579848635</c:v>
                </c:pt>
                <c:pt idx="46">
                  <c:v>4.5530638579848635</c:v>
                </c:pt>
                <c:pt idx="47">
                  <c:v>4.5530638579848635</c:v>
                </c:pt>
                <c:pt idx="48">
                  <c:v>4.5530638579848635</c:v>
                </c:pt>
                <c:pt idx="49">
                  <c:v>4.5530638579848635</c:v>
                </c:pt>
                <c:pt idx="50">
                  <c:v>4.5530638579848635</c:v>
                </c:pt>
                <c:pt idx="51">
                  <c:v>4.6303723595949728</c:v>
                </c:pt>
                <c:pt idx="52">
                  <c:v>4.6501354351945494</c:v>
                </c:pt>
                <c:pt idx="53">
                  <c:v>4.6501354351945494</c:v>
                </c:pt>
                <c:pt idx="54">
                  <c:v>4.6501354351945494</c:v>
                </c:pt>
                <c:pt idx="55">
                  <c:v>4.7076808612050822</c:v>
                </c:pt>
                <c:pt idx="56">
                  <c:v>4.7472070124042363</c:v>
                </c:pt>
                <c:pt idx="57">
                  <c:v>4.7472070124042363</c:v>
                </c:pt>
                <c:pt idx="58">
                  <c:v>4.7472070124042363</c:v>
                </c:pt>
                <c:pt idx="59">
                  <c:v>4.8436973226845224</c:v>
                </c:pt>
                <c:pt idx="60">
                  <c:v>4.8436973226845224</c:v>
                </c:pt>
                <c:pt idx="61">
                  <c:v>4.9244934258710282</c:v>
                </c:pt>
                <c:pt idx="62">
                  <c:v>4.9407688998942092</c:v>
                </c:pt>
                <c:pt idx="63">
                  <c:v>4.9407688998942092</c:v>
                </c:pt>
                <c:pt idx="64">
                  <c:v>4.9407688998942092</c:v>
                </c:pt>
                <c:pt idx="65">
                  <c:v>4.9407688998942092</c:v>
                </c:pt>
                <c:pt idx="66">
                  <c:v>4.9407688998942092</c:v>
                </c:pt>
                <c:pt idx="67">
                  <c:v>4.9407688998942092</c:v>
                </c:pt>
                <c:pt idx="68">
                  <c:v>4.9407688998942092</c:v>
                </c:pt>
                <c:pt idx="69">
                  <c:v>5.0169148676455197</c:v>
                </c:pt>
                <c:pt idx="70">
                  <c:v>5.0378404771038952</c:v>
                </c:pt>
                <c:pt idx="71">
                  <c:v>5.0378404771038952</c:v>
                </c:pt>
                <c:pt idx="72">
                  <c:v>5.0378404771038952</c:v>
                </c:pt>
                <c:pt idx="73">
                  <c:v>5.0378404771038952</c:v>
                </c:pt>
                <c:pt idx="74">
                  <c:v>5.0378404771038952</c:v>
                </c:pt>
                <c:pt idx="75">
                  <c:v>5.0378404771038952</c:v>
                </c:pt>
                <c:pt idx="76">
                  <c:v>5.0378404771038952</c:v>
                </c:pt>
                <c:pt idx="77">
                  <c:v>5.0378404771038952</c:v>
                </c:pt>
                <c:pt idx="78">
                  <c:v>5.0378404771038952</c:v>
                </c:pt>
                <c:pt idx="79">
                  <c:v>5.0378404771038952</c:v>
                </c:pt>
                <c:pt idx="80">
                  <c:v>5.0378404771038952</c:v>
                </c:pt>
                <c:pt idx="81">
                  <c:v>5.0378404771038952</c:v>
                </c:pt>
                <c:pt idx="82">
                  <c:v>5.0378404771038952</c:v>
                </c:pt>
                <c:pt idx="83">
                  <c:v>5.0378404771038952</c:v>
                </c:pt>
                <c:pt idx="84">
                  <c:v>5.0378404771038952</c:v>
                </c:pt>
                <c:pt idx="85">
                  <c:v>5.0378404771038952</c:v>
                </c:pt>
                <c:pt idx="86">
                  <c:v>5.0483032818330829</c:v>
                </c:pt>
                <c:pt idx="87">
                  <c:v>5.1343307873841821</c:v>
                </c:pt>
                <c:pt idx="88">
                  <c:v>5.1343307873841821</c:v>
                </c:pt>
                <c:pt idx="89">
                  <c:v>5.1343307873841821</c:v>
                </c:pt>
                <c:pt idx="90">
                  <c:v>5.1343307873841821</c:v>
                </c:pt>
                <c:pt idx="91">
                  <c:v>5.1343307873841821</c:v>
                </c:pt>
                <c:pt idx="92">
                  <c:v>5.0988735046908236</c:v>
                </c:pt>
                <c:pt idx="93">
                  <c:v>5.0378404771038952</c:v>
                </c:pt>
                <c:pt idx="94">
                  <c:v>5.0378404771038952</c:v>
                </c:pt>
                <c:pt idx="95">
                  <c:v>5.0378404771038952</c:v>
                </c:pt>
                <c:pt idx="96">
                  <c:v>5.0378404771038952</c:v>
                </c:pt>
                <c:pt idx="97">
                  <c:v>5.0378404771038952</c:v>
                </c:pt>
                <c:pt idx="98">
                  <c:v>5.0378404771038952</c:v>
                </c:pt>
                <c:pt idx="99">
                  <c:v>5.0378404771038952</c:v>
                </c:pt>
                <c:pt idx="100">
                  <c:v>5.0378404771038952</c:v>
                </c:pt>
                <c:pt idx="101">
                  <c:v>5.0378404771038952</c:v>
                </c:pt>
                <c:pt idx="102">
                  <c:v>5.0378404771038952</c:v>
                </c:pt>
                <c:pt idx="103">
                  <c:v>5.0378404771038952</c:v>
                </c:pt>
                <c:pt idx="104">
                  <c:v>5.0378404771038952</c:v>
                </c:pt>
                <c:pt idx="105">
                  <c:v>5.0378404771038952</c:v>
                </c:pt>
                <c:pt idx="106">
                  <c:v>5.0378404771038952</c:v>
                </c:pt>
                <c:pt idx="107">
                  <c:v>5.0378404771038952</c:v>
                </c:pt>
                <c:pt idx="108">
                  <c:v>5.0378404771038952</c:v>
                </c:pt>
                <c:pt idx="109">
                  <c:v>5.0378404771038952</c:v>
                </c:pt>
                <c:pt idx="110">
                  <c:v>5.0378404771038952</c:v>
                </c:pt>
                <c:pt idx="111">
                  <c:v>5.0378404771038952</c:v>
                </c:pt>
                <c:pt idx="112">
                  <c:v>5.0378404771038952</c:v>
                </c:pt>
                <c:pt idx="113">
                  <c:v>5.0378404771038952</c:v>
                </c:pt>
                <c:pt idx="114">
                  <c:v>5.0378404771038952</c:v>
                </c:pt>
                <c:pt idx="115">
                  <c:v>5.0378404771038952</c:v>
                </c:pt>
                <c:pt idx="116">
                  <c:v>5.0378404771038952</c:v>
                </c:pt>
                <c:pt idx="117">
                  <c:v>5.0378404771038952</c:v>
                </c:pt>
                <c:pt idx="118">
                  <c:v>5.0378404771038952</c:v>
                </c:pt>
                <c:pt idx="119">
                  <c:v>5.0378404771038952</c:v>
                </c:pt>
                <c:pt idx="120">
                  <c:v>5.0378404771038952</c:v>
                </c:pt>
                <c:pt idx="121">
                  <c:v>5.0378404771038952</c:v>
                </c:pt>
                <c:pt idx="122">
                  <c:v>5.0378404771038952</c:v>
                </c:pt>
                <c:pt idx="123">
                  <c:v>5.0378404771038952</c:v>
                </c:pt>
                <c:pt idx="124">
                  <c:v>5.0378404771038952</c:v>
                </c:pt>
                <c:pt idx="125">
                  <c:v>5.0378404771038952</c:v>
                </c:pt>
                <c:pt idx="126">
                  <c:v>5.0378404771038952</c:v>
                </c:pt>
                <c:pt idx="127">
                  <c:v>5.0378404771038952</c:v>
                </c:pt>
                <c:pt idx="128">
                  <c:v>5.0378404771038952</c:v>
                </c:pt>
                <c:pt idx="129">
                  <c:v>5.0378404771038952</c:v>
                </c:pt>
                <c:pt idx="130">
                  <c:v>5.0378404771038952</c:v>
                </c:pt>
                <c:pt idx="131">
                  <c:v>5.0378404771038952</c:v>
                </c:pt>
                <c:pt idx="132">
                  <c:v>5.0378404771038952</c:v>
                </c:pt>
                <c:pt idx="133">
                  <c:v>5.0378404771038952</c:v>
                </c:pt>
                <c:pt idx="134">
                  <c:v>5.0378404771038952</c:v>
                </c:pt>
                <c:pt idx="135">
                  <c:v>5.0378404771038952</c:v>
                </c:pt>
                <c:pt idx="136">
                  <c:v>5.0378404771038952</c:v>
                </c:pt>
                <c:pt idx="137">
                  <c:v>5.0378404771038952</c:v>
                </c:pt>
                <c:pt idx="138">
                  <c:v>5.0378404771038952</c:v>
                </c:pt>
                <c:pt idx="139">
                  <c:v>5.0378404771038952</c:v>
                </c:pt>
                <c:pt idx="140">
                  <c:v>5.0378404771038952</c:v>
                </c:pt>
                <c:pt idx="141">
                  <c:v>5.0378404771038952</c:v>
                </c:pt>
                <c:pt idx="142">
                  <c:v>5.0378404771038952</c:v>
                </c:pt>
                <c:pt idx="143">
                  <c:v>5.0378404771038952</c:v>
                </c:pt>
                <c:pt idx="144">
                  <c:v>5.0378404771038952</c:v>
                </c:pt>
                <c:pt idx="145">
                  <c:v>5.0378404771038952</c:v>
                </c:pt>
                <c:pt idx="146">
                  <c:v>5.0378404771038952</c:v>
                </c:pt>
                <c:pt idx="147">
                  <c:v>5.0378404771038952</c:v>
                </c:pt>
                <c:pt idx="148">
                  <c:v>5.0378404771038952</c:v>
                </c:pt>
                <c:pt idx="149">
                  <c:v>5.0378404771038952</c:v>
                </c:pt>
                <c:pt idx="150">
                  <c:v>5.0378404771038952</c:v>
                </c:pt>
                <c:pt idx="151">
                  <c:v>5.1261930503725912</c:v>
                </c:pt>
                <c:pt idx="152">
                  <c:v>5.0878294330322369</c:v>
                </c:pt>
                <c:pt idx="153">
                  <c:v>5.1227054487961956</c:v>
                </c:pt>
                <c:pt idx="154">
                  <c:v>5.0378404771038952</c:v>
                </c:pt>
                <c:pt idx="155">
                  <c:v>5.0378404771038952</c:v>
                </c:pt>
                <c:pt idx="156">
                  <c:v>5.0378404771038952</c:v>
                </c:pt>
                <c:pt idx="157">
                  <c:v>5.0378404771038952</c:v>
                </c:pt>
                <c:pt idx="158">
                  <c:v>5.0378404771038952</c:v>
                </c:pt>
                <c:pt idx="159">
                  <c:v>5.0378404771038952</c:v>
                </c:pt>
                <c:pt idx="160">
                  <c:v>5.0378404771038952</c:v>
                </c:pt>
                <c:pt idx="161">
                  <c:v>5.1238679826549944</c:v>
                </c:pt>
                <c:pt idx="162">
                  <c:v>5.0849230983852403</c:v>
                </c:pt>
                <c:pt idx="163">
                  <c:v>5.1343307873841821</c:v>
                </c:pt>
                <c:pt idx="164">
                  <c:v>5.1343307873841821</c:v>
                </c:pt>
                <c:pt idx="165">
                  <c:v>5.1343307873841821</c:v>
                </c:pt>
                <c:pt idx="166">
                  <c:v>5.1343307873841821</c:v>
                </c:pt>
                <c:pt idx="167">
                  <c:v>5.1343307873841821</c:v>
                </c:pt>
                <c:pt idx="168">
                  <c:v>5.1343307873841821</c:v>
                </c:pt>
                <c:pt idx="169">
                  <c:v>5.1366558551017798</c:v>
                </c:pt>
                <c:pt idx="170">
                  <c:v>5.2314023645938681</c:v>
                </c:pt>
                <c:pt idx="171">
                  <c:v>5.2314023645938681</c:v>
                </c:pt>
                <c:pt idx="172">
                  <c:v>5.2314023645938681</c:v>
                </c:pt>
                <c:pt idx="173">
                  <c:v>5.2314023645938681</c:v>
                </c:pt>
                <c:pt idx="174">
                  <c:v>5.2314023645938681</c:v>
                </c:pt>
                <c:pt idx="175">
                  <c:v>5.2912728583219986</c:v>
                </c:pt>
                <c:pt idx="176">
                  <c:v>5.3284739418035549</c:v>
                </c:pt>
                <c:pt idx="177">
                  <c:v>5.3284739418035549</c:v>
                </c:pt>
                <c:pt idx="178">
                  <c:v>5.3284739418035549</c:v>
                </c:pt>
                <c:pt idx="179">
                  <c:v>5.3284739418035549</c:v>
                </c:pt>
                <c:pt idx="180">
                  <c:v>5.3284739418035549</c:v>
                </c:pt>
                <c:pt idx="181">
                  <c:v>5.3284739418035549</c:v>
                </c:pt>
                <c:pt idx="182">
                  <c:v>5.4069449772724623</c:v>
                </c:pt>
                <c:pt idx="183">
                  <c:v>5.4249642520838419</c:v>
                </c:pt>
                <c:pt idx="184">
                  <c:v>5.4249642520838419</c:v>
                </c:pt>
                <c:pt idx="185">
                  <c:v>5.4249642520838419</c:v>
                </c:pt>
                <c:pt idx="186">
                  <c:v>5.4766970088003806</c:v>
                </c:pt>
                <c:pt idx="187">
                  <c:v>5.5220358292935279</c:v>
                </c:pt>
                <c:pt idx="188">
                  <c:v>5.5220358292935279</c:v>
                </c:pt>
                <c:pt idx="189">
                  <c:v>5.553424243481091</c:v>
                </c:pt>
                <c:pt idx="190">
                  <c:v>5.6191074065032138</c:v>
                </c:pt>
                <c:pt idx="191">
                  <c:v>5.6191074065032138</c:v>
                </c:pt>
                <c:pt idx="192">
                  <c:v>5.6313140120205993</c:v>
                </c:pt>
                <c:pt idx="193">
                  <c:v>5.7155977167835008</c:v>
                </c:pt>
                <c:pt idx="194">
                  <c:v>5.7155977167835008</c:v>
                </c:pt>
                <c:pt idx="195">
                  <c:v>5.7155977167835008</c:v>
                </c:pt>
                <c:pt idx="196">
                  <c:v>5.8126692939931868</c:v>
                </c:pt>
                <c:pt idx="197">
                  <c:v>5.8126692939931868</c:v>
                </c:pt>
                <c:pt idx="198">
                  <c:v>5.8126692939931868</c:v>
                </c:pt>
                <c:pt idx="199">
                  <c:v>5.9114846719910714</c:v>
                </c:pt>
                <c:pt idx="200">
                  <c:v>5.9114846719910714</c:v>
                </c:pt>
                <c:pt idx="201">
                  <c:v>5.9114846719910714</c:v>
                </c:pt>
                <c:pt idx="202">
                  <c:v>5.9114846719910714</c:v>
                </c:pt>
                <c:pt idx="203">
                  <c:v>5.9114846719910714</c:v>
                </c:pt>
                <c:pt idx="204">
                  <c:v>5.9114846719910714</c:v>
                </c:pt>
                <c:pt idx="205">
                  <c:v>5.9114846719910714</c:v>
                </c:pt>
                <c:pt idx="206">
                  <c:v>5.9928620421069754</c:v>
                </c:pt>
                <c:pt idx="207">
                  <c:v>6.0044873806949619</c:v>
                </c:pt>
                <c:pt idx="208">
                  <c:v>6.0044873806949619</c:v>
                </c:pt>
                <c:pt idx="209">
                  <c:v>6.0044873806949619</c:v>
                </c:pt>
                <c:pt idx="210">
                  <c:v>6.1033027586928466</c:v>
                </c:pt>
                <c:pt idx="211">
                  <c:v>6.1033027586928466</c:v>
                </c:pt>
                <c:pt idx="212">
                  <c:v>6.1033027586928466</c:v>
                </c:pt>
                <c:pt idx="213">
                  <c:v>6.1033027586928466</c:v>
                </c:pt>
                <c:pt idx="214">
                  <c:v>6.1033027586928466</c:v>
                </c:pt>
                <c:pt idx="215">
                  <c:v>6.1033027586928466</c:v>
                </c:pt>
                <c:pt idx="216">
                  <c:v>6.1904927981027447</c:v>
                </c:pt>
                <c:pt idx="217">
                  <c:v>6.2021181366907312</c:v>
                </c:pt>
                <c:pt idx="218">
                  <c:v>6.2021181366907312</c:v>
                </c:pt>
                <c:pt idx="219">
                  <c:v>6.2660574989246554</c:v>
                </c:pt>
                <c:pt idx="220">
                  <c:v>6.2951208453946217</c:v>
                </c:pt>
                <c:pt idx="221">
                  <c:v>6.2951208453946217</c:v>
                </c:pt>
                <c:pt idx="222">
                  <c:v>6.2951208453946217</c:v>
                </c:pt>
                <c:pt idx="223">
                  <c:v>6.3590602076285467</c:v>
                </c:pt>
                <c:pt idx="224">
                  <c:v>6.3939362233925063</c:v>
                </c:pt>
                <c:pt idx="225">
                  <c:v>6.3939362233925063</c:v>
                </c:pt>
                <c:pt idx="226">
                  <c:v>6.4927516013903901</c:v>
                </c:pt>
                <c:pt idx="227">
                  <c:v>6.4927516013903901</c:v>
                </c:pt>
                <c:pt idx="228">
                  <c:v>6.5857543100942806</c:v>
                </c:pt>
                <c:pt idx="229">
                  <c:v>6.5915669793882747</c:v>
                </c:pt>
                <c:pt idx="230">
                  <c:v>6.6845696880921652</c:v>
                </c:pt>
                <c:pt idx="231">
                  <c:v>6.7078203652681383</c:v>
                </c:pt>
                <c:pt idx="232">
                  <c:v>6.7833850660900499</c:v>
                </c:pt>
                <c:pt idx="233">
                  <c:v>6.8298864204419951</c:v>
                </c:pt>
                <c:pt idx="234">
                  <c:v>6.8880131133819269</c:v>
                </c:pt>
                <c:pt idx="235">
                  <c:v>6.975203152791825</c:v>
                </c:pt>
                <c:pt idx="236">
                  <c:v>7.0042664992617905</c:v>
                </c:pt>
                <c:pt idx="237">
                  <c:v>7.0740185307897088</c:v>
                </c:pt>
                <c:pt idx="238">
                  <c:v>7.2135225938455454</c:v>
                </c:pt>
                <c:pt idx="239">
                  <c:v>7.2716492867854772</c:v>
                </c:pt>
                <c:pt idx="240">
                  <c:v>7.3646519954893686</c:v>
                </c:pt>
                <c:pt idx="241">
                  <c:v>7.4576547041932599</c:v>
                </c:pt>
                <c:pt idx="242">
                  <c:v>7.544844743603158</c:v>
                </c:pt>
                <c:pt idx="243">
                  <c:v>7.6436601216010409</c:v>
                </c:pt>
                <c:pt idx="244">
                  <c:v>7.6959741452469803</c:v>
                </c:pt>
                <c:pt idx="245">
                  <c:v>7.8471035468908026</c:v>
                </c:pt>
                <c:pt idx="246">
                  <c:v>7.9052302398307344</c:v>
                </c:pt>
                <c:pt idx="247">
                  <c:v>7.9633569327706661</c:v>
                </c:pt>
                <c:pt idx="248">
                  <c:v>8.1202990037084817</c:v>
                </c:pt>
                <c:pt idx="249">
                  <c:v>8.1784256966484143</c:v>
                </c:pt>
                <c:pt idx="250">
                  <c:v>8.3353677675862308</c:v>
                </c:pt>
                <c:pt idx="251">
                  <c:v>8.4283704762901213</c:v>
                </c:pt>
                <c:pt idx="252">
                  <c:v>8.5504365314639781</c:v>
                </c:pt>
                <c:pt idx="253">
                  <c:v>8.7015659331078012</c:v>
                </c:pt>
                <c:pt idx="254">
                  <c:v>8.8178193189876648</c:v>
                </c:pt>
                <c:pt idx="255">
                  <c:v>8.9166346969855503</c:v>
                </c:pt>
                <c:pt idx="256">
                  <c:v>9.073576767923365</c:v>
                </c:pt>
                <c:pt idx="257">
                  <c:v>9.2247061695671881</c:v>
                </c:pt>
                <c:pt idx="258">
                  <c:v>9.3816482405050046</c:v>
                </c:pt>
                <c:pt idx="259">
                  <c:v>9.4397749334449355</c:v>
                </c:pt>
                <c:pt idx="260">
                  <c:v>9.5967170043827519</c:v>
                </c:pt>
                <c:pt idx="261">
                  <c:v>9.7304083981445952</c:v>
                </c:pt>
                <c:pt idx="262">
                  <c:v>9.8234111068484857</c:v>
                </c:pt>
                <c:pt idx="263">
                  <c:v>9.9454771620223426</c:v>
                </c:pt>
                <c:pt idx="264">
                  <c:v>10.079168555784188</c:v>
                </c:pt>
                <c:pt idx="265">
                  <c:v>10.230297957428009</c:v>
                </c:pt>
                <c:pt idx="266">
                  <c:v>10.375614689777839</c:v>
                </c:pt>
                <c:pt idx="267">
                  <c:v>10.456992059893745</c:v>
                </c:pt>
                <c:pt idx="268">
                  <c:v>10.619746800125553</c:v>
                </c:pt>
                <c:pt idx="269">
                  <c:v>10.782501540357362</c:v>
                </c:pt>
                <c:pt idx="270">
                  <c:v>10.898754926237226</c:v>
                </c:pt>
                <c:pt idx="271">
                  <c:v>11.009195642823096</c:v>
                </c:pt>
                <c:pt idx="272">
                  <c:v>11.154512375172926</c:v>
                </c:pt>
                <c:pt idx="273">
                  <c:v>11.235889745288832</c:v>
                </c:pt>
                <c:pt idx="274">
                  <c:v>11.317267115404734</c:v>
                </c:pt>
                <c:pt idx="275">
                  <c:v>11.39864448552064</c:v>
                </c:pt>
                <c:pt idx="276">
                  <c:v>11.532335879282483</c:v>
                </c:pt>
                <c:pt idx="277">
                  <c:v>11.660214603750333</c:v>
                </c:pt>
                <c:pt idx="278">
                  <c:v>11.741591973866239</c:v>
                </c:pt>
                <c:pt idx="279">
                  <c:v>11.822969343982143</c:v>
                </c:pt>
                <c:pt idx="280">
                  <c:v>11.904346714098049</c:v>
                </c:pt>
                <c:pt idx="281">
                  <c:v>11.985724084213951</c:v>
                </c:pt>
                <c:pt idx="282">
                  <c:v>12.09035213150583</c:v>
                </c:pt>
                <c:pt idx="283">
                  <c:v>12.206605517385693</c:v>
                </c:pt>
                <c:pt idx="284">
                  <c:v>12.276357548913611</c:v>
                </c:pt>
                <c:pt idx="285">
                  <c:v>12.357734919029516</c:v>
                </c:pt>
                <c:pt idx="286">
                  <c:v>12.47398830490938</c:v>
                </c:pt>
                <c:pt idx="287">
                  <c:v>12.613492367965216</c:v>
                </c:pt>
                <c:pt idx="288">
                  <c:v>12.69486973808112</c:v>
                </c:pt>
                <c:pt idx="289">
                  <c:v>12.776247108197026</c:v>
                </c:pt>
                <c:pt idx="290">
                  <c:v>12.927376509840849</c:v>
                </c:pt>
                <c:pt idx="291">
                  <c:v>13.03781722642672</c:v>
                </c:pt>
                <c:pt idx="292">
                  <c:v>13.119194596542624</c:v>
                </c:pt>
                <c:pt idx="293">
                  <c:v>13.218009974540507</c:v>
                </c:pt>
                <c:pt idx="294">
                  <c:v>13.328450691126379</c:v>
                </c:pt>
                <c:pt idx="295">
                  <c:v>13.450516746300236</c:v>
                </c:pt>
                <c:pt idx="296">
                  <c:v>13.590020809356073</c:v>
                </c:pt>
                <c:pt idx="297">
                  <c:v>13.671398179471975</c:v>
                </c:pt>
                <c:pt idx="298">
                  <c:v>13.752775549587881</c:v>
                </c:pt>
                <c:pt idx="299">
                  <c:v>13.834152919703785</c:v>
                </c:pt>
                <c:pt idx="300">
                  <c:v>13.91553028981969</c:v>
                </c:pt>
                <c:pt idx="301">
                  <c:v>14.037596344993547</c:v>
                </c:pt>
                <c:pt idx="302">
                  <c:v>14.182913077343377</c:v>
                </c:pt>
                <c:pt idx="303">
                  <c:v>14.304979132517234</c:v>
                </c:pt>
                <c:pt idx="304">
                  <c:v>14.438670526279077</c:v>
                </c:pt>
                <c:pt idx="305">
                  <c:v>14.560736581452934</c:v>
                </c:pt>
                <c:pt idx="306">
                  <c:v>14.642113951568838</c:v>
                </c:pt>
                <c:pt idx="307">
                  <c:v>14.723491321684744</c:v>
                </c:pt>
                <c:pt idx="308">
                  <c:v>14.880433392622558</c:v>
                </c:pt>
                <c:pt idx="309">
                  <c:v>14.979248770620442</c:v>
                </c:pt>
                <c:pt idx="310">
                  <c:v>15.06062614073635</c:v>
                </c:pt>
                <c:pt idx="311">
                  <c:v>15.176879526616213</c:v>
                </c:pt>
                <c:pt idx="312">
                  <c:v>15.322196258966043</c:v>
                </c:pt>
                <c:pt idx="313">
                  <c:v>15.403573629081945</c:v>
                </c:pt>
                <c:pt idx="314">
                  <c:v>15.566328369313755</c:v>
                </c:pt>
                <c:pt idx="315">
                  <c:v>15.665143747311639</c:v>
                </c:pt>
                <c:pt idx="316">
                  <c:v>15.746521117427543</c:v>
                </c:pt>
                <c:pt idx="317">
                  <c:v>15.856961834013415</c:v>
                </c:pt>
                <c:pt idx="318">
                  <c:v>16.002278566363245</c:v>
                </c:pt>
                <c:pt idx="319">
                  <c:v>16.089468605773142</c:v>
                </c:pt>
                <c:pt idx="320">
                  <c:v>16.252223346004953</c:v>
                </c:pt>
                <c:pt idx="321">
                  <c:v>16.345226054708842</c:v>
                </c:pt>
                <c:pt idx="322">
                  <c:v>16.490542787058672</c:v>
                </c:pt>
                <c:pt idx="323">
                  <c:v>16.664922865878466</c:v>
                </c:pt>
                <c:pt idx="324">
                  <c:v>16.810239598228296</c:v>
                </c:pt>
                <c:pt idx="325">
                  <c:v>16.90905497622618</c:v>
                </c:pt>
                <c:pt idx="326">
                  <c:v>17.031121031400037</c:v>
                </c:pt>
                <c:pt idx="327">
                  <c:v>17.170625094455875</c:v>
                </c:pt>
                <c:pt idx="328">
                  <c:v>17.257815133865773</c:v>
                </c:pt>
                <c:pt idx="329">
                  <c:v>17.420569874097581</c:v>
                </c:pt>
                <c:pt idx="330">
                  <c:v>17.507759913507478</c:v>
                </c:pt>
                <c:pt idx="331">
                  <c:v>17.647263976563316</c:v>
                </c:pt>
                <c:pt idx="332">
                  <c:v>17.769330031737173</c:v>
                </c:pt>
                <c:pt idx="333">
                  <c:v>17.873958079029052</c:v>
                </c:pt>
                <c:pt idx="334">
                  <c:v>18.030900149966865</c:v>
                </c:pt>
                <c:pt idx="335">
                  <c:v>18.112277520082774</c:v>
                </c:pt>
                <c:pt idx="336">
                  <c:v>18.251781583138609</c:v>
                </c:pt>
                <c:pt idx="337">
                  <c:v>18.414536323370417</c:v>
                </c:pt>
                <c:pt idx="338">
                  <c:v>18.495913693486322</c:v>
                </c:pt>
                <c:pt idx="339">
                  <c:v>18.65866843371813</c:v>
                </c:pt>
                <c:pt idx="340">
                  <c:v>18.757483811716014</c:v>
                </c:pt>
                <c:pt idx="341">
                  <c:v>18.879549866889871</c:v>
                </c:pt>
                <c:pt idx="342">
                  <c:v>19.030679268533692</c:v>
                </c:pt>
                <c:pt idx="343">
                  <c:v>19.152745323707553</c:v>
                </c:pt>
                <c:pt idx="344">
                  <c:v>19.286436717469396</c:v>
                </c:pt>
                <c:pt idx="345">
                  <c:v>19.431753449819226</c:v>
                </c:pt>
                <c:pt idx="346">
                  <c:v>19.582882851463047</c:v>
                </c:pt>
                <c:pt idx="347">
                  <c:v>19.664260221578953</c:v>
                </c:pt>
                <c:pt idx="348">
                  <c:v>19.827014961810765</c:v>
                </c:pt>
                <c:pt idx="349">
                  <c:v>19.989769702042569</c:v>
                </c:pt>
                <c:pt idx="350">
                  <c:v>20.100210418628443</c:v>
                </c:pt>
                <c:pt idx="351">
                  <c:v>20.216463804508304</c:v>
                </c:pt>
                <c:pt idx="352">
                  <c:v>20.361780536858134</c:v>
                </c:pt>
                <c:pt idx="353">
                  <c:v>20.44315790697404</c:v>
                </c:pt>
                <c:pt idx="354">
                  <c:v>20.605912647205848</c:v>
                </c:pt>
                <c:pt idx="355">
                  <c:v>20.704728025203732</c:v>
                </c:pt>
                <c:pt idx="356">
                  <c:v>20.83260674967158</c:v>
                </c:pt>
                <c:pt idx="357">
                  <c:v>20.995361489903392</c:v>
                </c:pt>
                <c:pt idx="358">
                  <c:v>21.140678222253221</c:v>
                </c:pt>
                <c:pt idx="359">
                  <c:v>21.222055592369127</c:v>
                </c:pt>
                <c:pt idx="360">
                  <c:v>21.384810332600935</c:v>
                </c:pt>
                <c:pt idx="361">
                  <c:v>21.477813041304827</c:v>
                </c:pt>
                <c:pt idx="362">
                  <c:v>21.617317104360662</c:v>
                </c:pt>
                <c:pt idx="363">
                  <c:v>21.797509852474452</c:v>
                </c:pt>
                <c:pt idx="364">
                  <c:v>21.960264592706263</c:v>
                </c:pt>
                <c:pt idx="365">
                  <c:v>22.093955986468107</c:v>
                </c:pt>
                <c:pt idx="366">
                  <c:v>22.175333356584009</c:v>
                </c:pt>
                <c:pt idx="367">
                  <c:v>22.326462758227834</c:v>
                </c:pt>
                <c:pt idx="368">
                  <c:v>22.489217498459642</c:v>
                </c:pt>
                <c:pt idx="369">
                  <c:v>22.611283553633498</c:v>
                </c:pt>
                <c:pt idx="370">
                  <c:v>22.715911600925377</c:v>
                </c:pt>
                <c:pt idx="371">
                  <c:v>22.878666341157185</c:v>
                </c:pt>
                <c:pt idx="372">
                  <c:v>23.041421081388993</c:v>
                </c:pt>
                <c:pt idx="373">
                  <c:v>23.12861112079889</c:v>
                </c:pt>
                <c:pt idx="374">
                  <c:v>23.268115183854729</c:v>
                </c:pt>
                <c:pt idx="375">
                  <c:v>23.390181239028585</c:v>
                </c:pt>
                <c:pt idx="376">
                  <c:v>23.494809286320461</c:v>
                </c:pt>
                <c:pt idx="377">
                  <c:v>23.663376695846267</c:v>
                </c:pt>
                <c:pt idx="378">
                  <c:v>23.82031876678408</c:v>
                </c:pt>
                <c:pt idx="379">
                  <c:v>23.983073507015892</c:v>
                </c:pt>
                <c:pt idx="380">
                  <c:v>24.134202908659713</c:v>
                </c:pt>
                <c:pt idx="381">
                  <c:v>24.215580278775619</c:v>
                </c:pt>
                <c:pt idx="382">
                  <c:v>24.448087050535346</c:v>
                </c:pt>
                <c:pt idx="383">
                  <c:v>24.575965775003198</c:v>
                </c:pt>
                <c:pt idx="384">
                  <c:v>24.715469838059033</c:v>
                </c:pt>
                <c:pt idx="385">
                  <c:v>24.831723223938894</c:v>
                </c:pt>
                <c:pt idx="386">
                  <c:v>24.924725932642787</c:v>
                </c:pt>
                <c:pt idx="387">
                  <c:v>25.087480672874598</c:v>
                </c:pt>
                <c:pt idx="388">
                  <c:v>25.174670712284495</c:v>
                </c:pt>
                <c:pt idx="389">
                  <c:v>25.319987444634325</c:v>
                </c:pt>
                <c:pt idx="390">
                  <c:v>25.430428161220195</c:v>
                </c:pt>
                <c:pt idx="391">
                  <c:v>25.546681547100057</c:v>
                </c:pt>
                <c:pt idx="392">
                  <c:v>25.709436287331869</c:v>
                </c:pt>
                <c:pt idx="393">
                  <c:v>25.866378358269682</c:v>
                </c:pt>
                <c:pt idx="394">
                  <c:v>25.947755728385587</c:v>
                </c:pt>
                <c:pt idx="395">
                  <c:v>26.098885130029409</c:v>
                </c:pt>
                <c:pt idx="396">
                  <c:v>26.209325846615279</c:v>
                </c:pt>
                <c:pt idx="397">
                  <c:v>26.325579232495144</c:v>
                </c:pt>
                <c:pt idx="398">
                  <c:v>26.470895964844974</c:v>
                </c:pt>
                <c:pt idx="399">
                  <c:v>26.55227333496088</c:v>
                </c:pt>
                <c:pt idx="400">
                  <c:v>26.715028075192688</c:v>
                </c:pt>
                <c:pt idx="401">
                  <c:v>26.877782815424496</c:v>
                </c:pt>
                <c:pt idx="402">
                  <c:v>27.011474209186339</c:v>
                </c:pt>
                <c:pt idx="403">
                  <c:v>27.139352933654191</c:v>
                </c:pt>
                <c:pt idx="404">
                  <c:v>27.348609028237945</c:v>
                </c:pt>
                <c:pt idx="405">
                  <c:v>27.470675083411805</c:v>
                </c:pt>
                <c:pt idx="406">
                  <c:v>27.592741138585659</c:v>
                </c:pt>
                <c:pt idx="407">
                  <c:v>27.75549587881747</c:v>
                </c:pt>
                <c:pt idx="408">
                  <c:v>27.918250619049278</c:v>
                </c:pt>
                <c:pt idx="409">
                  <c:v>28.08100535928109</c:v>
                </c:pt>
                <c:pt idx="410">
                  <c:v>28.243760099512894</c:v>
                </c:pt>
                <c:pt idx="411">
                  <c:v>28.400702170450714</c:v>
                </c:pt>
                <c:pt idx="412">
                  <c:v>28.482079540566616</c:v>
                </c:pt>
                <c:pt idx="413">
                  <c:v>28.708773643032352</c:v>
                </c:pt>
                <c:pt idx="414">
                  <c:v>28.888966391146141</c:v>
                </c:pt>
                <c:pt idx="415">
                  <c:v>29.051721131377949</c:v>
                </c:pt>
                <c:pt idx="416">
                  <c:v>29.214475871609761</c:v>
                </c:pt>
                <c:pt idx="417">
                  <c:v>29.365605273253582</c:v>
                </c:pt>
                <c:pt idx="418">
                  <c:v>29.446982643369488</c:v>
                </c:pt>
                <c:pt idx="419">
                  <c:v>29.603924714307304</c:v>
                </c:pt>
                <c:pt idx="420">
                  <c:v>29.766679454539112</c:v>
                </c:pt>
                <c:pt idx="421">
                  <c:v>29.882932840418977</c:v>
                </c:pt>
                <c:pt idx="422">
                  <c:v>29.981748218416858</c:v>
                </c:pt>
                <c:pt idx="423">
                  <c:v>30.103814273590714</c:v>
                </c:pt>
                <c:pt idx="424">
                  <c:v>30.237505667352561</c:v>
                </c:pt>
                <c:pt idx="425">
                  <c:v>30.388635068996379</c:v>
                </c:pt>
                <c:pt idx="426">
                  <c:v>30.551389809228194</c:v>
                </c:pt>
                <c:pt idx="427">
                  <c:v>30.714144549459999</c:v>
                </c:pt>
                <c:pt idx="428">
                  <c:v>30.789709250281916</c:v>
                </c:pt>
                <c:pt idx="429">
                  <c:v>30.940838651925734</c:v>
                </c:pt>
                <c:pt idx="430">
                  <c:v>31.051279368511608</c:v>
                </c:pt>
                <c:pt idx="431">
                  <c:v>31.167532754391473</c:v>
                </c:pt>
                <c:pt idx="432">
                  <c:v>31.312849486741303</c:v>
                </c:pt>
                <c:pt idx="433">
                  <c:v>31.394226856857205</c:v>
                </c:pt>
                <c:pt idx="434">
                  <c:v>31.556981597089013</c:v>
                </c:pt>
                <c:pt idx="435">
                  <c:v>31.719736337320825</c:v>
                </c:pt>
                <c:pt idx="436">
                  <c:v>31.830177053906695</c:v>
                </c:pt>
                <c:pt idx="437">
                  <c:v>31.946430439786557</c:v>
                </c:pt>
                <c:pt idx="438">
                  <c:v>32.109185180018365</c:v>
                </c:pt>
                <c:pt idx="439">
                  <c:v>32.266127250956181</c:v>
                </c:pt>
                <c:pt idx="440">
                  <c:v>32.347504621072083</c:v>
                </c:pt>
                <c:pt idx="441">
                  <c:v>32.498634022715912</c:v>
                </c:pt>
                <c:pt idx="442">
                  <c:v>32.632325416477748</c:v>
                </c:pt>
                <c:pt idx="443">
                  <c:v>32.754391471651608</c:v>
                </c:pt>
                <c:pt idx="444">
                  <c:v>32.870644857531474</c:v>
                </c:pt>
                <c:pt idx="445">
                  <c:v>32.957834896941371</c:v>
                </c:pt>
                <c:pt idx="446">
                  <c:v>33.120589637173175</c:v>
                </c:pt>
                <c:pt idx="447">
                  <c:v>33.207779676583073</c:v>
                </c:pt>
                <c:pt idx="448">
                  <c:v>33.347283739638918</c:v>
                </c:pt>
                <c:pt idx="449">
                  <c:v>33.504225810576727</c:v>
                </c:pt>
                <c:pt idx="450">
                  <c:v>33.666980550808546</c:v>
                </c:pt>
                <c:pt idx="451">
                  <c:v>33.823922621746355</c:v>
                </c:pt>
                <c:pt idx="452">
                  <c:v>33.905299991862258</c:v>
                </c:pt>
                <c:pt idx="453">
                  <c:v>34.062242062800074</c:v>
                </c:pt>
                <c:pt idx="454">
                  <c:v>34.224996803031885</c:v>
                </c:pt>
                <c:pt idx="455">
                  <c:v>34.341250188911751</c:v>
                </c:pt>
                <c:pt idx="456">
                  <c:v>34.451690905497621</c:v>
                </c:pt>
                <c:pt idx="457">
                  <c:v>34.614445645729432</c:v>
                </c:pt>
                <c:pt idx="458">
                  <c:v>34.777200385961237</c:v>
                </c:pt>
                <c:pt idx="459">
                  <c:v>34.858577756077146</c:v>
                </c:pt>
                <c:pt idx="460">
                  <c:v>35.003894488426972</c:v>
                </c:pt>
                <c:pt idx="461">
                  <c:v>35.166649228658784</c:v>
                </c:pt>
                <c:pt idx="462">
                  <c:v>35.31196596100861</c:v>
                </c:pt>
                <c:pt idx="463">
                  <c:v>35.434032016182471</c:v>
                </c:pt>
                <c:pt idx="464">
                  <c:v>35.567723409944314</c:v>
                </c:pt>
                <c:pt idx="465">
                  <c:v>35.683976795824172</c:v>
                </c:pt>
                <c:pt idx="466">
                  <c:v>35.78279217382206</c:v>
                </c:pt>
                <c:pt idx="467">
                  <c:v>35.945546914053871</c:v>
                </c:pt>
                <c:pt idx="468">
                  <c:v>36.026924284169773</c:v>
                </c:pt>
                <c:pt idx="469">
                  <c:v>36.1722410165196</c:v>
                </c:pt>
                <c:pt idx="470">
                  <c:v>36.282681733105477</c:v>
                </c:pt>
                <c:pt idx="471">
                  <c:v>36.364059103221379</c:v>
                </c:pt>
                <c:pt idx="472">
                  <c:v>36.468687150513254</c:v>
                </c:pt>
                <c:pt idx="473">
                  <c:v>36.631441890745066</c:v>
                </c:pt>
                <c:pt idx="474">
                  <c:v>36.794196630976877</c:v>
                </c:pt>
                <c:pt idx="475">
                  <c:v>36.881386670386775</c:v>
                </c:pt>
                <c:pt idx="476">
                  <c:v>37.020890733442606</c:v>
                </c:pt>
                <c:pt idx="477">
                  <c:v>37.142956788616466</c:v>
                </c:pt>
                <c:pt idx="478">
                  <c:v>37.224334158732368</c:v>
                </c:pt>
                <c:pt idx="479">
                  <c:v>37.311524198142266</c:v>
                </c:pt>
                <c:pt idx="480">
                  <c:v>37.474278938374077</c:v>
                </c:pt>
                <c:pt idx="481">
                  <c:v>37.561468977783981</c:v>
                </c:pt>
                <c:pt idx="482">
                  <c:v>37.671909694369845</c:v>
                </c:pt>
                <c:pt idx="483">
                  <c:v>37.793975749543705</c:v>
                </c:pt>
                <c:pt idx="484">
                  <c:v>37.950917820481514</c:v>
                </c:pt>
                <c:pt idx="485">
                  <c:v>38.084609214243365</c:v>
                </c:pt>
                <c:pt idx="486">
                  <c:v>38.165986584359267</c:v>
                </c:pt>
                <c:pt idx="487">
                  <c:v>38.322928655297083</c:v>
                </c:pt>
                <c:pt idx="488">
                  <c:v>38.4798707262349</c:v>
                </c:pt>
                <c:pt idx="489">
                  <c:v>38.60193678140876</c:v>
                </c:pt>
                <c:pt idx="490">
                  <c:v>38.706564828700635</c:v>
                </c:pt>
                <c:pt idx="491">
                  <c:v>38.869319568932447</c:v>
                </c:pt>
                <c:pt idx="492">
                  <c:v>38.9913856241063</c:v>
                </c:pt>
                <c:pt idx="493">
                  <c:v>39.10182634069217</c:v>
                </c:pt>
                <c:pt idx="494">
                  <c:v>39.247143073042004</c:v>
                </c:pt>
                <c:pt idx="495">
                  <c:v>39.328520443157906</c:v>
                </c:pt>
                <c:pt idx="496">
                  <c:v>39.49127518338971</c:v>
                </c:pt>
                <c:pt idx="497">
                  <c:v>39.654029923621529</c:v>
                </c:pt>
                <c:pt idx="498">
                  <c:v>39.764470640207392</c:v>
                </c:pt>
                <c:pt idx="499">
                  <c:v>39.880724026087258</c:v>
                </c:pt>
                <c:pt idx="500">
                  <c:v>40.026040758437091</c:v>
                </c:pt>
                <c:pt idx="501">
                  <c:v>40.107418128552993</c:v>
                </c:pt>
                <c:pt idx="502">
                  <c:v>40.229484183726846</c:v>
                </c:pt>
                <c:pt idx="503">
                  <c:v>40.357362908194695</c:v>
                </c:pt>
                <c:pt idx="504">
                  <c:v>40.49686697125054</c:v>
                </c:pt>
                <c:pt idx="505">
                  <c:v>40.578244341366442</c:v>
                </c:pt>
                <c:pt idx="506">
                  <c:v>40.65380904218835</c:v>
                </c:pt>
                <c:pt idx="507">
                  <c:v>40.793313105244188</c:v>
                </c:pt>
                <c:pt idx="508">
                  <c:v>40.956067845475999</c:v>
                </c:pt>
                <c:pt idx="509">
                  <c:v>41.049070554179892</c:v>
                </c:pt>
                <c:pt idx="510">
                  <c:v>41.182761947941728</c:v>
                </c:pt>
                <c:pt idx="511">
                  <c:v>41.304828003115588</c:v>
                </c:pt>
                <c:pt idx="512">
                  <c:v>41.386205373231491</c:v>
                </c:pt>
                <c:pt idx="513">
                  <c:v>41.473395412641388</c:v>
                </c:pt>
                <c:pt idx="514">
                  <c:v>41.636150152873199</c:v>
                </c:pt>
                <c:pt idx="515">
                  <c:v>41.798904893105011</c:v>
                </c:pt>
                <c:pt idx="516">
                  <c:v>41.909345609690881</c:v>
                </c:pt>
                <c:pt idx="517">
                  <c:v>41.984910310512788</c:v>
                </c:pt>
                <c:pt idx="518">
                  <c:v>42.095351027098665</c:v>
                </c:pt>
                <c:pt idx="519">
                  <c:v>42.24648042874248</c:v>
                </c:pt>
                <c:pt idx="520">
                  <c:v>42.327857798858389</c:v>
                </c:pt>
                <c:pt idx="521">
                  <c:v>42.409235168974298</c:v>
                </c:pt>
                <c:pt idx="522">
                  <c:v>42.56036457061812</c:v>
                </c:pt>
                <c:pt idx="523">
                  <c:v>42.728931980143919</c:v>
                </c:pt>
                <c:pt idx="524">
                  <c:v>42.798684011671831</c:v>
                </c:pt>
                <c:pt idx="525">
                  <c:v>42.938188074727677</c:v>
                </c:pt>
                <c:pt idx="526">
                  <c:v>43.054441460607542</c:v>
                </c:pt>
                <c:pt idx="527">
                  <c:v>43.164882177193412</c:v>
                </c:pt>
                <c:pt idx="528">
                  <c:v>43.316011578837234</c:v>
                </c:pt>
                <c:pt idx="529">
                  <c:v>43.397388948953136</c:v>
                </c:pt>
                <c:pt idx="530">
                  <c:v>43.554331019890952</c:v>
                </c:pt>
                <c:pt idx="531">
                  <c:v>43.658959067182828</c:v>
                </c:pt>
                <c:pt idx="532">
                  <c:v>43.740336437298737</c:v>
                </c:pt>
                <c:pt idx="533">
                  <c:v>43.8507771538846</c:v>
                </c:pt>
                <c:pt idx="534">
                  <c:v>43.996093886234434</c:v>
                </c:pt>
                <c:pt idx="535">
                  <c:v>44.077471256350336</c:v>
                </c:pt>
                <c:pt idx="536">
                  <c:v>44.158848626466245</c:v>
                </c:pt>
                <c:pt idx="537">
                  <c:v>44.304165358816078</c:v>
                </c:pt>
                <c:pt idx="538">
                  <c:v>44.420418744695937</c:v>
                </c:pt>
                <c:pt idx="539">
                  <c:v>44.530859461281807</c:v>
                </c:pt>
                <c:pt idx="540">
                  <c:v>44.67617619363164</c:v>
                </c:pt>
                <c:pt idx="541">
                  <c:v>44.757553563747543</c:v>
                </c:pt>
                <c:pt idx="542">
                  <c:v>44.908682965391364</c:v>
                </c:pt>
                <c:pt idx="543">
                  <c:v>45.024936351271229</c:v>
                </c:pt>
                <c:pt idx="544">
                  <c:v>45.164440414327068</c:v>
                </c:pt>
                <c:pt idx="545">
                  <c:v>45.274881130912931</c:v>
                </c:pt>
                <c:pt idx="546">
                  <c:v>45.35625850102884</c:v>
                </c:pt>
                <c:pt idx="547">
                  <c:v>45.437635871144749</c:v>
                </c:pt>
                <c:pt idx="548">
                  <c:v>45.519013241260652</c:v>
                </c:pt>
                <c:pt idx="549">
                  <c:v>45.670142642904473</c:v>
                </c:pt>
                <c:pt idx="550">
                  <c:v>45.780583359490343</c:v>
                </c:pt>
                <c:pt idx="551">
                  <c:v>45.896836745370209</c:v>
                </c:pt>
                <c:pt idx="552">
                  <c:v>46.042153477720035</c:v>
                </c:pt>
                <c:pt idx="553">
                  <c:v>46.129343517129932</c:v>
                </c:pt>
                <c:pt idx="554">
                  <c:v>46.292098257361744</c:v>
                </c:pt>
                <c:pt idx="555">
                  <c:v>46.379288296771641</c:v>
                </c:pt>
                <c:pt idx="556">
                  <c:v>46.460665666887543</c:v>
                </c:pt>
                <c:pt idx="557">
                  <c:v>46.582731722061403</c:v>
                </c:pt>
                <c:pt idx="558">
                  <c:v>46.722235785117235</c:v>
                </c:pt>
                <c:pt idx="559">
                  <c:v>46.809425824527132</c:v>
                </c:pt>
                <c:pt idx="560">
                  <c:v>46.972180564758943</c:v>
                </c:pt>
                <c:pt idx="561">
                  <c:v>47.059370604168848</c:v>
                </c:pt>
                <c:pt idx="562">
                  <c:v>47.169811320754711</c:v>
                </c:pt>
                <c:pt idx="563">
                  <c:v>47.291877375928571</c:v>
                </c:pt>
                <c:pt idx="564">
                  <c:v>47.43138143898441</c:v>
                </c:pt>
                <c:pt idx="565">
                  <c:v>47.530196816982297</c:v>
                </c:pt>
                <c:pt idx="566">
                  <c:v>47.611574187098199</c:v>
                </c:pt>
                <c:pt idx="567">
                  <c:v>47.72201490368407</c:v>
                </c:pt>
                <c:pt idx="568">
                  <c:v>47.873144305327891</c:v>
                </c:pt>
                <c:pt idx="569">
                  <c:v>47.954521675443793</c:v>
                </c:pt>
                <c:pt idx="570">
                  <c:v>48.035899045559695</c:v>
                </c:pt>
                <c:pt idx="571">
                  <c:v>48.117276415675597</c:v>
                </c:pt>
                <c:pt idx="572">
                  <c:v>48.245155140143453</c:v>
                </c:pt>
                <c:pt idx="573">
                  <c:v>48.373033864611308</c:v>
                </c:pt>
                <c:pt idx="574">
                  <c:v>48.45441123472721</c:v>
                </c:pt>
                <c:pt idx="575">
                  <c:v>48.535788604843113</c:v>
                </c:pt>
                <c:pt idx="576">
                  <c:v>48.698543345074917</c:v>
                </c:pt>
                <c:pt idx="577">
                  <c:v>48.797358723072804</c:v>
                </c:pt>
                <c:pt idx="578">
                  <c:v>48.878736093188706</c:v>
                </c:pt>
                <c:pt idx="579">
                  <c:v>48.960113463304616</c:v>
                </c:pt>
                <c:pt idx="580">
                  <c:v>49.058928841302503</c:v>
                </c:pt>
                <c:pt idx="581">
                  <c:v>49.21587091224032</c:v>
                </c:pt>
                <c:pt idx="582">
                  <c:v>49.273997605180249</c:v>
                </c:pt>
                <c:pt idx="583">
                  <c:v>49.372812983178129</c:v>
                </c:pt>
                <c:pt idx="584">
                  <c:v>49.506504376939979</c:v>
                </c:pt>
                <c:pt idx="585">
                  <c:v>49.587881747055881</c:v>
                </c:pt>
                <c:pt idx="586">
                  <c:v>49.739011148699703</c:v>
                </c:pt>
                <c:pt idx="587">
                  <c:v>49.849451865285573</c:v>
                </c:pt>
                <c:pt idx="588">
                  <c:v>49.930829235401475</c:v>
                </c:pt>
                <c:pt idx="589">
                  <c:v>50.012206605517385</c:v>
                </c:pt>
                <c:pt idx="590">
                  <c:v>50.099396644927282</c:v>
                </c:pt>
                <c:pt idx="591">
                  <c:v>50.262151385159093</c:v>
                </c:pt>
                <c:pt idx="592">
                  <c:v>50.355154093862978</c:v>
                </c:pt>
                <c:pt idx="593">
                  <c:v>50.430718794684893</c:v>
                </c:pt>
                <c:pt idx="594">
                  <c:v>50.552784849858753</c:v>
                </c:pt>
                <c:pt idx="595">
                  <c:v>50.692288912914584</c:v>
                </c:pt>
                <c:pt idx="596">
                  <c:v>50.773666283030487</c:v>
                </c:pt>
                <c:pt idx="597">
                  <c:v>50.855043653146396</c:v>
                </c:pt>
                <c:pt idx="598">
                  <c:v>50.936421023262298</c:v>
                </c:pt>
                <c:pt idx="599">
                  <c:v>51.075925086318136</c:v>
                </c:pt>
                <c:pt idx="600">
                  <c:v>51.192178472198002</c:v>
                </c:pt>
                <c:pt idx="601">
                  <c:v>51.290993850195882</c:v>
                </c:pt>
                <c:pt idx="602">
                  <c:v>51.413059905369742</c:v>
                </c:pt>
                <c:pt idx="603">
                  <c:v>51.494437275485645</c:v>
                </c:pt>
                <c:pt idx="604">
                  <c:v>51.570001976307559</c:v>
                </c:pt>
                <c:pt idx="605">
                  <c:v>51.651379346423461</c:v>
                </c:pt>
                <c:pt idx="606">
                  <c:v>51.732756716539363</c:v>
                </c:pt>
                <c:pt idx="607">
                  <c:v>51.889698787477187</c:v>
                </c:pt>
                <c:pt idx="608">
                  <c:v>51.924574803241136</c:v>
                </c:pt>
                <c:pt idx="609">
                  <c:v>52.023390181239023</c:v>
                </c:pt>
                <c:pt idx="610">
                  <c:v>52.151268905706878</c:v>
                </c:pt>
                <c:pt idx="611">
                  <c:v>52.232646275822781</c:v>
                </c:pt>
                <c:pt idx="612">
                  <c:v>52.314023645938683</c:v>
                </c:pt>
                <c:pt idx="613">
                  <c:v>52.395401016054585</c:v>
                </c:pt>
                <c:pt idx="614">
                  <c:v>52.476778386170494</c:v>
                </c:pt>
                <c:pt idx="615">
                  <c:v>52.558155756286403</c:v>
                </c:pt>
                <c:pt idx="616">
                  <c:v>52.674409142166262</c:v>
                </c:pt>
                <c:pt idx="617">
                  <c:v>52.819725874516095</c:v>
                </c:pt>
                <c:pt idx="618">
                  <c:v>52.901103244631997</c:v>
                </c:pt>
                <c:pt idx="619">
                  <c:v>52.982480614747899</c:v>
                </c:pt>
                <c:pt idx="620">
                  <c:v>53.058045315569807</c:v>
                </c:pt>
                <c:pt idx="621">
                  <c:v>53.127797347097733</c:v>
                </c:pt>
                <c:pt idx="622">
                  <c:v>53.185924040037662</c:v>
                </c:pt>
                <c:pt idx="623">
                  <c:v>53.261488740859569</c:v>
                </c:pt>
                <c:pt idx="624">
                  <c:v>53.389367465327425</c:v>
                </c:pt>
                <c:pt idx="625">
                  <c:v>53.51724618979528</c:v>
                </c:pt>
                <c:pt idx="626">
                  <c:v>53.592810890617187</c:v>
                </c:pt>
                <c:pt idx="627">
                  <c:v>53.674188260733089</c:v>
                </c:pt>
                <c:pt idx="628">
                  <c:v>53.755565630848992</c:v>
                </c:pt>
                <c:pt idx="629">
                  <c:v>53.836943000964901</c:v>
                </c:pt>
                <c:pt idx="630">
                  <c:v>53.918320371080803</c:v>
                </c:pt>
                <c:pt idx="631">
                  <c:v>53.999697741196712</c:v>
                </c:pt>
                <c:pt idx="632">
                  <c:v>54.110138457782575</c:v>
                </c:pt>
                <c:pt idx="633">
                  <c:v>54.249642520838414</c:v>
                </c:pt>
                <c:pt idx="634">
                  <c:v>54.249642520838414</c:v>
                </c:pt>
                <c:pt idx="635">
                  <c:v>54.377521245306269</c:v>
                </c:pt>
                <c:pt idx="636">
                  <c:v>54.458898615422171</c:v>
                </c:pt>
                <c:pt idx="637">
                  <c:v>54.540275985538074</c:v>
                </c:pt>
                <c:pt idx="638">
                  <c:v>54.615840686359988</c:v>
                </c:pt>
                <c:pt idx="639">
                  <c:v>54.69721805647589</c:v>
                </c:pt>
                <c:pt idx="640">
                  <c:v>54.778595426591792</c:v>
                </c:pt>
                <c:pt idx="641">
                  <c:v>54.854160127413714</c:v>
                </c:pt>
                <c:pt idx="642">
                  <c:v>54.912286820353643</c:v>
                </c:pt>
                <c:pt idx="643">
                  <c:v>54.982038851881555</c:v>
                </c:pt>
                <c:pt idx="644">
                  <c:v>55.057603552703469</c:v>
                </c:pt>
                <c:pt idx="645">
                  <c:v>55.121542914937393</c:v>
                </c:pt>
                <c:pt idx="646">
                  <c:v>55.121542914937393</c:v>
                </c:pt>
                <c:pt idx="647">
                  <c:v>55.202920285053303</c:v>
                </c:pt>
                <c:pt idx="648">
                  <c:v>55.284297655169205</c:v>
                </c:pt>
                <c:pt idx="649">
                  <c:v>55.319173670933168</c:v>
                </c:pt>
                <c:pt idx="650">
                  <c:v>55.348237017403129</c:v>
                </c:pt>
                <c:pt idx="651">
                  <c:v>55.429614387519031</c:v>
                </c:pt>
                <c:pt idx="652">
                  <c:v>55.51099175763494</c:v>
                </c:pt>
                <c:pt idx="653">
                  <c:v>55.51099175763494</c:v>
                </c:pt>
                <c:pt idx="654">
                  <c:v>55.574931119868864</c:v>
                </c:pt>
                <c:pt idx="655">
                  <c:v>55.609807135632828</c:v>
                </c:pt>
                <c:pt idx="656">
                  <c:v>55.69118450574873</c:v>
                </c:pt>
                <c:pt idx="657">
                  <c:v>55.772561875864632</c:v>
                </c:pt>
                <c:pt idx="658">
                  <c:v>55.8016252223346</c:v>
                </c:pt>
                <c:pt idx="659">
                  <c:v>55.8016252223346</c:v>
                </c:pt>
                <c:pt idx="660">
                  <c:v>55.824875899510566</c:v>
                </c:pt>
                <c:pt idx="661">
                  <c:v>55.90044060033248</c:v>
                </c:pt>
                <c:pt idx="662">
                  <c:v>55.964379962566404</c:v>
                </c:pt>
                <c:pt idx="663">
                  <c:v>55.993443309036373</c:v>
                </c:pt>
                <c:pt idx="664">
                  <c:v>55.999255978330361</c:v>
                </c:pt>
                <c:pt idx="665">
                  <c:v>56.08063334844627</c:v>
                </c:pt>
                <c:pt idx="666">
                  <c:v>56.092258687034253</c:v>
                </c:pt>
                <c:pt idx="667">
                  <c:v>56.150385379974189</c:v>
                </c:pt>
                <c:pt idx="668">
                  <c:v>56.19107406503214</c:v>
                </c:pt>
                <c:pt idx="669">
                  <c:v>56.214324742208113</c:v>
                </c:pt>
                <c:pt idx="670">
                  <c:v>56.295702112324015</c:v>
                </c:pt>
                <c:pt idx="671">
                  <c:v>56.377079482439925</c:v>
                </c:pt>
                <c:pt idx="672">
                  <c:v>56.382892151733913</c:v>
                </c:pt>
                <c:pt idx="673">
                  <c:v>56.382892151733913</c:v>
                </c:pt>
                <c:pt idx="674">
                  <c:v>56.423580836791871</c:v>
                </c:pt>
                <c:pt idx="675">
                  <c:v>56.4817075297318</c:v>
                </c:pt>
                <c:pt idx="676">
                  <c:v>56.493332868319783</c:v>
                </c:pt>
                <c:pt idx="677">
                  <c:v>56.574710238435685</c:v>
                </c:pt>
                <c:pt idx="678">
                  <c:v>56.656087608551601</c:v>
                </c:pt>
                <c:pt idx="679">
                  <c:v>56.673525616433572</c:v>
                </c:pt>
                <c:pt idx="680">
                  <c:v>56.720026970785518</c:v>
                </c:pt>
                <c:pt idx="681">
                  <c:v>56.789779002313438</c:v>
                </c:pt>
                <c:pt idx="682">
                  <c:v>56.853718364547362</c:v>
                </c:pt>
                <c:pt idx="683">
                  <c:v>56.923470396075281</c:v>
                </c:pt>
                <c:pt idx="684">
                  <c:v>56.9932224276032</c:v>
                </c:pt>
                <c:pt idx="685">
                  <c:v>57.074599797719102</c:v>
                </c:pt>
                <c:pt idx="686">
                  <c:v>57.155977167835005</c:v>
                </c:pt>
                <c:pt idx="687">
                  <c:v>57.190853183598968</c:v>
                </c:pt>
                <c:pt idx="688">
                  <c:v>57.27223055371487</c:v>
                </c:pt>
                <c:pt idx="689">
                  <c:v>57.353607923830779</c:v>
                </c:pt>
                <c:pt idx="690">
                  <c:v>57.353607923830779</c:v>
                </c:pt>
                <c:pt idx="691">
                  <c:v>57.417547286064703</c:v>
                </c:pt>
                <c:pt idx="692">
                  <c:v>57.446610632534664</c:v>
                </c:pt>
                <c:pt idx="693">
                  <c:v>57.481486648298628</c:v>
                </c:pt>
                <c:pt idx="694">
                  <c:v>57.545426010532552</c:v>
                </c:pt>
                <c:pt idx="695">
                  <c:v>57.551238679826547</c:v>
                </c:pt>
                <c:pt idx="696">
                  <c:v>57.632616049942449</c:v>
                </c:pt>
                <c:pt idx="697">
                  <c:v>57.713993420058351</c:v>
                </c:pt>
                <c:pt idx="698">
                  <c:v>57.737244097234324</c:v>
                </c:pt>
                <c:pt idx="699">
                  <c:v>57.777932782292282</c:v>
                </c:pt>
                <c:pt idx="700">
                  <c:v>57.836059475232211</c:v>
                </c:pt>
                <c:pt idx="701">
                  <c:v>57.841872144526207</c:v>
                </c:pt>
                <c:pt idx="702">
                  <c:v>57.899998837466136</c:v>
                </c:pt>
                <c:pt idx="703">
                  <c:v>57.963938199700067</c:v>
                </c:pt>
                <c:pt idx="704">
                  <c:v>58.039502900521974</c:v>
                </c:pt>
                <c:pt idx="705">
                  <c:v>58.120880270637876</c:v>
                </c:pt>
                <c:pt idx="706">
                  <c:v>58.1848196328718</c:v>
                </c:pt>
                <c:pt idx="707">
                  <c:v>58.301073018751666</c:v>
                </c:pt>
                <c:pt idx="708">
                  <c:v>58.301073018751666</c:v>
                </c:pt>
                <c:pt idx="709">
                  <c:v>58.359199711691602</c:v>
                </c:pt>
                <c:pt idx="710">
                  <c:v>58.417326404631531</c:v>
                </c:pt>
                <c:pt idx="711">
                  <c:v>58.533579790511396</c:v>
                </c:pt>
                <c:pt idx="712">
                  <c:v>58.533579790511396</c:v>
                </c:pt>
                <c:pt idx="713">
                  <c:v>58.591706483451325</c:v>
                </c:pt>
                <c:pt idx="714">
                  <c:v>58.649833176391262</c:v>
                </c:pt>
                <c:pt idx="715">
                  <c:v>58.707959869331191</c:v>
                </c:pt>
                <c:pt idx="716">
                  <c:v>58.824213255211056</c:v>
                </c:pt>
                <c:pt idx="717">
                  <c:v>58.882339948150985</c:v>
                </c:pt>
                <c:pt idx="718">
                  <c:v>58.882339948150985</c:v>
                </c:pt>
                <c:pt idx="719">
                  <c:v>58.940466641090921</c:v>
                </c:pt>
                <c:pt idx="720">
                  <c:v>59.05672002697078</c:v>
                </c:pt>
                <c:pt idx="721">
                  <c:v>59.114846719910716</c:v>
                </c:pt>
                <c:pt idx="722">
                  <c:v>59.172973412850645</c:v>
                </c:pt>
                <c:pt idx="723">
                  <c:v>59.231100105790574</c:v>
                </c:pt>
                <c:pt idx="724">
                  <c:v>59.347353491670439</c:v>
                </c:pt>
                <c:pt idx="725">
                  <c:v>59.405480184610376</c:v>
                </c:pt>
                <c:pt idx="726">
                  <c:v>59.463606877550305</c:v>
                </c:pt>
                <c:pt idx="727">
                  <c:v>59.57986026343017</c:v>
                </c:pt>
                <c:pt idx="728">
                  <c:v>59.57986026343017</c:v>
                </c:pt>
                <c:pt idx="729">
                  <c:v>59.637986956370099</c:v>
                </c:pt>
                <c:pt idx="730">
                  <c:v>59.696113649310035</c:v>
                </c:pt>
                <c:pt idx="731">
                  <c:v>59.696113649310035</c:v>
                </c:pt>
                <c:pt idx="732">
                  <c:v>59.754240342249965</c:v>
                </c:pt>
                <c:pt idx="733">
                  <c:v>59.87049372812983</c:v>
                </c:pt>
                <c:pt idx="734">
                  <c:v>59.928620421069759</c:v>
                </c:pt>
                <c:pt idx="735">
                  <c:v>59.986747114009688</c:v>
                </c:pt>
                <c:pt idx="736">
                  <c:v>59.986747114009688</c:v>
                </c:pt>
                <c:pt idx="737">
                  <c:v>60.103000499889554</c:v>
                </c:pt>
                <c:pt idx="738">
                  <c:v>60.16112719282949</c:v>
                </c:pt>
                <c:pt idx="739">
                  <c:v>60.277380578709348</c:v>
                </c:pt>
                <c:pt idx="740">
                  <c:v>60.335507271649284</c:v>
                </c:pt>
                <c:pt idx="741">
                  <c:v>60.335507271649284</c:v>
                </c:pt>
                <c:pt idx="742">
                  <c:v>60.335507271649284</c:v>
                </c:pt>
                <c:pt idx="743">
                  <c:v>60.45176065752915</c:v>
                </c:pt>
                <c:pt idx="744">
                  <c:v>60.509887350469079</c:v>
                </c:pt>
                <c:pt idx="745">
                  <c:v>60.568014043409008</c:v>
                </c:pt>
                <c:pt idx="746">
                  <c:v>60.626140736348944</c:v>
                </c:pt>
                <c:pt idx="747">
                  <c:v>60.684267429288873</c:v>
                </c:pt>
                <c:pt idx="748">
                  <c:v>60.742394122228809</c:v>
                </c:pt>
                <c:pt idx="749">
                  <c:v>60.800520815168738</c:v>
                </c:pt>
                <c:pt idx="750">
                  <c:v>60.858647508108668</c:v>
                </c:pt>
                <c:pt idx="751">
                  <c:v>60.858647508108668</c:v>
                </c:pt>
                <c:pt idx="752">
                  <c:v>60.974900893988533</c:v>
                </c:pt>
                <c:pt idx="753">
                  <c:v>61.033027586928462</c:v>
                </c:pt>
                <c:pt idx="754">
                  <c:v>61.033027586928462</c:v>
                </c:pt>
                <c:pt idx="755">
                  <c:v>61.091154279868398</c:v>
                </c:pt>
                <c:pt idx="756">
                  <c:v>61.207407665748264</c:v>
                </c:pt>
                <c:pt idx="757">
                  <c:v>61.265534358688193</c:v>
                </c:pt>
                <c:pt idx="758">
                  <c:v>61.323661051628122</c:v>
                </c:pt>
                <c:pt idx="759">
                  <c:v>61.323661051628122</c:v>
                </c:pt>
                <c:pt idx="760">
                  <c:v>61.439914437507987</c:v>
                </c:pt>
                <c:pt idx="761">
                  <c:v>61.498041130447923</c:v>
                </c:pt>
                <c:pt idx="762">
                  <c:v>61.498041130447923</c:v>
                </c:pt>
                <c:pt idx="763">
                  <c:v>61.556167823387852</c:v>
                </c:pt>
                <c:pt idx="764">
                  <c:v>61.672421209267718</c:v>
                </c:pt>
                <c:pt idx="765">
                  <c:v>61.730547902207647</c:v>
                </c:pt>
                <c:pt idx="766">
                  <c:v>61.730547902207647</c:v>
                </c:pt>
                <c:pt idx="767">
                  <c:v>61.788674595147583</c:v>
                </c:pt>
                <c:pt idx="768">
                  <c:v>61.904927981027441</c:v>
                </c:pt>
                <c:pt idx="769">
                  <c:v>61.904927981027441</c:v>
                </c:pt>
                <c:pt idx="770">
                  <c:v>62.021181366907307</c:v>
                </c:pt>
                <c:pt idx="771">
                  <c:v>62.021181366907307</c:v>
                </c:pt>
                <c:pt idx="772">
                  <c:v>62.079308059847236</c:v>
                </c:pt>
                <c:pt idx="773">
                  <c:v>62.079308059847236</c:v>
                </c:pt>
                <c:pt idx="774">
                  <c:v>62.195561445727101</c:v>
                </c:pt>
                <c:pt idx="775">
                  <c:v>62.195561445727101</c:v>
                </c:pt>
                <c:pt idx="776">
                  <c:v>62.253688138667037</c:v>
                </c:pt>
                <c:pt idx="777">
                  <c:v>62.311814831606966</c:v>
                </c:pt>
                <c:pt idx="778">
                  <c:v>62.311814831606966</c:v>
                </c:pt>
                <c:pt idx="779">
                  <c:v>62.369941524546896</c:v>
                </c:pt>
                <c:pt idx="780">
                  <c:v>62.369941524546896</c:v>
                </c:pt>
                <c:pt idx="781">
                  <c:v>62.428068217486832</c:v>
                </c:pt>
                <c:pt idx="782">
                  <c:v>62.486194910426761</c:v>
                </c:pt>
                <c:pt idx="783">
                  <c:v>62.544321603366697</c:v>
                </c:pt>
                <c:pt idx="784">
                  <c:v>62.602448296306626</c:v>
                </c:pt>
                <c:pt idx="785">
                  <c:v>62.602448296306626</c:v>
                </c:pt>
                <c:pt idx="786">
                  <c:v>62.602448296306626</c:v>
                </c:pt>
                <c:pt idx="787">
                  <c:v>62.602448296306626</c:v>
                </c:pt>
                <c:pt idx="788">
                  <c:v>62.602448296306626</c:v>
                </c:pt>
                <c:pt idx="789">
                  <c:v>62.660574989246555</c:v>
                </c:pt>
                <c:pt idx="790">
                  <c:v>62.660574989246555</c:v>
                </c:pt>
                <c:pt idx="791">
                  <c:v>62.660574989246555</c:v>
                </c:pt>
                <c:pt idx="792">
                  <c:v>62.776828375126421</c:v>
                </c:pt>
                <c:pt idx="793">
                  <c:v>62.834955068066357</c:v>
                </c:pt>
                <c:pt idx="794">
                  <c:v>62.893081761006286</c:v>
                </c:pt>
                <c:pt idx="795">
                  <c:v>62.951208453946215</c:v>
                </c:pt>
                <c:pt idx="796">
                  <c:v>63.009335146886151</c:v>
                </c:pt>
                <c:pt idx="797">
                  <c:v>63.06746183982608</c:v>
                </c:pt>
                <c:pt idx="798">
                  <c:v>63.06746183982608</c:v>
                </c:pt>
                <c:pt idx="799">
                  <c:v>63.12558853276601</c:v>
                </c:pt>
                <c:pt idx="800">
                  <c:v>63.241841918645875</c:v>
                </c:pt>
                <c:pt idx="801">
                  <c:v>63.241841918645875</c:v>
                </c:pt>
                <c:pt idx="802">
                  <c:v>63.241841918645875</c:v>
                </c:pt>
                <c:pt idx="803">
                  <c:v>63.299968611585811</c:v>
                </c:pt>
                <c:pt idx="804">
                  <c:v>63.416221997465669</c:v>
                </c:pt>
                <c:pt idx="805">
                  <c:v>63.474348690405606</c:v>
                </c:pt>
                <c:pt idx="806">
                  <c:v>63.474348690405606</c:v>
                </c:pt>
                <c:pt idx="807">
                  <c:v>63.532475383345535</c:v>
                </c:pt>
                <c:pt idx="808">
                  <c:v>63.532475383345535</c:v>
                </c:pt>
                <c:pt idx="809">
                  <c:v>63.590602076285471</c:v>
                </c:pt>
                <c:pt idx="810">
                  <c:v>63.706855462165329</c:v>
                </c:pt>
                <c:pt idx="811">
                  <c:v>63.764982155105265</c:v>
                </c:pt>
                <c:pt idx="812">
                  <c:v>63.764982155105265</c:v>
                </c:pt>
                <c:pt idx="813">
                  <c:v>63.823108848045194</c:v>
                </c:pt>
                <c:pt idx="814">
                  <c:v>63.823108848045194</c:v>
                </c:pt>
                <c:pt idx="815">
                  <c:v>63.881235540985131</c:v>
                </c:pt>
                <c:pt idx="816">
                  <c:v>63.93936223392506</c:v>
                </c:pt>
                <c:pt idx="817">
                  <c:v>63.93936223392506</c:v>
                </c:pt>
                <c:pt idx="818">
                  <c:v>64.055615619804925</c:v>
                </c:pt>
                <c:pt idx="819">
                  <c:v>64.055615619804925</c:v>
                </c:pt>
                <c:pt idx="820">
                  <c:v>64.055615619804925</c:v>
                </c:pt>
                <c:pt idx="821">
                  <c:v>64.055615619804925</c:v>
                </c:pt>
                <c:pt idx="822">
                  <c:v>64.113742312744861</c:v>
                </c:pt>
                <c:pt idx="823">
                  <c:v>64.22999569862472</c:v>
                </c:pt>
                <c:pt idx="824">
                  <c:v>64.22999569862472</c:v>
                </c:pt>
                <c:pt idx="825">
                  <c:v>64.22999569862472</c:v>
                </c:pt>
                <c:pt idx="826">
                  <c:v>64.22999569862472</c:v>
                </c:pt>
                <c:pt idx="827">
                  <c:v>64.22999569862472</c:v>
                </c:pt>
                <c:pt idx="828">
                  <c:v>64.22999569862472</c:v>
                </c:pt>
                <c:pt idx="829">
                  <c:v>64.055615619804925</c:v>
                </c:pt>
                <c:pt idx="830">
                  <c:v>63.997488926864989</c:v>
                </c:pt>
                <c:pt idx="831">
                  <c:v>63.823108848045194</c:v>
                </c:pt>
                <c:pt idx="832">
                  <c:v>62.893081761006286</c:v>
                </c:pt>
                <c:pt idx="833">
                  <c:v>60.219253885769419</c:v>
                </c:pt>
                <c:pt idx="834">
                  <c:v>55.592369127750842</c:v>
                </c:pt>
                <c:pt idx="835">
                  <c:v>50.878294330322362</c:v>
                </c:pt>
                <c:pt idx="836">
                  <c:v>46.100280170659971</c:v>
                </c:pt>
                <c:pt idx="837">
                  <c:v>41.368767365349512</c:v>
                </c:pt>
                <c:pt idx="838">
                  <c:v>37.102268103558508</c:v>
                </c:pt>
                <c:pt idx="839">
                  <c:v>34.068054732094069</c:v>
                </c:pt>
                <c:pt idx="840">
                  <c:v>33.422848440460825</c:v>
                </c:pt>
                <c:pt idx="841">
                  <c:v>33.364721747520896</c:v>
                </c:pt>
                <c:pt idx="842">
                  <c:v>33.324033062462938</c:v>
                </c:pt>
                <c:pt idx="843">
                  <c:v>33.31822039316895</c:v>
                </c:pt>
                <c:pt idx="844">
                  <c:v>33.079900952115231</c:v>
                </c:pt>
                <c:pt idx="845">
                  <c:v>32.027807809902463</c:v>
                </c:pt>
                <c:pt idx="846">
                  <c:v>30.969901998395699</c:v>
                </c:pt>
                <c:pt idx="847">
                  <c:v>29.78411746242109</c:v>
                </c:pt>
                <c:pt idx="848">
                  <c:v>28.342575477510781</c:v>
                </c:pt>
                <c:pt idx="849">
                  <c:v>26.959160185540401</c:v>
                </c:pt>
                <c:pt idx="850">
                  <c:v>25.505992862042106</c:v>
                </c:pt>
                <c:pt idx="851">
                  <c:v>24.523651751357257</c:v>
                </c:pt>
                <c:pt idx="852">
                  <c:v>24.058638207837799</c:v>
                </c:pt>
                <c:pt idx="853">
                  <c:v>23.85519478254804</c:v>
                </c:pt>
                <c:pt idx="854">
                  <c:v>23.692440042316232</c:v>
                </c:pt>
                <c:pt idx="855">
                  <c:v>23.518059963496437</c:v>
                </c:pt>
                <c:pt idx="856">
                  <c:v>23.279740522442715</c:v>
                </c:pt>
                <c:pt idx="857">
                  <c:v>23.035608412095002</c:v>
                </c:pt>
                <c:pt idx="858">
                  <c:v>22.849602994687221</c:v>
                </c:pt>
                <c:pt idx="859">
                  <c:v>22.646159569397458</c:v>
                </c:pt>
                <c:pt idx="860">
                  <c:v>22.402027459049741</c:v>
                </c:pt>
                <c:pt idx="861">
                  <c:v>22.157895348702027</c:v>
                </c:pt>
                <c:pt idx="862">
                  <c:v>21.890512561178344</c:v>
                </c:pt>
                <c:pt idx="863">
                  <c:v>21.646380450830627</c:v>
                </c:pt>
                <c:pt idx="864">
                  <c:v>21.472000372010832</c:v>
                </c:pt>
                <c:pt idx="865">
                  <c:v>21.227868261663119</c:v>
                </c:pt>
                <c:pt idx="866">
                  <c:v>21.065113521431311</c:v>
                </c:pt>
                <c:pt idx="867">
                  <c:v>20.902358781199503</c:v>
                </c:pt>
                <c:pt idx="868">
                  <c:v>20.786105395319638</c:v>
                </c:pt>
                <c:pt idx="869">
                  <c:v>20.675664678733767</c:v>
                </c:pt>
                <c:pt idx="870">
                  <c:v>20.524535277089946</c:v>
                </c:pt>
                <c:pt idx="871">
                  <c:v>20.44315790697404</c:v>
                </c:pt>
                <c:pt idx="872">
                  <c:v>20.280403166742229</c:v>
                </c:pt>
                <c:pt idx="873">
                  <c:v>20.18740045803834</c:v>
                </c:pt>
                <c:pt idx="874">
                  <c:v>20.059521733570492</c:v>
                </c:pt>
                <c:pt idx="875">
                  <c:v>19.89676699333868</c:v>
                </c:pt>
                <c:pt idx="876">
                  <c:v>19.699136237342909</c:v>
                </c:pt>
                <c:pt idx="877">
                  <c:v>19.367814087585298</c:v>
                </c:pt>
                <c:pt idx="878">
                  <c:v>18.80398516606796</c:v>
                </c:pt>
                <c:pt idx="879">
                  <c:v>18.304095606784546</c:v>
                </c:pt>
                <c:pt idx="880">
                  <c:v>17.780955370325159</c:v>
                </c:pt>
                <c:pt idx="881">
                  <c:v>17.2345644566898</c:v>
                </c:pt>
                <c:pt idx="882">
                  <c:v>16.676548204466453</c:v>
                </c:pt>
                <c:pt idx="883">
                  <c:v>16.316162708238874</c:v>
                </c:pt>
                <c:pt idx="884">
                  <c:v>16.14178262941908</c:v>
                </c:pt>
                <c:pt idx="885">
                  <c:v>16.083655936479147</c:v>
                </c:pt>
                <c:pt idx="886">
                  <c:v>16.077843267185155</c:v>
                </c:pt>
                <c:pt idx="887">
                  <c:v>15.99646589706925</c:v>
                </c:pt>
                <c:pt idx="888">
                  <c:v>15.984840558481265</c:v>
                </c:pt>
                <c:pt idx="889">
                  <c:v>15.932526534835327</c:v>
                </c:pt>
                <c:pt idx="890">
                  <c:v>15.851149164719422</c:v>
                </c:pt>
                <c:pt idx="891">
                  <c:v>15.793022471779489</c:v>
                </c:pt>
                <c:pt idx="892">
                  <c:v>15.793022471779489</c:v>
                </c:pt>
                <c:pt idx="893">
                  <c:v>15.793022471779489</c:v>
                </c:pt>
                <c:pt idx="894">
                  <c:v>15.717457770957576</c:v>
                </c:pt>
                <c:pt idx="895">
                  <c:v>15.694207093781605</c:v>
                </c:pt>
                <c:pt idx="896">
                  <c:v>15.694207093781605</c:v>
                </c:pt>
                <c:pt idx="897">
                  <c:v>15.694207093781605</c:v>
                </c:pt>
                <c:pt idx="898">
                  <c:v>15.68258175519362</c:v>
                </c:pt>
                <c:pt idx="899">
                  <c:v>15.601204385077713</c:v>
                </c:pt>
                <c:pt idx="900">
                  <c:v>15.595391715783721</c:v>
                </c:pt>
                <c:pt idx="901">
                  <c:v>15.595391715783721</c:v>
                </c:pt>
                <c:pt idx="902">
                  <c:v>15.595391715783721</c:v>
                </c:pt>
                <c:pt idx="903">
                  <c:v>15.519827014961809</c:v>
                </c:pt>
                <c:pt idx="904">
                  <c:v>15.438449644845907</c:v>
                </c:pt>
                <c:pt idx="905">
                  <c:v>15.357072274729999</c:v>
                </c:pt>
                <c:pt idx="906">
                  <c:v>15.275694904614097</c:v>
                </c:pt>
                <c:pt idx="907">
                  <c:v>15.182692195910205</c:v>
                </c:pt>
                <c:pt idx="908">
                  <c:v>15.019937455678395</c:v>
                </c:pt>
                <c:pt idx="909">
                  <c:v>14.857182715446585</c:v>
                </c:pt>
                <c:pt idx="910">
                  <c:v>14.758367337448703</c:v>
                </c:pt>
                <c:pt idx="911">
                  <c:v>14.676989967332798</c:v>
                </c:pt>
                <c:pt idx="912">
                  <c:v>14.595612597216892</c:v>
                </c:pt>
                <c:pt idx="913">
                  <c:v>14.531673234982968</c:v>
                </c:pt>
                <c:pt idx="914">
                  <c:v>14.531673234982968</c:v>
                </c:pt>
                <c:pt idx="915">
                  <c:v>14.531673234982968</c:v>
                </c:pt>
                <c:pt idx="916">
                  <c:v>14.432857856985084</c:v>
                </c:pt>
                <c:pt idx="917">
                  <c:v>14.432857856985084</c:v>
                </c:pt>
                <c:pt idx="918">
                  <c:v>14.432857856985084</c:v>
                </c:pt>
                <c:pt idx="919">
                  <c:v>14.432857856985084</c:v>
                </c:pt>
                <c:pt idx="920">
                  <c:v>14.432857856985084</c:v>
                </c:pt>
                <c:pt idx="921">
                  <c:v>14.432857856985084</c:v>
                </c:pt>
                <c:pt idx="922">
                  <c:v>14.432857856985084</c:v>
                </c:pt>
                <c:pt idx="923">
                  <c:v>14.485171880631022</c:v>
                </c:pt>
                <c:pt idx="924">
                  <c:v>14.49679721921901</c:v>
                </c:pt>
                <c:pt idx="925">
                  <c:v>14.456108534161055</c:v>
                </c:pt>
                <c:pt idx="926">
                  <c:v>14.531673234982968</c:v>
                </c:pt>
                <c:pt idx="927">
                  <c:v>14.531673234982968</c:v>
                </c:pt>
                <c:pt idx="928">
                  <c:v>14.531673234982968</c:v>
                </c:pt>
                <c:pt idx="929">
                  <c:v>14.531673234982968</c:v>
                </c:pt>
                <c:pt idx="930">
                  <c:v>14.490984549925017</c:v>
                </c:pt>
                <c:pt idx="931">
                  <c:v>14.46192120345505</c:v>
                </c:pt>
                <c:pt idx="932">
                  <c:v>14.525860565688975</c:v>
                </c:pt>
                <c:pt idx="933">
                  <c:v>14.444483195573071</c:v>
                </c:pt>
                <c:pt idx="934">
                  <c:v>14.432857856985084</c:v>
                </c:pt>
                <c:pt idx="935">
                  <c:v>14.432857856985084</c:v>
                </c:pt>
                <c:pt idx="936">
                  <c:v>14.479359211337028</c:v>
                </c:pt>
                <c:pt idx="937">
                  <c:v>14.531673234982968</c:v>
                </c:pt>
                <c:pt idx="938">
                  <c:v>14.531673234982968</c:v>
                </c:pt>
                <c:pt idx="939">
                  <c:v>14.531673234982968</c:v>
                </c:pt>
                <c:pt idx="940">
                  <c:v>14.531673234982968</c:v>
                </c:pt>
                <c:pt idx="941">
                  <c:v>14.508422557806995</c:v>
                </c:pt>
                <c:pt idx="942">
                  <c:v>14.438670526279077</c:v>
                </c:pt>
                <c:pt idx="943">
                  <c:v>14.432857856985084</c:v>
                </c:pt>
                <c:pt idx="944">
                  <c:v>14.374731164045153</c:v>
                </c:pt>
                <c:pt idx="945">
                  <c:v>14.339855148281192</c:v>
                </c:pt>
                <c:pt idx="946">
                  <c:v>14.339855148281192</c:v>
                </c:pt>
                <c:pt idx="947">
                  <c:v>14.339855148281192</c:v>
                </c:pt>
                <c:pt idx="948">
                  <c:v>14.339855148281192</c:v>
                </c:pt>
                <c:pt idx="949">
                  <c:v>14.25847777816529</c:v>
                </c:pt>
                <c:pt idx="950">
                  <c:v>14.241039770283308</c:v>
                </c:pt>
                <c:pt idx="951">
                  <c:v>14.194538415931362</c:v>
                </c:pt>
                <c:pt idx="952">
                  <c:v>14.11316104581546</c:v>
                </c:pt>
                <c:pt idx="953">
                  <c:v>14.031783675699554</c:v>
                </c:pt>
                <c:pt idx="954">
                  <c:v>13.944593636289657</c:v>
                </c:pt>
                <c:pt idx="955">
                  <c:v>13.787651565351839</c:v>
                </c:pt>
                <c:pt idx="956">
                  <c:v>13.688836187353957</c:v>
                </c:pt>
                <c:pt idx="957">
                  <c:v>13.607458817238051</c:v>
                </c:pt>
                <c:pt idx="958">
                  <c:v>13.491205431358187</c:v>
                </c:pt>
                <c:pt idx="959">
                  <c:v>13.340076029714364</c:v>
                </c:pt>
                <c:pt idx="960">
                  <c:v>13.218009974540507</c:v>
                </c:pt>
                <c:pt idx="961">
                  <c:v>13.13081993513061</c:v>
                </c:pt>
                <c:pt idx="962">
                  <c:v>13.055255234308698</c:v>
                </c:pt>
                <c:pt idx="963">
                  <c:v>12.973877864192794</c:v>
                </c:pt>
                <c:pt idx="964">
                  <c:v>12.89250049407689</c:v>
                </c:pt>
                <c:pt idx="965">
                  <c:v>12.811123123960986</c:v>
                </c:pt>
                <c:pt idx="966">
                  <c:v>12.735558423139073</c:v>
                </c:pt>
                <c:pt idx="967">
                  <c:v>12.689057068787129</c:v>
                </c:pt>
                <c:pt idx="968">
                  <c:v>12.665806391611156</c:v>
                </c:pt>
                <c:pt idx="969">
                  <c:v>12.596054360083237</c:v>
                </c:pt>
                <c:pt idx="970">
                  <c:v>12.596054360083237</c:v>
                </c:pt>
                <c:pt idx="971">
                  <c:v>12.596054360083237</c:v>
                </c:pt>
                <c:pt idx="972">
                  <c:v>12.596054360083237</c:v>
                </c:pt>
                <c:pt idx="973">
                  <c:v>12.596054360083237</c:v>
                </c:pt>
                <c:pt idx="974">
                  <c:v>12.596054360083237</c:v>
                </c:pt>
                <c:pt idx="975">
                  <c:v>12.596054360083237</c:v>
                </c:pt>
                <c:pt idx="976">
                  <c:v>12.596054360083237</c:v>
                </c:pt>
                <c:pt idx="977">
                  <c:v>12.596054360083237</c:v>
                </c:pt>
                <c:pt idx="978">
                  <c:v>12.596054360083237</c:v>
                </c:pt>
                <c:pt idx="979">
                  <c:v>12.596054360083237</c:v>
                </c:pt>
                <c:pt idx="980">
                  <c:v>12.596054360083237</c:v>
                </c:pt>
                <c:pt idx="981">
                  <c:v>12.596054360083237</c:v>
                </c:pt>
                <c:pt idx="982">
                  <c:v>12.549553005731292</c:v>
                </c:pt>
                <c:pt idx="983">
                  <c:v>12.497238982085353</c:v>
                </c:pt>
                <c:pt idx="984">
                  <c:v>12.497238982085353</c:v>
                </c:pt>
                <c:pt idx="985">
                  <c:v>12.497238982085353</c:v>
                </c:pt>
                <c:pt idx="986">
                  <c:v>12.497238982085353</c:v>
                </c:pt>
                <c:pt idx="987">
                  <c:v>12.433299619851427</c:v>
                </c:pt>
                <c:pt idx="988">
                  <c:v>12.398423604087469</c:v>
                </c:pt>
                <c:pt idx="989">
                  <c:v>12.398423604087469</c:v>
                </c:pt>
                <c:pt idx="990">
                  <c:v>12.398423604087469</c:v>
                </c:pt>
                <c:pt idx="991">
                  <c:v>12.398423604087469</c:v>
                </c:pt>
                <c:pt idx="992">
                  <c:v>12.317046233971563</c:v>
                </c:pt>
                <c:pt idx="993">
                  <c:v>12.305420895383577</c:v>
                </c:pt>
                <c:pt idx="994">
                  <c:v>12.253106871737639</c:v>
                </c:pt>
                <c:pt idx="995">
                  <c:v>11.50908520210651</c:v>
                </c:pt>
                <c:pt idx="996">
                  <c:v>9.8640997919064386</c:v>
                </c:pt>
                <c:pt idx="997">
                  <c:v>8.1726130273544211</c:v>
                </c:pt>
                <c:pt idx="998">
                  <c:v>6.2311814831606966</c:v>
                </c:pt>
                <c:pt idx="999">
                  <c:v>2.1315058301073018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73-465A-A266-D88DFF634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87872"/>
        <c:axId val="133288448"/>
      </c:scatterChart>
      <c:valAx>
        <c:axId val="13328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8448"/>
        <c:crosses val="autoZero"/>
        <c:crossBetween val="midCat"/>
      </c:valAx>
      <c:valAx>
        <c:axId val="13328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7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MW_T3_Stress-Strain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Specimen_T3!$D$1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4.8780487804878049E-3</c:v>
                </c:pt>
                <c:pt idx="5">
                  <c:v>1.2131707317073172E-2</c:v>
                </c:pt>
                <c:pt idx="6">
                  <c:v>2.0151219512195121E-2</c:v>
                </c:pt>
                <c:pt idx="7">
                  <c:v>2.9268292682926828E-2</c:v>
                </c:pt>
                <c:pt idx="8">
                  <c:v>3.3975609756097563E-2</c:v>
                </c:pt>
                <c:pt idx="9">
                  <c:v>4.3136585365853658E-2</c:v>
                </c:pt>
                <c:pt idx="10">
                  <c:v>5.1024390243902443E-2</c:v>
                </c:pt>
                <c:pt idx="11">
                  <c:v>5.8341463414634143E-2</c:v>
                </c:pt>
                <c:pt idx="12">
                  <c:v>6.7317073170731712E-2</c:v>
                </c:pt>
                <c:pt idx="13">
                  <c:v>7.3170731707317069E-2</c:v>
                </c:pt>
                <c:pt idx="14">
                  <c:v>7.9512195121951207E-2</c:v>
                </c:pt>
                <c:pt idx="15">
                  <c:v>8.7170731707317081E-2</c:v>
                </c:pt>
                <c:pt idx="16">
                  <c:v>9.4195121951219526E-2</c:v>
                </c:pt>
                <c:pt idx="17">
                  <c:v>0.10029268292682926</c:v>
                </c:pt>
                <c:pt idx="18">
                  <c:v>0.10882926829268293</c:v>
                </c:pt>
                <c:pt idx="19">
                  <c:v>0.11526829268292685</c:v>
                </c:pt>
                <c:pt idx="20">
                  <c:v>0.12229268292682925</c:v>
                </c:pt>
                <c:pt idx="21">
                  <c:v>0.12931707317073171</c:v>
                </c:pt>
                <c:pt idx="22">
                  <c:v>0.1362439024390244</c:v>
                </c:pt>
                <c:pt idx="23">
                  <c:v>0.14580487804878048</c:v>
                </c:pt>
                <c:pt idx="24">
                  <c:v>0.15282926829268292</c:v>
                </c:pt>
                <c:pt idx="25">
                  <c:v>0.16243902439024391</c:v>
                </c:pt>
                <c:pt idx="26">
                  <c:v>0.16697560975609754</c:v>
                </c:pt>
                <c:pt idx="27">
                  <c:v>0.17643902439024389</c:v>
                </c:pt>
                <c:pt idx="28">
                  <c:v>0.18336585365853658</c:v>
                </c:pt>
                <c:pt idx="29">
                  <c:v>0.18912195121951217</c:v>
                </c:pt>
                <c:pt idx="30">
                  <c:v>0.19970731707317071</c:v>
                </c:pt>
                <c:pt idx="31">
                  <c:v>0.20439024390243904</c:v>
                </c:pt>
                <c:pt idx="32">
                  <c:v>0.21390243902439024</c:v>
                </c:pt>
                <c:pt idx="33">
                  <c:v>0.21848780487804878</c:v>
                </c:pt>
                <c:pt idx="34">
                  <c:v>0.22643902439024394</c:v>
                </c:pt>
                <c:pt idx="35">
                  <c:v>0.23521951219512197</c:v>
                </c:pt>
                <c:pt idx="36">
                  <c:v>0.2445853658536585</c:v>
                </c:pt>
                <c:pt idx="37">
                  <c:v>0.25141463414634146</c:v>
                </c:pt>
                <c:pt idx="38">
                  <c:v>0.25609756097560976</c:v>
                </c:pt>
                <c:pt idx="39">
                  <c:v>0.26556097560975611</c:v>
                </c:pt>
                <c:pt idx="40">
                  <c:v>0.27151219512195118</c:v>
                </c:pt>
                <c:pt idx="41">
                  <c:v>0.27790243902439027</c:v>
                </c:pt>
                <c:pt idx="42">
                  <c:v>0.28556097560975613</c:v>
                </c:pt>
                <c:pt idx="43">
                  <c:v>0.29448780487804876</c:v>
                </c:pt>
                <c:pt idx="44">
                  <c:v>0.30068292682926834</c:v>
                </c:pt>
                <c:pt idx="45">
                  <c:v>0.30790243902439024</c:v>
                </c:pt>
                <c:pt idx="46">
                  <c:v>0.31473170731707312</c:v>
                </c:pt>
                <c:pt idx="47">
                  <c:v>0.32199999999999995</c:v>
                </c:pt>
                <c:pt idx="48">
                  <c:v>0.32868292682926825</c:v>
                </c:pt>
                <c:pt idx="49">
                  <c:v>0.33570731707317075</c:v>
                </c:pt>
                <c:pt idx="50">
                  <c:v>0.34517073170731705</c:v>
                </c:pt>
                <c:pt idx="51">
                  <c:v>0.35239024390243906</c:v>
                </c:pt>
                <c:pt idx="52">
                  <c:v>0.36073170731707316</c:v>
                </c:pt>
                <c:pt idx="53">
                  <c:v>0.36692682926829268</c:v>
                </c:pt>
                <c:pt idx="54">
                  <c:v>0.37126829268292683</c:v>
                </c:pt>
                <c:pt idx="55">
                  <c:v>0.38048780487804879</c:v>
                </c:pt>
                <c:pt idx="56">
                  <c:v>0.3894634146341463</c:v>
                </c:pt>
                <c:pt idx="57">
                  <c:v>0.39439024390243904</c:v>
                </c:pt>
                <c:pt idx="58">
                  <c:v>0.40136585365853661</c:v>
                </c:pt>
                <c:pt idx="59">
                  <c:v>0.41092682926829266</c:v>
                </c:pt>
                <c:pt idx="60">
                  <c:v>0.42039024390243906</c:v>
                </c:pt>
                <c:pt idx="61">
                  <c:v>0.4273170731707317</c:v>
                </c:pt>
                <c:pt idx="62">
                  <c:v>0.42970731707317078</c:v>
                </c:pt>
                <c:pt idx="63">
                  <c:v>0.43892682926829274</c:v>
                </c:pt>
                <c:pt idx="64">
                  <c:v>0.44726829268292684</c:v>
                </c:pt>
                <c:pt idx="65">
                  <c:v>0.45302439024390245</c:v>
                </c:pt>
                <c:pt idx="66">
                  <c:v>0.46014634146341465</c:v>
                </c:pt>
                <c:pt idx="67">
                  <c:v>0.46604878048780485</c:v>
                </c:pt>
                <c:pt idx="68">
                  <c:v>0.47419512195121954</c:v>
                </c:pt>
                <c:pt idx="69">
                  <c:v>0.48292682926829267</c:v>
                </c:pt>
                <c:pt idx="70">
                  <c:v>0.48780487804878048</c:v>
                </c:pt>
                <c:pt idx="71">
                  <c:v>0.49658536585365853</c:v>
                </c:pt>
                <c:pt idx="72">
                  <c:v>0.50585365853658537</c:v>
                </c:pt>
                <c:pt idx="73">
                  <c:v>0.51219512195121952</c:v>
                </c:pt>
                <c:pt idx="74">
                  <c:v>0.52</c:v>
                </c:pt>
                <c:pt idx="75">
                  <c:v>0.52682926829268295</c:v>
                </c:pt>
                <c:pt idx="76">
                  <c:v>0.5356097560975609</c:v>
                </c:pt>
                <c:pt idx="77">
                  <c:v>0.54146341463414638</c:v>
                </c:pt>
                <c:pt idx="78">
                  <c:v>0.54975609756097554</c:v>
                </c:pt>
                <c:pt idx="79">
                  <c:v>0.55609756097560981</c:v>
                </c:pt>
                <c:pt idx="80">
                  <c:v>0.5614634146341464</c:v>
                </c:pt>
                <c:pt idx="81">
                  <c:v>0.56975609756097556</c:v>
                </c:pt>
                <c:pt idx="82">
                  <c:v>0.57853658536585373</c:v>
                </c:pt>
                <c:pt idx="83">
                  <c:v>0.58536585365853655</c:v>
                </c:pt>
                <c:pt idx="84">
                  <c:v>0.59512195121951217</c:v>
                </c:pt>
                <c:pt idx="85">
                  <c:v>0.6</c:v>
                </c:pt>
                <c:pt idx="86">
                  <c:v>0.60731707317073169</c:v>
                </c:pt>
                <c:pt idx="87">
                  <c:v>0.61317073170731706</c:v>
                </c:pt>
                <c:pt idx="88">
                  <c:v>0.62097560975609756</c:v>
                </c:pt>
                <c:pt idx="89">
                  <c:v>0.62926829268292683</c:v>
                </c:pt>
                <c:pt idx="90">
                  <c:v>0.63804878048780489</c:v>
                </c:pt>
                <c:pt idx="91">
                  <c:v>0.64390243902439026</c:v>
                </c:pt>
                <c:pt idx="92">
                  <c:v>0.65024390243902441</c:v>
                </c:pt>
                <c:pt idx="93">
                  <c:v>0.65853658536585369</c:v>
                </c:pt>
                <c:pt idx="94">
                  <c:v>0.66731707317073174</c:v>
                </c:pt>
                <c:pt idx="95">
                  <c:v>0.67317073170731712</c:v>
                </c:pt>
                <c:pt idx="96">
                  <c:v>0.67951219512195127</c:v>
                </c:pt>
                <c:pt idx="97">
                  <c:v>0.68780487804878043</c:v>
                </c:pt>
                <c:pt idx="98">
                  <c:v>0.69609756097560971</c:v>
                </c:pt>
                <c:pt idx="99">
                  <c:v>0.70243902439024386</c:v>
                </c:pt>
                <c:pt idx="100">
                  <c:v>0.71024390243902447</c:v>
                </c:pt>
                <c:pt idx="101">
                  <c:v>0.71707317073170729</c:v>
                </c:pt>
                <c:pt idx="102">
                  <c:v>0.72682926829268291</c:v>
                </c:pt>
                <c:pt idx="103">
                  <c:v>0.73170731707317072</c:v>
                </c:pt>
                <c:pt idx="104">
                  <c:v>0.73951219512195132</c:v>
                </c:pt>
                <c:pt idx="105">
                  <c:v>0.74780487804878049</c:v>
                </c:pt>
                <c:pt idx="106">
                  <c:v>0.75609756097560976</c:v>
                </c:pt>
                <c:pt idx="107">
                  <c:v>0.76097560975609757</c:v>
                </c:pt>
                <c:pt idx="108">
                  <c:v>0.76829268292682928</c:v>
                </c:pt>
                <c:pt idx="109">
                  <c:v>0.775609756097561</c:v>
                </c:pt>
                <c:pt idx="110">
                  <c:v>0.78341463414634149</c:v>
                </c:pt>
                <c:pt idx="111">
                  <c:v>0.79024390243902443</c:v>
                </c:pt>
                <c:pt idx="112">
                  <c:v>0.79951219512195115</c:v>
                </c:pt>
                <c:pt idx="113">
                  <c:v>0.80487804878048785</c:v>
                </c:pt>
                <c:pt idx="114">
                  <c:v>0.81170731707317068</c:v>
                </c:pt>
                <c:pt idx="115">
                  <c:v>0.82000000000000006</c:v>
                </c:pt>
                <c:pt idx="116">
                  <c:v>0.82878048780487801</c:v>
                </c:pt>
                <c:pt idx="117">
                  <c:v>0.83219512195121959</c:v>
                </c:pt>
                <c:pt idx="118">
                  <c:v>0.84097560975609753</c:v>
                </c:pt>
                <c:pt idx="119">
                  <c:v>0.84878048780487791</c:v>
                </c:pt>
                <c:pt idx="120">
                  <c:v>0.85365853658536572</c:v>
                </c:pt>
                <c:pt idx="121">
                  <c:v>0.86341463414634134</c:v>
                </c:pt>
                <c:pt idx="122">
                  <c:v>0.87219512195121951</c:v>
                </c:pt>
                <c:pt idx="123">
                  <c:v>0.87804878048780477</c:v>
                </c:pt>
                <c:pt idx="124">
                  <c:v>0.88439024390243903</c:v>
                </c:pt>
                <c:pt idx="125">
                  <c:v>0.8926829268292682</c:v>
                </c:pt>
                <c:pt idx="126">
                  <c:v>0.90146341463414636</c:v>
                </c:pt>
                <c:pt idx="127">
                  <c:v>0.90731707317073162</c:v>
                </c:pt>
                <c:pt idx="128">
                  <c:v>0.91365853658536589</c:v>
                </c:pt>
                <c:pt idx="129">
                  <c:v>0.92195121951219505</c:v>
                </c:pt>
                <c:pt idx="130">
                  <c:v>0.92682926829268286</c:v>
                </c:pt>
                <c:pt idx="131">
                  <c:v>0.93658536585365848</c:v>
                </c:pt>
                <c:pt idx="132">
                  <c:v>0.94243902439024396</c:v>
                </c:pt>
                <c:pt idx="133">
                  <c:v>0.94975609756097568</c:v>
                </c:pt>
                <c:pt idx="134">
                  <c:v>0.95707317073170739</c:v>
                </c:pt>
                <c:pt idx="135">
                  <c:v>0.96439024390243888</c:v>
                </c:pt>
                <c:pt idx="136">
                  <c:v>0.97121951219512193</c:v>
                </c:pt>
                <c:pt idx="137">
                  <c:v>0.97804878048780486</c:v>
                </c:pt>
                <c:pt idx="138">
                  <c:v>0.9897560975609756</c:v>
                </c:pt>
                <c:pt idx="139">
                  <c:v>0.99463414634146341</c:v>
                </c:pt>
                <c:pt idx="140">
                  <c:v>1.0019512195121951</c:v>
                </c:pt>
                <c:pt idx="141">
                  <c:v>1.0087804878048783</c:v>
                </c:pt>
                <c:pt idx="142">
                  <c:v>1.015609756097561</c:v>
                </c:pt>
                <c:pt idx="143">
                  <c:v>1.0229268292682927</c:v>
                </c:pt>
                <c:pt idx="144">
                  <c:v>1.0346341463414634</c:v>
                </c:pt>
                <c:pt idx="145">
                  <c:v>1.04</c:v>
                </c:pt>
                <c:pt idx="146">
                  <c:v>1.0463414634146342</c:v>
                </c:pt>
                <c:pt idx="147">
                  <c:v>1.0531707317073171</c:v>
                </c:pt>
                <c:pt idx="148">
                  <c:v>1.0604878048780488</c:v>
                </c:pt>
                <c:pt idx="149">
                  <c:v>1.0673170731707318</c:v>
                </c:pt>
                <c:pt idx="150">
                  <c:v>1.0746341463414635</c:v>
                </c:pt>
                <c:pt idx="151">
                  <c:v>1.0814634146341464</c:v>
                </c:pt>
                <c:pt idx="152">
                  <c:v>1.0926829268292684</c:v>
                </c:pt>
                <c:pt idx="153">
                  <c:v>1.0956097560975608</c:v>
                </c:pt>
                <c:pt idx="154">
                  <c:v>1.102439024390244</c:v>
                </c:pt>
                <c:pt idx="155">
                  <c:v>1.1146341463414635</c:v>
                </c:pt>
                <c:pt idx="156">
                  <c:v>1.1204878048780489</c:v>
                </c:pt>
                <c:pt idx="157">
                  <c:v>1.126341463414634</c:v>
                </c:pt>
                <c:pt idx="158">
                  <c:v>1.1331707317073172</c:v>
                </c:pt>
                <c:pt idx="159">
                  <c:v>1.1400000000000001</c:v>
                </c:pt>
                <c:pt idx="160">
                  <c:v>1.1473170731707318</c:v>
                </c:pt>
                <c:pt idx="161">
                  <c:v>1.1541463414634145</c:v>
                </c:pt>
                <c:pt idx="162">
                  <c:v>1.1609756097560975</c:v>
                </c:pt>
                <c:pt idx="163">
                  <c:v>1.1682926829268292</c:v>
                </c:pt>
                <c:pt idx="164">
                  <c:v>1.1795121951219512</c:v>
                </c:pt>
                <c:pt idx="165">
                  <c:v>1.1873170731707317</c:v>
                </c:pt>
                <c:pt idx="166">
                  <c:v>1.1941463414634146</c:v>
                </c:pt>
                <c:pt idx="167">
                  <c:v>1.2009756097560977</c:v>
                </c:pt>
                <c:pt idx="168">
                  <c:v>1.2063414634146341</c:v>
                </c:pt>
                <c:pt idx="169">
                  <c:v>1.2156097560975612</c:v>
                </c:pt>
                <c:pt idx="170">
                  <c:v>1.22</c:v>
                </c:pt>
                <c:pt idx="171">
                  <c:v>1.2268292682926829</c:v>
                </c:pt>
                <c:pt idx="172">
                  <c:v>1.2336585365853658</c:v>
                </c:pt>
                <c:pt idx="173">
                  <c:v>1.2458536585365854</c:v>
                </c:pt>
                <c:pt idx="174">
                  <c:v>1.2502439024390242</c:v>
                </c:pt>
                <c:pt idx="175">
                  <c:v>1.2575609756097559</c:v>
                </c:pt>
                <c:pt idx="176">
                  <c:v>1.264390243902439</c:v>
                </c:pt>
                <c:pt idx="177">
                  <c:v>1.271219512195122</c:v>
                </c:pt>
                <c:pt idx="178">
                  <c:v>1.2785365853658537</c:v>
                </c:pt>
                <c:pt idx="179">
                  <c:v>1.2868292682926827</c:v>
                </c:pt>
                <c:pt idx="180">
                  <c:v>1.2951219512195122</c:v>
                </c:pt>
                <c:pt idx="181">
                  <c:v>1.3019512195121952</c:v>
                </c:pt>
                <c:pt idx="182">
                  <c:v>1.3087804878048779</c:v>
                </c:pt>
                <c:pt idx="183">
                  <c:v>1.3160975609756096</c:v>
                </c:pt>
                <c:pt idx="184">
                  <c:v>1.3229268292682927</c:v>
                </c:pt>
                <c:pt idx="185">
                  <c:v>1.3331707317073169</c:v>
                </c:pt>
                <c:pt idx="186">
                  <c:v>1.3419512195121952</c:v>
                </c:pt>
                <c:pt idx="187">
                  <c:v>1.3463414634146342</c:v>
                </c:pt>
                <c:pt idx="188">
                  <c:v>1.351219512195122</c:v>
                </c:pt>
                <c:pt idx="189">
                  <c:v>1.3629268292682926</c:v>
                </c:pt>
                <c:pt idx="190">
                  <c:v>1.3697560975609755</c:v>
                </c:pt>
                <c:pt idx="191">
                  <c:v>1.3751219512195121</c:v>
                </c:pt>
                <c:pt idx="192">
                  <c:v>1.3843902439024389</c:v>
                </c:pt>
                <c:pt idx="193">
                  <c:v>1.3912195121951221</c:v>
                </c:pt>
                <c:pt idx="194">
                  <c:v>1.398048780487805</c:v>
                </c:pt>
                <c:pt idx="195">
                  <c:v>1.4048780487804877</c:v>
                </c:pt>
                <c:pt idx="196">
                  <c:v>1.4121951219512194</c:v>
                </c:pt>
                <c:pt idx="197">
                  <c:v>1.4190243902439024</c:v>
                </c:pt>
                <c:pt idx="198">
                  <c:v>1.4263414634146341</c:v>
                </c:pt>
                <c:pt idx="199">
                  <c:v>1.433170731707317</c:v>
                </c:pt>
                <c:pt idx="200">
                  <c:v>1.4400000000000002</c:v>
                </c:pt>
                <c:pt idx="201">
                  <c:v>1.4473170731707319</c:v>
                </c:pt>
                <c:pt idx="202">
                  <c:v>1.4546341463414636</c:v>
                </c:pt>
                <c:pt idx="203">
                  <c:v>1.4653658536585366</c:v>
                </c:pt>
                <c:pt idx="204">
                  <c:v>1.4682926829268292</c:v>
                </c:pt>
                <c:pt idx="205">
                  <c:v>1.4775609756097561</c:v>
                </c:pt>
                <c:pt idx="206">
                  <c:v>1.4873170731707317</c:v>
                </c:pt>
                <c:pt idx="207">
                  <c:v>1.4941463414634146</c:v>
                </c:pt>
                <c:pt idx="208">
                  <c:v>1.5014634146341463</c:v>
                </c:pt>
                <c:pt idx="209">
                  <c:v>1.5082926829268291</c:v>
                </c:pt>
                <c:pt idx="210">
                  <c:v>1.5151219512195122</c:v>
                </c:pt>
                <c:pt idx="211">
                  <c:v>1.5224390243902439</c:v>
                </c:pt>
                <c:pt idx="212">
                  <c:v>1.5292682926829269</c:v>
                </c:pt>
                <c:pt idx="213">
                  <c:v>1.5365853658536586</c:v>
                </c:pt>
                <c:pt idx="214">
                  <c:v>1.5429268292682927</c:v>
                </c:pt>
                <c:pt idx="215">
                  <c:v>1.5507317073170732</c:v>
                </c:pt>
                <c:pt idx="216">
                  <c:v>1.5599999999999998</c:v>
                </c:pt>
                <c:pt idx="217">
                  <c:v>1.566829268292683</c:v>
                </c:pt>
                <c:pt idx="218">
                  <c:v>1.5741463414634147</c:v>
                </c:pt>
                <c:pt idx="219">
                  <c:v>1.5809756097560974</c:v>
                </c:pt>
                <c:pt idx="220">
                  <c:v>1.5878048780487806</c:v>
                </c:pt>
                <c:pt idx="221">
                  <c:v>1.5951219512195123</c:v>
                </c:pt>
                <c:pt idx="222">
                  <c:v>1.6019512195121952</c:v>
                </c:pt>
                <c:pt idx="223">
                  <c:v>1.6092682926829269</c:v>
                </c:pt>
                <c:pt idx="224">
                  <c:v>1.6160975609756096</c:v>
                </c:pt>
                <c:pt idx="225">
                  <c:v>1.6229268292682928</c:v>
                </c:pt>
                <c:pt idx="226">
                  <c:v>1.633170731707317</c:v>
                </c:pt>
                <c:pt idx="227">
                  <c:v>1.6395121951219511</c:v>
                </c:pt>
                <c:pt idx="228">
                  <c:v>1.6468292682926828</c:v>
                </c:pt>
                <c:pt idx="229">
                  <c:v>1.653658536585366</c:v>
                </c:pt>
                <c:pt idx="230">
                  <c:v>1.6604878048780487</c:v>
                </c:pt>
                <c:pt idx="231">
                  <c:v>1.6678048780487804</c:v>
                </c:pt>
                <c:pt idx="232">
                  <c:v>1.6746341463414633</c:v>
                </c:pt>
                <c:pt idx="233">
                  <c:v>1.6819512195121951</c:v>
                </c:pt>
                <c:pt idx="234">
                  <c:v>1.6887804878048782</c:v>
                </c:pt>
                <c:pt idx="235">
                  <c:v>1.6956097560975609</c:v>
                </c:pt>
                <c:pt idx="236">
                  <c:v>1.7029268292682926</c:v>
                </c:pt>
                <c:pt idx="237">
                  <c:v>1.7112195121951219</c:v>
                </c:pt>
                <c:pt idx="238">
                  <c:v>1.719512195121951</c:v>
                </c:pt>
                <c:pt idx="239">
                  <c:v>1.7263414634146341</c:v>
                </c:pt>
                <c:pt idx="240">
                  <c:v>1.7331707317073171</c:v>
                </c:pt>
                <c:pt idx="241">
                  <c:v>1.7404878048780488</c:v>
                </c:pt>
                <c:pt idx="242">
                  <c:v>1.7473170731707319</c:v>
                </c:pt>
                <c:pt idx="243">
                  <c:v>1.7546341463414636</c:v>
                </c:pt>
                <c:pt idx="244">
                  <c:v>1.7614634146341464</c:v>
                </c:pt>
                <c:pt idx="245">
                  <c:v>1.7682926829268291</c:v>
                </c:pt>
                <c:pt idx="246">
                  <c:v>1.7756097560975608</c:v>
                </c:pt>
                <c:pt idx="247">
                  <c:v>1.7824390243902439</c:v>
                </c:pt>
                <c:pt idx="248">
                  <c:v>1.7936585365853661</c:v>
                </c:pt>
                <c:pt idx="249">
                  <c:v>1.7999999999999998</c:v>
                </c:pt>
                <c:pt idx="250">
                  <c:v>1.8058536585365852</c:v>
                </c:pt>
                <c:pt idx="251">
                  <c:v>1.8131707317073169</c:v>
                </c:pt>
                <c:pt idx="252">
                  <c:v>1.82</c:v>
                </c:pt>
                <c:pt idx="253">
                  <c:v>1.8273170731707318</c:v>
                </c:pt>
                <c:pt idx="254">
                  <c:v>1.8341463414634145</c:v>
                </c:pt>
                <c:pt idx="255">
                  <c:v>1.8409756097560976</c:v>
                </c:pt>
                <c:pt idx="256">
                  <c:v>1.8521951219512194</c:v>
                </c:pt>
                <c:pt idx="257">
                  <c:v>1.8599999999999999</c:v>
                </c:pt>
                <c:pt idx="258">
                  <c:v>1.8668292682926828</c:v>
                </c:pt>
                <c:pt idx="259">
                  <c:v>1.8717073170731706</c:v>
                </c:pt>
                <c:pt idx="260">
                  <c:v>1.8790243902439023</c:v>
                </c:pt>
                <c:pt idx="261">
                  <c:v>1.8887804878048779</c:v>
                </c:pt>
                <c:pt idx="262">
                  <c:v>1.8951219512195121</c:v>
                </c:pt>
                <c:pt idx="263">
                  <c:v>1.9024390243902438</c:v>
                </c:pt>
                <c:pt idx="264">
                  <c:v>1.909268292682927</c:v>
                </c:pt>
                <c:pt idx="265">
                  <c:v>1.9160975609756097</c:v>
                </c:pt>
                <c:pt idx="266">
                  <c:v>1.9234146341463414</c:v>
                </c:pt>
                <c:pt idx="267">
                  <c:v>1.9302439024390243</c:v>
                </c:pt>
                <c:pt idx="268">
                  <c:v>1.9370731707317075</c:v>
                </c:pt>
                <c:pt idx="269">
                  <c:v>1.9443902439024392</c:v>
                </c:pt>
                <c:pt idx="270">
                  <c:v>1.9560975609756097</c:v>
                </c:pt>
                <c:pt idx="271">
                  <c:v>1.9609756097560975</c:v>
                </c:pt>
                <c:pt idx="272">
                  <c:v>1.9678048780487802</c:v>
                </c:pt>
                <c:pt idx="273">
                  <c:v>1.975121951219512</c:v>
                </c:pt>
                <c:pt idx="274">
                  <c:v>1.9819512195121951</c:v>
                </c:pt>
                <c:pt idx="275">
                  <c:v>1.988780487804878</c:v>
                </c:pt>
                <c:pt idx="276">
                  <c:v>1.9960975609756098</c:v>
                </c:pt>
                <c:pt idx="277">
                  <c:v>2.0029268292682931</c:v>
                </c:pt>
                <c:pt idx="278">
                  <c:v>2.0102439024390248</c:v>
                </c:pt>
                <c:pt idx="279">
                  <c:v>2.0195121951219512</c:v>
                </c:pt>
                <c:pt idx="280">
                  <c:v>2.0239024390243903</c:v>
                </c:pt>
                <c:pt idx="281">
                  <c:v>2.0326829268292683</c:v>
                </c:pt>
                <c:pt idx="282">
                  <c:v>2.0429268292682927</c:v>
                </c:pt>
                <c:pt idx="283">
                  <c:v>2.0497560975609757</c:v>
                </c:pt>
                <c:pt idx="284">
                  <c:v>2.0551219512195122</c:v>
                </c:pt>
                <c:pt idx="285">
                  <c:v>2.0614634146341464</c:v>
                </c:pt>
                <c:pt idx="286">
                  <c:v>2.0687804878048781</c:v>
                </c:pt>
                <c:pt idx="287">
                  <c:v>2.0780487804878049</c:v>
                </c:pt>
                <c:pt idx="288">
                  <c:v>2.0829268292682928</c:v>
                </c:pt>
                <c:pt idx="289">
                  <c:v>2.0897560975609757</c:v>
                </c:pt>
                <c:pt idx="290">
                  <c:v>2.1004878048780489</c:v>
                </c:pt>
                <c:pt idx="291">
                  <c:v>2.1073170731707318</c:v>
                </c:pt>
                <c:pt idx="292">
                  <c:v>2.1131707317073167</c:v>
                </c:pt>
                <c:pt idx="293">
                  <c:v>2.12</c:v>
                </c:pt>
                <c:pt idx="294">
                  <c:v>2.1273170731707318</c:v>
                </c:pt>
                <c:pt idx="295">
                  <c:v>2.1356097560975611</c:v>
                </c:pt>
                <c:pt idx="296">
                  <c:v>2.1439024390243904</c:v>
                </c:pt>
                <c:pt idx="297">
                  <c:v>2.1507317073170733</c:v>
                </c:pt>
                <c:pt idx="298">
                  <c:v>2.1575609756097562</c:v>
                </c:pt>
                <c:pt idx="299">
                  <c:v>2.1648780487804875</c:v>
                </c:pt>
                <c:pt idx="300">
                  <c:v>2.1717073170731704</c:v>
                </c:pt>
                <c:pt idx="301">
                  <c:v>2.1790243902439022</c:v>
                </c:pt>
                <c:pt idx="302">
                  <c:v>2.1858536585365855</c:v>
                </c:pt>
                <c:pt idx="303">
                  <c:v>2.1926829268292685</c:v>
                </c:pt>
                <c:pt idx="304">
                  <c:v>2.2000000000000002</c:v>
                </c:pt>
                <c:pt idx="305">
                  <c:v>2.209268292682927</c:v>
                </c:pt>
                <c:pt idx="306">
                  <c:v>2.2165853658536587</c:v>
                </c:pt>
                <c:pt idx="307">
                  <c:v>2.2224390243902441</c:v>
                </c:pt>
                <c:pt idx="308">
                  <c:v>2.2317073170731709</c:v>
                </c:pt>
                <c:pt idx="309">
                  <c:v>2.2390243902439027</c:v>
                </c:pt>
                <c:pt idx="310">
                  <c:v>2.2443902439024392</c:v>
                </c:pt>
                <c:pt idx="311">
                  <c:v>2.251707317073171</c:v>
                </c:pt>
                <c:pt idx="312">
                  <c:v>2.2585365853658539</c:v>
                </c:pt>
                <c:pt idx="313">
                  <c:v>2.2653658536585368</c:v>
                </c:pt>
                <c:pt idx="314">
                  <c:v>2.2726829268292685</c:v>
                </c:pt>
                <c:pt idx="315">
                  <c:v>2.2843902439024388</c:v>
                </c:pt>
                <c:pt idx="316">
                  <c:v>2.2917073170731705</c:v>
                </c:pt>
                <c:pt idx="317">
                  <c:v>2.2985365853658535</c:v>
                </c:pt>
                <c:pt idx="318">
                  <c:v>2.3053658536585369</c:v>
                </c:pt>
                <c:pt idx="319">
                  <c:v>2.3112195121951218</c:v>
                </c:pt>
                <c:pt idx="320">
                  <c:v>2.321951219512195</c:v>
                </c:pt>
                <c:pt idx="321">
                  <c:v>2.3292682926829267</c:v>
                </c:pt>
                <c:pt idx="322">
                  <c:v>2.3360975609756101</c:v>
                </c:pt>
                <c:pt idx="323">
                  <c:v>2.3429268292682925</c:v>
                </c:pt>
                <c:pt idx="324">
                  <c:v>2.3502439024390243</c:v>
                </c:pt>
                <c:pt idx="325">
                  <c:v>2.3570731707317072</c:v>
                </c:pt>
                <c:pt idx="326">
                  <c:v>2.3643902439024389</c:v>
                </c:pt>
                <c:pt idx="327">
                  <c:v>2.3712195121951218</c:v>
                </c:pt>
                <c:pt idx="328">
                  <c:v>2.3780487804878048</c:v>
                </c:pt>
                <c:pt idx="329">
                  <c:v>2.3853658536585365</c:v>
                </c:pt>
                <c:pt idx="330">
                  <c:v>2.3917073170731706</c:v>
                </c:pt>
                <c:pt idx="331">
                  <c:v>2.3995121951219516</c:v>
                </c:pt>
                <c:pt idx="332">
                  <c:v>2.408780487804878</c:v>
                </c:pt>
                <c:pt idx="333">
                  <c:v>2.4156097560975609</c:v>
                </c:pt>
                <c:pt idx="334">
                  <c:v>2.4229268292682926</c:v>
                </c:pt>
                <c:pt idx="335">
                  <c:v>2.4297560975609755</c:v>
                </c:pt>
                <c:pt idx="336">
                  <c:v>2.4370731707317073</c:v>
                </c:pt>
                <c:pt idx="337">
                  <c:v>2.4439024390243902</c:v>
                </c:pt>
                <c:pt idx="338">
                  <c:v>2.4507317073170731</c:v>
                </c:pt>
                <c:pt idx="339">
                  <c:v>2.4580487804878053</c:v>
                </c:pt>
                <c:pt idx="340">
                  <c:v>2.4648780487804873</c:v>
                </c:pt>
                <c:pt idx="341">
                  <c:v>2.4721951219512195</c:v>
                </c:pt>
                <c:pt idx="342">
                  <c:v>2.4819512195121951</c:v>
                </c:pt>
                <c:pt idx="343">
                  <c:v>2.4882926829268293</c:v>
                </c:pt>
                <c:pt idx="344">
                  <c:v>2.4956097560975614</c:v>
                </c:pt>
                <c:pt idx="345">
                  <c:v>2.5024390243902439</c:v>
                </c:pt>
                <c:pt idx="346">
                  <c:v>2.5097560975609756</c:v>
                </c:pt>
                <c:pt idx="347">
                  <c:v>2.516585365853659</c:v>
                </c:pt>
                <c:pt idx="348">
                  <c:v>2.523414634146341</c:v>
                </c:pt>
                <c:pt idx="349">
                  <c:v>2.5307317073170732</c:v>
                </c:pt>
                <c:pt idx="350">
                  <c:v>2.5375609756097561</c:v>
                </c:pt>
                <c:pt idx="351">
                  <c:v>2.5443902439024386</c:v>
                </c:pt>
                <c:pt idx="352">
                  <c:v>2.5517073170731708</c:v>
                </c:pt>
                <c:pt idx="353">
                  <c:v>2.56</c:v>
                </c:pt>
                <c:pt idx="354">
                  <c:v>2.5682926829268293</c:v>
                </c:pt>
                <c:pt idx="355">
                  <c:v>2.5751219512195127</c:v>
                </c:pt>
                <c:pt idx="356">
                  <c:v>2.5819512195121948</c:v>
                </c:pt>
                <c:pt idx="357">
                  <c:v>2.5892682926829269</c:v>
                </c:pt>
                <c:pt idx="358">
                  <c:v>2.5960975609756098</c:v>
                </c:pt>
                <c:pt idx="359">
                  <c:v>2.6034146341463411</c:v>
                </c:pt>
                <c:pt idx="360">
                  <c:v>2.6102439024390245</c:v>
                </c:pt>
                <c:pt idx="361">
                  <c:v>2.6170731707317074</c:v>
                </c:pt>
                <c:pt idx="362">
                  <c:v>2.6243902439024391</c:v>
                </c:pt>
                <c:pt idx="363">
                  <c:v>2.6331707317073167</c:v>
                </c:pt>
                <c:pt idx="364">
                  <c:v>2.6390243902439026</c:v>
                </c:pt>
                <c:pt idx="365">
                  <c:v>2.6482926829268298</c:v>
                </c:pt>
                <c:pt idx="366">
                  <c:v>2.6546341463414636</c:v>
                </c:pt>
                <c:pt idx="367">
                  <c:v>2.6619512195121948</c:v>
                </c:pt>
                <c:pt idx="368">
                  <c:v>2.6687804878048782</c:v>
                </c:pt>
                <c:pt idx="369">
                  <c:v>2.6760975609756095</c:v>
                </c:pt>
                <c:pt idx="370">
                  <c:v>2.6829268292682928</c:v>
                </c:pt>
                <c:pt idx="371">
                  <c:v>2.6897560975609758</c:v>
                </c:pt>
                <c:pt idx="372">
                  <c:v>2.697073170731707</c:v>
                </c:pt>
                <c:pt idx="373">
                  <c:v>2.70390243902439</c:v>
                </c:pt>
                <c:pt idx="374">
                  <c:v>2.7112195121951217</c:v>
                </c:pt>
                <c:pt idx="375">
                  <c:v>2.7229268292682929</c:v>
                </c:pt>
                <c:pt idx="376">
                  <c:v>2.729268292682927</c:v>
                </c:pt>
                <c:pt idx="377">
                  <c:v>2.7346341463414632</c:v>
                </c:pt>
                <c:pt idx="378">
                  <c:v>2.7414634146341466</c:v>
                </c:pt>
                <c:pt idx="379">
                  <c:v>2.7487804878048783</c:v>
                </c:pt>
                <c:pt idx="380">
                  <c:v>2.76</c:v>
                </c:pt>
                <c:pt idx="381">
                  <c:v>2.7673170731707315</c:v>
                </c:pt>
                <c:pt idx="382">
                  <c:v>2.7746341463414632</c:v>
                </c:pt>
                <c:pt idx="383">
                  <c:v>2.7814634146341466</c:v>
                </c:pt>
                <c:pt idx="384">
                  <c:v>2.7887804878048779</c:v>
                </c:pt>
                <c:pt idx="385">
                  <c:v>2.7956097560975612</c:v>
                </c:pt>
                <c:pt idx="386">
                  <c:v>2.8024390243902442</c:v>
                </c:pt>
                <c:pt idx="387">
                  <c:v>2.8097560975609754</c:v>
                </c:pt>
                <c:pt idx="388">
                  <c:v>2.8151219512195116</c:v>
                </c:pt>
                <c:pt idx="389">
                  <c:v>2.8263414634146344</c:v>
                </c:pt>
                <c:pt idx="390">
                  <c:v>2.8331707317073169</c:v>
                </c:pt>
                <c:pt idx="391">
                  <c:v>2.8400000000000003</c:v>
                </c:pt>
                <c:pt idx="392">
                  <c:v>2.8473170731707316</c:v>
                </c:pt>
                <c:pt idx="393">
                  <c:v>2.8541463414634141</c:v>
                </c:pt>
                <c:pt idx="394">
                  <c:v>2.8614634146341462</c:v>
                </c:pt>
                <c:pt idx="395">
                  <c:v>2.8682926829268292</c:v>
                </c:pt>
                <c:pt idx="396">
                  <c:v>2.8751219512195125</c:v>
                </c:pt>
                <c:pt idx="397">
                  <c:v>2.8824390243902438</c:v>
                </c:pt>
                <c:pt idx="398">
                  <c:v>2.8892682926829267</c:v>
                </c:pt>
                <c:pt idx="399">
                  <c:v>2.8956097560975609</c:v>
                </c:pt>
                <c:pt idx="400">
                  <c:v>2.9048780487804882</c:v>
                </c:pt>
                <c:pt idx="401">
                  <c:v>2.9126829268292678</c:v>
                </c:pt>
                <c:pt idx="402">
                  <c:v>2.92</c:v>
                </c:pt>
                <c:pt idx="403">
                  <c:v>2.9268292682926829</c:v>
                </c:pt>
                <c:pt idx="404">
                  <c:v>2.934146341463415</c:v>
                </c:pt>
                <c:pt idx="405">
                  <c:v>2.9409756097560975</c:v>
                </c:pt>
                <c:pt idx="406">
                  <c:v>2.9478048780487804</c:v>
                </c:pt>
                <c:pt idx="407">
                  <c:v>2.9551219512195122</c:v>
                </c:pt>
                <c:pt idx="408">
                  <c:v>2.9619512195121951</c:v>
                </c:pt>
                <c:pt idx="409">
                  <c:v>2.9692682926829268</c:v>
                </c:pt>
                <c:pt idx="410">
                  <c:v>2.975609756097561</c:v>
                </c:pt>
                <c:pt idx="411">
                  <c:v>2.984390243902439</c:v>
                </c:pt>
                <c:pt idx="412">
                  <c:v>2.9946341463414634</c:v>
                </c:pt>
                <c:pt idx="413">
                  <c:v>3.0019512195121947</c:v>
                </c:pt>
                <c:pt idx="414">
                  <c:v>3.0092682926829268</c:v>
                </c:pt>
                <c:pt idx="415">
                  <c:v>3.0160975609756098</c:v>
                </c:pt>
                <c:pt idx="416">
                  <c:v>3.0229268292682927</c:v>
                </c:pt>
                <c:pt idx="417">
                  <c:v>3.0302439024390244</c:v>
                </c:pt>
                <c:pt idx="418">
                  <c:v>3.0370731707317074</c:v>
                </c:pt>
                <c:pt idx="419">
                  <c:v>3.0443902439024386</c:v>
                </c:pt>
                <c:pt idx="420">
                  <c:v>3.0512195121951216</c:v>
                </c:pt>
                <c:pt idx="421">
                  <c:v>3.0580487804878049</c:v>
                </c:pt>
                <c:pt idx="422">
                  <c:v>3.0648780487804879</c:v>
                </c:pt>
                <c:pt idx="423">
                  <c:v>3.0721951219512196</c:v>
                </c:pt>
                <c:pt idx="424">
                  <c:v>3.0814634146341464</c:v>
                </c:pt>
                <c:pt idx="425">
                  <c:v>3.0887804878048781</c:v>
                </c:pt>
                <c:pt idx="426">
                  <c:v>3.0956097560975611</c:v>
                </c:pt>
                <c:pt idx="427">
                  <c:v>3.1029268292682923</c:v>
                </c:pt>
                <c:pt idx="428">
                  <c:v>3.1097560975609753</c:v>
                </c:pt>
                <c:pt idx="429">
                  <c:v>3.1165853658536586</c:v>
                </c:pt>
                <c:pt idx="430">
                  <c:v>3.1239024390243899</c:v>
                </c:pt>
                <c:pt idx="431">
                  <c:v>3.1307317073170733</c:v>
                </c:pt>
                <c:pt idx="432">
                  <c:v>3.1380487804878046</c:v>
                </c:pt>
                <c:pt idx="433">
                  <c:v>3.1448780487804884</c:v>
                </c:pt>
                <c:pt idx="434">
                  <c:v>3.154634146341464</c:v>
                </c:pt>
                <c:pt idx="435">
                  <c:v>3.161463414634146</c:v>
                </c:pt>
                <c:pt idx="436">
                  <c:v>3.1682926829268294</c:v>
                </c:pt>
                <c:pt idx="437">
                  <c:v>3.1756097560975611</c:v>
                </c:pt>
                <c:pt idx="438">
                  <c:v>3.1824390243902441</c:v>
                </c:pt>
                <c:pt idx="439">
                  <c:v>3.189268292682927</c:v>
                </c:pt>
                <c:pt idx="440">
                  <c:v>3.1965853658536583</c:v>
                </c:pt>
                <c:pt idx="441">
                  <c:v>3.2034146341463412</c:v>
                </c:pt>
                <c:pt idx="442">
                  <c:v>3.2107317073170729</c:v>
                </c:pt>
                <c:pt idx="443">
                  <c:v>3.2175609756097558</c:v>
                </c:pt>
                <c:pt idx="444">
                  <c:v>3.2243902439024392</c:v>
                </c:pt>
                <c:pt idx="445">
                  <c:v>3.2326829268292681</c:v>
                </c:pt>
                <c:pt idx="446">
                  <c:v>3.2414634146341466</c:v>
                </c:pt>
                <c:pt idx="447">
                  <c:v>3.2482926829268295</c:v>
                </c:pt>
                <c:pt idx="448">
                  <c:v>3.255121951219512</c:v>
                </c:pt>
                <c:pt idx="449">
                  <c:v>3.2629268292682929</c:v>
                </c:pt>
                <c:pt idx="450">
                  <c:v>3.2682926829268295</c:v>
                </c:pt>
                <c:pt idx="451">
                  <c:v>3.2780487804878051</c:v>
                </c:pt>
                <c:pt idx="452">
                  <c:v>3.2853658536585368</c:v>
                </c:pt>
                <c:pt idx="453">
                  <c:v>3.2926829268292686</c:v>
                </c:pt>
                <c:pt idx="454">
                  <c:v>3.2995121951219515</c:v>
                </c:pt>
                <c:pt idx="455">
                  <c:v>3.3068292682926828</c:v>
                </c:pt>
                <c:pt idx="456">
                  <c:v>3.3136585365853657</c:v>
                </c:pt>
                <c:pt idx="457">
                  <c:v>3.3195121951219515</c:v>
                </c:pt>
                <c:pt idx="458">
                  <c:v>3.3287804878048783</c:v>
                </c:pt>
                <c:pt idx="459">
                  <c:v>3.3370731707317072</c:v>
                </c:pt>
                <c:pt idx="460">
                  <c:v>3.3443902439024389</c:v>
                </c:pt>
                <c:pt idx="461">
                  <c:v>3.350731707317073</c:v>
                </c:pt>
                <c:pt idx="462">
                  <c:v>3.3560975609756092</c:v>
                </c:pt>
                <c:pt idx="463">
                  <c:v>3.362926829268293</c:v>
                </c:pt>
                <c:pt idx="464">
                  <c:v>3.3697560975609755</c:v>
                </c:pt>
                <c:pt idx="465">
                  <c:v>3.3780487804878052</c:v>
                </c:pt>
                <c:pt idx="466">
                  <c:v>3.3887804878048779</c:v>
                </c:pt>
                <c:pt idx="467">
                  <c:v>3.3956097560975609</c:v>
                </c:pt>
                <c:pt idx="468">
                  <c:v>3.4029268292682926</c:v>
                </c:pt>
                <c:pt idx="469">
                  <c:v>3.408780487804878</c:v>
                </c:pt>
                <c:pt idx="470">
                  <c:v>3.4190243902439024</c:v>
                </c:pt>
                <c:pt idx="471">
                  <c:v>3.4214634146341467</c:v>
                </c:pt>
                <c:pt idx="472">
                  <c:v>3.4282926829268292</c:v>
                </c:pt>
                <c:pt idx="473">
                  <c:v>3.4404878048780487</c:v>
                </c:pt>
                <c:pt idx="474">
                  <c:v>3.4473170731707317</c:v>
                </c:pt>
                <c:pt idx="475">
                  <c:v>3.4541463414634141</c:v>
                </c:pt>
                <c:pt idx="476">
                  <c:v>3.4614634146341463</c:v>
                </c:pt>
                <c:pt idx="477">
                  <c:v>3.4682926829268288</c:v>
                </c:pt>
                <c:pt idx="478">
                  <c:v>3.4756097560975614</c:v>
                </c:pt>
                <c:pt idx="479">
                  <c:v>3.4824390243902439</c:v>
                </c:pt>
                <c:pt idx="480">
                  <c:v>3.4892682926829268</c:v>
                </c:pt>
                <c:pt idx="481">
                  <c:v>3.4965853658536585</c:v>
                </c:pt>
                <c:pt idx="482">
                  <c:v>3.5058536585365854</c:v>
                </c:pt>
                <c:pt idx="483">
                  <c:v>3.5131707317073171</c:v>
                </c:pt>
                <c:pt idx="484">
                  <c:v>3.52</c:v>
                </c:pt>
                <c:pt idx="485">
                  <c:v>3.5268292682926825</c:v>
                </c:pt>
                <c:pt idx="486">
                  <c:v>3.5341463414634151</c:v>
                </c:pt>
                <c:pt idx="487">
                  <c:v>3.5409756097560976</c:v>
                </c:pt>
                <c:pt idx="488">
                  <c:v>3.5482926829268298</c:v>
                </c:pt>
                <c:pt idx="489">
                  <c:v>3.5551219512195122</c:v>
                </c:pt>
                <c:pt idx="490">
                  <c:v>3.5619512195121952</c:v>
                </c:pt>
                <c:pt idx="491">
                  <c:v>3.5692682926829269</c:v>
                </c:pt>
                <c:pt idx="492">
                  <c:v>3.5790243902439025</c:v>
                </c:pt>
                <c:pt idx="493">
                  <c:v>3.585853658536585</c:v>
                </c:pt>
                <c:pt idx="494">
                  <c:v>3.5926829268292688</c:v>
                </c:pt>
                <c:pt idx="495">
                  <c:v>3.5995121951219513</c:v>
                </c:pt>
                <c:pt idx="496">
                  <c:v>3.6068292682926826</c:v>
                </c:pt>
                <c:pt idx="497">
                  <c:v>3.613658536585366</c:v>
                </c:pt>
                <c:pt idx="498">
                  <c:v>3.6195121951219509</c:v>
                </c:pt>
                <c:pt idx="499">
                  <c:v>3.6302439024390245</c:v>
                </c:pt>
                <c:pt idx="500">
                  <c:v>3.6370731707317074</c:v>
                </c:pt>
                <c:pt idx="501">
                  <c:v>3.6439024390243899</c:v>
                </c:pt>
                <c:pt idx="502">
                  <c:v>3.6487804878048777</c:v>
                </c:pt>
                <c:pt idx="503">
                  <c:v>3.66</c:v>
                </c:pt>
                <c:pt idx="504">
                  <c:v>3.6658536585365851</c:v>
                </c:pt>
                <c:pt idx="505">
                  <c:v>3.6721951219512197</c:v>
                </c:pt>
                <c:pt idx="506">
                  <c:v>3.6795121951219514</c:v>
                </c:pt>
                <c:pt idx="507">
                  <c:v>3.6863414634146343</c:v>
                </c:pt>
                <c:pt idx="508">
                  <c:v>3.693658536585366</c:v>
                </c:pt>
                <c:pt idx="509">
                  <c:v>3.700487804878049</c:v>
                </c:pt>
                <c:pt idx="510">
                  <c:v>3.7073170731707314</c:v>
                </c:pt>
                <c:pt idx="511">
                  <c:v>3.7170731707317071</c:v>
                </c:pt>
                <c:pt idx="512">
                  <c:v>3.72390243902439</c:v>
                </c:pt>
                <c:pt idx="513">
                  <c:v>3.7307317073170734</c:v>
                </c:pt>
                <c:pt idx="514">
                  <c:v>3.7380487804878051</c:v>
                </c:pt>
                <c:pt idx="515">
                  <c:v>3.74390243902439</c:v>
                </c:pt>
                <c:pt idx="516">
                  <c:v>3.7531707317073169</c:v>
                </c:pt>
                <c:pt idx="517">
                  <c:v>3.7614634146341461</c:v>
                </c:pt>
                <c:pt idx="518">
                  <c:v>3.7682926829268291</c:v>
                </c:pt>
                <c:pt idx="519">
                  <c:v>3.7756097560975608</c:v>
                </c:pt>
                <c:pt idx="520">
                  <c:v>3.7824390243902437</c:v>
                </c:pt>
                <c:pt idx="521">
                  <c:v>3.7897560975609759</c:v>
                </c:pt>
                <c:pt idx="522">
                  <c:v>3.7965853658536588</c:v>
                </c:pt>
                <c:pt idx="523">
                  <c:v>3.8034146341463413</c:v>
                </c:pt>
                <c:pt idx="524">
                  <c:v>3.8107317073170734</c:v>
                </c:pt>
                <c:pt idx="525">
                  <c:v>3.8175609756097559</c:v>
                </c:pt>
                <c:pt idx="526">
                  <c:v>3.8248780487804876</c:v>
                </c:pt>
                <c:pt idx="527">
                  <c:v>3.8346341463414633</c:v>
                </c:pt>
                <c:pt idx="528">
                  <c:v>3.8409756097560974</c:v>
                </c:pt>
                <c:pt idx="529">
                  <c:v>3.8482926829268296</c:v>
                </c:pt>
                <c:pt idx="530">
                  <c:v>3.8551219512195125</c:v>
                </c:pt>
                <c:pt idx="531">
                  <c:v>3.8624390243902433</c:v>
                </c:pt>
                <c:pt idx="532">
                  <c:v>3.8692682926829272</c:v>
                </c:pt>
                <c:pt idx="533">
                  <c:v>3.8760975609756096</c:v>
                </c:pt>
                <c:pt idx="534">
                  <c:v>3.8834146341463414</c:v>
                </c:pt>
                <c:pt idx="535">
                  <c:v>3.8902439024390243</c:v>
                </c:pt>
                <c:pt idx="536">
                  <c:v>3.897560975609756</c:v>
                </c:pt>
                <c:pt idx="537">
                  <c:v>3.9063414634146336</c:v>
                </c:pt>
                <c:pt idx="538">
                  <c:v>3.9151219512195121</c:v>
                </c:pt>
                <c:pt idx="539">
                  <c:v>3.920975609756097</c:v>
                </c:pt>
                <c:pt idx="540">
                  <c:v>3.9278048780487809</c:v>
                </c:pt>
                <c:pt idx="541">
                  <c:v>3.9351219512195121</c:v>
                </c:pt>
                <c:pt idx="542">
                  <c:v>3.9419512195121951</c:v>
                </c:pt>
                <c:pt idx="543">
                  <c:v>3.948780487804878</c:v>
                </c:pt>
                <c:pt idx="544">
                  <c:v>3.9560975609756097</c:v>
                </c:pt>
                <c:pt idx="545">
                  <c:v>3.9629268292682926</c:v>
                </c:pt>
                <c:pt idx="546">
                  <c:v>3.9702439024390239</c:v>
                </c:pt>
                <c:pt idx="547">
                  <c:v>3.9770731707317077</c:v>
                </c:pt>
                <c:pt idx="548">
                  <c:v>3.9839024390243902</c:v>
                </c:pt>
                <c:pt idx="549">
                  <c:v>3.995609756097561</c:v>
                </c:pt>
                <c:pt idx="550">
                  <c:v>4.0009756097560985</c:v>
                </c:pt>
                <c:pt idx="551">
                  <c:v>4.0078048780487805</c:v>
                </c:pt>
                <c:pt idx="552">
                  <c:v>4.0146341463414634</c:v>
                </c:pt>
                <c:pt idx="553">
                  <c:v>4.0214634146341464</c:v>
                </c:pt>
                <c:pt idx="554">
                  <c:v>4.0287804878048776</c:v>
                </c:pt>
                <c:pt idx="555">
                  <c:v>4.0356097560975615</c:v>
                </c:pt>
                <c:pt idx="556">
                  <c:v>4.0429268292682927</c:v>
                </c:pt>
                <c:pt idx="557">
                  <c:v>4.0497560975609765</c:v>
                </c:pt>
                <c:pt idx="558">
                  <c:v>4.0600000000000005</c:v>
                </c:pt>
                <c:pt idx="559">
                  <c:v>4.0687804878048777</c:v>
                </c:pt>
                <c:pt idx="560">
                  <c:v>4.0756097560975615</c:v>
                </c:pt>
                <c:pt idx="561">
                  <c:v>4.081463414634146</c:v>
                </c:pt>
                <c:pt idx="562">
                  <c:v>4.0917073170731708</c:v>
                </c:pt>
                <c:pt idx="563">
                  <c:v>4.0975609756097562</c:v>
                </c:pt>
                <c:pt idx="564">
                  <c:v>4.1014634146341464</c:v>
                </c:pt>
                <c:pt idx="565">
                  <c:v>4.1092682926829269</c:v>
                </c:pt>
                <c:pt idx="566">
                  <c:v>4.1204878048780484</c:v>
                </c:pt>
                <c:pt idx="567">
                  <c:v>4.1273170731707314</c:v>
                </c:pt>
                <c:pt idx="568">
                  <c:v>4.1341463414634152</c:v>
                </c:pt>
                <c:pt idx="569">
                  <c:v>4.1414634146341465</c:v>
                </c:pt>
                <c:pt idx="570">
                  <c:v>4.1482926829268294</c:v>
                </c:pt>
                <c:pt idx="571">
                  <c:v>4.1556097560975607</c:v>
                </c:pt>
                <c:pt idx="572">
                  <c:v>4.1619512195121953</c:v>
                </c:pt>
                <c:pt idx="573">
                  <c:v>4.1692682926829265</c:v>
                </c:pt>
                <c:pt idx="574">
                  <c:v>4.1790243902439022</c:v>
                </c:pt>
                <c:pt idx="575">
                  <c:v>4.1858536585365851</c:v>
                </c:pt>
                <c:pt idx="576">
                  <c:v>4.1931707317073172</c:v>
                </c:pt>
                <c:pt idx="577">
                  <c:v>4.2</c:v>
                </c:pt>
                <c:pt idx="578">
                  <c:v>4.2068292682926831</c:v>
                </c:pt>
                <c:pt idx="579">
                  <c:v>4.2141463414634144</c:v>
                </c:pt>
                <c:pt idx="580">
                  <c:v>4.2209756097560973</c:v>
                </c:pt>
                <c:pt idx="581">
                  <c:v>4.2282926829268295</c:v>
                </c:pt>
                <c:pt idx="582">
                  <c:v>4.2351219512195124</c:v>
                </c:pt>
                <c:pt idx="583">
                  <c:v>4.2419512195121953</c:v>
                </c:pt>
                <c:pt idx="584">
                  <c:v>4.251707317073171</c:v>
                </c:pt>
                <c:pt idx="585">
                  <c:v>4.2585365853658539</c:v>
                </c:pt>
                <c:pt idx="586">
                  <c:v>4.2653658536585359</c:v>
                </c:pt>
                <c:pt idx="587">
                  <c:v>4.2726829268292681</c:v>
                </c:pt>
                <c:pt idx="588">
                  <c:v>4.279512195121951</c:v>
                </c:pt>
                <c:pt idx="589">
                  <c:v>4.2868292682926832</c:v>
                </c:pt>
                <c:pt idx="590">
                  <c:v>4.2936585365853661</c:v>
                </c:pt>
                <c:pt idx="591">
                  <c:v>4.300487804878049</c:v>
                </c:pt>
                <c:pt idx="592">
                  <c:v>4.3078048780487803</c:v>
                </c:pt>
                <c:pt idx="593">
                  <c:v>4.3146341463414632</c:v>
                </c:pt>
                <c:pt idx="594">
                  <c:v>4.3219512195121954</c:v>
                </c:pt>
                <c:pt idx="595">
                  <c:v>4.329756097560975</c:v>
                </c:pt>
                <c:pt idx="596">
                  <c:v>4.3385365853658531</c:v>
                </c:pt>
                <c:pt idx="597">
                  <c:v>4.3453658536585369</c:v>
                </c:pt>
                <c:pt idx="598">
                  <c:v>4.3521951219512198</c:v>
                </c:pt>
                <c:pt idx="599">
                  <c:v>4.3595121951219511</c:v>
                </c:pt>
                <c:pt idx="600">
                  <c:v>4.366341463414634</c:v>
                </c:pt>
                <c:pt idx="601">
                  <c:v>4.373170731707317</c:v>
                </c:pt>
                <c:pt idx="602">
                  <c:v>4.3804878048780491</c:v>
                </c:pt>
                <c:pt idx="603">
                  <c:v>4.3873170731707312</c:v>
                </c:pt>
                <c:pt idx="604">
                  <c:v>4.3946341463414633</c:v>
                </c:pt>
                <c:pt idx="605">
                  <c:v>4.4063414634146341</c:v>
                </c:pt>
                <c:pt idx="606">
                  <c:v>4.4131707317073161</c:v>
                </c:pt>
                <c:pt idx="607">
                  <c:v>4.4190243902439024</c:v>
                </c:pt>
                <c:pt idx="608">
                  <c:v>4.4248780487804877</c:v>
                </c:pt>
                <c:pt idx="609">
                  <c:v>4.432195121951219</c:v>
                </c:pt>
                <c:pt idx="610">
                  <c:v>4.4390243902439028</c:v>
                </c:pt>
                <c:pt idx="611">
                  <c:v>4.4458536585365849</c:v>
                </c:pt>
                <c:pt idx="612">
                  <c:v>4.453170731707317</c:v>
                </c:pt>
                <c:pt idx="613">
                  <c:v>4.46</c:v>
                </c:pt>
                <c:pt idx="614">
                  <c:v>4.4673170731707321</c:v>
                </c:pt>
                <c:pt idx="615">
                  <c:v>4.4741463414634151</c:v>
                </c:pt>
                <c:pt idx="616">
                  <c:v>4.484390243902439</c:v>
                </c:pt>
                <c:pt idx="617">
                  <c:v>4.4931707317073171</c:v>
                </c:pt>
                <c:pt idx="618">
                  <c:v>4.4995121951219508</c:v>
                </c:pt>
                <c:pt idx="619">
                  <c:v>4.5048780487804878</c:v>
                </c:pt>
                <c:pt idx="620">
                  <c:v>4.5117073170731707</c:v>
                </c:pt>
                <c:pt idx="621">
                  <c:v>4.5185365853658537</c:v>
                </c:pt>
                <c:pt idx="622">
                  <c:v>4.5297560975609752</c:v>
                </c:pt>
                <c:pt idx="623">
                  <c:v>4.5326829268292688</c:v>
                </c:pt>
                <c:pt idx="624">
                  <c:v>4.5399999999999991</c:v>
                </c:pt>
                <c:pt idx="625">
                  <c:v>4.5517073170731708</c:v>
                </c:pt>
                <c:pt idx="626">
                  <c:v>4.5585365853658537</c:v>
                </c:pt>
                <c:pt idx="627">
                  <c:v>4.5658536585365859</c:v>
                </c:pt>
                <c:pt idx="628">
                  <c:v>4.5726829268292679</c:v>
                </c:pt>
                <c:pt idx="629">
                  <c:v>4.58</c:v>
                </c:pt>
                <c:pt idx="630">
                  <c:v>4.5853658536585362</c:v>
                </c:pt>
                <c:pt idx="631">
                  <c:v>4.5960975609756103</c:v>
                </c:pt>
                <c:pt idx="632">
                  <c:v>4.5999999999999996</c:v>
                </c:pt>
                <c:pt idx="633">
                  <c:v>4.6102439024390245</c:v>
                </c:pt>
                <c:pt idx="634">
                  <c:v>4.6175609756097558</c:v>
                </c:pt>
                <c:pt idx="635">
                  <c:v>4.6243902439024387</c:v>
                </c:pt>
                <c:pt idx="636">
                  <c:v>4.6312195121951216</c:v>
                </c:pt>
                <c:pt idx="637">
                  <c:v>4.6385365853658538</c:v>
                </c:pt>
                <c:pt idx="638">
                  <c:v>4.6453658536585367</c:v>
                </c:pt>
                <c:pt idx="639">
                  <c:v>4.6526829268292689</c:v>
                </c:pt>
                <c:pt idx="640">
                  <c:v>4.6595121951219518</c:v>
                </c:pt>
                <c:pt idx="641">
                  <c:v>4.6658536585365855</c:v>
                </c:pt>
                <c:pt idx="642">
                  <c:v>4.673658536585366</c:v>
                </c:pt>
                <c:pt idx="643">
                  <c:v>4.6829268292682924</c:v>
                </c:pt>
                <c:pt idx="644">
                  <c:v>4.6878048780487802</c:v>
                </c:pt>
                <c:pt idx="645">
                  <c:v>4.6936585365853665</c:v>
                </c:pt>
                <c:pt idx="646">
                  <c:v>4.7024390243902436</c:v>
                </c:pt>
                <c:pt idx="647">
                  <c:v>4.7078048780487807</c:v>
                </c:pt>
                <c:pt idx="648">
                  <c:v>4.7170731707317071</c:v>
                </c:pt>
                <c:pt idx="649">
                  <c:v>4.7268292682926827</c:v>
                </c:pt>
                <c:pt idx="650">
                  <c:v>4.7317073170731705</c:v>
                </c:pt>
                <c:pt idx="651">
                  <c:v>4.7404878048780494</c:v>
                </c:pt>
                <c:pt idx="652">
                  <c:v>4.7473170731707315</c:v>
                </c:pt>
                <c:pt idx="653">
                  <c:v>4.7531707317073169</c:v>
                </c:pt>
                <c:pt idx="654">
                  <c:v>4.7609756097560973</c:v>
                </c:pt>
                <c:pt idx="655">
                  <c:v>4.770731707317073</c:v>
                </c:pt>
                <c:pt idx="656">
                  <c:v>4.7775609756097559</c:v>
                </c:pt>
                <c:pt idx="657">
                  <c:v>4.7843902439024397</c:v>
                </c:pt>
                <c:pt idx="658">
                  <c:v>4.7917073170731701</c:v>
                </c:pt>
                <c:pt idx="659">
                  <c:v>4.7985365853658539</c:v>
                </c:pt>
                <c:pt idx="660">
                  <c:v>4.8053658536585369</c:v>
                </c:pt>
                <c:pt idx="661">
                  <c:v>4.8121951219512198</c:v>
                </c:pt>
                <c:pt idx="662">
                  <c:v>4.8195121951219511</c:v>
                </c:pt>
                <c:pt idx="663">
                  <c:v>4.8292682926829267</c:v>
                </c:pt>
                <c:pt idx="664">
                  <c:v>4.8341463414634145</c:v>
                </c:pt>
                <c:pt idx="665">
                  <c:v>4.841951219512195</c:v>
                </c:pt>
                <c:pt idx="666">
                  <c:v>4.8492682926829271</c:v>
                </c:pt>
                <c:pt idx="667">
                  <c:v>4.8560975609756101</c:v>
                </c:pt>
                <c:pt idx="668">
                  <c:v>4.8634146341463413</c:v>
                </c:pt>
                <c:pt idx="669">
                  <c:v>4.873170731707317</c:v>
                </c:pt>
                <c:pt idx="670">
                  <c:v>4.8765853658536589</c:v>
                </c:pt>
                <c:pt idx="671">
                  <c:v>4.8829268292682926</c:v>
                </c:pt>
                <c:pt idx="672">
                  <c:v>4.8926829268292682</c:v>
                </c:pt>
                <c:pt idx="673">
                  <c:v>4.9024390243902438</c:v>
                </c:pt>
                <c:pt idx="674">
                  <c:v>4.9073170731707316</c:v>
                </c:pt>
                <c:pt idx="675">
                  <c:v>4.9121951219512194</c:v>
                </c:pt>
                <c:pt idx="676">
                  <c:v>4.9219512195121951</c:v>
                </c:pt>
                <c:pt idx="677">
                  <c:v>4.9268292682926829</c:v>
                </c:pt>
                <c:pt idx="678">
                  <c:v>4.9365853658536585</c:v>
                </c:pt>
                <c:pt idx="679">
                  <c:v>4.9463414634146341</c:v>
                </c:pt>
                <c:pt idx="680">
                  <c:v>4.9512195121951219</c:v>
                </c:pt>
                <c:pt idx="681">
                  <c:v>4.9560975609756097</c:v>
                </c:pt>
                <c:pt idx="682">
                  <c:v>4.9658536585365853</c:v>
                </c:pt>
                <c:pt idx="683">
                  <c:v>4.9707317073170731</c:v>
                </c:pt>
                <c:pt idx="684">
                  <c:v>4.9804878048780488</c:v>
                </c:pt>
                <c:pt idx="685">
                  <c:v>4.9902439024390244</c:v>
                </c:pt>
                <c:pt idx="686">
                  <c:v>4.9951219512195122</c:v>
                </c:pt>
                <c:pt idx="687">
                  <c:v>5</c:v>
                </c:pt>
                <c:pt idx="688">
                  <c:v>5.0097560975609756</c:v>
                </c:pt>
                <c:pt idx="689">
                  <c:v>5.0146341463414634</c:v>
                </c:pt>
                <c:pt idx="690">
                  <c:v>5.024390243902439</c:v>
                </c:pt>
                <c:pt idx="691">
                  <c:v>5.0341463414634147</c:v>
                </c:pt>
                <c:pt idx="692">
                  <c:v>5.0390243902439025</c:v>
                </c:pt>
                <c:pt idx="693">
                  <c:v>5.0439024390243903</c:v>
                </c:pt>
                <c:pt idx="694">
                  <c:v>5.0536585365853659</c:v>
                </c:pt>
                <c:pt idx="695">
                  <c:v>5.0634146341463415</c:v>
                </c:pt>
                <c:pt idx="696">
                  <c:v>5.0682926829268293</c:v>
                </c:pt>
                <c:pt idx="697">
                  <c:v>5.0780487804878049</c:v>
                </c:pt>
                <c:pt idx="698">
                  <c:v>5.0829268292682928</c:v>
                </c:pt>
                <c:pt idx="699">
                  <c:v>5.0926829268292684</c:v>
                </c:pt>
                <c:pt idx="700">
                  <c:v>5.0975609756097562</c:v>
                </c:pt>
                <c:pt idx="701">
                  <c:v>5.102439024390244</c:v>
                </c:pt>
                <c:pt idx="702">
                  <c:v>5.1121951219512196</c:v>
                </c:pt>
                <c:pt idx="703">
                  <c:v>5.1219512195121952</c:v>
                </c:pt>
                <c:pt idx="704">
                  <c:v>5.126829268292683</c:v>
                </c:pt>
                <c:pt idx="705">
                  <c:v>5.1317073170731708</c:v>
                </c:pt>
                <c:pt idx="706">
                  <c:v>5.1414634146341465</c:v>
                </c:pt>
                <c:pt idx="707">
                  <c:v>5.1512195121951221</c:v>
                </c:pt>
                <c:pt idx="708">
                  <c:v>5.1560975609756099</c:v>
                </c:pt>
                <c:pt idx="709">
                  <c:v>5.1609756097560977</c:v>
                </c:pt>
                <c:pt idx="710">
                  <c:v>5.1707317073170733</c:v>
                </c:pt>
                <c:pt idx="711">
                  <c:v>5.1804878048780489</c:v>
                </c:pt>
                <c:pt idx="712">
                  <c:v>5.1853658536585368</c:v>
                </c:pt>
                <c:pt idx="713">
                  <c:v>5.1902439024390246</c:v>
                </c:pt>
                <c:pt idx="714">
                  <c:v>5.2</c:v>
                </c:pt>
                <c:pt idx="715">
                  <c:v>5.2097560975609758</c:v>
                </c:pt>
                <c:pt idx="716">
                  <c:v>5.2146341463414636</c:v>
                </c:pt>
                <c:pt idx="717">
                  <c:v>5.2195121951219514</c:v>
                </c:pt>
                <c:pt idx="718">
                  <c:v>5.229268292682927</c:v>
                </c:pt>
                <c:pt idx="719">
                  <c:v>5.2390243902439027</c:v>
                </c:pt>
                <c:pt idx="720">
                  <c:v>5.2439024390243905</c:v>
                </c:pt>
                <c:pt idx="721">
                  <c:v>5.2487804878048783</c:v>
                </c:pt>
                <c:pt idx="722">
                  <c:v>5.2585365853658539</c:v>
                </c:pt>
                <c:pt idx="723">
                  <c:v>5.2634146341463417</c:v>
                </c:pt>
                <c:pt idx="724">
                  <c:v>5.2731707317073173</c:v>
                </c:pt>
                <c:pt idx="725">
                  <c:v>5.2780487804878051</c:v>
                </c:pt>
                <c:pt idx="726">
                  <c:v>5.2878048780487807</c:v>
                </c:pt>
                <c:pt idx="727">
                  <c:v>5.2975609756097564</c:v>
                </c:pt>
                <c:pt idx="728">
                  <c:v>5.3024390243902442</c:v>
                </c:pt>
                <c:pt idx="729">
                  <c:v>5.307317073170732</c:v>
                </c:pt>
                <c:pt idx="730">
                  <c:v>5.3170731707317076</c:v>
                </c:pt>
                <c:pt idx="731">
                  <c:v>5.3268292682926832</c:v>
                </c:pt>
                <c:pt idx="732">
                  <c:v>5.331707317073171</c:v>
                </c:pt>
                <c:pt idx="733">
                  <c:v>5.3365853658536588</c:v>
                </c:pt>
                <c:pt idx="734">
                  <c:v>5.3463414634146345</c:v>
                </c:pt>
                <c:pt idx="735">
                  <c:v>5.3512195121951223</c:v>
                </c:pt>
                <c:pt idx="736">
                  <c:v>5.3609756097560979</c:v>
                </c:pt>
                <c:pt idx="737">
                  <c:v>5.3707317073170735</c:v>
                </c:pt>
                <c:pt idx="738">
                  <c:v>5.3756097560975613</c:v>
                </c:pt>
                <c:pt idx="739">
                  <c:v>5.3853658536585369</c:v>
                </c:pt>
                <c:pt idx="740">
                  <c:v>5.3902439024390247</c:v>
                </c:pt>
                <c:pt idx="741">
                  <c:v>5.4</c:v>
                </c:pt>
                <c:pt idx="742">
                  <c:v>5.4048780487804882</c:v>
                </c:pt>
                <c:pt idx="743">
                  <c:v>5.4146341463414638</c:v>
                </c:pt>
                <c:pt idx="744">
                  <c:v>5.4195121951219516</c:v>
                </c:pt>
                <c:pt idx="745">
                  <c:v>5.4243902439024394</c:v>
                </c:pt>
                <c:pt idx="746">
                  <c:v>5.434146341463415</c:v>
                </c:pt>
                <c:pt idx="747">
                  <c:v>5.4390243902439028</c:v>
                </c:pt>
                <c:pt idx="748">
                  <c:v>5.4487804878048784</c:v>
                </c:pt>
                <c:pt idx="749">
                  <c:v>5.4585365853658541</c:v>
                </c:pt>
                <c:pt idx="750">
                  <c:v>5.4634146341463419</c:v>
                </c:pt>
                <c:pt idx="751">
                  <c:v>5.4731707317073175</c:v>
                </c:pt>
                <c:pt idx="752">
                  <c:v>5.4780487804878053</c:v>
                </c:pt>
                <c:pt idx="753">
                  <c:v>5.4829268292682931</c:v>
                </c:pt>
                <c:pt idx="754">
                  <c:v>5.4926829268292678</c:v>
                </c:pt>
                <c:pt idx="755">
                  <c:v>5.5024390243902435</c:v>
                </c:pt>
                <c:pt idx="756">
                  <c:v>5.5073170731707322</c:v>
                </c:pt>
                <c:pt idx="757">
                  <c:v>5.5121951219512191</c:v>
                </c:pt>
                <c:pt idx="758">
                  <c:v>5.5219512195121947</c:v>
                </c:pt>
                <c:pt idx="759">
                  <c:v>5.5268292682926834</c:v>
                </c:pt>
                <c:pt idx="760">
                  <c:v>5.536585365853659</c:v>
                </c:pt>
                <c:pt idx="761">
                  <c:v>5.5463414634146346</c:v>
                </c:pt>
                <c:pt idx="762">
                  <c:v>5.5512195121951216</c:v>
                </c:pt>
                <c:pt idx="763">
                  <c:v>5.5609756097560972</c:v>
                </c:pt>
                <c:pt idx="764">
                  <c:v>5.5658536585365859</c:v>
                </c:pt>
                <c:pt idx="765">
                  <c:v>5.5707317073170728</c:v>
                </c:pt>
                <c:pt idx="766">
                  <c:v>5.5804878048780484</c:v>
                </c:pt>
                <c:pt idx="767">
                  <c:v>5.590243902439024</c:v>
                </c:pt>
                <c:pt idx="768">
                  <c:v>5.5951219512195127</c:v>
                </c:pt>
                <c:pt idx="769">
                  <c:v>5.6048780487804883</c:v>
                </c:pt>
                <c:pt idx="770">
                  <c:v>5.6097560975609753</c:v>
                </c:pt>
                <c:pt idx="771">
                  <c:v>5.614634146341464</c:v>
                </c:pt>
                <c:pt idx="772">
                  <c:v>5.6243902439024396</c:v>
                </c:pt>
                <c:pt idx="773">
                  <c:v>5.6341463414634152</c:v>
                </c:pt>
                <c:pt idx="774">
                  <c:v>5.6390243902439021</c:v>
                </c:pt>
                <c:pt idx="775">
                  <c:v>5.6487804878048777</c:v>
                </c:pt>
                <c:pt idx="776">
                  <c:v>5.6536585365853664</c:v>
                </c:pt>
                <c:pt idx="777">
                  <c:v>5.6585365853658534</c:v>
                </c:pt>
                <c:pt idx="778">
                  <c:v>5.668292682926829</c:v>
                </c:pt>
                <c:pt idx="779">
                  <c:v>5.6780487804878046</c:v>
                </c:pt>
                <c:pt idx="780">
                  <c:v>5.6829268292682933</c:v>
                </c:pt>
                <c:pt idx="781">
                  <c:v>5.6926829268292689</c:v>
                </c:pt>
                <c:pt idx="782">
                  <c:v>5.6975609756097558</c:v>
                </c:pt>
                <c:pt idx="783">
                  <c:v>5.7024390243902445</c:v>
                </c:pt>
                <c:pt idx="784">
                  <c:v>5.7121951219512201</c:v>
                </c:pt>
                <c:pt idx="785">
                  <c:v>5.7219512195121958</c:v>
                </c:pt>
                <c:pt idx="786">
                  <c:v>5.7268292682926827</c:v>
                </c:pt>
                <c:pt idx="787">
                  <c:v>5.7317073170731714</c:v>
                </c:pt>
                <c:pt idx="788">
                  <c:v>5.741463414634147</c:v>
                </c:pt>
                <c:pt idx="789">
                  <c:v>5.7463414634146339</c:v>
                </c:pt>
                <c:pt idx="790">
                  <c:v>5.7560975609756095</c:v>
                </c:pt>
                <c:pt idx="791">
                  <c:v>5.7658536585365852</c:v>
                </c:pt>
                <c:pt idx="792">
                  <c:v>5.7707317073170739</c:v>
                </c:pt>
                <c:pt idx="793">
                  <c:v>5.7756097560975608</c:v>
                </c:pt>
                <c:pt idx="794">
                  <c:v>5.7853658536585364</c:v>
                </c:pt>
                <c:pt idx="795">
                  <c:v>5.7902439024390251</c:v>
                </c:pt>
                <c:pt idx="796">
                  <c:v>5.8000000000000007</c:v>
                </c:pt>
                <c:pt idx="797">
                  <c:v>5.8048780487804876</c:v>
                </c:pt>
                <c:pt idx="798">
                  <c:v>5.8146341463414632</c:v>
                </c:pt>
                <c:pt idx="799">
                  <c:v>5.8195121951219519</c:v>
                </c:pt>
                <c:pt idx="800">
                  <c:v>5.8292682926829276</c:v>
                </c:pt>
                <c:pt idx="801">
                  <c:v>5.8341463414634145</c:v>
                </c:pt>
                <c:pt idx="802">
                  <c:v>5.8439024390243901</c:v>
                </c:pt>
                <c:pt idx="803">
                  <c:v>5.8536585365853657</c:v>
                </c:pt>
                <c:pt idx="804">
                  <c:v>5.8585365853658544</c:v>
                </c:pt>
                <c:pt idx="805">
                  <c:v>5.86829268292683</c:v>
                </c:pt>
                <c:pt idx="806">
                  <c:v>5.873170731707317</c:v>
                </c:pt>
                <c:pt idx="807">
                  <c:v>5.8780487804878057</c:v>
                </c:pt>
                <c:pt idx="808">
                  <c:v>5.8878048780487813</c:v>
                </c:pt>
                <c:pt idx="809">
                  <c:v>5.8975609756097569</c:v>
                </c:pt>
                <c:pt idx="810">
                  <c:v>5.9024390243902438</c:v>
                </c:pt>
                <c:pt idx="811">
                  <c:v>5.9073170731707325</c:v>
                </c:pt>
                <c:pt idx="812">
                  <c:v>5.9170731707317081</c:v>
                </c:pt>
                <c:pt idx="813">
                  <c:v>5.9219512195121951</c:v>
                </c:pt>
                <c:pt idx="814">
                  <c:v>5.9317073170731707</c:v>
                </c:pt>
                <c:pt idx="815">
                  <c:v>5.9365853658536594</c:v>
                </c:pt>
                <c:pt idx="816">
                  <c:v>5.946341463414635</c:v>
                </c:pt>
                <c:pt idx="817">
                  <c:v>5.9560975609756106</c:v>
                </c:pt>
                <c:pt idx="818">
                  <c:v>5.9609756097560975</c:v>
                </c:pt>
                <c:pt idx="819">
                  <c:v>5.9658536585365862</c:v>
                </c:pt>
                <c:pt idx="820">
                  <c:v>5.9756097560975618</c:v>
                </c:pt>
                <c:pt idx="821">
                  <c:v>5.9853658536585375</c:v>
                </c:pt>
                <c:pt idx="822">
                  <c:v>5.9902439024390244</c:v>
                </c:pt>
                <c:pt idx="823">
                  <c:v>6</c:v>
                </c:pt>
                <c:pt idx="824">
                  <c:v>6.0048780487804887</c:v>
                </c:pt>
                <c:pt idx="825">
                  <c:v>6.0097560975609756</c:v>
                </c:pt>
                <c:pt idx="826">
                  <c:v>6.0195121951219512</c:v>
                </c:pt>
                <c:pt idx="827">
                  <c:v>6.0243902439024399</c:v>
                </c:pt>
                <c:pt idx="828">
                  <c:v>6.0341463414634156</c:v>
                </c:pt>
                <c:pt idx="829">
                  <c:v>6.0439024390243912</c:v>
                </c:pt>
                <c:pt idx="830">
                  <c:v>6.0487804878048781</c:v>
                </c:pt>
                <c:pt idx="831">
                  <c:v>6.0536585365853668</c:v>
                </c:pt>
                <c:pt idx="832">
                  <c:v>6.0634146341463424</c:v>
                </c:pt>
                <c:pt idx="833">
                  <c:v>6.073170731707318</c:v>
                </c:pt>
                <c:pt idx="834">
                  <c:v>6.0780487804878049</c:v>
                </c:pt>
                <c:pt idx="835">
                  <c:v>6.0878048780487806</c:v>
                </c:pt>
                <c:pt idx="836">
                  <c:v>6.0926829268292693</c:v>
                </c:pt>
                <c:pt idx="837">
                  <c:v>6.0975609756097562</c:v>
                </c:pt>
                <c:pt idx="838">
                  <c:v>6.1073170731707318</c:v>
                </c:pt>
                <c:pt idx="839">
                  <c:v>6.1121951219512187</c:v>
                </c:pt>
                <c:pt idx="840">
                  <c:v>6.1219512195121943</c:v>
                </c:pt>
                <c:pt idx="841">
                  <c:v>6.13170731707317</c:v>
                </c:pt>
                <c:pt idx="842">
                  <c:v>6.1365853658536587</c:v>
                </c:pt>
                <c:pt idx="843">
                  <c:v>6.1414634146341456</c:v>
                </c:pt>
                <c:pt idx="844">
                  <c:v>6.1512195121951212</c:v>
                </c:pt>
                <c:pt idx="845">
                  <c:v>6.1609756097560968</c:v>
                </c:pt>
                <c:pt idx="846">
                  <c:v>6.1658536585365855</c:v>
                </c:pt>
                <c:pt idx="847">
                  <c:v>6.1707317073170724</c:v>
                </c:pt>
                <c:pt idx="848">
                  <c:v>6.1804878048780481</c:v>
                </c:pt>
                <c:pt idx="849">
                  <c:v>6.1853658536585368</c:v>
                </c:pt>
                <c:pt idx="850">
                  <c:v>6.1951219512195124</c:v>
                </c:pt>
                <c:pt idx="851">
                  <c:v>6.1999999999999993</c:v>
                </c:pt>
                <c:pt idx="852">
                  <c:v>6.2097560975609749</c:v>
                </c:pt>
                <c:pt idx="853">
                  <c:v>6.2195121951219505</c:v>
                </c:pt>
                <c:pt idx="854">
                  <c:v>6.2243902439024392</c:v>
                </c:pt>
                <c:pt idx="855">
                  <c:v>6.2292682926829261</c:v>
                </c:pt>
                <c:pt idx="856">
                  <c:v>6.2390243902439018</c:v>
                </c:pt>
                <c:pt idx="857">
                  <c:v>6.2439024390243905</c:v>
                </c:pt>
                <c:pt idx="858">
                  <c:v>6.2536585365853661</c:v>
                </c:pt>
                <c:pt idx="859">
                  <c:v>6.2585365853658539</c:v>
                </c:pt>
                <c:pt idx="860">
                  <c:v>6.2682926829268295</c:v>
                </c:pt>
                <c:pt idx="861">
                  <c:v>6.2731707317073173</c:v>
                </c:pt>
                <c:pt idx="862">
                  <c:v>6.2829268292682929</c:v>
                </c:pt>
                <c:pt idx="863">
                  <c:v>6.2878048780487807</c:v>
                </c:pt>
                <c:pt idx="864">
                  <c:v>6.2975609756097564</c:v>
                </c:pt>
                <c:pt idx="865">
                  <c:v>6.307317073170732</c:v>
                </c:pt>
                <c:pt idx="866">
                  <c:v>6.3121951219512198</c:v>
                </c:pt>
                <c:pt idx="867">
                  <c:v>6.3170731707317076</c:v>
                </c:pt>
                <c:pt idx="868">
                  <c:v>6.3268292682926832</c:v>
                </c:pt>
                <c:pt idx="869">
                  <c:v>6.3365853658536588</c:v>
                </c:pt>
                <c:pt idx="870">
                  <c:v>6.3414634146341466</c:v>
                </c:pt>
                <c:pt idx="871">
                  <c:v>6.3463414634146345</c:v>
                </c:pt>
                <c:pt idx="872">
                  <c:v>6.3560975609756101</c:v>
                </c:pt>
                <c:pt idx="873">
                  <c:v>6.3658536585365857</c:v>
                </c:pt>
                <c:pt idx="874">
                  <c:v>6.3707317073170735</c:v>
                </c:pt>
                <c:pt idx="875">
                  <c:v>6.3756097560975613</c:v>
                </c:pt>
                <c:pt idx="876">
                  <c:v>6.3853658536585369</c:v>
                </c:pt>
                <c:pt idx="877">
                  <c:v>6.3951219512195125</c:v>
                </c:pt>
                <c:pt idx="878">
                  <c:v>6.4</c:v>
                </c:pt>
                <c:pt idx="879">
                  <c:v>6.4048780487804882</c:v>
                </c:pt>
                <c:pt idx="880">
                  <c:v>6.4146341463414638</c:v>
                </c:pt>
                <c:pt idx="881">
                  <c:v>6.4243902439024394</c:v>
                </c:pt>
                <c:pt idx="882">
                  <c:v>6.4292682926829272</c:v>
                </c:pt>
                <c:pt idx="883">
                  <c:v>6.434146341463415</c:v>
                </c:pt>
                <c:pt idx="884">
                  <c:v>6.4439024390243906</c:v>
                </c:pt>
                <c:pt idx="885">
                  <c:v>6.4487804878048784</c:v>
                </c:pt>
                <c:pt idx="886">
                  <c:v>6.4585365853658541</c:v>
                </c:pt>
                <c:pt idx="887">
                  <c:v>6.4634146341463419</c:v>
                </c:pt>
                <c:pt idx="888">
                  <c:v>6.4731707317073175</c:v>
                </c:pt>
                <c:pt idx="889">
                  <c:v>6.4829268292682931</c:v>
                </c:pt>
                <c:pt idx="890">
                  <c:v>6.4878048780487809</c:v>
                </c:pt>
                <c:pt idx="891">
                  <c:v>6.4926829268292687</c:v>
                </c:pt>
                <c:pt idx="892">
                  <c:v>6.5024390243902443</c:v>
                </c:pt>
                <c:pt idx="893">
                  <c:v>6.51219512195122</c:v>
                </c:pt>
                <c:pt idx="894">
                  <c:v>6.5170731707317078</c:v>
                </c:pt>
                <c:pt idx="895">
                  <c:v>6.5219512195121956</c:v>
                </c:pt>
                <c:pt idx="896">
                  <c:v>6.5268292682926834</c:v>
                </c:pt>
                <c:pt idx="897">
                  <c:v>6.536585365853659</c:v>
                </c:pt>
                <c:pt idx="898">
                  <c:v>6.5463414634146346</c:v>
                </c:pt>
                <c:pt idx="899">
                  <c:v>6.5512195121951224</c:v>
                </c:pt>
                <c:pt idx="900">
                  <c:v>6.5609756097560981</c:v>
                </c:pt>
                <c:pt idx="901">
                  <c:v>6.5707317073170737</c:v>
                </c:pt>
                <c:pt idx="902">
                  <c:v>6.5756097560975615</c:v>
                </c:pt>
                <c:pt idx="903">
                  <c:v>6.5804878048780493</c:v>
                </c:pt>
                <c:pt idx="904">
                  <c:v>6.5902439024390249</c:v>
                </c:pt>
                <c:pt idx="905">
                  <c:v>6.6000000000000005</c:v>
                </c:pt>
                <c:pt idx="906">
                  <c:v>6.6048780487804883</c:v>
                </c:pt>
                <c:pt idx="907">
                  <c:v>6.614634146341464</c:v>
                </c:pt>
                <c:pt idx="908">
                  <c:v>6.6195121951219518</c:v>
                </c:pt>
                <c:pt idx="909">
                  <c:v>6.6292682926829274</c:v>
                </c:pt>
                <c:pt idx="910">
                  <c:v>6.6341463414634152</c:v>
                </c:pt>
                <c:pt idx="911">
                  <c:v>6.6439024390243908</c:v>
                </c:pt>
                <c:pt idx="912">
                  <c:v>6.6487804878048786</c:v>
                </c:pt>
                <c:pt idx="913">
                  <c:v>6.6585365853658542</c:v>
                </c:pt>
                <c:pt idx="914">
                  <c:v>6.6634146341463421</c:v>
                </c:pt>
                <c:pt idx="915">
                  <c:v>6.6731707317073177</c:v>
                </c:pt>
                <c:pt idx="916">
                  <c:v>6.6780487804878055</c:v>
                </c:pt>
                <c:pt idx="917">
                  <c:v>6.6829268292682933</c:v>
                </c:pt>
                <c:pt idx="918">
                  <c:v>6.6926829268292689</c:v>
                </c:pt>
                <c:pt idx="919">
                  <c:v>6.6975609756097567</c:v>
                </c:pt>
                <c:pt idx="920">
                  <c:v>6.7073170731707323</c:v>
                </c:pt>
                <c:pt idx="921">
                  <c:v>6.717073170731708</c:v>
                </c:pt>
                <c:pt idx="922">
                  <c:v>6.721951219512194</c:v>
                </c:pt>
                <c:pt idx="923">
                  <c:v>6.7268292682926836</c:v>
                </c:pt>
                <c:pt idx="924">
                  <c:v>6.7365853658536592</c:v>
                </c:pt>
                <c:pt idx="925">
                  <c:v>6.7414634146341452</c:v>
                </c:pt>
                <c:pt idx="926">
                  <c:v>6.7512195121951208</c:v>
                </c:pt>
                <c:pt idx="927">
                  <c:v>6.7560975609756104</c:v>
                </c:pt>
                <c:pt idx="928">
                  <c:v>6.765853658536586</c:v>
                </c:pt>
                <c:pt idx="929">
                  <c:v>6.7707317073170721</c:v>
                </c:pt>
                <c:pt idx="930">
                  <c:v>6.7756097560975617</c:v>
                </c:pt>
                <c:pt idx="931">
                  <c:v>6.7853658536585373</c:v>
                </c:pt>
                <c:pt idx="932">
                  <c:v>6.7951219512195129</c:v>
                </c:pt>
                <c:pt idx="933">
                  <c:v>6.7999999999999989</c:v>
                </c:pt>
                <c:pt idx="934">
                  <c:v>6.8097560975609746</c:v>
                </c:pt>
                <c:pt idx="935">
                  <c:v>6.8146341463414641</c:v>
                </c:pt>
                <c:pt idx="936">
                  <c:v>6.8243902439024398</c:v>
                </c:pt>
                <c:pt idx="937">
                  <c:v>6.8292682926829258</c:v>
                </c:pt>
                <c:pt idx="938">
                  <c:v>6.8390243902439014</c:v>
                </c:pt>
                <c:pt idx="939">
                  <c:v>6.848780487804877</c:v>
                </c:pt>
                <c:pt idx="940">
                  <c:v>6.8536585365853666</c:v>
                </c:pt>
                <c:pt idx="941">
                  <c:v>6.8585365853658526</c:v>
                </c:pt>
                <c:pt idx="942">
                  <c:v>6.8682926829268283</c:v>
                </c:pt>
                <c:pt idx="943">
                  <c:v>6.8780487804878039</c:v>
                </c:pt>
                <c:pt idx="944">
                  <c:v>6.8829268292682935</c:v>
                </c:pt>
                <c:pt idx="945">
                  <c:v>6.8926829268292691</c:v>
                </c:pt>
                <c:pt idx="946">
                  <c:v>6.8975609756097551</c:v>
                </c:pt>
                <c:pt idx="947">
                  <c:v>6.9024390243902447</c:v>
                </c:pt>
                <c:pt idx="948">
                  <c:v>6.9121951219512203</c:v>
                </c:pt>
                <c:pt idx="949">
                  <c:v>6.9170731707317064</c:v>
                </c:pt>
                <c:pt idx="950">
                  <c:v>6.926829268292682</c:v>
                </c:pt>
                <c:pt idx="951">
                  <c:v>6.9317073170731716</c:v>
                </c:pt>
                <c:pt idx="952">
                  <c:v>6.9414634146341472</c:v>
                </c:pt>
                <c:pt idx="953">
                  <c:v>6.9512195121951228</c:v>
                </c:pt>
                <c:pt idx="954">
                  <c:v>6.9560975609756088</c:v>
                </c:pt>
                <c:pt idx="955">
                  <c:v>6.9609756097560984</c:v>
                </c:pt>
                <c:pt idx="956">
                  <c:v>6.970731707317074</c:v>
                </c:pt>
                <c:pt idx="957">
                  <c:v>6.9756097560975601</c:v>
                </c:pt>
                <c:pt idx="958">
                  <c:v>6.9853658536585357</c:v>
                </c:pt>
                <c:pt idx="959">
                  <c:v>6.9902439024390253</c:v>
                </c:pt>
                <c:pt idx="960">
                  <c:v>7.0000000000000009</c:v>
                </c:pt>
                <c:pt idx="961">
                  <c:v>7.0048780487804869</c:v>
                </c:pt>
                <c:pt idx="962">
                  <c:v>7.0146341463414625</c:v>
                </c:pt>
                <c:pt idx="963">
                  <c:v>7.0243902439024382</c:v>
                </c:pt>
                <c:pt idx="964">
                  <c:v>7.0292682926829277</c:v>
                </c:pt>
                <c:pt idx="965">
                  <c:v>7.0341463414634138</c:v>
                </c:pt>
                <c:pt idx="966">
                  <c:v>7.0439024390243894</c:v>
                </c:pt>
                <c:pt idx="967">
                  <c:v>7.048780487804879</c:v>
                </c:pt>
                <c:pt idx="968">
                  <c:v>7.053658536585365</c:v>
                </c:pt>
                <c:pt idx="969">
                  <c:v>7.0682926829268302</c:v>
                </c:pt>
                <c:pt idx="970">
                  <c:v>7.0731707317073162</c:v>
                </c:pt>
                <c:pt idx="971">
                  <c:v>7.0780487804878058</c:v>
                </c:pt>
                <c:pt idx="972">
                  <c:v>7.0878048780487815</c:v>
                </c:pt>
                <c:pt idx="973">
                  <c:v>7.0926829268292675</c:v>
                </c:pt>
                <c:pt idx="974">
                  <c:v>7.1024390243902431</c:v>
                </c:pt>
                <c:pt idx="975">
                  <c:v>7.1073170731707327</c:v>
                </c:pt>
                <c:pt idx="976">
                  <c:v>7.1170731707317083</c:v>
                </c:pt>
                <c:pt idx="977">
                  <c:v>7.1268292682926839</c:v>
                </c:pt>
                <c:pt idx="978">
                  <c:v>7.13170731707317</c:v>
                </c:pt>
                <c:pt idx="979">
                  <c:v>7.1365853658536595</c:v>
                </c:pt>
                <c:pt idx="980">
                  <c:v>7.1463414634146352</c:v>
                </c:pt>
                <c:pt idx="981">
                  <c:v>7.1512195121951212</c:v>
                </c:pt>
                <c:pt idx="982">
                  <c:v>7.1609756097560968</c:v>
                </c:pt>
                <c:pt idx="983">
                  <c:v>7.1707317073170724</c:v>
                </c:pt>
                <c:pt idx="984">
                  <c:v>7.175609756097562</c:v>
                </c:pt>
                <c:pt idx="985">
                  <c:v>7.1853658536585376</c:v>
                </c:pt>
                <c:pt idx="986">
                  <c:v>7.1902439024390237</c:v>
                </c:pt>
                <c:pt idx="987">
                  <c:v>7.1999999999999993</c:v>
                </c:pt>
                <c:pt idx="988">
                  <c:v>7.2048780487804889</c:v>
                </c:pt>
                <c:pt idx="989">
                  <c:v>7.2097560975609749</c:v>
                </c:pt>
                <c:pt idx="990">
                  <c:v>7.2195121951219505</c:v>
                </c:pt>
                <c:pt idx="991">
                  <c:v>7.2292682926829261</c:v>
                </c:pt>
                <c:pt idx="992">
                  <c:v>7.2341463414634157</c:v>
                </c:pt>
                <c:pt idx="993">
                  <c:v>7.2439024390243913</c:v>
                </c:pt>
                <c:pt idx="994">
                  <c:v>7.2487804878048774</c:v>
                </c:pt>
                <c:pt idx="995">
                  <c:v>7.258536585365853</c:v>
                </c:pt>
                <c:pt idx="996">
                  <c:v>7.2634146341463426</c:v>
                </c:pt>
                <c:pt idx="997">
                  <c:v>7.2731707317073182</c:v>
                </c:pt>
                <c:pt idx="998">
                  <c:v>7.2780487804878042</c:v>
                </c:pt>
                <c:pt idx="999">
                  <c:v>7.2926829268292694</c:v>
                </c:pt>
              </c:numCache>
            </c:numRef>
          </c:xVal>
          <c:yVal>
            <c:numRef>
              <c:f>Specimen_T3!$D$2:$D$1001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4.3902887224221983E-2</c:v>
                </c:pt>
                <c:pt idx="6">
                  <c:v>0.18014074002010572</c:v>
                </c:pt>
                <c:pt idx="7">
                  <c:v>0.27023813384354289</c:v>
                </c:pt>
                <c:pt idx="8">
                  <c:v>0.35714671768762629</c:v>
                </c:pt>
                <c:pt idx="9">
                  <c:v>0.36033552766698007</c:v>
                </c:pt>
                <c:pt idx="10">
                  <c:v>0.45037887386364861</c:v>
                </c:pt>
                <c:pt idx="11">
                  <c:v>0.45037887386364861</c:v>
                </c:pt>
                <c:pt idx="12">
                  <c:v>0.52215412221249358</c:v>
                </c:pt>
                <c:pt idx="13">
                  <c:v>0.45821577974511135</c:v>
                </c:pt>
                <c:pt idx="14">
                  <c:v>0.54047626768708579</c:v>
                </c:pt>
                <c:pt idx="15">
                  <c:v>0.54047626768708579</c:v>
                </c:pt>
                <c:pt idx="16">
                  <c:v>0.54047626768708579</c:v>
                </c:pt>
                <c:pt idx="17">
                  <c:v>0.54047626768708579</c:v>
                </c:pt>
                <c:pt idx="18">
                  <c:v>0.54047626768708579</c:v>
                </c:pt>
                <c:pt idx="19">
                  <c:v>0.54047626768708579</c:v>
                </c:pt>
                <c:pt idx="20">
                  <c:v>0.6307358043908291</c:v>
                </c:pt>
                <c:pt idx="21">
                  <c:v>0.6307358043908291</c:v>
                </c:pt>
                <c:pt idx="22">
                  <c:v>0.6307358043908291</c:v>
                </c:pt>
                <c:pt idx="23">
                  <c:v>0.6307358043908291</c:v>
                </c:pt>
                <c:pt idx="24">
                  <c:v>0.6307358043908291</c:v>
                </c:pt>
                <c:pt idx="25">
                  <c:v>0.6307358043908291</c:v>
                </c:pt>
                <c:pt idx="26">
                  <c:v>0.6307358043908291</c:v>
                </c:pt>
                <c:pt idx="27">
                  <c:v>0.6307358043908291</c:v>
                </c:pt>
                <c:pt idx="28">
                  <c:v>0.57776913015749465</c:v>
                </c:pt>
                <c:pt idx="29">
                  <c:v>0.54047626768708579</c:v>
                </c:pt>
                <c:pt idx="30">
                  <c:v>0.54047626768708579</c:v>
                </c:pt>
                <c:pt idx="31">
                  <c:v>0.54047626768708579</c:v>
                </c:pt>
                <c:pt idx="32">
                  <c:v>0.54047626768708579</c:v>
                </c:pt>
                <c:pt idx="33">
                  <c:v>0.54047626768708579</c:v>
                </c:pt>
                <c:pt idx="34">
                  <c:v>0.54047626768708579</c:v>
                </c:pt>
                <c:pt idx="35">
                  <c:v>0.54047626768708579</c:v>
                </c:pt>
                <c:pt idx="36">
                  <c:v>0.45037887386364861</c:v>
                </c:pt>
                <c:pt idx="37">
                  <c:v>0.45037887386364861</c:v>
                </c:pt>
                <c:pt idx="38">
                  <c:v>0.45037887386364861</c:v>
                </c:pt>
                <c:pt idx="39">
                  <c:v>0.45037887386364861</c:v>
                </c:pt>
                <c:pt idx="40">
                  <c:v>0.45037887386364861</c:v>
                </c:pt>
                <c:pt idx="41">
                  <c:v>0.45037887386364861</c:v>
                </c:pt>
                <c:pt idx="42">
                  <c:v>0.45037887386364861</c:v>
                </c:pt>
                <c:pt idx="43">
                  <c:v>0.54047626768708579</c:v>
                </c:pt>
                <c:pt idx="44">
                  <c:v>0.54047626768708579</c:v>
                </c:pt>
                <c:pt idx="45">
                  <c:v>0.54047626768708579</c:v>
                </c:pt>
                <c:pt idx="46">
                  <c:v>0.54047626768708579</c:v>
                </c:pt>
                <c:pt idx="47">
                  <c:v>0.54047626768708579</c:v>
                </c:pt>
                <c:pt idx="48">
                  <c:v>0.54047626768708579</c:v>
                </c:pt>
                <c:pt idx="49">
                  <c:v>0.54047626768708579</c:v>
                </c:pt>
                <c:pt idx="50">
                  <c:v>0.54047626768708579</c:v>
                </c:pt>
                <c:pt idx="51">
                  <c:v>0.54047626768708579</c:v>
                </c:pt>
                <c:pt idx="52">
                  <c:v>0.54047626768708579</c:v>
                </c:pt>
                <c:pt idx="53">
                  <c:v>0.54047626768708579</c:v>
                </c:pt>
                <c:pt idx="54">
                  <c:v>0.54047626768708579</c:v>
                </c:pt>
                <c:pt idx="55">
                  <c:v>0.54047626768708579</c:v>
                </c:pt>
                <c:pt idx="56">
                  <c:v>0.54047626768708579</c:v>
                </c:pt>
                <c:pt idx="57">
                  <c:v>0.54047626768708579</c:v>
                </c:pt>
                <c:pt idx="58">
                  <c:v>0.54047626768708579</c:v>
                </c:pt>
                <c:pt idx="59">
                  <c:v>0.54047626768708579</c:v>
                </c:pt>
                <c:pt idx="60">
                  <c:v>0.54047626768708579</c:v>
                </c:pt>
                <c:pt idx="61">
                  <c:v>0.54047626768708579</c:v>
                </c:pt>
                <c:pt idx="62">
                  <c:v>0.54047626768708579</c:v>
                </c:pt>
                <c:pt idx="63">
                  <c:v>0.54047626768708579</c:v>
                </c:pt>
                <c:pt idx="64">
                  <c:v>0.60263103847110067</c:v>
                </c:pt>
                <c:pt idx="65">
                  <c:v>0.6307358043908291</c:v>
                </c:pt>
                <c:pt idx="66">
                  <c:v>0.6307358043908291</c:v>
                </c:pt>
                <c:pt idx="67">
                  <c:v>0.6307358043908291</c:v>
                </c:pt>
                <c:pt idx="68">
                  <c:v>0.6307358043908291</c:v>
                </c:pt>
                <c:pt idx="69">
                  <c:v>0.6307358043908291</c:v>
                </c:pt>
                <c:pt idx="70">
                  <c:v>0.6307358043908291</c:v>
                </c:pt>
                <c:pt idx="71">
                  <c:v>0.6307358043908291</c:v>
                </c:pt>
                <c:pt idx="72">
                  <c:v>0.6950524802455923</c:v>
                </c:pt>
                <c:pt idx="73">
                  <c:v>0.72045486482688537</c:v>
                </c:pt>
                <c:pt idx="74">
                  <c:v>0.72045486482688537</c:v>
                </c:pt>
                <c:pt idx="75">
                  <c:v>0.72045486482688537</c:v>
                </c:pt>
                <c:pt idx="76">
                  <c:v>0.79341916096464193</c:v>
                </c:pt>
                <c:pt idx="77">
                  <c:v>0.81071440153062868</c:v>
                </c:pt>
                <c:pt idx="78">
                  <c:v>0.86962631470852103</c:v>
                </c:pt>
                <c:pt idx="79">
                  <c:v>0.90097393823437211</c:v>
                </c:pt>
                <c:pt idx="80">
                  <c:v>0.90097393823437211</c:v>
                </c:pt>
                <c:pt idx="81">
                  <c:v>0.90097393823437211</c:v>
                </c:pt>
                <c:pt idx="82">
                  <c:v>0.95069775486158392</c:v>
                </c:pt>
                <c:pt idx="83">
                  <c:v>0.99069299867042815</c:v>
                </c:pt>
                <c:pt idx="84">
                  <c:v>1.0809525353741716</c:v>
                </c:pt>
                <c:pt idx="85">
                  <c:v>1.0809525353741716</c:v>
                </c:pt>
                <c:pt idx="86">
                  <c:v>1.1712120720779151</c:v>
                </c:pt>
                <c:pt idx="87">
                  <c:v>1.2382311292711137</c:v>
                </c:pt>
                <c:pt idx="88">
                  <c:v>1.3511906692177145</c:v>
                </c:pt>
                <c:pt idx="89">
                  <c:v>1.4468549685983287</c:v>
                </c:pt>
                <c:pt idx="90">
                  <c:v>1.6035930862275836</c:v>
                </c:pt>
                <c:pt idx="91">
                  <c:v>1.6716930959561564</c:v>
                </c:pt>
                <c:pt idx="92">
                  <c:v>1.7116883397650009</c:v>
                </c:pt>
                <c:pt idx="93">
                  <c:v>1.8014074002010569</c:v>
                </c:pt>
                <c:pt idx="94">
                  <c:v>1.8722097912680653</c:v>
                </c:pt>
                <c:pt idx="95">
                  <c:v>1.9397693247289509</c:v>
                </c:pt>
                <c:pt idx="96">
                  <c:v>2.0051669531190885</c:v>
                </c:pt>
                <c:pt idx="97">
                  <c:v>2.0716455340445998</c:v>
                </c:pt>
                <c:pt idx="98">
                  <c:v>2.1619050707483431</c:v>
                </c:pt>
                <c:pt idx="99">
                  <c:v>2.235409843153787</c:v>
                </c:pt>
                <c:pt idx="100">
                  <c:v>2.3024289003469858</c:v>
                </c:pt>
                <c:pt idx="101">
                  <c:v>2.3699884338078712</c:v>
                </c:pt>
                <c:pt idx="102">
                  <c:v>2.432143204591886</c:v>
                </c:pt>
                <c:pt idx="103">
                  <c:v>2.5224027412956294</c:v>
                </c:pt>
                <c:pt idx="104">
                  <c:v>2.6121218017316856</c:v>
                </c:pt>
                <c:pt idx="105">
                  <c:v>2.7023813384354289</c:v>
                </c:pt>
                <c:pt idx="106">
                  <c:v>2.8823599355752285</c:v>
                </c:pt>
                <c:pt idx="107">
                  <c:v>3.0439623396136675</c:v>
                </c:pt>
                <c:pt idx="108">
                  <c:v>3.2017814097782966</c:v>
                </c:pt>
                <c:pt idx="109">
                  <c:v>3.4487790641112945</c:v>
                </c:pt>
                <c:pt idx="110">
                  <c:v>3.6601052847769449</c:v>
                </c:pt>
                <c:pt idx="111">
                  <c:v>3.8865648409378339</c:v>
                </c:pt>
                <c:pt idx="112">
                  <c:v>4.134643447806206</c:v>
                </c:pt>
                <c:pt idx="113">
                  <c:v>4.3827220546745789</c:v>
                </c:pt>
                <c:pt idx="114">
                  <c:v>4.6313411378106384</c:v>
                </c:pt>
                <c:pt idx="115">
                  <c:v>4.8756364108052006</c:v>
                </c:pt>
                <c:pt idx="116">
                  <c:v>5.1237150176735735</c:v>
                </c:pt>
                <c:pt idx="117">
                  <c:v>5.3399055247484073</c:v>
                </c:pt>
                <c:pt idx="118">
                  <c:v>5.5831198452075963</c:v>
                </c:pt>
                <c:pt idx="119">
                  <c:v>5.7776913015749471</c:v>
                </c:pt>
                <c:pt idx="120">
                  <c:v>6.0263103847110067</c:v>
                </c:pt>
                <c:pt idx="121">
                  <c:v>6.2749294678470662</c:v>
                </c:pt>
                <c:pt idx="122">
                  <c:v>6.4857152122450294</c:v>
                </c:pt>
                <c:pt idx="123">
                  <c:v>6.7559533460885728</c:v>
                </c:pt>
                <c:pt idx="124">
                  <c:v>7.0532152933164696</c:v>
                </c:pt>
                <c:pt idx="125">
                  <c:v>7.3018343764525291</c:v>
                </c:pt>
                <c:pt idx="126">
                  <c:v>7.5234296462042334</c:v>
                </c:pt>
                <c:pt idx="127">
                  <c:v>7.7017868145409727</c:v>
                </c:pt>
                <c:pt idx="128">
                  <c:v>7.9504058976770322</c:v>
                </c:pt>
                <c:pt idx="129">
                  <c:v>8.1071440153062877</c:v>
                </c:pt>
                <c:pt idx="130">
                  <c:v>8.3557630984423454</c:v>
                </c:pt>
                <c:pt idx="131">
                  <c:v>8.5557393174865695</c:v>
                </c:pt>
                <c:pt idx="132">
                  <c:v>8.7557155365307899</c:v>
                </c:pt>
                <c:pt idx="133">
                  <c:v>8.9773108062824942</c:v>
                </c:pt>
                <c:pt idx="134">
                  <c:v>9.2313346520954269</c:v>
                </c:pt>
                <c:pt idx="135">
                  <c:v>9.4907632605852257</c:v>
                </c:pt>
                <c:pt idx="136">
                  <c:v>9.750191869075028</c:v>
                </c:pt>
                <c:pt idx="137">
                  <c:v>10.009620477564829</c:v>
                </c:pt>
                <c:pt idx="138">
                  <c:v>10.25823956070089</c:v>
                </c:pt>
                <c:pt idx="139">
                  <c:v>10.614953897374365</c:v>
                </c:pt>
                <c:pt idx="140">
                  <c:v>10.874382505864165</c:v>
                </c:pt>
                <c:pt idx="141">
                  <c:v>11.133811114353968</c:v>
                </c:pt>
                <c:pt idx="142">
                  <c:v>11.306763520013835</c:v>
                </c:pt>
                <c:pt idx="143">
                  <c:v>11.566192128503635</c:v>
                </c:pt>
                <c:pt idx="144">
                  <c:v>11.825620736993438</c:v>
                </c:pt>
                <c:pt idx="145">
                  <c:v>12.106668396190722</c:v>
                </c:pt>
                <c:pt idx="146">
                  <c:v>12.34447795397304</c:v>
                </c:pt>
                <c:pt idx="147">
                  <c:v>12.59850179978597</c:v>
                </c:pt>
                <c:pt idx="148">
                  <c:v>12.857930408275772</c:v>
                </c:pt>
                <c:pt idx="149">
                  <c:v>13.117359016765572</c:v>
                </c:pt>
                <c:pt idx="150">
                  <c:v>13.29031142242544</c:v>
                </c:pt>
                <c:pt idx="151">
                  <c:v>13.54974003091524</c:v>
                </c:pt>
                <c:pt idx="152">
                  <c:v>13.819978164758783</c:v>
                </c:pt>
                <c:pt idx="153">
                  <c:v>14.155073450724776</c:v>
                </c:pt>
                <c:pt idx="154">
                  <c:v>14.414502059214577</c:v>
                </c:pt>
                <c:pt idx="155">
                  <c:v>14.636097328966285</c:v>
                </c:pt>
                <c:pt idx="156">
                  <c:v>14.863097361394859</c:v>
                </c:pt>
                <c:pt idx="157">
                  <c:v>15.11171644453092</c:v>
                </c:pt>
                <c:pt idx="158">
                  <c:v>15.365740290343849</c:v>
                </c:pt>
                <c:pt idx="159">
                  <c:v>15.625168898833651</c:v>
                </c:pt>
                <c:pt idx="160">
                  <c:v>15.88459750732345</c:v>
                </c:pt>
                <c:pt idx="161">
                  <c:v>16.144026115813251</c:v>
                </c:pt>
                <c:pt idx="162">
                  <c:v>16.398049961626182</c:v>
                </c:pt>
                <c:pt idx="163">
                  <c:v>16.614240468701016</c:v>
                </c:pt>
                <c:pt idx="164">
                  <c:v>16.922311941282658</c:v>
                </c:pt>
                <c:pt idx="165">
                  <c:v>17.181740549772456</c:v>
                </c:pt>
                <c:pt idx="166">
                  <c:v>17.441169158262259</c:v>
                </c:pt>
                <c:pt idx="167">
                  <c:v>17.706002529428932</c:v>
                </c:pt>
                <c:pt idx="168">
                  <c:v>18.003264476656831</c:v>
                </c:pt>
                <c:pt idx="169">
                  <c:v>18.305931186561594</c:v>
                </c:pt>
                <c:pt idx="170">
                  <c:v>18.565359795051396</c:v>
                </c:pt>
                <c:pt idx="171">
                  <c:v>18.824788403541199</c:v>
                </c:pt>
                <c:pt idx="172">
                  <c:v>19.084217012031001</c:v>
                </c:pt>
                <c:pt idx="173">
                  <c:v>19.435526586027606</c:v>
                </c:pt>
                <c:pt idx="174">
                  <c:v>19.694955194517405</c:v>
                </c:pt>
                <c:pt idx="175">
                  <c:v>19.954383803007207</c:v>
                </c:pt>
                <c:pt idx="176">
                  <c:v>20.21381241149701</c:v>
                </c:pt>
                <c:pt idx="177">
                  <c:v>20.473241019986812</c:v>
                </c:pt>
                <c:pt idx="178">
                  <c:v>20.732669628476614</c:v>
                </c:pt>
                <c:pt idx="179">
                  <c:v>21.002907762320156</c:v>
                </c:pt>
                <c:pt idx="180">
                  <c:v>21.310979234901794</c:v>
                </c:pt>
                <c:pt idx="181">
                  <c:v>21.597431656775949</c:v>
                </c:pt>
                <c:pt idx="182">
                  <c:v>21.889288841326977</c:v>
                </c:pt>
                <c:pt idx="183">
                  <c:v>22.208169839262354</c:v>
                </c:pt>
                <c:pt idx="184">
                  <c:v>22.467598447752156</c:v>
                </c:pt>
                <c:pt idx="185">
                  <c:v>22.727027056241958</c:v>
                </c:pt>
                <c:pt idx="186">
                  <c:v>22.986455664731761</c:v>
                </c:pt>
                <c:pt idx="187">
                  <c:v>23.294527137313398</c:v>
                </c:pt>
                <c:pt idx="188">
                  <c:v>23.597193847218168</c:v>
                </c:pt>
                <c:pt idx="189">
                  <c:v>23.856622455707967</c:v>
                </c:pt>
                <c:pt idx="190">
                  <c:v>24.110646301520898</c:v>
                </c:pt>
                <c:pt idx="191">
                  <c:v>24.386289198041311</c:v>
                </c:pt>
                <c:pt idx="192">
                  <c:v>24.726789246684177</c:v>
                </c:pt>
                <c:pt idx="193">
                  <c:v>24.980813092497105</c:v>
                </c:pt>
                <c:pt idx="194">
                  <c:v>25.240241700986907</c:v>
                </c:pt>
                <c:pt idx="195">
                  <c:v>25.505075072153577</c:v>
                </c:pt>
                <c:pt idx="196">
                  <c:v>25.850979883473315</c:v>
                </c:pt>
                <c:pt idx="197">
                  <c:v>26.110408491963117</c:v>
                </c:pt>
                <c:pt idx="198">
                  <c:v>26.369837100452916</c:v>
                </c:pt>
                <c:pt idx="199">
                  <c:v>26.629265708942718</c:v>
                </c:pt>
                <c:pt idx="200">
                  <c:v>26.88869431743252</c:v>
                </c:pt>
                <c:pt idx="201">
                  <c:v>27.207575315367897</c:v>
                </c:pt>
                <c:pt idx="202">
                  <c:v>27.499432499918925</c:v>
                </c:pt>
                <c:pt idx="203">
                  <c:v>27.812908735177437</c:v>
                </c:pt>
                <c:pt idx="204">
                  <c:v>28.104765919728461</c:v>
                </c:pt>
                <c:pt idx="205">
                  <c:v>28.456075493725066</c:v>
                </c:pt>
                <c:pt idx="206">
                  <c:v>28.715504102214865</c:v>
                </c:pt>
                <c:pt idx="207">
                  <c:v>29.061408913534606</c:v>
                </c:pt>
                <c:pt idx="208">
                  <c:v>29.320837522024405</c:v>
                </c:pt>
                <c:pt idx="209">
                  <c:v>29.601885181221693</c:v>
                </c:pt>
                <c:pt idx="210">
                  <c:v>29.931575704510809</c:v>
                </c:pt>
                <c:pt idx="211">
                  <c:v>30.191004313000615</c:v>
                </c:pt>
                <c:pt idx="212">
                  <c:v>30.450432921490414</c:v>
                </c:pt>
                <c:pt idx="213">
                  <c:v>30.709861529980216</c:v>
                </c:pt>
                <c:pt idx="214">
                  <c:v>30.980099663823761</c:v>
                </c:pt>
                <c:pt idx="215">
                  <c:v>31.282766373728524</c:v>
                </c:pt>
                <c:pt idx="216">
                  <c:v>31.580028320956419</c:v>
                </c:pt>
                <c:pt idx="217">
                  <c:v>31.839456929446225</c:v>
                </c:pt>
                <c:pt idx="218">
                  <c:v>32.098885537936027</c:v>
                </c:pt>
                <c:pt idx="219">
                  <c:v>32.358314146425826</c:v>
                </c:pt>
                <c:pt idx="220">
                  <c:v>32.666385619007464</c:v>
                </c:pt>
                <c:pt idx="221">
                  <c:v>32.963647566235359</c:v>
                </c:pt>
                <c:pt idx="222">
                  <c:v>33.223076174725165</c:v>
                </c:pt>
                <c:pt idx="223">
                  <c:v>33.563576223368031</c:v>
                </c:pt>
                <c:pt idx="224">
                  <c:v>33.833814357211573</c:v>
                </c:pt>
                <c:pt idx="225">
                  <c:v>34.163504880500696</c:v>
                </c:pt>
                <c:pt idx="226">
                  <c:v>34.466171590405466</c:v>
                </c:pt>
                <c:pt idx="227">
                  <c:v>34.703981148187779</c:v>
                </c:pt>
                <c:pt idx="228">
                  <c:v>34.963409756677578</c:v>
                </c:pt>
                <c:pt idx="229">
                  <c:v>35.222838365167384</c:v>
                </c:pt>
                <c:pt idx="230">
                  <c:v>35.482266973657183</c:v>
                </c:pt>
                <c:pt idx="231">
                  <c:v>35.741695582146981</c:v>
                </c:pt>
                <c:pt idx="232">
                  <c:v>36.001124190636787</c:v>
                </c:pt>
                <c:pt idx="233">
                  <c:v>36.260552799126586</c:v>
                </c:pt>
                <c:pt idx="234">
                  <c:v>36.519981407616392</c:v>
                </c:pt>
                <c:pt idx="235">
                  <c:v>36.779410016106191</c:v>
                </c:pt>
                <c:pt idx="236">
                  <c:v>37.125314827425925</c:v>
                </c:pt>
                <c:pt idx="237">
                  <c:v>37.395552961269466</c:v>
                </c:pt>
                <c:pt idx="238">
                  <c:v>37.660386332436133</c:v>
                </c:pt>
                <c:pt idx="239">
                  <c:v>37.903600652895328</c:v>
                </c:pt>
                <c:pt idx="240">
                  <c:v>38.163029261385127</c:v>
                </c:pt>
                <c:pt idx="241">
                  <c:v>38.4278626325518</c:v>
                </c:pt>
                <c:pt idx="242">
                  <c:v>38.681886478364731</c:v>
                </c:pt>
                <c:pt idx="243">
                  <c:v>38.94131508685453</c:v>
                </c:pt>
                <c:pt idx="244">
                  <c:v>39.200743695344329</c:v>
                </c:pt>
                <c:pt idx="245">
                  <c:v>39.460172303834135</c:v>
                </c:pt>
                <c:pt idx="246">
                  <c:v>39.719600912323934</c:v>
                </c:pt>
                <c:pt idx="247">
                  <c:v>40.070910486320543</c:v>
                </c:pt>
                <c:pt idx="248">
                  <c:v>40.330339094810348</c:v>
                </c:pt>
                <c:pt idx="249">
                  <c:v>40.616791516684501</c:v>
                </c:pt>
                <c:pt idx="250">
                  <c:v>40.919458226589271</c:v>
                </c:pt>
                <c:pt idx="251">
                  <c:v>41.108624920279745</c:v>
                </c:pt>
                <c:pt idx="252">
                  <c:v>41.368053528769543</c:v>
                </c:pt>
                <c:pt idx="253">
                  <c:v>41.627482137259349</c:v>
                </c:pt>
                <c:pt idx="254">
                  <c:v>41.886910745749148</c:v>
                </c:pt>
                <c:pt idx="255">
                  <c:v>42.146339354238947</c:v>
                </c:pt>
                <c:pt idx="256">
                  <c:v>42.405767962728753</c:v>
                </c:pt>
                <c:pt idx="257">
                  <c:v>42.573315605711748</c:v>
                </c:pt>
                <c:pt idx="258">
                  <c:v>42.821934688847804</c:v>
                </c:pt>
                <c:pt idx="259">
                  <c:v>43.184053788198156</c:v>
                </c:pt>
                <c:pt idx="260">
                  <c:v>43.357006193858027</c:v>
                </c:pt>
                <c:pt idx="261">
                  <c:v>43.632649090378436</c:v>
                </c:pt>
                <c:pt idx="262">
                  <c:v>43.870458648160756</c:v>
                </c:pt>
                <c:pt idx="263">
                  <c:v>44.129887256650555</c:v>
                </c:pt>
                <c:pt idx="264">
                  <c:v>44.389315865140354</c:v>
                </c:pt>
                <c:pt idx="265">
                  <c:v>44.573077796153967</c:v>
                </c:pt>
                <c:pt idx="266">
                  <c:v>44.816292116613155</c:v>
                </c:pt>
                <c:pt idx="267">
                  <c:v>45.081125487779829</c:v>
                </c:pt>
                <c:pt idx="268">
                  <c:v>45.335149333592753</c:v>
                </c:pt>
                <c:pt idx="269">
                  <c:v>45.594577942082559</c:v>
                </c:pt>
                <c:pt idx="270">
                  <c:v>45.767530347742422</c:v>
                </c:pt>
                <c:pt idx="271">
                  <c:v>46.026958956232228</c:v>
                </c:pt>
                <c:pt idx="272">
                  <c:v>46.302601852752645</c:v>
                </c:pt>
                <c:pt idx="273">
                  <c:v>46.545816173211833</c:v>
                </c:pt>
                <c:pt idx="274">
                  <c:v>46.805244781701631</c:v>
                </c:pt>
                <c:pt idx="275">
                  <c:v>47.06467339019143</c:v>
                </c:pt>
                <c:pt idx="276">
                  <c:v>47.232221033174426</c:v>
                </c:pt>
                <c:pt idx="277">
                  <c:v>47.437602014895525</c:v>
                </c:pt>
                <c:pt idx="278">
                  <c:v>47.65919728464722</c:v>
                </c:pt>
                <c:pt idx="279">
                  <c:v>47.918625893137026</c:v>
                </c:pt>
                <c:pt idx="280">
                  <c:v>48.096983061473765</c:v>
                </c:pt>
                <c:pt idx="281">
                  <c:v>48.345602144609828</c:v>
                </c:pt>
                <c:pt idx="282">
                  <c:v>48.534768838300302</c:v>
                </c:pt>
                <c:pt idx="283">
                  <c:v>48.783387921436365</c:v>
                </c:pt>
                <c:pt idx="284">
                  <c:v>49.053626055279906</c:v>
                </c:pt>
                <c:pt idx="285">
                  <c:v>49.23738798629352</c:v>
                </c:pt>
                <c:pt idx="286">
                  <c:v>49.458983256045222</c:v>
                </c:pt>
                <c:pt idx="287">
                  <c:v>49.588697560290122</c:v>
                </c:pt>
                <c:pt idx="288">
                  <c:v>49.804888067364956</c:v>
                </c:pt>
                <c:pt idx="289">
                  <c:v>50.026483337116666</c:v>
                </c:pt>
                <c:pt idx="290">
                  <c:v>50.231864318837751</c:v>
                </c:pt>
                <c:pt idx="291">
                  <c:v>50.485888164650689</c:v>
                </c:pt>
                <c:pt idx="292">
                  <c:v>50.658840570310552</c:v>
                </c:pt>
                <c:pt idx="293">
                  <c:v>50.864221552031644</c:v>
                </c:pt>
                <c:pt idx="294">
                  <c:v>50.999340618953418</c:v>
                </c:pt>
                <c:pt idx="295">
                  <c:v>51.231745414058864</c:v>
                </c:pt>
                <c:pt idx="296">
                  <c:v>51.485769259871795</c:v>
                </c:pt>
                <c:pt idx="297">
                  <c:v>51.696555004269754</c:v>
                </c:pt>
                <c:pt idx="298">
                  <c:v>51.918150274021464</c:v>
                </c:pt>
                <c:pt idx="299">
                  <c:v>52.118126493065681</c:v>
                </c:pt>
                <c:pt idx="300">
                  <c:v>52.264055085341198</c:v>
                </c:pt>
                <c:pt idx="301">
                  <c:v>52.453221779031679</c:v>
                </c:pt>
                <c:pt idx="302">
                  <c:v>52.6153646593378</c:v>
                </c:pt>
                <c:pt idx="303">
                  <c:v>52.745078963582699</c:v>
                </c:pt>
                <c:pt idx="304">
                  <c:v>52.874793267827599</c:v>
                </c:pt>
                <c:pt idx="305">
                  <c:v>53.042340910810601</c:v>
                </c:pt>
                <c:pt idx="306">
                  <c:v>53.209888553793597</c:v>
                </c:pt>
                <c:pt idx="307">
                  <c:v>53.382840959453468</c:v>
                </c:pt>
                <c:pt idx="308">
                  <c:v>53.485531450314014</c:v>
                </c:pt>
                <c:pt idx="309">
                  <c:v>53.626055279912656</c:v>
                </c:pt>
                <c:pt idx="310">
                  <c:v>53.788198160218784</c:v>
                </c:pt>
                <c:pt idx="311">
                  <c:v>53.917912464463683</c:v>
                </c:pt>
                <c:pt idx="312">
                  <c:v>54.047626768708582</c:v>
                </c:pt>
                <c:pt idx="313">
                  <c:v>54.155722022245996</c:v>
                </c:pt>
                <c:pt idx="314">
                  <c:v>54.317864902552124</c:v>
                </c:pt>
                <c:pt idx="315">
                  <c:v>54.480007782858252</c:v>
                </c:pt>
                <c:pt idx="316">
                  <c:v>54.642150663164372</c:v>
                </c:pt>
                <c:pt idx="317">
                  <c:v>54.8042935434705</c:v>
                </c:pt>
                <c:pt idx="318">
                  <c:v>54.912388797007921</c:v>
                </c:pt>
                <c:pt idx="319">
                  <c:v>55.020484050545335</c:v>
                </c:pt>
                <c:pt idx="320">
                  <c:v>55.128579304082749</c:v>
                </c:pt>
                <c:pt idx="321">
                  <c:v>55.236674557620169</c:v>
                </c:pt>
                <c:pt idx="322">
                  <c:v>55.290722184388876</c:v>
                </c:pt>
                <c:pt idx="323">
                  <c:v>55.398817437926297</c:v>
                </c:pt>
                <c:pt idx="324">
                  <c:v>55.452865064695004</c:v>
                </c:pt>
                <c:pt idx="325">
                  <c:v>55.560960318232418</c:v>
                </c:pt>
                <c:pt idx="326">
                  <c:v>55.615007945001132</c:v>
                </c:pt>
                <c:pt idx="327">
                  <c:v>55.777150825307253</c:v>
                </c:pt>
                <c:pt idx="328">
                  <c:v>55.831198452075967</c:v>
                </c:pt>
                <c:pt idx="329">
                  <c:v>55.93929370561338</c:v>
                </c:pt>
                <c:pt idx="330">
                  <c:v>56.047388959150801</c:v>
                </c:pt>
                <c:pt idx="331">
                  <c:v>56.155484212688215</c:v>
                </c:pt>
                <c:pt idx="332">
                  <c:v>56.263579466225629</c:v>
                </c:pt>
                <c:pt idx="333">
                  <c:v>56.425722346531757</c:v>
                </c:pt>
                <c:pt idx="334">
                  <c:v>56.533817600069177</c:v>
                </c:pt>
                <c:pt idx="335">
                  <c:v>56.695960480375298</c:v>
                </c:pt>
                <c:pt idx="336">
                  <c:v>56.804055733912719</c:v>
                </c:pt>
                <c:pt idx="337">
                  <c:v>56.912150987450133</c:v>
                </c:pt>
                <c:pt idx="338">
                  <c:v>57.074293867756261</c:v>
                </c:pt>
                <c:pt idx="339">
                  <c:v>57.128341494524967</c:v>
                </c:pt>
                <c:pt idx="340">
                  <c:v>57.236436748062388</c:v>
                </c:pt>
                <c:pt idx="341">
                  <c:v>57.344532001599802</c:v>
                </c:pt>
                <c:pt idx="342">
                  <c:v>57.560722508674637</c:v>
                </c:pt>
                <c:pt idx="343">
                  <c:v>57.668817762212058</c:v>
                </c:pt>
                <c:pt idx="344">
                  <c:v>57.776913015749471</c:v>
                </c:pt>
                <c:pt idx="345">
                  <c:v>57.939055896055599</c:v>
                </c:pt>
                <c:pt idx="346">
                  <c:v>57.993103522824306</c:v>
                </c:pt>
                <c:pt idx="347">
                  <c:v>58.101198776361727</c:v>
                </c:pt>
                <c:pt idx="348">
                  <c:v>58.209294029899141</c:v>
                </c:pt>
                <c:pt idx="349">
                  <c:v>58.263341656667848</c:v>
                </c:pt>
                <c:pt idx="350">
                  <c:v>58.371436910205269</c:v>
                </c:pt>
                <c:pt idx="351">
                  <c:v>58.533579790511389</c:v>
                </c:pt>
                <c:pt idx="352">
                  <c:v>58.64167504404881</c:v>
                </c:pt>
                <c:pt idx="353">
                  <c:v>58.749770297586224</c:v>
                </c:pt>
                <c:pt idx="354">
                  <c:v>58.857865551123645</c:v>
                </c:pt>
                <c:pt idx="355">
                  <c:v>59.020008431429773</c:v>
                </c:pt>
                <c:pt idx="356">
                  <c:v>59.128103684967186</c:v>
                </c:pt>
                <c:pt idx="357">
                  <c:v>59.182151311735893</c:v>
                </c:pt>
                <c:pt idx="358">
                  <c:v>59.290246565273314</c:v>
                </c:pt>
                <c:pt idx="359">
                  <c:v>59.398341818810728</c:v>
                </c:pt>
                <c:pt idx="360">
                  <c:v>59.560484699116856</c:v>
                </c:pt>
                <c:pt idx="361">
                  <c:v>59.66857995265427</c:v>
                </c:pt>
                <c:pt idx="362">
                  <c:v>59.830722832960397</c:v>
                </c:pt>
                <c:pt idx="363">
                  <c:v>59.830722832960397</c:v>
                </c:pt>
                <c:pt idx="364">
                  <c:v>59.992865713266525</c:v>
                </c:pt>
                <c:pt idx="365">
                  <c:v>60.100960966803939</c:v>
                </c:pt>
                <c:pt idx="366">
                  <c:v>60.263103847110067</c:v>
                </c:pt>
                <c:pt idx="367">
                  <c:v>60.317151473878774</c:v>
                </c:pt>
                <c:pt idx="368">
                  <c:v>60.479294354184901</c:v>
                </c:pt>
                <c:pt idx="369">
                  <c:v>60.587389607722315</c:v>
                </c:pt>
                <c:pt idx="370">
                  <c:v>60.695484861259736</c:v>
                </c:pt>
                <c:pt idx="371">
                  <c:v>60.80358011479715</c:v>
                </c:pt>
                <c:pt idx="372">
                  <c:v>60.911675368334571</c:v>
                </c:pt>
                <c:pt idx="373">
                  <c:v>61.127865875409405</c:v>
                </c:pt>
                <c:pt idx="374">
                  <c:v>61.181913502178112</c:v>
                </c:pt>
                <c:pt idx="375">
                  <c:v>61.290008755715533</c:v>
                </c:pt>
                <c:pt idx="376">
                  <c:v>61.34405638248424</c:v>
                </c:pt>
                <c:pt idx="377">
                  <c:v>61.398104009252947</c:v>
                </c:pt>
                <c:pt idx="378">
                  <c:v>61.506199262790368</c:v>
                </c:pt>
                <c:pt idx="379">
                  <c:v>61.668342143096488</c:v>
                </c:pt>
                <c:pt idx="380">
                  <c:v>61.776437396633909</c:v>
                </c:pt>
                <c:pt idx="381">
                  <c:v>61.884532650171323</c:v>
                </c:pt>
                <c:pt idx="382">
                  <c:v>61.93858027694003</c:v>
                </c:pt>
                <c:pt idx="383">
                  <c:v>61.992627903708744</c:v>
                </c:pt>
                <c:pt idx="384">
                  <c:v>62.100723157246158</c:v>
                </c:pt>
                <c:pt idx="385">
                  <c:v>62.262866037552286</c:v>
                </c:pt>
                <c:pt idx="386">
                  <c:v>62.316913664320992</c:v>
                </c:pt>
                <c:pt idx="387">
                  <c:v>62.425008917858413</c:v>
                </c:pt>
                <c:pt idx="388">
                  <c:v>62.533104171395827</c:v>
                </c:pt>
                <c:pt idx="389">
                  <c:v>62.533104171395827</c:v>
                </c:pt>
                <c:pt idx="390">
                  <c:v>62.695247051701955</c:v>
                </c:pt>
                <c:pt idx="391">
                  <c:v>62.803342305239369</c:v>
                </c:pt>
                <c:pt idx="392">
                  <c:v>62.857389932008076</c:v>
                </c:pt>
                <c:pt idx="393">
                  <c:v>62.91143755877679</c:v>
                </c:pt>
                <c:pt idx="394">
                  <c:v>63.07358043908291</c:v>
                </c:pt>
                <c:pt idx="395">
                  <c:v>63.235723319389038</c:v>
                </c:pt>
                <c:pt idx="396">
                  <c:v>63.289770946157745</c:v>
                </c:pt>
                <c:pt idx="397">
                  <c:v>63.397866199695166</c:v>
                </c:pt>
                <c:pt idx="398">
                  <c:v>63.560009080001294</c:v>
                </c:pt>
                <c:pt idx="399">
                  <c:v>63.668104333538707</c:v>
                </c:pt>
                <c:pt idx="400">
                  <c:v>63.776199587076121</c:v>
                </c:pt>
                <c:pt idx="401">
                  <c:v>63.884294840613542</c:v>
                </c:pt>
                <c:pt idx="402">
                  <c:v>63.938342467382249</c:v>
                </c:pt>
                <c:pt idx="403">
                  <c:v>64.04643772091967</c:v>
                </c:pt>
                <c:pt idx="404">
                  <c:v>64.154532974457084</c:v>
                </c:pt>
                <c:pt idx="405">
                  <c:v>64.316675854763204</c:v>
                </c:pt>
                <c:pt idx="406">
                  <c:v>64.424771108300632</c:v>
                </c:pt>
                <c:pt idx="407">
                  <c:v>64.478818735069339</c:v>
                </c:pt>
                <c:pt idx="408">
                  <c:v>64.586913988606753</c:v>
                </c:pt>
                <c:pt idx="409">
                  <c:v>64.749056868912874</c:v>
                </c:pt>
                <c:pt idx="410">
                  <c:v>64.857152122450302</c:v>
                </c:pt>
                <c:pt idx="411">
                  <c:v>65.019295002756422</c:v>
                </c:pt>
                <c:pt idx="412">
                  <c:v>65.127390256293836</c:v>
                </c:pt>
                <c:pt idx="413">
                  <c:v>65.181437883062543</c:v>
                </c:pt>
                <c:pt idx="414">
                  <c:v>65.289533136599971</c:v>
                </c:pt>
                <c:pt idx="415">
                  <c:v>65.397628390137385</c:v>
                </c:pt>
                <c:pt idx="416">
                  <c:v>65.451676016906092</c:v>
                </c:pt>
                <c:pt idx="417">
                  <c:v>65.613818897212212</c:v>
                </c:pt>
                <c:pt idx="418">
                  <c:v>65.72191415074964</c:v>
                </c:pt>
                <c:pt idx="419">
                  <c:v>65.830009404287054</c:v>
                </c:pt>
                <c:pt idx="420">
                  <c:v>65.884057031055761</c:v>
                </c:pt>
                <c:pt idx="421">
                  <c:v>66.046199911361882</c:v>
                </c:pt>
                <c:pt idx="422">
                  <c:v>66.154295164899295</c:v>
                </c:pt>
                <c:pt idx="423">
                  <c:v>66.262390418436723</c:v>
                </c:pt>
                <c:pt idx="424">
                  <c:v>66.370485671974137</c:v>
                </c:pt>
                <c:pt idx="425">
                  <c:v>66.586676179048965</c:v>
                </c:pt>
                <c:pt idx="426">
                  <c:v>66.640723805817686</c:v>
                </c:pt>
                <c:pt idx="427">
                  <c:v>66.7488190593551</c:v>
                </c:pt>
                <c:pt idx="428">
                  <c:v>66.91096193966122</c:v>
                </c:pt>
                <c:pt idx="429">
                  <c:v>67.019057193198634</c:v>
                </c:pt>
                <c:pt idx="430">
                  <c:v>67.127152446736062</c:v>
                </c:pt>
                <c:pt idx="431">
                  <c:v>67.181200073504769</c:v>
                </c:pt>
                <c:pt idx="432">
                  <c:v>67.289295327042183</c:v>
                </c:pt>
                <c:pt idx="433">
                  <c:v>67.451438207348303</c:v>
                </c:pt>
                <c:pt idx="434">
                  <c:v>67.559533460885731</c:v>
                </c:pt>
                <c:pt idx="435">
                  <c:v>67.721676341191852</c:v>
                </c:pt>
                <c:pt idx="436">
                  <c:v>67.775723967960559</c:v>
                </c:pt>
                <c:pt idx="437">
                  <c:v>67.93786684826668</c:v>
                </c:pt>
                <c:pt idx="438">
                  <c:v>67.93786684826668</c:v>
                </c:pt>
                <c:pt idx="439">
                  <c:v>68.100009728572815</c:v>
                </c:pt>
                <c:pt idx="440">
                  <c:v>68.208104982110228</c:v>
                </c:pt>
                <c:pt idx="441">
                  <c:v>68.370247862416349</c:v>
                </c:pt>
                <c:pt idx="442">
                  <c:v>68.478343115953777</c:v>
                </c:pt>
                <c:pt idx="443">
                  <c:v>68.586438369491191</c:v>
                </c:pt>
                <c:pt idx="444">
                  <c:v>68.640485996259898</c:v>
                </c:pt>
                <c:pt idx="445">
                  <c:v>68.802628876566018</c:v>
                </c:pt>
                <c:pt idx="446">
                  <c:v>68.964771756872153</c:v>
                </c:pt>
                <c:pt idx="447">
                  <c:v>69.072867010409567</c:v>
                </c:pt>
                <c:pt idx="448">
                  <c:v>69.180962263946981</c:v>
                </c:pt>
                <c:pt idx="449">
                  <c:v>69.343105144253101</c:v>
                </c:pt>
                <c:pt idx="450">
                  <c:v>69.451200397790529</c:v>
                </c:pt>
                <c:pt idx="451">
                  <c:v>69.61334327809665</c:v>
                </c:pt>
                <c:pt idx="452">
                  <c:v>69.775486158402771</c:v>
                </c:pt>
                <c:pt idx="453">
                  <c:v>69.883581411940199</c:v>
                </c:pt>
                <c:pt idx="454">
                  <c:v>70.045724292246319</c:v>
                </c:pt>
                <c:pt idx="455">
                  <c:v>70.099771919015026</c:v>
                </c:pt>
                <c:pt idx="456">
                  <c:v>70.20786717255244</c:v>
                </c:pt>
                <c:pt idx="457">
                  <c:v>70.370010052858575</c:v>
                </c:pt>
                <c:pt idx="458">
                  <c:v>70.532152933164696</c:v>
                </c:pt>
                <c:pt idx="459">
                  <c:v>70.640248186702109</c:v>
                </c:pt>
                <c:pt idx="460">
                  <c:v>70.748343440239537</c:v>
                </c:pt>
                <c:pt idx="461">
                  <c:v>70.910486320545658</c:v>
                </c:pt>
                <c:pt idx="462">
                  <c:v>70.964533947314365</c:v>
                </c:pt>
                <c:pt idx="463">
                  <c:v>71.126676827620486</c:v>
                </c:pt>
                <c:pt idx="464">
                  <c:v>71.234772081157914</c:v>
                </c:pt>
                <c:pt idx="465">
                  <c:v>71.342867334695327</c:v>
                </c:pt>
                <c:pt idx="466">
                  <c:v>71.450962588232741</c:v>
                </c:pt>
                <c:pt idx="467">
                  <c:v>71.613105468538862</c:v>
                </c:pt>
                <c:pt idx="468">
                  <c:v>71.775248348844997</c:v>
                </c:pt>
                <c:pt idx="469">
                  <c:v>71.937391229151117</c:v>
                </c:pt>
                <c:pt idx="470">
                  <c:v>72.045486482688531</c:v>
                </c:pt>
                <c:pt idx="471">
                  <c:v>72.153581736225959</c:v>
                </c:pt>
                <c:pt idx="472">
                  <c:v>72.207629362994666</c:v>
                </c:pt>
                <c:pt idx="473">
                  <c:v>72.369772243300787</c:v>
                </c:pt>
                <c:pt idx="474">
                  <c:v>72.477867496838201</c:v>
                </c:pt>
                <c:pt idx="475">
                  <c:v>72.640010377144336</c:v>
                </c:pt>
                <c:pt idx="476">
                  <c:v>72.748105630681749</c:v>
                </c:pt>
                <c:pt idx="477">
                  <c:v>72.856200884219163</c:v>
                </c:pt>
                <c:pt idx="478">
                  <c:v>73.018343764525298</c:v>
                </c:pt>
                <c:pt idx="479">
                  <c:v>73.126439018062712</c:v>
                </c:pt>
                <c:pt idx="480">
                  <c:v>73.180486644831419</c:v>
                </c:pt>
                <c:pt idx="481">
                  <c:v>73.288581898368832</c:v>
                </c:pt>
                <c:pt idx="482">
                  <c:v>73.396677151906246</c:v>
                </c:pt>
                <c:pt idx="483">
                  <c:v>73.504772405443674</c:v>
                </c:pt>
                <c:pt idx="484">
                  <c:v>73.666915285749795</c:v>
                </c:pt>
                <c:pt idx="485">
                  <c:v>73.775010539287209</c:v>
                </c:pt>
                <c:pt idx="486">
                  <c:v>73.829058166055916</c:v>
                </c:pt>
                <c:pt idx="487">
                  <c:v>73.937153419593344</c:v>
                </c:pt>
                <c:pt idx="488">
                  <c:v>74.153343926668171</c:v>
                </c:pt>
                <c:pt idx="489">
                  <c:v>74.315486806974292</c:v>
                </c:pt>
                <c:pt idx="490">
                  <c:v>74.42358206051172</c:v>
                </c:pt>
                <c:pt idx="491">
                  <c:v>74.531677314049134</c:v>
                </c:pt>
                <c:pt idx="492">
                  <c:v>74.747867821123961</c:v>
                </c:pt>
                <c:pt idx="493">
                  <c:v>74.855963074661389</c:v>
                </c:pt>
                <c:pt idx="494">
                  <c:v>74.964058328198803</c:v>
                </c:pt>
                <c:pt idx="495">
                  <c:v>75.126201208504924</c:v>
                </c:pt>
                <c:pt idx="496">
                  <c:v>75.234296462042337</c:v>
                </c:pt>
                <c:pt idx="497">
                  <c:v>75.396439342348472</c:v>
                </c:pt>
                <c:pt idx="498">
                  <c:v>75.504534595885886</c:v>
                </c:pt>
                <c:pt idx="499">
                  <c:v>75.6126298494233</c:v>
                </c:pt>
                <c:pt idx="500">
                  <c:v>75.720725102960728</c:v>
                </c:pt>
                <c:pt idx="501">
                  <c:v>75.828820356498142</c:v>
                </c:pt>
                <c:pt idx="502">
                  <c:v>75.936915610035555</c:v>
                </c:pt>
                <c:pt idx="503">
                  <c:v>76.045010863572969</c:v>
                </c:pt>
                <c:pt idx="504">
                  <c:v>76.153106117110383</c:v>
                </c:pt>
                <c:pt idx="505">
                  <c:v>76.261201370647811</c:v>
                </c:pt>
                <c:pt idx="506">
                  <c:v>76.369296624185225</c:v>
                </c:pt>
                <c:pt idx="507">
                  <c:v>76.477391877722638</c:v>
                </c:pt>
                <c:pt idx="508">
                  <c:v>76.585487131260052</c:v>
                </c:pt>
                <c:pt idx="509">
                  <c:v>76.69358238479748</c:v>
                </c:pt>
                <c:pt idx="510">
                  <c:v>76.855725265103601</c:v>
                </c:pt>
                <c:pt idx="511">
                  <c:v>76.909772891872308</c:v>
                </c:pt>
                <c:pt idx="512">
                  <c:v>77.071915772178428</c:v>
                </c:pt>
                <c:pt idx="513">
                  <c:v>77.180011025715856</c:v>
                </c:pt>
                <c:pt idx="514">
                  <c:v>77.28810627925327</c:v>
                </c:pt>
                <c:pt idx="515">
                  <c:v>77.450249159559391</c:v>
                </c:pt>
                <c:pt idx="516">
                  <c:v>77.558344413096819</c:v>
                </c:pt>
                <c:pt idx="517">
                  <c:v>77.666439666634233</c:v>
                </c:pt>
                <c:pt idx="518">
                  <c:v>77.774534920171646</c:v>
                </c:pt>
                <c:pt idx="519">
                  <c:v>77.936677800477767</c:v>
                </c:pt>
                <c:pt idx="520">
                  <c:v>78.044773054015195</c:v>
                </c:pt>
                <c:pt idx="521">
                  <c:v>78.152868307552609</c:v>
                </c:pt>
                <c:pt idx="522">
                  <c:v>78.206915934321316</c:v>
                </c:pt>
                <c:pt idx="523">
                  <c:v>78.369058814627437</c:v>
                </c:pt>
                <c:pt idx="524">
                  <c:v>78.369058814627437</c:v>
                </c:pt>
                <c:pt idx="525">
                  <c:v>78.531201694933571</c:v>
                </c:pt>
                <c:pt idx="526">
                  <c:v>78.639296948470985</c:v>
                </c:pt>
                <c:pt idx="527">
                  <c:v>78.747392202008399</c:v>
                </c:pt>
                <c:pt idx="528">
                  <c:v>78.855487455545813</c:v>
                </c:pt>
                <c:pt idx="529">
                  <c:v>78.909535082314534</c:v>
                </c:pt>
                <c:pt idx="530">
                  <c:v>79.017630335851948</c:v>
                </c:pt>
                <c:pt idx="531">
                  <c:v>79.179773216158068</c:v>
                </c:pt>
                <c:pt idx="532">
                  <c:v>79.287868469695482</c:v>
                </c:pt>
                <c:pt idx="533">
                  <c:v>79.341916096464189</c:v>
                </c:pt>
                <c:pt idx="534">
                  <c:v>79.450011350001617</c:v>
                </c:pt>
                <c:pt idx="535">
                  <c:v>79.612154230307738</c:v>
                </c:pt>
                <c:pt idx="536">
                  <c:v>79.720249483845151</c:v>
                </c:pt>
                <c:pt idx="537">
                  <c:v>79.828344737382579</c:v>
                </c:pt>
                <c:pt idx="538">
                  <c:v>79.9904876176887</c:v>
                </c:pt>
                <c:pt idx="539">
                  <c:v>80.152630497994821</c:v>
                </c:pt>
                <c:pt idx="540">
                  <c:v>80.260725751532235</c:v>
                </c:pt>
                <c:pt idx="541">
                  <c:v>80.422868631838369</c:v>
                </c:pt>
                <c:pt idx="542">
                  <c:v>80.530963885375783</c:v>
                </c:pt>
                <c:pt idx="543">
                  <c:v>80.639059138913197</c:v>
                </c:pt>
                <c:pt idx="544">
                  <c:v>80.693106765681904</c:v>
                </c:pt>
                <c:pt idx="545">
                  <c:v>80.855249645988039</c:v>
                </c:pt>
                <c:pt idx="546">
                  <c:v>80.963344899525453</c:v>
                </c:pt>
                <c:pt idx="547">
                  <c:v>81.071440153062866</c:v>
                </c:pt>
                <c:pt idx="548">
                  <c:v>81.233583033369001</c:v>
                </c:pt>
                <c:pt idx="549">
                  <c:v>81.287630660137708</c:v>
                </c:pt>
                <c:pt idx="550">
                  <c:v>81.341678286906415</c:v>
                </c:pt>
                <c:pt idx="551">
                  <c:v>81.503821167212536</c:v>
                </c:pt>
                <c:pt idx="552">
                  <c:v>81.611916420749949</c:v>
                </c:pt>
                <c:pt idx="553">
                  <c:v>81.720011674287377</c:v>
                </c:pt>
                <c:pt idx="554">
                  <c:v>81.774059301056084</c:v>
                </c:pt>
                <c:pt idx="555">
                  <c:v>81.936202181362205</c:v>
                </c:pt>
                <c:pt idx="556">
                  <c:v>82.044297434899619</c:v>
                </c:pt>
                <c:pt idx="557">
                  <c:v>82.152392688437047</c:v>
                </c:pt>
                <c:pt idx="558">
                  <c:v>82.206440315205754</c:v>
                </c:pt>
                <c:pt idx="559">
                  <c:v>82.314535568743167</c:v>
                </c:pt>
                <c:pt idx="560">
                  <c:v>82.422630822280581</c:v>
                </c:pt>
                <c:pt idx="561">
                  <c:v>82.476678449049288</c:v>
                </c:pt>
                <c:pt idx="562">
                  <c:v>82.69286895612413</c:v>
                </c:pt>
                <c:pt idx="563">
                  <c:v>82.746916582892837</c:v>
                </c:pt>
                <c:pt idx="564">
                  <c:v>82.855011836430251</c:v>
                </c:pt>
                <c:pt idx="565">
                  <c:v>82.963107089967664</c:v>
                </c:pt>
                <c:pt idx="566">
                  <c:v>83.125249970273799</c:v>
                </c:pt>
                <c:pt idx="567">
                  <c:v>83.179297597042506</c:v>
                </c:pt>
                <c:pt idx="568">
                  <c:v>83.341440477348627</c:v>
                </c:pt>
                <c:pt idx="569">
                  <c:v>83.395488104117334</c:v>
                </c:pt>
                <c:pt idx="570">
                  <c:v>83.557630984423469</c:v>
                </c:pt>
                <c:pt idx="571">
                  <c:v>83.665726237960882</c:v>
                </c:pt>
                <c:pt idx="572">
                  <c:v>83.719773864729589</c:v>
                </c:pt>
                <c:pt idx="573">
                  <c:v>83.88191674503571</c:v>
                </c:pt>
                <c:pt idx="574">
                  <c:v>83.935964371804431</c:v>
                </c:pt>
                <c:pt idx="575">
                  <c:v>84.044059625341845</c:v>
                </c:pt>
                <c:pt idx="576">
                  <c:v>84.206202505647965</c:v>
                </c:pt>
                <c:pt idx="577">
                  <c:v>84.314297759185379</c:v>
                </c:pt>
                <c:pt idx="578">
                  <c:v>84.3683453859541</c:v>
                </c:pt>
                <c:pt idx="579">
                  <c:v>84.476440639491514</c:v>
                </c:pt>
                <c:pt idx="580">
                  <c:v>84.638583519797635</c:v>
                </c:pt>
                <c:pt idx="581">
                  <c:v>84.746678773335049</c:v>
                </c:pt>
                <c:pt idx="582">
                  <c:v>84.854774026872477</c:v>
                </c:pt>
                <c:pt idx="583">
                  <c:v>84.96286928040989</c:v>
                </c:pt>
                <c:pt idx="584">
                  <c:v>85.016916907178597</c:v>
                </c:pt>
                <c:pt idx="585">
                  <c:v>85.125012160716011</c:v>
                </c:pt>
                <c:pt idx="586">
                  <c:v>85.233107414253425</c:v>
                </c:pt>
                <c:pt idx="587">
                  <c:v>85.39525029455956</c:v>
                </c:pt>
                <c:pt idx="588">
                  <c:v>85.449297921328267</c:v>
                </c:pt>
                <c:pt idx="589">
                  <c:v>85.55739317486568</c:v>
                </c:pt>
                <c:pt idx="590">
                  <c:v>85.665488428403094</c:v>
                </c:pt>
                <c:pt idx="591">
                  <c:v>85.773583681940522</c:v>
                </c:pt>
                <c:pt idx="592">
                  <c:v>85.827631308709229</c:v>
                </c:pt>
                <c:pt idx="593">
                  <c:v>85.98977418901535</c:v>
                </c:pt>
                <c:pt idx="594">
                  <c:v>86.043821815784057</c:v>
                </c:pt>
                <c:pt idx="595">
                  <c:v>86.15191706932147</c:v>
                </c:pt>
                <c:pt idx="596">
                  <c:v>86.260012322858898</c:v>
                </c:pt>
                <c:pt idx="597">
                  <c:v>86.368107576396312</c:v>
                </c:pt>
                <c:pt idx="598">
                  <c:v>86.476202829933726</c:v>
                </c:pt>
                <c:pt idx="599">
                  <c:v>86.530250456702433</c:v>
                </c:pt>
                <c:pt idx="600">
                  <c:v>86.638345710239861</c:v>
                </c:pt>
                <c:pt idx="601">
                  <c:v>86.692393337008568</c:v>
                </c:pt>
                <c:pt idx="602">
                  <c:v>86.854536217314688</c:v>
                </c:pt>
                <c:pt idx="603">
                  <c:v>86.908583844083395</c:v>
                </c:pt>
                <c:pt idx="604">
                  <c:v>87.016679097620809</c:v>
                </c:pt>
                <c:pt idx="605">
                  <c:v>87.124774351158237</c:v>
                </c:pt>
                <c:pt idx="606">
                  <c:v>87.178821977926944</c:v>
                </c:pt>
                <c:pt idx="607">
                  <c:v>87.286917231464358</c:v>
                </c:pt>
                <c:pt idx="608">
                  <c:v>87.395012485001772</c:v>
                </c:pt>
                <c:pt idx="609">
                  <c:v>87.449060111770478</c:v>
                </c:pt>
                <c:pt idx="610">
                  <c:v>87.557155365307906</c:v>
                </c:pt>
                <c:pt idx="611">
                  <c:v>87.611202992076613</c:v>
                </c:pt>
                <c:pt idx="612">
                  <c:v>87.66525061884532</c:v>
                </c:pt>
                <c:pt idx="613">
                  <c:v>87.773345872382734</c:v>
                </c:pt>
                <c:pt idx="614">
                  <c:v>87.881441125920148</c:v>
                </c:pt>
                <c:pt idx="615">
                  <c:v>87.935488752688855</c:v>
                </c:pt>
                <c:pt idx="616">
                  <c:v>87.989536379457562</c:v>
                </c:pt>
                <c:pt idx="617">
                  <c:v>88.09763163299499</c:v>
                </c:pt>
                <c:pt idx="618">
                  <c:v>88.151679259763696</c:v>
                </c:pt>
                <c:pt idx="619">
                  <c:v>88.25977451330111</c:v>
                </c:pt>
                <c:pt idx="620">
                  <c:v>88.367869766838524</c:v>
                </c:pt>
                <c:pt idx="621">
                  <c:v>88.421917393607231</c:v>
                </c:pt>
                <c:pt idx="622">
                  <c:v>88.530012647144659</c:v>
                </c:pt>
                <c:pt idx="623">
                  <c:v>88.584060273913366</c:v>
                </c:pt>
                <c:pt idx="624">
                  <c:v>88.69215552745078</c:v>
                </c:pt>
                <c:pt idx="625">
                  <c:v>88.746203154219486</c:v>
                </c:pt>
                <c:pt idx="626">
                  <c:v>88.800250780988193</c:v>
                </c:pt>
                <c:pt idx="627">
                  <c:v>88.908346034525621</c:v>
                </c:pt>
                <c:pt idx="628">
                  <c:v>89.016441288063035</c:v>
                </c:pt>
                <c:pt idx="629">
                  <c:v>89.070488914831742</c:v>
                </c:pt>
                <c:pt idx="630">
                  <c:v>89.178584168369156</c:v>
                </c:pt>
                <c:pt idx="631">
                  <c:v>89.28667942190657</c:v>
                </c:pt>
                <c:pt idx="632">
                  <c:v>89.340727048675276</c:v>
                </c:pt>
                <c:pt idx="633">
                  <c:v>89.448822302212704</c:v>
                </c:pt>
                <c:pt idx="634">
                  <c:v>89.502869928981411</c:v>
                </c:pt>
                <c:pt idx="635">
                  <c:v>89.556917555750118</c:v>
                </c:pt>
                <c:pt idx="636">
                  <c:v>89.665012809287532</c:v>
                </c:pt>
                <c:pt idx="637">
                  <c:v>89.719060436056239</c:v>
                </c:pt>
                <c:pt idx="638">
                  <c:v>89.827155689593667</c:v>
                </c:pt>
                <c:pt idx="639">
                  <c:v>89.881203316362374</c:v>
                </c:pt>
                <c:pt idx="640">
                  <c:v>89.935250943131081</c:v>
                </c:pt>
                <c:pt idx="641">
                  <c:v>89.989298569899788</c:v>
                </c:pt>
                <c:pt idx="642">
                  <c:v>90.043346196668494</c:v>
                </c:pt>
                <c:pt idx="643">
                  <c:v>90.097393823437201</c:v>
                </c:pt>
                <c:pt idx="644">
                  <c:v>90.151441450205908</c:v>
                </c:pt>
                <c:pt idx="645">
                  <c:v>90.259536703743322</c:v>
                </c:pt>
                <c:pt idx="646">
                  <c:v>90.313584330512043</c:v>
                </c:pt>
                <c:pt idx="647">
                  <c:v>90.36763195728075</c:v>
                </c:pt>
                <c:pt idx="648">
                  <c:v>90.475727210818164</c:v>
                </c:pt>
                <c:pt idx="649">
                  <c:v>90.529774837586871</c:v>
                </c:pt>
                <c:pt idx="650">
                  <c:v>90.583822464355578</c:v>
                </c:pt>
                <c:pt idx="651">
                  <c:v>90.637870091124284</c:v>
                </c:pt>
                <c:pt idx="652">
                  <c:v>90.691917717892991</c:v>
                </c:pt>
                <c:pt idx="653">
                  <c:v>90.745965344661712</c:v>
                </c:pt>
                <c:pt idx="654">
                  <c:v>90.800012971430419</c:v>
                </c:pt>
                <c:pt idx="655">
                  <c:v>90.800012971430419</c:v>
                </c:pt>
                <c:pt idx="656">
                  <c:v>90.908108224967833</c:v>
                </c:pt>
                <c:pt idx="657">
                  <c:v>90.96215585173654</c:v>
                </c:pt>
                <c:pt idx="658">
                  <c:v>90.96215585173654</c:v>
                </c:pt>
                <c:pt idx="659">
                  <c:v>90.96215585173654</c:v>
                </c:pt>
                <c:pt idx="660">
                  <c:v>90.96215585173654</c:v>
                </c:pt>
                <c:pt idx="661">
                  <c:v>91.070251105273954</c:v>
                </c:pt>
                <c:pt idx="662">
                  <c:v>91.070251105273954</c:v>
                </c:pt>
                <c:pt idx="663">
                  <c:v>91.124298732042661</c:v>
                </c:pt>
                <c:pt idx="664">
                  <c:v>91.178346358811382</c:v>
                </c:pt>
                <c:pt idx="665">
                  <c:v>91.178346358811382</c:v>
                </c:pt>
                <c:pt idx="666">
                  <c:v>91.232393985580089</c:v>
                </c:pt>
                <c:pt idx="667">
                  <c:v>91.232393985580089</c:v>
                </c:pt>
                <c:pt idx="668">
                  <c:v>91.232393985580089</c:v>
                </c:pt>
                <c:pt idx="669">
                  <c:v>91.340489239117503</c:v>
                </c:pt>
                <c:pt idx="670">
                  <c:v>91.340489239117503</c:v>
                </c:pt>
                <c:pt idx="671">
                  <c:v>91.340489239117503</c:v>
                </c:pt>
                <c:pt idx="672">
                  <c:v>91.448584492654916</c:v>
                </c:pt>
                <c:pt idx="673">
                  <c:v>91.448584492654916</c:v>
                </c:pt>
                <c:pt idx="674">
                  <c:v>91.502632119423623</c:v>
                </c:pt>
                <c:pt idx="675">
                  <c:v>91.502632119423623</c:v>
                </c:pt>
                <c:pt idx="676">
                  <c:v>91.502632119423623</c:v>
                </c:pt>
                <c:pt idx="677">
                  <c:v>91.502632119423623</c:v>
                </c:pt>
                <c:pt idx="678">
                  <c:v>91.610727372961037</c:v>
                </c:pt>
                <c:pt idx="679">
                  <c:v>91.610727372961037</c:v>
                </c:pt>
                <c:pt idx="680">
                  <c:v>91.610727372961037</c:v>
                </c:pt>
                <c:pt idx="681">
                  <c:v>91.664774999729758</c:v>
                </c:pt>
                <c:pt idx="682">
                  <c:v>91.718822626498465</c:v>
                </c:pt>
                <c:pt idx="683">
                  <c:v>91.718822626498465</c:v>
                </c:pt>
                <c:pt idx="684">
                  <c:v>91.718822626498465</c:v>
                </c:pt>
                <c:pt idx="685">
                  <c:v>91.772870253267172</c:v>
                </c:pt>
                <c:pt idx="686">
                  <c:v>91.880965506804586</c:v>
                </c:pt>
                <c:pt idx="687">
                  <c:v>91.880965506804586</c:v>
                </c:pt>
                <c:pt idx="688">
                  <c:v>91.989060760341999</c:v>
                </c:pt>
                <c:pt idx="689">
                  <c:v>91.989060760341999</c:v>
                </c:pt>
                <c:pt idx="690">
                  <c:v>91.989060760341999</c:v>
                </c:pt>
                <c:pt idx="691">
                  <c:v>92.043108387110706</c:v>
                </c:pt>
                <c:pt idx="692">
                  <c:v>92.043108387110706</c:v>
                </c:pt>
                <c:pt idx="693">
                  <c:v>92.043108387110706</c:v>
                </c:pt>
                <c:pt idx="694">
                  <c:v>92.043108387110706</c:v>
                </c:pt>
                <c:pt idx="695">
                  <c:v>92.151203640648134</c:v>
                </c:pt>
                <c:pt idx="696">
                  <c:v>92.151203640648134</c:v>
                </c:pt>
                <c:pt idx="697">
                  <c:v>92.205251267416841</c:v>
                </c:pt>
                <c:pt idx="698">
                  <c:v>92.259298894185548</c:v>
                </c:pt>
                <c:pt idx="699">
                  <c:v>92.259298894185548</c:v>
                </c:pt>
                <c:pt idx="700">
                  <c:v>92.259298894185548</c:v>
                </c:pt>
                <c:pt idx="701">
                  <c:v>92.259298894185548</c:v>
                </c:pt>
                <c:pt idx="702">
                  <c:v>92.313346520954255</c:v>
                </c:pt>
                <c:pt idx="703">
                  <c:v>92.421441774491669</c:v>
                </c:pt>
                <c:pt idx="704">
                  <c:v>92.421441774491669</c:v>
                </c:pt>
                <c:pt idx="705">
                  <c:v>92.529537028029083</c:v>
                </c:pt>
                <c:pt idx="706">
                  <c:v>92.529537028029083</c:v>
                </c:pt>
                <c:pt idx="707">
                  <c:v>92.529537028029083</c:v>
                </c:pt>
                <c:pt idx="708">
                  <c:v>92.583584654797804</c:v>
                </c:pt>
                <c:pt idx="709">
                  <c:v>92.583584654797804</c:v>
                </c:pt>
                <c:pt idx="710">
                  <c:v>92.691679908335217</c:v>
                </c:pt>
                <c:pt idx="711">
                  <c:v>92.745727535103924</c:v>
                </c:pt>
                <c:pt idx="712">
                  <c:v>92.853822788641338</c:v>
                </c:pt>
                <c:pt idx="713">
                  <c:v>92.853822788641338</c:v>
                </c:pt>
                <c:pt idx="714">
                  <c:v>92.961918042178752</c:v>
                </c:pt>
                <c:pt idx="715">
                  <c:v>92.961918042178752</c:v>
                </c:pt>
                <c:pt idx="716">
                  <c:v>93.07001329571618</c:v>
                </c:pt>
                <c:pt idx="717">
                  <c:v>93.07001329571618</c:v>
                </c:pt>
                <c:pt idx="718">
                  <c:v>93.124060922484887</c:v>
                </c:pt>
                <c:pt idx="719">
                  <c:v>93.124060922484887</c:v>
                </c:pt>
                <c:pt idx="720">
                  <c:v>93.124060922484887</c:v>
                </c:pt>
                <c:pt idx="721">
                  <c:v>93.232156176022301</c:v>
                </c:pt>
                <c:pt idx="722">
                  <c:v>93.286203802791007</c:v>
                </c:pt>
                <c:pt idx="723">
                  <c:v>93.340251429559714</c:v>
                </c:pt>
                <c:pt idx="724">
                  <c:v>93.340251429559714</c:v>
                </c:pt>
                <c:pt idx="725">
                  <c:v>93.394299056328421</c:v>
                </c:pt>
                <c:pt idx="726">
                  <c:v>93.394299056328421</c:v>
                </c:pt>
                <c:pt idx="727">
                  <c:v>93.502394309865849</c:v>
                </c:pt>
                <c:pt idx="728">
                  <c:v>93.502394309865849</c:v>
                </c:pt>
                <c:pt idx="729">
                  <c:v>93.610489563403263</c:v>
                </c:pt>
                <c:pt idx="730">
                  <c:v>93.610489563403263</c:v>
                </c:pt>
                <c:pt idx="731">
                  <c:v>93.66453719017197</c:v>
                </c:pt>
                <c:pt idx="732">
                  <c:v>93.66453719017197</c:v>
                </c:pt>
                <c:pt idx="733">
                  <c:v>93.772632443709384</c:v>
                </c:pt>
                <c:pt idx="734">
                  <c:v>93.880727697246797</c:v>
                </c:pt>
                <c:pt idx="735">
                  <c:v>93.880727697246797</c:v>
                </c:pt>
                <c:pt idx="736">
                  <c:v>93.934775324015519</c:v>
                </c:pt>
                <c:pt idx="737">
                  <c:v>94.042870577552932</c:v>
                </c:pt>
                <c:pt idx="738">
                  <c:v>94.150965831090346</c:v>
                </c:pt>
                <c:pt idx="739">
                  <c:v>94.150965831090346</c:v>
                </c:pt>
                <c:pt idx="740">
                  <c:v>94.205013457859053</c:v>
                </c:pt>
                <c:pt idx="741">
                  <c:v>94.313108711396467</c:v>
                </c:pt>
                <c:pt idx="742">
                  <c:v>94.313108711396467</c:v>
                </c:pt>
                <c:pt idx="743">
                  <c:v>94.367156338165188</c:v>
                </c:pt>
                <c:pt idx="744">
                  <c:v>94.421203964933895</c:v>
                </c:pt>
                <c:pt idx="745">
                  <c:v>94.421203964933895</c:v>
                </c:pt>
                <c:pt idx="746">
                  <c:v>94.475251591702602</c:v>
                </c:pt>
                <c:pt idx="747">
                  <c:v>94.475251591702602</c:v>
                </c:pt>
                <c:pt idx="748">
                  <c:v>94.475251591702602</c:v>
                </c:pt>
                <c:pt idx="749">
                  <c:v>94.583346845240015</c:v>
                </c:pt>
                <c:pt idx="750">
                  <c:v>94.583346845240015</c:v>
                </c:pt>
                <c:pt idx="751">
                  <c:v>94.637394472008722</c:v>
                </c:pt>
                <c:pt idx="752">
                  <c:v>94.691442098777429</c:v>
                </c:pt>
                <c:pt idx="753">
                  <c:v>94.745489725546136</c:v>
                </c:pt>
                <c:pt idx="754">
                  <c:v>94.745489725546136</c:v>
                </c:pt>
                <c:pt idx="755">
                  <c:v>94.853584979083564</c:v>
                </c:pt>
                <c:pt idx="756">
                  <c:v>94.961680232620978</c:v>
                </c:pt>
                <c:pt idx="757">
                  <c:v>94.961680232620978</c:v>
                </c:pt>
                <c:pt idx="758">
                  <c:v>95.015727859389685</c:v>
                </c:pt>
                <c:pt idx="759">
                  <c:v>95.123823112927099</c:v>
                </c:pt>
                <c:pt idx="760">
                  <c:v>95.177870739695805</c:v>
                </c:pt>
                <c:pt idx="761">
                  <c:v>95.231918366464512</c:v>
                </c:pt>
                <c:pt idx="762">
                  <c:v>95.285965993233233</c:v>
                </c:pt>
                <c:pt idx="763">
                  <c:v>95.34001362000194</c:v>
                </c:pt>
                <c:pt idx="764">
                  <c:v>95.394061246770647</c:v>
                </c:pt>
                <c:pt idx="765">
                  <c:v>95.394061246770647</c:v>
                </c:pt>
                <c:pt idx="766">
                  <c:v>95.502156500308061</c:v>
                </c:pt>
                <c:pt idx="767">
                  <c:v>95.556204127076768</c:v>
                </c:pt>
                <c:pt idx="768">
                  <c:v>95.556204127076768</c:v>
                </c:pt>
                <c:pt idx="769">
                  <c:v>95.664299380614182</c:v>
                </c:pt>
                <c:pt idx="770">
                  <c:v>95.664299380614182</c:v>
                </c:pt>
                <c:pt idx="771">
                  <c:v>95.718347007382889</c:v>
                </c:pt>
                <c:pt idx="772">
                  <c:v>95.77239463415161</c:v>
                </c:pt>
                <c:pt idx="773">
                  <c:v>95.77239463415161</c:v>
                </c:pt>
                <c:pt idx="774">
                  <c:v>95.826442260920317</c:v>
                </c:pt>
                <c:pt idx="775">
                  <c:v>95.880489887689023</c:v>
                </c:pt>
                <c:pt idx="776">
                  <c:v>95.93453751445773</c:v>
                </c:pt>
                <c:pt idx="777">
                  <c:v>95.93453751445773</c:v>
                </c:pt>
                <c:pt idx="778">
                  <c:v>96.042632767995144</c:v>
                </c:pt>
                <c:pt idx="779">
                  <c:v>96.096680394763851</c:v>
                </c:pt>
                <c:pt idx="780">
                  <c:v>96.096680394763851</c:v>
                </c:pt>
                <c:pt idx="781">
                  <c:v>96.204775648301279</c:v>
                </c:pt>
                <c:pt idx="782">
                  <c:v>96.204775648301279</c:v>
                </c:pt>
                <c:pt idx="783">
                  <c:v>96.312870901838693</c:v>
                </c:pt>
                <c:pt idx="784">
                  <c:v>96.3669185286074</c:v>
                </c:pt>
                <c:pt idx="785">
                  <c:v>96.3669185286074</c:v>
                </c:pt>
                <c:pt idx="786">
                  <c:v>96.475013782144813</c:v>
                </c:pt>
                <c:pt idx="787">
                  <c:v>96.475013782144813</c:v>
                </c:pt>
                <c:pt idx="788">
                  <c:v>96.583109035682227</c:v>
                </c:pt>
                <c:pt idx="789">
                  <c:v>96.583109035682227</c:v>
                </c:pt>
                <c:pt idx="790">
                  <c:v>96.583109035682227</c:v>
                </c:pt>
                <c:pt idx="791">
                  <c:v>96.637156662450948</c:v>
                </c:pt>
                <c:pt idx="792">
                  <c:v>96.637156662450948</c:v>
                </c:pt>
                <c:pt idx="793">
                  <c:v>96.745251915988362</c:v>
                </c:pt>
                <c:pt idx="794">
                  <c:v>96.745251915988362</c:v>
                </c:pt>
                <c:pt idx="795">
                  <c:v>96.745251915988362</c:v>
                </c:pt>
                <c:pt idx="796">
                  <c:v>96.799299542757069</c:v>
                </c:pt>
                <c:pt idx="797">
                  <c:v>96.853347169525776</c:v>
                </c:pt>
                <c:pt idx="798">
                  <c:v>96.853347169525776</c:v>
                </c:pt>
                <c:pt idx="799">
                  <c:v>96.907394796294483</c:v>
                </c:pt>
                <c:pt idx="800">
                  <c:v>96.907394796294483</c:v>
                </c:pt>
                <c:pt idx="801">
                  <c:v>97.015490049831897</c:v>
                </c:pt>
                <c:pt idx="802">
                  <c:v>97.015490049831897</c:v>
                </c:pt>
                <c:pt idx="803">
                  <c:v>97.015490049831897</c:v>
                </c:pt>
                <c:pt idx="804">
                  <c:v>97.123585303369325</c:v>
                </c:pt>
                <c:pt idx="805">
                  <c:v>97.177632930138031</c:v>
                </c:pt>
                <c:pt idx="806">
                  <c:v>97.177632930138031</c:v>
                </c:pt>
                <c:pt idx="807">
                  <c:v>97.177632930138031</c:v>
                </c:pt>
                <c:pt idx="808">
                  <c:v>97.177632930138031</c:v>
                </c:pt>
                <c:pt idx="809">
                  <c:v>97.177632930138031</c:v>
                </c:pt>
                <c:pt idx="810">
                  <c:v>97.285728183675445</c:v>
                </c:pt>
                <c:pt idx="811">
                  <c:v>97.285728183675445</c:v>
                </c:pt>
                <c:pt idx="812">
                  <c:v>97.339775810444152</c:v>
                </c:pt>
                <c:pt idx="813">
                  <c:v>97.393823437212859</c:v>
                </c:pt>
                <c:pt idx="814">
                  <c:v>97.393823437212859</c:v>
                </c:pt>
                <c:pt idx="815">
                  <c:v>97.393823437212859</c:v>
                </c:pt>
                <c:pt idx="816">
                  <c:v>97.393823437212859</c:v>
                </c:pt>
                <c:pt idx="817">
                  <c:v>97.393823437212859</c:v>
                </c:pt>
                <c:pt idx="818">
                  <c:v>97.447871063981566</c:v>
                </c:pt>
                <c:pt idx="819">
                  <c:v>97.447871063981566</c:v>
                </c:pt>
                <c:pt idx="820">
                  <c:v>97.447871063981566</c:v>
                </c:pt>
                <c:pt idx="821">
                  <c:v>97.555966317518994</c:v>
                </c:pt>
                <c:pt idx="822">
                  <c:v>97.555966317518994</c:v>
                </c:pt>
                <c:pt idx="823">
                  <c:v>97.555966317518994</c:v>
                </c:pt>
                <c:pt idx="824">
                  <c:v>97.555966317518994</c:v>
                </c:pt>
                <c:pt idx="825">
                  <c:v>97.555966317518994</c:v>
                </c:pt>
                <c:pt idx="826">
                  <c:v>97.555966317518994</c:v>
                </c:pt>
                <c:pt idx="827">
                  <c:v>97.664061571056408</c:v>
                </c:pt>
                <c:pt idx="828">
                  <c:v>97.664061571056408</c:v>
                </c:pt>
                <c:pt idx="829">
                  <c:v>97.664061571056408</c:v>
                </c:pt>
                <c:pt idx="830">
                  <c:v>97.718109197825115</c:v>
                </c:pt>
                <c:pt idx="831">
                  <c:v>97.826204451362528</c:v>
                </c:pt>
                <c:pt idx="832">
                  <c:v>97.880252078131235</c:v>
                </c:pt>
                <c:pt idx="833">
                  <c:v>97.934299704899942</c:v>
                </c:pt>
                <c:pt idx="834">
                  <c:v>97.988347331668649</c:v>
                </c:pt>
                <c:pt idx="835">
                  <c:v>97.988347331668649</c:v>
                </c:pt>
                <c:pt idx="836">
                  <c:v>97.988347331668649</c:v>
                </c:pt>
                <c:pt idx="837">
                  <c:v>98.096442585206077</c:v>
                </c:pt>
                <c:pt idx="838">
                  <c:v>98.096442585206077</c:v>
                </c:pt>
                <c:pt idx="839">
                  <c:v>98.096442585206077</c:v>
                </c:pt>
                <c:pt idx="840">
                  <c:v>98.096442585206077</c:v>
                </c:pt>
                <c:pt idx="841">
                  <c:v>98.204537838743491</c:v>
                </c:pt>
                <c:pt idx="842">
                  <c:v>98.204537838743491</c:v>
                </c:pt>
                <c:pt idx="843">
                  <c:v>98.204537838743491</c:v>
                </c:pt>
                <c:pt idx="844">
                  <c:v>98.204537838743491</c:v>
                </c:pt>
                <c:pt idx="845">
                  <c:v>98.204537838743491</c:v>
                </c:pt>
                <c:pt idx="846">
                  <c:v>98.204537838743491</c:v>
                </c:pt>
                <c:pt idx="847">
                  <c:v>98.204537838743491</c:v>
                </c:pt>
                <c:pt idx="848">
                  <c:v>98.204537838743491</c:v>
                </c:pt>
                <c:pt idx="849">
                  <c:v>98.204537838743491</c:v>
                </c:pt>
                <c:pt idx="850">
                  <c:v>98.204537838743491</c:v>
                </c:pt>
                <c:pt idx="851">
                  <c:v>98.150490211974784</c:v>
                </c:pt>
                <c:pt idx="852">
                  <c:v>97.988347331668649</c:v>
                </c:pt>
                <c:pt idx="853">
                  <c:v>97.772156824593822</c:v>
                </c:pt>
                <c:pt idx="854">
                  <c:v>97.555966317518994</c:v>
                </c:pt>
                <c:pt idx="855">
                  <c:v>97.555966317518994</c:v>
                </c:pt>
                <c:pt idx="856">
                  <c:v>97.664061571056408</c:v>
                </c:pt>
                <c:pt idx="857">
                  <c:v>97.718109197825115</c:v>
                </c:pt>
                <c:pt idx="858">
                  <c:v>97.772156824593822</c:v>
                </c:pt>
                <c:pt idx="859">
                  <c:v>97.880252078131235</c:v>
                </c:pt>
                <c:pt idx="860">
                  <c:v>97.988347331668649</c:v>
                </c:pt>
                <c:pt idx="861">
                  <c:v>97.988347331668649</c:v>
                </c:pt>
                <c:pt idx="862">
                  <c:v>98.096442585206077</c:v>
                </c:pt>
                <c:pt idx="863">
                  <c:v>98.096442585206077</c:v>
                </c:pt>
                <c:pt idx="864">
                  <c:v>98.204537838743491</c:v>
                </c:pt>
                <c:pt idx="865">
                  <c:v>98.258585465512198</c:v>
                </c:pt>
                <c:pt idx="866">
                  <c:v>98.258585465512198</c:v>
                </c:pt>
                <c:pt idx="867">
                  <c:v>98.258585465512198</c:v>
                </c:pt>
                <c:pt idx="868">
                  <c:v>98.258585465512198</c:v>
                </c:pt>
                <c:pt idx="869">
                  <c:v>98.258585465512198</c:v>
                </c:pt>
                <c:pt idx="870">
                  <c:v>98.366680719049612</c:v>
                </c:pt>
                <c:pt idx="871">
                  <c:v>98.366680719049612</c:v>
                </c:pt>
                <c:pt idx="872">
                  <c:v>98.366680719049612</c:v>
                </c:pt>
                <c:pt idx="873">
                  <c:v>98.366680719049612</c:v>
                </c:pt>
                <c:pt idx="874">
                  <c:v>98.366680719049612</c:v>
                </c:pt>
                <c:pt idx="875">
                  <c:v>98.366680719049612</c:v>
                </c:pt>
                <c:pt idx="876">
                  <c:v>98.366680719049612</c:v>
                </c:pt>
                <c:pt idx="877">
                  <c:v>98.420728345818318</c:v>
                </c:pt>
                <c:pt idx="878">
                  <c:v>98.47477597258704</c:v>
                </c:pt>
                <c:pt idx="879">
                  <c:v>98.420728345818318</c:v>
                </c:pt>
                <c:pt idx="880">
                  <c:v>98.366680719049612</c:v>
                </c:pt>
                <c:pt idx="881">
                  <c:v>98.420728345818318</c:v>
                </c:pt>
                <c:pt idx="882">
                  <c:v>98.47477597258704</c:v>
                </c:pt>
                <c:pt idx="883">
                  <c:v>98.47477597258704</c:v>
                </c:pt>
                <c:pt idx="884">
                  <c:v>98.47477597258704</c:v>
                </c:pt>
                <c:pt idx="885">
                  <c:v>98.47477597258704</c:v>
                </c:pt>
                <c:pt idx="886">
                  <c:v>98.47477597258704</c:v>
                </c:pt>
                <c:pt idx="887">
                  <c:v>98.47477597258704</c:v>
                </c:pt>
                <c:pt idx="888">
                  <c:v>98.420728345818318</c:v>
                </c:pt>
                <c:pt idx="889">
                  <c:v>98.366680719049612</c:v>
                </c:pt>
                <c:pt idx="890">
                  <c:v>98.312633092280905</c:v>
                </c:pt>
                <c:pt idx="891">
                  <c:v>98.258585465512198</c:v>
                </c:pt>
                <c:pt idx="892">
                  <c:v>98.258585465512198</c:v>
                </c:pt>
                <c:pt idx="893">
                  <c:v>98.366680719049612</c:v>
                </c:pt>
                <c:pt idx="894">
                  <c:v>98.366680719049612</c:v>
                </c:pt>
                <c:pt idx="895">
                  <c:v>98.366680719049612</c:v>
                </c:pt>
                <c:pt idx="896">
                  <c:v>98.420728345818318</c:v>
                </c:pt>
                <c:pt idx="897">
                  <c:v>98.47477597258704</c:v>
                </c:pt>
                <c:pt idx="898">
                  <c:v>98.47477597258704</c:v>
                </c:pt>
                <c:pt idx="899">
                  <c:v>98.47477597258704</c:v>
                </c:pt>
                <c:pt idx="900">
                  <c:v>98.312633092280905</c:v>
                </c:pt>
                <c:pt idx="901">
                  <c:v>98.258585465512198</c:v>
                </c:pt>
                <c:pt idx="902">
                  <c:v>98.204537838743491</c:v>
                </c:pt>
                <c:pt idx="903">
                  <c:v>98.096442585206077</c:v>
                </c:pt>
                <c:pt idx="904">
                  <c:v>97.772156824593822</c:v>
                </c:pt>
                <c:pt idx="905">
                  <c:v>90.421679584049457</c:v>
                </c:pt>
                <c:pt idx="906">
                  <c:v>69.072867010409567</c:v>
                </c:pt>
                <c:pt idx="907">
                  <c:v>46.513387597150604</c:v>
                </c:pt>
                <c:pt idx="908">
                  <c:v>27.861551599269273</c:v>
                </c:pt>
                <c:pt idx="909">
                  <c:v>22.986455664731761</c:v>
                </c:pt>
                <c:pt idx="910">
                  <c:v>21.397455437731725</c:v>
                </c:pt>
                <c:pt idx="911">
                  <c:v>20.154360022051428</c:v>
                </c:pt>
                <c:pt idx="912">
                  <c:v>19.332836095167057</c:v>
                </c:pt>
                <c:pt idx="913">
                  <c:v>18.543740744343914</c:v>
                </c:pt>
                <c:pt idx="914">
                  <c:v>18.07893115413302</c:v>
                </c:pt>
                <c:pt idx="915">
                  <c:v>17.824907308320089</c:v>
                </c:pt>
                <c:pt idx="916">
                  <c:v>17.657359665337093</c:v>
                </c:pt>
                <c:pt idx="917">
                  <c:v>17.008788144112589</c:v>
                </c:pt>
                <c:pt idx="918">
                  <c:v>16.095383251721415</c:v>
                </c:pt>
                <c:pt idx="919">
                  <c:v>14.927954513517308</c:v>
                </c:pt>
                <c:pt idx="920">
                  <c:v>14.025359146479877</c:v>
                </c:pt>
                <c:pt idx="921">
                  <c:v>13.782144826020687</c:v>
                </c:pt>
                <c:pt idx="922">
                  <c:v>13.782144826020687</c:v>
                </c:pt>
                <c:pt idx="923">
                  <c:v>13.874025791527492</c:v>
                </c:pt>
                <c:pt idx="924">
                  <c:v>13.874025791527492</c:v>
                </c:pt>
                <c:pt idx="925">
                  <c:v>13.960501994357427</c:v>
                </c:pt>
                <c:pt idx="926">
                  <c:v>14.05238295986423</c:v>
                </c:pt>
                <c:pt idx="927">
                  <c:v>14.144263925371035</c:v>
                </c:pt>
                <c:pt idx="928">
                  <c:v>14.230740128200971</c:v>
                </c:pt>
                <c:pt idx="929">
                  <c:v>14.317216331030902</c:v>
                </c:pt>
                <c:pt idx="930">
                  <c:v>14.414502059214577</c:v>
                </c:pt>
                <c:pt idx="931">
                  <c:v>14.414502059214577</c:v>
                </c:pt>
                <c:pt idx="932">
                  <c:v>14.500978262044512</c:v>
                </c:pt>
                <c:pt idx="933">
                  <c:v>14.511787787398253</c:v>
                </c:pt>
                <c:pt idx="934">
                  <c:v>14.592859227551317</c:v>
                </c:pt>
                <c:pt idx="935">
                  <c:v>14.68474019305812</c:v>
                </c:pt>
                <c:pt idx="936">
                  <c:v>14.771216395888056</c:v>
                </c:pt>
                <c:pt idx="937">
                  <c:v>14.863097361394859</c:v>
                </c:pt>
                <c:pt idx="938">
                  <c:v>14.954978326901664</c:v>
                </c:pt>
                <c:pt idx="939">
                  <c:v>15.041454529731599</c:v>
                </c:pt>
                <c:pt idx="940">
                  <c:v>15.046859292408467</c:v>
                </c:pt>
                <c:pt idx="941">
                  <c:v>15.133335495238402</c:v>
                </c:pt>
                <c:pt idx="942">
                  <c:v>15.187383122007111</c:v>
                </c:pt>
                <c:pt idx="943">
                  <c:v>15.225216460745207</c:v>
                </c:pt>
                <c:pt idx="944">
                  <c:v>15.311692663575142</c:v>
                </c:pt>
                <c:pt idx="945">
                  <c:v>15.311692663575142</c:v>
                </c:pt>
                <c:pt idx="946">
                  <c:v>15.403573629081945</c:v>
                </c:pt>
                <c:pt idx="947">
                  <c:v>15.495454594588749</c:v>
                </c:pt>
                <c:pt idx="948">
                  <c:v>15.495454594588749</c:v>
                </c:pt>
                <c:pt idx="949">
                  <c:v>15.581930797418684</c:v>
                </c:pt>
                <c:pt idx="950">
                  <c:v>15.495454594588749</c:v>
                </c:pt>
                <c:pt idx="951">
                  <c:v>15.311692663575142</c:v>
                </c:pt>
                <c:pt idx="952">
                  <c:v>15.225216460745207</c:v>
                </c:pt>
                <c:pt idx="953">
                  <c:v>15.133335495238402</c:v>
                </c:pt>
                <c:pt idx="954">
                  <c:v>15.133335495238402</c:v>
                </c:pt>
                <c:pt idx="955">
                  <c:v>15.225216460745207</c:v>
                </c:pt>
                <c:pt idx="956">
                  <c:v>15.225216460745207</c:v>
                </c:pt>
                <c:pt idx="957">
                  <c:v>15.241430748775819</c:v>
                </c:pt>
                <c:pt idx="958">
                  <c:v>15.311692663575142</c:v>
                </c:pt>
                <c:pt idx="959">
                  <c:v>15.311692663575142</c:v>
                </c:pt>
                <c:pt idx="960">
                  <c:v>15.403573629081945</c:v>
                </c:pt>
                <c:pt idx="961">
                  <c:v>15.403573629081945</c:v>
                </c:pt>
                <c:pt idx="962">
                  <c:v>15.495454594588749</c:v>
                </c:pt>
                <c:pt idx="963">
                  <c:v>15.495454594588749</c:v>
                </c:pt>
                <c:pt idx="964">
                  <c:v>15.581930797418684</c:v>
                </c:pt>
                <c:pt idx="965">
                  <c:v>15.581930797418684</c:v>
                </c:pt>
                <c:pt idx="966">
                  <c:v>15.581930797418684</c:v>
                </c:pt>
                <c:pt idx="967">
                  <c:v>15.673811762925489</c:v>
                </c:pt>
                <c:pt idx="968">
                  <c:v>15.673811762925489</c:v>
                </c:pt>
                <c:pt idx="969">
                  <c:v>15.581930797418684</c:v>
                </c:pt>
                <c:pt idx="970">
                  <c:v>15.581930797418684</c:v>
                </c:pt>
                <c:pt idx="971">
                  <c:v>15.581930797418684</c:v>
                </c:pt>
                <c:pt idx="972">
                  <c:v>15.581930797418684</c:v>
                </c:pt>
                <c:pt idx="973">
                  <c:v>15.673811762925489</c:v>
                </c:pt>
                <c:pt idx="974">
                  <c:v>15.765692728432292</c:v>
                </c:pt>
                <c:pt idx="975">
                  <c:v>15.765692728432292</c:v>
                </c:pt>
                <c:pt idx="976">
                  <c:v>15.765692728432292</c:v>
                </c:pt>
                <c:pt idx="977">
                  <c:v>15.765692728432292</c:v>
                </c:pt>
                <c:pt idx="978">
                  <c:v>15.852168931262227</c:v>
                </c:pt>
                <c:pt idx="979">
                  <c:v>15.94404989676903</c:v>
                </c:pt>
                <c:pt idx="980">
                  <c:v>15.94404989676903</c:v>
                </c:pt>
                <c:pt idx="981">
                  <c:v>16.035930862275833</c:v>
                </c:pt>
                <c:pt idx="982">
                  <c:v>16.035930862275833</c:v>
                </c:pt>
                <c:pt idx="983">
                  <c:v>16.122407065105769</c:v>
                </c:pt>
                <c:pt idx="984">
                  <c:v>16.122407065105769</c:v>
                </c:pt>
                <c:pt idx="985">
                  <c:v>16.122407065105769</c:v>
                </c:pt>
                <c:pt idx="986">
                  <c:v>16.214288030612575</c:v>
                </c:pt>
                <c:pt idx="987">
                  <c:v>16.214288030612575</c:v>
                </c:pt>
                <c:pt idx="988">
                  <c:v>16.122407065105769</c:v>
                </c:pt>
                <c:pt idx="989">
                  <c:v>16.030526099598966</c:v>
                </c:pt>
                <c:pt idx="990">
                  <c:v>15.80893082984726</c:v>
                </c:pt>
                <c:pt idx="991">
                  <c:v>15.67921652560236</c:v>
                </c:pt>
                <c:pt idx="992">
                  <c:v>15.55490698403433</c:v>
                </c:pt>
                <c:pt idx="993">
                  <c:v>15.495454594588749</c:v>
                </c:pt>
                <c:pt idx="994">
                  <c:v>15.387359341051333</c:v>
                </c:pt>
                <c:pt idx="995">
                  <c:v>15.257645036806434</c:v>
                </c:pt>
                <c:pt idx="996">
                  <c:v>15.133335495238402</c:v>
                </c:pt>
                <c:pt idx="997">
                  <c:v>14.998216428316631</c:v>
                </c:pt>
                <c:pt idx="998">
                  <c:v>14.355049669769</c:v>
                </c:pt>
                <c:pt idx="999">
                  <c:v>4.684307812043973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8BF-4033-A8A4-841F7E79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90176"/>
        <c:axId val="133290752"/>
      </c:scatterChart>
      <c:valAx>
        <c:axId val="13329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90752"/>
        <c:crosses val="autoZero"/>
        <c:crossBetween val="midCat"/>
      </c:valAx>
      <c:valAx>
        <c:axId val="13329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9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MW_T4_Stress-Strain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Specimen_T4!$D$1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Specimen_T4!$C$2:$C$1001</c:f>
              <c:numCache>
                <c:formatCode>0</c:formatCode>
                <c:ptCount val="1000"/>
                <c:pt idx="0">
                  <c:v>0</c:v>
                </c:pt>
                <c:pt idx="1">
                  <c:v>9.3959999999999996E-4</c:v>
                </c:pt>
                <c:pt idx="2">
                  <c:v>8.1679999999999999E-3</c:v>
                </c:pt>
                <c:pt idx="3">
                  <c:v>1.538E-2</c:v>
                </c:pt>
                <c:pt idx="4">
                  <c:v>2.4500000000000001E-2</c:v>
                </c:pt>
                <c:pt idx="5">
                  <c:v>3.2444000000000001E-2</c:v>
                </c:pt>
                <c:pt idx="6">
                  <c:v>4.0559999999999999E-2</c:v>
                </c:pt>
                <c:pt idx="7">
                  <c:v>4.8000000000000001E-2</c:v>
                </c:pt>
                <c:pt idx="8">
                  <c:v>5.8160000000000003E-2</c:v>
                </c:pt>
                <c:pt idx="9">
                  <c:v>6.4960000000000004E-2</c:v>
                </c:pt>
                <c:pt idx="10">
                  <c:v>7.1999999999999995E-2</c:v>
                </c:pt>
                <c:pt idx="11">
                  <c:v>0.08</c:v>
                </c:pt>
                <c:pt idx="12">
                  <c:v>8.7999999999999995E-2</c:v>
                </c:pt>
                <c:pt idx="13">
                  <c:v>9.6000000000000002E-2</c:v>
                </c:pt>
                <c:pt idx="14">
                  <c:v>0.104</c:v>
                </c:pt>
                <c:pt idx="15">
                  <c:v>0.11083999999999998</c:v>
                </c:pt>
                <c:pt idx="16">
                  <c:v>0.12</c:v>
                </c:pt>
                <c:pt idx="17">
                  <c:v>0.128</c:v>
                </c:pt>
                <c:pt idx="18">
                  <c:v>0.13511999999999999</c:v>
                </c:pt>
                <c:pt idx="19">
                  <c:v>0.14191999999999999</c:v>
                </c:pt>
                <c:pt idx="20">
                  <c:v>0.14868000000000001</c:v>
                </c:pt>
                <c:pt idx="21">
                  <c:v>0.156</c:v>
                </c:pt>
                <c:pt idx="22">
                  <c:v>0.16400000000000001</c:v>
                </c:pt>
                <c:pt idx="23">
                  <c:v>0.17199999999999999</c:v>
                </c:pt>
                <c:pt idx="24">
                  <c:v>0.18</c:v>
                </c:pt>
                <c:pt idx="25">
                  <c:v>0.184</c:v>
                </c:pt>
                <c:pt idx="26">
                  <c:v>0.1946</c:v>
                </c:pt>
                <c:pt idx="27">
                  <c:v>0.20127999999999999</c:v>
                </c:pt>
                <c:pt idx="28">
                  <c:v>0.20799999999999999</c:v>
                </c:pt>
                <c:pt idx="29">
                  <c:v>0.216</c:v>
                </c:pt>
                <c:pt idx="30">
                  <c:v>0.22539999999999999</c:v>
                </c:pt>
                <c:pt idx="31">
                  <c:v>0.23200000000000001</c:v>
                </c:pt>
                <c:pt idx="32">
                  <c:v>0.24</c:v>
                </c:pt>
                <c:pt idx="33">
                  <c:v>0.24684</c:v>
                </c:pt>
                <c:pt idx="34">
                  <c:v>0.25356000000000001</c:v>
                </c:pt>
                <c:pt idx="35">
                  <c:v>0.26032</c:v>
                </c:pt>
                <c:pt idx="36">
                  <c:v>0.26800000000000002</c:v>
                </c:pt>
                <c:pt idx="37">
                  <c:v>0.27600000000000002</c:v>
                </c:pt>
                <c:pt idx="38">
                  <c:v>0.28399999999999997</c:v>
                </c:pt>
                <c:pt idx="39">
                  <c:v>0.29120000000000001</c:v>
                </c:pt>
                <c:pt idx="40">
                  <c:v>0.3</c:v>
                </c:pt>
                <c:pt idx="41">
                  <c:v>0.30680000000000002</c:v>
                </c:pt>
                <c:pt idx="42">
                  <c:v>0.316</c:v>
                </c:pt>
                <c:pt idx="43">
                  <c:v>0.32344000000000001</c:v>
                </c:pt>
                <c:pt idx="44">
                  <c:v>0.33019999999999999</c:v>
                </c:pt>
                <c:pt idx="45">
                  <c:v>0.33695999999999998</c:v>
                </c:pt>
                <c:pt idx="46">
                  <c:v>0.34399999999999997</c:v>
                </c:pt>
                <c:pt idx="47">
                  <c:v>0.35199999999999998</c:v>
                </c:pt>
                <c:pt idx="48">
                  <c:v>0.36</c:v>
                </c:pt>
                <c:pt idx="49">
                  <c:v>0.36784</c:v>
                </c:pt>
                <c:pt idx="50">
                  <c:v>0.37352000000000002</c:v>
                </c:pt>
                <c:pt idx="51">
                  <c:v>0.3826</c:v>
                </c:pt>
                <c:pt idx="52">
                  <c:v>0.38932</c:v>
                </c:pt>
                <c:pt idx="53">
                  <c:v>0.39979999999999999</c:v>
                </c:pt>
                <c:pt idx="54">
                  <c:v>0.40560000000000007</c:v>
                </c:pt>
                <c:pt idx="55">
                  <c:v>0.41120000000000001</c:v>
                </c:pt>
                <c:pt idx="56">
                  <c:v>0.42</c:v>
                </c:pt>
                <c:pt idx="57">
                  <c:v>0.42720000000000008</c:v>
                </c:pt>
                <c:pt idx="58">
                  <c:v>0.436</c:v>
                </c:pt>
                <c:pt idx="59">
                  <c:v>0.44280000000000003</c:v>
                </c:pt>
                <c:pt idx="60">
                  <c:v>0.45000000000000007</c:v>
                </c:pt>
                <c:pt idx="61">
                  <c:v>0.45960000000000001</c:v>
                </c:pt>
                <c:pt idx="62">
                  <c:v>0.4652</c:v>
                </c:pt>
                <c:pt idx="63">
                  <c:v>0.47199999999999992</c:v>
                </c:pt>
                <c:pt idx="64">
                  <c:v>0.48</c:v>
                </c:pt>
                <c:pt idx="65">
                  <c:v>0.48680000000000001</c:v>
                </c:pt>
                <c:pt idx="66">
                  <c:v>0.496</c:v>
                </c:pt>
                <c:pt idx="67">
                  <c:v>0.50239999999999996</c:v>
                </c:pt>
                <c:pt idx="68">
                  <c:v>0.51200000000000001</c:v>
                </c:pt>
                <c:pt idx="69">
                  <c:v>0.51919999999999999</c:v>
                </c:pt>
                <c:pt idx="70">
                  <c:v>0.52480000000000004</c:v>
                </c:pt>
                <c:pt idx="71">
                  <c:v>0.53200000000000003</c:v>
                </c:pt>
                <c:pt idx="72">
                  <c:v>0.54</c:v>
                </c:pt>
                <c:pt idx="73">
                  <c:v>0.54600000000000004</c:v>
                </c:pt>
                <c:pt idx="74">
                  <c:v>0.55600000000000005</c:v>
                </c:pt>
                <c:pt idx="75">
                  <c:v>0.56399999999999995</c:v>
                </c:pt>
                <c:pt idx="76">
                  <c:v>0.57120000000000004</c:v>
                </c:pt>
                <c:pt idx="77">
                  <c:v>0.57720000000000005</c:v>
                </c:pt>
                <c:pt idx="78">
                  <c:v>0.58399999999999996</c:v>
                </c:pt>
                <c:pt idx="79">
                  <c:v>0.59199999999999997</c:v>
                </c:pt>
                <c:pt idx="80">
                  <c:v>0.6</c:v>
                </c:pt>
                <c:pt idx="81">
                  <c:v>0.60799999999999998</c:v>
                </c:pt>
                <c:pt idx="82">
                  <c:v>0.61519999999999997</c:v>
                </c:pt>
                <c:pt idx="83">
                  <c:v>0.624</c:v>
                </c:pt>
                <c:pt idx="84">
                  <c:v>0.63080000000000003</c:v>
                </c:pt>
                <c:pt idx="85">
                  <c:v>0.63639999999999997</c:v>
                </c:pt>
                <c:pt idx="86">
                  <c:v>0.64400000000000002</c:v>
                </c:pt>
                <c:pt idx="87">
                  <c:v>0.65439999999999998</c:v>
                </c:pt>
                <c:pt idx="88">
                  <c:v>0.66</c:v>
                </c:pt>
                <c:pt idx="89">
                  <c:v>0.66800000000000004</c:v>
                </c:pt>
                <c:pt idx="90">
                  <c:v>0.67600000000000005</c:v>
                </c:pt>
                <c:pt idx="91">
                  <c:v>0.68400000000000005</c:v>
                </c:pt>
                <c:pt idx="92">
                  <c:v>0.69</c:v>
                </c:pt>
                <c:pt idx="93">
                  <c:v>0.69599999999999995</c:v>
                </c:pt>
                <c:pt idx="94">
                  <c:v>0.7056</c:v>
                </c:pt>
                <c:pt idx="95">
                  <c:v>0.71199999999999997</c:v>
                </c:pt>
                <c:pt idx="96">
                  <c:v>0.7208</c:v>
                </c:pt>
                <c:pt idx="97">
                  <c:v>0.72799999999999998</c:v>
                </c:pt>
                <c:pt idx="98">
                  <c:v>0.73599999999999999</c:v>
                </c:pt>
                <c:pt idx="99">
                  <c:v>0.74360000000000004</c:v>
                </c:pt>
                <c:pt idx="100">
                  <c:v>0.74960000000000004</c:v>
                </c:pt>
                <c:pt idx="101">
                  <c:v>0.75919999999999999</c:v>
                </c:pt>
                <c:pt idx="102">
                  <c:v>0.76519999999999999</c:v>
                </c:pt>
                <c:pt idx="103">
                  <c:v>0.77480000000000004</c:v>
                </c:pt>
                <c:pt idx="104">
                  <c:v>0.78080000000000005</c:v>
                </c:pt>
                <c:pt idx="105">
                  <c:v>0.78800000000000003</c:v>
                </c:pt>
                <c:pt idx="106">
                  <c:v>0.79600000000000004</c:v>
                </c:pt>
                <c:pt idx="107">
                  <c:v>0.80359999999999998</c:v>
                </c:pt>
                <c:pt idx="108">
                  <c:v>0.81200000000000006</c:v>
                </c:pt>
                <c:pt idx="109">
                  <c:v>0.81919999999999993</c:v>
                </c:pt>
                <c:pt idx="110">
                  <c:v>0.82799999999999996</c:v>
                </c:pt>
                <c:pt idx="111">
                  <c:v>0.83479999999999999</c:v>
                </c:pt>
                <c:pt idx="112">
                  <c:v>0.8408000000000001</c:v>
                </c:pt>
                <c:pt idx="113">
                  <c:v>0.84799999999999998</c:v>
                </c:pt>
                <c:pt idx="114">
                  <c:v>0.85640000000000005</c:v>
                </c:pt>
                <c:pt idx="115">
                  <c:v>0.86399999999999999</c:v>
                </c:pt>
                <c:pt idx="116">
                  <c:v>0.86919999999999997</c:v>
                </c:pt>
                <c:pt idx="117">
                  <c:v>0.87919999999999998</c:v>
                </c:pt>
                <c:pt idx="118">
                  <c:v>0.88800000000000012</c:v>
                </c:pt>
                <c:pt idx="119">
                  <c:v>0.89480000000000015</c:v>
                </c:pt>
                <c:pt idx="120">
                  <c:v>0.90039999999999998</c:v>
                </c:pt>
                <c:pt idx="121">
                  <c:v>0.91</c:v>
                </c:pt>
                <c:pt idx="122">
                  <c:v>0.91599999999999993</c:v>
                </c:pt>
                <c:pt idx="123">
                  <c:v>0.92400000000000004</c:v>
                </c:pt>
                <c:pt idx="124">
                  <c:v>0.93200000000000005</c:v>
                </c:pt>
                <c:pt idx="125">
                  <c:v>0.93880000000000008</c:v>
                </c:pt>
                <c:pt idx="126">
                  <c:v>0.94799999999999984</c:v>
                </c:pt>
                <c:pt idx="127">
                  <c:v>0.95440000000000003</c:v>
                </c:pt>
                <c:pt idx="128">
                  <c:v>0.96399999999999997</c:v>
                </c:pt>
                <c:pt idx="129">
                  <c:v>0.97</c:v>
                </c:pt>
                <c:pt idx="130">
                  <c:v>0.97599999999999998</c:v>
                </c:pt>
                <c:pt idx="131">
                  <c:v>0.98519999999999996</c:v>
                </c:pt>
                <c:pt idx="132">
                  <c:v>0.99199999999999999</c:v>
                </c:pt>
                <c:pt idx="133">
                  <c:v>0.99880000000000002</c:v>
                </c:pt>
                <c:pt idx="134">
                  <c:v>1.008</c:v>
                </c:pt>
                <c:pt idx="135">
                  <c:v>1.0136000000000001</c:v>
                </c:pt>
                <c:pt idx="136">
                  <c:v>1.0236000000000001</c:v>
                </c:pt>
                <c:pt idx="137">
                  <c:v>1.0291999999999999</c:v>
                </c:pt>
                <c:pt idx="138">
                  <c:v>1.0387999999999999</c:v>
                </c:pt>
                <c:pt idx="139">
                  <c:v>1.044</c:v>
                </c:pt>
                <c:pt idx="140">
                  <c:v>1.052</c:v>
                </c:pt>
                <c:pt idx="141">
                  <c:v>1.06</c:v>
                </c:pt>
                <c:pt idx="142">
                  <c:v>1.0680000000000001</c:v>
                </c:pt>
                <c:pt idx="143">
                  <c:v>1.0731999999999999</c:v>
                </c:pt>
                <c:pt idx="144">
                  <c:v>1.0828</c:v>
                </c:pt>
                <c:pt idx="145">
                  <c:v>1.0920000000000001</c:v>
                </c:pt>
                <c:pt idx="146">
                  <c:v>1.0960000000000001</c:v>
                </c:pt>
                <c:pt idx="147">
                  <c:v>1.1040000000000001</c:v>
                </c:pt>
                <c:pt idx="148">
                  <c:v>1.1120000000000001</c:v>
                </c:pt>
                <c:pt idx="149">
                  <c:v>1.1195999999999999</c:v>
                </c:pt>
                <c:pt idx="150">
                  <c:v>1.1279999999999999</c:v>
                </c:pt>
                <c:pt idx="151">
                  <c:v>1.1352</c:v>
                </c:pt>
                <c:pt idx="152">
                  <c:v>1.1424000000000001</c:v>
                </c:pt>
                <c:pt idx="153">
                  <c:v>1.1479999999999999</c:v>
                </c:pt>
                <c:pt idx="154">
                  <c:v>1.1576</c:v>
                </c:pt>
                <c:pt idx="155">
                  <c:v>1.1639999999999999</c:v>
                </c:pt>
                <c:pt idx="156">
                  <c:v>1.1719999999999999</c:v>
                </c:pt>
                <c:pt idx="157">
                  <c:v>1.18</c:v>
                </c:pt>
                <c:pt idx="158">
                  <c:v>1.1883999999999999</c:v>
                </c:pt>
                <c:pt idx="159">
                  <c:v>1.194</c:v>
                </c:pt>
                <c:pt idx="160">
                  <c:v>1.204</c:v>
                </c:pt>
                <c:pt idx="161">
                  <c:v>1.2108000000000001</c:v>
                </c:pt>
                <c:pt idx="162">
                  <c:v>1.2168000000000001</c:v>
                </c:pt>
                <c:pt idx="163">
                  <c:v>1.224</c:v>
                </c:pt>
                <c:pt idx="164">
                  <c:v>1.2323999999999999</c:v>
                </c:pt>
                <c:pt idx="165">
                  <c:v>1.24</c:v>
                </c:pt>
                <c:pt idx="166">
                  <c:v>1.248</c:v>
                </c:pt>
                <c:pt idx="167">
                  <c:v>1.256</c:v>
                </c:pt>
                <c:pt idx="168">
                  <c:v>1.2636000000000001</c:v>
                </c:pt>
                <c:pt idx="169">
                  <c:v>1.2692000000000001</c:v>
                </c:pt>
                <c:pt idx="170">
                  <c:v>1.2764</c:v>
                </c:pt>
                <c:pt idx="171">
                  <c:v>1.284</c:v>
                </c:pt>
                <c:pt idx="172">
                  <c:v>1.292</c:v>
                </c:pt>
                <c:pt idx="173">
                  <c:v>1.3</c:v>
                </c:pt>
                <c:pt idx="174">
                  <c:v>1.3080000000000001</c:v>
                </c:pt>
                <c:pt idx="175">
                  <c:v>1.3160000000000001</c:v>
                </c:pt>
                <c:pt idx="176">
                  <c:v>1.3240000000000001</c:v>
                </c:pt>
                <c:pt idx="177">
                  <c:v>1.3320000000000001</c:v>
                </c:pt>
                <c:pt idx="178">
                  <c:v>1.3388</c:v>
                </c:pt>
                <c:pt idx="179">
                  <c:v>1.3468</c:v>
                </c:pt>
                <c:pt idx="180">
                  <c:v>1.3520000000000001</c:v>
                </c:pt>
                <c:pt idx="181">
                  <c:v>1.36</c:v>
                </c:pt>
                <c:pt idx="182">
                  <c:v>1.3680000000000001</c:v>
                </c:pt>
                <c:pt idx="183">
                  <c:v>1.3759999999999999</c:v>
                </c:pt>
                <c:pt idx="184">
                  <c:v>1.3832</c:v>
                </c:pt>
                <c:pt idx="185">
                  <c:v>1.3919999999999999</c:v>
                </c:pt>
                <c:pt idx="186">
                  <c:v>1.3984000000000001</c:v>
                </c:pt>
                <c:pt idx="187">
                  <c:v>1.4044000000000001</c:v>
                </c:pt>
                <c:pt idx="188">
                  <c:v>1.4132</c:v>
                </c:pt>
                <c:pt idx="189">
                  <c:v>1.4212</c:v>
                </c:pt>
                <c:pt idx="190">
                  <c:v>1.4279999999999999</c:v>
                </c:pt>
                <c:pt idx="191">
                  <c:v>1.4368000000000001</c:v>
                </c:pt>
                <c:pt idx="192">
                  <c:v>1.444</c:v>
                </c:pt>
                <c:pt idx="193">
                  <c:v>1.4512</c:v>
                </c:pt>
                <c:pt idx="194">
                  <c:v>1.4583999999999999</c:v>
                </c:pt>
                <c:pt idx="195">
                  <c:v>1.4656</c:v>
                </c:pt>
                <c:pt idx="196">
                  <c:v>1.4728000000000001</c:v>
                </c:pt>
                <c:pt idx="197">
                  <c:v>1.48</c:v>
                </c:pt>
                <c:pt idx="198">
                  <c:v>1.4872000000000001</c:v>
                </c:pt>
                <c:pt idx="199">
                  <c:v>1.4964</c:v>
                </c:pt>
                <c:pt idx="200">
                  <c:v>1.5036</c:v>
                </c:pt>
                <c:pt idx="201">
                  <c:v>1.5107999999999999</c:v>
                </c:pt>
                <c:pt idx="202">
                  <c:v>1.5184</c:v>
                </c:pt>
                <c:pt idx="203">
                  <c:v>1.5256000000000001</c:v>
                </c:pt>
                <c:pt idx="204">
                  <c:v>1.5327999999999999</c:v>
                </c:pt>
                <c:pt idx="205">
                  <c:v>1.54</c:v>
                </c:pt>
                <c:pt idx="206">
                  <c:v>1.5511999999999999</c:v>
                </c:pt>
                <c:pt idx="207">
                  <c:v>1.5568</c:v>
                </c:pt>
                <c:pt idx="208">
                  <c:v>1.5636000000000001</c:v>
                </c:pt>
                <c:pt idx="209">
                  <c:v>1.5708</c:v>
                </c:pt>
                <c:pt idx="210">
                  <c:v>1.5780000000000003</c:v>
                </c:pt>
                <c:pt idx="211">
                  <c:v>1.5851999999999997</c:v>
                </c:pt>
                <c:pt idx="212">
                  <c:v>1.5928000000000002</c:v>
                </c:pt>
                <c:pt idx="213">
                  <c:v>1.6035999999999999</c:v>
                </c:pt>
                <c:pt idx="214">
                  <c:v>1.6108</c:v>
                </c:pt>
                <c:pt idx="215">
                  <c:v>1.6179999999999999</c:v>
                </c:pt>
                <c:pt idx="216">
                  <c:v>1.6240000000000001</c:v>
                </c:pt>
                <c:pt idx="217">
                  <c:v>1.6308</c:v>
                </c:pt>
                <c:pt idx="218">
                  <c:v>1.6379999999999999</c:v>
                </c:pt>
                <c:pt idx="219">
                  <c:v>1.6452000000000002</c:v>
                </c:pt>
                <c:pt idx="220">
                  <c:v>1.6524000000000001</c:v>
                </c:pt>
                <c:pt idx="221">
                  <c:v>1.6596</c:v>
                </c:pt>
                <c:pt idx="222">
                  <c:v>1.6708000000000001</c:v>
                </c:pt>
                <c:pt idx="223">
                  <c:v>1.6779999999999999</c:v>
                </c:pt>
                <c:pt idx="224">
                  <c:v>1.6851999999999998</c:v>
                </c:pt>
                <c:pt idx="225">
                  <c:v>1.6912</c:v>
                </c:pt>
                <c:pt idx="226">
                  <c:v>1.7016</c:v>
                </c:pt>
                <c:pt idx="227">
                  <c:v>1.7079999999999997</c:v>
                </c:pt>
                <c:pt idx="228">
                  <c:v>1.7159999999999997</c:v>
                </c:pt>
                <c:pt idx="229">
                  <c:v>1.7232000000000001</c:v>
                </c:pt>
                <c:pt idx="230">
                  <c:v>1.7303999999999999</c:v>
                </c:pt>
                <c:pt idx="231">
                  <c:v>1.738</c:v>
                </c:pt>
                <c:pt idx="232">
                  <c:v>1.7447999999999999</c:v>
                </c:pt>
                <c:pt idx="233">
                  <c:v>1.7544</c:v>
                </c:pt>
                <c:pt idx="234">
                  <c:v>1.7612000000000003</c:v>
                </c:pt>
                <c:pt idx="235">
                  <c:v>1.7667999999999999</c:v>
                </c:pt>
                <c:pt idx="236">
                  <c:v>1.7739999999999998</c:v>
                </c:pt>
                <c:pt idx="237">
                  <c:v>1.7811999999999999</c:v>
                </c:pt>
                <c:pt idx="238">
                  <c:v>1.7884</c:v>
                </c:pt>
                <c:pt idx="239">
                  <c:v>1.7991999999999997</c:v>
                </c:pt>
                <c:pt idx="240">
                  <c:v>1.8068</c:v>
                </c:pt>
                <c:pt idx="241">
                  <c:v>1.8140000000000001</c:v>
                </c:pt>
                <c:pt idx="242">
                  <c:v>1.8211999999999999</c:v>
                </c:pt>
                <c:pt idx="243">
                  <c:v>1.8284000000000002</c:v>
                </c:pt>
                <c:pt idx="244">
                  <c:v>1.8340000000000003</c:v>
                </c:pt>
                <c:pt idx="245">
                  <c:v>1.8408</c:v>
                </c:pt>
                <c:pt idx="246">
                  <c:v>1.8520000000000001</c:v>
                </c:pt>
                <c:pt idx="247">
                  <c:v>1.8560000000000001</c:v>
                </c:pt>
                <c:pt idx="248">
                  <c:v>1.8651999999999997</c:v>
                </c:pt>
                <c:pt idx="249">
                  <c:v>1.8739999999999999</c:v>
                </c:pt>
                <c:pt idx="250">
                  <c:v>1.8812</c:v>
                </c:pt>
                <c:pt idx="251">
                  <c:v>1.8884000000000001</c:v>
                </c:pt>
                <c:pt idx="252">
                  <c:v>1.8956</c:v>
                </c:pt>
                <c:pt idx="253">
                  <c:v>1.9023999999999999</c:v>
                </c:pt>
                <c:pt idx="254">
                  <c:v>1.9119999999999999</c:v>
                </c:pt>
                <c:pt idx="255">
                  <c:v>1.9192</c:v>
                </c:pt>
                <c:pt idx="256">
                  <c:v>1.9263999999999999</c:v>
                </c:pt>
                <c:pt idx="257">
                  <c:v>1.9336</c:v>
                </c:pt>
                <c:pt idx="258">
                  <c:v>1.9408000000000001</c:v>
                </c:pt>
                <c:pt idx="259">
                  <c:v>1.9480000000000002</c:v>
                </c:pt>
                <c:pt idx="260">
                  <c:v>1.9552</c:v>
                </c:pt>
                <c:pt idx="261">
                  <c:v>1.9627999999999999</c:v>
                </c:pt>
                <c:pt idx="262">
                  <c:v>1.9688000000000001</c:v>
                </c:pt>
                <c:pt idx="263">
                  <c:v>1.9792000000000001</c:v>
                </c:pt>
                <c:pt idx="264">
                  <c:v>1.9863999999999999</c:v>
                </c:pt>
                <c:pt idx="265">
                  <c:v>1.9935999999999998</c:v>
                </c:pt>
                <c:pt idx="266">
                  <c:v>2.0007999999999999</c:v>
                </c:pt>
                <c:pt idx="267">
                  <c:v>2.008</c:v>
                </c:pt>
                <c:pt idx="268">
                  <c:v>2.0152000000000001</c:v>
                </c:pt>
                <c:pt idx="269">
                  <c:v>2.0224000000000002</c:v>
                </c:pt>
                <c:pt idx="270">
                  <c:v>2.0295999999999998</c:v>
                </c:pt>
                <c:pt idx="271">
                  <c:v>2.0392000000000001</c:v>
                </c:pt>
                <c:pt idx="272">
                  <c:v>2.0459999999999998</c:v>
                </c:pt>
                <c:pt idx="273">
                  <c:v>2.0556000000000001</c:v>
                </c:pt>
                <c:pt idx="274">
                  <c:v>2.0628000000000002</c:v>
                </c:pt>
                <c:pt idx="275">
                  <c:v>2.0699999999999998</c:v>
                </c:pt>
                <c:pt idx="276">
                  <c:v>2.0771999999999999</c:v>
                </c:pt>
                <c:pt idx="277">
                  <c:v>2.0844</c:v>
                </c:pt>
                <c:pt idx="278">
                  <c:v>2.0916000000000001</c:v>
                </c:pt>
                <c:pt idx="279">
                  <c:v>2.0988000000000002</c:v>
                </c:pt>
                <c:pt idx="280">
                  <c:v>2.1055999999999999</c:v>
                </c:pt>
                <c:pt idx="281">
                  <c:v>2.1147999999999998</c:v>
                </c:pt>
                <c:pt idx="282">
                  <c:v>2.1223999999999998</c:v>
                </c:pt>
                <c:pt idx="283">
                  <c:v>2.1295999999999999</c:v>
                </c:pt>
                <c:pt idx="284">
                  <c:v>2.1368</c:v>
                </c:pt>
                <c:pt idx="285">
                  <c:v>2.1440000000000001</c:v>
                </c:pt>
                <c:pt idx="286">
                  <c:v>2.1511999999999998</c:v>
                </c:pt>
                <c:pt idx="287">
                  <c:v>2.1583999999999999</c:v>
                </c:pt>
                <c:pt idx="288">
                  <c:v>2.1659999999999999</c:v>
                </c:pt>
                <c:pt idx="289">
                  <c:v>2.1739999999999999</c:v>
                </c:pt>
                <c:pt idx="290">
                  <c:v>2.1808000000000001</c:v>
                </c:pt>
                <c:pt idx="291">
                  <c:v>2.1876000000000002</c:v>
                </c:pt>
                <c:pt idx="292">
                  <c:v>2.1947999999999999</c:v>
                </c:pt>
                <c:pt idx="293">
                  <c:v>2.2040000000000002</c:v>
                </c:pt>
                <c:pt idx="294">
                  <c:v>2.2132000000000001</c:v>
                </c:pt>
                <c:pt idx="295">
                  <c:v>2.2204000000000002</c:v>
                </c:pt>
                <c:pt idx="296">
                  <c:v>2.2275999999999998</c:v>
                </c:pt>
                <c:pt idx="297">
                  <c:v>2.2347999999999999</c:v>
                </c:pt>
                <c:pt idx="298">
                  <c:v>2.242</c:v>
                </c:pt>
                <c:pt idx="299">
                  <c:v>2.2480000000000002</c:v>
                </c:pt>
                <c:pt idx="300">
                  <c:v>2.2584</c:v>
                </c:pt>
                <c:pt idx="301">
                  <c:v>2.2656000000000001</c:v>
                </c:pt>
                <c:pt idx="302">
                  <c:v>2.2711999999999999</c:v>
                </c:pt>
                <c:pt idx="303">
                  <c:v>2.2784</c:v>
                </c:pt>
                <c:pt idx="304">
                  <c:v>2.2856000000000001</c:v>
                </c:pt>
                <c:pt idx="305">
                  <c:v>2.2928000000000002</c:v>
                </c:pt>
                <c:pt idx="306">
                  <c:v>2.2999999999999998</c:v>
                </c:pt>
                <c:pt idx="307">
                  <c:v>2.3111999999999999</c:v>
                </c:pt>
                <c:pt idx="308">
                  <c:v>2.3188</c:v>
                </c:pt>
                <c:pt idx="309">
                  <c:v>2.3231999999999999</c:v>
                </c:pt>
                <c:pt idx="310">
                  <c:v>2.3328000000000002</c:v>
                </c:pt>
                <c:pt idx="311">
                  <c:v>2.34</c:v>
                </c:pt>
                <c:pt idx="312">
                  <c:v>2.3472</c:v>
                </c:pt>
                <c:pt idx="313">
                  <c:v>2.3544</c:v>
                </c:pt>
                <c:pt idx="314">
                  <c:v>2.3616000000000001</c:v>
                </c:pt>
                <c:pt idx="315">
                  <c:v>2.3687999999999998</c:v>
                </c:pt>
                <c:pt idx="316">
                  <c:v>2.3763999999999998</c:v>
                </c:pt>
                <c:pt idx="317">
                  <c:v>2.3852000000000002</c:v>
                </c:pt>
                <c:pt idx="318">
                  <c:v>2.3927999999999998</c:v>
                </c:pt>
                <c:pt idx="319">
                  <c:v>2.4</c:v>
                </c:pt>
                <c:pt idx="320">
                  <c:v>2.4072</c:v>
                </c:pt>
                <c:pt idx="321">
                  <c:v>2.4144000000000001</c:v>
                </c:pt>
                <c:pt idx="322">
                  <c:v>2.4216000000000002</c:v>
                </c:pt>
                <c:pt idx="323">
                  <c:v>2.4287999999999998</c:v>
                </c:pt>
                <c:pt idx="324">
                  <c:v>2.4359999999999999</c:v>
                </c:pt>
                <c:pt idx="325">
                  <c:v>2.4432</c:v>
                </c:pt>
                <c:pt idx="326">
                  <c:v>2.4516</c:v>
                </c:pt>
                <c:pt idx="327">
                  <c:v>2.4596</c:v>
                </c:pt>
                <c:pt idx="328">
                  <c:v>2.4668000000000001</c:v>
                </c:pt>
                <c:pt idx="329">
                  <c:v>2.4740000000000002</c:v>
                </c:pt>
                <c:pt idx="330">
                  <c:v>2.4815999999999998</c:v>
                </c:pt>
                <c:pt idx="331">
                  <c:v>2.4887999999999999</c:v>
                </c:pt>
                <c:pt idx="332">
                  <c:v>2.496</c:v>
                </c:pt>
                <c:pt idx="333">
                  <c:v>2.5032000000000001</c:v>
                </c:pt>
                <c:pt idx="334">
                  <c:v>2.5144000000000002</c:v>
                </c:pt>
                <c:pt idx="335">
                  <c:v>2.5211999999999999</c:v>
                </c:pt>
                <c:pt idx="336">
                  <c:v>2.5268000000000002</c:v>
                </c:pt>
                <c:pt idx="337">
                  <c:v>2.5339999999999998</c:v>
                </c:pt>
                <c:pt idx="338">
                  <c:v>2.5411999999999999</c:v>
                </c:pt>
                <c:pt idx="339">
                  <c:v>2.5484</c:v>
                </c:pt>
                <c:pt idx="340">
                  <c:v>2.5556000000000001</c:v>
                </c:pt>
                <c:pt idx="341">
                  <c:v>2.5668000000000002</c:v>
                </c:pt>
                <c:pt idx="342">
                  <c:v>2.5739999999999998</c:v>
                </c:pt>
                <c:pt idx="343">
                  <c:v>2.5811999999999999</c:v>
                </c:pt>
                <c:pt idx="344">
                  <c:v>2.5884</c:v>
                </c:pt>
                <c:pt idx="345">
                  <c:v>2.5939999999999999</c:v>
                </c:pt>
                <c:pt idx="346">
                  <c:v>2.6012</c:v>
                </c:pt>
                <c:pt idx="347">
                  <c:v>2.6124000000000001</c:v>
                </c:pt>
                <c:pt idx="348">
                  <c:v>2.6196000000000002</c:v>
                </c:pt>
                <c:pt idx="349">
                  <c:v>2.6267999999999998</c:v>
                </c:pt>
                <c:pt idx="350">
                  <c:v>2.6339999999999999</c:v>
                </c:pt>
                <c:pt idx="351">
                  <c:v>2.6412</c:v>
                </c:pt>
                <c:pt idx="352">
                  <c:v>2.6484000000000001</c:v>
                </c:pt>
                <c:pt idx="353">
                  <c:v>2.6556000000000002</c:v>
                </c:pt>
                <c:pt idx="354">
                  <c:v>2.6627999999999998</c:v>
                </c:pt>
                <c:pt idx="355">
                  <c:v>2.6720000000000002</c:v>
                </c:pt>
                <c:pt idx="356">
                  <c:v>2.6791999999999998</c:v>
                </c:pt>
                <c:pt idx="357">
                  <c:v>2.6863999999999999</c:v>
                </c:pt>
                <c:pt idx="358">
                  <c:v>2.694</c:v>
                </c:pt>
                <c:pt idx="359">
                  <c:v>2.7023999999999999</c:v>
                </c:pt>
                <c:pt idx="360">
                  <c:v>2.7080000000000002</c:v>
                </c:pt>
                <c:pt idx="361">
                  <c:v>2.7151999999999998</c:v>
                </c:pt>
                <c:pt idx="362">
                  <c:v>2.7223999999999999</c:v>
                </c:pt>
                <c:pt idx="363">
                  <c:v>2.7320000000000002</c:v>
                </c:pt>
                <c:pt idx="364">
                  <c:v>2.7387999999999999</c:v>
                </c:pt>
                <c:pt idx="365">
                  <c:v>2.746</c:v>
                </c:pt>
                <c:pt idx="366">
                  <c:v>2.7532000000000001</c:v>
                </c:pt>
                <c:pt idx="367">
                  <c:v>2.7604000000000002</c:v>
                </c:pt>
                <c:pt idx="368">
                  <c:v>2.7675999999999998</c:v>
                </c:pt>
                <c:pt idx="369">
                  <c:v>2.7747999999999999</c:v>
                </c:pt>
                <c:pt idx="370">
                  <c:v>2.782</c:v>
                </c:pt>
                <c:pt idx="371">
                  <c:v>2.7932000000000001</c:v>
                </c:pt>
                <c:pt idx="372">
                  <c:v>2.7995999999999999</c:v>
                </c:pt>
                <c:pt idx="373">
                  <c:v>2.806</c:v>
                </c:pt>
                <c:pt idx="374">
                  <c:v>2.8132000000000001</c:v>
                </c:pt>
                <c:pt idx="375">
                  <c:v>2.8203999999999998</c:v>
                </c:pt>
                <c:pt idx="376">
                  <c:v>2.8275999999999999</c:v>
                </c:pt>
                <c:pt idx="377">
                  <c:v>2.8348</c:v>
                </c:pt>
                <c:pt idx="378">
                  <c:v>2.8439999999999999</c:v>
                </c:pt>
                <c:pt idx="379">
                  <c:v>2.8492000000000002</c:v>
                </c:pt>
                <c:pt idx="380">
                  <c:v>2.8603999999999998</c:v>
                </c:pt>
                <c:pt idx="381">
                  <c:v>2.8668</c:v>
                </c:pt>
                <c:pt idx="382">
                  <c:v>2.8727999999999998</c:v>
                </c:pt>
                <c:pt idx="383">
                  <c:v>2.88</c:v>
                </c:pt>
                <c:pt idx="384">
                  <c:v>2.8872</c:v>
                </c:pt>
                <c:pt idx="385">
                  <c:v>2.8963999999999999</c:v>
                </c:pt>
                <c:pt idx="386">
                  <c:v>2.9036</c:v>
                </c:pt>
                <c:pt idx="387">
                  <c:v>2.9112</c:v>
                </c:pt>
                <c:pt idx="388">
                  <c:v>2.9184000000000001</c:v>
                </c:pt>
                <c:pt idx="389">
                  <c:v>2.9256000000000002</c:v>
                </c:pt>
                <c:pt idx="390">
                  <c:v>2.9331999999999998</c:v>
                </c:pt>
                <c:pt idx="391">
                  <c:v>2.9424000000000001</c:v>
                </c:pt>
                <c:pt idx="392">
                  <c:v>2.9491999999999998</c:v>
                </c:pt>
                <c:pt idx="393">
                  <c:v>2.9584000000000001</c:v>
                </c:pt>
                <c:pt idx="394">
                  <c:v>2.9655999999999998</c:v>
                </c:pt>
                <c:pt idx="395">
                  <c:v>2.9727999999999999</c:v>
                </c:pt>
                <c:pt idx="396">
                  <c:v>2.98</c:v>
                </c:pt>
                <c:pt idx="397">
                  <c:v>2.9872000000000001</c:v>
                </c:pt>
                <c:pt idx="398">
                  <c:v>2.9944000000000002</c:v>
                </c:pt>
                <c:pt idx="399">
                  <c:v>3.0019999999999998</c:v>
                </c:pt>
                <c:pt idx="400">
                  <c:v>3.0076000000000001</c:v>
                </c:pt>
                <c:pt idx="401">
                  <c:v>3.0184000000000002</c:v>
                </c:pt>
                <c:pt idx="402">
                  <c:v>3.0255999999999998</c:v>
                </c:pt>
                <c:pt idx="403">
                  <c:v>3.0327999999999999</c:v>
                </c:pt>
                <c:pt idx="404">
                  <c:v>3.04</c:v>
                </c:pt>
                <c:pt idx="405">
                  <c:v>3.0472000000000001</c:v>
                </c:pt>
                <c:pt idx="406">
                  <c:v>3.0543999999999998</c:v>
                </c:pt>
                <c:pt idx="407">
                  <c:v>3.0615999999999999</c:v>
                </c:pt>
                <c:pt idx="408">
                  <c:v>3.0688</c:v>
                </c:pt>
                <c:pt idx="409">
                  <c:v>3.0779999999999998</c:v>
                </c:pt>
                <c:pt idx="410">
                  <c:v>3.0851999999999999</c:v>
                </c:pt>
                <c:pt idx="411">
                  <c:v>3.0931999999999999</c:v>
                </c:pt>
                <c:pt idx="412">
                  <c:v>3.0996000000000001</c:v>
                </c:pt>
                <c:pt idx="413">
                  <c:v>3.1048</c:v>
                </c:pt>
                <c:pt idx="414">
                  <c:v>3.1164000000000001</c:v>
                </c:pt>
                <c:pt idx="415">
                  <c:v>3.1236000000000002</c:v>
                </c:pt>
                <c:pt idx="416">
                  <c:v>3.1307999999999994</c:v>
                </c:pt>
                <c:pt idx="417">
                  <c:v>3.1379999999999999</c:v>
                </c:pt>
                <c:pt idx="418">
                  <c:v>3.1448000000000005</c:v>
                </c:pt>
                <c:pt idx="419">
                  <c:v>3.1531999999999996</c:v>
                </c:pt>
                <c:pt idx="420">
                  <c:v>3.1616</c:v>
                </c:pt>
                <c:pt idx="421">
                  <c:v>3.1688000000000001</c:v>
                </c:pt>
                <c:pt idx="422">
                  <c:v>3.1760000000000002</c:v>
                </c:pt>
                <c:pt idx="423">
                  <c:v>3.1831999999999998</c:v>
                </c:pt>
                <c:pt idx="424">
                  <c:v>3.1904000000000003</c:v>
                </c:pt>
                <c:pt idx="425">
                  <c:v>3.1975999999999996</c:v>
                </c:pt>
                <c:pt idx="426">
                  <c:v>3.2048000000000001</c:v>
                </c:pt>
                <c:pt idx="427">
                  <c:v>3.2120000000000002</c:v>
                </c:pt>
                <c:pt idx="428">
                  <c:v>3.2195999999999994</c:v>
                </c:pt>
                <c:pt idx="429">
                  <c:v>3.2288000000000006</c:v>
                </c:pt>
                <c:pt idx="430">
                  <c:v>3.2359999999999998</c:v>
                </c:pt>
                <c:pt idx="431">
                  <c:v>3.2431999999999994</c:v>
                </c:pt>
                <c:pt idx="432">
                  <c:v>3.2504</c:v>
                </c:pt>
                <c:pt idx="433">
                  <c:v>3.2576000000000001</c:v>
                </c:pt>
                <c:pt idx="434">
                  <c:v>3.2648000000000001</c:v>
                </c:pt>
                <c:pt idx="435">
                  <c:v>3.274</c:v>
                </c:pt>
                <c:pt idx="436">
                  <c:v>3.2812000000000001</c:v>
                </c:pt>
                <c:pt idx="437">
                  <c:v>3.2871999999999999</c:v>
                </c:pt>
                <c:pt idx="438">
                  <c:v>3.2975999999999996</c:v>
                </c:pt>
                <c:pt idx="439">
                  <c:v>3.3048000000000002</c:v>
                </c:pt>
                <c:pt idx="440">
                  <c:v>3.3119999999999998</c:v>
                </c:pt>
                <c:pt idx="441">
                  <c:v>3.3191999999999999</c:v>
                </c:pt>
                <c:pt idx="442">
                  <c:v>3.3264</c:v>
                </c:pt>
                <c:pt idx="443">
                  <c:v>3.3340000000000001</c:v>
                </c:pt>
                <c:pt idx="444">
                  <c:v>3.3412000000000006</c:v>
                </c:pt>
                <c:pt idx="445">
                  <c:v>3.3483999999999998</c:v>
                </c:pt>
                <c:pt idx="446">
                  <c:v>3.3548</c:v>
                </c:pt>
                <c:pt idx="447">
                  <c:v>3.3647999999999998</c:v>
                </c:pt>
                <c:pt idx="448">
                  <c:v>3.3719999999999999</c:v>
                </c:pt>
                <c:pt idx="449">
                  <c:v>3.3792000000000004</c:v>
                </c:pt>
                <c:pt idx="450">
                  <c:v>3.3863999999999996</c:v>
                </c:pt>
                <c:pt idx="451">
                  <c:v>3.3936000000000002</c:v>
                </c:pt>
                <c:pt idx="452">
                  <c:v>3.4007999999999998</c:v>
                </c:pt>
                <c:pt idx="453">
                  <c:v>3.4099999999999997</c:v>
                </c:pt>
                <c:pt idx="454">
                  <c:v>3.4172000000000002</c:v>
                </c:pt>
                <c:pt idx="455">
                  <c:v>3.4243999999999994</c:v>
                </c:pt>
                <c:pt idx="456">
                  <c:v>3.4300000000000006</c:v>
                </c:pt>
                <c:pt idx="457">
                  <c:v>3.4371999999999998</c:v>
                </c:pt>
                <c:pt idx="458">
                  <c:v>3.4444000000000004</c:v>
                </c:pt>
                <c:pt idx="459">
                  <c:v>3.4548000000000001</c:v>
                </c:pt>
                <c:pt idx="460">
                  <c:v>3.4628000000000001</c:v>
                </c:pt>
                <c:pt idx="461">
                  <c:v>3.47</c:v>
                </c:pt>
                <c:pt idx="462">
                  <c:v>3.4771999999999998</c:v>
                </c:pt>
                <c:pt idx="463">
                  <c:v>3.4843999999999999</c:v>
                </c:pt>
                <c:pt idx="464">
                  <c:v>3.4916</c:v>
                </c:pt>
                <c:pt idx="465">
                  <c:v>3.4984000000000002</c:v>
                </c:pt>
                <c:pt idx="466">
                  <c:v>3.508</c:v>
                </c:pt>
                <c:pt idx="467">
                  <c:v>3.5152000000000001</c:v>
                </c:pt>
                <c:pt idx="468">
                  <c:v>3.5224000000000006</c:v>
                </c:pt>
                <c:pt idx="469">
                  <c:v>3.5296000000000003</c:v>
                </c:pt>
                <c:pt idx="470">
                  <c:v>3.5371999999999999</c:v>
                </c:pt>
                <c:pt idx="471">
                  <c:v>3.5444000000000004</c:v>
                </c:pt>
                <c:pt idx="472">
                  <c:v>3.5516000000000001</c:v>
                </c:pt>
                <c:pt idx="473">
                  <c:v>3.5588000000000002</c:v>
                </c:pt>
                <c:pt idx="474">
                  <c:v>3.5648</c:v>
                </c:pt>
                <c:pt idx="475">
                  <c:v>3.5751999999999997</c:v>
                </c:pt>
                <c:pt idx="476">
                  <c:v>3.5823999999999994</c:v>
                </c:pt>
                <c:pt idx="477">
                  <c:v>3.5895999999999999</c:v>
                </c:pt>
                <c:pt idx="478">
                  <c:v>3.5968</c:v>
                </c:pt>
                <c:pt idx="479">
                  <c:v>3.6040000000000001</c:v>
                </c:pt>
                <c:pt idx="480">
                  <c:v>3.6112000000000006</c:v>
                </c:pt>
                <c:pt idx="481">
                  <c:v>3.6184000000000003</c:v>
                </c:pt>
                <c:pt idx="482">
                  <c:v>3.6255999999999995</c:v>
                </c:pt>
                <c:pt idx="483">
                  <c:v>3.6356000000000002</c:v>
                </c:pt>
                <c:pt idx="484">
                  <c:v>3.6419999999999999</c:v>
                </c:pt>
                <c:pt idx="485">
                  <c:v>3.6496</c:v>
                </c:pt>
                <c:pt idx="486">
                  <c:v>3.6568000000000005</c:v>
                </c:pt>
                <c:pt idx="487">
                  <c:v>3.6639999999999997</c:v>
                </c:pt>
                <c:pt idx="488">
                  <c:v>3.6711999999999994</c:v>
                </c:pt>
                <c:pt idx="489">
                  <c:v>3.6783999999999999</c:v>
                </c:pt>
                <c:pt idx="490">
                  <c:v>3.6856</c:v>
                </c:pt>
                <c:pt idx="491">
                  <c:v>3.6928000000000001</c:v>
                </c:pt>
                <c:pt idx="492">
                  <c:v>3.702</c:v>
                </c:pt>
                <c:pt idx="493">
                  <c:v>3.7092000000000001</c:v>
                </c:pt>
                <c:pt idx="494">
                  <c:v>3.7164000000000001</c:v>
                </c:pt>
                <c:pt idx="495">
                  <c:v>3.7235999999999998</c:v>
                </c:pt>
                <c:pt idx="496">
                  <c:v>3.7307999999999999</c:v>
                </c:pt>
                <c:pt idx="497">
                  <c:v>3.7379999999999995</c:v>
                </c:pt>
                <c:pt idx="498">
                  <c:v>3.7452000000000001</c:v>
                </c:pt>
                <c:pt idx="499">
                  <c:v>3.7568000000000006</c:v>
                </c:pt>
                <c:pt idx="500">
                  <c:v>3.7639999999999998</c:v>
                </c:pt>
                <c:pt idx="501">
                  <c:v>3.7704</c:v>
                </c:pt>
                <c:pt idx="502">
                  <c:v>3.7763999999999998</c:v>
                </c:pt>
                <c:pt idx="503">
                  <c:v>3.7836000000000003</c:v>
                </c:pt>
                <c:pt idx="504">
                  <c:v>3.7907999999999999</c:v>
                </c:pt>
                <c:pt idx="505">
                  <c:v>3.798</c:v>
                </c:pt>
                <c:pt idx="506">
                  <c:v>3.8092000000000001</c:v>
                </c:pt>
                <c:pt idx="507">
                  <c:v>3.8163999999999998</c:v>
                </c:pt>
                <c:pt idx="508">
                  <c:v>3.8235999999999999</c:v>
                </c:pt>
                <c:pt idx="509">
                  <c:v>3.8308</c:v>
                </c:pt>
                <c:pt idx="510">
                  <c:v>3.8376000000000001</c:v>
                </c:pt>
                <c:pt idx="511">
                  <c:v>3.8468</c:v>
                </c:pt>
                <c:pt idx="512">
                  <c:v>3.8544</c:v>
                </c:pt>
                <c:pt idx="513">
                  <c:v>3.8620000000000001</c:v>
                </c:pt>
                <c:pt idx="514">
                  <c:v>3.8692000000000002</c:v>
                </c:pt>
                <c:pt idx="515">
                  <c:v>3.8763999999999998</c:v>
                </c:pt>
                <c:pt idx="516">
                  <c:v>3.8836000000000004</c:v>
                </c:pt>
                <c:pt idx="517">
                  <c:v>3.8907999999999996</c:v>
                </c:pt>
                <c:pt idx="518">
                  <c:v>3.8980000000000001</c:v>
                </c:pt>
                <c:pt idx="519">
                  <c:v>3.9047999999999998</c:v>
                </c:pt>
                <c:pt idx="520">
                  <c:v>3.9131999999999998</c:v>
                </c:pt>
                <c:pt idx="521">
                  <c:v>3.9216000000000002</c:v>
                </c:pt>
                <c:pt idx="522">
                  <c:v>3.9287999999999998</c:v>
                </c:pt>
                <c:pt idx="523">
                  <c:v>3.9359999999999999</c:v>
                </c:pt>
                <c:pt idx="524">
                  <c:v>3.9432</c:v>
                </c:pt>
                <c:pt idx="525">
                  <c:v>3.9504000000000006</c:v>
                </c:pt>
                <c:pt idx="526">
                  <c:v>3.9576000000000002</c:v>
                </c:pt>
                <c:pt idx="527">
                  <c:v>3.9660000000000002</c:v>
                </c:pt>
                <c:pt idx="528">
                  <c:v>3.9744000000000002</c:v>
                </c:pt>
                <c:pt idx="529">
                  <c:v>3.9800000000000004</c:v>
                </c:pt>
                <c:pt idx="530">
                  <c:v>3.9908000000000001</c:v>
                </c:pt>
                <c:pt idx="531">
                  <c:v>3.9940000000000002</c:v>
                </c:pt>
                <c:pt idx="532">
                  <c:v>4</c:v>
                </c:pt>
                <c:pt idx="533">
                  <c:v>4.0119999999999996</c:v>
                </c:pt>
                <c:pt idx="534">
                  <c:v>4.016</c:v>
                </c:pt>
                <c:pt idx="535">
                  <c:v>4.024</c:v>
                </c:pt>
                <c:pt idx="536">
                  <c:v>4.032</c:v>
                </c:pt>
                <c:pt idx="537">
                  <c:v>4.04</c:v>
                </c:pt>
                <c:pt idx="538">
                  <c:v>4.048</c:v>
                </c:pt>
                <c:pt idx="539">
                  <c:v>4.056</c:v>
                </c:pt>
                <c:pt idx="540">
                  <c:v>4.0640000000000001</c:v>
                </c:pt>
                <c:pt idx="541">
                  <c:v>4.0720000000000001</c:v>
                </c:pt>
                <c:pt idx="542">
                  <c:v>4.0759999999999996</c:v>
                </c:pt>
                <c:pt idx="543">
                  <c:v>4.0839999999999996</c:v>
                </c:pt>
                <c:pt idx="544">
                  <c:v>4.0919999999999996</c:v>
                </c:pt>
                <c:pt idx="545">
                  <c:v>4.0999999999999996</c:v>
                </c:pt>
                <c:pt idx="546">
                  <c:v>4.1079999999999997</c:v>
                </c:pt>
                <c:pt idx="547">
                  <c:v>4.1159999999999997</c:v>
                </c:pt>
                <c:pt idx="548">
                  <c:v>4.1239999999999997</c:v>
                </c:pt>
                <c:pt idx="549">
                  <c:v>4.1319999999999997</c:v>
                </c:pt>
                <c:pt idx="550">
                  <c:v>4.1399999999999997</c:v>
                </c:pt>
                <c:pt idx="551">
                  <c:v>4.1479999999999997</c:v>
                </c:pt>
                <c:pt idx="552">
                  <c:v>4.1520000000000001</c:v>
                </c:pt>
                <c:pt idx="553">
                  <c:v>4.16</c:v>
                </c:pt>
                <c:pt idx="554">
                  <c:v>4.1680000000000001</c:v>
                </c:pt>
                <c:pt idx="555">
                  <c:v>4.1760000000000002</c:v>
                </c:pt>
                <c:pt idx="556">
                  <c:v>4.1840000000000002</c:v>
                </c:pt>
                <c:pt idx="557">
                  <c:v>4.1920000000000002</c:v>
                </c:pt>
                <c:pt idx="558">
                  <c:v>4.2</c:v>
                </c:pt>
                <c:pt idx="559">
                  <c:v>4.2080000000000002</c:v>
                </c:pt>
                <c:pt idx="560">
                  <c:v>4.2160000000000002</c:v>
                </c:pt>
                <c:pt idx="561">
                  <c:v>4.2240000000000002</c:v>
                </c:pt>
                <c:pt idx="562">
                  <c:v>4.2279999999999998</c:v>
                </c:pt>
                <c:pt idx="563">
                  <c:v>4.2359999999999998</c:v>
                </c:pt>
                <c:pt idx="564">
                  <c:v>4.2439999999999998</c:v>
                </c:pt>
                <c:pt idx="565">
                  <c:v>4.2519999999999998</c:v>
                </c:pt>
                <c:pt idx="566">
                  <c:v>4.26</c:v>
                </c:pt>
                <c:pt idx="567">
                  <c:v>4.2640000000000002</c:v>
                </c:pt>
                <c:pt idx="568">
                  <c:v>4.2720000000000002</c:v>
                </c:pt>
                <c:pt idx="569">
                  <c:v>4.2839999999999998</c:v>
                </c:pt>
                <c:pt idx="570">
                  <c:v>4.2919999999999998</c:v>
                </c:pt>
                <c:pt idx="571">
                  <c:v>4.2960000000000003</c:v>
                </c:pt>
                <c:pt idx="572">
                  <c:v>4.3040000000000003</c:v>
                </c:pt>
                <c:pt idx="573">
                  <c:v>4.3120000000000003</c:v>
                </c:pt>
                <c:pt idx="574">
                  <c:v>4.32</c:v>
                </c:pt>
                <c:pt idx="575">
                  <c:v>4.3280000000000003</c:v>
                </c:pt>
                <c:pt idx="576">
                  <c:v>4.3319999999999999</c:v>
                </c:pt>
                <c:pt idx="577">
                  <c:v>4.34</c:v>
                </c:pt>
                <c:pt idx="578">
                  <c:v>4.3479999999999999</c:v>
                </c:pt>
                <c:pt idx="579">
                  <c:v>4.3559999999999999</c:v>
                </c:pt>
                <c:pt idx="580">
                  <c:v>4.3639999999999999</c:v>
                </c:pt>
                <c:pt idx="581">
                  <c:v>4.3719999999999999</c:v>
                </c:pt>
                <c:pt idx="582">
                  <c:v>4.38</c:v>
                </c:pt>
                <c:pt idx="583">
                  <c:v>4.3879999999999999</c:v>
                </c:pt>
                <c:pt idx="584">
                  <c:v>4.3959999999999999</c:v>
                </c:pt>
                <c:pt idx="585">
                  <c:v>4.4039999999999999</c:v>
                </c:pt>
                <c:pt idx="586">
                  <c:v>4.4080000000000004</c:v>
                </c:pt>
                <c:pt idx="587">
                  <c:v>4.4160000000000004</c:v>
                </c:pt>
                <c:pt idx="588">
                  <c:v>4.4240000000000004</c:v>
                </c:pt>
                <c:pt idx="589">
                  <c:v>4.4320000000000004</c:v>
                </c:pt>
                <c:pt idx="590">
                  <c:v>4.4359999999999999</c:v>
                </c:pt>
                <c:pt idx="591">
                  <c:v>4.4480000000000004</c:v>
                </c:pt>
                <c:pt idx="592">
                  <c:v>4.4560000000000004</c:v>
                </c:pt>
                <c:pt idx="593">
                  <c:v>4.4640000000000004</c:v>
                </c:pt>
                <c:pt idx="594">
                  <c:v>4.468</c:v>
                </c:pt>
                <c:pt idx="595">
                  <c:v>4.476</c:v>
                </c:pt>
                <c:pt idx="596">
                  <c:v>4.484</c:v>
                </c:pt>
                <c:pt idx="597">
                  <c:v>4.492</c:v>
                </c:pt>
                <c:pt idx="598">
                  <c:v>4.5</c:v>
                </c:pt>
                <c:pt idx="599">
                  <c:v>4.508</c:v>
                </c:pt>
                <c:pt idx="600">
                  <c:v>4.5119999999999996</c:v>
                </c:pt>
                <c:pt idx="601">
                  <c:v>4.524</c:v>
                </c:pt>
                <c:pt idx="602">
                  <c:v>4.5279999999999996</c:v>
                </c:pt>
                <c:pt idx="603">
                  <c:v>4.5359999999999996</c:v>
                </c:pt>
                <c:pt idx="604">
                  <c:v>4.5439999999999996</c:v>
                </c:pt>
                <c:pt idx="605">
                  <c:v>4.5519999999999996</c:v>
                </c:pt>
                <c:pt idx="606">
                  <c:v>4.5599999999999996</c:v>
                </c:pt>
                <c:pt idx="607">
                  <c:v>4.5679999999999996</c:v>
                </c:pt>
                <c:pt idx="608">
                  <c:v>4.5759999999999996</c:v>
                </c:pt>
                <c:pt idx="609">
                  <c:v>4.5839999999999996</c:v>
                </c:pt>
                <c:pt idx="610">
                  <c:v>4.5880000000000001</c:v>
                </c:pt>
                <c:pt idx="611">
                  <c:v>4.5960000000000001</c:v>
                </c:pt>
                <c:pt idx="612">
                  <c:v>4.6040000000000001</c:v>
                </c:pt>
                <c:pt idx="613">
                  <c:v>4.6120000000000001</c:v>
                </c:pt>
                <c:pt idx="614">
                  <c:v>4.62</c:v>
                </c:pt>
                <c:pt idx="615">
                  <c:v>4.6280000000000001</c:v>
                </c:pt>
                <c:pt idx="616">
                  <c:v>4.6360000000000001</c:v>
                </c:pt>
                <c:pt idx="617">
                  <c:v>4.6440000000000001</c:v>
                </c:pt>
                <c:pt idx="618">
                  <c:v>4.6520000000000001</c:v>
                </c:pt>
                <c:pt idx="619">
                  <c:v>4.6559999999999997</c:v>
                </c:pt>
                <c:pt idx="620">
                  <c:v>4.6639999999999997</c:v>
                </c:pt>
                <c:pt idx="621">
                  <c:v>4.6719999999999997</c:v>
                </c:pt>
                <c:pt idx="622">
                  <c:v>4.68</c:v>
                </c:pt>
                <c:pt idx="623">
                  <c:v>4.6879999999999997</c:v>
                </c:pt>
                <c:pt idx="624">
                  <c:v>4.6959999999999997</c:v>
                </c:pt>
                <c:pt idx="625">
                  <c:v>4.7039999999999997</c:v>
                </c:pt>
                <c:pt idx="626">
                  <c:v>4.7119999999999997</c:v>
                </c:pt>
                <c:pt idx="627">
                  <c:v>4.72</c:v>
                </c:pt>
                <c:pt idx="628">
                  <c:v>4.7279999999999998</c:v>
                </c:pt>
                <c:pt idx="629">
                  <c:v>4.7320000000000002</c:v>
                </c:pt>
                <c:pt idx="630">
                  <c:v>4.74</c:v>
                </c:pt>
                <c:pt idx="631">
                  <c:v>4.7480000000000002</c:v>
                </c:pt>
                <c:pt idx="632">
                  <c:v>4.7560000000000002</c:v>
                </c:pt>
                <c:pt idx="633">
                  <c:v>4.7640000000000002</c:v>
                </c:pt>
                <c:pt idx="634">
                  <c:v>4.7720000000000002</c:v>
                </c:pt>
                <c:pt idx="635">
                  <c:v>4.78</c:v>
                </c:pt>
                <c:pt idx="636">
                  <c:v>4.7880000000000003</c:v>
                </c:pt>
                <c:pt idx="637">
                  <c:v>4.7919999999999998</c:v>
                </c:pt>
                <c:pt idx="638">
                  <c:v>4.8</c:v>
                </c:pt>
                <c:pt idx="639">
                  <c:v>4.8079999999999998</c:v>
                </c:pt>
                <c:pt idx="640">
                  <c:v>4.8159999999999998</c:v>
                </c:pt>
                <c:pt idx="641">
                  <c:v>4.8239999999999998</c:v>
                </c:pt>
                <c:pt idx="642">
                  <c:v>4.8319999999999999</c:v>
                </c:pt>
                <c:pt idx="643">
                  <c:v>4.8360000000000003</c:v>
                </c:pt>
                <c:pt idx="644">
                  <c:v>4.8479999999999999</c:v>
                </c:pt>
                <c:pt idx="645">
                  <c:v>4.8559999999999999</c:v>
                </c:pt>
                <c:pt idx="646">
                  <c:v>4.8600000000000003</c:v>
                </c:pt>
                <c:pt idx="647">
                  <c:v>4.8680000000000003</c:v>
                </c:pt>
                <c:pt idx="648">
                  <c:v>4.8760000000000003</c:v>
                </c:pt>
                <c:pt idx="649">
                  <c:v>4.8840000000000003</c:v>
                </c:pt>
                <c:pt idx="650">
                  <c:v>4.8920000000000003</c:v>
                </c:pt>
                <c:pt idx="651">
                  <c:v>4.9000000000000004</c:v>
                </c:pt>
                <c:pt idx="652">
                  <c:v>4.9039999999999999</c:v>
                </c:pt>
                <c:pt idx="653">
                  <c:v>4.9119999999999999</c:v>
                </c:pt>
                <c:pt idx="654">
                  <c:v>4.92</c:v>
                </c:pt>
                <c:pt idx="655">
                  <c:v>4.9320000000000004</c:v>
                </c:pt>
                <c:pt idx="656">
                  <c:v>4.9359999999999999</c:v>
                </c:pt>
                <c:pt idx="657">
                  <c:v>4.944</c:v>
                </c:pt>
                <c:pt idx="658">
                  <c:v>4.952</c:v>
                </c:pt>
                <c:pt idx="659">
                  <c:v>4.9560000000000004</c:v>
                </c:pt>
                <c:pt idx="660">
                  <c:v>4.9640000000000004</c:v>
                </c:pt>
                <c:pt idx="661">
                  <c:v>4.9720000000000004</c:v>
                </c:pt>
                <c:pt idx="662">
                  <c:v>4.9800000000000004</c:v>
                </c:pt>
                <c:pt idx="663">
                  <c:v>4.9880000000000004</c:v>
                </c:pt>
                <c:pt idx="664">
                  <c:v>4.9960000000000004</c:v>
                </c:pt>
                <c:pt idx="665">
                  <c:v>5.0039999999999996</c:v>
                </c:pt>
                <c:pt idx="666">
                  <c:v>5.008</c:v>
                </c:pt>
                <c:pt idx="667">
                  <c:v>5.0199999999999996</c:v>
                </c:pt>
                <c:pt idx="668">
                  <c:v>5.0279999999999996</c:v>
                </c:pt>
                <c:pt idx="669">
                  <c:v>5.032</c:v>
                </c:pt>
                <c:pt idx="670">
                  <c:v>5.04</c:v>
                </c:pt>
                <c:pt idx="671">
                  <c:v>5.048</c:v>
                </c:pt>
                <c:pt idx="672">
                  <c:v>5.056</c:v>
                </c:pt>
                <c:pt idx="673">
                  <c:v>5.0640000000000001</c:v>
                </c:pt>
                <c:pt idx="674">
                  <c:v>5.0720000000000001</c:v>
                </c:pt>
                <c:pt idx="675">
                  <c:v>5.08</c:v>
                </c:pt>
                <c:pt idx="676">
                  <c:v>5.0839999999999996</c:v>
                </c:pt>
                <c:pt idx="677">
                  <c:v>5.0919999999999996</c:v>
                </c:pt>
                <c:pt idx="678">
                  <c:v>5.1040000000000001</c:v>
                </c:pt>
                <c:pt idx="679">
                  <c:v>5.1120000000000001</c:v>
                </c:pt>
                <c:pt idx="680">
                  <c:v>5.1159999999999997</c:v>
                </c:pt>
                <c:pt idx="681">
                  <c:v>5.1239999999999997</c:v>
                </c:pt>
                <c:pt idx="682">
                  <c:v>5.1319999999999997</c:v>
                </c:pt>
                <c:pt idx="683">
                  <c:v>5.14</c:v>
                </c:pt>
                <c:pt idx="684">
                  <c:v>5.1440000000000001</c:v>
                </c:pt>
                <c:pt idx="685">
                  <c:v>5.1559999999999997</c:v>
                </c:pt>
                <c:pt idx="686">
                  <c:v>5.16</c:v>
                </c:pt>
                <c:pt idx="687">
                  <c:v>5.1680000000000001</c:v>
                </c:pt>
                <c:pt idx="688">
                  <c:v>5.18</c:v>
                </c:pt>
                <c:pt idx="689">
                  <c:v>5.1840000000000002</c:v>
                </c:pt>
                <c:pt idx="690">
                  <c:v>5.1920000000000002</c:v>
                </c:pt>
                <c:pt idx="691">
                  <c:v>5.2</c:v>
                </c:pt>
                <c:pt idx="692">
                  <c:v>5.2080000000000002</c:v>
                </c:pt>
                <c:pt idx="693">
                  <c:v>5.2160000000000002</c:v>
                </c:pt>
                <c:pt idx="694">
                  <c:v>5.22</c:v>
                </c:pt>
                <c:pt idx="695">
                  <c:v>5.2279999999999998</c:v>
                </c:pt>
                <c:pt idx="696">
                  <c:v>5.24</c:v>
                </c:pt>
                <c:pt idx="697">
                  <c:v>5.2439999999999998</c:v>
                </c:pt>
                <c:pt idx="698">
                  <c:v>5.2519999999999998</c:v>
                </c:pt>
                <c:pt idx="699">
                  <c:v>5.26</c:v>
                </c:pt>
                <c:pt idx="700">
                  <c:v>5.2679999999999998</c:v>
                </c:pt>
                <c:pt idx="701">
                  <c:v>5.2759999999999998</c:v>
                </c:pt>
                <c:pt idx="702">
                  <c:v>5.2839999999999998</c:v>
                </c:pt>
                <c:pt idx="703">
                  <c:v>5.2880000000000003</c:v>
                </c:pt>
                <c:pt idx="704">
                  <c:v>5.2960000000000003</c:v>
                </c:pt>
                <c:pt idx="705">
                  <c:v>5.3040000000000003</c:v>
                </c:pt>
                <c:pt idx="706">
                  <c:v>5.3120000000000003</c:v>
                </c:pt>
                <c:pt idx="707">
                  <c:v>5.32</c:v>
                </c:pt>
                <c:pt idx="708">
                  <c:v>5.3280000000000003</c:v>
                </c:pt>
                <c:pt idx="709">
                  <c:v>5.3360000000000003</c:v>
                </c:pt>
                <c:pt idx="710">
                  <c:v>5.3440000000000003</c:v>
                </c:pt>
                <c:pt idx="711">
                  <c:v>5.3520000000000003</c:v>
                </c:pt>
                <c:pt idx="712">
                  <c:v>5.36</c:v>
                </c:pt>
                <c:pt idx="713">
                  <c:v>5.3639999999999999</c:v>
                </c:pt>
                <c:pt idx="714">
                  <c:v>5.3719999999999999</c:v>
                </c:pt>
                <c:pt idx="715">
                  <c:v>5.38</c:v>
                </c:pt>
                <c:pt idx="716">
                  <c:v>5.3879999999999999</c:v>
                </c:pt>
                <c:pt idx="717">
                  <c:v>5.3959999999999999</c:v>
                </c:pt>
                <c:pt idx="718">
                  <c:v>5.4039999999999999</c:v>
                </c:pt>
                <c:pt idx="719">
                  <c:v>5.4119999999999999</c:v>
                </c:pt>
                <c:pt idx="720">
                  <c:v>5.4160000000000004</c:v>
                </c:pt>
                <c:pt idx="721">
                  <c:v>5.4279999999999999</c:v>
                </c:pt>
                <c:pt idx="722">
                  <c:v>5.4359999999999999</c:v>
                </c:pt>
                <c:pt idx="723">
                  <c:v>5.44</c:v>
                </c:pt>
                <c:pt idx="724">
                  <c:v>5.4480000000000004</c:v>
                </c:pt>
                <c:pt idx="725">
                  <c:v>5.4560000000000004</c:v>
                </c:pt>
                <c:pt idx="726">
                  <c:v>5.4640000000000004</c:v>
                </c:pt>
                <c:pt idx="727">
                  <c:v>5.468</c:v>
                </c:pt>
                <c:pt idx="728">
                  <c:v>5.476</c:v>
                </c:pt>
                <c:pt idx="729">
                  <c:v>5.4880000000000004</c:v>
                </c:pt>
                <c:pt idx="730">
                  <c:v>5.4960000000000004</c:v>
                </c:pt>
                <c:pt idx="731">
                  <c:v>5.5</c:v>
                </c:pt>
                <c:pt idx="732">
                  <c:v>5.508</c:v>
                </c:pt>
                <c:pt idx="733">
                  <c:v>5.516</c:v>
                </c:pt>
                <c:pt idx="734">
                  <c:v>5.524</c:v>
                </c:pt>
                <c:pt idx="735">
                  <c:v>5.532</c:v>
                </c:pt>
                <c:pt idx="736">
                  <c:v>5.54</c:v>
                </c:pt>
                <c:pt idx="737">
                  <c:v>5.5439999999999996</c:v>
                </c:pt>
                <c:pt idx="738">
                  <c:v>5.5519999999999996</c:v>
                </c:pt>
                <c:pt idx="739">
                  <c:v>5.56</c:v>
                </c:pt>
                <c:pt idx="740">
                  <c:v>5.5679999999999996</c:v>
                </c:pt>
                <c:pt idx="741">
                  <c:v>5.5759999999999996</c:v>
                </c:pt>
                <c:pt idx="742">
                  <c:v>5.5839999999999996</c:v>
                </c:pt>
                <c:pt idx="743">
                  <c:v>5.5919999999999996</c:v>
                </c:pt>
                <c:pt idx="744">
                  <c:v>5.6</c:v>
                </c:pt>
                <c:pt idx="745">
                  <c:v>5.6040000000000001</c:v>
                </c:pt>
                <c:pt idx="746">
                  <c:v>5.6159999999999997</c:v>
                </c:pt>
                <c:pt idx="747">
                  <c:v>5.62</c:v>
                </c:pt>
                <c:pt idx="748">
                  <c:v>5.6280000000000001</c:v>
                </c:pt>
                <c:pt idx="749">
                  <c:v>5.6360000000000001</c:v>
                </c:pt>
                <c:pt idx="750">
                  <c:v>5.6440000000000001</c:v>
                </c:pt>
                <c:pt idx="751">
                  <c:v>5.6520000000000001</c:v>
                </c:pt>
                <c:pt idx="752">
                  <c:v>5.66</c:v>
                </c:pt>
                <c:pt idx="753">
                  <c:v>5.6680000000000001</c:v>
                </c:pt>
                <c:pt idx="754">
                  <c:v>5.6760000000000002</c:v>
                </c:pt>
                <c:pt idx="755">
                  <c:v>5.68</c:v>
                </c:pt>
                <c:pt idx="756">
                  <c:v>5.6879999999999997</c:v>
                </c:pt>
                <c:pt idx="757">
                  <c:v>5.6959999999999997</c:v>
                </c:pt>
                <c:pt idx="758">
                  <c:v>5.7039999999999997</c:v>
                </c:pt>
                <c:pt idx="759">
                  <c:v>5.7119999999999997</c:v>
                </c:pt>
                <c:pt idx="760">
                  <c:v>5.72</c:v>
                </c:pt>
                <c:pt idx="761">
                  <c:v>5.7279999999999998</c:v>
                </c:pt>
                <c:pt idx="762">
                  <c:v>5.7359999999999998</c:v>
                </c:pt>
                <c:pt idx="763">
                  <c:v>5.7439999999999998</c:v>
                </c:pt>
                <c:pt idx="764">
                  <c:v>5.7519999999999998</c:v>
                </c:pt>
                <c:pt idx="765">
                  <c:v>5.7560000000000002</c:v>
                </c:pt>
                <c:pt idx="766">
                  <c:v>5.7640000000000002</c:v>
                </c:pt>
                <c:pt idx="767">
                  <c:v>5.7720000000000002</c:v>
                </c:pt>
                <c:pt idx="768">
                  <c:v>5.78</c:v>
                </c:pt>
                <c:pt idx="769">
                  <c:v>5.7880000000000003</c:v>
                </c:pt>
                <c:pt idx="770">
                  <c:v>5.7919999999999998</c:v>
                </c:pt>
                <c:pt idx="771">
                  <c:v>5.8040000000000003</c:v>
                </c:pt>
                <c:pt idx="772">
                  <c:v>5.8120000000000003</c:v>
                </c:pt>
                <c:pt idx="773">
                  <c:v>5.82</c:v>
                </c:pt>
                <c:pt idx="774">
                  <c:v>5.8239999999999998</c:v>
                </c:pt>
                <c:pt idx="775">
                  <c:v>5.8319999999999999</c:v>
                </c:pt>
                <c:pt idx="776">
                  <c:v>5.84</c:v>
                </c:pt>
                <c:pt idx="777">
                  <c:v>5.8479999999999999</c:v>
                </c:pt>
                <c:pt idx="778">
                  <c:v>5.8520000000000003</c:v>
                </c:pt>
                <c:pt idx="779">
                  <c:v>5.86</c:v>
                </c:pt>
                <c:pt idx="780">
                  <c:v>5.8719999999999999</c:v>
                </c:pt>
                <c:pt idx="781">
                  <c:v>5.8760000000000003</c:v>
                </c:pt>
                <c:pt idx="782">
                  <c:v>5.8840000000000003</c:v>
                </c:pt>
                <c:pt idx="783">
                  <c:v>5.8920000000000003</c:v>
                </c:pt>
                <c:pt idx="784">
                  <c:v>5.9</c:v>
                </c:pt>
                <c:pt idx="785">
                  <c:v>5.9080000000000004</c:v>
                </c:pt>
                <c:pt idx="786">
                  <c:v>5.9160000000000004</c:v>
                </c:pt>
                <c:pt idx="787">
                  <c:v>5.92</c:v>
                </c:pt>
                <c:pt idx="788">
                  <c:v>5.9279999999999999</c:v>
                </c:pt>
                <c:pt idx="789">
                  <c:v>5.9359999999999999</c:v>
                </c:pt>
                <c:pt idx="790">
                  <c:v>5.944</c:v>
                </c:pt>
                <c:pt idx="791">
                  <c:v>5.952</c:v>
                </c:pt>
                <c:pt idx="792">
                  <c:v>5.96</c:v>
                </c:pt>
                <c:pt idx="793">
                  <c:v>5.968</c:v>
                </c:pt>
                <c:pt idx="794">
                  <c:v>5.976</c:v>
                </c:pt>
                <c:pt idx="795">
                  <c:v>5.984</c:v>
                </c:pt>
                <c:pt idx="796">
                  <c:v>5.992</c:v>
                </c:pt>
                <c:pt idx="797">
                  <c:v>5.9960000000000004</c:v>
                </c:pt>
                <c:pt idx="798">
                  <c:v>6.008</c:v>
                </c:pt>
                <c:pt idx="799">
                  <c:v>6.0119999999999996</c:v>
                </c:pt>
                <c:pt idx="800">
                  <c:v>6.02</c:v>
                </c:pt>
                <c:pt idx="801">
                  <c:v>6.0279999999999996</c:v>
                </c:pt>
                <c:pt idx="802">
                  <c:v>6.0359999999999996</c:v>
                </c:pt>
                <c:pt idx="803">
                  <c:v>6.0439999999999996</c:v>
                </c:pt>
                <c:pt idx="804">
                  <c:v>6.0519999999999996</c:v>
                </c:pt>
                <c:pt idx="805">
                  <c:v>6.056</c:v>
                </c:pt>
                <c:pt idx="806">
                  <c:v>6.0640000000000001</c:v>
                </c:pt>
                <c:pt idx="807">
                  <c:v>6.0720000000000001</c:v>
                </c:pt>
                <c:pt idx="808">
                  <c:v>6.08</c:v>
                </c:pt>
                <c:pt idx="809">
                  <c:v>6.0880000000000001</c:v>
                </c:pt>
                <c:pt idx="810">
                  <c:v>6.0960000000000001</c:v>
                </c:pt>
                <c:pt idx="811">
                  <c:v>6.1040000000000001</c:v>
                </c:pt>
                <c:pt idx="812">
                  <c:v>6.1120000000000001</c:v>
                </c:pt>
                <c:pt idx="813">
                  <c:v>6.12</c:v>
                </c:pt>
                <c:pt idx="814">
                  <c:v>6.1280000000000001</c:v>
                </c:pt>
                <c:pt idx="815">
                  <c:v>6.1360000000000001</c:v>
                </c:pt>
                <c:pt idx="816">
                  <c:v>6.14</c:v>
                </c:pt>
                <c:pt idx="817">
                  <c:v>6.1479999999999997</c:v>
                </c:pt>
                <c:pt idx="818">
                  <c:v>6.1559999999999997</c:v>
                </c:pt>
                <c:pt idx="819">
                  <c:v>6.1639999999999997</c:v>
                </c:pt>
                <c:pt idx="820">
                  <c:v>6.1719999999999997</c:v>
                </c:pt>
                <c:pt idx="821">
                  <c:v>6.18</c:v>
                </c:pt>
                <c:pt idx="822">
                  <c:v>6.1879999999999997</c:v>
                </c:pt>
                <c:pt idx="823">
                  <c:v>6.1920000000000002</c:v>
                </c:pt>
                <c:pt idx="824">
                  <c:v>6.2039999999999997</c:v>
                </c:pt>
                <c:pt idx="825">
                  <c:v>6.2080000000000002</c:v>
                </c:pt>
                <c:pt idx="826">
                  <c:v>6.2160000000000002</c:v>
                </c:pt>
                <c:pt idx="827">
                  <c:v>6.2240000000000002</c:v>
                </c:pt>
                <c:pt idx="828">
                  <c:v>6.2320000000000002</c:v>
                </c:pt>
                <c:pt idx="829">
                  <c:v>6.2359999999999998</c:v>
                </c:pt>
                <c:pt idx="830">
                  <c:v>6.2439999999999998</c:v>
                </c:pt>
                <c:pt idx="831">
                  <c:v>6.2519999999999989</c:v>
                </c:pt>
                <c:pt idx="832">
                  <c:v>6.2600000000000007</c:v>
                </c:pt>
                <c:pt idx="833">
                  <c:v>6.2679999999999998</c:v>
                </c:pt>
                <c:pt idx="834">
                  <c:v>6.2759999999999998</c:v>
                </c:pt>
                <c:pt idx="835">
                  <c:v>6.2839999999999989</c:v>
                </c:pt>
                <c:pt idx="836">
                  <c:v>6.2880000000000003</c:v>
                </c:pt>
                <c:pt idx="837">
                  <c:v>6.3</c:v>
                </c:pt>
                <c:pt idx="838">
                  <c:v>6.3040000000000003</c:v>
                </c:pt>
                <c:pt idx="839">
                  <c:v>6.3120000000000012</c:v>
                </c:pt>
                <c:pt idx="840">
                  <c:v>6.32</c:v>
                </c:pt>
                <c:pt idx="841">
                  <c:v>6.3280000000000003</c:v>
                </c:pt>
                <c:pt idx="842">
                  <c:v>6.3360000000000003</c:v>
                </c:pt>
                <c:pt idx="843">
                  <c:v>6.3439999999999994</c:v>
                </c:pt>
                <c:pt idx="844">
                  <c:v>6.3520000000000003</c:v>
                </c:pt>
                <c:pt idx="845">
                  <c:v>6.36</c:v>
                </c:pt>
                <c:pt idx="846">
                  <c:v>6.3680000000000003</c:v>
                </c:pt>
                <c:pt idx="847">
                  <c:v>6.3759999999999994</c:v>
                </c:pt>
                <c:pt idx="848">
                  <c:v>6.38</c:v>
                </c:pt>
                <c:pt idx="849">
                  <c:v>6.387999999999999</c:v>
                </c:pt>
                <c:pt idx="850">
                  <c:v>6.3959999999999999</c:v>
                </c:pt>
                <c:pt idx="851">
                  <c:v>6.4039999999999999</c:v>
                </c:pt>
                <c:pt idx="852">
                  <c:v>6.4119999999999999</c:v>
                </c:pt>
                <c:pt idx="853">
                  <c:v>6.419999999999999</c:v>
                </c:pt>
                <c:pt idx="854">
                  <c:v>6.4280000000000008</c:v>
                </c:pt>
                <c:pt idx="855">
                  <c:v>6.4359999999999999</c:v>
                </c:pt>
                <c:pt idx="856">
                  <c:v>6.4399999999999995</c:v>
                </c:pt>
                <c:pt idx="857">
                  <c:v>6.4480000000000013</c:v>
                </c:pt>
                <c:pt idx="858">
                  <c:v>6.4560000000000004</c:v>
                </c:pt>
                <c:pt idx="859">
                  <c:v>6.4640000000000004</c:v>
                </c:pt>
                <c:pt idx="860">
                  <c:v>6.4719999999999995</c:v>
                </c:pt>
                <c:pt idx="861">
                  <c:v>6.4800000000000013</c:v>
                </c:pt>
                <c:pt idx="862">
                  <c:v>6.4880000000000004</c:v>
                </c:pt>
                <c:pt idx="863">
                  <c:v>6.4960000000000004</c:v>
                </c:pt>
                <c:pt idx="864">
                  <c:v>6.5040000000000004</c:v>
                </c:pt>
                <c:pt idx="865">
                  <c:v>6.5119999999999996</c:v>
                </c:pt>
                <c:pt idx="866">
                  <c:v>6.516</c:v>
                </c:pt>
                <c:pt idx="867">
                  <c:v>6.5240000000000009</c:v>
                </c:pt>
                <c:pt idx="868">
                  <c:v>6.532</c:v>
                </c:pt>
                <c:pt idx="869">
                  <c:v>6.54</c:v>
                </c:pt>
                <c:pt idx="870">
                  <c:v>6.548</c:v>
                </c:pt>
                <c:pt idx="871">
                  <c:v>6.5560000000000009</c:v>
                </c:pt>
                <c:pt idx="872">
                  <c:v>6.5599999999999987</c:v>
                </c:pt>
                <c:pt idx="873">
                  <c:v>6.5680000000000005</c:v>
                </c:pt>
                <c:pt idx="874">
                  <c:v>6.58</c:v>
                </c:pt>
                <c:pt idx="875">
                  <c:v>6.5879999999999992</c:v>
                </c:pt>
                <c:pt idx="876">
                  <c:v>6.5919999999999996</c:v>
                </c:pt>
                <c:pt idx="877">
                  <c:v>6.6000000000000005</c:v>
                </c:pt>
                <c:pt idx="878">
                  <c:v>6.6079999999999997</c:v>
                </c:pt>
                <c:pt idx="879">
                  <c:v>6.6159999999999997</c:v>
                </c:pt>
                <c:pt idx="880">
                  <c:v>6.6239999999999997</c:v>
                </c:pt>
                <c:pt idx="881">
                  <c:v>6.6319999999999988</c:v>
                </c:pt>
                <c:pt idx="882">
                  <c:v>6.6360000000000001</c:v>
                </c:pt>
                <c:pt idx="883">
                  <c:v>6.6440000000000001</c:v>
                </c:pt>
                <c:pt idx="884">
                  <c:v>6.6519999999999992</c:v>
                </c:pt>
                <c:pt idx="885">
                  <c:v>6.6639999999999988</c:v>
                </c:pt>
                <c:pt idx="886">
                  <c:v>6.6680000000000001</c:v>
                </c:pt>
                <c:pt idx="887">
                  <c:v>6.6760000000000002</c:v>
                </c:pt>
                <c:pt idx="888">
                  <c:v>6.6839999999999993</c:v>
                </c:pt>
                <c:pt idx="889">
                  <c:v>6.6920000000000011</c:v>
                </c:pt>
                <c:pt idx="890">
                  <c:v>6.6959999999999988</c:v>
                </c:pt>
                <c:pt idx="891">
                  <c:v>6.7040000000000006</c:v>
                </c:pt>
                <c:pt idx="892">
                  <c:v>6.7119999999999997</c:v>
                </c:pt>
                <c:pt idx="893">
                  <c:v>6.72</c:v>
                </c:pt>
                <c:pt idx="894">
                  <c:v>6.7279999999999989</c:v>
                </c:pt>
                <c:pt idx="895">
                  <c:v>6.7360000000000007</c:v>
                </c:pt>
                <c:pt idx="896">
                  <c:v>6.7439999999999998</c:v>
                </c:pt>
                <c:pt idx="897">
                  <c:v>6.7519999999999998</c:v>
                </c:pt>
                <c:pt idx="898">
                  <c:v>6.76</c:v>
                </c:pt>
                <c:pt idx="899">
                  <c:v>6.7640000000000002</c:v>
                </c:pt>
                <c:pt idx="900">
                  <c:v>6.7720000000000002</c:v>
                </c:pt>
                <c:pt idx="901">
                  <c:v>6.78</c:v>
                </c:pt>
                <c:pt idx="902">
                  <c:v>6.7879999999999994</c:v>
                </c:pt>
                <c:pt idx="903">
                  <c:v>6.7960000000000003</c:v>
                </c:pt>
                <c:pt idx="904">
                  <c:v>6.8040000000000003</c:v>
                </c:pt>
                <c:pt idx="905">
                  <c:v>6.8120000000000003</c:v>
                </c:pt>
                <c:pt idx="906">
                  <c:v>6.8159999999999998</c:v>
                </c:pt>
                <c:pt idx="907">
                  <c:v>6.8280000000000012</c:v>
                </c:pt>
                <c:pt idx="908">
                  <c:v>6.8360000000000003</c:v>
                </c:pt>
                <c:pt idx="909">
                  <c:v>6.84</c:v>
                </c:pt>
                <c:pt idx="910">
                  <c:v>6.8479999999999999</c:v>
                </c:pt>
                <c:pt idx="911">
                  <c:v>6.8559999999999999</c:v>
                </c:pt>
                <c:pt idx="912">
                  <c:v>6.863999999999999</c:v>
                </c:pt>
                <c:pt idx="913">
                  <c:v>6.8719999999999999</c:v>
                </c:pt>
                <c:pt idx="914">
                  <c:v>6.8760000000000003</c:v>
                </c:pt>
                <c:pt idx="915">
                  <c:v>6.8839999999999995</c:v>
                </c:pt>
                <c:pt idx="916">
                  <c:v>6.8920000000000012</c:v>
                </c:pt>
                <c:pt idx="917">
                  <c:v>6.9</c:v>
                </c:pt>
                <c:pt idx="918">
                  <c:v>6.9080000000000004</c:v>
                </c:pt>
                <c:pt idx="919">
                  <c:v>6.9160000000000004</c:v>
                </c:pt>
                <c:pt idx="920">
                  <c:v>6.9240000000000013</c:v>
                </c:pt>
                <c:pt idx="921">
                  <c:v>6.9320000000000004</c:v>
                </c:pt>
                <c:pt idx="922">
                  <c:v>6.94</c:v>
                </c:pt>
                <c:pt idx="923">
                  <c:v>6.944</c:v>
                </c:pt>
                <c:pt idx="924">
                  <c:v>6.952</c:v>
                </c:pt>
                <c:pt idx="925">
                  <c:v>6.9599999999999991</c:v>
                </c:pt>
                <c:pt idx="926">
                  <c:v>6.9680000000000009</c:v>
                </c:pt>
                <c:pt idx="927">
                  <c:v>6.976</c:v>
                </c:pt>
                <c:pt idx="928">
                  <c:v>6.984</c:v>
                </c:pt>
                <c:pt idx="929">
                  <c:v>6.992</c:v>
                </c:pt>
                <c:pt idx="930">
                  <c:v>7.0000000000000009</c:v>
                </c:pt>
                <c:pt idx="931">
                  <c:v>7.0039999999999996</c:v>
                </c:pt>
                <c:pt idx="932">
                  <c:v>7.016</c:v>
                </c:pt>
                <c:pt idx="933">
                  <c:v>7.02</c:v>
                </c:pt>
                <c:pt idx="934">
                  <c:v>7.0279999999999996</c:v>
                </c:pt>
                <c:pt idx="935">
                  <c:v>7.0359999999999996</c:v>
                </c:pt>
                <c:pt idx="936">
                  <c:v>7.0440000000000005</c:v>
                </c:pt>
                <c:pt idx="937">
                  <c:v>7.0519999999999996</c:v>
                </c:pt>
                <c:pt idx="938">
                  <c:v>7.06</c:v>
                </c:pt>
                <c:pt idx="939">
                  <c:v>7.0679999999999996</c:v>
                </c:pt>
                <c:pt idx="940">
                  <c:v>7.0759999999999987</c:v>
                </c:pt>
                <c:pt idx="941">
                  <c:v>7.0839999999999996</c:v>
                </c:pt>
                <c:pt idx="942">
                  <c:v>7.0919999999999996</c:v>
                </c:pt>
                <c:pt idx="943">
                  <c:v>7.0959999999999992</c:v>
                </c:pt>
                <c:pt idx="944">
                  <c:v>7.104000000000001</c:v>
                </c:pt>
                <c:pt idx="945">
                  <c:v>7.1120000000000001</c:v>
                </c:pt>
                <c:pt idx="946">
                  <c:v>7.12</c:v>
                </c:pt>
                <c:pt idx="947">
                  <c:v>7.1239999999999997</c:v>
                </c:pt>
                <c:pt idx="948">
                  <c:v>7.1319999999999997</c:v>
                </c:pt>
                <c:pt idx="949">
                  <c:v>7.1399999999999988</c:v>
                </c:pt>
                <c:pt idx="950">
                  <c:v>7.1480000000000006</c:v>
                </c:pt>
                <c:pt idx="951">
                  <c:v>7.16</c:v>
                </c:pt>
                <c:pt idx="952">
                  <c:v>7.168000000000001</c:v>
                </c:pt>
                <c:pt idx="953">
                  <c:v>7.1719999999999988</c:v>
                </c:pt>
                <c:pt idx="954">
                  <c:v>7.1760000000000002</c:v>
                </c:pt>
                <c:pt idx="955">
                  <c:v>7.1879999999999997</c:v>
                </c:pt>
                <c:pt idx="956">
                  <c:v>7.1959999999999997</c:v>
                </c:pt>
                <c:pt idx="957">
                  <c:v>7.2000000000000011</c:v>
                </c:pt>
                <c:pt idx="958">
                  <c:v>7.2080000000000002</c:v>
                </c:pt>
                <c:pt idx="959">
                  <c:v>7.2160000000000002</c:v>
                </c:pt>
                <c:pt idx="960">
                  <c:v>7.2240000000000002</c:v>
                </c:pt>
                <c:pt idx="961">
                  <c:v>7.2279999999999998</c:v>
                </c:pt>
                <c:pt idx="962">
                  <c:v>7.24</c:v>
                </c:pt>
                <c:pt idx="963">
                  <c:v>7.2480000000000002</c:v>
                </c:pt>
                <c:pt idx="964">
                  <c:v>7.2560000000000002</c:v>
                </c:pt>
                <c:pt idx="965">
                  <c:v>7.2639999999999993</c:v>
                </c:pt>
                <c:pt idx="966">
                  <c:v>7.2679999999999998</c:v>
                </c:pt>
                <c:pt idx="967">
                  <c:v>7.2759999999999989</c:v>
                </c:pt>
                <c:pt idx="968">
                  <c:v>7.2839999999999998</c:v>
                </c:pt>
                <c:pt idx="969">
                  <c:v>7.2919999999999998</c:v>
                </c:pt>
                <c:pt idx="970">
                  <c:v>7.3</c:v>
                </c:pt>
                <c:pt idx="971">
                  <c:v>7.3040000000000012</c:v>
                </c:pt>
                <c:pt idx="972">
                  <c:v>7.3160000000000007</c:v>
                </c:pt>
                <c:pt idx="973">
                  <c:v>7.3239999999999998</c:v>
                </c:pt>
                <c:pt idx="974">
                  <c:v>7.3279999999999994</c:v>
                </c:pt>
                <c:pt idx="975">
                  <c:v>7.3360000000000012</c:v>
                </c:pt>
                <c:pt idx="976">
                  <c:v>7.3440000000000003</c:v>
                </c:pt>
                <c:pt idx="977">
                  <c:v>7.3520000000000003</c:v>
                </c:pt>
                <c:pt idx="978">
                  <c:v>7.3599999999999994</c:v>
                </c:pt>
                <c:pt idx="979">
                  <c:v>7.3680000000000012</c:v>
                </c:pt>
                <c:pt idx="980">
                  <c:v>7.3760000000000003</c:v>
                </c:pt>
                <c:pt idx="981">
                  <c:v>7.3800000000000008</c:v>
                </c:pt>
                <c:pt idx="982">
                  <c:v>7.3920000000000003</c:v>
                </c:pt>
                <c:pt idx="983">
                  <c:v>7.4000000000000012</c:v>
                </c:pt>
                <c:pt idx="984">
                  <c:v>7.4039999999999999</c:v>
                </c:pt>
                <c:pt idx="985">
                  <c:v>7.4120000000000008</c:v>
                </c:pt>
                <c:pt idx="986">
                  <c:v>7.42</c:v>
                </c:pt>
                <c:pt idx="987">
                  <c:v>7.4279999999999999</c:v>
                </c:pt>
                <c:pt idx="988">
                  <c:v>7.4359999999999999</c:v>
                </c:pt>
                <c:pt idx="989">
                  <c:v>7.4440000000000008</c:v>
                </c:pt>
                <c:pt idx="990">
                  <c:v>7.452</c:v>
                </c:pt>
                <c:pt idx="991">
                  <c:v>7.4560000000000004</c:v>
                </c:pt>
                <c:pt idx="992">
                  <c:v>7.4639999999999995</c:v>
                </c:pt>
                <c:pt idx="993">
                  <c:v>7.4759999999999991</c:v>
                </c:pt>
                <c:pt idx="994">
                  <c:v>7.48</c:v>
                </c:pt>
                <c:pt idx="995">
                  <c:v>7.4880000000000004</c:v>
                </c:pt>
                <c:pt idx="996">
                  <c:v>7.4959999999999996</c:v>
                </c:pt>
                <c:pt idx="997">
                  <c:v>7.5039999999999996</c:v>
                </c:pt>
                <c:pt idx="998">
                  <c:v>7.5079999999999991</c:v>
                </c:pt>
                <c:pt idx="999">
                  <c:v>7.524</c:v>
                </c:pt>
              </c:numCache>
            </c:numRef>
          </c:xVal>
          <c:yVal>
            <c:numRef>
              <c:f>Specimen_T4!$D$2:$D$1001</c:f>
              <c:numCache>
                <c:formatCode>0</c:formatCode>
                <c:ptCount val="1000"/>
                <c:pt idx="0">
                  <c:v>0</c:v>
                </c:pt>
                <c:pt idx="1">
                  <c:v>2.116505064262628E-2</c:v>
                </c:pt>
                <c:pt idx="2">
                  <c:v>9.3826680070478091E-2</c:v>
                </c:pt>
                <c:pt idx="3">
                  <c:v>0.25623979851044737</c:v>
                </c:pt>
                <c:pt idx="4">
                  <c:v>0.55182626930851464</c:v>
                </c:pt>
                <c:pt idx="5">
                  <c:v>0.82098345061668332</c:v>
                </c:pt>
                <c:pt idx="6">
                  <c:v>0.99069299867042815</c:v>
                </c:pt>
                <c:pt idx="7">
                  <c:v>1.1560787365826766</c:v>
                </c:pt>
                <c:pt idx="8">
                  <c:v>1.3511906692177145</c:v>
                </c:pt>
                <c:pt idx="9">
                  <c:v>1.531169266357514</c:v>
                </c:pt>
                <c:pt idx="10">
                  <c:v>1.6214288030612574</c:v>
                </c:pt>
                <c:pt idx="11">
                  <c:v>1.6214288030612574</c:v>
                </c:pt>
                <c:pt idx="12">
                  <c:v>1.531169266357514</c:v>
                </c:pt>
                <c:pt idx="13">
                  <c:v>1.6214288030612574</c:v>
                </c:pt>
                <c:pt idx="14">
                  <c:v>1.6214288030612574</c:v>
                </c:pt>
                <c:pt idx="15">
                  <c:v>1.6214288030612574</c:v>
                </c:pt>
                <c:pt idx="16">
                  <c:v>1.6214288030612574</c:v>
                </c:pt>
                <c:pt idx="17">
                  <c:v>1.7116883397650009</c:v>
                </c:pt>
                <c:pt idx="18">
                  <c:v>1.7116883397650009</c:v>
                </c:pt>
                <c:pt idx="19">
                  <c:v>1.7116883397650009</c:v>
                </c:pt>
                <c:pt idx="20">
                  <c:v>1.7116883397650009</c:v>
                </c:pt>
                <c:pt idx="21">
                  <c:v>1.8014074002010569</c:v>
                </c:pt>
                <c:pt idx="22">
                  <c:v>1.8538335981667042</c:v>
                </c:pt>
                <c:pt idx="23">
                  <c:v>1.8916669369048003</c:v>
                </c:pt>
                <c:pt idx="24">
                  <c:v>1.9819264736085438</c:v>
                </c:pt>
                <c:pt idx="25">
                  <c:v>1.9819264736085438</c:v>
                </c:pt>
                <c:pt idx="26">
                  <c:v>2.0716455340445998</c:v>
                </c:pt>
                <c:pt idx="27">
                  <c:v>2.1910907892034457</c:v>
                </c:pt>
                <c:pt idx="28">
                  <c:v>2.2521646074520865</c:v>
                </c:pt>
                <c:pt idx="29">
                  <c:v>2.4029574861367835</c:v>
                </c:pt>
                <c:pt idx="30">
                  <c:v>2.4640313043854243</c:v>
                </c:pt>
                <c:pt idx="31">
                  <c:v>2.6121218017316856</c:v>
                </c:pt>
                <c:pt idx="32">
                  <c:v>2.7926408751391723</c:v>
                </c:pt>
                <c:pt idx="33">
                  <c:v>2.9461361351623045</c:v>
                </c:pt>
                <c:pt idx="34">
                  <c:v>3.0974694901146886</c:v>
                </c:pt>
                <c:pt idx="35">
                  <c:v>3.2428576061225147</c:v>
                </c:pt>
                <c:pt idx="36">
                  <c:v>3.333117142826258</c:v>
                </c:pt>
                <c:pt idx="37">
                  <c:v>3.5130957399660576</c:v>
                </c:pt>
                <c:pt idx="38">
                  <c:v>3.6930743371058572</c:v>
                </c:pt>
                <c:pt idx="39">
                  <c:v>3.8552172174119828</c:v>
                </c:pt>
                <c:pt idx="40">
                  <c:v>4.0076315248997414</c:v>
                </c:pt>
                <c:pt idx="41">
                  <c:v>4.1438315443568872</c:v>
                </c:pt>
                <c:pt idx="42">
                  <c:v>4.3238101414966863</c:v>
                </c:pt>
                <c:pt idx="43">
                  <c:v>4.4140696782004296</c:v>
                </c:pt>
                <c:pt idx="44">
                  <c:v>4.5529720789960102</c:v>
                </c:pt>
                <c:pt idx="45">
                  <c:v>4.615126849780026</c:v>
                </c:pt>
                <c:pt idx="46">
                  <c:v>4.7740268724800288</c:v>
                </c:pt>
                <c:pt idx="47">
                  <c:v>4.8642864091837721</c:v>
                </c:pt>
                <c:pt idx="48">
                  <c:v>4.9545459458875154</c:v>
                </c:pt>
                <c:pt idx="49">
                  <c:v>5.0442650063235721</c:v>
                </c:pt>
                <c:pt idx="50">
                  <c:v>5.1345245430273154</c:v>
                </c:pt>
                <c:pt idx="51">
                  <c:v>5.2247840797310587</c:v>
                </c:pt>
                <c:pt idx="52">
                  <c:v>5.3145031401671146</c:v>
                </c:pt>
                <c:pt idx="53">
                  <c:v>5.3145031401671146</c:v>
                </c:pt>
                <c:pt idx="54">
                  <c:v>5.4047626768708579</c:v>
                </c:pt>
                <c:pt idx="55">
                  <c:v>5.4209769649014703</c:v>
                </c:pt>
                <c:pt idx="56">
                  <c:v>5.4047626768708579</c:v>
                </c:pt>
                <c:pt idx="57">
                  <c:v>5.4047626768708579</c:v>
                </c:pt>
                <c:pt idx="58">
                  <c:v>5.4047626768708579</c:v>
                </c:pt>
                <c:pt idx="59">
                  <c:v>5.4966436423776628</c:v>
                </c:pt>
                <c:pt idx="60">
                  <c:v>5.4966436423776628</c:v>
                </c:pt>
                <c:pt idx="61">
                  <c:v>5.4966436423776628</c:v>
                </c:pt>
                <c:pt idx="62">
                  <c:v>5.5236674557620171</c:v>
                </c:pt>
                <c:pt idx="63">
                  <c:v>5.5831198452075963</c:v>
                </c:pt>
                <c:pt idx="64">
                  <c:v>5.5831198452075963</c:v>
                </c:pt>
                <c:pt idx="65">
                  <c:v>5.6750008107144012</c:v>
                </c:pt>
                <c:pt idx="66">
                  <c:v>5.7668817762212052</c:v>
                </c:pt>
                <c:pt idx="67">
                  <c:v>5.8155246403130425</c:v>
                </c:pt>
                <c:pt idx="68">
                  <c:v>5.8533579790511387</c:v>
                </c:pt>
                <c:pt idx="69">
                  <c:v>5.8533579790511387</c:v>
                </c:pt>
                <c:pt idx="70">
                  <c:v>5.8533579790511387</c:v>
                </c:pt>
                <c:pt idx="71">
                  <c:v>5.8533579790511387</c:v>
                </c:pt>
                <c:pt idx="72">
                  <c:v>5.8533579790511387</c:v>
                </c:pt>
                <c:pt idx="73">
                  <c:v>5.8533579790511387</c:v>
                </c:pt>
                <c:pt idx="74">
                  <c:v>5.8533579790511387</c:v>
                </c:pt>
                <c:pt idx="75">
                  <c:v>5.8533579790511387</c:v>
                </c:pt>
                <c:pt idx="76">
                  <c:v>5.8533579790511387</c:v>
                </c:pt>
                <c:pt idx="77">
                  <c:v>5.8533579790511387</c:v>
                </c:pt>
                <c:pt idx="78">
                  <c:v>5.8533579790511387</c:v>
                </c:pt>
                <c:pt idx="79">
                  <c:v>5.8533579790511387</c:v>
                </c:pt>
                <c:pt idx="80">
                  <c:v>5.8533579790511387</c:v>
                </c:pt>
                <c:pt idx="81">
                  <c:v>5.8533579790511387</c:v>
                </c:pt>
                <c:pt idx="82">
                  <c:v>5.8533579790511387</c:v>
                </c:pt>
                <c:pt idx="83">
                  <c:v>5.8533579790511387</c:v>
                </c:pt>
                <c:pt idx="84">
                  <c:v>5.8533579790511387</c:v>
                </c:pt>
                <c:pt idx="85">
                  <c:v>5.8533579790511387</c:v>
                </c:pt>
                <c:pt idx="86">
                  <c:v>5.8533579790511387</c:v>
                </c:pt>
                <c:pt idx="87">
                  <c:v>5.8533579790511387</c:v>
                </c:pt>
                <c:pt idx="88">
                  <c:v>5.8533579790511387</c:v>
                </c:pt>
                <c:pt idx="89">
                  <c:v>5.8533579790511387</c:v>
                </c:pt>
                <c:pt idx="90">
                  <c:v>5.8533579790511387</c:v>
                </c:pt>
                <c:pt idx="91">
                  <c:v>5.8533579790511387</c:v>
                </c:pt>
                <c:pt idx="92">
                  <c:v>5.8533579790511387</c:v>
                </c:pt>
                <c:pt idx="93">
                  <c:v>5.8533579790511387</c:v>
                </c:pt>
                <c:pt idx="94">
                  <c:v>5.8533579790511387</c:v>
                </c:pt>
                <c:pt idx="95">
                  <c:v>5.8533579790511387</c:v>
                </c:pt>
                <c:pt idx="96">
                  <c:v>5.8533579790511387</c:v>
                </c:pt>
                <c:pt idx="97">
                  <c:v>5.9452389445579437</c:v>
                </c:pt>
                <c:pt idx="98">
                  <c:v>5.8965960804661055</c:v>
                </c:pt>
                <c:pt idx="99">
                  <c:v>5.8587627417280101</c:v>
                </c:pt>
                <c:pt idx="100">
                  <c:v>5.9452389445579437</c:v>
                </c:pt>
                <c:pt idx="101">
                  <c:v>5.9452389445579437</c:v>
                </c:pt>
                <c:pt idx="102">
                  <c:v>5.9452389445579437</c:v>
                </c:pt>
                <c:pt idx="103">
                  <c:v>5.9452389445579437</c:v>
                </c:pt>
                <c:pt idx="104">
                  <c:v>5.9452389445579437</c:v>
                </c:pt>
                <c:pt idx="105">
                  <c:v>5.9452389445579437</c:v>
                </c:pt>
                <c:pt idx="106">
                  <c:v>5.9884770459729104</c:v>
                </c:pt>
                <c:pt idx="107">
                  <c:v>6.0371199100647486</c:v>
                </c:pt>
                <c:pt idx="108">
                  <c:v>6.0371199100647486</c:v>
                </c:pt>
                <c:pt idx="109">
                  <c:v>6.0371199100647486</c:v>
                </c:pt>
                <c:pt idx="110">
                  <c:v>6.0371199100647486</c:v>
                </c:pt>
                <c:pt idx="111">
                  <c:v>6.1235961128946821</c:v>
                </c:pt>
                <c:pt idx="112">
                  <c:v>6.1235961128946821</c:v>
                </c:pt>
                <c:pt idx="113">
                  <c:v>6.1235961128946821</c:v>
                </c:pt>
                <c:pt idx="114">
                  <c:v>6.215477078401487</c:v>
                </c:pt>
                <c:pt idx="115">
                  <c:v>6.215477078401487</c:v>
                </c:pt>
                <c:pt idx="116">
                  <c:v>6.215477078401487</c:v>
                </c:pt>
                <c:pt idx="117">
                  <c:v>6.215477078401487</c:v>
                </c:pt>
                <c:pt idx="118">
                  <c:v>6.307358043908291</c:v>
                </c:pt>
                <c:pt idx="119">
                  <c:v>6.307358043908291</c:v>
                </c:pt>
                <c:pt idx="120">
                  <c:v>6.307358043908291</c:v>
                </c:pt>
                <c:pt idx="121">
                  <c:v>6.307358043908291</c:v>
                </c:pt>
                <c:pt idx="122">
                  <c:v>6.307358043908291</c:v>
                </c:pt>
                <c:pt idx="123">
                  <c:v>6.307358043908291</c:v>
                </c:pt>
                <c:pt idx="124">
                  <c:v>6.307358043908291</c:v>
                </c:pt>
                <c:pt idx="125">
                  <c:v>6.3938342467382245</c:v>
                </c:pt>
                <c:pt idx="126">
                  <c:v>6.3938342467382245</c:v>
                </c:pt>
                <c:pt idx="127">
                  <c:v>6.3938342467382245</c:v>
                </c:pt>
                <c:pt idx="128">
                  <c:v>6.3938342467382245</c:v>
                </c:pt>
                <c:pt idx="129">
                  <c:v>6.3938342467382245</c:v>
                </c:pt>
                <c:pt idx="130">
                  <c:v>6.307358043908291</c:v>
                </c:pt>
                <c:pt idx="131">
                  <c:v>6.307358043908291</c:v>
                </c:pt>
                <c:pt idx="132">
                  <c:v>6.307358043908291</c:v>
                </c:pt>
                <c:pt idx="133">
                  <c:v>6.307358043908291</c:v>
                </c:pt>
                <c:pt idx="134">
                  <c:v>6.307358043908291</c:v>
                </c:pt>
                <c:pt idx="135">
                  <c:v>6.307358043908291</c:v>
                </c:pt>
                <c:pt idx="136">
                  <c:v>6.307358043908291</c:v>
                </c:pt>
                <c:pt idx="137">
                  <c:v>6.307358043908291</c:v>
                </c:pt>
                <c:pt idx="138">
                  <c:v>6.307358043908291</c:v>
                </c:pt>
                <c:pt idx="139">
                  <c:v>6.215477078401487</c:v>
                </c:pt>
                <c:pt idx="140">
                  <c:v>6.215477078401487</c:v>
                </c:pt>
                <c:pt idx="141">
                  <c:v>6.215477078401487</c:v>
                </c:pt>
                <c:pt idx="142">
                  <c:v>6.215477078401487</c:v>
                </c:pt>
                <c:pt idx="143">
                  <c:v>6.215477078401487</c:v>
                </c:pt>
                <c:pt idx="144">
                  <c:v>6.215477078401487</c:v>
                </c:pt>
                <c:pt idx="145">
                  <c:v>6.2316913664320994</c:v>
                </c:pt>
                <c:pt idx="146">
                  <c:v>6.307358043908291</c:v>
                </c:pt>
                <c:pt idx="147">
                  <c:v>6.307358043908291</c:v>
                </c:pt>
                <c:pt idx="148">
                  <c:v>6.307358043908291</c:v>
                </c:pt>
                <c:pt idx="149">
                  <c:v>6.307358043908291</c:v>
                </c:pt>
                <c:pt idx="150">
                  <c:v>6.307358043908291</c:v>
                </c:pt>
                <c:pt idx="151">
                  <c:v>6.307358043908291</c:v>
                </c:pt>
                <c:pt idx="152">
                  <c:v>6.307358043908291</c:v>
                </c:pt>
                <c:pt idx="153">
                  <c:v>6.307358043908291</c:v>
                </c:pt>
                <c:pt idx="154">
                  <c:v>6.307358043908291</c:v>
                </c:pt>
                <c:pt idx="155">
                  <c:v>6.307358043908291</c:v>
                </c:pt>
                <c:pt idx="156">
                  <c:v>6.307358043908291</c:v>
                </c:pt>
                <c:pt idx="157">
                  <c:v>6.307358043908291</c:v>
                </c:pt>
                <c:pt idx="158">
                  <c:v>6.3938342467382245</c:v>
                </c:pt>
                <c:pt idx="159">
                  <c:v>6.3938342467382245</c:v>
                </c:pt>
                <c:pt idx="160">
                  <c:v>6.4803104495681589</c:v>
                </c:pt>
                <c:pt idx="161">
                  <c:v>6.4857152122450294</c:v>
                </c:pt>
                <c:pt idx="162">
                  <c:v>6.5019295002756419</c:v>
                </c:pt>
                <c:pt idx="163">
                  <c:v>6.5775961777518344</c:v>
                </c:pt>
                <c:pt idx="164">
                  <c:v>6.5775961777518344</c:v>
                </c:pt>
                <c:pt idx="165">
                  <c:v>6.5775961777518344</c:v>
                </c:pt>
                <c:pt idx="166">
                  <c:v>6.5775961777518344</c:v>
                </c:pt>
                <c:pt idx="167">
                  <c:v>6.6640723805817679</c:v>
                </c:pt>
                <c:pt idx="168">
                  <c:v>6.7559533460885728</c:v>
                </c:pt>
                <c:pt idx="169">
                  <c:v>6.9613343278096655</c:v>
                </c:pt>
                <c:pt idx="170">
                  <c:v>7.2045486482688545</c:v>
                </c:pt>
                <c:pt idx="171">
                  <c:v>7.4369534433743008</c:v>
                </c:pt>
                <c:pt idx="172">
                  <c:v>7.658548713126005</c:v>
                </c:pt>
                <c:pt idx="173">
                  <c:v>7.9666201857076446</c:v>
                </c:pt>
                <c:pt idx="174">
                  <c:v>8.2800964209661547</c:v>
                </c:pt>
                <c:pt idx="175">
                  <c:v>8.5557393174865695</c:v>
                </c:pt>
                <c:pt idx="176">
                  <c:v>8.825977451330111</c:v>
                </c:pt>
                <c:pt idx="177">
                  <c:v>8.2206440315205747</c:v>
                </c:pt>
                <c:pt idx="178">
                  <c:v>7.4369534433743008</c:v>
                </c:pt>
                <c:pt idx="179">
                  <c:v>6.410048534768837</c:v>
                </c:pt>
                <c:pt idx="180">
                  <c:v>6.307358043908291</c:v>
                </c:pt>
                <c:pt idx="181">
                  <c:v>6.307358043908291</c:v>
                </c:pt>
                <c:pt idx="182">
                  <c:v>6.3938342467382245</c:v>
                </c:pt>
                <c:pt idx="183">
                  <c:v>6.6640723805817679</c:v>
                </c:pt>
                <c:pt idx="184">
                  <c:v>6.8262152608878939</c:v>
                </c:pt>
                <c:pt idx="185">
                  <c:v>7.1342867334695326</c:v>
                </c:pt>
                <c:pt idx="186">
                  <c:v>7.3558820032212378</c:v>
                </c:pt>
                <c:pt idx="187">
                  <c:v>7.7504296786328108</c:v>
                </c:pt>
                <c:pt idx="188">
                  <c:v>8.1017392526294163</c:v>
                </c:pt>
                <c:pt idx="189">
                  <c:v>8.4962869280409876</c:v>
                </c:pt>
                <c:pt idx="190">
                  <c:v>8.825977451330111</c:v>
                </c:pt>
                <c:pt idx="191">
                  <c:v>9.2205251267416841</c:v>
                </c:pt>
                <c:pt idx="192">
                  <c:v>9.5448108873539343</c:v>
                </c:pt>
                <c:pt idx="193">
                  <c:v>9.9447633254423788</c:v>
                </c:pt>
                <c:pt idx="194">
                  <c:v>10.198787171255308</c:v>
                </c:pt>
                <c:pt idx="195">
                  <c:v>10.52307293186756</c:v>
                </c:pt>
                <c:pt idx="196">
                  <c:v>10.847358692479812</c:v>
                </c:pt>
                <c:pt idx="197">
                  <c:v>11.263525418598869</c:v>
                </c:pt>
                <c:pt idx="198">
                  <c:v>11.549977840473023</c:v>
                </c:pt>
                <c:pt idx="199">
                  <c:v>11.912096939823371</c:v>
                </c:pt>
                <c:pt idx="200">
                  <c:v>12.241787463112493</c:v>
                </c:pt>
                <c:pt idx="201">
                  <c:v>12.566073223724745</c:v>
                </c:pt>
                <c:pt idx="202">
                  <c:v>12.890358984336997</c:v>
                </c:pt>
                <c:pt idx="203">
                  <c:v>13.247073321010472</c:v>
                </c:pt>
                <c:pt idx="204">
                  <c:v>13.630811471068304</c:v>
                </c:pt>
                <c:pt idx="205">
                  <c:v>13.955097231680554</c:v>
                </c:pt>
                <c:pt idx="206">
                  <c:v>14.279382992292806</c:v>
                </c:pt>
                <c:pt idx="207">
                  <c:v>14.555025888813221</c:v>
                </c:pt>
                <c:pt idx="208">
                  <c:v>14.933359276194182</c:v>
                </c:pt>
                <c:pt idx="209">
                  <c:v>15.257645036806434</c:v>
                </c:pt>
                <c:pt idx="210">
                  <c:v>15.630573661510521</c:v>
                </c:pt>
                <c:pt idx="211">
                  <c:v>15.911621320707805</c:v>
                </c:pt>
                <c:pt idx="212">
                  <c:v>16.235907081320057</c:v>
                </c:pt>
                <c:pt idx="213">
                  <c:v>16.560192841932309</c:v>
                </c:pt>
                <c:pt idx="214">
                  <c:v>16.976359568051365</c:v>
                </c:pt>
                <c:pt idx="215">
                  <c:v>17.300645328663617</c:v>
                </c:pt>
                <c:pt idx="216">
                  <c:v>17.657359665337093</c:v>
                </c:pt>
                <c:pt idx="217">
                  <c:v>18.041097815394924</c:v>
                </c:pt>
                <c:pt idx="218">
                  <c:v>18.370788338684044</c:v>
                </c:pt>
                <c:pt idx="219">
                  <c:v>18.695074099296296</c:v>
                </c:pt>
                <c:pt idx="220">
                  <c:v>19.019359859908548</c:v>
                </c:pt>
                <c:pt idx="221">
                  <c:v>19.349050383197671</c:v>
                </c:pt>
                <c:pt idx="222">
                  <c:v>19.640907567748698</c:v>
                </c:pt>
                <c:pt idx="223">
                  <c:v>19.997621904422175</c:v>
                </c:pt>
                <c:pt idx="224">
                  <c:v>20.257050512911977</c:v>
                </c:pt>
                <c:pt idx="225">
                  <c:v>20.59755056155484</c:v>
                </c:pt>
                <c:pt idx="226">
                  <c:v>20.975883948935802</c:v>
                </c:pt>
                <c:pt idx="227">
                  <c:v>21.300169709548054</c:v>
                </c:pt>
                <c:pt idx="228">
                  <c:v>21.624455470160303</c:v>
                </c:pt>
                <c:pt idx="229">
                  <c:v>22.024407908248747</c:v>
                </c:pt>
                <c:pt idx="230">
                  <c:v>22.36490795689161</c:v>
                </c:pt>
                <c:pt idx="231">
                  <c:v>22.689193717503862</c:v>
                </c:pt>
                <c:pt idx="232">
                  <c:v>23.013479478116114</c:v>
                </c:pt>
                <c:pt idx="233">
                  <c:v>23.397217628173944</c:v>
                </c:pt>
                <c:pt idx="234">
                  <c:v>23.743122439493678</c:v>
                </c:pt>
                <c:pt idx="235">
                  <c:v>24.06740820010593</c:v>
                </c:pt>
                <c:pt idx="236">
                  <c:v>24.451146350163761</c:v>
                </c:pt>
                <c:pt idx="237">
                  <c:v>24.732194009361049</c:v>
                </c:pt>
                <c:pt idx="238">
                  <c:v>25.061884532650168</c:v>
                </c:pt>
                <c:pt idx="239">
                  <c:v>25.38617029326242</c:v>
                </c:pt>
                <c:pt idx="240">
                  <c:v>25.618575088367866</c:v>
                </c:pt>
                <c:pt idx="241">
                  <c:v>25.991503713071953</c:v>
                </c:pt>
                <c:pt idx="242">
                  <c:v>26.272551372269241</c:v>
                </c:pt>
                <c:pt idx="243">
                  <c:v>26.602241895558361</c:v>
                </c:pt>
                <c:pt idx="244">
                  <c:v>26.980575282939324</c:v>
                </c:pt>
                <c:pt idx="245">
                  <c:v>27.3372896196128</c:v>
                </c:pt>
                <c:pt idx="246">
                  <c:v>27.656170617548181</c:v>
                </c:pt>
                <c:pt idx="247">
                  <c:v>27.899384938007373</c:v>
                </c:pt>
                <c:pt idx="248">
                  <c:v>28.223670698619625</c:v>
                </c:pt>
                <c:pt idx="249">
                  <c:v>28.553361221908741</c:v>
                </c:pt>
                <c:pt idx="250">
                  <c:v>28.877646982520993</c:v>
                </c:pt>
                <c:pt idx="251">
                  <c:v>29.201932743133245</c:v>
                </c:pt>
                <c:pt idx="252">
                  <c:v>29.526218503745493</c:v>
                </c:pt>
                <c:pt idx="253">
                  <c:v>29.812670925619653</c:v>
                </c:pt>
                <c:pt idx="254">
                  <c:v>30.180194787646869</c:v>
                </c:pt>
                <c:pt idx="255">
                  <c:v>30.412599582752321</c:v>
                </c:pt>
                <c:pt idx="256">
                  <c:v>30.742290106041438</c:v>
                </c:pt>
                <c:pt idx="257">
                  <c:v>31.028742527915597</c:v>
                </c:pt>
                <c:pt idx="258">
                  <c:v>31.298980661759138</c:v>
                </c:pt>
                <c:pt idx="259">
                  <c:v>31.628671185048265</c:v>
                </c:pt>
                <c:pt idx="260">
                  <c:v>31.947552182983642</c:v>
                </c:pt>
                <c:pt idx="261">
                  <c:v>32.277242706272766</c:v>
                </c:pt>
                <c:pt idx="262">
                  <c:v>32.547480840116307</c:v>
                </c:pt>
                <c:pt idx="263">
                  <c:v>32.931218990174138</c:v>
                </c:pt>
                <c:pt idx="264">
                  <c:v>33.163623785279583</c:v>
                </c:pt>
                <c:pt idx="265">
                  <c:v>33.45548096983061</c:v>
                </c:pt>
                <c:pt idx="266">
                  <c:v>33.725719103674152</c:v>
                </c:pt>
                <c:pt idx="267">
                  <c:v>34.050004864286407</c:v>
                </c:pt>
                <c:pt idx="268">
                  <c:v>34.379695387575531</c:v>
                </c:pt>
                <c:pt idx="269">
                  <c:v>34.703981148187779</c:v>
                </c:pt>
                <c:pt idx="270">
                  <c:v>34.990433570061931</c:v>
                </c:pt>
                <c:pt idx="271">
                  <c:v>35.287695517289833</c:v>
                </c:pt>
                <c:pt idx="272">
                  <c:v>35.584957464517728</c:v>
                </c:pt>
                <c:pt idx="273">
                  <c:v>35.914647987806852</c:v>
                </c:pt>
                <c:pt idx="274">
                  <c:v>36.179481358973526</c:v>
                </c:pt>
                <c:pt idx="275">
                  <c:v>36.433505204786456</c:v>
                </c:pt>
                <c:pt idx="276">
                  <c:v>36.709148101306873</c:v>
                </c:pt>
                <c:pt idx="277">
                  <c:v>37.028029099242247</c:v>
                </c:pt>
                <c:pt idx="278">
                  <c:v>37.271243419701435</c:v>
                </c:pt>
                <c:pt idx="279">
                  <c:v>37.59552918031369</c:v>
                </c:pt>
                <c:pt idx="280">
                  <c:v>37.89819589021846</c:v>
                </c:pt>
                <c:pt idx="281">
                  <c:v>38.163029261385127</c:v>
                </c:pt>
                <c:pt idx="282">
                  <c:v>38.4278626325518</c:v>
                </c:pt>
                <c:pt idx="283">
                  <c:v>38.719719817102828</c:v>
                </c:pt>
                <c:pt idx="284">
                  <c:v>38.957529374885141</c:v>
                </c:pt>
                <c:pt idx="285">
                  <c:v>39.189934169990593</c:v>
                </c:pt>
                <c:pt idx="286">
                  <c:v>39.438553253126656</c:v>
                </c:pt>
                <c:pt idx="287">
                  <c:v>39.752029488385162</c:v>
                </c:pt>
                <c:pt idx="288">
                  <c:v>40.038481910259314</c:v>
                </c:pt>
                <c:pt idx="289">
                  <c:v>40.362767670871563</c:v>
                </c:pt>
                <c:pt idx="290">
                  <c:v>40.660029618099465</c:v>
                </c:pt>
                <c:pt idx="291">
                  <c:v>40.962696328004235</c:v>
                </c:pt>
                <c:pt idx="292">
                  <c:v>41.200505885786548</c:v>
                </c:pt>
                <c:pt idx="293">
                  <c:v>41.432910680892</c:v>
                </c:pt>
                <c:pt idx="294">
                  <c:v>41.670720238674313</c:v>
                </c:pt>
                <c:pt idx="295">
                  <c:v>41.903125033779759</c:v>
                </c:pt>
                <c:pt idx="296">
                  <c:v>42.232815557068882</c:v>
                </c:pt>
                <c:pt idx="297">
                  <c:v>42.470625114851202</c:v>
                </c:pt>
                <c:pt idx="298">
                  <c:v>42.703029909956648</c:v>
                </c:pt>
                <c:pt idx="299">
                  <c:v>42.967863281123321</c:v>
                </c:pt>
                <c:pt idx="300">
                  <c:v>43.265125228351216</c:v>
                </c:pt>
                <c:pt idx="301">
                  <c:v>43.546172887548508</c:v>
                </c:pt>
                <c:pt idx="302">
                  <c:v>43.827220546745785</c:v>
                </c:pt>
                <c:pt idx="303">
                  <c:v>44.059625341851238</c:v>
                </c:pt>
                <c:pt idx="304">
                  <c:v>44.297434899633551</c:v>
                </c:pt>
                <c:pt idx="305">
                  <c:v>44.529839694738996</c:v>
                </c:pt>
                <c:pt idx="306">
                  <c:v>44.767649252521316</c:v>
                </c:pt>
                <c:pt idx="307">
                  <c:v>45.021673098334247</c:v>
                </c:pt>
                <c:pt idx="308">
                  <c:v>45.281101706824046</c:v>
                </c:pt>
                <c:pt idx="309">
                  <c:v>45.56214936602133</c:v>
                </c:pt>
                <c:pt idx="310">
                  <c:v>45.799958923803651</c:v>
                </c:pt>
                <c:pt idx="311">
                  <c:v>46.124244684415899</c:v>
                </c:pt>
                <c:pt idx="312">
                  <c:v>46.378268530228837</c:v>
                </c:pt>
                <c:pt idx="313">
                  <c:v>46.594459037303672</c:v>
                </c:pt>
                <c:pt idx="314">
                  <c:v>46.832268595085985</c:v>
                </c:pt>
                <c:pt idx="315">
                  <c:v>47.06467339019143</c:v>
                </c:pt>
                <c:pt idx="316">
                  <c:v>47.297078185296883</c:v>
                </c:pt>
                <c:pt idx="317">
                  <c:v>47.4970544043411</c:v>
                </c:pt>
                <c:pt idx="318">
                  <c:v>47.772697300861516</c:v>
                </c:pt>
                <c:pt idx="319">
                  <c:v>48.010506858643829</c:v>
                </c:pt>
                <c:pt idx="320">
                  <c:v>48.26453070445676</c:v>
                </c:pt>
                <c:pt idx="321">
                  <c:v>48.480721211531595</c:v>
                </c:pt>
                <c:pt idx="322">
                  <c:v>48.71312600663704</c:v>
                </c:pt>
                <c:pt idx="323">
                  <c:v>48.95093556441936</c:v>
                </c:pt>
                <c:pt idx="324">
                  <c:v>49.183340359524806</c:v>
                </c:pt>
                <c:pt idx="325">
                  <c:v>49.421149917307126</c:v>
                </c:pt>
                <c:pt idx="326">
                  <c:v>49.626530899028218</c:v>
                </c:pt>
                <c:pt idx="327">
                  <c:v>49.810292830041831</c:v>
                </c:pt>
                <c:pt idx="328">
                  <c:v>50.058911913177887</c:v>
                </c:pt>
                <c:pt idx="329">
                  <c:v>50.221054793484015</c:v>
                </c:pt>
                <c:pt idx="330">
                  <c:v>50.475078639296939</c:v>
                </c:pt>
                <c:pt idx="331">
                  <c:v>50.729102485109877</c:v>
                </c:pt>
                <c:pt idx="332">
                  <c:v>50.891245365415998</c:v>
                </c:pt>
                <c:pt idx="333">
                  <c:v>51.145269211228928</c:v>
                </c:pt>
                <c:pt idx="334">
                  <c:v>51.361459718303763</c:v>
                </c:pt>
                <c:pt idx="335">
                  <c:v>51.577650225378598</c:v>
                </c:pt>
                <c:pt idx="336">
                  <c:v>51.837078833868404</c:v>
                </c:pt>
                <c:pt idx="337">
                  <c:v>52.02084076488201</c:v>
                </c:pt>
                <c:pt idx="338">
                  <c:v>52.215412221249359</c:v>
                </c:pt>
                <c:pt idx="339">
                  <c:v>52.437007491001069</c:v>
                </c:pt>
                <c:pt idx="340">
                  <c:v>52.599150371307189</c:v>
                </c:pt>
                <c:pt idx="341">
                  <c:v>52.761293251613317</c:v>
                </c:pt>
                <c:pt idx="342">
                  <c:v>52.972078996011284</c:v>
                </c:pt>
                <c:pt idx="343">
                  <c:v>53.177459977732369</c:v>
                </c:pt>
                <c:pt idx="344">
                  <c:v>53.345007620715371</c:v>
                </c:pt>
                <c:pt idx="345">
                  <c:v>53.555793365113331</c:v>
                </c:pt>
                <c:pt idx="346">
                  <c:v>53.73415053345007</c:v>
                </c:pt>
                <c:pt idx="347">
                  <c:v>53.966555328555515</c:v>
                </c:pt>
                <c:pt idx="348">
                  <c:v>54.101674395477289</c:v>
                </c:pt>
                <c:pt idx="349">
                  <c:v>54.371912529320831</c:v>
                </c:pt>
                <c:pt idx="350">
                  <c:v>54.534055409626959</c:v>
                </c:pt>
                <c:pt idx="351">
                  <c:v>54.696198289933086</c:v>
                </c:pt>
                <c:pt idx="352">
                  <c:v>54.858341170239207</c:v>
                </c:pt>
                <c:pt idx="353">
                  <c:v>55.020484050545335</c:v>
                </c:pt>
                <c:pt idx="354">
                  <c:v>55.182626930851463</c:v>
                </c:pt>
                <c:pt idx="355">
                  <c:v>55.398817437926297</c:v>
                </c:pt>
                <c:pt idx="356">
                  <c:v>55.560960318232418</c:v>
                </c:pt>
                <c:pt idx="357">
                  <c:v>55.669055571769839</c:v>
                </c:pt>
                <c:pt idx="358">
                  <c:v>55.831198452075967</c:v>
                </c:pt>
                <c:pt idx="359">
                  <c:v>55.993341332382087</c:v>
                </c:pt>
                <c:pt idx="360">
                  <c:v>56.209531839456922</c:v>
                </c:pt>
                <c:pt idx="361">
                  <c:v>56.263579466225629</c:v>
                </c:pt>
                <c:pt idx="362">
                  <c:v>56.425722346531757</c:v>
                </c:pt>
                <c:pt idx="363">
                  <c:v>56.587865226837884</c:v>
                </c:pt>
                <c:pt idx="364">
                  <c:v>56.804055733912719</c:v>
                </c:pt>
                <c:pt idx="365">
                  <c:v>56.966198614218847</c:v>
                </c:pt>
                <c:pt idx="366">
                  <c:v>57.128341494524967</c:v>
                </c:pt>
                <c:pt idx="367">
                  <c:v>57.290484374831095</c:v>
                </c:pt>
                <c:pt idx="368">
                  <c:v>57.452627255137223</c:v>
                </c:pt>
                <c:pt idx="369">
                  <c:v>57.560722508674637</c:v>
                </c:pt>
                <c:pt idx="370">
                  <c:v>57.722865388980765</c:v>
                </c:pt>
                <c:pt idx="371">
                  <c:v>57.885008269286892</c:v>
                </c:pt>
                <c:pt idx="372">
                  <c:v>57.993103522824306</c:v>
                </c:pt>
                <c:pt idx="373">
                  <c:v>58.209294029899141</c:v>
                </c:pt>
                <c:pt idx="374">
                  <c:v>58.317389283436555</c:v>
                </c:pt>
                <c:pt idx="375">
                  <c:v>58.479532163742682</c:v>
                </c:pt>
                <c:pt idx="376">
                  <c:v>58.533579790511389</c:v>
                </c:pt>
                <c:pt idx="377">
                  <c:v>58.695722670817517</c:v>
                </c:pt>
                <c:pt idx="378">
                  <c:v>58.749770297586224</c:v>
                </c:pt>
                <c:pt idx="379">
                  <c:v>58.911913177892352</c:v>
                </c:pt>
                <c:pt idx="380">
                  <c:v>59.128103684967186</c:v>
                </c:pt>
                <c:pt idx="381">
                  <c:v>59.236198938504607</c:v>
                </c:pt>
                <c:pt idx="382">
                  <c:v>59.344294192042021</c:v>
                </c:pt>
                <c:pt idx="383">
                  <c:v>59.452389445579435</c:v>
                </c:pt>
                <c:pt idx="384">
                  <c:v>59.506437072348149</c:v>
                </c:pt>
                <c:pt idx="385">
                  <c:v>59.66857995265427</c:v>
                </c:pt>
                <c:pt idx="386">
                  <c:v>59.830722832960397</c:v>
                </c:pt>
                <c:pt idx="387">
                  <c:v>59.884770459729104</c:v>
                </c:pt>
                <c:pt idx="388">
                  <c:v>60.046913340035232</c:v>
                </c:pt>
                <c:pt idx="389">
                  <c:v>60.155008593572653</c:v>
                </c:pt>
                <c:pt idx="390">
                  <c:v>60.263103847110067</c:v>
                </c:pt>
                <c:pt idx="391">
                  <c:v>60.371199100647488</c:v>
                </c:pt>
                <c:pt idx="392">
                  <c:v>60.479294354184901</c:v>
                </c:pt>
                <c:pt idx="393">
                  <c:v>60.587389607722315</c:v>
                </c:pt>
                <c:pt idx="394">
                  <c:v>60.641437234491029</c:v>
                </c:pt>
                <c:pt idx="395">
                  <c:v>60.80358011479715</c:v>
                </c:pt>
                <c:pt idx="396">
                  <c:v>60.911675368334571</c:v>
                </c:pt>
                <c:pt idx="397">
                  <c:v>60.965722995103278</c:v>
                </c:pt>
                <c:pt idx="398">
                  <c:v>61.127865875409405</c:v>
                </c:pt>
                <c:pt idx="399">
                  <c:v>61.181913502178112</c:v>
                </c:pt>
                <c:pt idx="400">
                  <c:v>61.34405638248424</c:v>
                </c:pt>
                <c:pt idx="401">
                  <c:v>61.398104009252947</c:v>
                </c:pt>
                <c:pt idx="402">
                  <c:v>61.452151636021654</c:v>
                </c:pt>
                <c:pt idx="403">
                  <c:v>61.560246889559075</c:v>
                </c:pt>
                <c:pt idx="404">
                  <c:v>61.722389769865195</c:v>
                </c:pt>
                <c:pt idx="405">
                  <c:v>61.776437396633909</c:v>
                </c:pt>
                <c:pt idx="406">
                  <c:v>61.830485023402616</c:v>
                </c:pt>
                <c:pt idx="407">
                  <c:v>61.992627903708744</c:v>
                </c:pt>
                <c:pt idx="408">
                  <c:v>62.046675530477451</c:v>
                </c:pt>
                <c:pt idx="409">
                  <c:v>62.154770784014865</c:v>
                </c:pt>
                <c:pt idx="410">
                  <c:v>62.262866037552286</c:v>
                </c:pt>
                <c:pt idx="411">
                  <c:v>62.262866037552286</c:v>
                </c:pt>
                <c:pt idx="412">
                  <c:v>62.316913664320992</c:v>
                </c:pt>
                <c:pt idx="413">
                  <c:v>62.370961291089699</c:v>
                </c:pt>
                <c:pt idx="414">
                  <c:v>62.425008917858413</c:v>
                </c:pt>
                <c:pt idx="415">
                  <c:v>62.587151798164534</c:v>
                </c:pt>
                <c:pt idx="416">
                  <c:v>62.641199424933248</c:v>
                </c:pt>
                <c:pt idx="417">
                  <c:v>62.803342305239369</c:v>
                </c:pt>
                <c:pt idx="418">
                  <c:v>62.91143755877679</c:v>
                </c:pt>
                <c:pt idx="419">
                  <c:v>63.019532812314203</c:v>
                </c:pt>
                <c:pt idx="420">
                  <c:v>63.07358043908291</c:v>
                </c:pt>
                <c:pt idx="421">
                  <c:v>63.235723319389038</c:v>
                </c:pt>
                <c:pt idx="422">
                  <c:v>63.343818572926459</c:v>
                </c:pt>
                <c:pt idx="423">
                  <c:v>63.397866199695166</c:v>
                </c:pt>
                <c:pt idx="424">
                  <c:v>63.560009080001294</c:v>
                </c:pt>
                <c:pt idx="425">
                  <c:v>63.61405670677</c:v>
                </c:pt>
                <c:pt idx="426">
                  <c:v>63.722151960307414</c:v>
                </c:pt>
                <c:pt idx="427">
                  <c:v>63.776199587076121</c:v>
                </c:pt>
                <c:pt idx="428">
                  <c:v>63.884294840613542</c:v>
                </c:pt>
                <c:pt idx="429">
                  <c:v>63.992390094150956</c:v>
                </c:pt>
                <c:pt idx="430">
                  <c:v>64.04643772091967</c:v>
                </c:pt>
                <c:pt idx="431">
                  <c:v>64.154532974457084</c:v>
                </c:pt>
                <c:pt idx="432">
                  <c:v>64.262628227994497</c:v>
                </c:pt>
                <c:pt idx="433">
                  <c:v>64.370723481531925</c:v>
                </c:pt>
                <c:pt idx="434">
                  <c:v>64.478818735069339</c:v>
                </c:pt>
                <c:pt idx="435">
                  <c:v>64.532866361838046</c:v>
                </c:pt>
                <c:pt idx="436">
                  <c:v>64.695009242144167</c:v>
                </c:pt>
                <c:pt idx="437">
                  <c:v>64.749056868912874</c:v>
                </c:pt>
                <c:pt idx="438">
                  <c:v>64.857152122450302</c:v>
                </c:pt>
                <c:pt idx="439">
                  <c:v>64.965247375987715</c:v>
                </c:pt>
                <c:pt idx="440">
                  <c:v>65.019295002756422</c:v>
                </c:pt>
                <c:pt idx="441">
                  <c:v>65.019295002756422</c:v>
                </c:pt>
                <c:pt idx="442">
                  <c:v>65.181437883062543</c:v>
                </c:pt>
                <c:pt idx="443">
                  <c:v>65.23548550983125</c:v>
                </c:pt>
                <c:pt idx="444">
                  <c:v>65.397628390137385</c:v>
                </c:pt>
                <c:pt idx="445">
                  <c:v>65.397628390137385</c:v>
                </c:pt>
                <c:pt idx="446">
                  <c:v>65.559771270443505</c:v>
                </c:pt>
                <c:pt idx="447">
                  <c:v>65.613818897212212</c:v>
                </c:pt>
                <c:pt idx="448">
                  <c:v>65.667866523980919</c:v>
                </c:pt>
                <c:pt idx="449">
                  <c:v>65.775961777518347</c:v>
                </c:pt>
                <c:pt idx="450">
                  <c:v>65.830009404287054</c:v>
                </c:pt>
                <c:pt idx="451">
                  <c:v>65.938104657824468</c:v>
                </c:pt>
                <c:pt idx="452">
                  <c:v>65.938104657824468</c:v>
                </c:pt>
                <c:pt idx="453">
                  <c:v>66.100247538130589</c:v>
                </c:pt>
                <c:pt idx="454">
                  <c:v>66.154295164899295</c:v>
                </c:pt>
                <c:pt idx="455">
                  <c:v>66.208342791668017</c:v>
                </c:pt>
                <c:pt idx="456">
                  <c:v>66.31643804520543</c:v>
                </c:pt>
                <c:pt idx="457">
                  <c:v>66.370485671974137</c:v>
                </c:pt>
                <c:pt idx="458">
                  <c:v>66.370485671974137</c:v>
                </c:pt>
                <c:pt idx="459">
                  <c:v>66.478580925511551</c:v>
                </c:pt>
                <c:pt idx="460">
                  <c:v>66.586676179048965</c:v>
                </c:pt>
                <c:pt idx="461">
                  <c:v>66.694771432586393</c:v>
                </c:pt>
                <c:pt idx="462">
                  <c:v>66.7488190593551</c:v>
                </c:pt>
                <c:pt idx="463">
                  <c:v>66.856914312892513</c:v>
                </c:pt>
                <c:pt idx="464">
                  <c:v>66.91096193966122</c:v>
                </c:pt>
                <c:pt idx="465">
                  <c:v>66.965009566429927</c:v>
                </c:pt>
                <c:pt idx="466">
                  <c:v>67.019057193198634</c:v>
                </c:pt>
                <c:pt idx="467">
                  <c:v>67.127152446736062</c:v>
                </c:pt>
                <c:pt idx="468">
                  <c:v>67.181200073504769</c:v>
                </c:pt>
                <c:pt idx="469">
                  <c:v>67.235247700273476</c:v>
                </c:pt>
                <c:pt idx="470">
                  <c:v>67.289295327042183</c:v>
                </c:pt>
                <c:pt idx="471">
                  <c:v>67.397390580579597</c:v>
                </c:pt>
                <c:pt idx="472">
                  <c:v>67.451438207348303</c:v>
                </c:pt>
                <c:pt idx="473">
                  <c:v>67.50548583411701</c:v>
                </c:pt>
                <c:pt idx="474">
                  <c:v>67.559533460885731</c:v>
                </c:pt>
                <c:pt idx="475">
                  <c:v>67.667628714423145</c:v>
                </c:pt>
                <c:pt idx="476">
                  <c:v>67.721676341191852</c:v>
                </c:pt>
                <c:pt idx="477">
                  <c:v>67.829771594729266</c:v>
                </c:pt>
                <c:pt idx="478">
                  <c:v>67.93786684826668</c:v>
                </c:pt>
                <c:pt idx="479">
                  <c:v>67.991914475035401</c:v>
                </c:pt>
                <c:pt idx="480">
                  <c:v>68.100009728572815</c:v>
                </c:pt>
                <c:pt idx="481">
                  <c:v>68.208104982110228</c:v>
                </c:pt>
                <c:pt idx="482">
                  <c:v>68.208104982110228</c:v>
                </c:pt>
                <c:pt idx="483">
                  <c:v>68.262152608878935</c:v>
                </c:pt>
                <c:pt idx="484">
                  <c:v>68.316200235647642</c:v>
                </c:pt>
                <c:pt idx="485">
                  <c:v>68.424295489185056</c:v>
                </c:pt>
                <c:pt idx="486">
                  <c:v>68.478343115953777</c:v>
                </c:pt>
                <c:pt idx="487">
                  <c:v>68.532390742722484</c:v>
                </c:pt>
                <c:pt idx="488">
                  <c:v>68.694533623028605</c:v>
                </c:pt>
                <c:pt idx="489">
                  <c:v>68.802628876566018</c:v>
                </c:pt>
                <c:pt idx="490">
                  <c:v>68.910724130103446</c:v>
                </c:pt>
                <c:pt idx="491">
                  <c:v>69.01881938364086</c:v>
                </c:pt>
                <c:pt idx="492">
                  <c:v>69.072867010409567</c:v>
                </c:pt>
                <c:pt idx="493">
                  <c:v>69.126914637178274</c:v>
                </c:pt>
                <c:pt idx="494">
                  <c:v>69.180962263946981</c:v>
                </c:pt>
                <c:pt idx="495">
                  <c:v>69.289057517484395</c:v>
                </c:pt>
                <c:pt idx="496">
                  <c:v>69.343105144253101</c:v>
                </c:pt>
                <c:pt idx="497">
                  <c:v>69.451200397790529</c:v>
                </c:pt>
                <c:pt idx="498">
                  <c:v>69.559295651327943</c:v>
                </c:pt>
                <c:pt idx="499">
                  <c:v>69.559295651327943</c:v>
                </c:pt>
                <c:pt idx="500">
                  <c:v>69.61334327809665</c:v>
                </c:pt>
                <c:pt idx="501">
                  <c:v>69.775486158402771</c:v>
                </c:pt>
                <c:pt idx="502">
                  <c:v>69.829533785171492</c:v>
                </c:pt>
                <c:pt idx="503">
                  <c:v>69.883581411940199</c:v>
                </c:pt>
                <c:pt idx="504">
                  <c:v>69.991676665477613</c:v>
                </c:pt>
                <c:pt idx="505">
                  <c:v>70.099771919015026</c:v>
                </c:pt>
                <c:pt idx="506">
                  <c:v>70.099771919015026</c:v>
                </c:pt>
                <c:pt idx="507">
                  <c:v>70.20786717255244</c:v>
                </c:pt>
                <c:pt idx="508">
                  <c:v>70.370010052858575</c:v>
                </c:pt>
                <c:pt idx="509">
                  <c:v>70.424057679627282</c:v>
                </c:pt>
                <c:pt idx="510">
                  <c:v>70.532152933164696</c:v>
                </c:pt>
                <c:pt idx="511">
                  <c:v>70.586200559933403</c:v>
                </c:pt>
                <c:pt idx="512">
                  <c:v>70.694295813470816</c:v>
                </c:pt>
                <c:pt idx="513">
                  <c:v>70.802391067008244</c:v>
                </c:pt>
                <c:pt idx="514">
                  <c:v>70.910486320545658</c:v>
                </c:pt>
                <c:pt idx="515">
                  <c:v>70.910486320545658</c:v>
                </c:pt>
                <c:pt idx="516">
                  <c:v>71.072629200851779</c:v>
                </c:pt>
                <c:pt idx="517">
                  <c:v>71.126676827620486</c:v>
                </c:pt>
                <c:pt idx="518">
                  <c:v>71.180724454389207</c:v>
                </c:pt>
                <c:pt idx="519">
                  <c:v>71.288819707926621</c:v>
                </c:pt>
                <c:pt idx="520">
                  <c:v>71.396914961464034</c:v>
                </c:pt>
                <c:pt idx="521">
                  <c:v>71.450962588232741</c:v>
                </c:pt>
                <c:pt idx="522">
                  <c:v>71.559057841770155</c:v>
                </c:pt>
                <c:pt idx="523">
                  <c:v>71.613105468538862</c:v>
                </c:pt>
                <c:pt idx="524">
                  <c:v>71.775248348844997</c:v>
                </c:pt>
                <c:pt idx="525">
                  <c:v>71.775248348844997</c:v>
                </c:pt>
                <c:pt idx="526">
                  <c:v>71.883343602382411</c:v>
                </c:pt>
                <c:pt idx="527">
                  <c:v>71.937391229151117</c:v>
                </c:pt>
                <c:pt idx="528">
                  <c:v>71.991438855919824</c:v>
                </c:pt>
                <c:pt idx="529">
                  <c:v>72.045486482688531</c:v>
                </c:pt>
                <c:pt idx="530">
                  <c:v>72.153581736225959</c:v>
                </c:pt>
                <c:pt idx="531">
                  <c:v>72.261676989763373</c:v>
                </c:pt>
                <c:pt idx="532">
                  <c:v>72.31572461653208</c:v>
                </c:pt>
                <c:pt idx="533">
                  <c:v>72.423819870069494</c:v>
                </c:pt>
                <c:pt idx="534">
                  <c:v>72.531915123606922</c:v>
                </c:pt>
                <c:pt idx="535">
                  <c:v>72.585962750375629</c:v>
                </c:pt>
                <c:pt idx="536">
                  <c:v>72.694058003913042</c:v>
                </c:pt>
                <c:pt idx="537">
                  <c:v>72.802153257450456</c:v>
                </c:pt>
                <c:pt idx="538">
                  <c:v>72.856200884219163</c:v>
                </c:pt>
                <c:pt idx="539">
                  <c:v>72.964296137756577</c:v>
                </c:pt>
                <c:pt idx="540">
                  <c:v>73.018343764525298</c:v>
                </c:pt>
                <c:pt idx="541">
                  <c:v>73.126439018062712</c:v>
                </c:pt>
                <c:pt idx="542">
                  <c:v>73.234534271600126</c:v>
                </c:pt>
                <c:pt idx="543">
                  <c:v>73.342629525137539</c:v>
                </c:pt>
                <c:pt idx="544">
                  <c:v>73.396677151906246</c:v>
                </c:pt>
                <c:pt idx="545">
                  <c:v>73.504772405443674</c:v>
                </c:pt>
                <c:pt idx="546">
                  <c:v>73.612867658981088</c:v>
                </c:pt>
                <c:pt idx="547">
                  <c:v>73.720962912518502</c:v>
                </c:pt>
                <c:pt idx="548">
                  <c:v>73.883105792824622</c:v>
                </c:pt>
                <c:pt idx="549">
                  <c:v>73.937153419593344</c:v>
                </c:pt>
                <c:pt idx="550">
                  <c:v>74.045248673130757</c:v>
                </c:pt>
                <c:pt idx="551">
                  <c:v>74.153343926668171</c:v>
                </c:pt>
                <c:pt idx="552">
                  <c:v>74.315486806974292</c:v>
                </c:pt>
                <c:pt idx="553">
                  <c:v>74.42358206051172</c:v>
                </c:pt>
                <c:pt idx="554">
                  <c:v>74.477629687280427</c:v>
                </c:pt>
                <c:pt idx="555">
                  <c:v>74.58572494081784</c:v>
                </c:pt>
                <c:pt idx="556">
                  <c:v>74.693820194355254</c:v>
                </c:pt>
                <c:pt idx="557">
                  <c:v>74.801915447892668</c:v>
                </c:pt>
                <c:pt idx="558">
                  <c:v>74.964058328198803</c:v>
                </c:pt>
                <c:pt idx="559">
                  <c:v>75.01810595496751</c:v>
                </c:pt>
                <c:pt idx="560">
                  <c:v>75.126201208504924</c:v>
                </c:pt>
                <c:pt idx="561">
                  <c:v>75.288344088811058</c:v>
                </c:pt>
                <c:pt idx="562">
                  <c:v>75.396439342348472</c:v>
                </c:pt>
                <c:pt idx="563">
                  <c:v>75.450486969117179</c:v>
                </c:pt>
                <c:pt idx="564">
                  <c:v>75.558582222654593</c:v>
                </c:pt>
                <c:pt idx="565">
                  <c:v>75.774772729729435</c:v>
                </c:pt>
                <c:pt idx="566">
                  <c:v>75.828820356498142</c:v>
                </c:pt>
                <c:pt idx="567">
                  <c:v>75.936915610035555</c:v>
                </c:pt>
                <c:pt idx="568">
                  <c:v>76.045010863572969</c:v>
                </c:pt>
                <c:pt idx="569">
                  <c:v>76.099058490341676</c:v>
                </c:pt>
                <c:pt idx="570">
                  <c:v>76.261201370647811</c:v>
                </c:pt>
                <c:pt idx="571">
                  <c:v>76.369296624185225</c:v>
                </c:pt>
                <c:pt idx="572">
                  <c:v>76.477391877722638</c:v>
                </c:pt>
                <c:pt idx="573">
                  <c:v>76.477391877722638</c:v>
                </c:pt>
                <c:pt idx="574">
                  <c:v>76.639534758028773</c:v>
                </c:pt>
                <c:pt idx="575">
                  <c:v>76.747630011566187</c:v>
                </c:pt>
                <c:pt idx="576">
                  <c:v>76.855725265103601</c:v>
                </c:pt>
                <c:pt idx="577">
                  <c:v>76.963820518641015</c:v>
                </c:pt>
                <c:pt idx="578">
                  <c:v>77.12596339894715</c:v>
                </c:pt>
                <c:pt idx="579">
                  <c:v>77.180011025715856</c:v>
                </c:pt>
                <c:pt idx="580">
                  <c:v>77.28810627925327</c:v>
                </c:pt>
                <c:pt idx="581">
                  <c:v>77.396201532790684</c:v>
                </c:pt>
                <c:pt idx="582">
                  <c:v>77.450249159559391</c:v>
                </c:pt>
                <c:pt idx="583">
                  <c:v>77.558344413096819</c:v>
                </c:pt>
                <c:pt idx="584">
                  <c:v>77.72048729340294</c:v>
                </c:pt>
                <c:pt idx="585">
                  <c:v>77.88263017370906</c:v>
                </c:pt>
                <c:pt idx="586">
                  <c:v>77.936677800477767</c:v>
                </c:pt>
                <c:pt idx="587">
                  <c:v>77.990725427246488</c:v>
                </c:pt>
                <c:pt idx="588">
                  <c:v>78.152868307552609</c:v>
                </c:pt>
                <c:pt idx="589">
                  <c:v>78.206915934321316</c:v>
                </c:pt>
                <c:pt idx="590">
                  <c:v>78.31501118785873</c:v>
                </c:pt>
                <c:pt idx="591">
                  <c:v>78.423106441396143</c:v>
                </c:pt>
                <c:pt idx="592">
                  <c:v>78.531201694933571</c:v>
                </c:pt>
                <c:pt idx="593">
                  <c:v>78.639296948470985</c:v>
                </c:pt>
                <c:pt idx="594">
                  <c:v>78.747392202008399</c:v>
                </c:pt>
                <c:pt idx="595">
                  <c:v>78.855487455545813</c:v>
                </c:pt>
                <c:pt idx="596">
                  <c:v>79.017630335851948</c:v>
                </c:pt>
                <c:pt idx="597">
                  <c:v>79.071677962620655</c:v>
                </c:pt>
                <c:pt idx="598">
                  <c:v>79.179773216158068</c:v>
                </c:pt>
                <c:pt idx="599">
                  <c:v>79.341916096464189</c:v>
                </c:pt>
                <c:pt idx="600">
                  <c:v>79.39596372323291</c:v>
                </c:pt>
                <c:pt idx="601">
                  <c:v>79.504058976770324</c:v>
                </c:pt>
                <c:pt idx="602">
                  <c:v>79.612154230307738</c:v>
                </c:pt>
                <c:pt idx="603">
                  <c:v>79.720249483845151</c:v>
                </c:pt>
                <c:pt idx="604">
                  <c:v>79.828344737382579</c:v>
                </c:pt>
                <c:pt idx="605">
                  <c:v>79.882392364151286</c:v>
                </c:pt>
                <c:pt idx="606">
                  <c:v>80.098582871226114</c:v>
                </c:pt>
                <c:pt idx="607">
                  <c:v>80.152630497994821</c:v>
                </c:pt>
                <c:pt idx="608">
                  <c:v>80.260725751532235</c:v>
                </c:pt>
                <c:pt idx="609">
                  <c:v>80.368821005069663</c:v>
                </c:pt>
                <c:pt idx="610">
                  <c:v>80.530963885375783</c:v>
                </c:pt>
                <c:pt idx="611">
                  <c:v>80.639059138913197</c:v>
                </c:pt>
                <c:pt idx="612">
                  <c:v>80.747154392450625</c:v>
                </c:pt>
                <c:pt idx="613">
                  <c:v>80.855249645988039</c:v>
                </c:pt>
                <c:pt idx="614">
                  <c:v>80.963344899525453</c:v>
                </c:pt>
                <c:pt idx="615">
                  <c:v>81.071440153062866</c:v>
                </c:pt>
                <c:pt idx="616">
                  <c:v>81.179535406600294</c:v>
                </c:pt>
                <c:pt idx="617">
                  <c:v>81.179535406600294</c:v>
                </c:pt>
                <c:pt idx="618">
                  <c:v>79.828344737382579</c:v>
                </c:pt>
                <c:pt idx="619">
                  <c:v>78.152868307552609</c:v>
                </c:pt>
                <c:pt idx="620">
                  <c:v>76.099058490341676</c:v>
                </c:pt>
                <c:pt idx="621">
                  <c:v>75.666677476192007</c:v>
                </c:pt>
                <c:pt idx="622">
                  <c:v>75.450486969117179</c:v>
                </c:pt>
                <c:pt idx="623">
                  <c:v>75.234296462042337</c:v>
                </c:pt>
                <c:pt idx="624">
                  <c:v>75.072153581736217</c:v>
                </c:pt>
                <c:pt idx="625">
                  <c:v>74.964058328198803</c:v>
                </c:pt>
                <c:pt idx="626">
                  <c:v>74.693820194355254</c:v>
                </c:pt>
                <c:pt idx="627">
                  <c:v>74.42358206051172</c:v>
                </c:pt>
                <c:pt idx="628">
                  <c:v>73.883105792824622</c:v>
                </c:pt>
                <c:pt idx="629">
                  <c:v>73.504772405443674</c:v>
                </c:pt>
                <c:pt idx="630">
                  <c:v>73.126439018062712</c:v>
                </c:pt>
                <c:pt idx="631">
                  <c:v>72.964296137756577</c:v>
                </c:pt>
                <c:pt idx="632">
                  <c:v>72.856200884219163</c:v>
                </c:pt>
                <c:pt idx="633">
                  <c:v>72.802153257450456</c:v>
                </c:pt>
                <c:pt idx="634">
                  <c:v>72.856200884219163</c:v>
                </c:pt>
                <c:pt idx="635">
                  <c:v>72.91024851098787</c:v>
                </c:pt>
                <c:pt idx="636">
                  <c:v>73.018343764525298</c:v>
                </c:pt>
                <c:pt idx="637">
                  <c:v>73.072391391294005</c:v>
                </c:pt>
                <c:pt idx="638">
                  <c:v>73.234534271600126</c:v>
                </c:pt>
                <c:pt idx="639">
                  <c:v>73.180486644831419</c:v>
                </c:pt>
                <c:pt idx="640">
                  <c:v>73.072391391294005</c:v>
                </c:pt>
                <c:pt idx="641">
                  <c:v>72.964296137756577</c:v>
                </c:pt>
                <c:pt idx="642">
                  <c:v>72.856200884219163</c:v>
                </c:pt>
                <c:pt idx="643">
                  <c:v>72.585962750375629</c:v>
                </c:pt>
                <c:pt idx="644">
                  <c:v>71.72120072207629</c:v>
                </c:pt>
                <c:pt idx="645">
                  <c:v>71.018581574083072</c:v>
                </c:pt>
                <c:pt idx="646">
                  <c:v>70.315962426089868</c:v>
                </c:pt>
                <c:pt idx="647">
                  <c:v>70.045724292246319</c:v>
                </c:pt>
                <c:pt idx="648">
                  <c:v>69.667390904865357</c:v>
                </c:pt>
                <c:pt idx="649">
                  <c:v>69.180962263946981</c:v>
                </c:pt>
                <c:pt idx="650">
                  <c:v>68.262152608878935</c:v>
                </c:pt>
                <c:pt idx="651">
                  <c:v>67.397390580579597</c:v>
                </c:pt>
                <c:pt idx="652">
                  <c:v>66.91096193966122</c:v>
                </c:pt>
                <c:pt idx="653">
                  <c:v>66.640723805817686</c:v>
                </c:pt>
                <c:pt idx="654">
                  <c:v>66.370485671974137</c:v>
                </c:pt>
                <c:pt idx="655">
                  <c:v>66.208342791668017</c:v>
                </c:pt>
                <c:pt idx="656">
                  <c:v>65.992152284593175</c:v>
                </c:pt>
                <c:pt idx="657">
                  <c:v>65.72191415074964</c:v>
                </c:pt>
                <c:pt idx="658">
                  <c:v>65.451676016906092</c:v>
                </c:pt>
                <c:pt idx="659">
                  <c:v>65.127390256293836</c:v>
                </c:pt>
                <c:pt idx="660">
                  <c:v>64.695009242144167</c:v>
                </c:pt>
                <c:pt idx="661">
                  <c:v>63.50596145323258</c:v>
                </c:pt>
                <c:pt idx="662">
                  <c:v>60.965722995103278</c:v>
                </c:pt>
                <c:pt idx="663">
                  <c:v>58.101198776361727</c:v>
                </c:pt>
                <c:pt idx="664">
                  <c:v>56.587865226837884</c:v>
                </c:pt>
                <c:pt idx="665">
                  <c:v>56.317627092994343</c:v>
                </c:pt>
                <c:pt idx="666">
                  <c:v>56.209531839456922</c:v>
                </c:pt>
                <c:pt idx="667">
                  <c:v>56.209531839456922</c:v>
                </c:pt>
                <c:pt idx="668">
                  <c:v>56.209531839456922</c:v>
                </c:pt>
                <c:pt idx="669">
                  <c:v>56.209531839456922</c:v>
                </c:pt>
                <c:pt idx="670">
                  <c:v>56.209531839456922</c:v>
                </c:pt>
                <c:pt idx="671">
                  <c:v>56.209531839456922</c:v>
                </c:pt>
                <c:pt idx="672">
                  <c:v>56.317627092994343</c:v>
                </c:pt>
                <c:pt idx="673">
                  <c:v>56.317627092994343</c:v>
                </c:pt>
                <c:pt idx="674">
                  <c:v>56.317627092994343</c:v>
                </c:pt>
                <c:pt idx="675">
                  <c:v>56.317627092994343</c:v>
                </c:pt>
                <c:pt idx="676">
                  <c:v>56.317627092994343</c:v>
                </c:pt>
                <c:pt idx="677">
                  <c:v>56.317627092994343</c:v>
                </c:pt>
                <c:pt idx="678">
                  <c:v>56.317627092994343</c:v>
                </c:pt>
                <c:pt idx="679">
                  <c:v>56.209531839456922</c:v>
                </c:pt>
                <c:pt idx="680">
                  <c:v>56.209531839456922</c:v>
                </c:pt>
                <c:pt idx="681">
                  <c:v>56.047388959150801</c:v>
                </c:pt>
                <c:pt idx="682">
                  <c:v>55.831198452075967</c:v>
                </c:pt>
                <c:pt idx="683">
                  <c:v>55.777150825307253</c:v>
                </c:pt>
                <c:pt idx="684">
                  <c:v>55.777150825307253</c:v>
                </c:pt>
                <c:pt idx="685">
                  <c:v>55.669055571769839</c:v>
                </c:pt>
                <c:pt idx="686">
                  <c:v>55.669055571769839</c:v>
                </c:pt>
                <c:pt idx="687">
                  <c:v>55.615007945001132</c:v>
                </c:pt>
                <c:pt idx="688">
                  <c:v>55.669055571769839</c:v>
                </c:pt>
                <c:pt idx="689">
                  <c:v>55.669055571769839</c:v>
                </c:pt>
                <c:pt idx="690">
                  <c:v>55.723103198538546</c:v>
                </c:pt>
                <c:pt idx="691">
                  <c:v>55.777150825307253</c:v>
                </c:pt>
                <c:pt idx="692">
                  <c:v>55.777150825307253</c:v>
                </c:pt>
                <c:pt idx="693">
                  <c:v>55.669055571769839</c:v>
                </c:pt>
                <c:pt idx="694">
                  <c:v>55.669055571769839</c:v>
                </c:pt>
                <c:pt idx="695">
                  <c:v>55.506912691463711</c:v>
                </c:pt>
                <c:pt idx="696">
                  <c:v>55.398817437926297</c:v>
                </c:pt>
                <c:pt idx="697">
                  <c:v>55.290722184388876</c:v>
                </c:pt>
                <c:pt idx="698">
                  <c:v>55.074531677314042</c:v>
                </c:pt>
                <c:pt idx="699">
                  <c:v>54.966436423776628</c:v>
                </c:pt>
                <c:pt idx="700">
                  <c:v>54.8042935434705</c:v>
                </c:pt>
                <c:pt idx="701">
                  <c:v>54.696198289933086</c:v>
                </c:pt>
                <c:pt idx="702">
                  <c:v>54.588103036395665</c:v>
                </c:pt>
                <c:pt idx="703">
                  <c:v>54.588103036395665</c:v>
                </c:pt>
                <c:pt idx="704">
                  <c:v>54.588103036395665</c:v>
                </c:pt>
                <c:pt idx="705">
                  <c:v>54.588103036395665</c:v>
                </c:pt>
                <c:pt idx="706">
                  <c:v>54.480007782858252</c:v>
                </c:pt>
                <c:pt idx="707">
                  <c:v>54.425960156089538</c:v>
                </c:pt>
                <c:pt idx="708">
                  <c:v>54.209769649014703</c:v>
                </c:pt>
                <c:pt idx="709">
                  <c:v>54.047626768708582</c:v>
                </c:pt>
                <c:pt idx="710">
                  <c:v>53.955745803201772</c:v>
                </c:pt>
                <c:pt idx="711">
                  <c:v>53.717936245419459</c:v>
                </c:pt>
                <c:pt idx="712">
                  <c:v>53.074769486871823</c:v>
                </c:pt>
                <c:pt idx="713">
                  <c:v>52.264055085341198</c:v>
                </c:pt>
                <c:pt idx="714">
                  <c:v>51.345245430273152</c:v>
                </c:pt>
                <c:pt idx="715">
                  <c:v>50.545340554096263</c:v>
                </c:pt>
                <c:pt idx="716">
                  <c:v>49.307649901092837</c:v>
                </c:pt>
                <c:pt idx="717">
                  <c:v>47.610554420555388</c:v>
                </c:pt>
                <c:pt idx="718">
                  <c:v>45.908054177341064</c:v>
                </c:pt>
                <c:pt idx="719">
                  <c:v>44.529839694738996</c:v>
                </c:pt>
                <c:pt idx="720">
                  <c:v>43.648863378409054</c:v>
                </c:pt>
                <c:pt idx="721">
                  <c:v>43.173244262844413</c:v>
                </c:pt>
                <c:pt idx="722">
                  <c:v>42.827339451524679</c:v>
                </c:pt>
                <c:pt idx="723">
                  <c:v>42.292267946514464</c:v>
                </c:pt>
                <c:pt idx="724">
                  <c:v>41.73557739079677</c:v>
                </c:pt>
                <c:pt idx="725">
                  <c:v>41.346434478062065</c:v>
                </c:pt>
                <c:pt idx="726">
                  <c:v>41.314005902000837</c:v>
                </c:pt>
                <c:pt idx="727">
                  <c:v>41.254553512555255</c:v>
                </c:pt>
                <c:pt idx="728">
                  <c:v>41.254553512555255</c:v>
                </c:pt>
                <c:pt idx="729">
                  <c:v>41.168077309725327</c:v>
                </c:pt>
                <c:pt idx="730">
                  <c:v>41.119434445633487</c:v>
                </c:pt>
                <c:pt idx="731">
                  <c:v>40.984315378711713</c:v>
                </c:pt>
                <c:pt idx="732">
                  <c:v>40.805958210374975</c:v>
                </c:pt>
                <c:pt idx="733">
                  <c:v>40.714077244868172</c:v>
                </c:pt>
                <c:pt idx="734">
                  <c:v>40.627601042038243</c:v>
                </c:pt>
                <c:pt idx="735">
                  <c:v>40.535720076531433</c:v>
                </c:pt>
                <c:pt idx="736">
                  <c:v>40.514101025823955</c:v>
                </c:pt>
                <c:pt idx="737">
                  <c:v>40.535720076531433</c:v>
                </c:pt>
                <c:pt idx="738">
                  <c:v>40.535720076531433</c:v>
                </c:pt>
                <c:pt idx="739">
                  <c:v>40.503291500470212</c:v>
                </c:pt>
                <c:pt idx="740">
                  <c:v>40.146577163796728</c:v>
                </c:pt>
                <c:pt idx="741">
                  <c:v>39.060219865745694</c:v>
                </c:pt>
                <c:pt idx="742">
                  <c:v>37.963053042340903</c:v>
                </c:pt>
                <c:pt idx="743">
                  <c:v>37.206386267578985</c:v>
                </c:pt>
                <c:pt idx="744">
                  <c:v>36.936148133735443</c:v>
                </c:pt>
                <c:pt idx="745">
                  <c:v>36.838862405551772</c:v>
                </c:pt>
                <c:pt idx="746">
                  <c:v>35.044481196830645</c:v>
                </c:pt>
                <c:pt idx="747">
                  <c:v>31.817837878738743</c:v>
                </c:pt>
                <c:pt idx="748">
                  <c:v>29.08843272691896</c:v>
                </c:pt>
                <c:pt idx="749">
                  <c:v>28.083146869020979</c:v>
                </c:pt>
                <c:pt idx="750">
                  <c:v>27.926408751391726</c:v>
                </c:pt>
                <c:pt idx="751">
                  <c:v>27.926408751391726</c:v>
                </c:pt>
                <c:pt idx="752">
                  <c:v>27.834527785884919</c:v>
                </c:pt>
                <c:pt idx="753">
                  <c:v>27.834527785884919</c:v>
                </c:pt>
                <c:pt idx="754">
                  <c:v>27.834527785884919</c:v>
                </c:pt>
                <c:pt idx="755">
                  <c:v>27.742646820378113</c:v>
                </c:pt>
                <c:pt idx="756">
                  <c:v>27.742646820378113</c:v>
                </c:pt>
                <c:pt idx="757">
                  <c:v>27.742646820378113</c:v>
                </c:pt>
                <c:pt idx="758">
                  <c:v>27.742646820378113</c:v>
                </c:pt>
                <c:pt idx="759">
                  <c:v>27.656170617548181</c:v>
                </c:pt>
                <c:pt idx="760">
                  <c:v>27.656170617548181</c:v>
                </c:pt>
                <c:pt idx="761">
                  <c:v>27.58590870274886</c:v>
                </c:pt>
                <c:pt idx="762">
                  <c:v>27.504837262595796</c:v>
                </c:pt>
                <c:pt idx="763">
                  <c:v>27.385932483704636</c:v>
                </c:pt>
                <c:pt idx="764">
                  <c:v>27.315670568905315</c:v>
                </c:pt>
                <c:pt idx="765">
                  <c:v>27.223789603398512</c:v>
                </c:pt>
                <c:pt idx="766">
                  <c:v>27.126503875214834</c:v>
                </c:pt>
                <c:pt idx="767">
                  <c:v>26.942741944201227</c:v>
                </c:pt>
                <c:pt idx="768">
                  <c:v>26.753575250510746</c:v>
                </c:pt>
                <c:pt idx="769">
                  <c:v>26.56981331949714</c:v>
                </c:pt>
                <c:pt idx="770">
                  <c:v>26.477932353990333</c:v>
                </c:pt>
                <c:pt idx="771">
                  <c:v>26.304979948330466</c:v>
                </c:pt>
                <c:pt idx="772">
                  <c:v>26.245527558884888</c:v>
                </c:pt>
                <c:pt idx="773">
                  <c:v>26.213098982823663</c:v>
                </c:pt>
                <c:pt idx="774">
                  <c:v>26.213098982823663</c:v>
                </c:pt>
                <c:pt idx="775">
                  <c:v>26.121218017316856</c:v>
                </c:pt>
                <c:pt idx="776">
                  <c:v>26.121218017316856</c:v>
                </c:pt>
                <c:pt idx="777">
                  <c:v>26.034741814486921</c:v>
                </c:pt>
                <c:pt idx="778">
                  <c:v>25.996908475748828</c:v>
                </c:pt>
                <c:pt idx="779">
                  <c:v>25.850979883473315</c:v>
                </c:pt>
                <c:pt idx="780">
                  <c:v>25.678027477813448</c:v>
                </c:pt>
                <c:pt idx="781">
                  <c:v>25.310503615786228</c:v>
                </c:pt>
                <c:pt idx="782">
                  <c:v>25.126741684772618</c:v>
                </c:pt>
                <c:pt idx="783">
                  <c:v>25.040265481942686</c:v>
                </c:pt>
                <c:pt idx="784">
                  <c:v>25.040265481942686</c:v>
                </c:pt>
                <c:pt idx="785">
                  <c:v>24.953789279112751</c:v>
                </c:pt>
                <c:pt idx="786">
                  <c:v>24.953789279112751</c:v>
                </c:pt>
                <c:pt idx="787">
                  <c:v>24.861908313605948</c:v>
                </c:pt>
                <c:pt idx="788">
                  <c:v>24.861908313605948</c:v>
                </c:pt>
                <c:pt idx="789">
                  <c:v>24.861908313605948</c:v>
                </c:pt>
                <c:pt idx="790">
                  <c:v>24.861908313605948</c:v>
                </c:pt>
                <c:pt idx="791">
                  <c:v>24.861908313605948</c:v>
                </c:pt>
                <c:pt idx="792">
                  <c:v>24.861908313605948</c:v>
                </c:pt>
                <c:pt idx="793">
                  <c:v>24.770027348099141</c:v>
                </c:pt>
                <c:pt idx="794">
                  <c:v>24.770027348099141</c:v>
                </c:pt>
                <c:pt idx="795">
                  <c:v>24.770027348099141</c:v>
                </c:pt>
                <c:pt idx="796">
                  <c:v>24.770027348099141</c:v>
                </c:pt>
                <c:pt idx="797">
                  <c:v>24.861908313605948</c:v>
                </c:pt>
                <c:pt idx="798">
                  <c:v>24.861908313605948</c:v>
                </c:pt>
                <c:pt idx="799">
                  <c:v>24.770027348099141</c:v>
                </c:pt>
                <c:pt idx="800">
                  <c:v>24.770027348099141</c:v>
                </c:pt>
                <c:pt idx="801">
                  <c:v>24.770027348099141</c:v>
                </c:pt>
                <c:pt idx="802">
                  <c:v>24.770027348099141</c:v>
                </c:pt>
                <c:pt idx="803">
                  <c:v>24.770027348099141</c:v>
                </c:pt>
                <c:pt idx="804">
                  <c:v>24.770027348099141</c:v>
                </c:pt>
                <c:pt idx="805">
                  <c:v>24.68355114526921</c:v>
                </c:pt>
                <c:pt idx="806">
                  <c:v>24.591670179762403</c:v>
                </c:pt>
                <c:pt idx="807">
                  <c:v>24.591670179762403</c:v>
                </c:pt>
                <c:pt idx="808">
                  <c:v>24.4997892142556</c:v>
                </c:pt>
                <c:pt idx="809">
                  <c:v>24.4997892142556</c:v>
                </c:pt>
                <c:pt idx="810">
                  <c:v>24.4997892142556</c:v>
                </c:pt>
                <c:pt idx="811">
                  <c:v>24.413313011425664</c:v>
                </c:pt>
                <c:pt idx="812">
                  <c:v>24.321432045918861</c:v>
                </c:pt>
                <c:pt idx="813">
                  <c:v>24.321432045918861</c:v>
                </c:pt>
                <c:pt idx="814">
                  <c:v>24.229551080412058</c:v>
                </c:pt>
                <c:pt idx="815">
                  <c:v>24.143074877582123</c:v>
                </c:pt>
                <c:pt idx="816">
                  <c:v>23.997146285306609</c:v>
                </c:pt>
                <c:pt idx="817">
                  <c:v>23.872836743738578</c:v>
                </c:pt>
                <c:pt idx="818">
                  <c:v>23.689074812724972</c:v>
                </c:pt>
                <c:pt idx="819">
                  <c:v>23.553955745803201</c:v>
                </c:pt>
                <c:pt idx="820">
                  <c:v>23.41883667888143</c:v>
                </c:pt>
                <c:pt idx="821">
                  <c:v>23.186431883775981</c:v>
                </c:pt>
                <c:pt idx="822">
                  <c:v>22.970241376701146</c:v>
                </c:pt>
                <c:pt idx="823">
                  <c:v>22.727027056241958</c:v>
                </c:pt>
                <c:pt idx="824">
                  <c:v>22.451384159721542</c:v>
                </c:pt>
                <c:pt idx="825">
                  <c:v>22.251407940677321</c:v>
                </c:pt>
                <c:pt idx="826">
                  <c:v>21.954145993449426</c:v>
                </c:pt>
                <c:pt idx="827">
                  <c:v>21.683907859605881</c:v>
                </c:pt>
                <c:pt idx="828">
                  <c:v>21.41366972576234</c:v>
                </c:pt>
                <c:pt idx="829">
                  <c:v>21.019122050350767</c:v>
                </c:pt>
                <c:pt idx="830">
                  <c:v>20.65159818832355</c:v>
                </c:pt>
                <c:pt idx="831">
                  <c:v>19.797645685377955</c:v>
                </c:pt>
                <c:pt idx="832">
                  <c:v>18.889645555663648</c:v>
                </c:pt>
                <c:pt idx="833">
                  <c:v>18.246478797116019</c:v>
                </c:pt>
                <c:pt idx="834">
                  <c:v>18.07893115413302</c:v>
                </c:pt>
                <c:pt idx="835">
                  <c:v>18.01407400201057</c:v>
                </c:pt>
                <c:pt idx="836">
                  <c:v>17.927597799180635</c:v>
                </c:pt>
                <c:pt idx="837">
                  <c:v>17.916788273826896</c:v>
                </c:pt>
                <c:pt idx="838">
                  <c:v>17.835716833673832</c:v>
                </c:pt>
                <c:pt idx="839">
                  <c:v>17.835716833673832</c:v>
                </c:pt>
                <c:pt idx="840">
                  <c:v>17.743835868167029</c:v>
                </c:pt>
                <c:pt idx="841">
                  <c:v>17.743835868167029</c:v>
                </c:pt>
                <c:pt idx="842">
                  <c:v>17.657359665337093</c:v>
                </c:pt>
                <c:pt idx="843">
                  <c:v>17.619526326598997</c:v>
                </c:pt>
                <c:pt idx="844">
                  <c:v>17.56547869983029</c:v>
                </c:pt>
                <c:pt idx="845">
                  <c:v>17.479002497000355</c:v>
                </c:pt>
                <c:pt idx="846">
                  <c:v>17.473597734323484</c:v>
                </c:pt>
                <c:pt idx="847">
                  <c:v>17.387121531493548</c:v>
                </c:pt>
                <c:pt idx="848">
                  <c:v>17.289835803309874</c:v>
                </c:pt>
                <c:pt idx="849">
                  <c:v>17.106073872296264</c:v>
                </c:pt>
                <c:pt idx="850">
                  <c:v>16.922311941282658</c:v>
                </c:pt>
                <c:pt idx="851">
                  <c:v>16.662883332792855</c:v>
                </c:pt>
                <c:pt idx="852">
                  <c:v>16.554788079255438</c:v>
                </c:pt>
                <c:pt idx="853">
                  <c:v>16.408859486979924</c:v>
                </c:pt>
                <c:pt idx="854">
                  <c:v>16.306168996119379</c:v>
                </c:pt>
                <c:pt idx="855">
                  <c:v>16.230502318643186</c:v>
                </c:pt>
                <c:pt idx="856">
                  <c:v>16.138621353136383</c:v>
                </c:pt>
                <c:pt idx="857">
                  <c:v>15.94404989676903</c:v>
                </c:pt>
                <c:pt idx="858">
                  <c:v>15.765692728432292</c:v>
                </c:pt>
                <c:pt idx="859">
                  <c:v>15.587335560095553</c:v>
                </c:pt>
                <c:pt idx="860">
                  <c:v>15.403573629081945</c:v>
                </c:pt>
                <c:pt idx="861">
                  <c:v>15.311692663575142</c:v>
                </c:pt>
                <c:pt idx="862">
                  <c:v>15.160359308622757</c:v>
                </c:pt>
                <c:pt idx="863">
                  <c:v>14.992811665639758</c:v>
                </c:pt>
                <c:pt idx="864">
                  <c:v>14.809049734626152</c:v>
                </c:pt>
                <c:pt idx="865">
                  <c:v>14.68474019305812</c:v>
                </c:pt>
                <c:pt idx="866">
                  <c:v>14.619883040935671</c:v>
                </c:pt>
                <c:pt idx="867">
                  <c:v>14.592859227551317</c:v>
                </c:pt>
                <c:pt idx="868">
                  <c:v>14.430716347245191</c:v>
                </c:pt>
                <c:pt idx="869">
                  <c:v>14.414502059214577</c:v>
                </c:pt>
                <c:pt idx="870">
                  <c:v>14.322621093707774</c:v>
                </c:pt>
                <c:pt idx="871">
                  <c:v>14.230740128200971</c:v>
                </c:pt>
                <c:pt idx="872">
                  <c:v>14.144263925371035</c:v>
                </c:pt>
                <c:pt idx="873">
                  <c:v>14.05238295986423</c:v>
                </c:pt>
                <c:pt idx="874">
                  <c:v>13.960501994357427</c:v>
                </c:pt>
                <c:pt idx="875">
                  <c:v>13.874025791527492</c:v>
                </c:pt>
                <c:pt idx="876">
                  <c:v>13.782144826020687</c:v>
                </c:pt>
                <c:pt idx="877">
                  <c:v>13.690263860513884</c:v>
                </c:pt>
                <c:pt idx="878">
                  <c:v>13.603787657683949</c:v>
                </c:pt>
                <c:pt idx="879">
                  <c:v>13.441644777377823</c:v>
                </c:pt>
                <c:pt idx="880">
                  <c:v>13.420025726670341</c:v>
                </c:pt>
                <c:pt idx="881">
                  <c:v>13.333549523840405</c:v>
                </c:pt>
                <c:pt idx="882">
                  <c:v>13.295716185102311</c:v>
                </c:pt>
                <c:pt idx="883">
                  <c:v>13.241668558333602</c:v>
                </c:pt>
                <c:pt idx="884">
                  <c:v>13.149787592826797</c:v>
                </c:pt>
                <c:pt idx="885">
                  <c:v>13.106549491411831</c:v>
                </c:pt>
                <c:pt idx="886">
                  <c:v>13.063311389996864</c:v>
                </c:pt>
                <c:pt idx="887">
                  <c:v>13.003859000551284</c:v>
                </c:pt>
                <c:pt idx="888">
                  <c:v>12.971430424490059</c:v>
                </c:pt>
                <c:pt idx="889">
                  <c:v>12.879549458983256</c:v>
                </c:pt>
                <c:pt idx="890">
                  <c:v>12.79307325615332</c:v>
                </c:pt>
                <c:pt idx="891">
                  <c:v>12.79307325615332</c:v>
                </c:pt>
                <c:pt idx="892">
                  <c:v>12.701192290646516</c:v>
                </c:pt>
                <c:pt idx="893">
                  <c:v>12.609311325139712</c:v>
                </c:pt>
                <c:pt idx="894">
                  <c:v>12.522835122309777</c:v>
                </c:pt>
                <c:pt idx="895">
                  <c:v>12.479597020894811</c:v>
                </c:pt>
                <c:pt idx="896">
                  <c:v>12.430954156802974</c:v>
                </c:pt>
                <c:pt idx="897">
                  <c:v>12.376906530034265</c:v>
                </c:pt>
                <c:pt idx="898">
                  <c:v>12.339073191296169</c:v>
                </c:pt>
                <c:pt idx="899">
                  <c:v>12.252596988466234</c:v>
                </c:pt>
                <c:pt idx="900">
                  <c:v>12.144501734928818</c:v>
                </c:pt>
                <c:pt idx="901">
                  <c:v>12.052620769422013</c:v>
                </c:pt>
                <c:pt idx="902">
                  <c:v>11.890477889115887</c:v>
                </c:pt>
                <c:pt idx="903">
                  <c:v>11.798596923609084</c:v>
                </c:pt>
                <c:pt idx="904">
                  <c:v>11.679692144717924</c:v>
                </c:pt>
                <c:pt idx="905">
                  <c:v>11.620239755272344</c:v>
                </c:pt>
                <c:pt idx="906">
                  <c:v>11.577001653857378</c:v>
                </c:pt>
                <c:pt idx="907">
                  <c:v>11.528358789765541</c:v>
                </c:pt>
                <c:pt idx="908">
                  <c:v>11.479715925673704</c:v>
                </c:pt>
                <c:pt idx="909">
                  <c:v>11.441882586935606</c:v>
                </c:pt>
                <c:pt idx="910">
                  <c:v>11.441882586935606</c:v>
                </c:pt>
                <c:pt idx="911">
                  <c:v>11.431073061581865</c:v>
                </c:pt>
                <c:pt idx="912">
                  <c:v>11.350001621428802</c:v>
                </c:pt>
                <c:pt idx="913">
                  <c:v>11.258120655921998</c:v>
                </c:pt>
                <c:pt idx="914">
                  <c:v>11.258120655921998</c:v>
                </c:pt>
                <c:pt idx="915">
                  <c:v>11.171644453092062</c:v>
                </c:pt>
                <c:pt idx="916">
                  <c:v>11.139215877030837</c:v>
                </c:pt>
                <c:pt idx="917">
                  <c:v>11.079763487585259</c:v>
                </c:pt>
                <c:pt idx="918">
                  <c:v>11.079763487585259</c:v>
                </c:pt>
                <c:pt idx="919">
                  <c:v>10.987882522078454</c:v>
                </c:pt>
                <c:pt idx="920">
                  <c:v>10.987882522078454</c:v>
                </c:pt>
                <c:pt idx="921">
                  <c:v>10.987882522078454</c:v>
                </c:pt>
                <c:pt idx="922">
                  <c:v>10.901406319248521</c:v>
                </c:pt>
                <c:pt idx="923">
                  <c:v>10.901406319248521</c:v>
                </c:pt>
                <c:pt idx="924">
                  <c:v>10.901406319248521</c:v>
                </c:pt>
                <c:pt idx="925">
                  <c:v>10.901406319248521</c:v>
                </c:pt>
                <c:pt idx="926">
                  <c:v>10.901406319248521</c:v>
                </c:pt>
                <c:pt idx="927">
                  <c:v>10.901406319248521</c:v>
                </c:pt>
                <c:pt idx="928">
                  <c:v>10.901406319248521</c:v>
                </c:pt>
                <c:pt idx="929">
                  <c:v>10.901406319248521</c:v>
                </c:pt>
                <c:pt idx="930">
                  <c:v>10.901406319248521</c:v>
                </c:pt>
                <c:pt idx="931">
                  <c:v>10.901406319248521</c:v>
                </c:pt>
                <c:pt idx="932">
                  <c:v>10.901406319248521</c:v>
                </c:pt>
                <c:pt idx="933">
                  <c:v>10.901406319248521</c:v>
                </c:pt>
                <c:pt idx="934">
                  <c:v>10.901406319248521</c:v>
                </c:pt>
                <c:pt idx="935">
                  <c:v>10.901406319248521</c:v>
                </c:pt>
                <c:pt idx="936">
                  <c:v>10.901406319248521</c:v>
                </c:pt>
                <c:pt idx="937">
                  <c:v>10.901406319248521</c:v>
                </c:pt>
                <c:pt idx="938">
                  <c:v>10.901406319248521</c:v>
                </c:pt>
                <c:pt idx="939">
                  <c:v>10.950049183340358</c:v>
                </c:pt>
                <c:pt idx="940">
                  <c:v>10.901406319248521</c:v>
                </c:pt>
                <c:pt idx="941">
                  <c:v>10.901406319248521</c:v>
                </c:pt>
                <c:pt idx="942">
                  <c:v>10.901406319248521</c:v>
                </c:pt>
                <c:pt idx="943">
                  <c:v>10.901406319248521</c:v>
                </c:pt>
                <c:pt idx="944">
                  <c:v>10.901406319248521</c:v>
                </c:pt>
                <c:pt idx="945">
                  <c:v>10.901406319248521</c:v>
                </c:pt>
                <c:pt idx="946">
                  <c:v>10.809525353741716</c:v>
                </c:pt>
                <c:pt idx="947">
                  <c:v>10.717644388234913</c:v>
                </c:pt>
                <c:pt idx="948">
                  <c:v>10.631168185404977</c:v>
                </c:pt>
                <c:pt idx="949">
                  <c:v>10.631168185404977</c:v>
                </c:pt>
                <c:pt idx="950">
                  <c:v>10.539287219898172</c:v>
                </c:pt>
                <c:pt idx="951">
                  <c:v>10.539287219898172</c:v>
                </c:pt>
                <c:pt idx="952">
                  <c:v>10.539287219898172</c:v>
                </c:pt>
                <c:pt idx="953">
                  <c:v>10.447406254391369</c:v>
                </c:pt>
                <c:pt idx="954">
                  <c:v>10.409572915653273</c:v>
                </c:pt>
                <c:pt idx="955">
                  <c:v>10.360930051561434</c:v>
                </c:pt>
                <c:pt idx="956">
                  <c:v>10.269049086054631</c:v>
                </c:pt>
                <c:pt idx="957">
                  <c:v>10.269049086054631</c:v>
                </c:pt>
                <c:pt idx="958">
                  <c:v>10.269049086054631</c:v>
                </c:pt>
                <c:pt idx="959">
                  <c:v>10.269049086054631</c:v>
                </c:pt>
                <c:pt idx="960">
                  <c:v>10.177168120547826</c:v>
                </c:pt>
                <c:pt idx="961">
                  <c:v>10.177168120547826</c:v>
                </c:pt>
                <c:pt idx="962">
                  <c:v>10.090691917717891</c:v>
                </c:pt>
                <c:pt idx="963">
                  <c:v>10.090691917717891</c:v>
                </c:pt>
                <c:pt idx="964">
                  <c:v>9.9988109522110875</c:v>
                </c:pt>
                <c:pt idx="965">
                  <c:v>9.9988109522110875</c:v>
                </c:pt>
                <c:pt idx="966">
                  <c:v>9.9988109522110875</c:v>
                </c:pt>
                <c:pt idx="967">
                  <c:v>9.9988109522110875</c:v>
                </c:pt>
                <c:pt idx="968">
                  <c:v>9.9988109522110875</c:v>
                </c:pt>
                <c:pt idx="969">
                  <c:v>9.9393585627655074</c:v>
                </c:pt>
                <c:pt idx="970">
                  <c:v>9.9609776134729913</c:v>
                </c:pt>
                <c:pt idx="971">
                  <c:v>9.9501680881192485</c:v>
                </c:pt>
                <c:pt idx="972">
                  <c:v>9.9988109522110875</c:v>
                </c:pt>
                <c:pt idx="973">
                  <c:v>9.9988109522110875</c:v>
                </c:pt>
                <c:pt idx="974">
                  <c:v>9.9988109522110875</c:v>
                </c:pt>
                <c:pt idx="975">
                  <c:v>9.9988109522110875</c:v>
                </c:pt>
                <c:pt idx="976">
                  <c:v>10.090691917717891</c:v>
                </c:pt>
                <c:pt idx="977">
                  <c:v>10.090691917717891</c:v>
                </c:pt>
                <c:pt idx="978">
                  <c:v>10.090691917717891</c:v>
                </c:pt>
                <c:pt idx="979">
                  <c:v>10.090691917717891</c:v>
                </c:pt>
                <c:pt idx="980">
                  <c:v>9.9988109522110875</c:v>
                </c:pt>
                <c:pt idx="981">
                  <c:v>9.9717871388267323</c:v>
                </c:pt>
                <c:pt idx="982">
                  <c:v>9.9069299867042826</c:v>
                </c:pt>
                <c:pt idx="983">
                  <c:v>9.8366680719049615</c:v>
                </c:pt>
                <c:pt idx="984">
                  <c:v>9.7285728183675442</c:v>
                </c:pt>
                <c:pt idx="985">
                  <c:v>9.5556204127076771</c:v>
                </c:pt>
                <c:pt idx="986">
                  <c:v>9.4583346845240008</c:v>
                </c:pt>
                <c:pt idx="987">
                  <c:v>9.4583346845240008</c:v>
                </c:pt>
                <c:pt idx="988">
                  <c:v>9.3664537190171977</c:v>
                </c:pt>
                <c:pt idx="989">
                  <c:v>9.2799775161872624</c:v>
                </c:pt>
                <c:pt idx="990">
                  <c:v>9.2799775161872624</c:v>
                </c:pt>
                <c:pt idx="991">
                  <c:v>9.2691679908335214</c:v>
                </c:pt>
                <c:pt idx="992">
                  <c:v>9.1880965506804593</c:v>
                </c:pt>
                <c:pt idx="993">
                  <c:v>9.1232393985580096</c:v>
                </c:pt>
                <c:pt idx="994">
                  <c:v>9.0313584330512029</c:v>
                </c:pt>
                <c:pt idx="995">
                  <c:v>8.9178584168369159</c:v>
                </c:pt>
                <c:pt idx="996">
                  <c:v>8.9178584168369159</c:v>
                </c:pt>
                <c:pt idx="997">
                  <c:v>8.7773345872382738</c:v>
                </c:pt>
                <c:pt idx="998">
                  <c:v>8.5773583681940515</c:v>
                </c:pt>
                <c:pt idx="999">
                  <c:v>8.0152630497994828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3C9-4FB0-A416-19C606F95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91520"/>
        <c:axId val="133291328"/>
      </c:scatterChart>
      <c:valAx>
        <c:axId val="130491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91328"/>
        <c:crosses val="autoZero"/>
        <c:crossBetween val="midCat"/>
      </c:valAx>
      <c:valAx>
        <c:axId val="13329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1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MW_T5_Stress-Strain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Specimen_T_5!$D$1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Specimen_T_5!$C$2:$C$1001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4.7581967213114751E-3</c:v>
                </c:pt>
                <c:pt idx="3">
                  <c:v>9.713114754098362E-3</c:v>
                </c:pt>
                <c:pt idx="4">
                  <c:v>1.5442622950819673E-2</c:v>
                </c:pt>
                <c:pt idx="5">
                  <c:v>2.0278688524590166E-2</c:v>
                </c:pt>
                <c:pt idx="6">
                  <c:v>2.6754098360655738E-2</c:v>
                </c:pt>
                <c:pt idx="7">
                  <c:v>3.2786885245901641E-2</c:v>
                </c:pt>
                <c:pt idx="8">
                  <c:v>3.576639344262296E-2</c:v>
                </c:pt>
                <c:pt idx="9">
                  <c:v>4.3032786885245908E-2</c:v>
                </c:pt>
                <c:pt idx="10">
                  <c:v>4.9180327868852458E-2</c:v>
                </c:pt>
                <c:pt idx="11">
                  <c:v>5.2377049180327866E-2</c:v>
                </c:pt>
                <c:pt idx="12">
                  <c:v>5.860655737704918E-2</c:v>
                </c:pt>
                <c:pt idx="13">
                  <c:v>6.25E-2</c:v>
                </c:pt>
                <c:pt idx="14">
                  <c:v>6.8688524590163932E-2</c:v>
                </c:pt>
                <c:pt idx="15">
                  <c:v>7.4999999999999997E-2</c:v>
                </c:pt>
                <c:pt idx="16">
                  <c:v>8.1352459016393444E-2</c:v>
                </c:pt>
                <c:pt idx="17">
                  <c:v>8.5983606557377051E-2</c:v>
                </c:pt>
                <c:pt idx="18">
                  <c:v>9.0737704918032791E-2</c:v>
                </c:pt>
                <c:pt idx="19">
                  <c:v>9.4795081967213132E-2</c:v>
                </c:pt>
                <c:pt idx="20">
                  <c:v>0.10110655737704918</c:v>
                </c:pt>
                <c:pt idx="21">
                  <c:v>0.10581967213114754</c:v>
                </c:pt>
                <c:pt idx="22">
                  <c:v>0.11290983606557377</c:v>
                </c:pt>
                <c:pt idx="23">
                  <c:v>0.11778688524590164</c:v>
                </c:pt>
                <c:pt idx="24">
                  <c:v>0.12487704918032788</c:v>
                </c:pt>
                <c:pt idx="25">
                  <c:v>0.12782786885245903</c:v>
                </c:pt>
                <c:pt idx="26">
                  <c:v>0.13262295081967215</c:v>
                </c:pt>
                <c:pt idx="27">
                  <c:v>0.13934426229508198</c:v>
                </c:pt>
                <c:pt idx="28">
                  <c:v>0.14262295081967213</c:v>
                </c:pt>
                <c:pt idx="29">
                  <c:v>0.14758196721311476</c:v>
                </c:pt>
                <c:pt idx="30">
                  <c:v>0.1532786885245902</c:v>
                </c:pt>
                <c:pt idx="31">
                  <c:v>0.15745901639344265</c:v>
                </c:pt>
                <c:pt idx="32">
                  <c:v>0.16372950819672133</c:v>
                </c:pt>
                <c:pt idx="33">
                  <c:v>0.16983606557377048</c:v>
                </c:pt>
                <c:pt idx="34">
                  <c:v>0.17442622950819675</c:v>
                </c:pt>
                <c:pt idx="35">
                  <c:v>0.17942622950819673</c:v>
                </c:pt>
                <c:pt idx="36">
                  <c:v>0.18434426229508197</c:v>
                </c:pt>
                <c:pt idx="37">
                  <c:v>0.1895081967213115</c:v>
                </c:pt>
                <c:pt idx="38">
                  <c:v>0.19606557377049183</c:v>
                </c:pt>
                <c:pt idx="39">
                  <c:v>0.20127049180327872</c:v>
                </c:pt>
                <c:pt idx="40">
                  <c:v>0.20491803278688525</c:v>
                </c:pt>
                <c:pt idx="41">
                  <c:v>0.20918032786885246</c:v>
                </c:pt>
                <c:pt idx="42">
                  <c:v>0.21532786885245905</c:v>
                </c:pt>
                <c:pt idx="43">
                  <c:v>0.22114754098360659</c:v>
                </c:pt>
                <c:pt idx="44">
                  <c:v>0.22692622950819674</c:v>
                </c:pt>
                <c:pt idx="45">
                  <c:v>0.23311475409836069</c:v>
                </c:pt>
                <c:pt idx="46">
                  <c:v>0.23733606557377052</c:v>
                </c:pt>
                <c:pt idx="47">
                  <c:v>0.2434426229508197</c:v>
                </c:pt>
                <c:pt idx="48">
                  <c:v>0.24799180327868853</c:v>
                </c:pt>
                <c:pt idx="49">
                  <c:v>0.25102459016393441</c:v>
                </c:pt>
                <c:pt idx="50">
                  <c:v>0.25586065573770495</c:v>
                </c:pt>
                <c:pt idx="51">
                  <c:v>0.2630327868852459</c:v>
                </c:pt>
                <c:pt idx="52">
                  <c:v>0.26922131147540984</c:v>
                </c:pt>
                <c:pt idx="53">
                  <c:v>0.27286885245901643</c:v>
                </c:pt>
                <c:pt idx="54">
                  <c:v>0.27991803278688526</c:v>
                </c:pt>
                <c:pt idx="55">
                  <c:v>0.28290983606557374</c:v>
                </c:pt>
                <c:pt idx="56">
                  <c:v>0.28983606557377056</c:v>
                </c:pt>
                <c:pt idx="57">
                  <c:v>0.29475409836065575</c:v>
                </c:pt>
                <c:pt idx="58">
                  <c:v>0.29918032786885246</c:v>
                </c:pt>
                <c:pt idx="59">
                  <c:v>0.30262295081967217</c:v>
                </c:pt>
                <c:pt idx="60">
                  <c:v>0.3090983606557377</c:v>
                </c:pt>
                <c:pt idx="61">
                  <c:v>0.31495901639344265</c:v>
                </c:pt>
                <c:pt idx="62">
                  <c:v>0.31954918032786889</c:v>
                </c:pt>
                <c:pt idx="63">
                  <c:v>0.32450819672131148</c:v>
                </c:pt>
                <c:pt idx="64">
                  <c:v>0.33127049180327872</c:v>
                </c:pt>
                <c:pt idx="65">
                  <c:v>0.33606557377049184</c:v>
                </c:pt>
                <c:pt idx="66">
                  <c:v>0.33729508196721314</c:v>
                </c:pt>
                <c:pt idx="67">
                  <c:v>0.3445081967213115</c:v>
                </c:pt>
                <c:pt idx="68">
                  <c:v>0.3504098360655738</c:v>
                </c:pt>
                <c:pt idx="69">
                  <c:v>0.3563114754098361</c:v>
                </c:pt>
                <c:pt idx="70">
                  <c:v>0.36127049180327875</c:v>
                </c:pt>
                <c:pt idx="71">
                  <c:v>0.36622950819672134</c:v>
                </c:pt>
                <c:pt idx="72">
                  <c:v>0.37118852459016394</c:v>
                </c:pt>
                <c:pt idx="73">
                  <c:v>0.37831967213114759</c:v>
                </c:pt>
                <c:pt idx="74">
                  <c:v>0.38262295081967218</c:v>
                </c:pt>
                <c:pt idx="75">
                  <c:v>0.38836065573770495</c:v>
                </c:pt>
                <c:pt idx="76">
                  <c:v>0.39315573770491807</c:v>
                </c:pt>
                <c:pt idx="77">
                  <c:v>0.39807377049180326</c:v>
                </c:pt>
                <c:pt idx="78">
                  <c:v>0.40163934426229514</c:v>
                </c:pt>
                <c:pt idx="79">
                  <c:v>0.40594262295081968</c:v>
                </c:pt>
                <c:pt idx="80">
                  <c:v>0.41106557377049185</c:v>
                </c:pt>
                <c:pt idx="81">
                  <c:v>0.41721311475409839</c:v>
                </c:pt>
                <c:pt idx="82">
                  <c:v>0.42213114754098358</c:v>
                </c:pt>
                <c:pt idx="83">
                  <c:v>0.42622950819672134</c:v>
                </c:pt>
                <c:pt idx="84">
                  <c:v>0.43073770491803287</c:v>
                </c:pt>
                <c:pt idx="85">
                  <c:v>0.43688524590163935</c:v>
                </c:pt>
                <c:pt idx="86">
                  <c:v>0.44262295081967212</c:v>
                </c:pt>
                <c:pt idx="87">
                  <c:v>0.44672131147540989</c:v>
                </c:pt>
                <c:pt idx="88">
                  <c:v>0.45327868852459025</c:v>
                </c:pt>
                <c:pt idx="89">
                  <c:v>0.45901639344262296</c:v>
                </c:pt>
                <c:pt idx="90">
                  <c:v>0.46393442622950826</c:v>
                </c:pt>
                <c:pt idx="91">
                  <c:v>0.47008196721311479</c:v>
                </c:pt>
                <c:pt idx="92">
                  <c:v>0.4754098360655738</c:v>
                </c:pt>
                <c:pt idx="93">
                  <c:v>0.47950819672131156</c:v>
                </c:pt>
                <c:pt idx="94">
                  <c:v>0.48401639344262298</c:v>
                </c:pt>
                <c:pt idx="95">
                  <c:v>0.49016393442622952</c:v>
                </c:pt>
                <c:pt idx="96">
                  <c:v>0.49590163934426235</c:v>
                </c:pt>
                <c:pt idx="97">
                  <c:v>0.5</c:v>
                </c:pt>
                <c:pt idx="98">
                  <c:v>0.50409836065573765</c:v>
                </c:pt>
                <c:pt idx="99">
                  <c:v>0.50983606557377048</c:v>
                </c:pt>
                <c:pt idx="100">
                  <c:v>0.51516393442622954</c:v>
                </c:pt>
                <c:pt idx="101">
                  <c:v>0.52049180327868849</c:v>
                </c:pt>
                <c:pt idx="102">
                  <c:v>0.52459016393442626</c:v>
                </c:pt>
                <c:pt idx="103">
                  <c:v>0.52868852459016402</c:v>
                </c:pt>
                <c:pt idx="104">
                  <c:v>0.53688524590163933</c:v>
                </c:pt>
                <c:pt idx="105">
                  <c:v>0.54098360655737709</c:v>
                </c:pt>
                <c:pt idx="106">
                  <c:v>0.54508196721311486</c:v>
                </c:pt>
                <c:pt idx="107">
                  <c:v>0.55000000000000004</c:v>
                </c:pt>
                <c:pt idx="108">
                  <c:v>0.55737704918032793</c:v>
                </c:pt>
                <c:pt idx="109">
                  <c:v>0.5614754098360657</c:v>
                </c:pt>
                <c:pt idx="110">
                  <c:v>0.56598360655737712</c:v>
                </c:pt>
                <c:pt idx="111">
                  <c:v>0.57172131147540994</c:v>
                </c:pt>
                <c:pt idx="112">
                  <c:v>0.57704918032786889</c:v>
                </c:pt>
                <c:pt idx="113">
                  <c:v>0.58237704918032795</c:v>
                </c:pt>
                <c:pt idx="114">
                  <c:v>0.5877049180327869</c:v>
                </c:pt>
                <c:pt idx="115">
                  <c:v>0.59303278688524597</c:v>
                </c:pt>
                <c:pt idx="116">
                  <c:v>0.59836065573770492</c:v>
                </c:pt>
                <c:pt idx="117">
                  <c:v>0.60245901639344268</c:v>
                </c:pt>
                <c:pt idx="118">
                  <c:v>0.6069672131147541</c:v>
                </c:pt>
                <c:pt idx="119">
                  <c:v>0.61475409836065575</c:v>
                </c:pt>
                <c:pt idx="120">
                  <c:v>0.61885245901639352</c:v>
                </c:pt>
                <c:pt idx="121">
                  <c:v>0.62295081967213117</c:v>
                </c:pt>
                <c:pt idx="122">
                  <c:v>0.62827868852459023</c:v>
                </c:pt>
                <c:pt idx="123">
                  <c:v>0.63360655737704907</c:v>
                </c:pt>
                <c:pt idx="124">
                  <c:v>0.63893442622950836</c:v>
                </c:pt>
                <c:pt idx="125">
                  <c:v>0.6442622950819672</c:v>
                </c:pt>
                <c:pt idx="126">
                  <c:v>0.64959016393442626</c:v>
                </c:pt>
                <c:pt idx="127">
                  <c:v>0.65491803278688532</c:v>
                </c:pt>
                <c:pt idx="128">
                  <c:v>0.66024590163934427</c:v>
                </c:pt>
                <c:pt idx="129">
                  <c:v>0.66475409836065591</c:v>
                </c:pt>
                <c:pt idx="130">
                  <c:v>0.67213114754098369</c:v>
                </c:pt>
                <c:pt idx="131">
                  <c:v>0.67622950819672145</c:v>
                </c:pt>
                <c:pt idx="132">
                  <c:v>0.68032786885245911</c:v>
                </c:pt>
                <c:pt idx="133">
                  <c:v>0.68442622950819676</c:v>
                </c:pt>
                <c:pt idx="134">
                  <c:v>0.68975409836065582</c:v>
                </c:pt>
                <c:pt idx="135">
                  <c:v>0.69467213114754112</c:v>
                </c:pt>
                <c:pt idx="136">
                  <c:v>0.70327868852459019</c:v>
                </c:pt>
                <c:pt idx="137">
                  <c:v>0.70819672131147549</c:v>
                </c:pt>
                <c:pt idx="138">
                  <c:v>0.71311475409836067</c:v>
                </c:pt>
                <c:pt idx="139">
                  <c:v>0.71803278688524586</c:v>
                </c:pt>
                <c:pt idx="140">
                  <c:v>0.72295081967213115</c:v>
                </c:pt>
                <c:pt idx="141">
                  <c:v>0.72786885245901645</c:v>
                </c:pt>
                <c:pt idx="142">
                  <c:v>0.73319672131147551</c:v>
                </c:pt>
                <c:pt idx="143">
                  <c:v>0.73688524590163929</c:v>
                </c:pt>
                <c:pt idx="144">
                  <c:v>0.74426229508196728</c:v>
                </c:pt>
                <c:pt idx="145">
                  <c:v>0.75000000000000011</c:v>
                </c:pt>
                <c:pt idx="146">
                  <c:v>0.75163934426229517</c:v>
                </c:pt>
                <c:pt idx="147">
                  <c:v>0.75983606557377059</c:v>
                </c:pt>
                <c:pt idx="148">
                  <c:v>0.76475409836065578</c:v>
                </c:pt>
                <c:pt idx="149">
                  <c:v>0.76967213114754096</c:v>
                </c:pt>
                <c:pt idx="150">
                  <c:v>0.77459016393442626</c:v>
                </c:pt>
                <c:pt idx="151">
                  <c:v>0.77991803278688532</c:v>
                </c:pt>
                <c:pt idx="152">
                  <c:v>0.78483606557377061</c:v>
                </c:pt>
                <c:pt idx="153">
                  <c:v>0.78975409836065591</c:v>
                </c:pt>
                <c:pt idx="154">
                  <c:v>0.79467213114754098</c:v>
                </c:pt>
                <c:pt idx="155">
                  <c:v>0.79959016393442628</c:v>
                </c:pt>
                <c:pt idx="156">
                  <c:v>0.80409836065573792</c:v>
                </c:pt>
                <c:pt idx="157">
                  <c:v>0.80860655737704934</c:v>
                </c:pt>
                <c:pt idx="158">
                  <c:v>0.81639344262295077</c:v>
                </c:pt>
                <c:pt idx="159">
                  <c:v>0.82131147540983607</c:v>
                </c:pt>
                <c:pt idx="160">
                  <c:v>0.82663934426229513</c:v>
                </c:pt>
                <c:pt idx="161">
                  <c:v>0.83155737704918042</c:v>
                </c:pt>
                <c:pt idx="162">
                  <c:v>0.83647540983606572</c:v>
                </c:pt>
                <c:pt idx="163">
                  <c:v>0.84139344262295102</c:v>
                </c:pt>
                <c:pt idx="164">
                  <c:v>0.84631147540983609</c:v>
                </c:pt>
                <c:pt idx="165">
                  <c:v>0.85122950819672139</c:v>
                </c:pt>
                <c:pt idx="166">
                  <c:v>0.85614754098360668</c:v>
                </c:pt>
                <c:pt idx="167">
                  <c:v>0.86106557377049198</c:v>
                </c:pt>
                <c:pt idx="168">
                  <c:v>0.86598360655737705</c:v>
                </c:pt>
                <c:pt idx="169">
                  <c:v>0.87090163934426235</c:v>
                </c:pt>
                <c:pt idx="170">
                  <c:v>0.87540983606557377</c:v>
                </c:pt>
                <c:pt idx="171">
                  <c:v>0.88155737704918047</c:v>
                </c:pt>
                <c:pt idx="172">
                  <c:v>0.88811475409836071</c:v>
                </c:pt>
                <c:pt idx="173">
                  <c:v>0.89303278688524601</c:v>
                </c:pt>
                <c:pt idx="174">
                  <c:v>0.8979508196721312</c:v>
                </c:pt>
                <c:pt idx="175">
                  <c:v>0.90286885245901649</c:v>
                </c:pt>
                <c:pt idx="176">
                  <c:v>0.90778688524590179</c:v>
                </c:pt>
                <c:pt idx="177">
                  <c:v>0.91270491803278708</c:v>
                </c:pt>
                <c:pt idx="178">
                  <c:v>0.91762295081967216</c:v>
                </c:pt>
                <c:pt idx="179">
                  <c:v>0.92295081967213122</c:v>
                </c:pt>
                <c:pt idx="180">
                  <c:v>0.92786885245901651</c:v>
                </c:pt>
                <c:pt idx="181">
                  <c:v>0.93278688524590159</c:v>
                </c:pt>
                <c:pt idx="182">
                  <c:v>0.93770491803278688</c:v>
                </c:pt>
                <c:pt idx="183">
                  <c:v>0.94262295081967218</c:v>
                </c:pt>
                <c:pt idx="184">
                  <c:v>0.95000000000000018</c:v>
                </c:pt>
                <c:pt idx="185">
                  <c:v>0.9545081967213116</c:v>
                </c:pt>
                <c:pt idx="186">
                  <c:v>0.95942622950819689</c:v>
                </c:pt>
                <c:pt idx="187">
                  <c:v>0.96434426229508219</c:v>
                </c:pt>
                <c:pt idx="188">
                  <c:v>0.96967213114754103</c:v>
                </c:pt>
                <c:pt idx="189">
                  <c:v>0.97459016393442632</c:v>
                </c:pt>
                <c:pt idx="190">
                  <c:v>0.97950819672131162</c:v>
                </c:pt>
                <c:pt idx="191">
                  <c:v>0.98442622950819669</c:v>
                </c:pt>
                <c:pt idx="192">
                  <c:v>0.98934426229508199</c:v>
                </c:pt>
                <c:pt idx="193">
                  <c:v>0.99426229508196728</c:v>
                </c:pt>
                <c:pt idx="194">
                  <c:v>0.99918032786885247</c:v>
                </c:pt>
                <c:pt idx="195">
                  <c:v>1.0040983606557377</c:v>
                </c:pt>
                <c:pt idx="196">
                  <c:v>1.0102459016393444</c:v>
                </c:pt>
                <c:pt idx="197">
                  <c:v>1.0176229508196721</c:v>
                </c:pt>
                <c:pt idx="198">
                  <c:v>1.0217213114754098</c:v>
                </c:pt>
                <c:pt idx="199">
                  <c:v>1.0262295081967214</c:v>
                </c:pt>
                <c:pt idx="200">
                  <c:v>1.0311475409836066</c:v>
                </c:pt>
                <c:pt idx="201">
                  <c:v>1.036065573770492</c:v>
                </c:pt>
                <c:pt idx="202">
                  <c:v>1.040983606557377</c:v>
                </c:pt>
                <c:pt idx="203">
                  <c:v>1.0459016393442622</c:v>
                </c:pt>
                <c:pt idx="204">
                  <c:v>1.0508196721311476</c:v>
                </c:pt>
                <c:pt idx="205">
                  <c:v>1.0557377049180328</c:v>
                </c:pt>
                <c:pt idx="206">
                  <c:v>1.0610655737704919</c:v>
                </c:pt>
                <c:pt idx="207">
                  <c:v>1.0700819672131148</c:v>
                </c:pt>
                <c:pt idx="208">
                  <c:v>1.075</c:v>
                </c:pt>
                <c:pt idx="209">
                  <c:v>1.0799180327868854</c:v>
                </c:pt>
                <c:pt idx="210">
                  <c:v>1.0848360655737705</c:v>
                </c:pt>
                <c:pt idx="211">
                  <c:v>1.0889344262295082</c:v>
                </c:pt>
                <c:pt idx="212">
                  <c:v>1.0954918032786884</c:v>
                </c:pt>
                <c:pt idx="213">
                  <c:v>1.1016393442622952</c:v>
                </c:pt>
                <c:pt idx="214">
                  <c:v>1.1065573770491803</c:v>
                </c:pt>
                <c:pt idx="215">
                  <c:v>1.1077868852459016</c:v>
                </c:pt>
                <c:pt idx="216">
                  <c:v>1.1143442622950819</c:v>
                </c:pt>
                <c:pt idx="217">
                  <c:v>1.1217213114754099</c:v>
                </c:pt>
                <c:pt idx="218">
                  <c:v>1.1266393442622951</c:v>
                </c:pt>
                <c:pt idx="219">
                  <c:v>1.1315573770491805</c:v>
                </c:pt>
                <c:pt idx="220">
                  <c:v>1.1364754098360657</c:v>
                </c:pt>
                <c:pt idx="221">
                  <c:v>1.1413934426229511</c:v>
                </c:pt>
                <c:pt idx="222">
                  <c:v>1.1463114754098362</c:v>
                </c:pt>
                <c:pt idx="223">
                  <c:v>1.1512295081967212</c:v>
                </c:pt>
                <c:pt idx="224">
                  <c:v>1.1561475409836068</c:v>
                </c:pt>
                <c:pt idx="225">
                  <c:v>1.1598360655737705</c:v>
                </c:pt>
                <c:pt idx="226">
                  <c:v>1.1684426229508198</c:v>
                </c:pt>
                <c:pt idx="227">
                  <c:v>1.173360655737705</c:v>
                </c:pt>
                <c:pt idx="228">
                  <c:v>1.1782786885245902</c:v>
                </c:pt>
                <c:pt idx="229">
                  <c:v>1.1831967213114756</c:v>
                </c:pt>
                <c:pt idx="230">
                  <c:v>1.1881147540983608</c:v>
                </c:pt>
                <c:pt idx="231">
                  <c:v>1.1926229508196722</c:v>
                </c:pt>
                <c:pt idx="232">
                  <c:v>1.1995901639344264</c:v>
                </c:pt>
                <c:pt idx="233">
                  <c:v>1.2049180327868854</c:v>
                </c:pt>
                <c:pt idx="234">
                  <c:v>1.2102459016393443</c:v>
                </c:pt>
                <c:pt idx="235">
                  <c:v>1.2151639344262295</c:v>
                </c:pt>
                <c:pt idx="236">
                  <c:v>1.2200819672131149</c:v>
                </c:pt>
                <c:pt idx="237">
                  <c:v>1.2250000000000001</c:v>
                </c:pt>
                <c:pt idx="238">
                  <c:v>1.2299180327868853</c:v>
                </c:pt>
                <c:pt idx="239">
                  <c:v>1.2336065573770492</c:v>
                </c:pt>
                <c:pt idx="240">
                  <c:v>1.237704918032787</c:v>
                </c:pt>
                <c:pt idx="241">
                  <c:v>1.2426229508196722</c:v>
                </c:pt>
                <c:pt idx="242">
                  <c:v>1.2475409836065574</c:v>
                </c:pt>
                <c:pt idx="243">
                  <c:v>1.2528688524590166</c:v>
                </c:pt>
                <c:pt idx="244">
                  <c:v>1.2610655737704919</c:v>
                </c:pt>
                <c:pt idx="245">
                  <c:v>1.2627049180327869</c:v>
                </c:pt>
                <c:pt idx="246">
                  <c:v>1.2676229508196724</c:v>
                </c:pt>
                <c:pt idx="247">
                  <c:v>1.2745901639344264</c:v>
                </c:pt>
                <c:pt idx="248">
                  <c:v>1.2815573770491802</c:v>
                </c:pt>
                <c:pt idx="249">
                  <c:v>1.2864754098360658</c:v>
                </c:pt>
                <c:pt idx="250">
                  <c:v>1.2913934426229507</c:v>
                </c:pt>
                <c:pt idx="251">
                  <c:v>1.2963114754098364</c:v>
                </c:pt>
                <c:pt idx="252">
                  <c:v>1.3008196721311478</c:v>
                </c:pt>
                <c:pt idx="253">
                  <c:v>1.3061475409836065</c:v>
                </c:pt>
                <c:pt idx="254">
                  <c:v>1.3135245901639345</c:v>
                </c:pt>
                <c:pt idx="255">
                  <c:v>1.3155737704918034</c:v>
                </c:pt>
                <c:pt idx="256">
                  <c:v>1.3229508196721311</c:v>
                </c:pt>
                <c:pt idx="257">
                  <c:v>1.3282786885245903</c:v>
                </c:pt>
                <c:pt idx="258">
                  <c:v>1.3331967213114753</c:v>
                </c:pt>
                <c:pt idx="259">
                  <c:v>1.3381147540983609</c:v>
                </c:pt>
                <c:pt idx="260">
                  <c:v>1.3430327868852459</c:v>
                </c:pt>
                <c:pt idx="261">
                  <c:v>1.3479508196721315</c:v>
                </c:pt>
                <c:pt idx="262">
                  <c:v>1.3532786885245902</c:v>
                </c:pt>
                <c:pt idx="263">
                  <c:v>1.3581967213114754</c:v>
                </c:pt>
                <c:pt idx="264">
                  <c:v>1.3631147540983608</c:v>
                </c:pt>
                <c:pt idx="265">
                  <c:v>1.3676229508196722</c:v>
                </c:pt>
                <c:pt idx="266">
                  <c:v>1.3717213114754099</c:v>
                </c:pt>
                <c:pt idx="267">
                  <c:v>1.3782786885245903</c:v>
                </c:pt>
                <c:pt idx="268">
                  <c:v>1.3827868852459018</c:v>
                </c:pt>
                <c:pt idx="269">
                  <c:v>1.3877049180327869</c:v>
                </c:pt>
                <c:pt idx="270">
                  <c:v>1.3930327868852459</c:v>
                </c:pt>
                <c:pt idx="271">
                  <c:v>1.3979508196721313</c:v>
                </c:pt>
                <c:pt idx="272">
                  <c:v>1.4028688524590165</c:v>
                </c:pt>
                <c:pt idx="273">
                  <c:v>1.4077868852459019</c:v>
                </c:pt>
                <c:pt idx="274">
                  <c:v>1.4127049180327871</c:v>
                </c:pt>
                <c:pt idx="275">
                  <c:v>1.4213114754098362</c:v>
                </c:pt>
                <c:pt idx="276">
                  <c:v>1.4229508196721312</c:v>
                </c:pt>
                <c:pt idx="277">
                  <c:v>1.4315573770491803</c:v>
                </c:pt>
                <c:pt idx="278">
                  <c:v>1.4364754098360655</c:v>
                </c:pt>
                <c:pt idx="279">
                  <c:v>1.4413934426229509</c:v>
                </c:pt>
                <c:pt idx="280">
                  <c:v>1.4454918032786888</c:v>
                </c:pt>
                <c:pt idx="281">
                  <c:v>1.4524590163934428</c:v>
                </c:pt>
                <c:pt idx="282">
                  <c:v>1.4586065573770493</c:v>
                </c:pt>
                <c:pt idx="283">
                  <c:v>1.4635245901639344</c:v>
                </c:pt>
                <c:pt idx="284">
                  <c:v>1.4684426229508198</c:v>
                </c:pt>
                <c:pt idx="285">
                  <c:v>1.4733606557377048</c:v>
                </c:pt>
                <c:pt idx="286">
                  <c:v>1.4782786885245904</c:v>
                </c:pt>
                <c:pt idx="287">
                  <c:v>1.4831967213114754</c:v>
                </c:pt>
                <c:pt idx="288">
                  <c:v>1.4881147540983606</c:v>
                </c:pt>
                <c:pt idx="289">
                  <c:v>1.4934426229508198</c:v>
                </c:pt>
                <c:pt idx="290">
                  <c:v>1.4983606557377049</c:v>
                </c:pt>
                <c:pt idx="291">
                  <c:v>1.5032786885245903</c:v>
                </c:pt>
                <c:pt idx="292">
                  <c:v>1.5081967213114755</c:v>
                </c:pt>
                <c:pt idx="293">
                  <c:v>1.5127049180327869</c:v>
                </c:pt>
                <c:pt idx="294">
                  <c:v>1.5168032786885246</c:v>
                </c:pt>
                <c:pt idx="295">
                  <c:v>1.5249999999999999</c:v>
                </c:pt>
                <c:pt idx="296">
                  <c:v>1.5299180327868855</c:v>
                </c:pt>
                <c:pt idx="297">
                  <c:v>1.5348360655737705</c:v>
                </c:pt>
                <c:pt idx="298">
                  <c:v>1.5397540983606557</c:v>
                </c:pt>
                <c:pt idx="299">
                  <c:v>1.5450819672131149</c:v>
                </c:pt>
                <c:pt idx="300">
                  <c:v>1.5491803278688525</c:v>
                </c:pt>
                <c:pt idx="301">
                  <c:v>1.5524590163934429</c:v>
                </c:pt>
                <c:pt idx="302">
                  <c:v>1.5598360655737706</c:v>
                </c:pt>
                <c:pt idx="303">
                  <c:v>1.5647540983606558</c:v>
                </c:pt>
                <c:pt idx="304">
                  <c:v>1.5696721311475412</c:v>
                </c:pt>
                <c:pt idx="305">
                  <c:v>1.5745901639344262</c:v>
                </c:pt>
                <c:pt idx="306">
                  <c:v>1.5795081967213118</c:v>
                </c:pt>
                <c:pt idx="307">
                  <c:v>1.5840163934426232</c:v>
                </c:pt>
                <c:pt idx="308">
                  <c:v>1.589754098360656</c:v>
                </c:pt>
                <c:pt idx="309">
                  <c:v>1.59672131147541</c:v>
                </c:pt>
                <c:pt idx="310">
                  <c:v>1.6016393442622952</c:v>
                </c:pt>
                <c:pt idx="311">
                  <c:v>1.6065573770491806</c:v>
                </c:pt>
                <c:pt idx="312">
                  <c:v>1.6114754098360655</c:v>
                </c:pt>
                <c:pt idx="313">
                  <c:v>1.6163934426229507</c:v>
                </c:pt>
                <c:pt idx="314">
                  <c:v>1.6213114754098361</c:v>
                </c:pt>
                <c:pt idx="315">
                  <c:v>1.6262295081967213</c:v>
                </c:pt>
                <c:pt idx="316">
                  <c:v>1.6311475409836067</c:v>
                </c:pt>
                <c:pt idx="317">
                  <c:v>1.6364754098360654</c:v>
                </c:pt>
                <c:pt idx="318">
                  <c:v>1.6413934426229511</c:v>
                </c:pt>
                <c:pt idx="319">
                  <c:v>1.646311475409836</c:v>
                </c:pt>
                <c:pt idx="320">
                  <c:v>1.6512295081967214</c:v>
                </c:pt>
                <c:pt idx="321">
                  <c:v>1.6549180327868853</c:v>
                </c:pt>
                <c:pt idx="322">
                  <c:v>1.6627049180327869</c:v>
                </c:pt>
                <c:pt idx="323">
                  <c:v>1.668032786885246</c:v>
                </c:pt>
                <c:pt idx="324">
                  <c:v>1.6729508196721314</c:v>
                </c:pt>
                <c:pt idx="325">
                  <c:v>1.6778688524590164</c:v>
                </c:pt>
                <c:pt idx="326">
                  <c:v>1.6831967213114756</c:v>
                </c:pt>
                <c:pt idx="327">
                  <c:v>1.6881147540983608</c:v>
                </c:pt>
                <c:pt idx="328">
                  <c:v>1.6930327868852462</c:v>
                </c:pt>
                <c:pt idx="329">
                  <c:v>1.6979508196721314</c:v>
                </c:pt>
                <c:pt idx="330">
                  <c:v>1.7028688524590163</c:v>
                </c:pt>
                <c:pt idx="331">
                  <c:v>1.7077868852459019</c:v>
                </c:pt>
                <c:pt idx="332">
                  <c:v>1.7127049180327869</c:v>
                </c:pt>
                <c:pt idx="333">
                  <c:v>1.7184426229508196</c:v>
                </c:pt>
                <c:pt idx="334">
                  <c:v>1.7266393442622954</c:v>
                </c:pt>
                <c:pt idx="335">
                  <c:v>1.7303278688524593</c:v>
                </c:pt>
                <c:pt idx="336">
                  <c:v>1.7348360655737707</c:v>
                </c:pt>
                <c:pt idx="337">
                  <c:v>1.7397540983606556</c:v>
                </c:pt>
                <c:pt idx="338">
                  <c:v>1.7446721311475413</c:v>
                </c:pt>
                <c:pt idx="339">
                  <c:v>1.7495901639344262</c:v>
                </c:pt>
                <c:pt idx="340">
                  <c:v>1.7545081967213116</c:v>
                </c:pt>
                <c:pt idx="341">
                  <c:v>1.7594262295081968</c:v>
                </c:pt>
                <c:pt idx="342">
                  <c:v>1.7643442622950822</c:v>
                </c:pt>
                <c:pt idx="343">
                  <c:v>1.7692622950819672</c:v>
                </c:pt>
                <c:pt idx="344">
                  <c:v>1.7782786885245903</c:v>
                </c:pt>
                <c:pt idx="345">
                  <c:v>1.7836065573770492</c:v>
                </c:pt>
                <c:pt idx="346">
                  <c:v>1.7885245901639344</c:v>
                </c:pt>
                <c:pt idx="347">
                  <c:v>1.7934426229508198</c:v>
                </c:pt>
                <c:pt idx="348">
                  <c:v>1.7975409836065577</c:v>
                </c:pt>
                <c:pt idx="349">
                  <c:v>1.8016393442622951</c:v>
                </c:pt>
                <c:pt idx="350">
                  <c:v>1.8061475409836065</c:v>
                </c:pt>
                <c:pt idx="351">
                  <c:v>1.8110655737704922</c:v>
                </c:pt>
                <c:pt idx="352">
                  <c:v>1.8159836065573771</c:v>
                </c:pt>
                <c:pt idx="353">
                  <c:v>1.8213114754098363</c:v>
                </c:pt>
                <c:pt idx="354">
                  <c:v>1.8282786885245903</c:v>
                </c:pt>
                <c:pt idx="355">
                  <c:v>1.8352459016393443</c:v>
                </c:pt>
                <c:pt idx="356">
                  <c:v>1.8401639344262297</c:v>
                </c:pt>
                <c:pt idx="357">
                  <c:v>1.8450819672131149</c:v>
                </c:pt>
                <c:pt idx="358">
                  <c:v>1.8500000000000003</c:v>
                </c:pt>
                <c:pt idx="359">
                  <c:v>1.8549180327868853</c:v>
                </c:pt>
                <c:pt idx="360">
                  <c:v>1.8598360655737705</c:v>
                </c:pt>
                <c:pt idx="361">
                  <c:v>1.8647540983606559</c:v>
                </c:pt>
                <c:pt idx="362">
                  <c:v>1.8684426229508198</c:v>
                </c:pt>
                <c:pt idx="363">
                  <c:v>1.8750000000000002</c:v>
                </c:pt>
                <c:pt idx="364">
                  <c:v>1.8799180327868852</c:v>
                </c:pt>
                <c:pt idx="365">
                  <c:v>1.8848360655737706</c:v>
                </c:pt>
                <c:pt idx="366">
                  <c:v>1.8897540983606558</c:v>
                </c:pt>
                <c:pt idx="367">
                  <c:v>1.8946721311475412</c:v>
                </c:pt>
                <c:pt idx="368">
                  <c:v>1.8995901639344264</c:v>
                </c:pt>
                <c:pt idx="369">
                  <c:v>1.9045081967213118</c:v>
                </c:pt>
                <c:pt idx="370">
                  <c:v>1.9094262295081967</c:v>
                </c:pt>
                <c:pt idx="371">
                  <c:v>1.9143442622950824</c:v>
                </c:pt>
                <c:pt idx="372">
                  <c:v>1.9196721311475411</c:v>
                </c:pt>
                <c:pt idx="373">
                  <c:v>1.9245901639344265</c:v>
                </c:pt>
                <c:pt idx="374">
                  <c:v>1.9327868852459018</c:v>
                </c:pt>
                <c:pt idx="375">
                  <c:v>1.9385245901639345</c:v>
                </c:pt>
                <c:pt idx="376">
                  <c:v>1.9422131147540984</c:v>
                </c:pt>
                <c:pt idx="377">
                  <c:v>1.9463114754098361</c:v>
                </c:pt>
                <c:pt idx="378">
                  <c:v>1.9512295081967217</c:v>
                </c:pt>
                <c:pt idx="379">
                  <c:v>1.9561475409836067</c:v>
                </c:pt>
                <c:pt idx="380">
                  <c:v>1.9614754098360658</c:v>
                </c:pt>
                <c:pt idx="381">
                  <c:v>1.966393442622951</c:v>
                </c:pt>
                <c:pt idx="382">
                  <c:v>1.971311475409836</c:v>
                </c:pt>
                <c:pt idx="383">
                  <c:v>1.9762295081967214</c:v>
                </c:pt>
                <c:pt idx="384">
                  <c:v>1.9827868852459019</c:v>
                </c:pt>
                <c:pt idx="385">
                  <c:v>1.9901639344262294</c:v>
                </c:pt>
                <c:pt idx="386">
                  <c:v>1.9950819672131148</c:v>
                </c:pt>
                <c:pt idx="387">
                  <c:v>2</c:v>
                </c:pt>
                <c:pt idx="388">
                  <c:v>2.0049180327868852</c:v>
                </c:pt>
                <c:pt idx="389">
                  <c:v>2.0094262295081968</c:v>
                </c:pt>
                <c:pt idx="390">
                  <c:v>2.0135245901639345</c:v>
                </c:pt>
                <c:pt idx="391">
                  <c:v>2.0180327868852461</c:v>
                </c:pt>
                <c:pt idx="392">
                  <c:v>2.0229508196721313</c:v>
                </c:pt>
                <c:pt idx="393">
                  <c:v>2.0278688524590165</c:v>
                </c:pt>
                <c:pt idx="394">
                  <c:v>2.0368852459016393</c:v>
                </c:pt>
                <c:pt idx="395">
                  <c:v>2.0418032786885245</c:v>
                </c:pt>
                <c:pt idx="396">
                  <c:v>2.0467213114754101</c:v>
                </c:pt>
                <c:pt idx="397">
                  <c:v>2.0516393442622953</c:v>
                </c:pt>
                <c:pt idx="398">
                  <c:v>2.0565573770491805</c:v>
                </c:pt>
                <c:pt idx="399">
                  <c:v>2.0618852459016392</c:v>
                </c:pt>
                <c:pt idx="400">
                  <c:v>2.0668032786885249</c:v>
                </c:pt>
                <c:pt idx="401">
                  <c:v>2.0717213114754096</c:v>
                </c:pt>
                <c:pt idx="402">
                  <c:v>2.0766393442622952</c:v>
                </c:pt>
                <c:pt idx="403">
                  <c:v>2.0807377049180333</c:v>
                </c:pt>
                <c:pt idx="404">
                  <c:v>2.0872950819672131</c:v>
                </c:pt>
                <c:pt idx="405">
                  <c:v>2.0934426229508198</c:v>
                </c:pt>
                <c:pt idx="406">
                  <c:v>2.0942622950819674</c:v>
                </c:pt>
                <c:pt idx="407">
                  <c:v>2.1004098360655736</c:v>
                </c:pt>
                <c:pt idx="408">
                  <c:v>2.1081967213114754</c:v>
                </c:pt>
                <c:pt idx="409">
                  <c:v>2.1135245901639346</c:v>
                </c:pt>
                <c:pt idx="410">
                  <c:v>2.1184426229508202</c:v>
                </c:pt>
                <c:pt idx="411">
                  <c:v>2.1233606557377049</c:v>
                </c:pt>
                <c:pt idx="412">
                  <c:v>2.1282786885245901</c:v>
                </c:pt>
                <c:pt idx="413">
                  <c:v>2.1331967213114753</c:v>
                </c:pt>
                <c:pt idx="414">
                  <c:v>2.1381147540983609</c:v>
                </c:pt>
                <c:pt idx="415">
                  <c:v>2.1430327868852461</c:v>
                </c:pt>
                <c:pt idx="416">
                  <c:v>2.1479508196721313</c:v>
                </c:pt>
                <c:pt idx="417">
                  <c:v>2.1516393442622954</c:v>
                </c:pt>
                <c:pt idx="418">
                  <c:v>2.1602459016393443</c:v>
                </c:pt>
                <c:pt idx="419">
                  <c:v>2.1651639344262295</c:v>
                </c:pt>
                <c:pt idx="420">
                  <c:v>2.1700819672131151</c:v>
                </c:pt>
                <c:pt idx="421">
                  <c:v>2.1749999999999998</c:v>
                </c:pt>
                <c:pt idx="422">
                  <c:v>2.1799180327868855</c:v>
                </c:pt>
                <c:pt idx="423">
                  <c:v>2.1848360655737706</c:v>
                </c:pt>
                <c:pt idx="424">
                  <c:v>2.1897540983606558</c:v>
                </c:pt>
                <c:pt idx="425">
                  <c:v>2.194672131147541</c:v>
                </c:pt>
                <c:pt idx="426">
                  <c:v>2.1995901639344262</c:v>
                </c:pt>
                <c:pt idx="427">
                  <c:v>2.2049180327868854</c:v>
                </c:pt>
                <c:pt idx="428">
                  <c:v>2.209836065573771</c:v>
                </c:pt>
                <c:pt idx="429">
                  <c:v>2.2147540983606557</c:v>
                </c:pt>
                <c:pt idx="430">
                  <c:v>2.2209016393442629</c:v>
                </c:pt>
                <c:pt idx="431">
                  <c:v>2.2270491803278691</c:v>
                </c:pt>
                <c:pt idx="432">
                  <c:v>2.2315573770491803</c:v>
                </c:pt>
                <c:pt idx="433">
                  <c:v>2.2364754098360655</c:v>
                </c:pt>
                <c:pt idx="434">
                  <c:v>2.2413934426229511</c:v>
                </c:pt>
                <c:pt idx="435">
                  <c:v>2.2463114754098363</c:v>
                </c:pt>
                <c:pt idx="436">
                  <c:v>2.2516393442622951</c:v>
                </c:pt>
                <c:pt idx="437">
                  <c:v>2.2565573770491802</c:v>
                </c:pt>
                <c:pt idx="438">
                  <c:v>2.2614754098360654</c:v>
                </c:pt>
                <c:pt idx="439">
                  <c:v>2.2663934426229511</c:v>
                </c:pt>
                <c:pt idx="440">
                  <c:v>2.2713114754098362</c:v>
                </c:pt>
                <c:pt idx="441">
                  <c:v>2.2762295081967214</c:v>
                </c:pt>
                <c:pt idx="442">
                  <c:v>2.2811475409836066</c:v>
                </c:pt>
                <c:pt idx="443">
                  <c:v>2.2860655737704918</c:v>
                </c:pt>
                <c:pt idx="444">
                  <c:v>2.293032786885246</c:v>
                </c:pt>
                <c:pt idx="445">
                  <c:v>2.2983606557377048</c:v>
                </c:pt>
                <c:pt idx="446">
                  <c:v>2.3028688524590164</c:v>
                </c:pt>
                <c:pt idx="447">
                  <c:v>2.3081967213114756</c:v>
                </c:pt>
                <c:pt idx="448">
                  <c:v>2.3131147540983612</c:v>
                </c:pt>
                <c:pt idx="449">
                  <c:v>2.3180327868852459</c:v>
                </c:pt>
                <c:pt idx="450">
                  <c:v>2.3229508196721311</c:v>
                </c:pt>
                <c:pt idx="451">
                  <c:v>2.3278688524590163</c:v>
                </c:pt>
                <c:pt idx="452">
                  <c:v>2.3327868852459019</c:v>
                </c:pt>
                <c:pt idx="453">
                  <c:v>2.3377049180327871</c:v>
                </c:pt>
                <c:pt idx="454">
                  <c:v>2.3454918032786889</c:v>
                </c:pt>
                <c:pt idx="455">
                  <c:v>2.3520491803278687</c:v>
                </c:pt>
                <c:pt idx="456">
                  <c:v>2.3569672131147539</c:v>
                </c:pt>
                <c:pt idx="457">
                  <c:v>2.361475409836066</c:v>
                </c:pt>
                <c:pt idx="458">
                  <c:v>2.3651639344262296</c:v>
                </c:pt>
                <c:pt idx="459">
                  <c:v>2.3696721311475413</c:v>
                </c:pt>
                <c:pt idx="460">
                  <c:v>2.3745901639344265</c:v>
                </c:pt>
                <c:pt idx="461">
                  <c:v>2.3795081967213116</c:v>
                </c:pt>
                <c:pt idx="462">
                  <c:v>2.3844262295081968</c:v>
                </c:pt>
                <c:pt idx="463">
                  <c:v>2.389344262295082</c:v>
                </c:pt>
                <c:pt idx="464">
                  <c:v>2.3954918032786887</c:v>
                </c:pt>
                <c:pt idx="465">
                  <c:v>2.403688524590164</c:v>
                </c:pt>
                <c:pt idx="466">
                  <c:v>2.4081967213114752</c:v>
                </c:pt>
                <c:pt idx="467">
                  <c:v>2.4114754098360658</c:v>
                </c:pt>
                <c:pt idx="468">
                  <c:v>2.416393442622951</c:v>
                </c:pt>
                <c:pt idx="469">
                  <c:v>2.4213114754098362</c:v>
                </c:pt>
                <c:pt idx="470">
                  <c:v>2.4262295081967213</c:v>
                </c:pt>
                <c:pt idx="471">
                  <c:v>2.4319672131147545</c:v>
                </c:pt>
                <c:pt idx="472">
                  <c:v>2.4389344262295083</c:v>
                </c:pt>
                <c:pt idx="473">
                  <c:v>2.4434426229508195</c:v>
                </c:pt>
                <c:pt idx="474">
                  <c:v>2.4483606557377051</c:v>
                </c:pt>
                <c:pt idx="475">
                  <c:v>2.4532786885245903</c:v>
                </c:pt>
                <c:pt idx="476">
                  <c:v>2.4581967213114755</c:v>
                </c:pt>
                <c:pt idx="477">
                  <c:v>2.4631147540983607</c:v>
                </c:pt>
                <c:pt idx="478">
                  <c:v>2.4680327868852459</c:v>
                </c:pt>
                <c:pt idx="479">
                  <c:v>2.4729508196721315</c:v>
                </c:pt>
                <c:pt idx="480">
                  <c:v>2.4778688524590167</c:v>
                </c:pt>
                <c:pt idx="481">
                  <c:v>2.4827868852459019</c:v>
                </c:pt>
                <c:pt idx="482">
                  <c:v>2.487704918032787</c:v>
                </c:pt>
                <c:pt idx="483">
                  <c:v>2.4930327868852458</c:v>
                </c:pt>
                <c:pt idx="484">
                  <c:v>2.4995901639344265</c:v>
                </c:pt>
                <c:pt idx="485">
                  <c:v>2.5061475409836067</c:v>
                </c:pt>
                <c:pt idx="486">
                  <c:v>2.5102459016393448</c:v>
                </c:pt>
                <c:pt idx="487">
                  <c:v>2.514754098360656</c:v>
                </c:pt>
                <c:pt idx="488">
                  <c:v>2.5196721311475412</c:v>
                </c:pt>
                <c:pt idx="489">
                  <c:v>2.5245901639344264</c:v>
                </c:pt>
                <c:pt idx="490">
                  <c:v>2.5295081967213116</c:v>
                </c:pt>
                <c:pt idx="491">
                  <c:v>2.5344262295081963</c:v>
                </c:pt>
                <c:pt idx="492">
                  <c:v>2.5397540983606559</c:v>
                </c:pt>
                <c:pt idx="493">
                  <c:v>2.5446721311475411</c:v>
                </c:pt>
                <c:pt idx="494">
                  <c:v>2.5536885245901644</c:v>
                </c:pt>
                <c:pt idx="495">
                  <c:v>2.5586065573770491</c:v>
                </c:pt>
                <c:pt idx="496">
                  <c:v>2.5635245901639343</c:v>
                </c:pt>
                <c:pt idx="497">
                  <c:v>2.5684426229508199</c:v>
                </c:pt>
                <c:pt idx="498">
                  <c:v>2.5733606557377051</c:v>
                </c:pt>
                <c:pt idx="499">
                  <c:v>2.5770491803278688</c:v>
                </c:pt>
                <c:pt idx="500">
                  <c:v>2.584836065573771</c:v>
                </c:pt>
                <c:pt idx="501">
                  <c:v>2.5901639344262297</c:v>
                </c:pt>
                <c:pt idx="502">
                  <c:v>2.5913934426229508</c:v>
                </c:pt>
                <c:pt idx="503">
                  <c:v>2.596311475409836</c:v>
                </c:pt>
                <c:pt idx="504">
                  <c:v>2.6012295081967216</c:v>
                </c:pt>
                <c:pt idx="505">
                  <c:v>2.6098360655737709</c:v>
                </c:pt>
                <c:pt idx="506">
                  <c:v>2.6151639344262296</c:v>
                </c:pt>
                <c:pt idx="507">
                  <c:v>2.6200819672131148</c:v>
                </c:pt>
                <c:pt idx="508">
                  <c:v>2.625</c:v>
                </c:pt>
                <c:pt idx="509">
                  <c:v>2.6299180327868856</c:v>
                </c:pt>
                <c:pt idx="510">
                  <c:v>2.6352459016393444</c:v>
                </c:pt>
                <c:pt idx="511">
                  <c:v>2.6401639344262295</c:v>
                </c:pt>
                <c:pt idx="512">
                  <c:v>2.6446721311475412</c:v>
                </c:pt>
                <c:pt idx="513">
                  <c:v>2.6491803278688524</c:v>
                </c:pt>
                <c:pt idx="514">
                  <c:v>2.6569672131147541</c:v>
                </c:pt>
                <c:pt idx="515">
                  <c:v>2.6618852459016393</c:v>
                </c:pt>
                <c:pt idx="516">
                  <c:v>2.6668032786885245</c:v>
                </c:pt>
                <c:pt idx="517">
                  <c:v>2.6717213114754101</c:v>
                </c:pt>
                <c:pt idx="518">
                  <c:v>2.6766393442622953</c:v>
                </c:pt>
                <c:pt idx="519">
                  <c:v>2.6815573770491805</c:v>
                </c:pt>
                <c:pt idx="520">
                  <c:v>2.6868852459016392</c:v>
                </c:pt>
                <c:pt idx="521">
                  <c:v>2.6918032786885249</c:v>
                </c:pt>
                <c:pt idx="522">
                  <c:v>2.6967213114754101</c:v>
                </c:pt>
                <c:pt idx="523">
                  <c:v>2.7016393442622952</c:v>
                </c:pt>
                <c:pt idx="524">
                  <c:v>2.7065573770491804</c:v>
                </c:pt>
                <c:pt idx="525">
                  <c:v>2.7114754098360656</c:v>
                </c:pt>
                <c:pt idx="526">
                  <c:v>2.7180327868852459</c:v>
                </c:pt>
                <c:pt idx="527">
                  <c:v>2.7237704918032786</c:v>
                </c:pt>
                <c:pt idx="528">
                  <c:v>2.7282786885245902</c:v>
                </c:pt>
                <c:pt idx="529">
                  <c:v>2.7336065573770494</c:v>
                </c:pt>
                <c:pt idx="530">
                  <c:v>2.7385245901639346</c:v>
                </c:pt>
                <c:pt idx="531">
                  <c:v>2.7434426229508198</c:v>
                </c:pt>
                <c:pt idx="532">
                  <c:v>2.7483606557377049</c:v>
                </c:pt>
                <c:pt idx="533">
                  <c:v>2.7545081967213116</c:v>
                </c:pt>
                <c:pt idx="534">
                  <c:v>2.7581967213114758</c:v>
                </c:pt>
                <c:pt idx="535">
                  <c:v>2.7635245901639345</c:v>
                </c:pt>
                <c:pt idx="536">
                  <c:v>2.7696721311475407</c:v>
                </c:pt>
                <c:pt idx="537">
                  <c:v>2.7750000000000004</c:v>
                </c:pt>
                <c:pt idx="538">
                  <c:v>2.7799180327868855</c:v>
                </c:pt>
                <c:pt idx="539">
                  <c:v>2.7848360655737707</c:v>
                </c:pt>
                <c:pt idx="540">
                  <c:v>2.7889344262295084</c:v>
                </c:pt>
                <c:pt idx="541">
                  <c:v>2.7950819672131151</c:v>
                </c:pt>
                <c:pt idx="542">
                  <c:v>2.8016393442622953</c:v>
                </c:pt>
                <c:pt idx="543">
                  <c:v>2.8032786885245904</c:v>
                </c:pt>
                <c:pt idx="544">
                  <c:v>2.807786885245902</c:v>
                </c:pt>
                <c:pt idx="545">
                  <c:v>2.8163934426229513</c:v>
                </c:pt>
                <c:pt idx="546">
                  <c:v>2.8217213114754101</c:v>
                </c:pt>
                <c:pt idx="547">
                  <c:v>2.8266393442622952</c:v>
                </c:pt>
                <c:pt idx="548">
                  <c:v>2.8315573770491804</c:v>
                </c:pt>
                <c:pt idx="549">
                  <c:v>2.8364754098360661</c:v>
                </c:pt>
                <c:pt idx="550">
                  <c:v>2.8413934426229512</c:v>
                </c:pt>
                <c:pt idx="551">
                  <c:v>2.848360655737705</c:v>
                </c:pt>
                <c:pt idx="552">
                  <c:v>2.8524590163934427</c:v>
                </c:pt>
                <c:pt idx="553">
                  <c:v>2.8540983606557377</c:v>
                </c:pt>
                <c:pt idx="554">
                  <c:v>2.860655737704918</c:v>
                </c:pt>
                <c:pt idx="555">
                  <c:v>2.8663934426229511</c:v>
                </c:pt>
                <c:pt idx="556">
                  <c:v>2.8713114754098363</c:v>
                </c:pt>
                <c:pt idx="557">
                  <c:v>2.8762295081967215</c:v>
                </c:pt>
                <c:pt idx="558">
                  <c:v>2.8811475409836063</c:v>
                </c:pt>
                <c:pt idx="559">
                  <c:v>2.8860655737704919</c:v>
                </c:pt>
                <c:pt idx="560">
                  <c:v>2.8926229508196721</c:v>
                </c:pt>
                <c:pt idx="561">
                  <c:v>2.9000000000000004</c:v>
                </c:pt>
                <c:pt idx="562">
                  <c:v>2.9049180327868855</c:v>
                </c:pt>
                <c:pt idx="563">
                  <c:v>2.9098360655737703</c:v>
                </c:pt>
                <c:pt idx="564">
                  <c:v>2.9147540983606559</c:v>
                </c:pt>
                <c:pt idx="565">
                  <c:v>2.9200819672131151</c:v>
                </c:pt>
                <c:pt idx="566">
                  <c:v>2.9250000000000003</c:v>
                </c:pt>
                <c:pt idx="567">
                  <c:v>2.9299180327868855</c:v>
                </c:pt>
                <c:pt idx="568">
                  <c:v>2.9336065573770496</c:v>
                </c:pt>
                <c:pt idx="569">
                  <c:v>2.9377049180327868</c:v>
                </c:pt>
                <c:pt idx="570">
                  <c:v>2.9426229508196724</c:v>
                </c:pt>
                <c:pt idx="571">
                  <c:v>2.9516393442622952</c:v>
                </c:pt>
                <c:pt idx="572">
                  <c:v>2.9565573770491809</c:v>
                </c:pt>
                <c:pt idx="573">
                  <c:v>2.9614754098360661</c:v>
                </c:pt>
                <c:pt idx="574">
                  <c:v>2.9668032786885248</c:v>
                </c:pt>
                <c:pt idx="575">
                  <c:v>2.97172131147541</c:v>
                </c:pt>
                <c:pt idx="576">
                  <c:v>2.9766393442622952</c:v>
                </c:pt>
                <c:pt idx="577">
                  <c:v>2.9815573770491808</c:v>
                </c:pt>
                <c:pt idx="578">
                  <c:v>2.9864754098360655</c:v>
                </c:pt>
                <c:pt idx="579">
                  <c:v>2.9913934426229511</c:v>
                </c:pt>
                <c:pt idx="580">
                  <c:v>2.9983606557377054</c:v>
                </c:pt>
                <c:pt idx="581">
                  <c:v>3.0032786885245901</c:v>
                </c:pt>
                <c:pt idx="582">
                  <c:v>3.0073770491803282</c:v>
                </c:pt>
                <c:pt idx="583">
                  <c:v>3.0114754098360659</c:v>
                </c:pt>
                <c:pt idx="584">
                  <c:v>3.0163934426229511</c:v>
                </c:pt>
                <c:pt idx="585">
                  <c:v>3.0213114754098358</c:v>
                </c:pt>
                <c:pt idx="586">
                  <c:v>3.0262295081967214</c:v>
                </c:pt>
                <c:pt idx="587">
                  <c:v>3.0311475409836071</c:v>
                </c:pt>
                <c:pt idx="588">
                  <c:v>3.0360655737704922</c:v>
                </c:pt>
                <c:pt idx="589">
                  <c:v>3.040983606557377</c:v>
                </c:pt>
                <c:pt idx="590">
                  <c:v>3.0459016393442626</c:v>
                </c:pt>
                <c:pt idx="591">
                  <c:v>3.0528688524590164</c:v>
                </c:pt>
                <c:pt idx="592">
                  <c:v>3.057377049180328</c:v>
                </c:pt>
                <c:pt idx="593">
                  <c:v>3.0610655737704917</c:v>
                </c:pt>
                <c:pt idx="594">
                  <c:v>3.070081967213115</c:v>
                </c:pt>
                <c:pt idx="595">
                  <c:v>3.0745901639344266</c:v>
                </c:pt>
                <c:pt idx="596">
                  <c:v>3.0782786885245903</c:v>
                </c:pt>
                <c:pt idx="597">
                  <c:v>3.0827868852459019</c:v>
                </c:pt>
                <c:pt idx="598">
                  <c:v>3.0877049180327867</c:v>
                </c:pt>
                <c:pt idx="599">
                  <c:v>3.0926229508196723</c:v>
                </c:pt>
                <c:pt idx="600">
                  <c:v>3.0975409836065575</c:v>
                </c:pt>
                <c:pt idx="601">
                  <c:v>3.1065573770491803</c:v>
                </c:pt>
                <c:pt idx="602">
                  <c:v>3.1118852459016395</c:v>
                </c:pt>
                <c:pt idx="603">
                  <c:v>3.1168032786885247</c:v>
                </c:pt>
                <c:pt idx="604">
                  <c:v>3.1217213114754103</c:v>
                </c:pt>
                <c:pt idx="605">
                  <c:v>3.1266393442622955</c:v>
                </c:pt>
                <c:pt idx="606">
                  <c:v>3.1315573770491807</c:v>
                </c:pt>
                <c:pt idx="607">
                  <c:v>3.1364754098360654</c:v>
                </c:pt>
                <c:pt idx="608">
                  <c:v>3.1413934426229506</c:v>
                </c:pt>
                <c:pt idx="609">
                  <c:v>3.1454918032786883</c:v>
                </c:pt>
                <c:pt idx="610">
                  <c:v>3.1516393442622954</c:v>
                </c:pt>
                <c:pt idx="611">
                  <c:v>3.1586065573770492</c:v>
                </c:pt>
                <c:pt idx="612">
                  <c:v>3.1635245901639344</c:v>
                </c:pt>
                <c:pt idx="613">
                  <c:v>3.1643442622950824</c:v>
                </c:pt>
                <c:pt idx="614">
                  <c:v>3.1704918032786882</c:v>
                </c:pt>
                <c:pt idx="615">
                  <c:v>3.1782786885245904</c:v>
                </c:pt>
                <c:pt idx="616">
                  <c:v>3.1831967213114751</c:v>
                </c:pt>
                <c:pt idx="617">
                  <c:v>3.1881147540983612</c:v>
                </c:pt>
                <c:pt idx="618">
                  <c:v>3.1930327868852464</c:v>
                </c:pt>
                <c:pt idx="619">
                  <c:v>3.1979508196721311</c:v>
                </c:pt>
                <c:pt idx="620">
                  <c:v>3.2032786885245903</c:v>
                </c:pt>
                <c:pt idx="621">
                  <c:v>3.2081967213114759</c:v>
                </c:pt>
                <c:pt idx="622">
                  <c:v>3.2131147540983611</c:v>
                </c:pt>
                <c:pt idx="623">
                  <c:v>3.2168032786885252</c:v>
                </c:pt>
                <c:pt idx="624">
                  <c:v>3.2245901639344265</c:v>
                </c:pt>
                <c:pt idx="625">
                  <c:v>3.2299180327868853</c:v>
                </c:pt>
                <c:pt idx="626">
                  <c:v>3.2348360655737709</c:v>
                </c:pt>
                <c:pt idx="627">
                  <c:v>3.2397540983606561</c:v>
                </c:pt>
                <c:pt idx="628">
                  <c:v>3.2446721311475413</c:v>
                </c:pt>
                <c:pt idx="629">
                  <c:v>3.25</c:v>
                </c:pt>
                <c:pt idx="630">
                  <c:v>3.2549180327868852</c:v>
                </c:pt>
                <c:pt idx="631">
                  <c:v>3.2598360655737708</c:v>
                </c:pt>
                <c:pt idx="632">
                  <c:v>3.264754098360656</c:v>
                </c:pt>
                <c:pt idx="633">
                  <c:v>3.2696721311475412</c:v>
                </c:pt>
                <c:pt idx="634">
                  <c:v>3.2745901639344268</c:v>
                </c:pt>
                <c:pt idx="635">
                  <c:v>3.279508196721312</c:v>
                </c:pt>
                <c:pt idx="636">
                  <c:v>3.2852459016393443</c:v>
                </c:pt>
                <c:pt idx="637">
                  <c:v>3.2922131147540985</c:v>
                </c:pt>
                <c:pt idx="638">
                  <c:v>3.2963114754098362</c:v>
                </c:pt>
                <c:pt idx="639">
                  <c:v>3.3016393442622949</c:v>
                </c:pt>
                <c:pt idx="640">
                  <c:v>3.3065573770491805</c:v>
                </c:pt>
                <c:pt idx="641">
                  <c:v>3.3114754098360661</c:v>
                </c:pt>
                <c:pt idx="642">
                  <c:v>3.3163934426229509</c:v>
                </c:pt>
                <c:pt idx="643">
                  <c:v>3.3213114754098361</c:v>
                </c:pt>
                <c:pt idx="644">
                  <c:v>3.3262295081967217</c:v>
                </c:pt>
                <c:pt idx="645">
                  <c:v>3.3311475409836069</c:v>
                </c:pt>
                <c:pt idx="646">
                  <c:v>3.3360655737704921</c:v>
                </c:pt>
                <c:pt idx="647">
                  <c:v>3.3409836065573773</c:v>
                </c:pt>
                <c:pt idx="648">
                  <c:v>3.3463114754098364</c:v>
                </c:pt>
                <c:pt idx="649">
                  <c:v>3.3512295081967216</c:v>
                </c:pt>
                <c:pt idx="650">
                  <c:v>3.3577868852459019</c:v>
                </c:pt>
                <c:pt idx="651">
                  <c:v>3.3631147540983606</c:v>
                </c:pt>
                <c:pt idx="652">
                  <c:v>3.3680327868852458</c:v>
                </c:pt>
                <c:pt idx="653">
                  <c:v>3.372950819672131</c:v>
                </c:pt>
                <c:pt idx="654">
                  <c:v>3.377868852459017</c:v>
                </c:pt>
                <c:pt idx="655">
                  <c:v>3.3827868852459018</c:v>
                </c:pt>
                <c:pt idx="656">
                  <c:v>3.3877049180327869</c:v>
                </c:pt>
                <c:pt idx="657">
                  <c:v>3.3930327868852457</c:v>
                </c:pt>
                <c:pt idx="658">
                  <c:v>3.3979508196721313</c:v>
                </c:pt>
                <c:pt idx="659">
                  <c:v>3.4028688524590165</c:v>
                </c:pt>
                <c:pt idx="660">
                  <c:v>3.4077868852459017</c:v>
                </c:pt>
                <c:pt idx="661">
                  <c:v>3.4155737704918039</c:v>
                </c:pt>
                <c:pt idx="662">
                  <c:v>3.4217213114754097</c:v>
                </c:pt>
                <c:pt idx="663">
                  <c:v>3.4229508196721317</c:v>
                </c:pt>
                <c:pt idx="664">
                  <c:v>3.430327868852459</c:v>
                </c:pt>
                <c:pt idx="665">
                  <c:v>3.4344262295081966</c:v>
                </c:pt>
                <c:pt idx="666">
                  <c:v>3.4397540983606563</c:v>
                </c:pt>
                <c:pt idx="667">
                  <c:v>3.4446721311475414</c:v>
                </c:pt>
                <c:pt idx="668">
                  <c:v>3.4495901639344266</c:v>
                </c:pt>
                <c:pt idx="669">
                  <c:v>3.4545081967213114</c:v>
                </c:pt>
                <c:pt idx="670">
                  <c:v>3.4594262295081966</c:v>
                </c:pt>
                <c:pt idx="671">
                  <c:v>3.4655737704918033</c:v>
                </c:pt>
                <c:pt idx="672">
                  <c:v>3.4713114754098364</c:v>
                </c:pt>
                <c:pt idx="673">
                  <c:v>3.4770491803278696</c:v>
                </c:pt>
                <c:pt idx="674">
                  <c:v>3.4831967213114754</c:v>
                </c:pt>
                <c:pt idx="675">
                  <c:v>3.4860655737704924</c:v>
                </c:pt>
                <c:pt idx="676">
                  <c:v>3.4913934426229511</c:v>
                </c:pt>
                <c:pt idx="677">
                  <c:v>3.4963114754098363</c:v>
                </c:pt>
                <c:pt idx="678">
                  <c:v>3.5036885245901641</c:v>
                </c:pt>
                <c:pt idx="679">
                  <c:v>3.5081967213114753</c:v>
                </c:pt>
                <c:pt idx="680">
                  <c:v>3.5131147540983605</c:v>
                </c:pt>
                <c:pt idx="681">
                  <c:v>3.5200819672131152</c:v>
                </c:pt>
                <c:pt idx="682">
                  <c:v>3.5250000000000004</c:v>
                </c:pt>
                <c:pt idx="683">
                  <c:v>3.5299180327868851</c:v>
                </c:pt>
                <c:pt idx="684">
                  <c:v>3.5348360655737707</c:v>
                </c:pt>
                <c:pt idx="685">
                  <c:v>3.5401639344262299</c:v>
                </c:pt>
                <c:pt idx="686">
                  <c:v>3.5450819672131151</c:v>
                </c:pt>
                <c:pt idx="687">
                  <c:v>3.5500000000000003</c:v>
                </c:pt>
                <c:pt idx="688">
                  <c:v>3.554918032786885</c:v>
                </c:pt>
                <c:pt idx="689">
                  <c:v>3.5598360655737711</c:v>
                </c:pt>
                <c:pt idx="690">
                  <c:v>3.5647540983606563</c:v>
                </c:pt>
                <c:pt idx="691">
                  <c:v>3.569672131147541</c:v>
                </c:pt>
                <c:pt idx="692">
                  <c:v>3.5733606557377047</c:v>
                </c:pt>
                <c:pt idx="693">
                  <c:v>3.5815573770491804</c:v>
                </c:pt>
                <c:pt idx="694">
                  <c:v>3.5868852459016396</c:v>
                </c:pt>
                <c:pt idx="695">
                  <c:v>3.5918032786885248</c:v>
                </c:pt>
                <c:pt idx="696">
                  <c:v>3.59672131147541</c:v>
                </c:pt>
                <c:pt idx="697">
                  <c:v>3.6016393442622952</c:v>
                </c:pt>
                <c:pt idx="698">
                  <c:v>3.6065573770491808</c:v>
                </c:pt>
                <c:pt idx="699">
                  <c:v>3.611475409836066</c:v>
                </c:pt>
                <c:pt idx="700">
                  <c:v>3.6163934426229511</c:v>
                </c:pt>
                <c:pt idx="701">
                  <c:v>3.6213114754098363</c:v>
                </c:pt>
                <c:pt idx="702">
                  <c:v>3.626229508196722</c:v>
                </c:pt>
                <c:pt idx="703">
                  <c:v>3.6315573770491807</c:v>
                </c:pt>
                <c:pt idx="704">
                  <c:v>3.6364754098360659</c:v>
                </c:pt>
                <c:pt idx="705">
                  <c:v>3.642213114754099</c:v>
                </c:pt>
                <c:pt idx="706">
                  <c:v>3.6487704918032793</c:v>
                </c:pt>
                <c:pt idx="707">
                  <c:v>3.65327868852459</c:v>
                </c:pt>
                <c:pt idx="708">
                  <c:v>3.6581967213114757</c:v>
                </c:pt>
                <c:pt idx="709">
                  <c:v>3.6631147540983608</c:v>
                </c:pt>
                <c:pt idx="710">
                  <c:v>3.668032786885246</c:v>
                </c:pt>
                <c:pt idx="711">
                  <c:v>3.6729508196721312</c:v>
                </c:pt>
                <c:pt idx="712">
                  <c:v>3.6778688524590168</c:v>
                </c:pt>
                <c:pt idx="713">
                  <c:v>3.6831967213114756</c:v>
                </c:pt>
                <c:pt idx="714">
                  <c:v>3.6881147540983608</c:v>
                </c:pt>
                <c:pt idx="715">
                  <c:v>3.6930327868852459</c:v>
                </c:pt>
                <c:pt idx="716">
                  <c:v>3.6979508196721316</c:v>
                </c:pt>
                <c:pt idx="717">
                  <c:v>3.7028688524590168</c:v>
                </c:pt>
                <c:pt idx="718">
                  <c:v>3.7077868852459015</c:v>
                </c:pt>
                <c:pt idx="719">
                  <c:v>3.7147540983606557</c:v>
                </c:pt>
                <c:pt idx="720">
                  <c:v>3.7200819672131145</c:v>
                </c:pt>
                <c:pt idx="721">
                  <c:v>3.7250000000000005</c:v>
                </c:pt>
                <c:pt idx="722">
                  <c:v>3.7299180327868857</c:v>
                </c:pt>
                <c:pt idx="723">
                  <c:v>3.7348360655737705</c:v>
                </c:pt>
                <c:pt idx="724">
                  <c:v>3.7397540983606556</c:v>
                </c:pt>
                <c:pt idx="725">
                  <c:v>3.7446721311475408</c:v>
                </c:pt>
                <c:pt idx="726">
                  <c:v>3.7495901639344265</c:v>
                </c:pt>
                <c:pt idx="727">
                  <c:v>3.7545081967213116</c:v>
                </c:pt>
                <c:pt idx="728">
                  <c:v>3.7594262295081968</c:v>
                </c:pt>
                <c:pt idx="729">
                  <c:v>3.764344262295082</c:v>
                </c:pt>
                <c:pt idx="730">
                  <c:v>3.7692622950819676</c:v>
                </c:pt>
                <c:pt idx="731">
                  <c:v>3.7782786885245905</c:v>
                </c:pt>
                <c:pt idx="732">
                  <c:v>3.7831967213114757</c:v>
                </c:pt>
                <c:pt idx="733">
                  <c:v>3.7868852459016398</c:v>
                </c:pt>
                <c:pt idx="734">
                  <c:v>3.7913934426229514</c:v>
                </c:pt>
                <c:pt idx="735">
                  <c:v>3.7963114754098366</c:v>
                </c:pt>
                <c:pt idx="736">
                  <c:v>3.8012295081967213</c:v>
                </c:pt>
                <c:pt idx="737">
                  <c:v>3.8061475409836065</c:v>
                </c:pt>
                <c:pt idx="738">
                  <c:v>3.8110655737704917</c:v>
                </c:pt>
                <c:pt idx="739">
                  <c:v>3.8159836065573769</c:v>
                </c:pt>
                <c:pt idx="740">
                  <c:v>3.8213114754098365</c:v>
                </c:pt>
                <c:pt idx="741">
                  <c:v>3.8282786885245903</c:v>
                </c:pt>
                <c:pt idx="742">
                  <c:v>3.8348360655737705</c:v>
                </c:pt>
                <c:pt idx="743">
                  <c:v>3.8377049180327876</c:v>
                </c:pt>
                <c:pt idx="744">
                  <c:v>3.8418032786885248</c:v>
                </c:pt>
                <c:pt idx="745">
                  <c:v>3.848360655737705</c:v>
                </c:pt>
                <c:pt idx="746">
                  <c:v>3.8545081967213117</c:v>
                </c:pt>
                <c:pt idx="747">
                  <c:v>3.8606557377049184</c:v>
                </c:pt>
                <c:pt idx="748">
                  <c:v>3.8647540983606556</c:v>
                </c:pt>
                <c:pt idx="749">
                  <c:v>3.8688524590163933</c:v>
                </c:pt>
                <c:pt idx="750">
                  <c:v>3.872950819672131</c:v>
                </c:pt>
                <c:pt idx="751">
                  <c:v>3.8811475409836067</c:v>
                </c:pt>
                <c:pt idx="752">
                  <c:v>3.8856557377049183</c:v>
                </c:pt>
                <c:pt idx="753">
                  <c:v>3.8893442622950825</c:v>
                </c:pt>
                <c:pt idx="754">
                  <c:v>3.8942622950819676</c:v>
                </c:pt>
                <c:pt idx="755">
                  <c:v>3.8983606557377053</c:v>
                </c:pt>
                <c:pt idx="756">
                  <c:v>3.9057377049180331</c:v>
                </c:pt>
                <c:pt idx="757">
                  <c:v>3.9110655737704918</c:v>
                </c:pt>
                <c:pt idx="758">
                  <c:v>3.9155737704918039</c:v>
                </c:pt>
                <c:pt idx="759">
                  <c:v>3.9196721311475411</c:v>
                </c:pt>
                <c:pt idx="760">
                  <c:v>3.9274590163934433</c:v>
                </c:pt>
                <c:pt idx="761">
                  <c:v>3.930327868852459</c:v>
                </c:pt>
                <c:pt idx="762">
                  <c:v>3.9385245901639347</c:v>
                </c:pt>
                <c:pt idx="763">
                  <c:v>3.942622950819672</c:v>
                </c:pt>
                <c:pt idx="764">
                  <c:v>3.947131147540984</c:v>
                </c:pt>
                <c:pt idx="765">
                  <c:v>3.9512295081967213</c:v>
                </c:pt>
                <c:pt idx="766">
                  <c:v>3.9553278688524589</c:v>
                </c:pt>
                <c:pt idx="767">
                  <c:v>3.9631147540983611</c:v>
                </c:pt>
                <c:pt idx="768">
                  <c:v>3.9672131147540988</c:v>
                </c:pt>
                <c:pt idx="769">
                  <c:v>3.9725409836065579</c:v>
                </c:pt>
                <c:pt idx="770">
                  <c:v>3.9766393442622956</c:v>
                </c:pt>
                <c:pt idx="771">
                  <c:v>3.9836065573770494</c:v>
                </c:pt>
                <c:pt idx="772">
                  <c:v>3.987704918032787</c:v>
                </c:pt>
                <c:pt idx="773">
                  <c:v>3.9938524590163933</c:v>
                </c:pt>
                <c:pt idx="774">
                  <c:v>3.9971311475409839</c:v>
                </c:pt>
                <c:pt idx="775">
                  <c:v>4.0040983606557372</c:v>
                </c:pt>
                <c:pt idx="776">
                  <c:v>4.0081967213114762</c:v>
                </c:pt>
                <c:pt idx="777">
                  <c:v>4.0122950819672134</c:v>
                </c:pt>
                <c:pt idx="778">
                  <c:v>4.0204918032786887</c:v>
                </c:pt>
                <c:pt idx="779">
                  <c:v>4.0245901639344268</c:v>
                </c:pt>
                <c:pt idx="780">
                  <c:v>4.029508196721312</c:v>
                </c:pt>
                <c:pt idx="781">
                  <c:v>4.0336065573770492</c:v>
                </c:pt>
                <c:pt idx="782">
                  <c:v>4.0409836065573774</c:v>
                </c:pt>
                <c:pt idx="783">
                  <c:v>4.0450819672131146</c:v>
                </c:pt>
                <c:pt idx="784">
                  <c:v>4.0504098360655734</c:v>
                </c:pt>
                <c:pt idx="785">
                  <c:v>4.054918032786885</c:v>
                </c:pt>
                <c:pt idx="786">
                  <c:v>4.0614754098360653</c:v>
                </c:pt>
                <c:pt idx="787">
                  <c:v>4.0655737704918042</c:v>
                </c:pt>
                <c:pt idx="788">
                  <c:v>4.070901639344263</c:v>
                </c:pt>
                <c:pt idx="789">
                  <c:v>4.0778688524590168</c:v>
                </c:pt>
                <c:pt idx="790">
                  <c:v>4.0819672131147549</c:v>
                </c:pt>
                <c:pt idx="791">
                  <c:v>4.0864754098360656</c:v>
                </c:pt>
                <c:pt idx="792">
                  <c:v>4.0905737704918028</c:v>
                </c:pt>
                <c:pt idx="793">
                  <c:v>4.0983606557377055</c:v>
                </c:pt>
                <c:pt idx="794">
                  <c:v>4.1024590163934418</c:v>
                </c:pt>
                <c:pt idx="795">
                  <c:v>4.1065573770491799</c:v>
                </c:pt>
                <c:pt idx="796">
                  <c:v>4.110655737704918</c:v>
                </c:pt>
                <c:pt idx="797">
                  <c:v>4.1188524590163933</c:v>
                </c:pt>
                <c:pt idx="798">
                  <c:v>4.1229508196721314</c:v>
                </c:pt>
                <c:pt idx="799">
                  <c:v>4.1270491803278686</c:v>
                </c:pt>
                <c:pt idx="800">
                  <c:v>4.1352459016393439</c:v>
                </c:pt>
                <c:pt idx="801">
                  <c:v>4.1352459016393439</c:v>
                </c:pt>
                <c:pt idx="802">
                  <c:v>4.1434426229508192</c:v>
                </c:pt>
                <c:pt idx="803">
                  <c:v>4.1475409836065573</c:v>
                </c:pt>
                <c:pt idx="804">
                  <c:v>4.1516393442622954</c:v>
                </c:pt>
                <c:pt idx="805">
                  <c:v>4.1598360655737698</c:v>
                </c:pt>
                <c:pt idx="806">
                  <c:v>4.1639344262295079</c:v>
                </c:pt>
                <c:pt idx="807">
                  <c:v>4.168032786885246</c:v>
                </c:pt>
                <c:pt idx="808">
                  <c:v>4.1721311475409841</c:v>
                </c:pt>
                <c:pt idx="809">
                  <c:v>4.1762295081967205</c:v>
                </c:pt>
                <c:pt idx="810">
                  <c:v>4.1844262295081966</c:v>
                </c:pt>
                <c:pt idx="811">
                  <c:v>4.1885245901639347</c:v>
                </c:pt>
                <c:pt idx="812">
                  <c:v>4.192622950819672</c:v>
                </c:pt>
                <c:pt idx="813">
                  <c:v>4.2008196721311473</c:v>
                </c:pt>
                <c:pt idx="814">
                  <c:v>4.2049180327868854</c:v>
                </c:pt>
                <c:pt idx="815">
                  <c:v>4.2090163934426235</c:v>
                </c:pt>
                <c:pt idx="816">
                  <c:v>4.2172131147540979</c:v>
                </c:pt>
                <c:pt idx="817">
                  <c:v>4.221311475409836</c:v>
                </c:pt>
                <c:pt idx="818">
                  <c:v>4.2254098360655741</c:v>
                </c:pt>
                <c:pt idx="819">
                  <c:v>4.2295081967213122</c:v>
                </c:pt>
                <c:pt idx="820">
                  <c:v>4.2336065573770485</c:v>
                </c:pt>
                <c:pt idx="821">
                  <c:v>4.2418032786885247</c:v>
                </c:pt>
                <c:pt idx="822">
                  <c:v>4.2459016393442628</c:v>
                </c:pt>
                <c:pt idx="823">
                  <c:v>4.2540983606557381</c:v>
                </c:pt>
                <c:pt idx="824">
                  <c:v>4.2581967213114753</c:v>
                </c:pt>
                <c:pt idx="825">
                  <c:v>4.2622950819672134</c:v>
                </c:pt>
                <c:pt idx="826">
                  <c:v>4.2663934426229506</c:v>
                </c:pt>
                <c:pt idx="827">
                  <c:v>4.2745901639344259</c:v>
                </c:pt>
                <c:pt idx="828">
                  <c:v>4.2745901639344259</c:v>
                </c:pt>
                <c:pt idx="829">
                  <c:v>4.2827868852459021</c:v>
                </c:pt>
                <c:pt idx="830">
                  <c:v>4.2868852459016402</c:v>
                </c:pt>
                <c:pt idx="831">
                  <c:v>4.2950819672131146</c:v>
                </c:pt>
                <c:pt idx="832">
                  <c:v>4.2991803278688527</c:v>
                </c:pt>
                <c:pt idx="833">
                  <c:v>4.3032786885245908</c:v>
                </c:pt>
                <c:pt idx="834">
                  <c:v>4.307377049180328</c:v>
                </c:pt>
                <c:pt idx="835">
                  <c:v>4.3114754098360661</c:v>
                </c:pt>
                <c:pt idx="836">
                  <c:v>4.3155737704918034</c:v>
                </c:pt>
                <c:pt idx="837">
                  <c:v>4.3237704918032787</c:v>
                </c:pt>
                <c:pt idx="838">
                  <c:v>4.3278688524590168</c:v>
                </c:pt>
                <c:pt idx="839">
                  <c:v>4.331967213114754</c:v>
                </c:pt>
                <c:pt idx="840">
                  <c:v>4.3401639344262302</c:v>
                </c:pt>
                <c:pt idx="841">
                  <c:v>4.3442622950819683</c:v>
                </c:pt>
                <c:pt idx="842">
                  <c:v>4.3483606557377046</c:v>
                </c:pt>
                <c:pt idx="843">
                  <c:v>4.3565573770491808</c:v>
                </c:pt>
                <c:pt idx="844">
                  <c:v>4.3606557377049189</c:v>
                </c:pt>
                <c:pt idx="845">
                  <c:v>4.3647540983606552</c:v>
                </c:pt>
                <c:pt idx="846">
                  <c:v>4.3688524590163942</c:v>
                </c:pt>
                <c:pt idx="847">
                  <c:v>4.3770491803278695</c:v>
                </c:pt>
                <c:pt idx="848">
                  <c:v>4.3811475409836067</c:v>
                </c:pt>
                <c:pt idx="849">
                  <c:v>4.3852459016393448</c:v>
                </c:pt>
                <c:pt idx="850">
                  <c:v>4.389344262295082</c:v>
                </c:pt>
                <c:pt idx="851">
                  <c:v>4.3975409836065582</c:v>
                </c:pt>
                <c:pt idx="852">
                  <c:v>4.4016393442622954</c:v>
                </c:pt>
                <c:pt idx="853">
                  <c:v>4.4057377049180326</c:v>
                </c:pt>
                <c:pt idx="854">
                  <c:v>4.4139344262295088</c:v>
                </c:pt>
                <c:pt idx="855">
                  <c:v>4.4139344262295088</c:v>
                </c:pt>
                <c:pt idx="856">
                  <c:v>4.4221311475409832</c:v>
                </c:pt>
                <c:pt idx="857">
                  <c:v>4.4262295081967213</c:v>
                </c:pt>
                <c:pt idx="858">
                  <c:v>4.4344262295081975</c:v>
                </c:pt>
                <c:pt idx="859">
                  <c:v>4.4385245901639347</c:v>
                </c:pt>
                <c:pt idx="860">
                  <c:v>4.4426229508196728</c:v>
                </c:pt>
                <c:pt idx="861">
                  <c:v>4.4467213114754101</c:v>
                </c:pt>
                <c:pt idx="862">
                  <c:v>4.4508196721311482</c:v>
                </c:pt>
                <c:pt idx="863">
                  <c:v>4.4590163934426235</c:v>
                </c:pt>
                <c:pt idx="864">
                  <c:v>4.4631147540983607</c:v>
                </c:pt>
                <c:pt idx="865">
                  <c:v>4.4672131147540988</c:v>
                </c:pt>
                <c:pt idx="866">
                  <c:v>4.4713114754098369</c:v>
                </c:pt>
                <c:pt idx="867">
                  <c:v>4.4795081967213113</c:v>
                </c:pt>
                <c:pt idx="868">
                  <c:v>4.4836065573770494</c:v>
                </c:pt>
                <c:pt idx="869">
                  <c:v>4.4877049180327875</c:v>
                </c:pt>
                <c:pt idx="870">
                  <c:v>4.4959016393442619</c:v>
                </c:pt>
                <c:pt idx="871">
                  <c:v>4.5000000000000009</c:v>
                </c:pt>
                <c:pt idx="872">
                  <c:v>4.5040983606557381</c:v>
                </c:pt>
                <c:pt idx="873">
                  <c:v>4.5081967213114762</c:v>
                </c:pt>
                <c:pt idx="874">
                  <c:v>4.5122950819672134</c:v>
                </c:pt>
                <c:pt idx="875">
                  <c:v>4.5204918032786887</c:v>
                </c:pt>
                <c:pt idx="876">
                  <c:v>4.5245901639344268</c:v>
                </c:pt>
                <c:pt idx="877">
                  <c:v>4.528688524590164</c:v>
                </c:pt>
                <c:pt idx="878">
                  <c:v>4.5368852459016393</c:v>
                </c:pt>
                <c:pt idx="879">
                  <c:v>4.5409836065573774</c:v>
                </c:pt>
                <c:pt idx="880">
                  <c:v>4.5450819672131155</c:v>
                </c:pt>
                <c:pt idx="881">
                  <c:v>4.5532786885245899</c:v>
                </c:pt>
                <c:pt idx="882">
                  <c:v>4.5573770491803289</c:v>
                </c:pt>
                <c:pt idx="883">
                  <c:v>4.5614754098360661</c:v>
                </c:pt>
                <c:pt idx="884">
                  <c:v>4.5655737704918042</c:v>
                </c:pt>
                <c:pt idx="885">
                  <c:v>4.5737704918032795</c:v>
                </c:pt>
                <c:pt idx="886">
                  <c:v>4.5778688524590168</c:v>
                </c:pt>
                <c:pt idx="887">
                  <c:v>4.5819672131147549</c:v>
                </c:pt>
                <c:pt idx="888">
                  <c:v>4.5901639344262302</c:v>
                </c:pt>
                <c:pt idx="889">
                  <c:v>4.5942622950819674</c:v>
                </c:pt>
                <c:pt idx="890">
                  <c:v>4.5942622950819674</c:v>
                </c:pt>
                <c:pt idx="891">
                  <c:v>4.6024590163934427</c:v>
                </c:pt>
                <c:pt idx="892">
                  <c:v>4.6065573770491808</c:v>
                </c:pt>
                <c:pt idx="893">
                  <c:v>4.6147540983606561</c:v>
                </c:pt>
                <c:pt idx="894">
                  <c:v>4.6188524590163942</c:v>
                </c:pt>
                <c:pt idx="895">
                  <c:v>4.6229508196721305</c:v>
                </c:pt>
                <c:pt idx="896">
                  <c:v>4.6270491803278695</c:v>
                </c:pt>
                <c:pt idx="897">
                  <c:v>4.6352459016393448</c:v>
                </c:pt>
                <c:pt idx="898">
                  <c:v>4.639344262295082</c:v>
                </c:pt>
                <c:pt idx="899">
                  <c:v>4.6434426229508201</c:v>
                </c:pt>
                <c:pt idx="900">
                  <c:v>4.6475409836065573</c:v>
                </c:pt>
                <c:pt idx="901">
                  <c:v>4.6557377049180326</c:v>
                </c:pt>
                <c:pt idx="902">
                  <c:v>4.6598360655737707</c:v>
                </c:pt>
                <c:pt idx="903">
                  <c:v>4.6639344262295079</c:v>
                </c:pt>
                <c:pt idx="904">
                  <c:v>4.6721311475409841</c:v>
                </c:pt>
                <c:pt idx="905">
                  <c:v>4.6762295081967213</c:v>
                </c:pt>
                <c:pt idx="906">
                  <c:v>4.6803278688524586</c:v>
                </c:pt>
                <c:pt idx="907">
                  <c:v>4.6844262295081966</c:v>
                </c:pt>
                <c:pt idx="908">
                  <c:v>4.6926229508196728</c:v>
                </c:pt>
                <c:pt idx="909">
                  <c:v>4.6967213114754092</c:v>
                </c:pt>
                <c:pt idx="910">
                  <c:v>4.7008196721311482</c:v>
                </c:pt>
                <c:pt idx="911">
                  <c:v>4.7049180327868854</c:v>
                </c:pt>
                <c:pt idx="912">
                  <c:v>4.7090163934426235</c:v>
                </c:pt>
                <c:pt idx="913">
                  <c:v>4.7172131147540988</c:v>
                </c:pt>
                <c:pt idx="914">
                  <c:v>4.721311475409836</c:v>
                </c:pt>
                <c:pt idx="915">
                  <c:v>4.7295081967213113</c:v>
                </c:pt>
                <c:pt idx="916">
                  <c:v>4.7336065573770494</c:v>
                </c:pt>
                <c:pt idx="917">
                  <c:v>4.7377049180327866</c:v>
                </c:pt>
                <c:pt idx="918">
                  <c:v>4.7418032786885247</c:v>
                </c:pt>
                <c:pt idx="919">
                  <c:v>4.7459016393442628</c:v>
                </c:pt>
                <c:pt idx="920">
                  <c:v>4.75</c:v>
                </c:pt>
                <c:pt idx="921">
                  <c:v>4.7581967213114762</c:v>
                </c:pt>
                <c:pt idx="922">
                  <c:v>4.7622950819672134</c:v>
                </c:pt>
                <c:pt idx="923">
                  <c:v>4.7704918032786887</c:v>
                </c:pt>
                <c:pt idx="924">
                  <c:v>4.7745901639344268</c:v>
                </c:pt>
                <c:pt idx="925">
                  <c:v>4.778688524590164</c:v>
                </c:pt>
                <c:pt idx="926">
                  <c:v>4.7868852459016393</c:v>
                </c:pt>
                <c:pt idx="927">
                  <c:v>4.7868852459016393</c:v>
                </c:pt>
                <c:pt idx="928">
                  <c:v>4.7950819672131146</c:v>
                </c:pt>
                <c:pt idx="929">
                  <c:v>4.7991803278688527</c:v>
                </c:pt>
                <c:pt idx="930">
                  <c:v>4.8032786885245899</c:v>
                </c:pt>
                <c:pt idx="931">
                  <c:v>4.807377049180328</c:v>
                </c:pt>
                <c:pt idx="932">
                  <c:v>4.8155737704918034</c:v>
                </c:pt>
                <c:pt idx="933">
                  <c:v>4.8196721311475414</c:v>
                </c:pt>
                <c:pt idx="934">
                  <c:v>4.8237704918032795</c:v>
                </c:pt>
                <c:pt idx="935">
                  <c:v>4.8319672131147549</c:v>
                </c:pt>
                <c:pt idx="936">
                  <c:v>4.8360655737704921</c:v>
                </c:pt>
                <c:pt idx="937">
                  <c:v>4.8401639344262302</c:v>
                </c:pt>
                <c:pt idx="938">
                  <c:v>4.8442622950819674</c:v>
                </c:pt>
                <c:pt idx="939">
                  <c:v>4.8483606557377055</c:v>
                </c:pt>
                <c:pt idx="940">
                  <c:v>4.8565573770491808</c:v>
                </c:pt>
                <c:pt idx="941">
                  <c:v>4.860655737704918</c:v>
                </c:pt>
                <c:pt idx="942">
                  <c:v>4.8688524590163933</c:v>
                </c:pt>
                <c:pt idx="943">
                  <c:v>4.8729508196721314</c:v>
                </c:pt>
                <c:pt idx="944">
                  <c:v>4.8770491803278686</c:v>
                </c:pt>
                <c:pt idx="945">
                  <c:v>4.8811475409836067</c:v>
                </c:pt>
                <c:pt idx="946">
                  <c:v>4.8852459016393439</c:v>
                </c:pt>
                <c:pt idx="947">
                  <c:v>4.8893442622950829</c:v>
                </c:pt>
                <c:pt idx="948">
                  <c:v>4.8975409836065582</c:v>
                </c:pt>
                <c:pt idx="949">
                  <c:v>4.9016393442622954</c:v>
                </c:pt>
                <c:pt idx="950">
                  <c:v>4.9057377049180335</c:v>
                </c:pt>
                <c:pt idx="951">
                  <c:v>4.9098360655737707</c:v>
                </c:pt>
                <c:pt idx="952">
                  <c:v>4.918032786885246</c:v>
                </c:pt>
                <c:pt idx="953">
                  <c:v>4.9221311475409841</c:v>
                </c:pt>
                <c:pt idx="954">
                  <c:v>4.9262295081967213</c:v>
                </c:pt>
                <c:pt idx="955">
                  <c:v>4.9303278688524594</c:v>
                </c:pt>
                <c:pt idx="956">
                  <c:v>4.9385245901639347</c:v>
                </c:pt>
                <c:pt idx="957">
                  <c:v>4.942622950819672</c:v>
                </c:pt>
                <c:pt idx="958">
                  <c:v>4.9467213114754109</c:v>
                </c:pt>
                <c:pt idx="959">
                  <c:v>4.9549180327868854</c:v>
                </c:pt>
                <c:pt idx="960">
                  <c:v>4.9590163934426235</c:v>
                </c:pt>
                <c:pt idx="961">
                  <c:v>4.9631147540983616</c:v>
                </c:pt>
                <c:pt idx="962">
                  <c:v>4.9713114754098369</c:v>
                </c:pt>
                <c:pt idx="963">
                  <c:v>4.9754098360655741</c:v>
                </c:pt>
                <c:pt idx="964">
                  <c:v>4.9795081967213122</c:v>
                </c:pt>
                <c:pt idx="965">
                  <c:v>4.9877049180327875</c:v>
                </c:pt>
                <c:pt idx="966">
                  <c:v>4.9918032786885247</c:v>
                </c:pt>
                <c:pt idx="967">
                  <c:v>4.9959016393442628</c:v>
                </c:pt>
                <c:pt idx="968">
                  <c:v>5</c:v>
                </c:pt>
                <c:pt idx="969">
                  <c:v>5.0081967213114753</c:v>
                </c:pt>
                <c:pt idx="970">
                  <c:v>5.0122950819672134</c:v>
                </c:pt>
                <c:pt idx="971">
                  <c:v>5.0163934426229506</c:v>
                </c:pt>
                <c:pt idx="972">
                  <c:v>5.0204918032786896</c:v>
                </c:pt>
                <c:pt idx="973">
                  <c:v>5.0245901639344268</c:v>
                </c:pt>
                <c:pt idx="974">
                  <c:v>5.0327868852459021</c:v>
                </c:pt>
                <c:pt idx="975">
                  <c:v>5.0368852459016402</c:v>
                </c:pt>
                <c:pt idx="976">
                  <c:v>5.0409836065573774</c:v>
                </c:pt>
                <c:pt idx="977">
                  <c:v>5.0450819672131155</c:v>
                </c:pt>
                <c:pt idx="978">
                  <c:v>5.0532786885245908</c:v>
                </c:pt>
                <c:pt idx="979">
                  <c:v>5.057377049180328</c:v>
                </c:pt>
                <c:pt idx="980">
                  <c:v>5.0614754098360661</c:v>
                </c:pt>
                <c:pt idx="981">
                  <c:v>5.0696721311475414</c:v>
                </c:pt>
                <c:pt idx="982">
                  <c:v>5.0737704918032787</c:v>
                </c:pt>
                <c:pt idx="983">
                  <c:v>5.0778688524590176</c:v>
                </c:pt>
                <c:pt idx="984">
                  <c:v>5.081967213114754</c:v>
                </c:pt>
                <c:pt idx="985">
                  <c:v>5.0901639344262302</c:v>
                </c:pt>
                <c:pt idx="986">
                  <c:v>5.0942622950819683</c:v>
                </c:pt>
                <c:pt idx="987">
                  <c:v>5.0983606557377055</c:v>
                </c:pt>
                <c:pt idx="988">
                  <c:v>5.1065573770491808</c:v>
                </c:pt>
                <c:pt idx="989">
                  <c:v>5.1106557377049189</c:v>
                </c:pt>
                <c:pt idx="990">
                  <c:v>5.1147540983606561</c:v>
                </c:pt>
                <c:pt idx="991">
                  <c:v>5.1188524590163942</c:v>
                </c:pt>
                <c:pt idx="992">
                  <c:v>5.1270491803278686</c:v>
                </c:pt>
                <c:pt idx="993">
                  <c:v>5.1311475409836067</c:v>
                </c:pt>
                <c:pt idx="994">
                  <c:v>5.1352459016393439</c:v>
                </c:pt>
                <c:pt idx="995">
                  <c:v>5.139344262295082</c:v>
                </c:pt>
                <c:pt idx="996">
                  <c:v>5.1475409836065573</c:v>
                </c:pt>
                <c:pt idx="997">
                  <c:v>5.1557377049180326</c:v>
                </c:pt>
                <c:pt idx="998">
                  <c:v>5.1598360655737707</c:v>
                </c:pt>
                <c:pt idx="999">
                  <c:v>5.168032786885246</c:v>
                </c:pt>
              </c:numCache>
            </c:numRef>
          </c:xVal>
          <c:yVal>
            <c:numRef>
              <c:f>Specimen_T_5!$D$2:$D$1001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9.6897197130866433E-2</c:v>
                </c:pt>
                <c:pt idx="7">
                  <c:v>9.6897197130866433E-2</c:v>
                </c:pt>
                <c:pt idx="8">
                  <c:v>9.6897197130866433E-2</c:v>
                </c:pt>
                <c:pt idx="9">
                  <c:v>0.19373626756879295</c:v>
                </c:pt>
                <c:pt idx="10">
                  <c:v>0.19373626756879295</c:v>
                </c:pt>
                <c:pt idx="11">
                  <c:v>0.26912658831188457</c:v>
                </c:pt>
                <c:pt idx="12">
                  <c:v>0.31928992431904579</c:v>
                </c:pt>
                <c:pt idx="13">
                  <c:v>0.38753066183052576</c:v>
                </c:pt>
                <c:pt idx="14">
                  <c:v>0.38753066183052576</c:v>
                </c:pt>
                <c:pt idx="15">
                  <c:v>0.38753066183052576</c:v>
                </c:pt>
                <c:pt idx="16">
                  <c:v>0.38753066183052576</c:v>
                </c:pt>
                <c:pt idx="17">
                  <c:v>0.48285843825201408</c:v>
                </c:pt>
                <c:pt idx="18">
                  <c:v>0.48436973226845231</c:v>
                </c:pt>
                <c:pt idx="19">
                  <c:v>0.48436973226845231</c:v>
                </c:pt>
                <c:pt idx="20">
                  <c:v>0.48436973226845231</c:v>
                </c:pt>
                <c:pt idx="21">
                  <c:v>0.48436973226845231</c:v>
                </c:pt>
                <c:pt idx="22">
                  <c:v>0.53738127622967014</c:v>
                </c:pt>
                <c:pt idx="23">
                  <c:v>0.58126692939931868</c:v>
                </c:pt>
                <c:pt idx="24">
                  <c:v>0.58126692939931868</c:v>
                </c:pt>
                <c:pt idx="25">
                  <c:v>0.59928620421069767</c:v>
                </c:pt>
                <c:pt idx="26">
                  <c:v>0.64346249084504581</c:v>
                </c:pt>
                <c:pt idx="27">
                  <c:v>0.58126692939931868</c:v>
                </c:pt>
                <c:pt idx="28">
                  <c:v>0.58126692939931868</c:v>
                </c:pt>
                <c:pt idx="29">
                  <c:v>0.58126692939931868</c:v>
                </c:pt>
                <c:pt idx="30">
                  <c:v>0.58126692939931868</c:v>
                </c:pt>
                <c:pt idx="31">
                  <c:v>0.58126692939931868</c:v>
                </c:pt>
                <c:pt idx="32">
                  <c:v>0.58126692939931868</c:v>
                </c:pt>
                <c:pt idx="33">
                  <c:v>0.58126692939931868</c:v>
                </c:pt>
                <c:pt idx="34">
                  <c:v>0.58126692939931868</c:v>
                </c:pt>
                <c:pt idx="35">
                  <c:v>0.58126692939931868</c:v>
                </c:pt>
                <c:pt idx="36">
                  <c:v>0.58126692939931868</c:v>
                </c:pt>
                <c:pt idx="37">
                  <c:v>0.58126692939931868</c:v>
                </c:pt>
                <c:pt idx="38">
                  <c:v>0.58126692939931868</c:v>
                </c:pt>
                <c:pt idx="39">
                  <c:v>0.58126692939931868</c:v>
                </c:pt>
                <c:pt idx="40">
                  <c:v>0.58126692939931868</c:v>
                </c:pt>
                <c:pt idx="41">
                  <c:v>0.58126692939931868</c:v>
                </c:pt>
                <c:pt idx="42">
                  <c:v>0.58126692939931868</c:v>
                </c:pt>
                <c:pt idx="43">
                  <c:v>0.58126692939931868</c:v>
                </c:pt>
                <c:pt idx="44">
                  <c:v>0.58126692939931868</c:v>
                </c:pt>
                <c:pt idx="45">
                  <c:v>0.58126692939931868</c:v>
                </c:pt>
                <c:pt idx="46">
                  <c:v>0.58126692939931868</c:v>
                </c:pt>
                <c:pt idx="47">
                  <c:v>0.58126692939931868</c:v>
                </c:pt>
                <c:pt idx="48">
                  <c:v>0.58126692939931868</c:v>
                </c:pt>
                <c:pt idx="49">
                  <c:v>0.58126692939931868</c:v>
                </c:pt>
                <c:pt idx="50">
                  <c:v>0.58126692939931868</c:v>
                </c:pt>
                <c:pt idx="51">
                  <c:v>0.58126692939931868</c:v>
                </c:pt>
                <c:pt idx="52">
                  <c:v>0.58126692939931868</c:v>
                </c:pt>
                <c:pt idx="53">
                  <c:v>0.58126692939931868</c:v>
                </c:pt>
                <c:pt idx="54">
                  <c:v>0.58126692939931868</c:v>
                </c:pt>
                <c:pt idx="55">
                  <c:v>0.58126692939931868</c:v>
                </c:pt>
                <c:pt idx="56">
                  <c:v>0.58126692939931868</c:v>
                </c:pt>
                <c:pt idx="57">
                  <c:v>0.58126692939931868</c:v>
                </c:pt>
                <c:pt idx="58">
                  <c:v>0.48436973226845231</c:v>
                </c:pt>
                <c:pt idx="59">
                  <c:v>0.48436973226845231</c:v>
                </c:pt>
                <c:pt idx="60">
                  <c:v>0.48436973226845231</c:v>
                </c:pt>
                <c:pt idx="61">
                  <c:v>0.48436973226845231</c:v>
                </c:pt>
                <c:pt idx="62">
                  <c:v>0.57841872144526207</c:v>
                </c:pt>
                <c:pt idx="63">
                  <c:v>0.58126692939931868</c:v>
                </c:pt>
                <c:pt idx="64">
                  <c:v>0.58126692939931868</c:v>
                </c:pt>
                <c:pt idx="65">
                  <c:v>0.58126692939931868</c:v>
                </c:pt>
                <c:pt idx="66">
                  <c:v>0.58126692939931868</c:v>
                </c:pt>
                <c:pt idx="67">
                  <c:v>0.58126692939931868</c:v>
                </c:pt>
                <c:pt idx="68">
                  <c:v>0.58126692939931868</c:v>
                </c:pt>
                <c:pt idx="69">
                  <c:v>0.67252583731501181</c:v>
                </c:pt>
                <c:pt idx="70">
                  <c:v>0.67833850660900497</c:v>
                </c:pt>
                <c:pt idx="71">
                  <c:v>0.67833850660900497</c:v>
                </c:pt>
                <c:pt idx="72">
                  <c:v>0.67833850660900497</c:v>
                </c:pt>
                <c:pt idx="73">
                  <c:v>0.58126692939931868</c:v>
                </c:pt>
                <c:pt idx="74">
                  <c:v>0.58126692939931868</c:v>
                </c:pt>
                <c:pt idx="75">
                  <c:v>0.58126692939931868</c:v>
                </c:pt>
                <c:pt idx="76">
                  <c:v>0.67078203652681379</c:v>
                </c:pt>
                <c:pt idx="77">
                  <c:v>0.67833850660900497</c:v>
                </c:pt>
                <c:pt idx="78">
                  <c:v>0.67833850660900497</c:v>
                </c:pt>
                <c:pt idx="79">
                  <c:v>0.67833850660900497</c:v>
                </c:pt>
                <c:pt idx="80">
                  <c:v>0.67833850660900497</c:v>
                </c:pt>
                <c:pt idx="81">
                  <c:v>0.67833850660900497</c:v>
                </c:pt>
                <c:pt idx="82">
                  <c:v>0.67833850660900497</c:v>
                </c:pt>
                <c:pt idx="83">
                  <c:v>0.67833850660900497</c:v>
                </c:pt>
                <c:pt idx="84">
                  <c:v>0.67833850660900497</c:v>
                </c:pt>
                <c:pt idx="85">
                  <c:v>0.67833850660900497</c:v>
                </c:pt>
                <c:pt idx="86">
                  <c:v>0.67833850660900497</c:v>
                </c:pt>
                <c:pt idx="87">
                  <c:v>0.67833850660900497</c:v>
                </c:pt>
                <c:pt idx="88">
                  <c:v>0.67833850660900497</c:v>
                </c:pt>
                <c:pt idx="89">
                  <c:v>0.77482881688929184</c:v>
                </c:pt>
                <c:pt idx="90">
                  <c:v>0.77482881688929184</c:v>
                </c:pt>
                <c:pt idx="91">
                  <c:v>0.77482881688929184</c:v>
                </c:pt>
                <c:pt idx="92">
                  <c:v>0.77482881688929184</c:v>
                </c:pt>
                <c:pt idx="93">
                  <c:v>0.77482881688929184</c:v>
                </c:pt>
                <c:pt idx="94">
                  <c:v>0.87190039409897813</c:v>
                </c:pt>
                <c:pt idx="95">
                  <c:v>0.87190039409897813</c:v>
                </c:pt>
                <c:pt idx="96">
                  <c:v>0.87190039409897813</c:v>
                </c:pt>
                <c:pt idx="97">
                  <c:v>0.87190039409897813</c:v>
                </c:pt>
                <c:pt idx="98">
                  <c:v>0.87190039409897813</c:v>
                </c:pt>
                <c:pt idx="99">
                  <c:v>0.96897197130866441</c:v>
                </c:pt>
                <c:pt idx="100">
                  <c:v>0.96897197130866441</c:v>
                </c:pt>
                <c:pt idx="101">
                  <c:v>0.96897197130866441</c:v>
                </c:pt>
                <c:pt idx="102">
                  <c:v>1.0456992059893744</c:v>
                </c:pt>
                <c:pt idx="103">
                  <c:v>1.0654622815889512</c:v>
                </c:pt>
                <c:pt idx="104">
                  <c:v>1.1625338587986374</c:v>
                </c:pt>
                <c:pt idx="105">
                  <c:v>1.2596054360083238</c:v>
                </c:pt>
                <c:pt idx="106">
                  <c:v>1.3560957462886105</c:v>
                </c:pt>
                <c:pt idx="107">
                  <c:v>1.4746741998860717</c:v>
                </c:pt>
                <c:pt idx="108">
                  <c:v>1.6467292109882699</c:v>
                </c:pt>
                <c:pt idx="109">
                  <c:v>1.8251781583138607</c:v>
                </c:pt>
                <c:pt idx="110">
                  <c:v>1.9518943489229121</c:v>
                </c:pt>
                <c:pt idx="111">
                  <c:v>2.0803543403201616</c:v>
                </c:pt>
                <c:pt idx="112">
                  <c:v>2.3047233750682987</c:v>
                </c:pt>
                <c:pt idx="113">
                  <c:v>2.5290924098164358</c:v>
                </c:pt>
                <c:pt idx="114">
                  <c:v>2.7534614445645724</c:v>
                </c:pt>
                <c:pt idx="115">
                  <c:v>2.9784117462421094</c:v>
                </c:pt>
                <c:pt idx="116">
                  <c:v>3.2940396889059391</c:v>
                </c:pt>
                <c:pt idx="117">
                  <c:v>3.5579348748532298</c:v>
                </c:pt>
                <c:pt idx="118">
                  <c:v>3.7898603796835584</c:v>
                </c:pt>
                <c:pt idx="119">
                  <c:v>4.2025598995570741</c:v>
                </c:pt>
                <c:pt idx="120">
                  <c:v>4.5228379776560992</c:v>
                </c:pt>
                <c:pt idx="121">
                  <c:v>4.9401876329648093</c:v>
                </c:pt>
                <c:pt idx="122">
                  <c:v>5.2314023645938681</c:v>
                </c:pt>
                <c:pt idx="123">
                  <c:v>5.5441239726107021</c:v>
                </c:pt>
                <c:pt idx="124">
                  <c:v>5.8940466641090925</c:v>
                </c:pt>
                <c:pt idx="125">
                  <c:v>6.2428068217486832</c:v>
                </c:pt>
                <c:pt idx="126">
                  <c:v>6.4869389320963968</c:v>
                </c:pt>
                <c:pt idx="127">
                  <c:v>6.8415117590299817</c:v>
                </c:pt>
                <c:pt idx="128">
                  <c:v>7.1902719166695723</c:v>
                </c:pt>
                <c:pt idx="129">
                  <c:v>7.5274067357211774</c:v>
                </c:pt>
                <c:pt idx="130">
                  <c:v>7.9459189248886863</c:v>
                </c:pt>
                <c:pt idx="131">
                  <c:v>8.2016763738243874</c:v>
                </c:pt>
                <c:pt idx="132">
                  <c:v>8.5562492007579714</c:v>
                </c:pt>
                <c:pt idx="133">
                  <c:v>8.905009358397562</c:v>
                </c:pt>
                <c:pt idx="134">
                  <c:v>9.2305188388611814</c:v>
                </c:pt>
                <c:pt idx="135">
                  <c:v>9.5037142956788614</c:v>
                </c:pt>
                <c:pt idx="136">
                  <c:v>9.9512898313163358</c:v>
                </c:pt>
                <c:pt idx="137">
                  <c:v>10.311675327543915</c:v>
                </c:pt>
                <c:pt idx="138">
                  <c:v>10.567432776479615</c:v>
                </c:pt>
                <c:pt idx="139">
                  <c:v>10.892942256943233</c:v>
                </c:pt>
                <c:pt idx="140">
                  <c:v>11.171950383054906</c:v>
                </c:pt>
                <c:pt idx="141">
                  <c:v>11.520710540694497</c:v>
                </c:pt>
                <c:pt idx="142">
                  <c:v>11.875283367628082</c:v>
                </c:pt>
                <c:pt idx="143">
                  <c:v>12.224043525267673</c:v>
                </c:pt>
                <c:pt idx="144">
                  <c:v>12.61930503725921</c:v>
                </c:pt>
                <c:pt idx="145">
                  <c:v>12.880875155488903</c:v>
                </c:pt>
                <c:pt idx="146">
                  <c:v>13.235447982422487</c:v>
                </c:pt>
                <c:pt idx="147">
                  <c:v>13.549332124298118</c:v>
                </c:pt>
                <c:pt idx="148">
                  <c:v>13.839965588997778</c:v>
                </c:pt>
                <c:pt idx="149">
                  <c:v>14.194538415931362</c:v>
                </c:pt>
                <c:pt idx="150">
                  <c:v>14.543298573570954</c:v>
                </c:pt>
                <c:pt idx="151">
                  <c:v>14.868808054034574</c:v>
                </c:pt>
                <c:pt idx="152">
                  <c:v>15.153628849440238</c:v>
                </c:pt>
                <c:pt idx="153">
                  <c:v>15.502389007079829</c:v>
                </c:pt>
                <c:pt idx="154">
                  <c:v>15.856961834013415</c:v>
                </c:pt>
                <c:pt idx="155">
                  <c:v>16.205721991653007</c:v>
                </c:pt>
                <c:pt idx="156">
                  <c:v>16.560294818586588</c:v>
                </c:pt>
                <c:pt idx="157">
                  <c:v>16.897429637638194</c:v>
                </c:pt>
                <c:pt idx="158">
                  <c:v>17.217126448807822</c:v>
                </c:pt>
                <c:pt idx="159">
                  <c:v>17.56588660644741</c:v>
                </c:pt>
                <c:pt idx="160">
                  <c:v>17.984398795614918</c:v>
                </c:pt>
                <c:pt idx="161">
                  <c:v>18.368034969018471</c:v>
                </c:pt>
                <c:pt idx="162">
                  <c:v>18.623792417954171</c:v>
                </c:pt>
                <c:pt idx="163">
                  <c:v>18.972552575593763</c:v>
                </c:pt>
                <c:pt idx="164">
                  <c:v>19.327125402527347</c:v>
                </c:pt>
                <c:pt idx="165">
                  <c:v>19.611946197933012</c:v>
                </c:pt>
                <c:pt idx="166">
                  <c:v>19.931643009102636</c:v>
                </c:pt>
                <c:pt idx="167">
                  <c:v>20.286215836036224</c:v>
                </c:pt>
                <c:pt idx="168">
                  <c:v>20.634975993675816</c:v>
                </c:pt>
                <c:pt idx="169">
                  <c:v>20.937234796963459</c:v>
                </c:pt>
                <c:pt idx="170">
                  <c:v>21.239493600251105</c:v>
                </c:pt>
                <c:pt idx="171">
                  <c:v>21.623129773654657</c:v>
                </c:pt>
                <c:pt idx="172">
                  <c:v>21.995140608470219</c:v>
                </c:pt>
                <c:pt idx="173">
                  <c:v>22.349713435403803</c:v>
                </c:pt>
                <c:pt idx="174">
                  <c:v>22.698473593043396</c:v>
                </c:pt>
                <c:pt idx="175">
                  <c:v>23.023983073507015</c:v>
                </c:pt>
                <c:pt idx="176">
                  <c:v>23.30880386891268</c:v>
                </c:pt>
                <c:pt idx="177">
                  <c:v>23.657564026552272</c:v>
                </c:pt>
                <c:pt idx="178">
                  <c:v>24.012136853485856</c:v>
                </c:pt>
                <c:pt idx="179">
                  <c:v>24.349271672537458</c:v>
                </c:pt>
                <c:pt idx="180">
                  <c:v>24.616654460061149</c:v>
                </c:pt>
                <c:pt idx="181">
                  <c:v>24.971227286994733</c:v>
                </c:pt>
                <c:pt idx="182">
                  <c:v>25.325800113928317</c:v>
                </c:pt>
                <c:pt idx="183">
                  <c:v>25.581557562864017</c:v>
                </c:pt>
                <c:pt idx="184">
                  <c:v>25.930317720503609</c:v>
                </c:pt>
                <c:pt idx="185">
                  <c:v>26.325579232495144</c:v>
                </c:pt>
                <c:pt idx="186">
                  <c:v>26.581336681430844</c:v>
                </c:pt>
                <c:pt idx="187">
                  <c:v>26.901033492600472</c:v>
                </c:pt>
                <c:pt idx="188">
                  <c:v>27.191666957300129</c:v>
                </c:pt>
                <c:pt idx="189">
                  <c:v>27.540427114939721</c:v>
                </c:pt>
                <c:pt idx="190">
                  <c:v>27.801997233169416</c:v>
                </c:pt>
                <c:pt idx="191">
                  <c:v>28.133319382927027</c:v>
                </c:pt>
                <c:pt idx="192">
                  <c:v>28.406514839744705</c:v>
                </c:pt>
                <c:pt idx="193">
                  <c:v>28.755274997384298</c:v>
                </c:pt>
                <c:pt idx="194">
                  <c:v>29.028470454201976</c:v>
                </c:pt>
                <c:pt idx="195">
                  <c:v>29.365605273253582</c:v>
                </c:pt>
                <c:pt idx="196">
                  <c:v>29.714365430893171</c:v>
                </c:pt>
                <c:pt idx="197">
                  <c:v>30.034062242062802</c:v>
                </c:pt>
                <c:pt idx="198">
                  <c:v>30.307257698880477</c:v>
                </c:pt>
                <c:pt idx="199">
                  <c:v>30.656017856520069</c:v>
                </c:pt>
                <c:pt idx="200">
                  <c:v>31.016403352747648</c:v>
                </c:pt>
                <c:pt idx="201">
                  <c:v>31.330287494623278</c:v>
                </c:pt>
                <c:pt idx="202">
                  <c:v>31.67904765226287</c:v>
                </c:pt>
                <c:pt idx="203">
                  <c:v>31.93480510119857</c:v>
                </c:pt>
                <c:pt idx="204">
                  <c:v>32.248689243074203</c:v>
                </c:pt>
                <c:pt idx="205">
                  <c:v>32.545135377067851</c:v>
                </c:pt>
                <c:pt idx="206">
                  <c:v>32.812518164591545</c:v>
                </c:pt>
                <c:pt idx="207">
                  <c:v>33.143840314349156</c:v>
                </c:pt>
                <c:pt idx="208">
                  <c:v>33.405410432578847</c:v>
                </c:pt>
                <c:pt idx="209">
                  <c:v>33.713481905160485</c:v>
                </c:pt>
                <c:pt idx="210">
                  <c:v>34.015740708448135</c:v>
                </c:pt>
                <c:pt idx="211">
                  <c:v>34.3005615038538</c:v>
                </c:pt>
                <c:pt idx="212">
                  <c:v>34.585382299259464</c:v>
                </c:pt>
                <c:pt idx="213">
                  <c:v>34.922517118311063</c:v>
                </c:pt>
                <c:pt idx="214">
                  <c:v>35.178274567246774</c:v>
                </c:pt>
                <c:pt idx="215">
                  <c:v>35.503784047710383</c:v>
                </c:pt>
                <c:pt idx="216">
                  <c:v>35.788604843116055</c:v>
                </c:pt>
                <c:pt idx="217">
                  <c:v>36.073425638521719</c:v>
                </c:pt>
                <c:pt idx="218">
                  <c:v>36.30593241028145</c:v>
                </c:pt>
                <c:pt idx="219">
                  <c:v>36.637254560039054</c:v>
                </c:pt>
                <c:pt idx="220">
                  <c:v>36.904637347562748</c:v>
                </c:pt>
                <c:pt idx="221">
                  <c:v>37.20689615085039</c:v>
                </c:pt>
                <c:pt idx="222">
                  <c:v>37.439402922610121</c:v>
                </c:pt>
                <c:pt idx="223">
                  <c:v>37.671909694369845</c:v>
                </c:pt>
                <c:pt idx="224">
                  <c:v>37.921854474011553</c:v>
                </c:pt>
                <c:pt idx="225">
                  <c:v>38.270614631651142</c:v>
                </c:pt>
                <c:pt idx="226">
                  <c:v>38.572873434938792</c:v>
                </c:pt>
                <c:pt idx="227">
                  <c:v>38.805380206698516</c:v>
                </c:pt>
                <c:pt idx="228">
                  <c:v>39.043699647752241</c:v>
                </c:pt>
                <c:pt idx="229">
                  <c:v>39.345958451039884</c:v>
                </c:pt>
                <c:pt idx="230">
                  <c:v>39.607528569269576</c:v>
                </c:pt>
                <c:pt idx="231">
                  <c:v>39.863286018205272</c:v>
                </c:pt>
                <c:pt idx="232">
                  <c:v>40.171357490786917</c:v>
                </c:pt>
                <c:pt idx="233">
                  <c:v>40.409676931840643</c:v>
                </c:pt>
                <c:pt idx="234">
                  <c:v>40.642183703600367</c:v>
                </c:pt>
                <c:pt idx="235">
                  <c:v>40.874690475360097</c:v>
                </c:pt>
                <c:pt idx="236">
                  <c:v>41.113009916413809</c:v>
                </c:pt>
                <c:pt idx="237">
                  <c:v>41.345516688173539</c:v>
                </c:pt>
                <c:pt idx="238">
                  <c:v>41.583836129227258</c:v>
                </c:pt>
                <c:pt idx="239">
                  <c:v>41.84540624745695</c:v>
                </c:pt>
                <c:pt idx="240">
                  <c:v>42.1476650507446</c:v>
                </c:pt>
                <c:pt idx="241">
                  <c:v>42.356921145328357</c:v>
                </c:pt>
                <c:pt idx="242">
                  <c:v>42.519675885560162</c:v>
                </c:pt>
                <c:pt idx="243">
                  <c:v>42.752182657319892</c:v>
                </c:pt>
                <c:pt idx="244">
                  <c:v>42.990502098373611</c:v>
                </c:pt>
                <c:pt idx="245">
                  <c:v>43.223008870133341</c:v>
                </c:pt>
                <c:pt idx="246">
                  <c:v>43.455515641893072</c:v>
                </c:pt>
                <c:pt idx="247">
                  <c:v>43.693835082946791</c:v>
                </c:pt>
                <c:pt idx="248">
                  <c:v>43.926341854706521</c:v>
                </c:pt>
                <c:pt idx="249">
                  <c:v>44.158848626466245</c:v>
                </c:pt>
                <c:pt idx="250">
                  <c:v>44.397168067519964</c:v>
                </c:pt>
                <c:pt idx="251">
                  <c:v>44.594798823515738</c:v>
                </c:pt>
                <c:pt idx="252">
                  <c:v>44.780804240923516</c:v>
                </c:pt>
                <c:pt idx="253">
                  <c:v>45.024936351271229</c:v>
                </c:pt>
                <c:pt idx="254">
                  <c:v>45.240005115148975</c:v>
                </c:pt>
                <c:pt idx="255">
                  <c:v>45.472511886908698</c:v>
                </c:pt>
                <c:pt idx="256">
                  <c:v>45.705018658668429</c:v>
                </c:pt>
                <c:pt idx="257">
                  <c:v>45.844522721724267</c:v>
                </c:pt>
                <c:pt idx="258">
                  <c:v>46.077029493483998</c:v>
                </c:pt>
                <c:pt idx="259">
                  <c:v>46.31534893453771</c:v>
                </c:pt>
                <c:pt idx="260">
                  <c:v>46.478103674769528</c:v>
                </c:pt>
                <c:pt idx="261">
                  <c:v>46.687359769353279</c:v>
                </c:pt>
                <c:pt idx="262">
                  <c:v>46.821051163115122</c:v>
                </c:pt>
                <c:pt idx="263">
                  <c:v>47.024494588404885</c:v>
                </c:pt>
                <c:pt idx="264">
                  <c:v>47.193061997930684</c:v>
                </c:pt>
                <c:pt idx="265">
                  <c:v>47.344191399574513</c:v>
                </c:pt>
                <c:pt idx="266">
                  <c:v>47.536009486276285</c:v>
                </c:pt>
                <c:pt idx="267">
                  <c:v>47.727827572978065</c:v>
                </c:pt>
                <c:pt idx="268">
                  <c:v>47.896394982503864</c:v>
                </c:pt>
                <c:pt idx="269">
                  <c:v>48.076587730617653</c:v>
                </c:pt>
                <c:pt idx="270">
                  <c:v>48.233529801555463</c:v>
                </c:pt>
                <c:pt idx="271">
                  <c:v>48.44278589613922</c:v>
                </c:pt>
                <c:pt idx="272">
                  <c:v>48.588102628489054</c:v>
                </c:pt>
                <c:pt idx="273">
                  <c:v>48.826422069542772</c:v>
                </c:pt>
                <c:pt idx="274">
                  <c:v>48.989176809774577</c:v>
                </c:pt>
                <c:pt idx="275">
                  <c:v>49.198432904358334</c:v>
                </c:pt>
                <c:pt idx="276">
                  <c:v>49.419314337530082</c:v>
                </c:pt>
                <c:pt idx="277">
                  <c:v>49.570443739173896</c:v>
                </c:pt>
                <c:pt idx="278">
                  <c:v>49.750636487287686</c:v>
                </c:pt>
                <c:pt idx="279">
                  <c:v>49.942454573989465</c:v>
                </c:pt>
                <c:pt idx="280">
                  <c:v>50.058707959869331</c:v>
                </c:pt>
                <c:pt idx="281">
                  <c:v>50.221462700101135</c:v>
                </c:pt>
                <c:pt idx="282">
                  <c:v>50.366779432450969</c:v>
                </c:pt>
                <c:pt idx="283">
                  <c:v>50.576035527034726</c:v>
                </c:pt>
                <c:pt idx="284">
                  <c:v>50.698101582208579</c:v>
                </c:pt>
                <c:pt idx="285">
                  <c:v>50.814354968088445</c:v>
                </c:pt>
                <c:pt idx="286">
                  <c:v>50.93060835396831</c:v>
                </c:pt>
                <c:pt idx="287">
                  <c:v>51.046861739848175</c:v>
                </c:pt>
                <c:pt idx="288">
                  <c:v>51.261930503725914</c:v>
                </c:pt>
                <c:pt idx="289">
                  <c:v>51.378183889605779</c:v>
                </c:pt>
                <c:pt idx="290">
                  <c:v>51.494437275485645</c:v>
                </c:pt>
                <c:pt idx="291">
                  <c:v>51.616503330659505</c:v>
                </c:pt>
                <c:pt idx="292">
                  <c:v>51.825759425243255</c:v>
                </c:pt>
                <c:pt idx="293">
                  <c:v>51.942012811123121</c:v>
                </c:pt>
                <c:pt idx="294">
                  <c:v>52.029202850533018</c:v>
                </c:pt>
                <c:pt idx="295">
                  <c:v>52.133830897824893</c:v>
                </c:pt>
                <c:pt idx="296">
                  <c:v>52.250084283704759</c:v>
                </c:pt>
                <c:pt idx="297">
                  <c:v>52.366337669584624</c:v>
                </c:pt>
                <c:pt idx="298">
                  <c:v>52.482591055464489</c:v>
                </c:pt>
                <c:pt idx="299">
                  <c:v>52.69184715004824</c:v>
                </c:pt>
                <c:pt idx="300">
                  <c:v>52.8139132052221</c:v>
                </c:pt>
                <c:pt idx="301">
                  <c:v>52.930166591101965</c:v>
                </c:pt>
                <c:pt idx="302">
                  <c:v>53.052232646275819</c:v>
                </c:pt>
                <c:pt idx="303">
                  <c:v>53.168486032155684</c:v>
                </c:pt>
                <c:pt idx="304">
                  <c:v>53.284739418035549</c:v>
                </c:pt>
                <c:pt idx="305">
                  <c:v>53.424243481091388</c:v>
                </c:pt>
                <c:pt idx="306">
                  <c:v>53.61606156779316</c:v>
                </c:pt>
                <c:pt idx="307">
                  <c:v>53.714876945791048</c:v>
                </c:pt>
                <c:pt idx="308">
                  <c:v>53.854381008846879</c:v>
                </c:pt>
                <c:pt idx="309">
                  <c:v>54.017135749078683</c:v>
                </c:pt>
                <c:pt idx="310">
                  <c:v>54.133389134958549</c:v>
                </c:pt>
                <c:pt idx="311">
                  <c:v>54.249642520838414</c:v>
                </c:pt>
                <c:pt idx="312">
                  <c:v>54.365895906718279</c:v>
                </c:pt>
                <c:pt idx="313">
                  <c:v>54.487961961892132</c:v>
                </c:pt>
                <c:pt idx="314">
                  <c:v>54.604215347771998</c:v>
                </c:pt>
                <c:pt idx="315">
                  <c:v>54.801846103767765</c:v>
                </c:pt>
                <c:pt idx="316">
                  <c:v>54.935537497529616</c:v>
                </c:pt>
                <c:pt idx="317">
                  <c:v>55.051790883409474</c:v>
                </c:pt>
                <c:pt idx="318">
                  <c:v>55.214545623641285</c:v>
                </c:pt>
                <c:pt idx="319">
                  <c:v>55.383113033167085</c:v>
                </c:pt>
                <c:pt idx="320">
                  <c:v>55.49936641904695</c:v>
                </c:pt>
                <c:pt idx="321">
                  <c:v>55.673746497866745</c:v>
                </c:pt>
                <c:pt idx="322">
                  <c:v>55.865564584568524</c:v>
                </c:pt>
                <c:pt idx="323">
                  <c:v>55.999255978330361</c:v>
                </c:pt>
                <c:pt idx="324">
                  <c:v>56.115509364210226</c:v>
                </c:pt>
                <c:pt idx="325">
                  <c:v>56.231762750090091</c:v>
                </c:pt>
                <c:pt idx="326">
                  <c:v>56.348016135969957</c:v>
                </c:pt>
                <c:pt idx="327">
                  <c:v>56.464269521849822</c:v>
                </c:pt>
                <c:pt idx="328">
                  <c:v>56.679338285727567</c:v>
                </c:pt>
                <c:pt idx="329">
                  <c:v>56.801404340901428</c:v>
                </c:pt>
                <c:pt idx="330">
                  <c:v>56.917657726781293</c:v>
                </c:pt>
                <c:pt idx="331">
                  <c:v>57.033911112661158</c:v>
                </c:pt>
                <c:pt idx="332">
                  <c:v>57.150164498541017</c:v>
                </c:pt>
                <c:pt idx="333">
                  <c:v>57.266417884420882</c:v>
                </c:pt>
                <c:pt idx="334">
                  <c:v>57.376858601006752</c:v>
                </c:pt>
                <c:pt idx="335">
                  <c:v>57.487299317592623</c:v>
                </c:pt>
                <c:pt idx="336">
                  <c:v>57.667492065706412</c:v>
                </c:pt>
                <c:pt idx="337">
                  <c:v>57.737244097234324</c:v>
                </c:pt>
                <c:pt idx="338">
                  <c:v>57.806996128762243</c:v>
                </c:pt>
                <c:pt idx="339">
                  <c:v>58.010439554052006</c:v>
                </c:pt>
                <c:pt idx="340">
                  <c:v>58.126692939931871</c:v>
                </c:pt>
                <c:pt idx="341">
                  <c:v>58.242946325811737</c:v>
                </c:pt>
                <c:pt idx="342">
                  <c:v>58.359199711691602</c:v>
                </c:pt>
                <c:pt idx="343">
                  <c:v>58.47545309757146</c:v>
                </c:pt>
                <c:pt idx="344">
                  <c:v>58.591706483451325</c:v>
                </c:pt>
                <c:pt idx="345">
                  <c:v>58.707959869331191</c:v>
                </c:pt>
                <c:pt idx="346">
                  <c:v>58.824213255211056</c:v>
                </c:pt>
                <c:pt idx="347">
                  <c:v>58.940466641090921</c:v>
                </c:pt>
                <c:pt idx="348">
                  <c:v>59.114846719910716</c:v>
                </c:pt>
                <c:pt idx="349">
                  <c:v>59.231100105790574</c:v>
                </c:pt>
                <c:pt idx="350">
                  <c:v>59.347353491670439</c:v>
                </c:pt>
                <c:pt idx="351">
                  <c:v>59.405480184610376</c:v>
                </c:pt>
                <c:pt idx="352">
                  <c:v>59.521733570490234</c:v>
                </c:pt>
                <c:pt idx="353">
                  <c:v>59.637986956370099</c:v>
                </c:pt>
                <c:pt idx="354">
                  <c:v>59.754240342249965</c:v>
                </c:pt>
                <c:pt idx="355">
                  <c:v>59.87049372812983</c:v>
                </c:pt>
                <c:pt idx="356">
                  <c:v>59.986747114009688</c:v>
                </c:pt>
                <c:pt idx="357">
                  <c:v>59.986747114009688</c:v>
                </c:pt>
                <c:pt idx="358">
                  <c:v>60.103000499889554</c:v>
                </c:pt>
                <c:pt idx="359">
                  <c:v>60.219253885769419</c:v>
                </c:pt>
                <c:pt idx="360">
                  <c:v>60.277380578709348</c:v>
                </c:pt>
                <c:pt idx="361">
                  <c:v>60.335507271649284</c:v>
                </c:pt>
                <c:pt idx="362">
                  <c:v>60.45176065752915</c:v>
                </c:pt>
                <c:pt idx="363">
                  <c:v>60.568014043409008</c:v>
                </c:pt>
                <c:pt idx="364">
                  <c:v>60.626140736348944</c:v>
                </c:pt>
                <c:pt idx="365">
                  <c:v>60.742394122228809</c:v>
                </c:pt>
                <c:pt idx="366">
                  <c:v>60.742394122228809</c:v>
                </c:pt>
                <c:pt idx="367">
                  <c:v>60.858647508108668</c:v>
                </c:pt>
                <c:pt idx="368">
                  <c:v>60.974900893988533</c:v>
                </c:pt>
                <c:pt idx="369">
                  <c:v>61.033027586928462</c:v>
                </c:pt>
                <c:pt idx="370">
                  <c:v>61.149280972808327</c:v>
                </c:pt>
                <c:pt idx="371">
                  <c:v>61.149280972808327</c:v>
                </c:pt>
                <c:pt idx="372">
                  <c:v>61.207407665748264</c:v>
                </c:pt>
                <c:pt idx="373">
                  <c:v>61.265534358688193</c:v>
                </c:pt>
                <c:pt idx="374">
                  <c:v>61.323661051628122</c:v>
                </c:pt>
                <c:pt idx="375">
                  <c:v>61.323661051628122</c:v>
                </c:pt>
                <c:pt idx="376">
                  <c:v>61.381787744568058</c:v>
                </c:pt>
                <c:pt idx="377">
                  <c:v>61.439914437507987</c:v>
                </c:pt>
                <c:pt idx="378">
                  <c:v>61.439914437507987</c:v>
                </c:pt>
                <c:pt idx="379">
                  <c:v>61.498041130447923</c:v>
                </c:pt>
                <c:pt idx="380">
                  <c:v>61.498041130447923</c:v>
                </c:pt>
                <c:pt idx="381">
                  <c:v>61.614294516327782</c:v>
                </c:pt>
                <c:pt idx="382">
                  <c:v>61.614294516327782</c:v>
                </c:pt>
                <c:pt idx="383">
                  <c:v>61.614294516327782</c:v>
                </c:pt>
                <c:pt idx="384">
                  <c:v>61.614294516327782</c:v>
                </c:pt>
                <c:pt idx="385">
                  <c:v>61.614294516327782</c:v>
                </c:pt>
                <c:pt idx="386">
                  <c:v>61.556167823387852</c:v>
                </c:pt>
                <c:pt idx="387">
                  <c:v>61.498041130447923</c:v>
                </c:pt>
                <c:pt idx="388">
                  <c:v>61.498041130447923</c:v>
                </c:pt>
                <c:pt idx="389">
                  <c:v>61.439914437507987</c:v>
                </c:pt>
                <c:pt idx="390">
                  <c:v>61.381787744568058</c:v>
                </c:pt>
                <c:pt idx="391">
                  <c:v>61.323661051628122</c:v>
                </c:pt>
                <c:pt idx="392">
                  <c:v>61.265534358688193</c:v>
                </c:pt>
                <c:pt idx="393">
                  <c:v>61.207407665748264</c:v>
                </c:pt>
                <c:pt idx="394">
                  <c:v>61.207407665748264</c:v>
                </c:pt>
                <c:pt idx="395">
                  <c:v>61.149280972808327</c:v>
                </c:pt>
                <c:pt idx="396">
                  <c:v>61.149280972808327</c:v>
                </c:pt>
                <c:pt idx="397">
                  <c:v>61.149280972808327</c:v>
                </c:pt>
                <c:pt idx="398">
                  <c:v>61.149280972808327</c:v>
                </c:pt>
                <c:pt idx="399">
                  <c:v>61.149280972808327</c:v>
                </c:pt>
                <c:pt idx="400">
                  <c:v>61.149280972808327</c:v>
                </c:pt>
                <c:pt idx="401">
                  <c:v>61.207407665748264</c:v>
                </c:pt>
                <c:pt idx="402">
                  <c:v>61.207407665748264</c:v>
                </c:pt>
                <c:pt idx="403">
                  <c:v>61.265534358688193</c:v>
                </c:pt>
                <c:pt idx="404">
                  <c:v>61.323661051628122</c:v>
                </c:pt>
                <c:pt idx="405">
                  <c:v>61.381787744568058</c:v>
                </c:pt>
                <c:pt idx="406">
                  <c:v>61.439914437507987</c:v>
                </c:pt>
                <c:pt idx="407">
                  <c:v>61.439914437507987</c:v>
                </c:pt>
                <c:pt idx="408">
                  <c:v>61.498041130447923</c:v>
                </c:pt>
                <c:pt idx="409">
                  <c:v>61.556167823387852</c:v>
                </c:pt>
                <c:pt idx="410">
                  <c:v>61.672421209267718</c:v>
                </c:pt>
                <c:pt idx="411">
                  <c:v>61.788674595147583</c:v>
                </c:pt>
                <c:pt idx="412">
                  <c:v>61.904927981027441</c:v>
                </c:pt>
                <c:pt idx="413">
                  <c:v>62.021181366907307</c:v>
                </c:pt>
                <c:pt idx="414">
                  <c:v>62.079308059847236</c:v>
                </c:pt>
                <c:pt idx="415">
                  <c:v>62.079308059847236</c:v>
                </c:pt>
                <c:pt idx="416">
                  <c:v>62.195561445727101</c:v>
                </c:pt>
                <c:pt idx="417">
                  <c:v>62.311814831606966</c:v>
                </c:pt>
                <c:pt idx="418">
                  <c:v>62.369941524546896</c:v>
                </c:pt>
                <c:pt idx="419">
                  <c:v>62.486194910426761</c:v>
                </c:pt>
                <c:pt idx="420">
                  <c:v>62.544321603366697</c:v>
                </c:pt>
                <c:pt idx="421">
                  <c:v>62.660574989246555</c:v>
                </c:pt>
                <c:pt idx="422">
                  <c:v>62.776828375126421</c:v>
                </c:pt>
                <c:pt idx="423">
                  <c:v>62.893081761006286</c:v>
                </c:pt>
                <c:pt idx="424">
                  <c:v>62.893081761006286</c:v>
                </c:pt>
                <c:pt idx="425">
                  <c:v>63.009335146886151</c:v>
                </c:pt>
                <c:pt idx="426">
                  <c:v>63.12558853276601</c:v>
                </c:pt>
                <c:pt idx="427">
                  <c:v>63.241841918645875</c:v>
                </c:pt>
                <c:pt idx="428">
                  <c:v>63.299968611585811</c:v>
                </c:pt>
                <c:pt idx="429">
                  <c:v>63.416221997465669</c:v>
                </c:pt>
                <c:pt idx="430">
                  <c:v>63.532475383345535</c:v>
                </c:pt>
                <c:pt idx="431">
                  <c:v>63.706855462165329</c:v>
                </c:pt>
                <c:pt idx="432">
                  <c:v>63.823108848045194</c:v>
                </c:pt>
                <c:pt idx="433">
                  <c:v>63.93936223392506</c:v>
                </c:pt>
                <c:pt idx="434">
                  <c:v>64.055615619804925</c:v>
                </c:pt>
                <c:pt idx="435">
                  <c:v>64.055615619804925</c:v>
                </c:pt>
                <c:pt idx="436">
                  <c:v>64.22999569862472</c:v>
                </c:pt>
                <c:pt idx="437">
                  <c:v>64.288122391564656</c:v>
                </c:pt>
                <c:pt idx="438">
                  <c:v>64.404375777444514</c:v>
                </c:pt>
                <c:pt idx="439">
                  <c:v>64.520629163324372</c:v>
                </c:pt>
                <c:pt idx="440">
                  <c:v>64.578755856264308</c:v>
                </c:pt>
                <c:pt idx="441">
                  <c:v>64.753135935084103</c:v>
                </c:pt>
                <c:pt idx="442">
                  <c:v>64.869389320963975</c:v>
                </c:pt>
                <c:pt idx="443">
                  <c:v>64.985642706843834</c:v>
                </c:pt>
                <c:pt idx="444">
                  <c:v>65.101896092723692</c:v>
                </c:pt>
                <c:pt idx="445">
                  <c:v>65.160022785663628</c:v>
                </c:pt>
                <c:pt idx="446">
                  <c:v>65.276276171543486</c:v>
                </c:pt>
                <c:pt idx="447">
                  <c:v>65.392529557423359</c:v>
                </c:pt>
                <c:pt idx="448">
                  <c:v>65.450656250363281</c:v>
                </c:pt>
                <c:pt idx="449">
                  <c:v>65.566909636243153</c:v>
                </c:pt>
                <c:pt idx="450">
                  <c:v>65.683163022123011</c:v>
                </c:pt>
                <c:pt idx="451">
                  <c:v>65.799416408002884</c:v>
                </c:pt>
                <c:pt idx="452">
                  <c:v>65.799416408002884</c:v>
                </c:pt>
                <c:pt idx="453">
                  <c:v>65.915669793882742</c:v>
                </c:pt>
                <c:pt idx="454">
                  <c:v>66.0319231797626</c:v>
                </c:pt>
                <c:pt idx="455">
                  <c:v>66.148176565642473</c:v>
                </c:pt>
                <c:pt idx="456">
                  <c:v>66.264429951522331</c:v>
                </c:pt>
                <c:pt idx="457">
                  <c:v>66.380683337402203</c:v>
                </c:pt>
                <c:pt idx="458">
                  <c:v>66.496936723282062</c:v>
                </c:pt>
                <c:pt idx="459">
                  <c:v>66.671316802101856</c:v>
                </c:pt>
                <c:pt idx="460">
                  <c:v>66.671316802101856</c:v>
                </c:pt>
                <c:pt idx="461">
                  <c:v>66.787570187981714</c:v>
                </c:pt>
                <c:pt idx="462">
                  <c:v>66.903823573861587</c:v>
                </c:pt>
                <c:pt idx="463">
                  <c:v>66.961950266801523</c:v>
                </c:pt>
                <c:pt idx="464">
                  <c:v>67.078203652681381</c:v>
                </c:pt>
                <c:pt idx="465">
                  <c:v>67.194457038561239</c:v>
                </c:pt>
                <c:pt idx="466">
                  <c:v>67.310710424441112</c:v>
                </c:pt>
                <c:pt idx="467">
                  <c:v>67.42696381032097</c:v>
                </c:pt>
                <c:pt idx="468">
                  <c:v>67.601343889140765</c:v>
                </c:pt>
                <c:pt idx="469">
                  <c:v>67.717597275020637</c:v>
                </c:pt>
                <c:pt idx="470">
                  <c:v>67.833850660900495</c:v>
                </c:pt>
                <c:pt idx="471">
                  <c:v>67.950104046780353</c:v>
                </c:pt>
                <c:pt idx="472">
                  <c:v>68.00823073972029</c:v>
                </c:pt>
                <c:pt idx="473">
                  <c:v>68.124484125600148</c:v>
                </c:pt>
                <c:pt idx="474">
                  <c:v>68.24073751148002</c:v>
                </c:pt>
                <c:pt idx="475">
                  <c:v>68.356990897359879</c:v>
                </c:pt>
                <c:pt idx="476">
                  <c:v>68.473244283239751</c:v>
                </c:pt>
                <c:pt idx="477">
                  <c:v>68.589497669119609</c:v>
                </c:pt>
                <c:pt idx="478">
                  <c:v>68.589497669119609</c:v>
                </c:pt>
                <c:pt idx="479">
                  <c:v>68.705751054999467</c:v>
                </c:pt>
                <c:pt idx="480">
                  <c:v>68.763877747939404</c:v>
                </c:pt>
                <c:pt idx="481">
                  <c:v>68.880131133819262</c:v>
                </c:pt>
                <c:pt idx="482">
                  <c:v>68.996384519699134</c:v>
                </c:pt>
                <c:pt idx="483">
                  <c:v>69.112637905578993</c:v>
                </c:pt>
                <c:pt idx="484">
                  <c:v>69.228891291458865</c:v>
                </c:pt>
                <c:pt idx="485">
                  <c:v>69.345144677338723</c:v>
                </c:pt>
                <c:pt idx="486">
                  <c:v>69.403271370278659</c:v>
                </c:pt>
                <c:pt idx="487">
                  <c:v>69.519524756158518</c:v>
                </c:pt>
                <c:pt idx="488">
                  <c:v>69.635778142038376</c:v>
                </c:pt>
                <c:pt idx="489">
                  <c:v>69.752031527918248</c:v>
                </c:pt>
                <c:pt idx="490">
                  <c:v>69.868284913798107</c:v>
                </c:pt>
                <c:pt idx="491">
                  <c:v>69.926411606738043</c:v>
                </c:pt>
                <c:pt idx="492">
                  <c:v>70.042664992617901</c:v>
                </c:pt>
                <c:pt idx="493">
                  <c:v>70.217045071437695</c:v>
                </c:pt>
                <c:pt idx="494">
                  <c:v>70.217045071437695</c:v>
                </c:pt>
                <c:pt idx="495">
                  <c:v>70.333298457317568</c:v>
                </c:pt>
                <c:pt idx="496">
                  <c:v>70.507678536137362</c:v>
                </c:pt>
                <c:pt idx="497">
                  <c:v>70.623931922017221</c:v>
                </c:pt>
                <c:pt idx="498">
                  <c:v>70.623931922017221</c:v>
                </c:pt>
                <c:pt idx="499">
                  <c:v>70.798312000837015</c:v>
                </c:pt>
                <c:pt idx="500">
                  <c:v>70.914565386716887</c:v>
                </c:pt>
                <c:pt idx="501">
                  <c:v>70.914565386716887</c:v>
                </c:pt>
                <c:pt idx="502">
                  <c:v>71.030818772596746</c:v>
                </c:pt>
                <c:pt idx="503">
                  <c:v>71.147072158476618</c:v>
                </c:pt>
                <c:pt idx="504">
                  <c:v>71.263325544356476</c:v>
                </c:pt>
                <c:pt idx="505">
                  <c:v>71.379578930236335</c:v>
                </c:pt>
                <c:pt idx="506">
                  <c:v>71.495832316116207</c:v>
                </c:pt>
                <c:pt idx="507">
                  <c:v>71.612085701996065</c:v>
                </c:pt>
                <c:pt idx="508">
                  <c:v>71.728339087875923</c:v>
                </c:pt>
                <c:pt idx="509">
                  <c:v>71.78646578081586</c:v>
                </c:pt>
                <c:pt idx="510">
                  <c:v>71.902719166695732</c:v>
                </c:pt>
                <c:pt idx="511">
                  <c:v>72.01897255257559</c:v>
                </c:pt>
                <c:pt idx="512">
                  <c:v>72.077099245515527</c:v>
                </c:pt>
                <c:pt idx="513">
                  <c:v>72.193352631395385</c:v>
                </c:pt>
                <c:pt idx="514">
                  <c:v>72.309606017275243</c:v>
                </c:pt>
                <c:pt idx="515">
                  <c:v>72.425859403155116</c:v>
                </c:pt>
                <c:pt idx="516">
                  <c:v>72.542112789034974</c:v>
                </c:pt>
                <c:pt idx="517">
                  <c:v>72.658366174914846</c:v>
                </c:pt>
                <c:pt idx="518">
                  <c:v>72.774619560794704</c:v>
                </c:pt>
                <c:pt idx="519">
                  <c:v>72.890872946674563</c:v>
                </c:pt>
                <c:pt idx="520">
                  <c:v>72.948999639614499</c:v>
                </c:pt>
                <c:pt idx="521">
                  <c:v>73.007126332554435</c:v>
                </c:pt>
                <c:pt idx="522">
                  <c:v>73.123379718434293</c:v>
                </c:pt>
                <c:pt idx="523">
                  <c:v>73.239633104314152</c:v>
                </c:pt>
                <c:pt idx="524">
                  <c:v>73.355886490194024</c:v>
                </c:pt>
                <c:pt idx="525">
                  <c:v>73.472139876073882</c:v>
                </c:pt>
                <c:pt idx="526">
                  <c:v>73.588393261953755</c:v>
                </c:pt>
                <c:pt idx="527">
                  <c:v>73.704646647833613</c:v>
                </c:pt>
                <c:pt idx="528">
                  <c:v>73.820900033713471</c:v>
                </c:pt>
                <c:pt idx="529">
                  <c:v>73.937153419593344</c:v>
                </c:pt>
                <c:pt idx="530">
                  <c:v>74.053406805473202</c:v>
                </c:pt>
                <c:pt idx="531">
                  <c:v>74.169660191353074</c:v>
                </c:pt>
                <c:pt idx="532">
                  <c:v>74.285913577232932</c:v>
                </c:pt>
                <c:pt idx="533">
                  <c:v>74.402166963112791</c:v>
                </c:pt>
                <c:pt idx="534">
                  <c:v>74.518420348992663</c:v>
                </c:pt>
                <c:pt idx="535">
                  <c:v>74.576547041932585</c:v>
                </c:pt>
                <c:pt idx="536">
                  <c:v>74.692800427812458</c:v>
                </c:pt>
                <c:pt idx="537">
                  <c:v>74.809053813692316</c:v>
                </c:pt>
                <c:pt idx="538">
                  <c:v>74.925307199572188</c:v>
                </c:pt>
                <c:pt idx="539">
                  <c:v>75.041560585452046</c:v>
                </c:pt>
                <c:pt idx="540">
                  <c:v>75.157813971331905</c:v>
                </c:pt>
                <c:pt idx="541">
                  <c:v>75.274067357211777</c:v>
                </c:pt>
                <c:pt idx="542">
                  <c:v>75.448447436031572</c:v>
                </c:pt>
                <c:pt idx="543">
                  <c:v>75.448447436031572</c:v>
                </c:pt>
                <c:pt idx="544">
                  <c:v>75.56470082191143</c:v>
                </c:pt>
                <c:pt idx="545">
                  <c:v>75.680954207791302</c:v>
                </c:pt>
                <c:pt idx="546">
                  <c:v>75.79720759367116</c:v>
                </c:pt>
                <c:pt idx="547">
                  <c:v>75.913460979551019</c:v>
                </c:pt>
                <c:pt idx="548">
                  <c:v>76.029714365430891</c:v>
                </c:pt>
                <c:pt idx="549">
                  <c:v>76.145967751310749</c:v>
                </c:pt>
                <c:pt idx="550">
                  <c:v>76.262221137190622</c:v>
                </c:pt>
                <c:pt idx="551">
                  <c:v>76.320347830130544</c:v>
                </c:pt>
                <c:pt idx="552">
                  <c:v>76.436601216010416</c:v>
                </c:pt>
                <c:pt idx="553">
                  <c:v>76.494727908950338</c:v>
                </c:pt>
                <c:pt idx="554">
                  <c:v>76.552854601890274</c:v>
                </c:pt>
                <c:pt idx="555">
                  <c:v>76.727234680710069</c:v>
                </c:pt>
                <c:pt idx="556">
                  <c:v>76.901614759529863</c:v>
                </c:pt>
                <c:pt idx="557">
                  <c:v>77.017868145409736</c:v>
                </c:pt>
                <c:pt idx="558">
                  <c:v>77.134121531289594</c:v>
                </c:pt>
                <c:pt idx="559">
                  <c:v>77.134121531289594</c:v>
                </c:pt>
                <c:pt idx="560">
                  <c:v>77.250374917169452</c:v>
                </c:pt>
                <c:pt idx="561">
                  <c:v>77.366628303049325</c:v>
                </c:pt>
                <c:pt idx="562">
                  <c:v>77.482881688929183</c:v>
                </c:pt>
                <c:pt idx="563">
                  <c:v>77.599135074809055</c:v>
                </c:pt>
                <c:pt idx="564">
                  <c:v>77.715388460688914</c:v>
                </c:pt>
                <c:pt idx="565">
                  <c:v>77.831641846568772</c:v>
                </c:pt>
                <c:pt idx="566">
                  <c:v>77.947895232448644</c:v>
                </c:pt>
                <c:pt idx="567">
                  <c:v>78.064148618328502</c:v>
                </c:pt>
                <c:pt idx="568">
                  <c:v>78.180402004208361</c:v>
                </c:pt>
                <c:pt idx="569">
                  <c:v>78.238528697148297</c:v>
                </c:pt>
                <c:pt idx="570">
                  <c:v>78.354782083028169</c:v>
                </c:pt>
                <c:pt idx="571">
                  <c:v>78.471035468908028</c:v>
                </c:pt>
                <c:pt idx="572">
                  <c:v>78.587288854787886</c:v>
                </c:pt>
                <c:pt idx="573">
                  <c:v>78.703542240667758</c:v>
                </c:pt>
                <c:pt idx="574">
                  <c:v>78.819795626547617</c:v>
                </c:pt>
                <c:pt idx="575">
                  <c:v>78.936049012427489</c:v>
                </c:pt>
                <c:pt idx="576">
                  <c:v>78.994175705367411</c:v>
                </c:pt>
                <c:pt idx="577">
                  <c:v>79.110429091247283</c:v>
                </c:pt>
                <c:pt idx="578">
                  <c:v>79.226682477127142</c:v>
                </c:pt>
                <c:pt idx="579">
                  <c:v>79.342935863007</c:v>
                </c:pt>
                <c:pt idx="580">
                  <c:v>79.459189248886872</c:v>
                </c:pt>
                <c:pt idx="581">
                  <c:v>79.517315941826794</c:v>
                </c:pt>
                <c:pt idx="582">
                  <c:v>79.691696020646603</c:v>
                </c:pt>
                <c:pt idx="583">
                  <c:v>79.807949406526461</c:v>
                </c:pt>
                <c:pt idx="584">
                  <c:v>79.924202792406319</c:v>
                </c:pt>
                <c:pt idx="585">
                  <c:v>80.040456178286192</c:v>
                </c:pt>
                <c:pt idx="586">
                  <c:v>80.15670956416605</c:v>
                </c:pt>
                <c:pt idx="587">
                  <c:v>80.272962950045908</c:v>
                </c:pt>
                <c:pt idx="588">
                  <c:v>80.389216335925781</c:v>
                </c:pt>
                <c:pt idx="589">
                  <c:v>80.505469721805639</c:v>
                </c:pt>
                <c:pt idx="590">
                  <c:v>80.621723107685511</c:v>
                </c:pt>
                <c:pt idx="591">
                  <c:v>80.73797649356537</c:v>
                </c:pt>
                <c:pt idx="592">
                  <c:v>80.912356572385164</c:v>
                </c:pt>
                <c:pt idx="593">
                  <c:v>81.086736651204959</c:v>
                </c:pt>
                <c:pt idx="594">
                  <c:v>81.086736651204959</c:v>
                </c:pt>
                <c:pt idx="595">
                  <c:v>81.202990037084831</c:v>
                </c:pt>
                <c:pt idx="596">
                  <c:v>81.377370115904625</c:v>
                </c:pt>
                <c:pt idx="597">
                  <c:v>81.493623501784484</c:v>
                </c:pt>
                <c:pt idx="598">
                  <c:v>81.609876887664342</c:v>
                </c:pt>
                <c:pt idx="599">
                  <c:v>81.668003580604278</c:v>
                </c:pt>
                <c:pt idx="600">
                  <c:v>81.726130273544214</c:v>
                </c:pt>
                <c:pt idx="601">
                  <c:v>81.842383659424073</c:v>
                </c:pt>
                <c:pt idx="602">
                  <c:v>81.958637045303945</c:v>
                </c:pt>
                <c:pt idx="603">
                  <c:v>82.074890431183803</c:v>
                </c:pt>
                <c:pt idx="604">
                  <c:v>82.191143817063661</c:v>
                </c:pt>
                <c:pt idx="605">
                  <c:v>82.307397202943534</c:v>
                </c:pt>
                <c:pt idx="606">
                  <c:v>82.423650588823392</c:v>
                </c:pt>
                <c:pt idx="607">
                  <c:v>82.598030667643187</c:v>
                </c:pt>
                <c:pt idx="608">
                  <c:v>82.714284053523059</c:v>
                </c:pt>
                <c:pt idx="609">
                  <c:v>82.772410746462981</c:v>
                </c:pt>
                <c:pt idx="610">
                  <c:v>82.888664132342853</c:v>
                </c:pt>
                <c:pt idx="611">
                  <c:v>83.004917518222712</c:v>
                </c:pt>
                <c:pt idx="612">
                  <c:v>83.12117090410257</c:v>
                </c:pt>
                <c:pt idx="613">
                  <c:v>83.237424289982442</c:v>
                </c:pt>
                <c:pt idx="614">
                  <c:v>83.353677675862301</c:v>
                </c:pt>
                <c:pt idx="615">
                  <c:v>83.469931061742173</c:v>
                </c:pt>
                <c:pt idx="616">
                  <c:v>83.586184447622031</c:v>
                </c:pt>
                <c:pt idx="617">
                  <c:v>83.702437833501889</c:v>
                </c:pt>
                <c:pt idx="618">
                  <c:v>83.702437833501889</c:v>
                </c:pt>
                <c:pt idx="619">
                  <c:v>83.818691219381762</c:v>
                </c:pt>
                <c:pt idx="620">
                  <c:v>83.93494460526162</c:v>
                </c:pt>
                <c:pt idx="621">
                  <c:v>84.051197991141493</c:v>
                </c:pt>
                <c:pt idx="622">
                  <c:v>84.167451377021351</c:v>
                </c:pt>
                <c:pt idx="623">
                  <c:v>84.283704762901209</c:v>
                </c:pt>
                <c:pt idx="624">
                  <c:v>84.458084841721003</c:v>
                </c:pt>
                <c:pt idx="625">
                  <c:v>84.574338227600876</c:v>
                </c:pt>
                <c:pt idx="626">
                  <c:v>84.690591613480734</c:v>
                </c:pt>
                <c:pt idx="627">
                  <c:v>84.806844999360607</c:v>
                </c:pt>
                <c:pt idx="628">
                  <c:v>84.864971692300529</c:v>
                </c:pt>
                <c:pt idx="629">
                  <c:v>84.981225078180401</c:v>
                </c:pt>
                <c:pt idx="630">
                  <c:v>85.097478464060259</c:v>
                </c:pt>
                <c:pt idx="631">
                  <c:v>85.213731849940118</c:v>
                </c:pt>
                <c:pt idx="632">
                  <c:v>85.271858542880054</c:v>
                </c:pt>
                <c:pt idx="633">
                  <c:v>85.32998523581999</c:v>
                </c:pt>
                <c:pt idx="634">
                  <c:v>85.446238621699848</c:v>
                </c:pt>
                <c:pt idx="635">
                  <c:v>85.562492007579721</c:v>
                </c:pt>
                <c:pt idx="636">
                  <c:v>85.678745393459579</c:v>
                </c:pt>
                <c:pt idx="637">
                  <c:v>85.853125472279373</c:v>
                </c:pt>
                <c:pt idx="638">
                  <c:v>85.969378858159232</c:v>
                </c:pt>
                <c:pt idx="639">
                  <c:v>86.085632244039104</c:v>
                </c:pt>
                <c:pt idx="640">
                  <c:v>86.201885629918962</c:v>
                </c:pt>
                <c:pt idx="641">
                  <c:v>86.434392401678693</c:v>
                </c:pt>
                <c:pt idx="642">
                  <c:v>86.492519094618629</c:v>
                </c:pt>
                <c:pt idx="643">
                  <c:v>86.550645787558551</c:v>
                </c:pt>
                <c:pt idx="644">
                  <c:v>86.666899173438424</c:v>
                </c:pt>
                <c:pt idx="645">
                  <c:v>86.783152559318282</c:v>
                </c:pt>
                <c:pt idx="646">
                  <c:v>86.899405945198154</c:v>
                </c:pt>
                <c:pt idx="647">
                  <c:v>87.015659331078012</c:v>
                </c:pt>
                <c:pt idx="648">
                  <c:v>87.015659331078012</c:v>
                </c:pt>
                <c:pt idx="649">
                  <c:v>87.131912716957871</c:v>
                </c:pt>
                <c:pt idx="650">
                  <c:v>87.248166102837743</c:v>
                </c:pt>
                <c:pt idx="651">
                  <c:v>87.364419488717601</c:v>
                </c:pt>
                <c:pt idx="652">
                  <c:v>87.480672874597474</c:v>
                </c:pt>
                <c:pt idx="653">
                  <c:v>87.596926260477332</c:v>
                </c:pt>
                <c:pt idx="654">
                  <c:v>87.71317964635719</c:v>
                </c:pt>
                <c:pt idx="655">
                  <c:v>87.829433032237063</c:v>
                </c:pt>
                <c:pt idx="656">
                  <c:v>87.945686418116921</c:v>
                </c:pt>
                <c:pt idx="657">
                  <c:v>88.061939803996779</c:v>
                </c:pt>
                <c:pt idx="658">
                  <c:v>88.178193189876652</c:v>
                </c:pt>
                <c:pt idx="659">
                  <c:v>88.29444657575651</c:v>
                </c:pt>
                <c:pt idx="660">
                  <c:v>88.410699961636382</c:v>
                </c:pt>
                <c:pt idx="661">
                  <c:v>88.468826654576304</c:v>
                </c:pt>
                <c:pt idx="662">
                  <c:v>88.52695334751624</c:v>
                </c:pt>
                <c:pt idx="663">
                  <c:v>88.643206733396099</c:v>
                </c:pt>
                <c:pt idx="664">
                  <c:v>88.759460119275971</c:v>
                </c:pt>
                <c:pt idx="665">
                  <c:v>88.817586812215893</c:v>
                </c:pt>
                <c:pt idx="666">
                  <c:v>88.933840198095766</c:v>
                </c:pt>
                <c:pt idx="667">
                  <c:v>89.050093583975624</c:v>
                </c:pt>
                <c:pt idx="668">
                  <c:v>89.166346969855496</c:v>
                </c:pt>
                <c:pt idx="669">
                  <c:v>89.282600355735354</c:v>
                </c:pt>
                <c:pt idx="670">
                  <c:v>89.398853741615213</c:v>
                </c:pt>
                <c:pt idx="671">
                  <c:v>89.456980434555149</c:v>
                </c:pt>
                <c:pt idx="672">
                  <c:v>89.573233820435021</c:v>
                </c:pt>
                <c:pt idx="673">
                  <c:v>89.68948720631488</c:v>
                </c:pt>
                <c:pt idx="674">
                  <c:v>89.805740592194738</c:v>
                </c:pt>
                <c:pt idx="675">
                  <c:v>89.863867285134674</c:v>
                </c:pt>
                <c:pt idx="676">
                  <c:v>89.980120671014532</c:v>
                </c:pt>
                <c:pt idx="677">
                  <c:v>90.096374056894405</c:v>
                </c:pt>
                <c:pt idx="678">
                  <c:v>90.212627442774263</c:v>
                </c:pt>
                <c:pt idx="679">
                  <c:v>90.387007521594057</c:v>
                </c:pt>
                <c:pt idx="680">
                  <c:v>90.50326090747393</c:v>
                </c:pt>
                <c:pt idx="681">
                  <c:v>90.561387600413852</c:v>
                </c:pt>
                <c:pt idx="682">
                  <c:v>90.677640986293724</c:v>
                </c:pt>
                <c:pt idx="683">
                  <c:v>90.793894372173582</c:v>
                </c:pt>
                <c:pt idx="684">
                  <c:v>90.852021065113519</c:v>
                </c:pt>
                <c:pt idx="685">
                  <c:v>90.968274450993377</c:v>
                </c:pt>
                <c:pt idx="686">
                  <c:v>91.084527836873249</c:v>
                </c:pt>
                <c:pt idx="687">
                  <c:v>91.200781222753108</c:v>
                </c:pt>
                <c:pt idx="688">
                  <c:v>91.317034608632966</c:v>
                </c:pt>
                <c:pt idx="689">
                  <c:v>91.375161301572902</c:v>
                </c:pt>
                <c:pt idx="690">
                  <c:v>91.433287994512838</c:v>
                </c:pt>
                <c:pt idx="691">
                  <c:v>91.549541380392697</c:v>
                </c:pt>
                <c:pt idx="692">
                  <c:v>91.665794766272569</c:v>
                </c:pt>
                <c:pt idx="693">
                  <c:v>91.723921459212491</c:v>
                </c:pt>
                <c:pt idx="694">
                  <c:v>91.840174845092363</c:v>
                </c:pt>
                <c:pt idx="695">
                  <c:v>91.956428230972222</c:v>
                </c:pt>
                <c:pt idx="696">
                  <c:v>92.07268161685208</c:v>
                </c:pt>
                <c:pt idx="697">
                  <c:v>92.188935002731952</c:v>
                </c:pt>
                <c:pt idx="698">
                  <c:v>92.305188388611811</c:v>
                </c:pt>
                <c:pt idx="699">
                  <c:v>92.421441774491683</c:v>
                </c:pt>
                <c:pt idx="700">
                  <c:v>92.537695160371541</c:v>
                </c:pt>
                <c:pt idx="701">
                  <c:v>92.653948546251399</c:v>
                </c:pt>
                <c:pt idx="702">
                  <c:v>92.712075239191336</c:v>
                </c:pt>
                <c:pt idx="703">
                  <c:v>92.828328625071194</c:v>
                </c:pt>
                <c:pt idx="704">
                  <c:v>92.944582010951066</c:v>
                </c:pt>
                <c:pt idx="705">
                  <c:v>93.060835396830925</c:v>
                </c:pt>
                <c:pt idx="706">
                  <c:v>93.235215475650719</c:v>
                </c:pt>
                <c:pt idx="707">
                  <c:v>93.351468861530591</c:v>
                </c:pt>
                <c:pt idx="708">
                  <c:v>93.46772224741045</c:v>
                </c:pt>
                <c:pt idx="709">
                  <c:v>93.46772224741045</c:v>
                </c:pt>
                <c:pt idx="710">
                  <c:v>93.583975633290308</c:v>
                </c:pt>
                <c:pt idx="711">
                  <c:v>93.70022901917018</c:v>
                </c:pt>
                <c:pt idx="712">
                  <c:v>93.816482405050039</c:v>
                </c:pt>
                <c:pt idx="713">
                  <c:v>93.932735790929911</c:v>
                </c:pt>
                <c:pt idx="714">
                  <c:v>94.048989176809769</c:v>
                </c:pt>
                <c:pt idx="715">
                  <c:v>94.048989176809769</c:v>
                </c:pt>
                <c:pt idx="716">
                  <c:v>94.165242562689627</c:v>
                </c:pt>
                <c:pt idx="717">
                  <c:v>94.339622641509422</c:v>
                </c:pt>
                <c:pt idx="718">
                  <c:v>94.455876027389294</c:v>
                </c:pt>
                <c:pt idx="719">
                  <c:v>94.572129413269153</c:v>
                </c:pt>
                <c:pt idx="720">
                  <c:v>94.688382799149025</c:v>
                </c:pt>
                <c:pt idx="721">
                  <c:v>94.746509492088947</c:v>
                </c:pt>
                <c:pt idx="722">
                  <c:v>94.862762877968819</c:v>
                </c:pt>
                <c:pt idx="723">
                  <c:v>94.979016263848678</c:v>
                </c:pt>
                <c:pt idx="724">
                  <c:v>95.095269649728536</c:v>
                </c:pt>
                <c:pt idx="725">
                  <c:v>95.153396342668472</c:v>
                </c:pt>
                <c:pt idx="726">
                  <c:v>95.211523035608408</c:v>
                </c:pt>
                <c:pt idx="727">
                  <c:v>95.327776421488267</c:v>
                </c:pt>
                <c:pt idx="728">
                  <c:v>95.444029807368139</c:v>
                </c:pt>
                <c:pt idx="729">
                  <c:v>95.502156500308061</c:v>
                </c:pt>
                <c:pt idx="730">
                  <c:v>95.618409886187933</c:v>
                </c:pt>
                <c:pt idx="731">
                  <c:v>95.792789965007728</c:v>
                </c:pt>
                <c:pt idx="732">
                  <c:v>95.909043350887586</c:v>
                </c:pt>
                <c:pt idx="733">
                  <c:v>96.025296736767459</c:v>
                </c:pt>
                <c:pt idx="734">
                  <c:v>96.083423429707381</c:v>
                </c:pt>
                <c:pt idx="735">
                  <c:v>96.199676815587253</c:v>
                </c:pt>
                <c:pt idx="736">
                  <c:v>96.257803508527175</c:v>
                </c:pt>
                <c:pt idx="737">
                  <c:v>96.374056894407047</c:v>
                </c:pt>
                <c:pt idx="738">
                  <c:v>96.490310280286906</c:v>
                </c:pt>
                <c:pt idx="739">
                  <c:v>96.606563666166764</c:v>
                </c:pt>
                <c:pt idx="740">
                  <c:v>96.606563666166764</c:v>
                </c:pt>
                <c:pt idx="741">
                  <c:v>96.722817052046636</c:v>
                </c:pt>
                <c:pt idx="742">
                  <c:v>96.839070437926495</c:v>
                </c:pt>
                <c:pt idx="743">
                  <c:v>96.955323823806367</c:v>
                </c:pt>
                <c:pt idx="744">
                  <c:v>97.071577209686225</c:v>
                </c:pt>
                <c:pt idx="745">
                  <c:v>97.187830595566084</c:v>
                </c:pt>
                <c:pt idx="746">
                  <c:v>97.187830595566084</c:v>
                </c:pt>
                <c:pt idx="747">
                  <c:v>97.362210674385892</c:v>
                </c:pt>
                <c:pt idx="748">
                  <c:v>97.47846406026575</c:v>
                </c:pt>
                <c:pt idx="749">
                  <c:v>97.536590753205687</c:v>
                </c:pt>
                <c:pt idx="750">
                  <c:v>97.652844139085545</c:v>
                </c:pt>
                <c:pt idx="751">
                  <c:v>97.769097524965403</c:v>
                </c:pt>
                <c:pt idx="752">
                  <c:v>97.827224217905339</c:v>
                </c:pt>
                <c:pt idx="753">
                  <c:v>97.943477603785198</c:v>
                </c:pt>
                <c:pt idx="754">
                  <c:v>98.05973098966507</c:v>
                </c:pt>
                <c:pt idx="755">
                  <c:v>98.117857682605006</c:v>
                </c:pt>
                <c:pt idx="756">
                  <c:v>98.234111068484864</c:v>
                </c:pt>
                <c:pt idx="757">
                  <c:v>98.350364454364723</c:v>
                </c:pt>
                <c:pt idx="758">
                  <c:v>98.350364454364723</c:v>
                </c:pt>
                <c:pt idx="759">
                  <c:v>98.466617840244595</c:v>
                </c:pt>
                <c:pt idx="760">
                  <c:v>98.64099791906439</c:v>
                </c:pt>
                <c:pt idx="761">
                  <c:v>98.699124612004312</c:v>
                </c:pt>
                <c:pt idx="762">
                  <c:v>98.699124612004312</c:v>
                </c:pt>
                <c:pt idx="763">
                  <c:v>98.931631383764042</c:v>
                </c:pt>
                <c:pt idx="764">
                  <c:v>98.989758076703978</c:v>
                </c:pt>
                <c:pt idx="765">
                  <c:v>98.989758076703978</c:v>
                </c:pt>
                <c:pt idx="766">
                  <c:v>99.106011462583837</c:v>
                </c:pt>
                <c:pt idx="767">
                  <c:v>99.222264848463709</c:v>
                </c:pt>
                <c:pt idx="768">
                  <c:v>99.338518234343567</c:v>
                </c:pt>
                <c:pt idx="769">
                  <c:v>99.396644927283504</c:v>
                </c:pt>
                <c:pt idx="770">
                  <c:v>99.512898313163362</c:v>
                </c:pt>
                <c:pt idx="771">
                  <c:v>99.571025006103298</c:v>
                </c:pt>
                <c:pt idx="772">
                  <c:v>99.687278391983156</c:v>
                </c:pt>
                <c:pt idx="773">
                  <c:v>99.803531777863029</c:v>
                </c:pt>
                <c:pt idx="774">
                  <c:v>99.803531777863029</c:v>
                </c:pt>
                <c:pt idx="775">
                  <c:v>99.977911856682823</c:v>
                </c:pt>
                <c:pt idx="776">
                  <c:v>100.09416524256268</c:v>
                </c:pt>
                <c:pt idx="777">
                  <c:v>100.09416524256268</c:v>
                </c:pt>
                <c:pt idx="778">
                  <c:v>100.15229193550262</c:v>
                </c:pt>
                <c:pt idx="779">
                  <c:v>100.26854532138248</c:v>
                </c:pt>
                <c:pt idx="780">
                  <c:v>100.38479870726235</c:v>
                </c:pt>
                <c:pt idx="781">
                  <c:v>100.44292540020227</c:v>
                </c:pt>
                <c:pt idx="782">
                  <c:v>100.55917878608214</c:v>
                </c:pt>
                <c:pt idx="783">
                  <c:v>100.675432171962</c:v>
                </c:pt>
                <c:pt idx="784">
                  <c:v>100.73355886490194</c:v>
                </c:pt>
                <c:pt idx="785">
                  <c:v>100.8498122507818</c:v>
                </c:pt>
                <c:pt idx="786">
                  <c:v>100.96606563666167</c:v>
                </c:pt>
                <c:pt idx="787">
                  <c:v>100.96606563666167</c:v>
                </c:pt>
                <c:pt idx="788">
                  <c:v>101.08231902254153</c:v>
                </c:pt>
                <c:pt idx="789">
                  <c:v>101.25669910136132</c:v>
                </c:pt>
                <c:pt idx="790">
                  <c:v>101.31482579430126</c:v>
                </c:pt>
                <c:pt idx="791">
                  <c:v>101.43107918018111</c:v>
                </c:pt>
                <c:pt idx="792">
                  <c:v>101.54733256606097</c:v>
                </c:pt>
                <c:pt idx="793">
                  <c:v>101.60545925900091</c:v>
                </c:pt>
                <c:pt idx="794">
                  <c:v>101.72171264488078</c:v>
                </c:pt>
                <c:pt idx="795">
                  <c:v>101.83796603076064</c:v>
                </c:pt>
                <c:pt idx="796">
                  <c:v>101.89609272370058</c:v>
                </c:pt>
                <c:pt idx="797">
                  <c:v>102.01234610958043</c:v>
                </c:pt>
                <c:pt idx="798">
                  <c:v>102.07047280252037</c:v>
                </c:pt>
                <c:pt idx="799">
                  <c:v>102.18672618840023</c:v>
                </c:pt>
                <c:pt idx="800">
                  <c:v>102.3029795742801</c:v>
                </c:pt>
                <c:pt idx="801">
                  <c:v>102.36110626722002</c:v>
                </c:pt>
                <c:pt idx="802">
                  <c:v>102.41923296015996</c:v>
                </c:pt>
                <c:pt idx="803">
                  <c:v>102.59361303897975</c:v>
                </c:pt>
                <c:pt idx="804">
                  <c:v>102.65173973191969</c:v>
                </c:pt>
                <c:pt idx="805">
                  <c:v>102.76799311779955</c:v>
                </c:pt>
                <c:pt idx="806">
                  <c:v>102.82611981073948</c:v>
                </c:pt>
                <c:pt idx="807">
                  <c:v>102.94237319661934</c:v>
                </c:pt>
                <c:pt idx="808">
                  <c:v>103.00049988955928</c:v>
                </c:pt>
                <c:pt idx="809">
                  <c:v>103.17487996837907</c:v>
                </c:pt>
                <c:pt idx="810">
                  <c:v>103.29113335425893</c:v>
                </c:pt>
                <c:pt idx="811">
                  <c:v>103.34926004719887</c:v>
                </c:pt>
                <c:pt idx="812">
                  <c:v>103.46551343307873</c:v>
                </c:pt>
                <c:pt idx="813">
                  <c:v>103.5817668189586</c:v>
                </c:pt>
                <c:pt idx="814">
                  <c:v>103.63989351189852</c:v>
                </c:pt>
                <c:pt idx="815">
                  <c:v>103.75614689777839</c:v>
                </c:pt>
                <c:pt idx="816">
                  <c:v>103.81427359071833</c:v>
                </c:pt>
                <c:pt idx="817">
                  <c:v>103.93052697659819</c:v>
                </c:pt>
                <c:pt idx="818">
                  <c:v>104.04678036247805</c:v>
                </c:pt>
                <c:pt idx="819">
                  <c:v>104.16303374835792</c:v>
                </c:pt>
                <c:pt idx="820">
                  <c:v>104.22116044129784</c:v>
                </c:pt>
                <c:pt idx="821">
                  <c:v>104.33741382717771</c:v>
                </c:pt>
                <c:pt idx="822">
                  <c:v>104.45366721305757</c:v>
                </c:pt>
                <c:pt idx="823">
                  <c:v>104.51179390599751</c:v>
                </c:pt>
                <c:pt idx="824">
                  <c:v>104.62804729187737</c:v>
                </c:pt>
                <c:pt idx="825">
                  <c:v>104.74430067775724</c:v>
                </c:pt>
                <c:pt idx="826">
                  <c:v>104.8605540636371</c:v>
                </c:pt>
                <c:pt idx="827">
                  <c:v>104.97680744951695</c:v>
                </c:pt>
                <c:pt idx="828">
                  <c:v>105.15118752833676</c:v>
                </c:pt>
                <c:pt idx="829">
                  <c:v>105.32556760715656</c:v>
                </c:pt>
                <c:pt idx="830">
                  <c:v>105.38369430009648</c:v>
                </c:pt>
                <c:pt idx="831">
                  <c:v>105.49994768597635</c:v>
                </c:pt>
                <c:pt idx="832">
                  <c:v>105.61620107185621</c:v>
                </c:pt>
                <c:pt idx="833">
                  <c:v>105.73245445773607</c:v>
                </c:pt>
                <c:pt idx="834">
                  <c:v>105.84870784361594</c:v>
                </c:pt>
                <c:pt idx="835">
                  <c:v>105.90683453655588</c:v>
                </c:pt>
                <c:pt idx="836">
                  <c:v>106.02308792243574</c:v>
                </c:pt>
                <c:pt idx="837">
                  <c:v>106.08121461537567</c:v>
                </c:pt>
                <c:pt idx="838">
                  <c:v>106.19746800125553</c:v>
                </c:pt>
                <c:pt idx="839">
                  <c:v>106.31372138713539</c:v>
                </c:pt>
                <c:pt idx="840">
                  <c:v>106.37184808007532</c:v>
                </c:pt>
                <c:pt idx="841">
                  <c:v>106.48810146595518</c:v>
                </c:pt>
                <c:pt idx="842">
                  <c:v>106.54622815889512</c:v>
                </c:pt>
                <c:pt idx="843">
                  <c:v>106.66248154477499</c:v>
                </c:pt>
                <c:pt idx="844">
                  <c:v>106.77873493065485</c:v>
                </c:pt>
                <c:pt idx="845">
                  <c:v>106.89498831653471</c:v>
                </c:pt>
                <c:pt idx="846">
                  <c:v>106.95311500947464</c:v>
                </c:pt>
                <c:pt idx="847">
                  <c:v>107.0693683953545</c:v>
                </c:pt>
                <c:pt idx="848">
                  <c:v>107.12749508829444</c:v>
                </c:pt>
                <c:pt idx="849">
                  <c:v>107.24374847417431</c:v>
                </c:pt>
                <c:pt idx="850">
                  <c:v>107.36000186005417</c:v>
                </c:pt>
                <c:pt idx="851">
                  <c:v>107.41812855299411</c:v>
                </c:pt>
                <c:pt idx="852">
                  <c:v>107.5925086318139</c:v>
                </c:pt>
                <c:pt idx="853">
                  <c:v>107.70876201769376</c:v>
                </c:pt>
                <c:pt idx="854">
                  <c:v>107.76688871063369</c:v>
                </c:pt>
                <c:pt idx="855">
                  <c:v>107.88314209651355</c:v>
                </c:pt>
                <c:pt idx="856">
                  <c:v>107.94126878945349</c:v>
                </c:pt>
                <c:pt idx="857">
                  <c:v>108.05752217533335</c:v>
                </c:pt>
                <c:pt idx="858">
                  <c:v>108.11564886827328</c:v>
                </c:pt>
                <c:pt idx="859">
                  <c:v>108.23190225415314</c:v>
                </c:pt>
                <c:pt idx="860">
                  <c:v>108.29002894709308</c:v>
                </c:pt>
                <c:pt idx="861">
                  <c:v>108.40628233297294</c:v>
                </c:pt>
                <c:pt idx="862">
                  <c:v>108.52253571885281</c:v>
                </c:pt>
                <c:pt idx="863">
                  <c:v>108.63878910473267</c:v>
                </c:pt>
                <c:pt idx="864">
                  <c:v>108.75504249061254</c:v>
                </c:pt>
                <c:pt idx="865">
                  <c:v>108.8712958764924</c:v>
                </c:pt>
                <c:pt idx="866">
                  <c:v>108.98754926237226</c:v>
                </c:pt>
                <c:pt idx="867">
                  <c:v>108.98754926237226</c:v>
                </c:pt>
                <c:pt idx="868">
                  <c:v>109.16192934119205</c:v>
                </c:pt>
                <c:pt idx="869">
                  <c:v>109.27818272707192</c:v>
                </c:pt>
                <c:pt idx="870">
                  <c:v>109.39443611295178</c:v>
                </c:pt>
                <c:pt idx="871">
                  <c:v>109.51068949883165</c:v>
                </c:pt>
                <c:pt idx="872">
                  <c:v>109.56881619177157</c:v>
                </c:pt>
                <c:pt idx="873">
                  <c:v>109.68506957765145</c:v>
                </c:pt>
                <c:pt idx="874">
                  <c:v>109.85944965647124</c:v>
                </c:pt>
                <c:pt idx="875">
                  <c:v>109.9757030423511</c:v>
                </c:pt>
                <c:pt idx="876">
                  <c:v>110.03382973529104</c:v>
                </c:pt>
                <c:pt idx="877">
                  <c:v>110.15008312117089</c:v>
                </c:pt>
                <c:pt idx="878">
                  <c:v>110.20820981411083</c:v>
                </c:pt>
                <c:pt idx="879">
                  <c:v>110.32446319999069</c:v>
                </c:pt>
                <c:pt idx="880">
                  <c:v>110.44071658587056</c:v>
                </c:pt>
                <c:pt idx="881">
                  <c:v>110.49884327881048</c:v>
                </c:pt>
                <c:pt idx="882">
                  <c:v>110.61509666469036</c:v>
                </c:pt>
                <c:pt idx="883">
                  <c:v>110.67322335763028</c:v>
                </c:pt>
                <c:pt idx="884">
                  <c:v>110.78947674351015</c:v>
                </c:pt>
                <c:pt idx="885">
                  <c:v>110.90573012939001</c:v>
                </c:pt>
                <c:pt idx="886">
                  <c:v>111.02198351526988</c:v>
                </c:pt>
                <c:pt idx="887">
                  <c:v>111.13823690114974</c:v>
                </c:pt>
                <c:pt idx="888">
                  <c:v>111.2544902870296</c:v>
                </c:pt>
                <c:pt idx="889">
                  <c:v>111.37074367290947</c:v>
                </c:pt>
                <c:pt idx="890">
                  <c:v>111.42887036584939</c:v>
                </c:pt>
                <c:pt idx="891">
                  <c:v>111.54512375172926</c:v>
                </c:pt>
                <c:pt idx="892">
                  <c:v>111.6032504446692</c:v>
                </c:pt>
                <c:pt idx="893">
                  <c:v>111.71950383054906</c:v>
                </c:pt>
                <c:pt idx="894">
                  <c:v>111.83575721642892</c:v>
                </c:pt>
                <c:pt idx="895">
                  <c:v>112.01013729524871</c:v>
                </c:pt>
                <c:pt idx="896">
                  <c:v>112.18451737406851</c:v>
                </c:pt>
                <c:pt idx="897">
                  <c:v>112.35889745288831</c:v>
                </c:pt>
                <c:pt idx="898">
                  <c:v>112.47515083876817</c:v>
                </c:pt>
                <c:pt idx="899">
                  <c:v>112.59140422464803</c:v>
                </c:pt>
                <c:pt idx="900">
                  <c:v>112.64953091758797</c:v>
                </c:pt>
                <c:pt idx="901">
                  <c:v>112.76578430346783</c:v>
                </c:pt>
                <c:pt idx="902">
                  <c:v>112.76578430346783</c:v>
                </c:pt>
                <c:pt idx="903">
                  <c:v>112.76578430346783</c:v>
                </c:pt>
                <c:pt idx="904">
                  <c:v>112.8820376893477</c:v>
                </c:pt>
                <c:pt idx="905">
                  <c:v>112.8820376893477</c:v>
                </c:pt>
                <c:pt idx="906">
                  <c:v>112.94016438228763</c:v>
                </c:pt>
                <c:pt idx="907">
                  <c:v>113.05641776816749</c:v>
                </c:pt>
                <c:pt idx="908">
                  <c:v>113.17267115404735</c:v>
                </c:pt>
                <c:pt idx="909">
                  <c:v>113.23079784698729</c:v>
                </c:pt>
                <c:pt idx="910">
                  <c:v>113.40517792580708</c:v>
                </c:pt>
                <c:pt idx="911">
                  <c:v>113.46330461874702</c:v>
                </c:pt>
                <c:pt idx="912">
                  <c:v>113.57955800462688</c:v>
                </c:pt>
                <c:pt idx="913">
                  <c:v>113.69581139050675</c:v>
                </c:pt>
                <c:pt idx="914">
                  <c:v>113.81206477638661</c:v>
                </c:pt>
                <c:pt idx="915">
                  <c:v>113.92831816226646</c:v>
                </c:pt>
                <c:pt idx="916">
                  <c:v>114.10269824108626</c:v>
                </c:pt>
                <c:pt idx="917">
                  <c:v>114.21895162696613</c:v>
                </c:pt>
                <c:pt idx="918">
                  <c:v>114.33520501284599</c:v>
                </c:pt>
                <c:pt idx="919">
                  <c:v>114.33520501284599</c:v>
                </c:pt>
                <c:pt idx="920">
                  <c:v>114.39333170578593</c:v>
                </c:pt>
                <c:pt idx="921">
                  <c:v>114.45145839872586</c:v>
                </c:pt>
                <c:pt idx="922">
                  <c:v>114.62583847754566</c:v>
                </c:pt>
                <c:pt idx="923">
                  <c:v>114.68396517048558</c:v>
                </c:pt>
                <c:pt idx="924">
                  <c:v>114.91647194224531</c:v>
                </c:pt>
                <c:pt idx="925">
                  <c:v>114.97459863518525</c:v>
                </c:pt>
                <c:pt idx="926">
                  <c:v>114.97459863518525</c:v>
                </c:pt>
                <c:pt idx="927">
                  <c:v>115.03272532812518</c:v>
                </c:pt>
                <c:pt idx="928">
                  <c:v>115.20710540694498</c:v>
                </c:pt>
                <c:pt idx="929">
                  <c:v>115.38148548576477</c:v>
                </c:pt>
                <c:pt idx="930">
                  <c:v>115.49773887164463</c:v>
                </c:pt>
                <c:pt idx="931">
                  <c:v>115.55586556458456</c:v>
                </c:pt>
                <c:pt idx="932">
                  <c:v>115.67211895046442</c:v>
                </c:pt>
                <c:pt idx="933">
                  <c:v>115.73024564340436</c:v>
                </c:pt>
                <c:pt idx="934">
                  <c:v>115.84649902928422</c:v>
                </c:pt>
                <c:pt idx="935">
                  <c:v>115.96275241516409</c:v>
                </c:pt>
                <c:pt idx="936">
                  <c:v>116.07900580104395</c:v>
                </c:pt>
                <c:pt idx="937">
                  <c:v>116.13713249398388</c:v>
                </c:pt>
                <c:pt idx="938">
                  <c:v>116.19525918692381</c:v>
                </c:pt>
                <c:pt idx="939">
                  <c:v>116.25338587986374</c:v>
                </c:pt>
                <c:pt idx="940">
                  <c:v>116.31151257280368</c:v>
                </c:pt>
                <c:pt idx="941">
                  <c:v>116.42776595868354</c:v>
                </c:pt>
                <c:pt idx="942">
                  <c:v>116.60214603750333</c:v>
                </c:pt>
                <c:pt idx="943">
                  <c:v>116.66027273044327</c:v>
                </c:pt>
                <c:pt idx="944">
                  <c:v>116.77652611632313</c:v>
                </c:pt>
                <c:pt idx="945">
                  <c:v>116.892779502203</c:v>
                </c:pt>
                <c:pt idx="946">
                  <c:v>116.95090619514292</c:v>
                </c:pt>
                <c:pt idx="947">
                  <c:v>117.06715958102279</c:v>
                </c:pt>
                <c:pt idx="948">
                  <c:v>117.12528627396271</c:v>
                </c:pt>
                <c:pt idx="949">
                  <c:v>117.24153965984259</c:v>
                </c:pt>
                <c:pt idx="950">
                  <c:v>117.29966635278252</c:v>
                </c:pt>
                <c:pt idx="951">
                  <c:v>117.41591973866238</c:v>
                </c:pt>
                <c:pt idx="952">
                  <c:v>117.41591973866238</c:v>
                </c:pt>
                <c:pt idx="953">
                  <c:v>117.53217312454224</c:v>
                </c:pt>
                <c:pt idx="954">
                  <c:v>117.64842651042211</c:v>
                </c:pt>
                <c:pt idx="955">
                  <c:v>117.82280658924191</c:v>
                </c:pt>
                <c:pt idx="956">
                  <c:v>117.82280658924191</c:v>
                </c:pt>
                <c:pt idx="957">
                  <c:v>117.88093328218184</c:v>
                </c:pt>
                <c:pt idx="958">
                  <c:v>118.11344005394156</c:v>
                </c:pt>
                <c:pt idx="959">
                  <c:v>118.1715667468815</c:v>
                </c:pt>
                <c:pt idx="960">
                  <c:v>118.28782013276135</c:v>
                </c:pt>
                <c:pt idx="961">
                  <c:v>118.34594682570129</c:v>
                </c:pt>
                <c:pt idx="962">
                  <c:v>118.40407351864123</c:v>
                </c:pt>
                <c:pt idx="963">
                  <c:v>118.46220021158115</c:v>
                </c:pt>
                <c:pt idx="964">
                  <c:v>118.57845359746102</c:v>
                </c:pt>
                <c:pt idx="965">
                  <c:v>118.69470698334088</c:v>
                </c:pt>
                <c:pt idx="966">
                  <c:v>118.75283367628082</c:v>
                </c:pt>
                <c:pt idx="967">
                  <c:v>118.81096036922075</c:v>
                </c:pt>
                <c:pt idx="968">
                  <c:v>118.92721375510061</c:v>
                </c:pt>
                <c:pt idx="969">
                  <c:v>119.04346714098047</c:v>
                </c:pt>
                <c:pt idx="970">
                  <c:v>119.04346714098047</c:v>
                </c:pt>
                <c:pt idx="971">
                  <c:v>119.15972052686034</c:v>
                </c:pt>
                <c:pt idx="972">
                  <c:v>119.2759739127402</c:v>
                </c:pt>
                <c:pt idx="973">
                  <c:v>119.33410060568013</c:v>
                </c:pt>
                <c:pt idx="974">
                  <c:v>119.50848068449993</c:v>
                </c:pt>
                <c:pt idx="975">
                  <c:v>119.56660737743987</c:v>
                </c:pt>
                <c:pt idx="976">
                  <c:v>119.68286076331972</c:v>
                </c:pt>
                <c:pt idx="977">
                  <c:v>119.74098745625966</c:v>
                </c:pt>
                <c:pt idx="978">
                  <c:v>119.85724084213952</c:v>
                </c:pt>
                <c:pt idx="979">
                  <c:v>119.91536753507945</c:v>
                </c:pt>
                <c:pt idx="980">
                  <c:v>120.14787430683919</c:v>
                </c:pt>
                <c:pt idx="981">
                  <c:v>120.20600099977911</c:v>
                </c:pt>
                <c:pt idx="982">
                  <c:v>120.26412769271904</c:v>
                </c:pt>
                <c:pt idx="983">
                  <c:v>120.32225438565898</c:v>
                </c:pt>
                <c:pt idx="984">
                  <c:v>120.43850777153884</c:v>
                </c:pt>
                <c:pt idx="985">
                  <c:v>120.49663446447877</c:v>
                </c:pt>
                <c:pt idx="986">
                  <c:v>120.61288785035863</c:v>
                </c:pt>
                <c:pt idx="987">
                  <c:v>120.7291412362385</c:v>
                </c:pt>
                <c:pt idx="988">
                  <c:v>120.78726792917843</c:v>
                </c:pt>
                <c:pt idx="989">
                  <c:v>120.78726792917843</c:v>
                </c:pt>
                <c:pt idx="990">
                  <c:v>120.9035213150583</c:v>
                </c:pt>
                <c:pt idx="991">
                  <c:v>121.01977470093816</c:v>
                </c:pt>
                <c:pt idx="992">
                  <c:v>121.07790139387809</c:v>
                </c:pt>
                <c:pt idx="993">
                  <c:v>121.13602808681802</c:v>
                </c:pt>
                <c:pt idx="994">
                  <c:v>121.19415477975795</c:v>
                </c:pt>
                <c:pt idx="995">
                  <c:v>120.61288785035863</c:v>
                </c:pt>
                <c:pt idx="996">
                  <c:v>105.26744091421662</c:v>
                </c:pt>
                <c:pt idx="997">
                  <c:v>73.297759797254088</c:v>
                </c:pt>
                <c:pt idx="998">
                  <c:v>41.368767365349512</c:v>
                </c:pt>
                <c:pt idx="999">
                  <c:v>-3.9717969285855448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16A-48D1-B6C7-8B04D162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93248"/>
        <c:axId val="130493824"/>
      </c:scatterChart>
      <c:valAx>
        <c:axId val="13049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3824"/>
        <c:crosses val="autoZero"/>
        <c:crossBetween val="midCat"/>
      </c:valAx>
      <c:valAx>
        <c:axId val="13049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3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MW_T6_Stress-Strain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Specimen_T6!$D$1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Specimen_T6!$C$2:$C$1001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2.8121739130434783E-3</c:v>
                </c:pt>
                <c:pt idx="7">
                  <c:v>8.004347826086956E-3</c:v>
                </c:pt>
                <c:pt idx="8">
                  <c:v>1.2286956521739131E-2</c:v>
                </c:pt>
                <c:pt idx="9">
                  <c:v>1.7739130434782611E-2</c:v>
                </c:pt>
                <c:pt idx="10">
                  <c:v>2.1739130434782608E-2</c:v>
                </c:pt>
                <c:pt idx="11">
                  <c:v>2.5317391304347826E-2</c:v>
                </c:pt>
                <c:pt idx="12">
                  <c:v>3.1282608695652171E-2</c:v>
                </c:pt>
                <c:pt idx="13">
                  <c:v>3.7239130434782608E-2</c:v>
                </c:pt>
                <c:pt idx="14">
                  <c:v>4.2991304347826081E-2</c:v>
                </c:pt>
                <c:pt idx="15">
                  <c:v>4.4347826086956525E-2</c:v>
                </c:pt>
                <c:pt idx="16">
                  <c:v>5.1347826086956518E-2</c:v>
                </c:pt>
                <c:pt idx="17">
                  <c:v>5.6521739130434775E-2</c:v>
                </c:pt>
                <c:pt idx="18">
                  <c:v>6.0521739130434786E-2</c:v>
                </c:pt>
                <c:pt idx="19">
                  <c:v>6.6173913043478264E-2</c:v>
                </c:pt>
                <c:pt idx="20">
                  <c:v>6.9565217391304349E-2</c:v>
                </c:pt>
                <c:pt idx="21">
                  <c:v>7.4478260869565216E-2</c:v>
                </c:pt>
                <c:pt idx="22">
                  <c:v>7.8521739130434781E-2</c:v>
                </c:pt>
                <c:pt idx="23">
                  <c:v>8.3347826086956525E-2</c:v>
                </c:pt>
                <c:pt idx="24">
                  <c:v>8.8956521739130434E-2</c:v>
                </c:pt>
                <c:pt idx="25">
                  <c:v>9.2347826086956519E-2</c:v>
                </c:pt>
                <c:pt idx="26">
                  <c:v>9.7000000000000003E-2</c:v>
                </c:pt>
                <c:pt idx="27">
                  <c:v>0.10295652173913042</c:v>
                </c:pt>
                <c:pt idx="28">
                  <c:v>0.10869565217391304</c:v>
                </c:pt>
                <c:pt idx="29">
                  <c:v>0.1103913043478261</c:v>
                </c:pt>
                <c:pt idx="30">
                  <c:v>0.11834782608695653</c:v>
                </c:pt>
                <c:pt idx="31">
                  <c:v>0.12173913043478261</c:v>
                </c:pt>
                <c:pt idx="32">
                  <c:v>0.12517391304347825</c:v>
                </c:pt>
                <c:pt idx="33">
                  <c:v>0.12895652173913044</c:v>
                </c:pt>
                <c:pt idx="34">
                  <c:v>0.13621739130434782</c:v>
                </c:pt>
                <c:pt idx="35">
                  <c:v>0.1391304347826087</c:v>
                </c:pt>
                <c:pt idx="36">
                  <c:v>0.14300000000000002</c:v>
                </c:pt>
                <c:pt idx="37">
                  <c:v>0.14739130434782607</c:v>
                </c:pt>
                <c:pt idx="38">
                  <c:v>0.15217391304347827</c:v>
                </c:pt>
                <c:pt idx="39">
                  <c:v>0.15630434782608699</c:v>
                </c:pt>
                <c:pt idx="40">
                  <c:v>0.16073913043478261</c:v>
                </c:pt>
                <c:pt idx="41">
                  <c:v>0.17017391304347826</c:v>
                </c:pt>
                <c:pt idx="42">
                  <c:v>0.17391304347826086</c:v>
                </c:pt>
                <c:pt idx="43">
                  <c:v>0.1786521739130435</c:v>
                </c:pt>
                <c:pt idx="44">
                  <c:v>0.18256521739130435</c:v>
                </c:pt>
                <c:pt idx="45">
                  <c:v>0.18504347826086956</c:v>
                </c:pt>
                <c:pt idx="46">
                  <c:v>0.19186956521739132</c:v>
                </c:pt>
                <c:pt idx="47">
                  <c:v>0.19621739130434782</c:v>
                </c:pt>
                <c:pt idx="48">
                  <c:v>0.20143478260869568</c:v>
                </c:pt>
                <c:pt idx="49">
                  <c:v>0.20434782608695651</c:v>
                </c:pt>
                <c:pt idx="50">
                  <c:v>0.20739130434782607</c:v>
                </c:pt>
                <c:pt idx="51">
                  <c:v>0.21413043478260871</c:v>
                </c:pt>
                <c:pt idx="52">
                  <c:v>0.21847826086956521</c:v>
                </c:pt>
                <c:pt idx="53">
                  <c:v>0.2242608695652174</c:v>
                </c:pt>
                <c:pt idx="54">
                  <c:v>0.22956521739130434</c:v>
                </c:pt>
                <c:pt idx="55">
                  <c:v>0.23191304347826089</c:v>
                </c:pt>
                <c:pt idx="56">
                  <c:v>0.23700000000000002</c:v>
                </c:pt>
                <c:pt idx="57">
                  <c:v>0.24356521739130438</c:v>
                </c:pt>
                <c:pt idx="58">
                  <c:v>0.24721739130434783</c:v>
                </c:pt>
                <c:pt idx="59">
                  <c:v>0.24952173913043474</c:v>
                </c:pt>
                <c:pt idx="60">
                  <c:v>0.25404347826086954</c:v>
                </c:pt>
                <c:pt idx="61">
                  <c:v>0.26073913043478264</c:v>
                </c:pt>
                <c:pt idx="62">
                  <c:v>0.26513043478260873</c:v>
                </c:pt>
                <c:pt idx="63">
                  <c:v>0.26960869565217394</c:v>
                </c:pt>
                <c:pt idx="64">
                  <c:v>0.27630434782608693</c:v>
                </c:pt>
                <c:pt idx="65">
                  <c:v>0.27865217391304348</c:v>
                </c:pt>
                <c:pt idx="66">
                  <c:v>0.28295652173913044</c:v>
                </c:pt>
                <c:pt idx="67">
                  <c:v>0.28739130434782612</c:v>
                </c:pt>
                <c:pt idx="68">
                  <c:v>0.29243478260869565</c:v>
                </c:pt>
                <c:pt idx="69">
                  <c:v>0.29852173913043478</c:v>
                </c:pt>
                <c:pt idx="70">
                  <c:v>0.30086956521739128</c:v>
                </c:pt>
                <c:pt idx="71">
                  <c:v>0.30613043478260871</c:v>
                </c:pt>
                <c:pt idx="72">
                  <c:v>0.31186956521739134</c:v>
                </c:pt>
                <c:pt idx="73">
                  <c:v>0.31543478260869567</c:v>
                </c:pt>
                <c:pt idx="74">
                  <c:v>0.32126086956521738</c:v>
                </c:pt>
                <c:pt idx="75">
                  <c:v>0.32526086956521738</c:v>
                </c:pt>
                <c:pt idx="76">
                  <c:v>0.3295652173913044</c:v>
                </c:pt>
                <c:pt idx="77">
                  <c:v>0.33626086956521745</c:v>
                </c:pt>
                <c:pt idx="78">
                  <c:v>0.33913043478260868</c:v>
                </c:pt>
                <c:pt idx="79">
                  <c:v>0.34256521739130436</c:v>
                </c:pt>
                <c:pt idx="80">
                  <c:v>0.34739130434782606</c:v>
                </c:pt>
                <c:pt idx="81">
                  <c:v>0.35404347826086957</c:v>
                </c:pt>
                <c:pt idx="82">
                  <c:v>0.35843478260869566</c:v>
                </c:pt>
                <c:pt idx="83">
                  <c:v>0.36086956521739133</c:v>
                </c:pt>
                <c:pt idx="84">
                  <c:v>0.36517391304347824</c:v>
                </c:pt>
                <c:pt idx="85">
                  <c:v>0.37186956521739128</c:v>
                </c:pt>
                <c:pt idx="86">
                  <c:v>0.37626086956521743</c:v>
                </c:pt>
                <c:pt idx="87">
                  <c:v>0.38300000000000001</c:v>
                </c:pt>
                <c:pt idx="88">
                  <c:v>0.38695652173913042</c:v>
                </c:pt>
                <c:pt idx="89">
                  <c:v>0.39099999999999996</c:v>
                </c:pt>
                <c:pt idx="90">
                  <c:v>0.39565217391304353</c:v>
                </c:pt>
                <c:pt idx="91">
                  <c:v>0.39873913043478265</c:v>
                </c:pt>
                <c:pt idx="92">
                  <c:v>0.4029130434782609</c:v>
                </c:pt>
                <c:pt idx="93">
                  <c:v>0.40643478260869559</c:v>
                </c:pt>
                <c:pt idx="94">
                  <c:v>0.41186956521739126</c:v>
                </c:pt>
                <c:pt idx="95">
                  <c:v>0.41739130434782612</c:v>
                </c:pt>
                <c:pt idx="96">
                  <c:v>0.4207826086956522</c:v>
                </c:pt>
                <c:pt idx="97">
                  <c:v>0.42608695652173917</c:v>
                </c:pt>
                <c:pt idx="98">
                  <c:v>0.43195652173913035</c:v>
                </c:pt>
                <c:pt idx="99">
                  <c:v>0.43739130434782608</c:v>
                </c:pt>
                <c:pt idx="100">
                  <c:v>0.44173913043478263</c:v>
                </c:pt>
                <c:pt idx="101">
                  <c:v>0.4465217391304348</c:v>
                </c:pt>
                <c:pt idx="102">
                  <c:v>0.45130434782608697</c:v>
                </c:pt>
                <c:pt idx="103">
                  <c:v>0.45565217391304347</c:v>
                </c:pt>
                <c:pt idx="104">
                  <c:v>0.46043478260869564</c:v>
                </c:pt>
                <c:pt idx="105">
                  <c:v>0.46521739130434786</c:v>
                </c:pt>
                <c:pt idx="106">
                  <c:v>0.46956521739130436</c:v>
                </c:pt>
                <c:pt idx="107">
                  <c:v>0.47391304347826085</c:v>
                </c:pt>
                <c:pt idx="108">
                  <c:v>0.47826086956521735</c:v>
                </c:pt>
                <c:pt idx="109">
                  <c:v>0.4826086956521739</c:v>
                </c:pt>
                <c:pt idx="110">
                  <c:v>0.48695652173913045</c:v>
                </c:pt>
                <c:pt idx="111">
                  <c:v>0.49130434782608701</c:v>
                </c:pt>
                <c:pt idx="112">
                  <c:v>0.4956521739130435</c:v>
                </c:pt>
                <c:pt idx="113">
                  <c:v>0.5</c:v>
                </c:pt>
                <c:pt idx="114">
                  <c:v>0.50478260869565217</c:v>
                </c:pt>
                <c:pt idx="115">
                  <c:v>0.50956521739130434</c:v>
                </c:pt>
                <c:pt idx="116">
                  <c:v>0.51391304347826083</c:v>
                </c:pt>
                <c:pt idx="117">
                  <c:v>0.52173913043478259</c:v>
                </c:pt>
                <c:pt idx="118">
                  <c:v>0.52608695652173909</c:v>
                </c:pt>
                <c:pt idx="119">
                  <c:v>0.52826086956521745</c:v>
                </c:pt>
                <c:pt idx="120">
                  <c:v>0.53304347826086962</c:v>
                </c:pt>
                <c:pt idx="121">
                  <c:v>0.53782608695652179</c:v>
                </c:pt>
                <c:pt idx="122">
                  <c:v>0.54347826086956519</c:v>
                </c:pt>
                <c:pt idx="123">
                  <c:v>0.54782608695652169</c:v>
                </c:pt>
                <c:pt idx="124">
                  <c:v>0.55217391304347829</c:v>
                </c:pt>
                <c:pt idx="125">
                  <c:v>0.55652173913043479</c:v>
                </c:pt>
                <c:pt idx="126">
                  <c:v>0.56086956521739129</c:v>
                </c:pt>
                <c:pt idx="127">
                  <c:v>0.56521739130434789</c:v>
                </c:pt>
                <c:pt idx="128">
                  <c:v>0.56956521739130439</c:v>
                </c:pt>
                <c:pt idx="129">
                  <c:v>0.57391304347826089</c:v>
                </c:pt>
                <c:pt idx="130">
                  <c:v>0.57826086956521749</c:v>
                </c:pt>
                <c:pt idx="131">
                  <c:v>0.58260869565217399</c:v>
                </c:pt>
                <c:pt idx="132">
                  <c:v>0.58695652173913049</c:v>
                </c:pt>
                <c:pt idx="133">
                  <c:v>0.59173913043478255</c:v>
                </c:pt>
                <c:pt idx="134">
                  <c:v>0.59608695652173915</c:v>
                </c:pt>
                <c:pt idx="135">
                  <c:v>0.60434782608695659</c:v>
                </c:pt>
                <c:pt idx="136">
                  <c:v>0.60869565217391308</c:v>
                </c:pt>
                <c:pt idx="137">
                  <c:v>0.61043478260869566</c:v>
                </c:pt>
                <c:pt idx="138">
                  <c:v>0.6169565217391304</c:v>
                </c:pt>
                <c:pt idx="139">
                  <c:v>0.62173913043478257</c:v>
                </c:pt>
                <c:pt idx="140">
                  <c:v>0.62608695652173907</c:v>
                </c:pt>
                <c:pt idx="141">
                  <c:v>0.63086956521739135</c:v>
                </c:pt>
                <c:pt idx="142">
                  <c:v>0.63565217391304341</c:v>
                </c:pt>
                <c:pt idx="143">
                  <c:v>0.64043478260869557</c:v>
                </c:pt>
                <c:pt idx="144">
                  <c:v>0.64521739130434785</c:v>
                </c:pt>
                <c:pt idx="145">
                  <c:v>0.65</c:v>
                </c:pt>
                <c:pt idx="146">
                  <c:v>0.65434782608695652</c:v>
                </c:pt>
                <c:pt idx="147">
                  <c:v>0.6591304347826088</c:v>
                </c:pt>
                <c:pt idx="148">
                  <c:v>0.66391304347826086</c:v>
                </c:pt>
                <c:pt idx="149">
                  <c:v>0.66869565217391302</c:v>
                </c:pt>
                <c:pt idx="150">
                  <c:v>0.6734782608695653</c:v>
                </c:pt>
                <c:pt idx="151">
                  <c:v>0.67826086956521736</c:v>
                </c:pt>
                <c:pt idx="152">
                  <c:v>0.68260869565217386</c:v>
                </c:pt>
                <c:pt idx="153">
                  <c:v>0.68695652173913047</c:v>
                </c:pt>
                <c:pt idx="154">
                  <c:v>0.69043478260869562</c:v>
                </c:pt>
                <c:pt idx="155">
                  <c:v>0.69434782608695655</c:v>
                </c:pt>
                <c:pt idx="156">
                  <c:v>0.70000000000000007</c:v>
                </c:pt>
                <c:pt idx="157">
                  <c:v>0.70434782608695656</c:v>
                </c:pt>
                <c:pt idx="158">
                  <c:v>0.70869565217391306</c:v>
                </c:pt>
                <c:pt idx="159">
                  <c:v>0.71304347826086967</c:v>
                </c:pt>
                <c:pt idx="160">
                  <c:v>0.71782608695652173</c:v>
                </c:pt>
                <c:pt idx="161">
                  <c:v>0.72260869565217378</c:v>
                </c:pt>
                <c:pt idx="162">
                  <c:v>0.72695652173913039</c:v>
                </c:pt>
                <c:pt idx="163">
                  <c:v>0.73130434782608689</c:v>
                </c:pt>
                <c:pt idx="164">
                  <c:v>0.73913043478260876</c:v>
                </c:pt>
                <c:pt idx="165">
                  <c:v>0.74347826086956526</c:v>
                </c:pt>
                <c:pt idx="166">
                  <c:v>0.74347826086956526</c:v>
                </c:pt>
                <c:pt idx="167">
                  <c:v>0.75173913043478258</c:v>
                </c:pt>
                <c:pt idx="168">
                  <c:v>0.75608695652173918</c:v>
                </c:pt>
                <c:pt idx="169">
                  <c:v>0.76000000000000012</c:v>
                </c:pt>
                <c:pt idx="170">
                  <c:v>0.76521739130434774</c:v>
                </c:pt>
                <c:pt idx="171">
                  <c:v>0.76956521739130423</c:v>
                </c:pt>
                <c:pt idx="172">
                  <c:v>0.77391304347826084</c:v>
                </c:pt>
                <c:pt idx="173">
                  <c:v>0.77826086956521734</c:v>
                </c:pt>
                <c:pt idx="174">
                  <c:v>0.78260869565217384</c:v>
                </c:pt>
                <c:pt idx="175">
                  <c:v>0.78695652173913044</c:v>
                </c:pt>
                <c:pt idx="176">
                  <c:v>0.79521739130434788</c:v>
                </c:pt>
                <c:pt idx="177">
                  <c:v>0.7991304347826087</c:v>
                </c:pt>
                <c:pt idx="178">
                  <c:v>0.80304347826086964</c:v>
                </c:pt>
                <c:pt idx="179">
                  <c:v>0.80739130434782613</c:v>
                </c:pt>
                <c:pt idx="180">
                  <c:v>0.81130434782608685</c:v>
                </c:pt>
                <c:pt idx="181">
                  <c:v>0.81565217391304334</c:v>
                </c:pt>
                <c:pt idx="182">
                  <c:v>0.81956521739130428</c:v>
                </c:pt>
                <c:pt idx="183">
                  <c:v>0.82391304347826078</c:v>
                </c:pt>
                <c:pt idx="184">
                  <c:v>0.83043478260869563</c:v>
                </c:pt>
                <c:pt idx="185">
                  <c:v>0.83478260869565224</c:v>
                </c:pt>
                <c:pt idx="186">
                  <c:v>0.84000000000000008</c:v>
                </c:pt>
                <c:pt idx="187">
                  <c:v>0.84347826086956534</c:v>
                </c:pt>
                <c:pt idx="188">
                  <c:v>0.85000000000000009</c:v>
                </c:pt>
                <c:pt idx="189">
                  <c:v>0.8539130434782608</c:v>
                </c:pt>
                <c:pt idx="190">
                  <c:v>0.85652173913043483</c:v>
                </c:pt>
                <c:pt idx="191">
                  <c:v>0.86217391304347823</c:v>
                </c:pt>
                <c:pt idx="192">
                  <c:v>0.86652173913043473</c:v>
                </c:pt>
                <c:pt idx="193">
                  <c:v>0.87043478260869556</c:v>
                </c:pt>
                <c:pt idx="194">
                  <c:v>0.87478260869565216</c:v>
                </c:pt>
                <c:pt idx="195">
                  <c:v>0.87913043478260877</c:v>
                </c:pt>
                <c:pt idx="196">
                  <c:v>0.88695652173913042</c:v>
                </c:pt>
                <c:pt idx="197">
                  <c:v>0.89130434782608692</c:v>
                </c:pt>
                <c:pt idx="198">
                  <c:v>0.89565217391304341</c:v>
                </c:pt>
                <c:pt idx="199">
                  <c:v>0.89956521739130435</c:v>
                </c:pt>
                <c:pt idx="200">
                  <c:v>0.90434782608695641</c:v>
                </c:pt>
                <c:pt idx="201">
                  <c:v>0.9086956521739129</c:v>
                </c:pt>
                <c:pt idx="202">
                  <c:v>0.91217391304347817</c:v>
                </c:pt>
                <c:pt idx="203">
                  <c:v>0.91782608695652168</c:v>
                </c:pt>
                <c:pt idx="204">
                  <c:v>0.92173913043478262</c:v>
                </c:pt>
                <c:pt idx="205">
                  <c:v>0.92608695652173911</c:v>
                </c:pt>
                <c:pt idx="206">
                  <c:v>0.93043478260869572</c:v>
                </c:pt>
                <c:pt idx="207">
                  <c:v>0.93478260869565222</c:v>
                </c:pt>
                <c:pt idx="208">
                  <c:v>0.93913043478260871</c:v>
                </c:pt>
                <c:pt idx="209">
                  <c:v>0.94347826086956521</c:v>
                </c:pt>
                <c:pt idx="210">
                  <c:v>0.95130434782608686</c:v>
                </c:pt>
                <c:pt idx="211">
                  <c:v>0.9552173913043478</c:v>
                </c:pt>
                <c:pt idx="212">
                  <c:v>0.95956521739130429</c:v>
                </c:pt>
                <c:pt idx="213">
                  <c:v>0.96347826086956523</c:v>
                </c:pt>
                <c:pt idx="214">
                  <c:v>0.96782608695652173</c:v>
                </c:pt>
                <c:pt idx="215">
                  <c:v>0.97391304347826091</c:v>
                </c:pt>
                <c:pt idx="216">
                  <c:v>0.97826086956521752</c:v>
                </c:pt>
                <c:pt idx="217">
                  <c:v>0.98260869565217401</c:v>
                </c:pt>
                <c:pt idx="218">
                  <c:v>0.98695652173913051</c:v>
                </c:pt>
                <c:pt idx="219">
                  <c:v>0.99043478260869566</c:v>
                </c:pt>
                <c:pt idx="220">
                  <c:v>0.9956521739130435</c:v>
                </c:pt>
                <c:pt idx="221">
                  <c:v>1</c:v>
                </c:pt>
                <c:pt idx="222">
                  <c:v>1.0043478260869565</c:v>
                </c:pt>
                <c:pt idx="223">
                  <c:v>1.0108695652173914</c:v>
                </c:pt>
                <c:pt idx="224">
                  <c:v>1.0147826086956522</c:v>
                </c:pt>
                <c:pt idx="225">
                  <c:v>1.0191304347826087</c:v>
                </c:pt>
                <c:pt idx="226">
                  <c:v>1.0230434782608697</c:v>
                </c:pt>
                <c:pt idx="227">
                  <c:v>1.0273913043478262</c:v>
                </c:pt>
                <c:pt idx="228">
                  <c:v>1.0334782608695652</c:v>
                </c:pt>
                <c:pt idx="229">
                  <c:v>1.0391304347826087</c:v>
                </c:pt>
                <c:pt idx="230">
                  <c:v>1.0408695652173914</c:v>
                </c:pt>
                <c:pt idx="231">
                  <c:v>1.0452173913043479</c:v>
                </c:pt>
                <c:pt idx="232">
                  <c:v>1.0517391304347825</c:v>
                </c:pt>
                <c:pt idx="233">
                  <c:v>1.058695652173913</c:v>
                </c:pt>
                <c:pt idx="234">
                  <c:v>1.0630434782608695</c:v>
                </c:pt>
                <c:pt idx="235">
                  <c:v>1.0669565217391306</c:v>
                </c:pt>
                <c:pt idx="236">
                  <c:v>1.0704347826086957</c:v>
                </c:pt>
                <c:pt idx="237">
                  <c:v>1.0743478260869566</c:v>
                </c:pt>
                <c:pt idx="238">
                  <c:v>1.0786956521739131</c:v>
                </c:pt>
                <c:pt idx="239">
                  <c:v>1.0830434782608696</c:v>
                </c:pt>
                <c:pt idx="240">
                  <c:v>1.0878260869565215</c:v>
                </c:pt>
                <c:pt idx="241">
                  <c:v>1.0939130434782607</c:v>
                </c:pt>
                <c:pt idx="242">
                  <c:v>1.0986956521739131</c:v>
                </c:pt>
                <c:pt idx="243">
                  <c:v>1.1030434782608696</c:v>
                </c:pt>
                <c:pt idx="244">
                  <c:v>1.1073913043478261</c:v>
                </c:pt>
                <c:pt idx="245">
                  <c:v>1.1121739130434782</c:v>
                </c:pt>
                <c:pt idx="246">
                  <c:v>1.1165217391304347</c:v>
                </c:pt>
                <c:pt idx="247">
                  <c:v>1.1208695652173912</c:v>
                </c:pt>
                <c:pt idx="248">
                  <c:v>1.1252173913043477</c:v>
                </c:pt>
                <c:pt idx="249">
                  <c:v>1.1295652173913042</c:v>
                </c:pt>
                <c:pt idx="250">
                  <c:v>1.1343478260869566</c:v>
                </c:pt>
                <c:pt idx="251">
                  <c:v>1.1386956521739131</c:v>
                </c:pt>
                <c:pt idx="252">
                  <c:v>1.145217391304348</c:v>
                </c:pt>
                <c:pt idx="253">
                  <c:v>1.1499999999999999</c:v>
                </c:pt>
                <c:pt idx="254">
                  <c:v>1.1543478260869566</c:v>
                </c:pt>
                <c:pt idx="255">
                  <c:v>1.1586956521739131</c:v>
                </c:pt>
                <c:pt idx="256">
                  <c:v>1.1630434782608696</c:v>
                </c:pt>
                <c:pt idx="257">
                  <c:v>1.1673913043478261</c:v>
                </c:pt>
                <c:pt idx="258">
                  <c:v>1.1717391304347826</c:v>
                </c:pt>
                <c:pt idx="259">
                  <c:v>1.1786956521739131</c:v>
                </c:pt>
                <c:pt idx="260">
                  <c:v>1.1830434782608696</c:v>
                </c:pt>
                <c:pt idx="261">
                  <c:v>1.1873913043478261</c:v>
                </c:pt>
                <c:pt idx="262">
                  <c:v>1.1917391304347826</c:v>
                </c:pt>
                <c:pt idx="263">
                  <c:v>1.1965217391304348</c:v>
                </c:pt>
                <c:pt idx="264">
                  <c:v>1.2008695652173913</c:v>
                </c:pt>
                <c:pt idx="265">
                  <c:v>1.2052173913043478</c:v>
                </c:pt>
                <c:pt idx="266">
                  <c:v>1.2095652173913043</c:v>
                </c:pt>
                <c:pt idx="267">
                  <c:v>1.2143478260869565</c:v>
                </c:pt>
                <c:pt idx="268">
                  <c:v>1.2191304347826086</c:v>
                </c:pt>
                <c:pt idx="269">
                  <c:v>1.2256521739130433</c:v>
                </c:pt>
                <c:pt idx="270">
                  <c:v>1.23</c:v>
                </c:pt>
                <c:pt idx="271">
                  <c:v>1.2343478260869565</c:v>
                </c:pt>
                <c:pt idx="272">
                  <c:v>1.238695652173913</c:v>
                </c:pt>
                <c:pt idx="273">
                  <c:v>1.2430434782608695</c:v>
                </c:pt>
                <c:pt idx="274">
                  <c:v>1.247391304347826</c:v>
                </c:pt>
                <c:pt idx="275">
                  <c:v>1.2517391304347825</c:v>
                </c:pt>
                <c:pt idx="276">
                  <c:v>1.2565217391304346</c:v>
                </c:pt>
                <c:pt idx="277">
                  <c:v>1.2608695652173911</c:v>
                </c:pt>
                <c:pt idx="278">
                  <c:v>1.2652173913043476</c:v>
                </c:pt>
                <c:pt idx="279">
                  <c:v>1.2695652173913041</c:v>
                </c:pt>
                <c:pt idx="280">
                  <c:v>1.2743478260869567</c:v>
                </c:pt>
                <c:pt idx="281">
                  <c:v>1.278695652173913</c:v>
                </c:pt>
                <c:pt idx="282">
                  <c:v>1.2830434782608695</c:v>
                </c:pt>
                <c:pt idx="283">
                  <c:v>1.287391304347826</c:v>
                </c:pt>
                <c:pt idx="284">
                  <c:v>1.2921739130434784</c:v>
                </c:pt>
                <c:pt idx="285">
                  <c:v>1.2991304347826087</c:v>
                </c:pt>
                <c:pt idx="286">
                  <c:v>1.3030434782608697</c:v>
                </c:pt>
                <c:pt idx="287">
                  <c:v>1.3073913043478262</c:v>
                </c:pt>
                <c:pt idx="288">
                  <c:v>1.3121739130434784</c:v>
                </c:pt>
                <c:pt idx="289">
                  <c:v>1.3165217391304349</c:v>
                </c:pt>
                <c:pt idx="290">
                  <c:v>1.3208695652173914</c:v>
                </c:pt>
                <c:pt idx="291">
                  <c:v>1.3252173913043479</c:v>
                </c:pt>
                <c:pt idx="292">
                  <c:v>1.3295652173913044</c:v>
                </c:pt>
                <c:pt idx="293">
                  <c:v>1.3343478260869566</c:v>
                </c:pt>
                <c:pt idx="294">
                  <c:v>1.3386956521739131</c:v>
                </c:pt>
                <c:pt idx="295">
                  <c:v>1.3430434782608696</c:v>
                </c:pt>
                <c:pt idx="296">
                  <c:v>1.3473913043478261</c:v>
                </c:pt>
                <c:pt idx="297">
                  <c:v>1.3521739130434782</c:v>
                </c:pt>
                <c:pt idx="298">
                  <c:v>1.3565217391304347</c:v>
                </c:pt>
                <c:pt idx="299">
                  <c:v>1.3608695652173912</c:v>
                </c:pt>
                <c:pt idx="300">
                  <c:v>1.3695652173913042</c:v>
                </c:pt>
                <c:pt idx="301">
                  <c:v>1.3730434782608696</c:v>
                </c:pt>
                <c:pt idx="302">
                  <c:v>1.3765217391304347</c:v>
                </c:pt>
                <c:pt idx="303">
                  <c:v>1.3808695652173912</c:v>
                </c:pt>
                <c:pt idx="304">
                  <c:v>1.3852173913043477</c:v>
                </c:pt>
                <c:pt idx="305">
                  <c:v>1.3895652173913042</c:v>
                </c:pt>
                <c:pt idx="306">
                  <c:v>1.3943478260869564</c:v>
                </c:pt>
                <c:pt idx="307">
                  <c:v>1.3986956521739129</c:v>
                </c:pt>
                <c:pt idx="308">
                  <c:v>1.4030434782608694</c:v>
                </c:pt>
                <c:pt idx="309">
                  <c:v>1.4073913043478259</c:v>
                </c:pt>
                <c:pt idx="310">
                  <c:v>1.4121739130434783</c:v>
                </c:pt>
                <c:pt idx="311">
                  <c:v>1.4165217391304348</c:v>
                </c:pt>
                <c:pt idx="312">
                  <c:v>1.4243478260869566</c:v>
                </c:pt>
                <c:pt idx="313">
                  <c:v>1.4260869565217393</c:v>
                </c:pt>
                <c:pt idx="314">
                  <c:v>1.4295652173913043</c:v>
                </c:pt>
                <c:pt idx="315">
                  <c:v>1.4378260869565218</c:v>
                </c:pt>
                <c:pt idx="316">
                  <c:v>1.4430434782608694</c:v>
                </c:pt>
                <c:pt idx="317">
                  <c:v>1.4465217391304348</c:v>
                </c:pt>
                <c:pt idx="318">
                  <c:v>1.452608695652174</c:v>
                </c:pt>
                <c:pt idx="319">
                  <c:v>1.4565217391304348</c:v>
                </c:pt>
                <c:pt idx="320">
                  <c:v>1.4608695652173913</c:v>
                </c:pt>
                <c:pt idx="321">
                  <c:v>1.4652173913043478</c:v>
                </c:pt>
                <c:pt idx="322">
                  <c:v>1.4695652173913043</c:v>
                </c:pt>
                <c:pt idx="323">
                  <c:v>1.4743478260869567</c:v>
                </c:pt>
                <c:pt idx="324">
                  <c:v>1.4786956521739132</c:v>
                </c:pt>
                <c:pt idx="325">
                  <c:v>1.4830434782608697</c:v>
                </c:pt>
                <c:pt idx="326">
                  <c:v>1.4873913043478262</c:v>
                </c:pt>
                <c:pt idx="327">
                  <c:v>1.4917391304347827</c:v>
                </c:pt>
                <c:pt idx="328">
                  <c:v>1.4965217391304348</c:v>
                </c:pt>
                <c:pt idx="329">
                  <c:v>1.5008695652173913</c:v>
                </c:pt>
                <c:pt idx="330">
                  <c:v>1.5052173913043478</c:v>
                </c:pt>
                <c:pt idx="331">
                  <c:v>1.5095652173913043</c:v>
                </c:pt>
                <c:pt idx="332">
                  <c:v>1.5143478260869565</c:v>
                </c:pt>
                <c:pt idx="333">
                  <c:v>1.5191304347826087</c:v>
                </c:pt>
                <c:pt idx="334">
                  <c:v>1.526086956521739</c:v>
                </c:pt>
                <c:pt idx="335">
                  <c:v>1.53</c:v>
                </c:pt>
                <c:pt idx="336">
                  <c:v>1.5343478260869565</c:v>
                </c:pt>
                <c:pt idx="337">
                  <c:v>1.538695652173913</c:v>
                </c:pt>
                <c:pt idx="338">
                  <c:v>1.5430434782608695</c:v>
                </c:pt>
                <c:pt idx="339">
                  <c:v>1.547391304347826</c:v>
                </c:pt>
                <c:pt idx="340">
                  <c:v>1.5521739130434782</c:v>
                </c:pt>
                <c:pt idx="341">
                  <c:v>1.5565217391304347</c:v>
                </c:pt>
                <c:pt idx="342">
                  <c:v>1.5608695652173912</c:v>
                </c:pt>
                <c:pt idx="343">
                  <c:v>1.5652173913043477</c:v>
                </c:pt>
                <c:pt idx="344">
                  <c:v>1.5695652173913044</c:v>
                </c:pt>
                <c:pt idx="345">
                  <c:v>1.5743478260869563</c:v>
                </c:pt>
                <c:pt idx="346">
                  <c:v>1.5786956521739128</c:v>
                </c:pt>
                <c:pt idx="347">
                  <c:v>1.5834782608695652</c:v>
                </c:pt>
                <c:pt idx="348">
                  <c:v>1.5917391304347823</c:v>
                </c:pt>
                <c:pt idx="349">
                  <c:v>1.5956521739130436</c:v>
                </c:pt>
                <c:pt idx="350">
                  <c:v>1.5978260869565215</c:v>
                </c:pt>
                <c:pt idx="351">
                  <c:v>1.6026086956521739</c:v>
                </c:pt>
                <c:pt idx="352">
                  <c:v>1.6095652173913042</c:v>
                </c:pt>
                <c:pt idx="353">
                  <c:v>1.6143478260869566</c:v>
                </c:pt>
                <c:pt idx="354">
                  <c:v>1.6186956521739131</c:v>
                </c:pt>
                <c:pt idx="355">
                  <c:v>1.6230434782608696</c:v>
                </c:pt>
                <c:pt idx="356">
                  <c:v>1.6273913043478261</c:v>
                </c:pt>
                <c:pt idx="357">
                  <c:v>1.6317391304347828</c:v>
                </c:pt>
                <c:pt idx="358">
                  <c:v>1.6365217391304347</c:v>
                </c:pt>
                <c:pt idx="359">
                  <c:v>1.6408695652173912</c:v>
                </c:pt>
                <c:pt idx="360">
                  <c:v>1.6452173913043477</c:v>
                </c:pt>
                <c:pt idx="361">
                  <c:v>1.6513043478260869</c:v>
                </c:pt>
                <c:pt idx="362">
                  <c:v>1.6565217391304348</c:v>
                </c:pt>
                <c:pt idx="363">
                  <c:v>1.6608695652173913</c:v>
                </c:pt>
                <c:pt idx="364">
                  <c:v>1.6652173913043478</c:v>
                </c:pt>
                <c:pt idx="365">
                  <c:v>1.6695652173913045</c:v>
                </c:pt>
                <c:pt idx="366">
                  <c:v>1.673913043478261</c:v>
                </c:pt>
                <c:pt idx="367">
                  <c:v>1.6773913043478261</c:v>
                </c:pt>
                <c:pt idx="368">
                  <c:v>1.6813043478260867</c:v>
                </c:pt>
                <c:pt idx="369">
                  <c:v>1.685217391304348</c:v>
                </c:pt>
                <c:pt idx="370">
                  <c:v>1.69</c:v>
                </c:pt>
                <c:pt idx="371">
                  <c:v>1.6943478260869564</c:v>
                </c:pt>
                <c:pt idx="372">
                  <c:v>1.6986956521739129</c:v>
                </c:pt>
                <c:pt idx="373">
                  <c:v>1.7030434782608694</c:v>
                </c:pt>
                <c:pt idx="374">
                  <c:v>1.7073913043478262</c:v>
                </c:pt>
                <c:pt idx="375">
                  <c:v>1.7121739130434781</c:v>
                </c:pt>
                <c:pt idx="376">
                  <c:v>1.72</c:v>
                </c:pt>
                <c:pt idx="377">
                  <c:v>1.7252173913043476</c:v>
                </c:pt>
                <c:pt idx="378">
                  <c:v>1.7295652173913041</c:v>
                </c:pt>
                <c:pt idx="379">
                  <c:v>1.7343478260869565</c:v>
                </c:pt>
                <c:pt idx="380">
                  <c:v>1.7382608695652173</c:v>
                </c:pt>
                <c:pt idx="381">
                  <c:v>1.7408695652173911</c:v>
                </c:pt>
                <c:pt idx="382">
                  <c:v>1.747391304347826</c:v>
                </c:pt>
                <c:pt idx="383">
                  <c:v>1.7534782608695652</c:v>
                </c:pt>
                <c:pt idx="384">
                  <c:v>1.7569565217391305</c:v>
                </c:pt>
                <c:pt idx="385">
                  <c:v>1.7608695652173914</c:v>
                </c:pt>
                <c:pt idx="386">
                  <c:v>1.7652173913043478</c:v>
                </c:pt>
                <c:pt idx="387">
                  <c:v>1.7695652173913043</c:v>
                </c:pt>
                <c:pt idx="388">
                  <c:v>1.7743478260869565</c:v>
                </c:pt>
                <c:pt idx="389">
                  <c:v>1.778695652173913</c:v>
                </c:pt>
                <c:pt idx="390">
                  <c:v>1.7830434782608695</c:v>
                </c:pt>
                <c:pt idx="391">
                  <c:v>1.787391304347826</c:v>
                </c:pt>
                <c:pt idx="392">
                  <c:v>1.7921739130434784</c:v>
                </c:pt>
                <c:pt idx="393">
                  <c:v>1.7965217391304349</c:v>
                </c:pt>
                <c:pt idx="394">
                  <c:v>1.8017391304347825</c:v>
                </c:pt>
                <c:pt idx="395">
                  <c:v>1.8095652173913044</c:v>
                </c:pt>
                <c:pt idx="396">
                  <c:v>1.8143478260869568</c:v>
                </c:pt>
                <c:pt idx="397">
                  <c:v>1.8173913043478258</c:v>
                </c:pt>
                <c:pt idx="398">
                  <c:v>1.82</c:v>
                </c:pt>
                <c:pt idx="399">
                  <c:v>1.8269565217391304</c:v>
                </c:pt>
                <c:pt idx="400">
                  <c:v>1.8304347826086955</c:v>
                </c:pt>
                <c:pt idx="401">
                  <c:v>1.8343478260869566</c:v>
                </c:pt>
                <c:pt idx="402">
                  <c:v>1.8386956521739131</c:v>
                </c:pt>
                <c:pt idx="403">
                  <c:v>1.8430434782608696</c:v>
                </c:pt>
                <c:pt idx="404">
                  <c:v>1.8473913043478261</c:v>
                </c:pt>
                <c:pt idx="405">
                  <c:v>1.8521739130434782</c:v>
                </c:pt>
                <c:pt idx="406">
                  <c:v>1.8565217391304349</c:v>
                </c:pt>
                <c:pt idx="407">
                  <c:v>1.8652173913043479</c:v>
                </c:pt>
                <c:pt idx="408">
                  <c:v>1.8695652173913044</c:v>
                </c:pt>
                <c:pt idx="409">
                  <c:v>1.8743478260869564</c:v>
                </c:pt>
                <c:pt idx="410">
                  <c:v>1.8786956521739129</c:v>
                </c:pt>
                <c:pt idx="411">
                  <c:v>1.8830434782608696</c:v>
                </c:pt>
                <c:pt idx="412">
                  <c:v>1.8873913043478261</c:v>
                </c:pt>
                <c:pt idx="413">
                  <c:v>1.8917391304347826</c:v>
                </c:pt>
                <c:pt idx="414">
                  <c:v>1.8965217391304345</c:v>
                </c:pt>
                <c:pt idx="415">
                  <c:v>1.9004347826086958</c:v>
                </c:pt>
                <c:pt idx="416">
                  <c:v>1.903913043478261</c:v>
                </c:pt>
                <c:pt idx="417">
                  <c:v>1.9108695652173915</c:v>
                </c:pt>
                <c:pt idx="418">
                  <c:v>1.9165217391304348</c:v>
                </c:pt>
                <c:pt idx="419">
                  <c:v>1.9208695652173913</c:v>
                </c:pt>
                <c:pt idx="420">
                  <c:v>1.9252173913043478</c:v>
                </c:pt>
                <c:pt idx="421">
                  <c:v>1.9295652173913043</c:v>
                </c:pt>
                <c:pt idx="422">
                  <c:v>1.9343478260869567</c:v>
                </c:pt>
                <c:pt idx="423">
                  <c:v>1.9386956521739132</c:v>
                </c:pt>
                <c:pt idx="424">
                  <c:v>1.9430434782608696</c:v>
                </c:pt>
                <c:pt idx="425">
                  <c:v>1.9473913043478261</c:v>
                </c:pt>
                <c:pt idx="426">
                  <c:v>1.9517391304347826</c:v>
                </c:pt>
                <c:pt idx="427">
                  <c:v>1.956521739130435</c:v>
                </c:pt>
                <c:pt idx="428">
                  <c:v>1.9608695652173915</c:v>
                </c:pt>
                <c:pt idx="429">
                  <c:v>1.965217391304348</c:v>
                </c:pt>
                <c:pt idx="430">
                  <c:v>1.9695652173913045</c:v>
                </c:pt>
                <c:pt idx="431">
                  <c:v>1.973913043478261</c:v>
                </c:pt>
                <c:pt idx="432">
                  <c:v>1.977391304347826</c:v>
                </c:pt>
                <c:pt idx="433">
                  <c:v>1.9839130434782608</c:v>
                </c:pt>
                <c:pt idx="434">
                  <c:v>1.9895652173913043</c:v>
                </c:pt>
                <c:pt idx="435">
                  <c:v>1.9943478260869567</c:v>
                </c:pt>
                <c:pt idx="436">
                  <c:v>1.9986956521739132</c:v>
                </c:pt>
                <c:pt idx="437">
                  <c:v>2.0030434782608695</c:v>
                </c:pt>
                <c:pt idx="438">
                  <c:v>2.0073913043478262</c:v>
                </c:pt>
                <c:pt idx="439">
                  <c:v>2.0117391304347825</c:v>
                </c:pt>
                <c:pt idx="440">
                  <c:v>2.0165217391304346</c:v>
                </c:pt>
                <c:pt idx="441">
                  <c:v>2.0208695652173914</c:v>
                </c:pt>
                <c:pt idx="442">
                  <c:v>2.0252173913043481</c:v>
                </c:pt>
                <c:pt idx="443">
                  <c:v>2.0295652173913044</c:v>
                </c:pt>
                <c:pt idx="444">
                  <c:v>2.0343478260869565</c:v>
                </c:pt>
                <c:pt idx="445">
                  <c:v>2.0386956521739128</c:v>
                </c:pt>
                <c:pt idx="446">
                  <c:v>2.0430434782608695</c:v>
                </c:pt>
                <c:pt idx="447">
                  <c:v>2.0473913043478258</c:v>
                </c:pt>
                <c:pt idx="448">
                  <c:v>2.0539130434782606</c:v>
                </c:pt>
                <c:pt idx="449">
                  <c:v>2.0591304347826087</c:v>
                </c:pt>
                <c:pt idx="450">
                  <c:v>2.0630434782608695</c:v>
                </c:pt>
                <c:pt idx="451">
                  <c:v>2.0673913043478263</c:v>
                </c:pt>
                <c:pt idx="452">
                  <c:v>2.0717391304347825</c:v>
                </c:pt>
                <c:pt idx="453">
                  <c:v>2.0765217391304347</c:v>
                </c:pt>
                <c:pt idx="454">
                  <c:v>2.0808695652173914</c:v>
                </c:pt>
                <c:pt idx="455">
                  <c:v>2.0852173913043481</c:v>
                </c:pt>
                <c:pt idx="456">
                  <c:v>2.0895652173913044</c:v>
                </c:pt>
                <c:pt idx="457">
                  <c:v>2.0943478260869566</c:v>
                </c:pt>
                <c:pt idx="458">
                  <c:v>2.0986956521739133</c:v>
                </c:pt>
                <c:pt idx="459">
                  <c:v>2.1030434782608696</c:v>
                </c:pt>
                <c:pt idx="460">
                  <c:v>2.1073913043478263</c:v>
                </c:pt>
                <c:pt idx="461">
                  <c:v>2.112173913043478</c:v>
                </c:pt>
                <c:pt idx="462">
                  <c:v>2.1165217391304347</c:v>
                </c:pt>
                <c:pt idx="463">
                  <c:v>2.1208695652173915</c:v>
                </c:pt>
                <c:pt idx="464">
                  <c:v>2.1269565217391309</c:v>
                </c:pt>
                <c:pt idx="465">
                  <c:v>2.1321739130434785</c:v>
                </c:pt>
                <c:pt idx="466">
                  <c:v>2.1365217391304347</c:v>
                </c:pt>
                <c:pt idx="467">
                  <c:v>2.1408695652173915</c:v>
                </c:pt>
                <c:pt idx="468">
                  <c:v>2.1452173913043477</c:v>
                </c:pt>
                <c:pt idx="469">
                  <c:v>2.1495652173913045</c:v>
                </c:pt>
                <c:pt idx="470">
                  <c:v>2.1543478260869562</c:v>
                </c:pt>
                <c:pt idx="471">
                  <c:v>2.1586956521739133</c:v>
                </c:pt>
                <c:pt idx="472">
                  <c:v>2.1630434782608696</c:v>
                </c:pt>
                <c:pt idx="473">
                  <c:v>2.1673913043478263</c:v>
                </c:pt>
                <c:pt idx="474">
                  <c:v>2.1721739130434781</c:v>
                </c:pt>
                <c:pt idx="475">
                  <c:v>2.1765217391304348</c:v>
                </c:pt>
                <c:pt idx="476">
                  <c:v>2.1808695652173915</c:v>
                </c:pt>
                <c:pt idx="477">
                  <c:v>2.1882608695652173</c:v>
                </c:pt>
                <c:pt idx="478">
                  <c:v>2.1943478260869567</c:v>
                </c:pt>
                <c:pt idx="479">
                  <c:v>2.1986956521739134</c:v>
                </c:pt>
                <c:pt idx="480">
                  <c:v>2.2021739130434779</c:v>
                </c:pt>
                <c:pt idx="481">
                  <c:v>2.2056521739130432</c:v>
                </c:pt>
                <c:pt idx="482">
                  <c:v>2.2095652173913045</c:v>
                </c:pt>
                <c:pt idx="483">
                  <c:v>2.2143478260869562</c:v>
                </c:pt>
                <c:pt idx="484">
                  <c:v>2.2200000000000002</c:v>
                </c:pt>
                <c:pt idx="485">
                  <c:v>2.2252173913043483</c:v>
                </c:pt>
                <c:pt idx="486">
                  <c:v>2.2295652173913045</c:v>
                </c:pt>
                <c:pt idx="487">
                  <c:v>2.2343478260869567</c:v>
                </c:pt>
                <c:pt idx="488">
                  <c:v>2.238695652173913</c:v>
                </c:pt>
                <c:pt idx="489">
                  <c:v>2.2430434782608697</c:v>
                </c:pt>
                <c:pt idx="490">
                  <c:v>2.247391304347826</c:v>
                </c:pt>
                <c:pt idx="491">
                  <c:v>2.2521739130434781</c:v>
                </c:pt>
                <c:pt idx="492">
                  <c:v>2.2565217391304349</c:v>
                </c:pt>
                <c:pt idx="493">
                  <c:v>2.2608695652173916</c:v>
                </c:pt>
                <c:pt idx="494">
                  <c:v>2.2652173913043478</c:v>
                </c:pt>
                <c:pt idx="495">
                  <c:v>2.2695652173913046</c:v>
                </c:pt>
                <c:pt idx="496">
                  <c:v>2.2743478260869567</c:v>
                </c:pt>
                <c:pt idx="497">
                  <c:v>2.2808695652173911</c:v>
                </c:pt>
                <c:pt idx="498">
                  <c:v>2.2856521739130433</c:v>
                </c:pt>
                <c:pt idx="499">
                  <c:v>2.2895652173913041</c:v>
                </c:pt>
                <c:pt idx="500">
                  <c:v>2.2943478260869563</c:v>
                </c:pt>
                <c:pt idx="501">
                  <c:v>2.2986956521739126</c:v>
                </c:pt>
                <c:pt idx="502">
                  <c:v>2.3030434782608693</c:v>
                </c:pt>
                <c:pt idx="503">
                  <c:v>2.3073913043478256</c:v>
                </c:pt>
                <c:pt idx="504">
                  <c:v>2.3121739130434782</c:v>
                </c:pt>
                <c:pt idx="505">
                  <c:v>2.3165217391304349</c:v>
                </c:pt>
                <c:pt idx="506">
                  <c:v>2.3208695652173916</c:v>
                </c:pt>
                <c:pt idx="507">
                  <c:v>2.3252173913043483</c:v>
                </c:pt>
                <c:pt idx="508">
                  <c:v>2.33</c:v>
                </c:pt>
                <c:pt idx="509">
                  <c:v>2.3343478260869568</c:v>
                </c:pt>
                <c:pt idx="510">
                  <c:v>2.3386956521739131</c:v>
                </c:pt>
                <c:pt idx="511">
                  <c:v>2.3430434782608698</c:v>
                </c:pt>
                <c:pt idx="512">
                  <c:v>2.3473913043478261</c:v>
                </c:pt>
                <c:pt idx="513">
                  <c:v>2.3539130434782609</c:v>
                </c:pt>
                <c:pt idx="514">
                  <c:v>2.3591304347826085</c:v>
                </c:pt>
                <c:pt idx="515">
                  <c:v>2.3630434782608694</c:v>
                </c:pt>
                <c:pt idx="516">
                  <c:v>2.3673913043478261</c:v>
                </c:pt>
                <c:pt idx="517">
                  <c:v>2.3721739130434782</c:v>
                </c:pt>
                <c:pt idx="518">
                  <c:v>2.376521739130435</c:v>
                </c:pt>
                <c:pt idx="519">
                  <c:v>2.3808695652173912</c:v>
                </c:pt>
                <c:pt idx="520">
                  <c:v>2.385217391304348</c:v>
                </c:pt>
                <c:pt idx="521">
                  <c:v>2.3899999999999997</c:v>
                </c:pt>
                <c:pt idx="522">
                  <c:v>2.3943478260869564</c:v>
                </c:pt>
                <c:pt idx="523">
                  <c:v>2.3986956521739127</c:v>
                </c:pt>
                <c:pt idx="524">
                  <c:v>2.4030434782608694</c:v>
                </c:pt>
                <c:pt idx="525">
                  <c:v>2.410869565217391</c:v>
                </c:pt>
                <c:pt idx="526">
                  <c:v>2.4165217391304346</c:v>
                </c:pt>
                <c:pt idx="527">
                  <c:v>2.4208695652173913</c:v>
                </c:pt>
                <c:pt idx="528">
                  <c:v>2.4217391304347831</c:v>
                </c:pt>
                <c:pt idx="529">
                  <c:v>2.4269565217391307</c:v>
                </c:pt>
                <c:pt idx="530">
                  <c:v>2.4321739130434783</c:v>
                </c:pt>
                <c:pt idx="531">
                  <c:v>2.436521739130435</c:v>
                </c:pt>
                <c:pt idx="532">
                  <c:v>2.4408695652173913</c:v>
                </c:pt>
                <c:pt idx="533">
                  <c:v>2.445217391304348</c:v>
                </c:pt>
                <c:pt idx="534">
                  <c:v>2.4495652173913043</c:v>
                </c:pt>
                <c:pt idx="535">
                  <c:v>2.4543478260869565</c:v>
                </c:pt>
                <c:pt idx="536">
                  <c:v>2.4586956521739132</c:v>
                </c:pt>
                <c:pt idx="537">
                  <c:v>2.4652173913043476</c:v>
                </c:pt>
                <c:pt idx="538">
                  <c:v>2.4717391304347824</c:v>
                </c:pt>
                <c:pt idx="539">
                  <c:v>2.4765217391304351</c:v>
                </c:pt>
                <c:pt idx="540">
                  <c:v>2.4808695652173913</c:v>
                </c:pt>
                <c:pt idx="541">
                  <c:v>2.485217391304348</c:v>
                </c:pt>
                <c:pt idx="542">
                  <c:v>2.4895652173913043</c:v>
                </c:pt>
                <c:pt idx="543">
                  <c:v>2.4943478260869565</c:v>
                </c:pt>
                <c:pt idx="544">
                  <c:v>2.4986956521739128</c:v>
                </c:pt>
                <c:pt idx="545">
                  <c:v>2.5021739130434781</c:v>
                </c:pt>
                <c:pt idx="546">
                  <c:v>2.5073913043478258</c:v>
                </c:pt>
                <c:pt idx="547">
                  <c:v>2.5143478260869565</c:v>
                </c:pt>
                <c:pt idx="548">
                  <c:v>2.5186956521739132</c:v>
                </c:pt>
                <c:pt idx="549">
                  <c:v>2.5230434782608695</c:v>
                </c:pt>
                <c:pt idx="550">
                  <c:v>2.5273913043478262</c:v>
                </c:pt>
                <c:pt idx="551">
                  <c:v>2.5317391304347825</c:v>
                </c:pt>
                <c:pt idx="552">
                  <c:v>2.5365217391304351</c:v>
                </c:pt>
                <c:pt idx="553">
                  <c:v>2.5408695652173914</c:v>
                </c:pt>
                <c:pt idx="554">
                  <c:v>2.5452173913043481</c:v>
                </c:pt>
                <c:pt idx="555">
                  <c:v>2.5495652173913044</c:v>
                </c:pt>
                <c:pt idx="556">
                  <c:v>2.5543478260869565</c:v>
                </c:pt>
                <c:pt idx="557">
                  <c:v>2.5586956521739133</c:v>
                </c:pt>
                <c:pt idx="558">
                  <c:v>2.5630434782608695</c:v>
                </c:pt>
                <c:pt idx="559">
                  <c:v>2.5673913043478263</c:v>
                </c:pt>
                <c:pt idx="560">
                  <c:v>2.5721739130434784</c:v>
                </c:pt>
                <c:pt idx="561">
                  <c:v>2.5756521739130434</c:v>
                </c:pt>
                <c:pt idx="562">
                  <c:v>2.58</c:v>
                </c:pt>
                <c:pt idx="563">
                  <c:v>2.5873913043478258</c:v>
                </c:pt>
                <c:pt idx="564">
                  <c:v>2.5917391304347825</c:v>
                </c:pt>
                <c:pt idx="565">
                  <c:v>2.5965217391304347</c:v>
                </c:pt>
                <c:pt idx="566">
                  <c:v>2.600869565217391</c:v>
                </c:pt>
                <c:pt idx="567">
                  <c:v>2.6052173913043477</c:v>
                </c:pt>
                <c:pt idx="568">
                  <c:v>2.609565217391304</c:v>
                </c:pt>
                <c:pt idx="569">
                  <c:v>2.6143478260869562</c:v>
                </c:pt>
                <c:pt idx="570">
                  <c:v>2.6186956521739129</c:v>
                </c:pt>
                <c:pt idx="571">
                  <c:v>2.6230434782608691</c:v>
                </c:pt>
                <c:pt idx="572">
                  <c:v>2.6273913043478259</c:v>
                </c:pt>
                <c:pt idx="573">
                  <c:v>2.6321739130434785</c:v>
                </c:pt>
                <c:pt idx="574">
                  <c:v>2.6365217391304352</c:v>
                </c:pt>
                <c:pt idx="575">
                  <c:v>2.6408695652173915</c:v>
                </c:pt>
                <c:pt idx="576">
                  <c:v>2.6452173913043482</c:v>
                </c:pt>
                <c:pt idx="577">
                  <c:v>2.6508695652173913</c:v>
                </c:pt>
                <c:pt idx="578">
                  <c:v>2.6569565217391302</c:v>
                </c:pt>
                <c:pt idx="579">
                  <c:v>2.6608695652173915</c:v>
                </c:pt>
                <c:pt idx="580">
                  <c:v>2.6630434782608696</c:v>
                </c:pt>
                <c:pt idx="581">
                  <c:v>2.6673913043478263</c:v>
                </c:pt>
                <c:pt idx="582">
                  <c:v>2.6721739130434785</c:v>
                </c:pt>
                <c:pt idx="583">
                  <c:v>2.6765217391304352</c:v>
                </c:pt>
                <c:pt idx="584">
                  <c:v>2.6834782608695651</c:v>
                </c:pt>
                <c:pt idx="585">
                  <c:v>2.6895652173913045</c:v>
                </c:pt>
                <c:pt idx="586">
                  <c:v>2.6943478260869567</c:v>
                </c:pt>
                <c:pt idx="587">
                  <c:v>2.6986956521739129</c:v>
                </c:pt>
                <c:pt idx="588">
                  <c:v>2.7030434782608697</c:v>
                </c:pt>
                <c:pt idx="589">
                  <c:v>2.7073913043478259</c:v>
                </c:pt>
                <c:pt idx="590">
                  <c:v>2.7117391304347827</c:v>
                </c:pt>
                <c:pt idx="591">
                  <c:v>2.7165217391304348</c:v>
                </c:pt>
                <c:pt idx="592">
                  <c:v>2.7208695652173915</c:v>
                </c:pt>
                <c:pt idx="593">
                  <c:v>2.7252173913043478</c:v>
                </c:pt>
                <c:pt idx="594">
                  <c:v>2.7286956521739132</c:v>
                </c:pt>
                <c:pt idx="595">
                  <c:v>2.7343478260869567</c:v>
                </c:pt>
                <c:pt idx="596">
                  <c:v>2.7408695652173911</c:v>
                </c:pt>
                <c:pt idx="597">
                  <c:v>2.7452173913043478</c:v>
                </c:pt>
                <c:pt idx="598">
                  <c:v>2.7495652173913041</c:v>
                </c:pt>
                <c:pt idx="599">
                  <c:v>2.7543478260869563</c:v>
                </c:pt>
                <c:pt idx="600">
                  <c:v>2.7586956521739125</c:v>
                </c:pt>
                <c:pt idx="601">
                  <c:v>2.7630434782608693</c:v>
                </c:pt>
                <c:pt idx="602">
                  <c:v>2.767391304347826</c:v>
                </c:pt>
                <c:pt idx="603">
                  <c:v>2.7717391304347827</c:v>
                </c:pt>
                <c:pt idx="604">
                  <c:v>2.7765217391304344</c:v>
                </c:pt>
                <c:pt idx="605">
                  <c:v>2.7808695652173911</c:v>
                </c:pt>
                <c:pt idx="606">
                  <c:v>2.7852173913043474</c:v>
                </c:pt>
                <c:pt idx="607">
                  <c:v>2.7895652173913041</c:v>
                </c:pt>
                <c:pt idx="608">
                  <c:v>2.7943478260869568</c:v>
                </c:pt>
                <c:pt idx="609">
                  <c:v>2.798695652173913</c:v>
                </c:pt>
                <c:pt idx="610">
                  <c:v>2.802173913043478</c:v>
                </c:pt>
                <c:pt idx="611">
                  <c:v>2.807391304347826</c:v>
                </c:pt>
                <c:pt idx="612">
                  <c:v>2.8143478260869563</c:v>
                </c:pt>
                <c:pt idx="613">
                  <c:v>2.818695652173913</c:v>
                </c:pt>
                <c:pt idx="614">
                  <c:v>2.8230434782608693</c:v>
                </c:pt>
                <c:pt idx="615">
                  <c:v>2.827391304347826</c:v>
                </c:pt>
                <c:pt idx="616">
                  <c:v>2.8317391304347828</c:v>
                </c:pt>
                <c:pt idx="617">
                  <c:v>2.8365217391304349</c:v>
                </c:pt>
                <c:pt idx="618">
                  <c:v>2.8408695652173912</c:v>
                </c:pt>
                <c:pt idx="619">
                  <c:v>2.8452173913043479</c:v>
                </c:pt>
                <c:pt idx="620">
                  <c:v>2.8495652173913042</c:v>
                </c:pt>
                <c:pt idx="621">
                  <c:v>2.8543478260869564</c:v>
                </c:pt>
                <c:pt idx="622">
                  <c:v>2.8586956521739126</c:v>
                </c:pt>
                <c:pt idx="623">
                  <c:v>2.8630434782608694</c:v>
                </c:pt>
                <c:pt idx="624">
                  <c:v>2.8673913043478261</c:v>
                </c:pt>
                <c:pt idx="625">
                  <c:v>2.8721739130434782</c:v>
                </c:pt>
                <c:pt idx="626">
                  <c:v>2.8778260869565218</c:v>
                </c:pt>
                <c:pt idx="627">
                  <c:v>2.8834782608695653</c:v>
                </c:pt>
                <c:pt idx="628">
                  <c:v>2.8873913043478261</c:v>
                </c:pt>
                <c:pt idx="629">
                  <c:v>2.8913043478260869</c:v>
                </c:pt>
                <c:pt idx="630">
                  <c:v>2.8973913043478259</c:v>
                </c:pt>
                <c:pt idx="631">
                  <c:v>2.9030434782608694</c:v>
                </c:pt>
                <c:pt idx="632">
                  <c:v>2.9073913043478261</c:v>
                </c:pt>
                <c:pt idx="633">
                  <c:v>2.9126086956521742</c:v>
                </c:pt>
                <c:pt idx="634">
                  <c:v>2.9143478260869564</c:v>
                </c:pt>
                <c:pt idx="635">
                  <c:v>2.92</c:v>
                </c:pt>
                <c:pt idx="636">
                  <c:v>2.9217391304347826</c:v>
                </c:pt>
                <c:pt idx="637">
                  <c:v>2.9286956521739129</c:v>
                </c:pt>
                <c:pt idx="638">
                  <c:v>2.9339130434782605</c:v>
                </c:pt>
                <c:pt idx="639">
                  <c:v>2.9382608695652173</c:v>
                </c:pt>
                <c:pt idx="640">
                  <c:v>2.9426086956521735</c:v>
                </c:pt>
                <c:pt idx="641">
                  <c:v>2.9473913043478261</c:v>
                </c:pt>
                <c:pt idx="642">
                  <c:v>2.9517391304347824</c:v>
                </c:pt>
                <c:pt idx="643">
                  <c:v>2.9578260869565218</c:v>
                </c:pt>
                <c:pt idx="644">
                  <c:v>2.9630434782608694</c:v>
                </c:pt>
                <c:pt idx="645">
                  <c:v>2.9669565217391303</c:v>
                </c:pt>
                <c:pt idx="646">
                  <c:v>2.9717391304347829</c:v>
                </c:pt>
                <c:pt idx="647">
                  <c:v>2.9760869565217392</c:v>
                </c:pt>
                <c:pt idx="648">
                  <c:v>2.9804347826086959</c:v>
                </c:pt>
                <c:pt idx="649">
                  <c:v>2.9847826086956522</c:v>
                </c:pt>
                <c:pt idx="650">
                  <c:v>2.9895652173913043</c:v>
                </c:pt>
                <c:pt idx="651">
                  <c:v>2.9939130434782606</c:v>
                </c:pt>
                <c:pt idx="652">
                  <c:v>2.9982608695652173</c:v>
                </c:pt>
                <c:pt idx="653">
                  <c:v>3.0026086956521736</c:v>
                </c:pt>
                <c:pt idx="654">
                  <c:v>3.0073913043478262</c:v>
                </c:pt>
                <c:pt idx="655">
                  <c:v>3.0117391304347825</c:v>
                </c:pt>
                <c:pt idx="656">
                  <c:v>3.0160869565217392</c:v>
                </c:pt>
                <c:pt idx="657">
                  <c:v>3.022608695652174</c:v>
                </c:pt>
                <c:pt idx="658">
                  <c:v>3.0269565217391303</c:v>
                </c:pt>
                <c:pt idx="659">
                  <c:v>3.031304347826087</c:v>
                </c:pt>
                <c:pt idx="660">
                  <c:v>3.034782608695652</c:v>
                </c:pt>
                <c:pt idx="661">
                  <c:v>3.0421739130434782</c:v>
                </c:pt>
                <c:pt idx="662">
                  <c:v>3.0469565217391303</c:v>
                </c:pt>
                <c:pt idx="663">
                  <c:v>3.0478260869565217</c:v>
                </c:pt>
                <c:pt idx="664">
                  <c:v>3.0517391304347825</c:v>
                </c:pt>
                <c:pt idx="665">
                  <c:v>3.0560869565217392</c:v>
                </c:pt>
                <c:pt idx="666">
                  <c:v>3.0647826086956522</c:v>
                </c:pt>
                <c:pt idx="667">
                  <c:v>3.0695652173913039</c:v>
                </c:pt>
                <c:pt idx="668">
                  <c:v>3.0739130434782607</c:v>
                </c:pt>
                <c:pt idx="669">
                  <c:v>3.0782608695652169</c:v>
                </c:pt>
                <c:pt idx="670">
                  <c:v>3.0826086956521737</c:v>
                </c:pt>
                <c:pt idx="671">
                  <c:v>3.0869565217391304</c:v>
                </c:pt>
                <c:pt idx="672">
                  <c:v>3.0917391304347825</c:v>
                </c:pt>
                <c:pt idx="673">
                  <c:v>3.0960869565217388</c:v>
                </c:pt>
                <c:pt idx="674">
                  <c:v>3.1004347826086955</c:v>
                </c:pt>
                <c:pt idx="675">
                  <c:v>3.1047826086956518</c:v>
                </c:pt>
                <c:pt idx="676">
                  <c:v>3.1082608695652172</c:v>
                </c:pt>
                <c:pt idx="677">
                  <c:v>3.1152173913043479</c:v>
                </c:pt>
                <c:pt idx="678">
                  <c:v>3.1204347826086956</c:v>
                </c:pt>
                <c:pt idx="679">
                  <c:v>3.1247826086956523</c:v>
                </c:pt>
                <c:pt idx="680">
                  <c:v>3.1295652173913044</c:v>
                </c:pt>
                <c:pt idx="681">
                  <c:v>3.1339130434782607</c:v>
                </c:pt>
                <c:pt idx="682">
                  <c:v>3.1382608695652174</c:v>
                </c:pt>
                <c:pt idx="683">
                  <c:v>3.1426086956521737</c:v>
                </c:pt>
                <c:pt idx="684">
                  <c:v>3.1469565217391304</c:v>
                </c:pt>
                <c:pt idx="685">
                  <c:v>3.1517391304347822</c:v>
                </c:pt>
                <c:pt idx="686">
                  <c:v>3.1560869565217393</c:v>
                </c:pt>
                <c:pt idx="687">
                  <c:v>3.1604347826086956</c:v>
                </c:pt>
                <c:pt idx="688">
                  <c:v>3.1647826086956523</c:v>
                </c:pt>
                <c:pt idx="689">
                  <c:v>3.169565217391304</c:v>
                </c:pt>
                <c:pt idx="690">
                  <c:v>3.1739130434782612</c:v>
                </c:pt>
                <c:pt idx="691">
                  <c:v>3.178260869565217</c:v>
                </c:pt>
                <c:pt idx="692">
                  <c:v>3.1847826086956523</c:v>
                </c:pt>
                <c:pt idx="693">
                  <c:v>3.1895652173913049</c:v>
                </c:pt>
                <c:pt idx="694">
                  <c:v>3.1939130434782608</c:v>
                </c:pt>
                <c:pt idx="695">
                  <c:v>3.1982608695652179</c:v>
                </c:pt>
                <c:pt idx="696">
                  <c:v>3.2026086956521738</c:v>
                </c:pt>
                <c:pt idx="697">
                  <c:v>3.2069565217391309</c:v>
                </c:pt>
                <c:pt idx="698">
                  <c:v>3.2117391304347827</c:v>
                </c:pt>
                <c:pt idx="699">
                  <c:v>3.2160869565217394</c:v>
                </c:pt>
                <c:pt idx="700">
                  <c:v>3.2204347826086956</c:v>
                </c:pt>
                <c:pt idx="701">
                  <c:v>3.2273913043478255</c:v>
                </c:pt>
                <c:pt idx="702">
                  <c:v>3.2317391304347827</c:v>
                </c:pt>
                <c:pt idx="703">
                  <c:v>3.2360869565217385</c:v>
                </c:pt>
                <c:pt idx="704">
                  <c:v>3.2404347826086957</c:v>
                </c:pt>
                <c:pt idx="705">
                  <c:v>3.2447826086956519</c:v>
                </c:pt>
                <c:pt idx="706">
                  <c:v>3.2491304347826087</c:v>
                </c:pt>
                <c:pt idx="707">
                  <c:v>3.2539130434782604</c:v>
                </c:pt>
                <c:pt idx="708">
                  <c:v>3.2578260869565216</c:v>
                </c:pt>
                <c:pt idx="709">
                  <c:v>3.261304347826087</c:v>
                </c:pt>
                <c:pt idx="710">
                  <c:v>3.2686956521739132</c:v>
                </c:pt>
                <c:pt idx="711">
                  <c:v>3.2717391304347823</c:v>
                </c:pt>
                <c:pt idx="712">
                  <c:v>3.276086956521739</c:v>
                </c:pt>
                <c:pt idx="713">
                  <c:v>3.2804347826086953</c:v>
                </c:pt>
                <c:pt idx="714">
                  <c:v>3.284782608695652</c:v>
                </c:pt>
                <c:pt idx="715">
                  <c:v>3.2895652173913046</c:v>
                </c:pt>
                <c:pt idx="716">
                  <c:v>3.2939130434782609</c:v>
                </c:pt>
                <c:pt idx="717">
                  <c:v>3.298260869565218</c:v>
                </c:pt>
                <c:pt idx="718">
                  <c:v>3.3026086956521739</c:v>
                </c:pt>
                <c:pt idx="719">
                  <c:v>3.3073913043478265</c:v>
                </c:pt>
                <c:pt idx="720">
                  <c:v>3.3117391304347827</c:v>
                </c:pt>
                <c:pt idx="721">
                  <c:v>3.3160869565217395</c:v>
                </c:pt>
                <c:pt idx="722">
                  <c:v>3.3204347826086957</c:v>
                </c:pt>
                <c:pt idx="723">
                  <c:v>3.3247826086956525</c:v>
                </c:pt>
                <c:pt idx="724">
                  <c:v>3.3295652173913046</c:v>
                </c:pt>
                <c:pt idx="725">
                  <c:v>3.3356521739130436</c:v>
                </c:pt>
                <c:pt idx="726">
                  <c:v>3.3408695652173916</c:v>
                </c:pt>
                <c:pt idx="727">
                  <c:v>3.344782608695652</c:v>
                </c:pt>
                <c:pt idx="728">
                  <c:v>3.3495652173913046</c:v>
                </c:pt>
                <c:pt idx="729">
                  <c:v>3.3539130434782605</c:v>
                </c:pt>
                <c:pt idx="730">
                  <c:v>3.3582608695652176</c:v>
                </c:pt>
                <c:pt idx="731">
                  <c:v>3.3626086956521735</c:v>
                </c:pt>
                <c:pt idx="732">
                  <c:v>3.3673913043478261</c:v>
                </c:pt>
                <c:pt idx="733">
                  <c:v>3.3739130434782614</c:v>
                </c:pt>
                <c:pt idx="734">
                  <c:v>3.3782608695652172</c:v>
                </c:pt>
                <c:pt idx="735">
                  <c:v>3.3804347826086953</c:v>
                </c:pt>
                <c:pt idx="736">
                  <c:v>3.3847826086956525</c:v>
                </c:pt>
                <c:pt idx="737">
                  <c:v>3.3917391304347828</c:v>
                </c:pt>
                <c:pt idx="738">
                  <c:v>3.3982608695652172</c:v>
                </c:pt>
                <c:pt idx="739">
                  <c:v>3.4026086956521739</c:v>
                </c:pt>
                <c:pt idx="740">
                  <c:v>3.4069565217391302</c:v>
                </c:pt>
                <c:pt idx="741">
                  <c:v>3.4108695652173915</c:v>
                </c:pt>
                <c:pt idx="742">
                  <c:v>3.4143478260869569</c:v>
                </c:pt>
                <c:pt idx="743">
                  <c:v>3.4182608695652172</c:v>
                </c:pt>
                <c:pt idx="744">
                  <c:v>3.422608695652174</c:v>
                </c:pt>
                <c:pt idx="745">
                  <c:v>3.4282608695652175</c:v>
                </c:pt>
                <c:pt idx="746">
                  <c:v>3.4347826086956523</c:v>
                </c:pt>
                <c:pt idx="747">
                  <c:v>3.4360869565217387</c:v>
                </c:pt>
                <c:pt idx="748">
                  <c:v>3.4404347826086958</c:v>
                </c:pt>
                <c:pt idx="749">
                  <c:v>3.4465217391304348</c:v>
                </c:pt>
                <c:pt idx="750">
                  <c:v>3.4539130434782606</c:v>
                </c:pt>
                <c:pt idx="751">
                  <c:v>3.4582608695652177</c:v>
                </c:pt>
                <c:pt idx="752">
                  <c:v>3.4626086956521736</c:v>
                </c:pt>
                <c:pt idx="753">
                  <c:v>3.4669565217391307</c:v>
                </c:pt>
                <c:pt idx="754">
                  <c:v>3.4717391304347824</c:v>
                </c:pt>
                <c:pt idx="755">
                  <c:v>3.4760869565217392</c:v>
                </c:pt>
                <c:pt idx="756">
                  <c:v>3.4804347826086954</c:v>
                </c:pt>
                <c:pt idx="757">
                  <c:v>3.4843478260869567</c:v>
                </c:pt>
                <c:pt idx="758">
                  <c:v>3.488695652173913</c:v>
                </c:pt>
                <c:pt idx="759">
                  <c:v>3.4960869565217392</c:v>
                </c:pt>
                <c:pt idx="760">
                  <c:v>3.5004347826086959</c:v>
                </c:pt>
                <c:pt idx="761">
                  <c:v>3.5047826086956522</c:v>
                </c:pt>
                <c:pt idx="762">
                  <c:v>3.5091304347826089</c:v>
                </c:pt>
                <c:pt idx="763">
                  <c:v>3.5139130434782611</c:v>
                </c:pt>
                <c:pt idx="764">
                  <c:v>3.5182608695652173</c:v>
                </c:pt>
                <c:pt idx="765">
                  <c:v>3.522608695652174</c:v>
                </c:pt>
                <c:pt idx="766">
                  <c:v>3.5269565217391308</c:v>
                </c:pt>
                <c:pt idx="767">
                  <c:v>3.5317391304347829</c:v>
                </c:pt>
                <c:pt idx="768">
                  <c:v>3.5360869565217392</c:v>
                </c:pt>
                <c:pt idx="769">
                  <c:v>3.5404347826086959</c:v>
                </c:pt>
                <c:pt idx="770">
                  <c:v>3.5447826086956522</c:v>
                </c:pt>
                <c:pt idx="771">
                  <c:v>3.5504347826086953</c:v>
                </c:pt>
                <c:pt idx="772">
                  <c:v>3.5560869565217388</c:v>
                </c:pt>
                <c:pt idx="773">
                  <c:v>3.5604347826086959</c:v>
                </c:pt>
                <c:pt idx="774">
                  <c:v>3.5656521739130436</c:v>
                </c:pt>
                <c:pt idx="775">
                  <c:v>3.5695652173913039</c:v>
                </c:pt>
                <c:pt idx="776">
                  <c:v>3.5739130434782607</c:v>
                </c:pt>
                <c:pt idx="777">
                  <c:v>3.5782608695652174</c:v>
                </c:pt>
                <c:pt idx="778">
                  <c:v>3.5826086956521737</c:v>
                </c:pt>
                <c:pt idx="779">
                  <c:v>3.5869565217391304</c:v>
                </c:pt>
                <c:pt idx="780">
                  <c:v>3.5917391304347825</c:v>
                </c:pt>
                <c:pt idx="781">
                  <c:v>3.5960869565217388</c:v>
                </c:pt>
                <c:pt idx="782">
                  <c:v>3.6004347826086955</c:v>
                </c:pt>
                <c:pt idx="783">
                  <c:v>3.6047826086956518</c:v>
                </c:pt>
                <c:pt idx="784">
                  <c:v>3.6095652173913044</c:v>
                </c:pt>
                <c:pt idx="785">
                  <c:v>3.6139130434782611</c:v>
                </c:pt>
                <c:pt idx="786">
                  <c:v>3.6182608695652174</c:v>
                </c:pt>
                <c:pt idx="787">
                  <c:v>3.6226086956521741</c:v>
                </c:pt>
                <c:pt idx="788">
                  <c:v>3.6273913043478259</c:v>
                </c:pt>
                <c:pt idx="789">
                  <c:v>3.6321739130434785</c:v>
                </c:pt>
                <c:pt idx="790">
                  <c:v>3.6386956521739129</c:v>
                </c:pt>
                <c:pt idx="791">
                  <c:v>3.6426086956521742</c:v>
                </c:pt>
                <c:pt idx="792">
                  <c:v>3.64695652173913</c:v>
                </c:pt>
                <c:pt idx="793">
                  <c:v>3.6517391304347826</c:v>
                </c:pt>
                <c:pt idx="794">
                  <c:v>3.6560869565217389</c:v>
                </c:pt>
                <c:pt idx="795">
                  <c:v>3.6604347826086956</c:v>
                </c:pt>
                <c:pt idx="796">
                  <c:v>3.6647826086956519</c:v>
                </c:pt>
                <c:pt idx="797">
                  <c:v>3.669565217391304</c:v>
                </c:pt>
                <c:pt idx="798">
                  <c:v>3.6739130434782608</c:v>
                </c:pt>
                <c:pt idx="799">
                  <c:v>3.6782608695652175</c:v>
                </c:pt>
                <c:pt idx="800">
                  <c:v>3.6826086956521737</c:v>
                </c:pt>
                <c:pt idx="801">
                  <c:v>3.6873913043478259</c:v>
                </c:pt>
                <c:pt idx="802">
                  <c:v>3.6917391304347826</c:v>
                </c:pt>
                <c:pt idx="803">
                  <c:v>3.6960869565217389</c:v>
                </c:pt>
                <c:pt idx="804">
                  <c:v>3.7008695652173915</c:v>
                </c:pt>
                <c:pt idx="805">
                  <c:v>3.7091304347826086</c:v>
                </c:pt>
                <c:pt idx="806">
                  <c:v>3.712608695652174</c:v>
                </c:pt>
                <c:pt idx="807">
                  <c:v>3.7160869565217394</c:v>
                </c:pt>
                <c:pt idx="808">
                  <c:v>3.7204347826086956</c:v>
                </c:pt>
                <c:pt idx="809">
                  <c:v>3.7247826086956524</c:v>
                </c:pt>
                <c:pt idx="810">
                  <c:v>3.7295652173913041</c:v>
                </c:pt>
                <c:pt idx="811">
                  <c:v>3.7339130434782613</c:v>
                </c:pt>
                <c:pt idx="812">
                  <c:v>3.7382608695652171</c:v>
                </c:pt>
                <c:pt idx="813">
                  <c:v>3.7426086956521742</c:v>
                </c:pt>
                <c:pt idx="814">
                  <c:v>3.747391304347826</c:v>
                </c:pt>
                <c:pt idx="815">
                  <c:v>3.7517391304347827</c:v>
                </c:pt>
                <c:pt idx="816">
                  <c:v>3.756086956521739</c:v>
                </c:pt>
                <c:pt idx="817">
                  <c:v>3.7643478260869565</c:v>
                </c:pt>
                <c:pt idx="818">
                  <c:v>3.7652173913043478</c:v>
                </c:pt>
                <c:pt idx="819">
                  <c:v>3.7695652173913041</c:v>
                </c:pt>
                <c:pt idx="820">
                  <c:v>3.7782608695652176</c:v>
                </c:pt>
                <c:pt idx="821">
                  <c:v>3.7826086956521738</c:v>
                </c:pt>
                <c:pt idx="822">
                  <c:v>3.7860869565217392</c:v>
                </c:pt>
                <c:pt idx="823">
                  <c:v>3.7895652173913046</c:v>
                </c:pt>
                <c:pt idx="824">
                  <c:v>3.7939130434782609</c:v>
                </c:pt>
                <c:pt idx="825">
                  <c:v>3.7982608695652176</c:v>
                </c:pt>
                <c:pt idx="826">
                  <c:v>3.8026086956521743</c:v>
                </c:pt>
                <c:pt idx="827">
                  <c:v>3.8073913043478265</c:v>
                </c:pt>
                <c:pt idx="828">
                  <c:v>3.8147826086956522</c:v>
                </c:pt>
                <c:pt idx="829">
                  <c:v>3.8204347826086957</c:v>
                </c:pt>
                <c:pt idx="830">
                  <c:v>3.8247826086956525</c:v>
                </c:pt>
                <c:pt idx="831">
                  <c:v>3.8260869565217388</c:v>
                </c:pt>
                <c:pt idx="832">
                  <c:v>3.830434782608696</c:v>
                </c:pt>
                <c:pt idx="833">
                  <c:v>3.8378260869565217</c:v>
                </c:pt>
                <c:pt idx="834">
                  <c:v>3.8408695652173912</c:v>
                </c:pt>
                <c:pt idx="835">
                  <c:v>3.8443478260869566</c:v>
                </c:pt>
                <c:pt idx="836">
                  <c:v>3.8517391304347828</c:v>
                </c:pt>
                <c:pt idx="837">
                  <c:v>3.8547826086956527</c:v>
                </c:pt>
                <c:pt idx="838">
                  <c:v>3.8573913043478258</c:v>
                </c:pt>
                <c:pt idx="839">
                  <c:v>3.8630434782608694</c:v>
                </c:pt>
                <c:pt idx="840">
                  <c:v>3.8695652173913042</c:v>
                </c:pt>
                <c:pt idx="841">
                  <c:v>3.873478260869565</c:v>
                </c:pt>
                <c:pt idx="842">
                  <c:v>3.8782608695652177</c:v>
                </c:pt>
                <c:pt idx="843">
                  <c:v>3.8826086956521739</c:v>
                </c:pt>
                <c:pt idx="844">
                  <c:v>3.8869565217391306</c:v>
                </c:pt>
                <c:pt idx="845">
                  <c:v>3.890434782608696</c:v>
                </c:pt>
                <c:pt idx="846">
                  <c:v>3.8982608695652168</c:v>
                </c:pt>
                <c:pt idx="847">
                  <c:v>3.9013043478260867</c:v>
                </c:pt>
                <c:pt idx="848">
                  <c:v>3.9043478260869566</c:v>
                </c:pt>
                <c:pt idx="849">
                  <c:v>3.9086956521739129</c:v>
                </c:pt>
                <c:pt idx="850">
                  <c:v>3.9152173913043478</c:v>
                </c:pt>
                <c:pt idx="851">
                  <c:v>3.9182608695652177</c:v>
                </c:pt>
                <c:pt idx="852">
                  <c:v>3.9256521739130434</c:v>
                </c:pt>
                <c:pt idx="853">
                  <c:v>3.9286956521739129</c:v>
                </c:pt>
                <c:pt idx="854">
                  <c:v>3.9347826086956519</c:v>
                </c:pt>
                <c:pt idx="855">
                  <c:v>3.93695652173913</c:v>
                </c:pt>
                <c:pt idx="856">
                  <c:v>3.9434782608695649</c:v>
                </c:pt>
                <c:pt idx="857">
                  <c:v>3.947826086956522</c:v>
                </c:pt>
                <c:pt idx="858">
                  <c:v>3.9521739130434783</c:v>
                </c:pt>
                <c:pt idx="859">
                  <c:v>3.9582608695652173</c:v>
                </c:pt>
                <c:pt idx="860">
                  <c:v>3.9613043478260868</c:v>
                </c:pt>
                <c:pt idx="861">
                  <c:v>3.965217391304348</c:v>
                </c:pt>
                <c:pt idx="862">
                  <c:v>3.9695652173913043</c:v>
                </c:pt>
                <c:pt idx="863">
                  <c:v>3.9752173913043478</c:v>
                </c:pt>
                <c:pt idx="864">
                  <c:v>3.982608695652174</c:v>
                </c:pt>
                <c:pt idx="865">
                  <c:v>3.982608695652174</c:v>
                </c:pt>
                <c:pt idx="866">
                  <c:v>3.9891304347826084</c:v>
                </c:pt>
                <c:pt idx="867">
                  <c:v>3.9921739130434784</c:v>
                </c:pt>
                <c:pt idx="868">
                  <c:v>3.9995652173913046</c:v>
                </c:pt>
                <c:pt idx="869">
                  <c:v>4.0030434782608699</c:v>
                </c:pt>
                <c:pt idx="870">
                  <c:v>4.006086956521739</c:v>
                </c:pt>
                <c:pt idx="871">
                  <c:v>4.0117391304347825</c:v>
                </c:pt>
                <c:pt idx="872">
                  <c:v>4.017391304347826</c:v>
                </c:pt>
                <c:pt idx="873">
                  <c:v>4.0217391304347831</c:v>
                </c:pt>
                <c:pt idx="874">
                  <c:v>4.0260869565217394</c:v>
                </c:pt>
                <c:pt idx="875">
                  <c:v>4.0304347826086957</c:v>
                </c:pt>
                <c:pt idx="876">
                  <c:v>4.0356521739130438</c:v>
                </c:pt>
                <c:pt idx="877">
                  <c:v>4.0391304347826091</c:v>
                </c:pt>
                <c:pt idx="878">
                  <c:v>4.0434782608695654</c:v>
                </c:pt>
                <c:pt idx="879">
                  <c:v>4.0495652173913044</c:v>
                </c:pt>
                <c:pt idx="880">
                  <c:v>4.0526086956521743</c:v>
                </c:pt>
                <c:pt idx="881">
                  <c:v>4.0599999999999996</c:v>
                </c:pt>
                <c:pt idx="882">
                  <c:v>4.0630434782608695</c:v>
                </c:pt>
                <c:pt idx="883">
                  <c:v>4.0695652173913039</c:v>
                </c:pt>
                <c:pt idx="884">
                  <c:v>4.0739130434782611</c:v>
                </c:pt>
                <c:pt idx="885">
                  <c:v>4.0769565217391301</c:v>
                </c:pt>
                <c:pt idx="886">
                  <c:v>4.0826086956521737</c:v>
                </c:pt>
                <c:pt idx="887">
                  <c:v>4.0873913043478263</c:v>
                </c:pt>
                <c:pt idx="888">
                  <c:v>4.0913043478260862</c:v>
                </c:pt>
                <c:pt idx="889">
                  <c:v>4.0956521739130434</c:v>
                </c:pt>
                <c:pt idx="890">
                  <c:v>4.0999999999999996</c:v>
                </c:pt>
                <c:pt idx="891">
                  <c:v>4.1043478260869559</c:v>
                </c:pt>
                <c:pt idx="892">
                  <c:v>4.1095652173913049</c:v>
                </c:pt>
                <c:pt idx="893">
                  <c:v>4.1130434782608694</c:v>
                </c:pt>
                <c:pt idx="894">
                  <c:v>4.1204347826086956</c:v>
                </c:pt>
                <c:pt idx="895">
                  <c:v>4.1234782608695655</c:v>
                </c:pt>
                <c:pt idx="896">
                  <c:v>4.1269565217391309</c:v>
                </c:pt>
                <c:pt idx="897">
                  <c:v>4.1343478260869562</c:v>
                </c:pt>
                <c:pt idx="898">
                  <c:v>4.1373913043478261</c:v>
                </c:pt>
                <c:pt idx="899">
                  <c:v>4.1434782608695651</c:v>
                </c:pt>
                <c:pt idx="900">
                  <c:v>4.1482608695652168</c:v>
                </c:pt>
                <c:pt idx="901">
                  <c:v>4.1521739130434785</c:v>
                </c:pt>
                <c:pt idx="902">
                  <c:v>4.1565217391304348</c:v>
                </c:pt>
                <c:pt idx="903">
                  <c:v>4.160869565217391</c:v>
                </c:pt>
                <c:pt idx="904">
                  <c:v>4.1634782608695655</c:v>
                </c:pt>
                <c:pt idx="905">
                  <c:v>4.17</c:v>
                </c:pt>
                <c:pt idx="906">
                  <c:v>4.1739130434782608</c:v>
                </c:pt>
                <c:pt idx="907">
                  <c:v>4.1804347826086952</c:v>
                </c:pt>
                <c:pt idx="908">
                  <c:v>4.183478260869566</c:v>
                </c:pt>
                <c:pt idx="909">
                  <c:v>4.1869565217391305</c:v>
                </c:pt>
                <c:pt idx="910">
                  <c:v>4.1943478260869567</c:v>
                </c:pt>
                <c:pt idx="911">
                  <c:v>4.1973913043478266</c:v>
                </c:pt>
                <c:pt idx="912">
                  <c:v>4.2043478260869565</c:v>
                </c:pt>
                <c:pt idx="913">
                  <c:v>4.2082608695652173</c:v>
                </c:pt>
                <c:pt idx="914">
                  <c:v>4.2113043478260872</c:v>
                </c:pt>
                <c:pt idx="915">
                  <c:v>4.2173913043478262</c:v>
                </c:pt>
                <c:pt idx="916">
                  <c:v>4.2217391304347824</c:v>
                </c:pt>
                <c:pt idx="917">
                  <c:v>4.2252173913043478</c:v>
                </c:pt>
                <c:pt idx="918">
                  <c:v>4.2304347826086959</c:v>
                </c:pt>
                <c:pt idx="919">
                  <c:v>4.2360869565217394</c:v>
                </c:pt>
                <c:pt idx="920">
                  <c:v>4.2391304347826084</c:v>
                </c:pt>
                <c:pt idx="921">
                  <c:v>4.2434782608695656</c:v>
                </c:pt>
                <c:pt idx="922">
                  <c:v>4.2473913043478255</c:v>
                </c:pt>
                <c:pt idx="923">
                  <c:v>4.2547826086956526</c:v>
                </c:pt>
                <c:pt idx="924">
                  <c:v>4.258260869565218</c:v>
                </c:pt>
                <c:pt idx="925">
                  <c:v>4.2652173913043478</c:v>
                </c:pt>
                <c:pt idx="926">
                  <c:v>4.2686956521739132</c:v>
                </c:pt>
                <c:pt idx="927">
                  <c:v>4.2717391304347823</c:v>
                </c:pt>
                <c:pt idx="928">
                  <c:v>4.2752173913043476</c:v>
                </c:pt>
                <c:pt idx="929">
                  <c:v>4.2826086956521738</c:v>
                </c:pt>
                <c:pt idx="930">
                  <c:v>4.2856521739130438</c:v>
                </c:pt>
                <c:pt idx="931">
                  <c:v>4.2913043478260864</c:v>
                </c:pt>
                <c:pt idx="932">
                  <c:v>4.2956521739130435</c:v>
                </c:pt>
                <c:pt idx="933">
                  <c:v>4.2995652173913044</c:v>
                </c:pt>
                <c:pt idx="934">
                  <c:v>4.3026086956521743</c:v>
                </c:pt>
                <c:pt idx="935">
                  <c:v>4.3104347826086959</c:v>
                </c:pt>
                <c:pt idx="936">
                  <c:v>4.313478260869565</c:v>
                </c:pt>
                <c:pt idx="937">
                  <c:v>4.3195652173913048</c:v>
                </c:pt>
                <c:pt idx="938">
                  <c:v>4.321739130434783</c:v>
                </c:pt>
                <c:pt idx="939">
                  <c:v>4.3260869565217392</c:v>
                </c:pt>
                <c:pt idx="940">
                  <c:v>4.3321739130434782</c:v>
                </c:pt>
                <c:pt idx="941">
                  <c:v>4.3352173913043472</c:v>
                </c:pt>
                <c:pt idx="942">
                  <c:v>4.3426086956521743</c:v>
                </c:pt>
                <c:pt idx="943">
                  <c:v>4.3456521739130434</c:v>
                </c:pt>
                <c:pt idx="944">
                  <c:v>4.3478260869565215</c:v>
                </c:pt>
                <c:pt idx="945">
                  <c:v>4.3565217391304349</c:v>
                </c:pt>
                <c:pt idx="946">
                  <c:v>4.3565217391304349</c:v>
                </c:pt>
                <c:pt idx="947">
                  <c:v>4.3652173913043475</c:v>
                </c:pt>
                <c:pt idx="948">
                  <c:v>4.3695652173913038</c:v>
                </c:pt>
                <c:pt idx="949">
                  <c:v>4.3739130434782609</c:v>
                </c:pt>
                <c:pt idx="950">
                  <c:v>4.3782608695652172</c:v>
                </c:pt>
                <c:pt idx="951">
                  <c:v>4.3826086956521735</c:v>
                </c:pt>
                <c:pt idx="952">
                  <c:v>4.3869565217391298</c:v>
                </c:pt>
                <c:pt idx="953">
                  <c:v>4.3913043478260869</c:v>
                </c:pt>
                <c:pt idx="954">
                  <c:v>4.3956521739130432</c:v>
                </c:pt>
                <c:pt idx="955">
                  <c:v>4.4043478260869557</c:v>
                </c:pt>
                <c:pt idx="956">
                  <c:v>4.4043478260869557</c:v>
                </c:pt>
                <c:pt idx="957">
                  <c:v>4.4086956521739129</c:v>
                </c:pt>
                <c:pt idx="958">
                  <c:v>4.4130434782608692</c:v>
                </c:pt>
                <c:pt idx="959">
                  <c:v>4.4173913043478263</c:v>
                </c:pt>
                <c:pt idx="960">
                  <c:v>4.4260869565217398</c:v>
                </c:pt>
                <c:pt idx="961">
                  <c:v>4.4260869565217398</c:v>
                </c:pt>
                <c:pt idx="962">
                  <c:v>4.4347826086956523</c:v>
                </c:pt>
                <c:pt idx="963">
                  <c:v>4.4391304347826077</c:v>
                </c:pt>
                <c:pt idx="964">
                  <c:v>4.4434782608695658</c:v>
                </c:pt>
                <c:pt idx="965">
                  <c:v>4.4478260869565212</c:v>
                </c:pt>
                <c:pt idx="966">
                  <c:v>4.4521739130434783</c:v>
                </c:pt>
                <c:pt idx="967">
                  <c:v>4.4565217391304346</c:v>
                </c:pt>
                <c:pt idx="968">
                  <c:v>4.4608695652173918</c:v>
                </c:pt>
                <c:pt idx="969">
                  <c:v>4.465217391304348</c:v>
                </c:pt>
                <c:pt idx="970">
                  <c:v>4.4739130434782606</c:v>
                </c:pt>
                <c:pt idx="971">
                  <c:v>4.4739130434782606</c:v>
                </c:pt>
                <c:pt idx="972">
                  <c:v>4.482608695652174</c:v>
                </c:pt>
                <c:pt idx="973">
                  <c:v>4.482608695652174</c:v>
                </c:pt>
                <c:pt idx="974">
                  <c:v>4.4869565217391303</c:v>
                </c:pt>
                <c:pt idx="975">
                  <c:v>4.4956521739130437</c:v>
                </c:pt>
                <c:pt idx="976">
                  <c:v>4.4956521739130437</c:v>
                </c:pt>
                <c:pt idx="977">
                  <c:v>4.5043478260869563</c:v>
                </c:pt>
                <c:pt idx="978">
                  <c:v>4.5086956521739125</c:v>
                </c:pt>
                <c:pt idx="979">
                  <c:v>4.5130434782608697</c:v>
                </c:pt>
                <c:pt idx="980">
                  <c:v>4.517391304347826</c:v>
                </c:pt>
                <c:pt idx="981">
                  <c:v>4.5217391304347831</c:v>
                </c:pt>
                <c:pt idx="982">
                  <c:v>4.5260869565217385</c:v>
                </c:pt>
                <c:pt idx="983">
                  <c:v>4.5304347826086957</c:v>
                </c:pt>
                <c:pt idx="984">
                  <c:v>4.534782608695652</c:v>
                </c:pt>
                <c:pt idx="985">
                  <c:v>4.5391304347826091</c:v>
                </c:pt>
                <c:pt idx="986">
                  <c:v>4.5434782608695645</c:v>
                </c:pt>
                <c:pt idx="987">
                  <c:v>4.552173913043478</c:v>
                </c:pt>
                <c:pt idx="988">
                  <c:v>4.552173913043478</c:v>
                </c:pt>
                <c:pt idx="989">
                  <c:v>4.5608695652173914</c:v>
                </c:pt>
                <c:pt idx="990">
                  <c:v>4.5652173913043477</c:v>
                </c:pt>
                <c:pt idx="991">
                  <c:v>4.5652173913043477</c:v>
                </c:pt>
                <c:pt idx="992">
                  <c:v>4.5739130434782611</c:v>
                </c:pt>
                <c:pt idx="993">
                  <c:v>4.5782608695652174</c:v>
                </c:pt>
                <c:pt idx="994">
                  <c:v>4.5826086956521737</c:v>
                </c:pt>
                <c:pt idx="995">
                  <c:v>4.5913043478260871</c:v>
                </c:pt>
                <c:pt idx="996">
                  <c:v>4.5913043478260871</c:v>
                </c:pt>
                <c:pt idx="997">
                  <c:v>4.5999999999999996</c:v>
                </c:pt>
                <c:pt idx="998">
                  <c:v>4.6043478260869559</c:v>
                </c:pt>
                <c:pt idx="999">
                  <c:v>4.6130434782608694</c:v>
                </c:pt>
              </c:numCache>
            </c:numRef>
          </c:xVal>
          <c:yVal>
            <c:numRef>
              <c:f>Specimen_T6!$D$2:$D$1001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6.4485640280195489E-2</c:v>
                </c:pt>
                <c:pt idx="7">
                  <c:v>9.9719445590988748E-2</c:v>
                </c:pt>
                <c:pt idx="8">
                  <c:v>0.18203135748852955</c:v>
                </c:pt>
                <c:pt idx="9">
                  <c:v>0.1993790714785636</c:v>
                </c:pt>
                <c:pt idx="10">
                  <c:v>0.24436348844582426</c:v>
                </c:pt>
                <c:pt idx="11">
                  <c:v>0.29909851706955232</c:v>
                </c:pt>
                <c:pt idx="12">
                  <c:v>0.29909851706955232</c:v>
                </c:pt>
                <c:pt idx="13">
                  <c:v>0.29909851706955232</c:v>
                </c:pt>
                <c:pt idx="14">
                  <c:v>0.29909851706955232</c:v>
                </c:pt>
                <c:pt idx="15">
                  <c:v>0.29909851706955232</c:v>
                </c:pt>
                <c:pt idx="16">
                  <c:v>0.29909851706955232</c:v>
                </c:pt>
                <c:pt idx="17">
                  <c:v>0.33098241898916664</c:v>
                </c:pt>
                <c:pt idx="18">
                  <c:v>0.39881796266054104</c:v>
                </c:pt>
                <c:pt idx="19">
                  <c:v>0.49847758854811591</c:v>
                </c:pt>
                <c:pt idx="20">
                  <c:v>0.49847758854811591</c:v>
                </c:pt>
                <c:pt idx="21">
                  <c:v>0.51193702181624579</c:v>
                </c:pt>
                <c:pt idx="22">
                  <c:v>0.59263380172161095</c:v>
                </c:pt>
                <c:pt idx="23">
                  <c:v>0.49847758854811591</c:v>
                </c:pt>
                <c:pt idx="24">
                  <c:v>0.49847758854811591</c:v>
                </c:pt>
                <c:pt idx="25">
                  <c:v>0.49847758854811591</c:v>
                </c:pt>
                <c:pt idx="26">
                  <c:v>0.52904545699262406</c:v>
                </c:pt>
                <c:pt idx="27">
                  <c:v>0.59819703413910463</c:v>
                </c:pt>
                <c:pt idx="28">
                  <c:v>0.49847758854811591</c:v>
                </c:pt>
                <c:pt idx="29">
                  <c:v>0.53742021547057162</c:v>
                </c:pt>
                <c:pt idx="30">
                  <c:v>0.59819703413910463</c:v>
                </c:pt>
                <c:pt idx="31">
                  <c:v>0.59819703413910463</c:v>
                </c:pt>
                <c:pt idx="32">
                  <c:v>0.59819703413910463</c:v>
                </c:pt>
                <c:pt idx="33">
                  <c:v>0.59819703413910463</c:v>
                </c:pt>
                <c:pt idx="34">
                  <c:v>0.59819703413910463</c:v>
                </c:pt>
                <c:pt idx="35">
                  <c:v>0.59819703413910463</c:v>
                </c:pt>
                <c:pt idx="36">
                  <c:v>0.50996297160358672</c:v>
                </c:pt>
                <c:pt idx="37">
                  <c:v>0.49847758854811591</c:v>
                </c:pt>
                <c:pt idx="38">
                  <c:v>0.49847758854811591</c:v>
                </c:pt>
                <c:pt idx="39">
                  <c:v>0.49847758854811591</c:v>
                </c:pt>
                <c:pt idx="40">
                  <c:v>0.49847758854811591</c:v>
                </c:pt>
                <c:pt idx="41">
                  <c:v>0.49847758854811591</c:v>
                </c:pt>
                <c:pt idx="42">
                  <c:v>0.49847758854811591</c:v>
                </c:pt>
                <c:pt idx="43">
                  <c:v>0.59819703413910463</c:v>
                </c:pt>
                <c:pt idx="44">
                  <c:v>0.59819703413910463</c:v>
                </c:pt>
                <c:pt idx="45">
                  <c:v>0.59819703413910463</c:v>
                </c:pt>
                <c:pt idx="46">
                  <c:v>0.59819703413910463</c:v>
                </c:pt>
                <c:pt idx="47">
                  <c:v>0.59819703413910463</c:v>
                </c:pt>
                <c:pt idx="48">
                  <c:v>0.59819703413910463</c:v>
                </c:pt>
                <c:pt idx="49">
                  <c:v>0.59819703413910463</c:v>
                </c:pt>
                <c:pt idx="50">
                  <c:v>0.59819703413910463</c:v>
                </c:pt>
                <c:pt idx="51">
                  <c:v>0.59819703413910463</c:v>
                </c:pt>
                <c:pt idx="52">
                  <c:v>0.5734316769257457</c:v>
                </c:pt>
                <c:pt idx="53">
                  <c:v>0.49847758854811591</c:v>
                </c:pt>
                <c:pt idx="54">
                  <c:v>0.49847758854811591</c:v>
                </c:pt>
                <c:pt idx="55">
                  <c:v>0.49847758854811591</c:v>
                </c:pt>
                <c:pt idx="56">
                  <c:v>0.49847758854811591</c:v>
                </c:pt>
                <c:pt idx="57">
                  <c:v>0.49847758854811591</c:v>
                </c:pt>
                <c:pt idx="58">
                  <c:v>0.49847758854811591</c:v>
                </c:pt>
                <c:pt idx="59">
                  <c:v>0.53748003517398546</c:v>
                </c:pt>
                <c:pt idx="60">
                  <c:v>0.59819703413910463</c:v>
                </c:pt>
                <c:pt idx="61">
                  <c:v>0.59819703413910463</c:v>
                </c:pt>
                <c:pt idx="62">
                  <c:v>0.59819703413910463</c:v>
                </c:pt>
                <c:pt idx="63">
                  <c:v>0.59819703413910463</c:v>
                </c:pt>
                <c:pt idx="64">
                  <c:v>0.59819703413910463</c:v>
                </c:pt>
                <c:pt idx="65">
                  <c:v>0.59819703413910463</c:v>
                </c:pt>
                <c:pt idx="66">
                  <c:v>0.59819703413910463</c:v>
                </c:pt>
                <c:pt idx="67">
                  <c:v>0.60776818668533028</c:v>
                </c:pt>
                <c:pt idx="68">
                  <c:v>0.69809593884033516</c:v>
                </c:pt>
                <c:pt idx="69">
                  <c:v>0.69809593884033516</c:v>
                </c:pt>
                <c:pt idx="70">
                  <c:v>0.69809593884033516</c:v>
                </c:pt>
                <c:pt idx="71">
                  <c:v>0.69809593884033516</c:v>
                </c:pt>
                <c:pt idx="72">
                  <c:v>0.69809593884033516</c:v>
                </c:pt>
                <c:pt idx="73">
                  <c:v>0.69809593884033516</c:v>
                </c:pt>
                <c:pt idx="74">
                  <c:v>0.69809593884033516</c:v>
                </c:pt>
                <c:pt idx="75">
                  <c:v>0.77885253844911417</c:v>
                </c:pt>
                <c:pt idx="76">
                  <c:v>0.79739664650742648</c:v>
                </c:pt>
                <c:pt idx="77">
                  <c:v>0.79739664650742648</c:v>
                </c:pt>
                <c:pt idx="78">
                  <c:v>0.79739664650742648</c:v>
                </c:pt>
                <c:pt idx="79">
                  <c:v>0.87635865501378829</c:v>
                </c:pt>
                <c:pt idx="80">
                  <c:v>0.89729555120865701</c:v>
                </c:pt>
                <c:pt idx="81">
                  <c:v>0.89729555120865701</c:v>
                </c:pt>
                <c:pt idx="82">
                  <c:v>0.89729555120865701</c:v>
                </c:pt>
                <c:pt idx="83">
                  <c:v>0.89729555120865701</c:v>
                </c:pt>
                <c:pt idx="84">
                  <c:v>0.89729555120865701</c:v>
                </c:pt>
                <c:pt idx="85">
                  <c:v>0.89729555120865701</c:v>
                </c:pt>
                <c:pt idx="86">
                  <c:v>0.84405601517027662</c:v>
                </c:pt>
                <c:pt idx="87">
                  <c:v>0.79739664650742648</c:v>
                </c:pt>
                <c:pt idx="88">
                  <c:v>0.79739664650742648</c:v>
                </c:pt>
                <c:pt idx="89">
                  <c:v>0.79739664650742648</c:v>
                </c:pt>
                <c:pt idx="90">
                  <c:v>0.79739664650742648</c:v>
                </c:pt>
                <c:pt idx="91">
                  <c:v>0.79739664650742648</c:v>
                </c:pt>
                <c:pt idx="92">
                  <c:v>0.79739664650742648</c:v>
                </c:pt>
                <c:pt idx="93">
                  <c:v>0.79739664650742648</c:v>
                </c:pt>
                <c:pt idx="94">
                  <c:v>0.79739664650742648</c:v>
                </c:pt>
                <c:pt idx="95">
                  <c:v>0.79739664650742648</c:v>
                </c:pt>
                <c:pt idx="96">
                  <c:v>0.79739664650742648</c:v>
                </c:pt>
                <c:pt idx="97">
                  <c:v>0.79739664650742648</c:v>
                </c:pt>
                <c:pt idx="98">
                  <c:v>0.79739664650742648</c:v>
                </c:pt>
                <c:pt idx="99">
                  <c:v>0.79739664650742648</c:v>
                </c:pt>
                <c:pt idx="100">
                  <c:v>0.79739664650742648</c:v>
                </c:pt>
                <c:pt idx="101">
                  <c:v>0.79739664650742648</c:v>
                </c:pt>
                <c:pt idx="102">
                  <c:v>0.79739664650742648</c:v>
                </c:pt>
                <c:pt idx="103">
                  <c:v>0.79739664650742648</c:v>
                </c:pt>
                <c:pt idx="104">
                  <c:v>0.78902188802947903</c:v>
                </c:pt>
                <c:pt idx="105">
                  <c:v>0.69809593884033516</c:v>
                </c:pt>
                <c:pt idx="106">
                  <c:v>0.75731744522010647</c:v>
                </c:pt>
                <c:pt idx="107">
                  <c:v>0.79739664650742648</c:v>
                </c:pt>
                <c:pt idx="108">
                  <c:v>0.75671924818596736</c:v>
                </c:pt>
                <c:pt idx="109">
                  <c:v>0.79739664650742648</c:v>
                </c:pt>
                <c:pt idx="110">
                  <c:v>0.79739664650742648</c:v>
                </c:pt>
                <c:pt idx="111">
                  <c:v>0.79739664650742648</c:v>
                </c:pt>
                <c:pt idx="112">
                  <c:v>0.79739664650742648</c:v>
                </c:pt>
                <c:pt idx="113">
                  <c:v>0.79739664650742648</c:v>
                </c:pt>
                <c:pt idx="114">
                  <c:v>0.79739664650742648</c:v>
                </c:pt>
                <c:pt idx="115">
                  <c:v>0.79739664650742648</c:v>
                </c:pt>
                <c:pt idx="116">
                  <c:v>0.79739664650742648</c:v>
                </c:pt>
                <c:pt idx="117">
                  <c:v>0.79739664650742648</c:v>
                </c:pt>
                <c:pt idx="118">
                  <c:v>0.79739664650742648</c:v>
                </c:pt>
                <c:pt idx="119">
                  <c:v>0.79739664650742648</c:v>
                </c:pt>
                <c:pt idx="120">
                  <c:v>0.79739664650742648</c:v>
                </c:pt>
                <c:pt idx="121">
                  <c:v>0.79739664650742648</c:v>
                </c:pt>
                <c:pt idx="122">
                  <c:v>0.79739664650742648</c:v>
                </c:pt>
                <c:pt idx="123">
                  <c:v>0.79739664650742648</c:v>
                </c:pt>
                <c:pt idx="124">
                  <c:v>0.79739664650742648</c:v>
                </c:pt>
                <c:pt idx="125">
                  <c:v>0.79739664650742648</c:v>
                </c:pt>
                <c:pt idx="126">
                  <c:v>0.79739664650742648</c:v>
                </c:pt>
                <c:pt idx="127">
                  <c:v>0.79739664650742648</c:v>
                </c:pt>
                <c:pt idx="128">
                  <c:v>0.79739664650742648</c:v>
                </c:pt>
                <c:pt idx="129">
                  <c:v>0.79739664650742648</c:v>
                </c:pt>
                <c:pt idx="130">
                  <c:v>0.79739664650742648</c:v>
                </c:pt>
                <c:pt idx="131">
                  <c:v>0.79739664650742648</c:v>
                </c:pt>
                <c:pt idx="132">
                  <c:v>0.79739664650742648</c:v>
                </c:pt>
                <c:pt idx="133">
                  <c:v>0.8027804198146784</c:v>
                </c:pt>
                <c:pt idx="134">
                  <c:v>0.88413521645759663</c:v>
                </c:pt>
                <c:pt idx="135">
                  <c:v>0.87456406391137098</c:v>
                </c:pt>
                <c:pt idx="136">
                  <c:v>0.83029748338507725</c:v>
                </c:pt>
                <c:pt idx="137">
                  <c:v>0.89729555120865701</c:v>
                </c:pt>
                <c:pt idx="138">
                  <c:v>0.80816419312193033</c:v>
                </c:pt>
                <c:pt idx="139">
                  <c:v>0.79739664650742648</c:v>
                </c:pt>
                <c:pt idx="140">
                  <c:v>0.89729555120865701</c:v>
                </c:pt>
                <c:pt idx="141">
                  <c:v>0.89729555120865701</c:v>
                </c:pt>
                <c:pt idx="142">
                  <c:v>0.89729555120865701</c:v>
                </c:pt>
                <c:pt idx="143">
                  <c:v>0.89729555120865701</c:v>
                </c:pt>
                <c:pt idx="144">
                  <c:v>0.89729555120865701</c:v>
                </c:pt>
                <c:pt idx="145">
                  <c:v>0.89729555120865701</c:v>
                </c:pt>
                <c:pt idx="146">
                  <c:v>0.89729555120865701</c:v>
                </c:pt>
                <c:pt idx="147">
                  <c:v>0.89729555120865701</c:v>
                </c:pt>
                <c:pt idx="148">
                  <c:v>0.89729555120865701</c:v>
                </c:pt>
                <c:pt idx="149">
                  <c:v>0.89729555120865701</c:v>
                </c:pt>
                <c:pt idx="150">
                  <c:v>0.89729555120865701</c:v>
                </c:pt>
                <c:pt idx="151">
                  <c:v>0.89729555120865701</c:v>
                </c:pt>
                <c:pt idx="152">
                  <c:v>0.89729555120865701</c:v>
                </c:pt>
                <c:pt idx="153">
                  <c:v>0.89729555120865701</c:v>
                </c:pt>
                <c:pt idx="154">
                  <c:v>0.89729555120865701</c:v>
                </c:pt>
                <c:pt idx="155">
                  <c:v>0.89729555120865701</c:v>
                </c:pt>
                <c:pt idx="156">
                  <c:v>0.89729555120865701</c:v>
                </c:pt>
                <c:pt idx="157">
                  <c:v>0.89729555120865701</c:v>
                </c:pt>
                <c:pt idx="158">
                  <c:v>0.89729555120865701</c:v>
                </c:pt>
                <c:pt idx="159">
                  <c:v>0.89729555120865701</c:v>
                </c:pt>
                <c:pt idx="160">
                  <c:v>0.89729555120865701</c:v>
                </c:pt>
                <c:pt idx="161">
                  <c:v>0.89729555120865701</c:v>
                </c:pt>
                <c:pt idx="162">
                  <c:v>0.99719445590988753</c:v>
                </c:pt>
                <c:pt idx="163">
                  <c:v>0.99719445590988753</c:v>
                </c:pt>
                <c:pt idx="164">
                  <c:v>0.99719445590988753</c:v>
                </c:pt>
                <c:pt idx="165">
                  <c:v>0.99719445590988753</c:v>
                </c:pt>
                <c:pt idx="166">
                  <c:v>0.99719445590988753</c:v>
                </c:pt>
                <c:pt idx="167">
                  <c:v>0.99719445590988753</c:v>
                </c:pt>
                <c:pt idx="168">
                  <c:v>0.99719445590988753</c:v>
                </c:pt>
                <c:pt idx="169">
                  <c:v>1.0785492525528058</c:v>
                </c:pt>
                <c:pt idx="170">
                  <c:v>1.0964951635769786</c:v>
                </c:pt>
                <c:pt idx="171">
                  <c:v>1.0964951635769786</c:v>
                </c:pt>
                <c:pt idx="172">
                  <c:v>1.0964951635769786</c:v>
                </c:pt>
                <c:pt idx="173">
                  <c:v>1.0964951635769786</c:v>
                </c:pt>
                <c:pt idx="174">
                  <c:v>1.1963940682782093</c:v>
                </c:pt>
                <c:pt idx="175">
                  <c:v>1.2962929729794399</c:v>
                </c:pt>
                <c:pt idx="176">
                  <c:v>1.4811358565284232</c:v>
                </c:pt>
                <c:pt idx="177">
                  <c:v>1.5732581997858452</c:v>
                </c:pt>
                <c:pt idx="178">
                  <c:v>1.7670740388469151</c:v>
                </c:pt>
                <c:pt idx="179">
                  <c:v>1.8944900071185444</c:v>
                </c:pt>
                <c:pt idx="180">
                  <c:v>2.120608486023126</c:v>
                </c:pt>
                <c:pt idx="181">
                  <c:v>2.2516136364995898</c:v>
                </c:pt>
                <c:pt idx="182">
                  <c:v>2.4466258696289378</c:v>
                </c:pt>
                <c:pt idx="183">
                  <c:v>2.6392453146217294</c:v>
                </c:pt>
                <c:pt idx="184">
                  <c:v>2.8318647596145214</c:v>
                </c:pt>
                <c:pt idx="185">
                  <c:v>3.0268769927438695</c:v>
                </c:pt>
                <c:pt idx="186">
                  <c:v>3.2272729991804696</c:v>
                </c:pt>
                <c:pt idx="187">
                  <c:v>3.4504004929143557</c:v>
                </c:pt>
                <c:pt idx="188">
                  <c:v>3.6412253468047298</c:v>
                </c:pt>
                <c:pt idx="189">
                  <c:v>3.8326483977292432</c:v>
                </c:pt>
                <c:pt idx="190">
                  <c:v>3.9881796266054108</c:v>
                </c:pt>
                <c:pt idx="191">
                  <c:v>4.1873792389737323</c:v>
                </c:pt>
                <c:pt idx="192">
                  <c:v>4.3865788513420547</c:v>
                </c:pt>
                <c:pt idx="193">
                  <c:v>4.5110038344429881</c:v>
                </c:pt>
                <c:pt idx="194">
                  <c:v>4.7060160675723361</c:v>
                </c:pt>
                <c:pt idx="195">
                  <c:v>4.9016264977358235</c:v>
                </c:pt>
                <c:pt idx="196">
                  <c:v>5.0960405338310322</c:v>
                </c:pt>
                <c:pt idx="197">
                  <c:v>5.2838744025507109</c:v>
                </c:pt>
                <c:pt idx="198">
                  <c:v>5.378987730978829</c:v>
                </c:pt>
                <c:pt idx="199">
                  <c:v>5.5734017670740377</c:v>
                </c:pt>
                <c:pt idx="200">
                  <c:v>5.6828718243214942</c:v>
                </c:pt>
                <c:pt idx="201">
                  <c:v>5.864125525665643</c:v>
                </c:pt>
                <c:pt idx="202">
                  <c:v>6.0597359558291295</c:v>
                </c:pt>
                <c:pt idx="203">
                  <c:v>6.191339303339733</c:v>
                </c:pt>
                <c:pt idx="204">
                  <c:v>6.2870508288019895</c:v>
                </c:pt>
                <c:pt idx="205">
                  <c:v>6.5801673755301513</c:v>
                </c:pt>
                <c:pt idx="206">
                  <c:v>6.6758789009924078</c:v>
                </c:pt>
                <c:pt idx="207">
                  <c:v>6.8673019519169216</c:v>
                </c:pt>
                <c:pt idx="208">
                  <c:v>7.0647069731828251</c:v>
                </c:pt>
                <c:pt idx="209">
                  <c:v>7.1604184986450825</c:v>
                </c:pt>
                <c:pt idx="210">
                  <c:v>7.3518415495695963</c:v>
                </c:pt>
                <c:pt idx="211">
                  <c:v>7.4475530750318528</c:v>
                </c:pt>
                <c:pt idx="212">
                  <c:v>7.6449580962977572</c:v>
                </c:pt>
                <c:pt idx="213">
                  <c:v>7.8363811472222711</c:v>
                </c:pt>
                <c:pt idx="214">
                  <c:v>7.9739664650742652</c:v>
                </c:pt>
                <c:pt idx="215">
                  <c:v>8.129497693950432</c:v>
                </c:pt>
                <c:pt idx="216">
                  <c:v>8.3269027152163364</c:v>
                </c:pt>
                <c:pt idx="217">
                  <c:v>8.5183257661408511</c:v>
                </c:pt>
                <c:pt idx="218">
                  <c:v>8.6140372916031076</c:v>
                </c:pt>
                <c:pt idx="219">
                  <c:v>8.8353701942345744</c:v>
                </c:pt>
                <c:pt idx="220">
                  <c:v>8.9370636900382241</c:v>
                </c:pt>
                <c:pt idx="221">
                  <c:v>9.1344687113041267</c:v>
                </c:pt>
                <c:pt idx="222">
                  <c:v>9.2720540291561218</c:v>
                </c:pt>
                <c:pt idx="223">
                  <c:v>9.469459050422028</c:v>
                </c:pt>
                <c:pt idx="224">
                  <c:v>9.6130263386154109</c:v>
                </c:pt>
                <c:pt idx="225">
                  <c:v>9.8104313598813171</c:v>
                </c:pt>
                <c:pt idx="226">
                  <c:v>10.001854410805828</c:v>
                </c:pt>
                <c:pt idx="227">
                  <c:v>10.139439728657823</c:v>
                </c:pt>
                <c:pt idx="228">
                  <c:v>10.342826720265119</c:v>
                </c:pt>
                <c:pt idx="229">
                  <c:v>10.546213711872415</c:v>
                </c:pt>
                <c:pt idx="230">
                  <c:v>10.749600703479709</c:v>
                </c:pt>
                <c:pt idx="231">
                  <c:v>10.952987695087005</c:v>
                </c:pt>
                <c:pt idx="232">
                  <c:v>11.156374686694301</c:v>
                </c:pt>
                <c:pt idx="233">
                  <c:v>11.359761678301597</c:v>
                </c:pt>
                <c:pt idx="234">
                  <c:v>11.563148669908893</c:v>
                </c:pt>
                <c:pt idx="235">
                  <c:v>11.778499602198972</c:v>
                </c:pt>
                <c:pt idx="236">
                  <c:v>12.017778415854613</c:v>
                </c:pt>
                <c:pt idx="237">
                  <c:v>12.28098511087582</c:v>
                </c:pt>
                <c:pt idx="238">
                  <c:v>12.580083627945372</c:v>
                </c:pt>
                <c:pt idx="239">
                  <c:v>12.783470619552666</c:v>
                </c:pt>
                <c:pt idx="240">
                  <c:v>13.010785492525526</c:v>
                </c:pt>
                <c:pt idx="241">
                  <c:v>13.285956128229515</c:v>
                </c:pt>
                <c:pt idx="242">
                  <c:v>13.567108734274894</c:v>
                </c:pt>
                <c:pt idx="243">
                  <c:v>13.800405577589144</c:v>
                </c:pt>
                <c:pt idx="244">
                  <c:v>14.00379256919644</c:v>
                </c:pt>
                <c:pt idx="245">
                  <c:v>14.135395916707044</c:v>
                </c:pt>
                <c:pt idx="246">
                  <c:v>14.308873056607382</c:v>
                </c:pt>
                <c:pt idx="247">
                  <c:v>14.518242018556069</c:v>
                </c:pt>
                <c:pt idx="248">
                  <c:v>14.721629010163365</c:v>
                </c:pt>
                <c:pt idx="249">
                  <c:v>14.925016001770661</c:v>
                </c:pt>
                <c:pt idx="250">
                  <c:v>15.128402993377957</c:v>
                </c:pt>
                <c:pt idx="251">
                  <c:v>15.421519540106118</c:v>
                </c:pt>
                <c:pt idx="252">
                  <c:v>15.654816383420368</c:v>
                </c:pt>
                <c:pt idx="253">
                  <c:v>15.906059137758792</c:v>
                </c:pt>
                <c:pt idx="254">
                  <c:v>16.145337951414433</c:v>
                </c:pt>
                <c:pt idx="255">
                  <c:v>16.396580705752861</c:v>
                </c:pt>
                <c:pt idx="256">
                  <c:v>16.653805430432673</c:v>
                </c:pt>
                <c:pt idx="257">
                  <c:v>16.803354688967449</c:v>
                </c:pt>
                <c:pt idx="258">
                  <c:v>17.006741680574745</c:v>
                </c:pt>
                <c:pt idx="259">
                  <c:v>17.26396640525456</c:v>
                </c:pt>
                <c:pt idx="260">
                  <c:v>17.467353396861856</c:v>
                </c:pt>
                <c:pt idx="261">
                  <c:v>17.682704329151935</c:v>
                </c:pt>
                <c:pt idx="262">
                  <c:v>17.975820875880096</c:v>
                </c:pt>
                <c:pt idx="263">
                  <c:v>18.179207867487388</c:v>
                </c:pt>
                <c:pt idx="264">
                  <c:v>18.400540770118859</c:v>
                </c:pt>
                <c:pt idx="265">
                  <c:v>18.687675346505628</c:v>
                </c:pt>
                <c:pt idx="266">
                  <c:v>18.891062338112924</c:v>
                </c:pt>
                <c:pt idx="267">
                  <c:v>19.118377211085786</c:v>
                </c:pt>
                <c:pt idx="268">
                  <c:v>19.405511787472552</c:v>
                </c:pt>
                <c:pt idx="269">
                  <c:v>19.632826660445414</c:v>
                </c:pt>
                <c:pt idx="270">
                  <c:v>19.896033355466621</c:v>
                </c:pt>
                <c:pt idx="271">
                  <c:v>20.111384287756696</c:v>
                </c:pt>
                <c:pt idx="272">
                  <c:v>20.314771279363995</c:v>
                </c:pt>
                <c:pt idx="273">
                  <c:v>20.518158270971288</c:v>
                </c:pt>
                <c:pt idx="274">
                  <c:v>20.721545262578584</c:v>
                </c:pt>
                <c:pt idx="275">
                  <c:v>21.020643779648136</c:v>
                </c:pt>
                <c:pt idx="276">
                  <c:v>21.230012741596823</c:v>
                </c:pt>
                <c:pt idx="277">
                  <c:v>21.433399733204119</c:v>
                </c:pt>
                <c:pt idx="278">
                  <c:v>21.636786724811415</c:v>
                </c:pt>
                <c:pt idx="279">
                  <c:v>21.840173716418711</c:v>
                </c:pt>
                <c:pt idx="280">
                  <c:v>22.055524648708786</c:v>
                </c:pt>
                <c:pt idx="281">
                  <c:v>22.348641195436951</c:v>
                </c:pt>
                <c:pt idx="282">
                  <c:v>22.563992127727026</c:v>
                </c:pt>
                <c:pt idx="283">
                  <c:v>22.857108674455191</c:v>
                </c:pt>
                <c:pt idx="284">
                  <c:v>23.066477636403878</c:v>
                </c:pt>
                <c:pt idx="285">
                  <c:v>23.293792509376733</c:v>
                </c:pt>
                <c:pt idx="286">
                  <c:v>23.551017234056548</c:v>
                </c:pt>
                <c:pt idx="287">
                  <c:v>23.772350136688019</c:v>
                </c:pt>
                <c:pt idx="288">
                  <c:v>23.975737128295314</c:v>
                </c:pt>
                <c:pt idx="289">
                  <c:v>24.17912411990261</c:v>
                </c:pt>
                <c:pt idx="290">
                  <c:v>24.382511111509906</c:v>
                </c:pt>
                <c:pt idx="291">
                  <c:v>24.669645687896676</c:v>
                </c:pt>
                <c:pt idx="292">
                  <c:v>24.890978590528146</c:v>
                </c:pt>
                <c:pt idx="293">
                  <c:v>25.100347552476833</c:v>
                </c:pt>
                <c:pt idx="294">
                  <c:v>25.387482128863599</c:v>
                </c:pt>
                <c:pt idx="295">
                  <c:v>25.698544586615938</c:v>
                </c:pt>
                <c:pt idx="296">
                  <c:v>25.907913548564622</c:v>
                </c:pt>
                <c:pt idx="297">
                  <c:v>26.207012065634174</c:v>
                </c:pt>
                <c:pt idx="298">
                  <c:v>26.416381027582862</c:v>
                </c:pt>
                <c:pt idx="299">
                  <c:v>26.619768019190158</c:v>
                </c:pt>
                <c:pt idx="300">
                  <c:v>26.829136981138845</c:v>
                </c:pt>
                <c:pt idx="301">
                  <c:v>27.128235498208397</c:v>
                </c:pt>
                <c:pt idx="302">
                  <c:v>27.343586430498476</c:v>
                </c:pt>
                <c:pt idx="303">
                  <c:v>27.535009481422989</c:v>
                </c:pt>
                <c:pt idx="304">
                  <c:v>27.798216176444193</c:v>
                </c:pt>
                <c:pt idx="305">
                  <c:v>28.043476960441225</c:v>
                </c:pt>
                <c:pt idx="306">
                  <c:v>28.246863952048521</c:v>
                </c:pt>
                <c:pt idx="307">
                  <c:v>28.450250943655817</c:v>
                </c:pt>
                <c:pt idx="308">
                  <c:v>28.653637935263113</c:v>
                </c:pt>
                <c:pt idx="309">
                  <c:v>28.934790541308491</c:v>
                </c:pt>
                <c:pt idx="310">
                  <c:v>29.162105414281353</c:v>
                </c:pt>
                <c:pt idx="311">
                  <c:v>29.365492405888645</c:v>
                </c:pt>
                <c:pt idx="312">
                  <c:v>29.568879397495945</c:v>
                </c:pt>
                <c:pt idx="313">
                  <c:v>29.856013973882714</c:v>
                </c:pt>
                <c:pt idx="314">
                  <c:v>30.077346876514181</c:v>
                </c:pt>
                <c:pt idx="315">
                  <c:v>30.280733868121477</c:v>
                </c:pt>
                <c:pt idx="316">
                  <c:v>30.490102830070164</c:v>
                </c:pt>
                <c:pt idx="317">
                  <c:v>30.711435732701631</c:v>
                </c:pt>
                <c:pt idx="318">
                  <c:v>31.02249819045397</c:v>
                </c:pt>
                <c:pt idx="319">
                  <c:v>31.2019573006957</c:v>
                </c:pt>
                <c:pt idx="320">
                  <c:v>31.405344292302996</c:v>
                </c:pt>
                <c:pt idx="321">
                  <c:v>31.704442809372548</c:v>
                </c:pt>
                <c:pt idx="322">
                  <c:v>31.90782980097984</c:v>
                </c:pt>
                <c:pt idx="323">
                  <c:v>32.123180733269919</c:v>
                </c:pt>
                <c:pt idx="324">
                  <c:v>32.416297279998076</c:v>
                </c:pt>
                <c:pt idx="325">
                  <c:v>32.625666241946767</c:v>
                </c:pt>
                <c:pt idx="326">
                  <c:v>32.823071263212675</c:v>
                </c:pt>
                <c:pt idx="327">
                  <c:v>33.032440225161359</c:v>
                </c:pt>
                <c:pt idx="328">
                  <c:v>33.235827216768655</c:v>
                </c:pt>
                <c:pt idx="329">
                  <c:v>33.457160119400122</c:v>
                </c:pt>
                <c:pt idx="330">
                  <c:v>33.744294695786891</c:v>
                </c:pt>
                <c:pt idx="331">
                  <c:v>33.947681687394187</c:v>
                </c:pt>
                <c:pt idx="332">
                  <c:v>34.151068679001483</c:v>
                </c:pt>
                <c:pt idx="333">
                  <c:v>34.360437640950167</c:v>
                </c:pt>
                <c:pt idx="334">
                  <c:v>34.587752513923036</c:v>
                </c:pt>
                <c:pt idx="335">
                  <c:v>34.850959208944239</c:v>
                </c:pt>
                <c:pt idx="336">
                  <c:v>34.982562556454837</c:v>
                </c:pt>
                <c:pt idx="337">
                  <c:v>35.257733192158824</c:v>
                </c:pt>
                <c:pt idx="338">
                  <c:v>35.473084124448903</c:v>
                </c:pt>
                <c:pt idx="339">
                  <c:v>35.676471116056199</c:v>
                </c:pt>
                <c:pt idx="340">
                  <c:v>35.88584007800489</c:v>
                </c:pt>
                <c:pt idx="341">
                  <c:v>36.089227069612178</c:v>
                </c:pt>
                <c:pt idx="342">
                  <c:v>36.388325586681731</c:v>
                </c:pt>
                <c:pt idx="343">
                  <c:v>36.591712578289034</c:v>
                </c:pt>
                <c:pt idx="344">
                  <c:v>36.801081540237718</c:v>
                </c:pt>
                <c:pt idx="345">
                  <c:v>37.004468531845014</c:v>
                </c:pt>
                <c:pt idx="346">
                  <c:v>37.207855523452309</c:v>
                </c:pt>
                <c:pt idx="347">
                  <c:v>37.411242515059605</c:v>
                </c:pt>
                <c:pt idx="348">
                  <c:v>37.626593447349684</c:v>
                </c:pt>
                <c:pt idx="349">
                  <c:v>37.913728023736446</c:v>
                </c:pt>
                <c:pt idx="350">
                  <c:v>38.141042896709315</c:v>
                </c:pt>
                <c:pt idx="351">
                  <c:v>38.344429888316611</c:v>
                </c:pt>
                <c:pt idx="352">
                  <c:v>38.553798850265295</c:v>
                </c:pt>
                <c:pt idx="353">
                  <c:v>38.811023574945104</c:v>
                </c:pt>
                <c:pt idx="354">
                  <c:v>38.936644952114321</c:v>
                </c:pt>
                <c:pt idx="355">
                  <c:v>39.140031943721617</c:v>
                </c:pt>
                <c:pt idx="356">
                  <c:v>39.343418935328913</c:v>
                </c:pt>
                <c:pt idx="357">
                  <c:v>39.552787897277604</c:v>
                </c:pt>
                <c:pt idx="358">
                  <c:v>39.7561748888849</c:v>
                </c:pt>
                <c:pt idx="359">
                  <c:v>39.917688088102452</c:v>
                </c:pt>
                <c:pt idx="360">
                  <c:v>40.097147198344182</c:v>
                </c:pt>
                <c:pt idx="361">
                  <c:v>40.360353893365392</c:v>
                </c:pt>
                <c:pt idx="362">
                  <c:v>40.569722855314083</c:v>
                </c:pt>
                <c:pt idx="363">
                  <c:v>40.773109846921372</c:v>
                </c:pt>
                <c:pt idx="364">
                  <c:v>40.976496838528668</c:v>
                </c:pt>
                <c:pt idx="365">
                  <c:v>41.179883830135964</c:v>
                </c:pt>
                <c:pt idx="366">
                  <c:v>41.389252792084648</c:v>
                </c:pt>
                <c:pt idx="367">
                  <c:v>41.616567665057516</c:v>
                </c:pt>
                <c:pt idx="368">
                  <c:v>41.873792389737325</c:v>
                </c:pt>
                <c:pt idx="369">
                  <c:v>42.035305588954884</c:v>
                </c:pt>
                <c:pt idx="370">
                  <c:v>42.202800758513831</c:v>
                </c:pt>
                <c:pt idx="371">
                  <c:v>42.406187750121127</c:v>
                </c:pt>
                <c:pt idx="372">
                  <c:v>42.609574741728423</c:v>
                </c:pt>
                <c:pt idx="373">
                  <c:v>42.812961733335719</c:v>
                </c:pt>
                <c:pt idx="374">
                  <c:v>43.016348724943015</c:v>
                </c:pt>
                <c:pt idx="375">
                  <c:v>43.225717686891706</c:v>
                </c:pt>
                <c:pt idx="376">
                  <c:v>43.429104678498994</c:v>
                </c:pt>
                <c:pt idx="377">
                  <c:v>43.63249167010629</c:v>
                </c:pt>
                <c:pt idx="378">
                  <c:v>43.835878661713586</c:v>
                </c:pt>
                <c:pt idx="379">
                  <c:v>44.039265653320889</c:v>
                </c:pt>
                <c:pt idx="380">
                  <c:v>44.23667067458679</c:v>
                </c:pt>
                <c:pt idx="381">
                  <c:v>44.452021606876869</c:v>
                </c:pt>
                <c:pt idx="382">
                  <c:v>44.64942662814277</c:v>
                </c:pt>
                <c:pt idx="383">
                  <c:v>44.864777560432849</c:v>
                </c:pt>
                <c:pt idx="384">
                  <c:v>45.098074403747098</c:v>
                </c:pt>
                <c:pt idx="385">
                  <c:v>45.361281098768302</c:v>
                </c:pt>
                <c:pt idx="386">
                  <c:v>45.468956564913348</c:v>
                </c:pt>
                <c:pt idx="387">
                  <c:v>45.672343556520637</c:v>
                </c:pt>
                <c:pt idx="388">
                  <c:v>45.875730548127933</c:v>
                </c:pt>
                <c:pt idx="389">
                  <c:v>46.073135569393841</c:v>
                </c:pt>
                <c:pt idx="390">
                  <c:v>46.282504531342532</c:v>
                </c:pt>
                <c:pt idx="391">
                  <c:v>46.473927582267038</c:v>
                </c:pt>
                <c:pt idx="392">
                  <c:v>46.59356698909486</c:v>
                </c:pt>
                <c:pt idx="393">
                  <c:v>46.796953980702156</c:v>
                </c:pt>
                <c:pt idx="394">
                  <c:v>47.000340972309452</c:v>
                </c:pt>
                <c:pt idx="395">
                  <c:v>47.203727963916748</c:v>
                </c:pt>
                <c:pt idx="396">
                  <c:v>47.383187074158478</c:v>
                </c:pt>
                <c:pt idx="397">
                  <c:v>47.514790421669076</c:v>
                </c:pt>
                <c:pt idx="398">
                  <c:v>47.718177413276379</c:v>
                </c:pt>
                <c:pt idx="399">
                  <c:v>47.92754637522507</c:v>
                </c:pt>
                <c:pt idx="400">
                  <c:v>48.154861248197925</c:v>
                </c:pt>
                <c:pt idx="401">
                  <c:v>48.418067943219128</c:v>
                </c:pt>
                <c:pt idx="402">
                  <c:v>48.633418875509207</c:v>
                </c:pt>
                <c:pt idx="403">
                  <c:v>48.741094341654247</c:v>
                </c:pt>
                <c:pt idx="404">
                  <c:v>48.938499362920155</c:v>
                </c:pt>
                <c:pt idx="405">
                  <c:v>49.046174829065187</c:v>
                </c:pt>
                <c:pt idx="406">
                  <c:v>49.249561820672483</c:v>
                </c:pt>
                <c:pt idx="407">
                  <c:v>49.452948812279786</c:v>
                </c:pt>
                <c:pt idx="408">
                  <c:v>49.560624278424818</c:v>
                </c:pt>
                <c:pt idx="409">
                  <c:v>49.853740825152983</c:v>
                </c:pt>
                <c:pt idx="410">
                  <c:v>49.961416291298022</c:v>
                </c:pt>
                <c:pt idx="411">
                  <c:v>50.170785253246713</c:v>
                </c:pt>
                <c:pt idx="412">
                  <c:v>50.362208304171219</c:v>
                </c:pt>
                <c:pt idx="413">
                  <c:v>50.487829681340429</c:v>
                </c:pt>
                <c:pt idx="414">
                  <c:v>50.780946228068593</c:v>
                </c:pt>
                <c:pt idx="415">
                  <c:v>50.990315190017277</c:v>
                </c:pt>
                <c:pt idx="416">
                  <c:v>51.217630062990139</c:v>
                </c:pt>
                <c:pt idx="417">
                  <c:v>51.474854787669955</c:v>
                </c:pt>
                <c:pt idx="418">
                  <c:v>51.618422075863336</c:v>
                </c:pt>
                <c:pt idx="419">
                  <c:v>51.797881186105073</c:v>
                </c:pt>
                <c:pt idx="420">
                  <c:v>52.007250148053757</c:v>
                </c:pt>
                <c:pt idx="421">
                  <c:v>52.126889554881579</c:v>
                </c:pt>
                <c:pt idx="422">
                  <c:v>52.312330635464704</c:v>
                </c:pt>
                <c:pt idx="423">
                  <c:v>52.515717627071993</c:v>
                </c:pt>
                <c:pt idx="424">
                  <c:v>52.719104618679289</c:v>
                </c:pt>
                <c:pt idx="425">
                  <c:v>52.832762055165723</c:v>
                </c:pt>
                <c:pt idx="426">
                  <c:v>53.030167076431624</c:v>
                </c:pt>
                <c:pt idx="427">
                  <c:v>53.23355406803892</c:v>
                </c:pt>
                <c:pt idx="428">
                  <c:v>53.341229534183967</c:v>
                </c:pt>
                <c:pt idx="429">
                  <c:v>53.538634555449867</c:v>
                </c:pt>
                <c:pt idx="430">
                  <c:v>53.6463100215949</c:v>
                </c:pt>
                <c:pt idx="431">
                  <c:v>53.843715042860808</c:v>
                </c:pt>
                <c:pt idx="432">
                  <c:v>53.999246271736979</c:v>
                </c:pt>
                <c:pt idx="433">
                  <c:v>54.166741441295926</c:v>
                </c:pt>
                <c:pt idx="434">
                  <c:v>54.364146462561827</c:v>
                </c:pt>
                <c:pt idx="435">
                  <c:v>54.56753345416913</c:v>
                </c:pt>
                <c:pt idx="436">
                  <c:v>54.705118772021123</c:v>
                </c:pt>
                <c:pt idx="437">
                  <c:v>54.872613941580063</c:v>
                </c:pt>
                <c:pt idx="438">
                  <c:v>55.004217289090676</c:v>
                </c:pt>
                <c:pt idx="439">
                  <c:v>55.183676399332406</c:v>
                </c:pt>
                <c:pt idx="440">
                  <c:v>55.309297776501616</c:v>
                </c:pt>
                <c:pt idx="441">
                  <c:v>55.494738857084741</c:v>
                </c:pt>
                <c:pt idx="442">
                  <c:v>55.614378263912563</c:v>
                </c:pt>
                <c:pt idx="443">
                  <c:v>55.799819344495681</c:v>
                </c:pt>
                <c:pt idx="444">
                  <c:v>56.003206336102977</c:v>
                </c:pt>
                <c:pt idx="445">
                  <c:v>56.206593327710273</c:v>
                </c:pt>
                <c:pt idx="446">
                  <c:v>56.3202507641967</c:v>
                </c:pt>
                <c:pt idx="447">
                  <c:v>56.517655785462601</c:v>
                </c:pt>
                <c:pt idx="448">
                  <c:v>56.673187014338772</c:v>
                </c:pt>
                <c:pt idx="449">
                  <c:v>56.840682183897727</c:v>
                </c:pt>
                <c:pt idx="450">
                  <c:v>57.026123264480844</c:v>
                </c:pt>
                <c:pt idx="451">
                  <c:v>57.181654493357009</c:v>
                </c:pt>
                <c:pt idx="452">
                  <c:v>57.33718572223318</c:v>
                </c:pt>
                <c:pt idx="453">
                  <c:v>57.480753010426561</c:v>
                </c:pt>
                <c:pt idx="454">
                  <c:v>57.642266209644127</c:v>
                </c:pt>
                <c:pt idx="455">
                  <c:v>57.851635171592811</c:v>
                </c:pt>
                <c:pt idx="456">
                  <c:v>57.989220489444804</c:v>
                </c:pt>
                <c:pt idx="457">
                  <c:v>58.156715659003758</c:v>
                </c:pt>
                <c:pt idx="458">
                  <c:v>58.360102650611054</c:v>
                </c:pt>
                <c:pt idx="459">
                  <c:v>58.49768796846304</c:v>
                </c:pt>
                <c:pt idx="460">
                  <c:v>58.671165108363383</c:v>
                </c:pt>
                <c:pt idx="461">
                  <c:v>58.796786485532593</c:v>
                </c:pt>
                <c:pt idx="462">
                  <c:v>58.898479981336244</c:v>
                </c:pt>
                <c:pt idx="463">
                  <c:v>59.077939091577974</c:v>
                </c:pt>
                <c:pt idx="464">
                  <c:v>59.245434261136921</c:v>
                </c:pt>
                <c:pt idx="465">
                  <c:v>59.40694746035448</c:v>
                </c:pt>
                <c:pt idx="466">
                  <c:v>59.556496718889257</c:v>
                </c:pt>
                <c:pt idx="467">
                  <c:v>59.658190214692901</c:v>
                </c:pt>
                <c:pt idx="468">
                  <c:v>59.759883710496553</c:v>
                </c:pt>
                <c:pt idx="469">
                  <c:v>59.879523117324375</c:v>
                </c:pt>
                <c:pt idx="470">
                  <c:v>60.058982227566105</c:v>
                </c:pt>
                <c:pt idx="471">
                  <c:v>60.178621634393927</c:v>
                </c:pt>
                <c:pt idx="472">
                  <c:v>60.29826104122175</c:v>
                </c:pt>
                <c:pt idx="473">
                  <c:v>60.537539854877387</c:v>
                </c:pt>
                <c:pt idx="474">
                  <c:v>60.65717926170521</c:v>
                </c:pt>
                <c:pt idx="475">
                  <c:v>60.776818668533032</c:v>
                </c:pt>
                <c:pt idx="476">
                  <c:v>60.956277778774762</c:v>
                </c:pt>
                <c:pt idx="477">
                  <c:v>61.075917185602584</c:v>
                </c:pt>
                <c:pt idx="478">
                  <c:v>61.195556592430407</c:v>
                </c:pt>
                <c:pt idx="479">
                  <c:v>61.375015702672137</c:v>
                </c:pt>
                <c:pt idx="480">
                  <c:v>61.494655109499959</c:v>
                </c:pt>
                <c:pt idx="481">
                  <c:v>61.674114219741689</c:v>
                </c:pt>
                <c:pt idx="482">
                  <c:v>61.853573329983419</c:v>
                </c:pt>
                <c:pt idx="483">
                  <c:v>61.913393033397334</c:v>
                </c:pt>
                <c:pt idx="484">
                  <c:v>62.092852143639064</c:v>
                </c:pt>
                <c:pt idx="485">
                  <c:v>62.212491550466886</c:v>
                </c:pt>
                <c:pt idx="486">
                  <c:v>62.272311253880794</c:v>
                </c:pt>
                <c:pt idx="487">
                  <c:v>62.391950660708616</c:v>
                </c:pt>
                <c:pt idx="488">
                  <c:v>62.571409770950346</c:v>
                </c:pt>
                <c:pt idx="489">
                  <c:v>62.691049177778169</c:v>
                </c:pt>
                <c:pt idx="490">
                  <c:v>62.810688584605991</c:v>
                </c:pt>
                <c:pt idx="491">
                  <c:v>62.930327991433806</c:v>
                </c:pt>
                <c:pt idx="492">
                  <c:v>62.990147694847721</c:v>
                </c:pt>
                <c:pt idx="493">
                  <c:v>63.109787101675543</c:v>
                </c:pt>
                <c:pt idx="494">
                  <c:v>63.229426508503359</c:v>
                </c:pt>
                <c:pt idx="495">
                  <c:v>63.289246211917273</c:v>
                </c:pt>
                <c:pt idx="496">
                  <c:v>63.408885618745096</c:v>
                </c:pt>
                <c:pt idx="497">
                  <c:v>63.588344728986826</c:v>
                </c:pt>
                <c:pt idx="498">
                  <c:v>63.767803839228556</c:v>
                </c:pt>
                <c:pt idx="499">
                  <c:v>63.887443246056378</c:v>
                </c:pt>
                <c:pt idx="500">
                  <c:v>63.947262949470286</c:v>
                </c:pt>
                <c:pt idx="501">
                  <c:v>64.126722059712023</c:v>
                </c:pt>
                <c:pt idx="502">
                  <c:v>64.306181169953746</c:v>
                </c:pt>
                <c:pt idx="503">
                  <c:v>64.366000873367653</c:v>
                </c:pt>
                <c:pt idx="504">
                  <c:v>64.485640280195483</c:v>
                </c:pt>
                <c:pt idx="505">
                  <c:v>64.605279687023298</c:v>
                </c:pt>
                <c:pt idx="506">
                  <c:v>64.665099390437206</c:v>
                </c:pt>
                <c:pt idx="507">
                  <c:v>64.844558500678943</c:v>
                </c:pt>
                <c:pt idx="508">
                  <c:v>64.964197907506758</c:v>
                </c:pt>
                <c:pt idx="509">
                  <c:v>65.083837314334588</c:v>
                </c:pt>
                <c:pt idx="510">
                  <c:v>65.203476721162403</c:v>
                </c:pt>
                <c:pt idx="511">
                  <c:v>65.38293583140414</c:v>
                </c:pt>
                <c:pt idx="512">
                  <c:v>65.502575238231955</c:v>
                </c:pt>
                <c:pt idx="513">
                  <c:v>65.562394941645863</c:v>
                </c:pt>
                <c:pt idx="514">
                  <c:v>65.7418540518876</c:v>
                </c:pt>
                <c:pt idx="515">
                  <c:v>65.861493458715415</c:v>
                </c:pt>
                <c:pt idx="516">
                  <c:v>65.981132865543245</c:v>
                </c:pt>
                <c:pt idx="517">
                  <c:v>66.040952568957152</c:v>
                </c:pt>
                <c:pt idx="518">
                  <c:v>66.160591975784968</c:v>
                </c:pt>
                <c:pt idx="519">
                  <c:v>66.280231382612797</c:v>
                </c:pt>
                <c:pt idx="520">
                  <c:v>66.399870789440612</c:v>
                </c:pt>
                <c:pt idx="521">
                  <c:v>66.579329899682349</c:v>
                </c:pt>
                <c:pt idx="522">
                  <c:v>66.639149603096257</c:v>
                </c:pt>
                <c:pt idx="523">
                  <c:v>66.758789009924072</c:v>
                </c:pt>
                <c:pt idx="524">
                  <c:v>66.878428416751902</c:v>
                </c:pt>
                <c:pt idx="525">
                  <c:v>66.998067823579717</c:v>
                </c:pt>
                <c:pt idx="526">
                  <c:v>67.057887526993625</c:v>
                </c:pt>
                <c:pt idx="527">
                  <c:v>67.177526933821454</c:v>
                </c:pt>
                <c:pt idx="528">
                  <c:v>67.29716634064927</c:v>
                </c:pt>
                <c:pt idx="529">
                  <c:v>67.416805747477099</c:v>
                </c:pt>
                <c:pt idx="530">
                  <c:v>67.596264857718822</c:v>
                </c:pt>
                <c:pt idx="531">
                  <c:v>67.715904264546651</c:v>
                </c:pt>
                <c:pt idx="532">
                  <c:v>67.835543671374467</c:v>
                </c:pt>
                <c:pt idx="533">
                  <c:v>67.955183078202282</c:v>
                </c:pt>
                <c:pt idx="534">
                  <c:v>68.015002781616204</c:v>
                </c:pt>
                <c:pt idx="535">
                  <c:v>68.134642188444019</c:v>
                </c:pt>
                <c:pt idx="536">
                  <c:v>68.314101298685756</c:v>
                </c:pt>
                <c:pt idx="537">
                  <c:v>68.433740705513571</c:v>
                </c:pt>
                <c:pt idx="538">
                  <c:v>68.553380112341387</c:v>
                </c:pt>
                <c:pt idx="539">
                  <c:v>68.673019519169216</c:v>
                </c:pt>
                <c:pt idx="540">
                  <c:v>68.732839222583124</c:v>
                </c:pt>
                <c:pt idx="541">
                  <c:v>68.852478629410939</c:v>
                </c:pt>
                <c:pt idx="542">
                  <c:v>68.972118036238768</c:v>
                </c:pt>
                <c:pt idx="543">
                  <c:v>69.151577146480491</c:v>
                </c:pt>
                <c:pt idx="544">
                  <c:v>69.211396849894413</c:v>
                </c:pt>
                <c:pt idx="545">
                  <c:v>69.271216553308321</c:v>
                </c:pt>
                <c:pt idx="546">
                  <c:v>69.450675663550044</c:v>
                </c:pt>
                <c:pt idx="547">
                  <c:v>69.510495366963966</c:v>
                </c:pt>
                <c:pt idx="548">
                  <c:v>69.630134773791781</c:v>
                </c:pt>
                <c:pt idx="549">
                  <c:v>69.689954477205688</c:v>
                </c:pt>
                <c:pt idx="550">
                  <c:v>69.809593884033518</c:v>
                </c:pt>
                <c:pt idx="551">
                  <c:v>69.929233290861333</c:v>
                </c:pt>
                <c:pt idx="552">
                  <c:v>70.10869240110307</c:v>
                </c:pt>
                <c:pt idx="553">
                  <c:v>70.228331807930886</c:v>
                </c:pt>
                <c:pt idx="554">
                  <c:v>70.347971214758701</c:v>
                </c:pt>
                <c:pt idx="555">
                  <c:v>70.46761062158653</c:v>
                </c:pt>
                <c:pt idx="556">
                  <c:v>70.647069731828253</c:v>
                </c:pt>
                <c:pt idx="557">
                  <c:v>70.706889435242175</c:v>
                </c:pt>
                <c:pt idx="558">
                  <c:v>70.82652884206999</c:v>
                </c:pt>
                <c:pt idx="559">
                  <c:v>70.946168248897806</c:v>
                </c:pt>
                <c:pt idx="560">
                  <c:v>71.065807655725635</c:v>
                </c:pt>
                <c:pt idx="561">
                  <c:v>71.18544706255345</c:v>
                </c:pt>
                <c:pt idx="562">
                  <c:v>71.30508646938128</c:v>
                </c:pt>
                <c:pt idx="563">
                  <c:v>71.424725876209095</c:v>
                </c:pt>
                <c:pt idx="564">
                  <c:v>71.484545579623003</c:v>
                </c:pt>
                <c:pt idx="565">
                  <c:v>71.604184986450832</c:v>
                </c:pt>
                <c:pt idx="566">
                  <c:v>71.723824393278647</c:v>
                </c:pt>
                <c:pt idx="567">
                  <c:v>71.783644096692555</c:v>
                </c:pt>
                <c:pt idx="568">
                  <c:v>71.903283503520385</c:v>
                </c:pt>
                <c:pt idx="569">
                  <c:v>72.0229229103482</c:v>
                </c:pt>
                <c:pt idx="570">
                  <c:v>72.082742613762107</c:v>
                </c:pt>
                <c:pt idx="571">
                  <c:v>72.202382020589937</c:v>
                </c:pt>
                <c:pt idx="572">
                  <c:v>72.322021427417752</c:v>
                </c:pt>
                <c:pt idx="573">
                  <c:v>72.441660834245567</c:v>
                </c:pt>
                <c:pt idx="574">
                  <c:v>72.561300241073397</c:v>
                </c:pt>
                <c:pt idx="575">
                  <c:v>72.74075935131512</c:v>
                </c:pt>
                <c:pt idx="576">
                  <c:v>72.800579054729042</c:v>
                </c:pt>
                <c:pt idx="577">
                  <c:v>72.920218461556857</c:v>
                </c:pt>
                <c:pt idx="578">
                  <c:v>72.980038164970765</c:v>
                </c:pt>
                <c:pt idx="579">
                  <c:v>73.159497275212502</c:v>
                </c:pt>
                <c:pt idx="580">
                  <c:v>73.219316978626409</c:v>
                </c:pt>
                <c:pt idx="581">
                  <c:v>73.338956385454225</c:v>
                </c:pt>
                <c:pt idx="582">
                  <c:v>73.458595792282054</c:v>
                </c:pt>
                <c:pt idx="583">
                  <c:v>73.518415495695962</c:v>
                </c:pt>
                <c:pt idx="584">
                  <c:v>73.638054902523777</c:v>
                </c:pt>
                <c:pt idx="585">
                  <c:v>73.817514012765514</c:v>
                </c:pt>
                <c:pt idx="586">
                  <c:v>73.937153419593329</c:v>
                </c:pt>
                <c:pt idx="587">
                  <c:v>74.056792826421159</c:v>
                </c:pt>
                <c:pt idx="588">
                  <c:v>74.116612529835066</c:v>
                </c:pt>
                <c:pt idx="589">
                  <c:v>74.236251936662882</c:v>
                </c:pt>
                <c:pt idx="590">
                  <c:v>74.355891343490711</c:v>
                </c:pt>
                <c:pt idx="591">
                  <c:v>74.475530750318526</c:v>
                </c:pt>
                <c:pt idx="592">
                  <c:v>74.535350453732434</c:v>
                </c:pt>
                <c:pt idx="593">
                  <c:v>74.595170157146356</c:v>
                </c:pt>
                <c:pt idx="594">
                  <c:v>74.714809563974171</c:v>
                </c:pt>
                <c:pt idx="595">
                  <c:v>74.834448970801986</c:v>
                </c:pt>
                <c:pt idx="596">
                  <c:v>74.894268674215908</c:v>
                </c:pt>
                <c:pt idx="597">
                  <c:v>75.013908081043724</c:v>
                </c:pt>
                <c:pt idx="598">
                  <c:v>75.133547487871539</c:v>
                </c:pt>
                <c:pt idx="599">
                  <c:v>75.193367191285461</c:v>
                </c:pt>
                <c:pt idx="600">
                  <c:v>75.313006598113276</c:v>
                </c:pt>
                <c:pt idx="601">
                  <c:v>75.432646004941091</c:v>
                </c:pt>
                <c:pt idx="602">
                  <c:v>75.552285411768921</c:v>
                </c:pt>
                <c:pt idx="603">
                  <c:v>75.612105115182828</c:v>
                </c:pt>
                <c:pt idx="604">
                  <c:v>75.731744522010644</c:v>
                </c:pt>
                <c:pt idx="605">
                  <c:v>75.851383928838473</c:v>
                </c:pt>
                <c:pt idx="606">
                  <c:v>75.911203632252381</c:v>
                </c:pt>
                <c:pt idx="607">
                  <c:v>76.030843039080196</c:v>
                </c:pt>
                <c:pt idx="608">
                  <c:v>76.150482445908025</c:v>
                </c:pt>
                <c:pt idx="609">
                  <c:v>76.210302149321933</c:v>
                </c:pt>
                <c:pt idx="610">
                  <c:v>76.38976125956367</c:v>
                </c:pt>
                <c:pt idx="611">
                  <c:v>76.509400666391485</c:v>
                </c:pt>
                <c:pt idx="612">
                  <c:v>76.688859776633223</c:v>
                </c:pt>
                <c:pt idx="613">
                  <c:v>76.808499183461038</c:v>
                </c:pt>
                <c:pt idx="614">
                  <c:v>76.928138590288853</c:v>
                </c:pt>
                <c:pt idx="615">
                  <c:v>76.987958293702775</c:v>
                </c:pt>
                <c:pt idx="616">
                  <c:v>77.10759770053059</c:v>
                </c:pt>
                <c:pt idx="617">
                  <c:v>77.287056810772327</c:v>
                </c:pt>
                <c:pt idx="618">
                  <c:v>77.346876514186235</c:v>
                </c:pt>
                <c:pt idx="619">
                  <c:v>77.526335624427958</c:v>
                </c:pt>
                <c:pt idx="620">
                  <c:v>77.58615532784188</c:v>
                </c:pt>
                <c:pt idx="621">
                  <c:v>77.705794734669695</c:v>
                </c:pt>
                <c:pt idx="622">
                  <c:v>77.82543414149751</c:v>
                </c:pt>
                <c:pt idx="623">
                  <c:v>77.94507354832534</c:v>
                </c:pt>
                <c:pt idx="624">
                  <c:v>78.004893251739247</c:v>
                </c:pt>
                <c:pt idx="625">
                  <c:v>78.124532658567063</c:v>
                </c:pt>
                <c:pt idx="626">
                  <c:v>78.244172065394892</c:v>
                </c:pt>
                <c:pt idx="627">
                  <c:v>78.363811472222707</c:v>
                </c:pt>
                <c:pt idx="628">
                  <c:v>78.483450879050537</c:v>
                </c:pt>
                <c:pt idx="629">
                  <c:v>78.543270582464444</c:v>
                </c:pt>
                <c:pt idx="630">
                  <c:v>78.603090285878352</c:v>
                </c:pt>
                <c:pt idx="631">
                  <c:v>78.722729692706167</c:v>
                </c:pt>
                <c:pt idx="632">
                  <c:v>78.842369099533997</c:v>
                </c:pt>
                <c:pt idx="633">
                  <c:v>78.962008506361812</c:v>
                </c:pt>
                <c:pt idx="634">
                  <c:v>78.962008506361812</c:v>
                </c:pt>
                <c:pt idx="635">
                  <c:v>79.141467616603549</c:v>
                </c:pt>
                <c:pt idx="636">
                  <c:v>79.141467616603549</c:v>
                </c:pt>
                <c:pt idx="637">
                  <c:v>79.320926726845272</c:v>
                </c:pt>
                <c:pt idx="638">
                  <c:v>79.440566133673101</c:v>
                </c:pt>
                <c:pt idx="639">
                  <c:v>79.560205540500917</c:v>
                </c:pt>
                <c:pt idx="640">
                  <c:v>79.620025243914824</c:v>
                </c:pt>
                <c:pt idx="641">
                  <c:v>79.739664650742654</c:v>
                </c:pt>
                <c:pt idx="642">
                  <c:v>79.859304057570469</c:v>
                </c:pt>
                <c:pt idx="643">
                  <c:v>79.978943464398284</c:v>
                </c:pt>
                <c:pt idx="644">
                  <c:v>80.098582871226114</c:v>
                </c:pt>
                <c:pt idx="645">
                  <c:v>80.218222278053929</c:v>
                </c:pt>
                <c:pt idx="646">
                  <c:v>80.278041981467837</c:v>
                </c:pt>
                <c:pt idx="647">
                  <c:v>80.397681388295666</c:v>
                </c:pt>
                <c:pt idx="648">
                  <c:v>80.517320795123482</c:v>
                </c:pt>
                <c:pt idx="649">
                  <c:v>80.636960201951311</c:v>
                </c:pt>
                <c:pt idx="650">
                  <c:v>80.696779905365219</c:v>
                </c:pt>
                <c:pt idx="651">
                  <c:v>80.816419312193034</c:v>
                </c:pt>
                <c:pt idx="652">
                  <c:v>80.936058719020863</c:v>
                </c:pt>
                <c:pt idx="653">
                  <c:v>80.995878422434771</c:v>
                </c:pt>
                <c:pt idx="654">
                  <c:v>81.115517829262586</c:v>
                </c:pt>
                <c:pt idx="655">
                  <c:v>81.235157236090416</c:v>
                </c:pt>
                <c:pt idx="656">
                  <c:v>81.294976939504323</c:v>
                </c:pt>
                <c:pt idx="657">
                  <c:v>81.474436049746046</c:v>
                </c:pt>
                <c:pt idx="658">
                  <c:v>81.594075456573876</c:v>
                </c:pt>
                <c:pt idx="659">
                  <c:v>81.653895159987783</c:v>
                </c:pt>
                <c:pt idx="660">
                  <c:v>81.773534566815599</c:v>
                </c:pt>
                <c:pt idx="661">
                  <c:v>81.83335427022952</c:v>
                </c:pt>
                <c:pt idx="662">
                  <c:v>81.952993677057336</c:v>
                </c:pt>
                <c:pt idx="663">
                  <c:v>82.012813380471243</c:v>
                </c:pt>
                <c:pt idx="664">
                  <c:v>82.132452787299073</c:v>
                </c:pt>
                <c:pt idx="665">
                  <c:v>82.252092194126888</c:v>
                </c:pt>
                <c:pt idx="666">
                  <c:v>82.371731600954703</c:v>
                </c:pt>
                <c:pt idx="667">
                  <c:v>82.431551304368625</c:v>
                </c:pt>
                <c:pt idx="668">
                  <c:v>82.670830118024256</c:v>
                </c:pt>
                <c:pt idx="669">
                  <c:v>82.730649821438178</c:v>
                </c:pt>
                <c:pt idx="670">
                  <c:v>82.850289228265993</c:v>
                </c:pt>
                <c:pt idx="671">
                  <c:v>82.969928635093808</c:v>
                </c:pt>
                <c:pt idx="672">
                  <c:v>83.02974833850773</c:v>
                </c:pt>
                <c:pt idx="673">
                  <c:v>83.149387745335545</c:v>
                </c:pt>
                <c:pt idx="674">
                  <c:v>83.26902715216336</c:v>
                </c:pt>
                <c:pt idx="675">
                  <c:v>83.38866655899119</c:v>
                </c:pt>
                <c:pt idx="676">
                  <c:v>83.508305965819005</c:v>
                </c:pt>
                <c:pt idx="677">
                  <c:v>83.627945372646835</c:v>
                </c:pt>
                <c:pt idx="678">
                  <c:v>83.74758477947465</c:v>
                </c:pt>
                <c:pt idx="679">
                  <c:v>83.807404482888558</c:v>
                </c:pt>
                <c:pt idx="680">
                  <c:v>83.927043889716387</c:v>
                </c:pt>
                <c:pt idx="681">
                  <c:v>84.046683296544202</c:v>
                </c:pt>
                <c:pt idx="682">
                  <c:v>84.10650299995811</c:v>
                </c:pt>
                <c:pt idx="683">
                  <c:v>84.226142406785939</c:v>
                </c:pt>
                <c:pt idx="684">
                  <c:v>84.345781813613755</c:v>
                </c:pt>
                <c:pt idx="685">
                  <c:v>84.405601517027662</c:v>
                </c:pt>
                <c:pt idx="686">
                  <c:v>84.525240923855492</c:v>
                </c:pt>
                <c:pt idx="687">
                  <c:v>84.644880330683307</c:v>
                </c:pt>
                <c:pt idx="688">
                  <c:v>84.764519737511122</c:v>
                </c:pt>
                <c:pt idx="689">
                  <c:v>84.824339440925044</c:v>
                </c:pt>
                <c:pt idx="690">
                  <c:v>84.943978847752859</c:v>
                </c:pt>
                <c:pt idx="691">
                  <c:v>85.063618254580675</c:v>
                </c:pt>
                <c:pt idx="692">
                  <c:v>85.123437957994597</c:v>
                </c:pt>
                <c:pt idx="693">
                  <c:v>85.243077364822412</c:v>
                </c:pt>
                <c:pt idx="694">
                  <c:v>85.422536475064149</c:v>
                </c:pt>
                <c:pt idx="695">
                  <c:v>85.482356178478057</c:v>
                </c:pt>
                <c:pt idx="696">
                  <c:v>85.601995585305872</c:v>
                </c:pt>
                <c:pt idx="697">
                  <c:v>85.721634992133701</c:v>
                </c:pt>
                <c:pt idx="698">
                  <c:v>85.781454695547609</c:v>
                </c:pt>
                <c:pt idx="699">
                  <c:v>85.901094102375424</c:v>
                </c:pt>
                <c:pt idx="700">
                  <c:v>86.020733509203254</c:v>
                </c:pt>
                <c:pt idx="701">
                  <c:v>86.140372916031069</c:v>
                </c:pt>
                <c:pt idx="702">
                  <c:v>86.260012322858884</c:v>
                </c:pt>
                <c:pt idx="703">
                  <c:v>86.379651729686714</c:v>
                </c:pt>
                <c:pt idx="704">
                  <c:v>86.499291136514529</c:v>
                </c:pt>
                <c:pt idx="705">
                  <c:v>86.559110839928437</c:v>
                </c:pt>
                <c:pt idx="706">
                  <c:v>86.678750246756266</c:v>
                </c:pt>
                <c:pt idx="707">
                  <c:v>86.798389653584081</c:v>
                </c:pt>
                <c:pt idx="708">
                  <c:v>86.858209356997989</c:v>
                </c:pt>
                <c:pt idx="709">
                  <c:v>86.918029060411911</c:v>
                </c:pt>
                <c:pt idx="710">
                  <c:v>87.037668467239726</c:v>
                </c:pt>
                <c:pt idx="711">
                  <c:v>87.157307874067541</c:v>
                </c:pt>
                <c:pt idx="712">
                  <c:v>87.276947280895371</c:v>
                </c:pt>
                <c:pt idx="713">
                  <c:v>87.396586687723186</c:v>
                </c:pt>
                <c:pt idx="714">
                  <c:v>87.456406391137094</c:v>
                </c:pt>
                <c:pt idx="715">
                  <c:v>87.516226094551016</c:v>
                </c:pt>
                <c:pt idx="716">
                  <c:v>87.576045797964923</c:v>
                </c:pt>
                <c:pt idx="717">
                  <c:v>87.755504908206646</c:v>
                </c:pt>
                <c:pt idx="718">
                  <c:v>87.875144315034476</c:v>
                </c:pt>
                <c:pt idx="719">
                  <c:v>87.994783721862291</c:v>
                </c:pt>
                <c:pt idx="720">
                  <c:v>88.11442312869012</c:v>
                </c:pt>
                <c:pt idx="721">
                  <c:v>88.234062535517936</c:v>
                </c:pt>
                <c:pt idx="722">
                  <c:v>88.293882238931843</c:v>
                </c:pt>
                <c:pt idx="723">
                  <c:v>88.413521645759673</c:v>
                </c:pt>
                <c:pt idx="724">
                  <c:v>88.533161052587488</c:v>
                </c:pt>
                <c:pt idx="725">
                  <c:v>88.592980756001396</c:v>
                </c:pt>
                <c:pt idx="726">
                  <c:v>88.652800459415303</c:v>
                </c:pt>
                <c:pt idx="727">
                  <c:v>88.772439866243133</c:v>
                </c:pt>
                <c:pt idx="728">
                  <c:v>88.951898976484856</c:v>
                </c:pt>
                <c:pt idx="729">
                  <c:v>89.071538383312685</c:v>
                </c:pt>
                <c:pt idx="730">
                  <c:v>89.1911777901405</c:v>
                </c:pt>
                <c:pt idx="731">
                  <c:v>89.31081719696833</c:v>
                </c:pt>
                <c:pt idx="732">
                  <c:v>89.490276307210053</c:v>
                </c:pt>
                <c:pt idx="733">
                  <c:v>89.55009601062396</c:v>
                </c:pt>
                <c:pt idx="734">
                  <c:v>89.66973541745179</c:v>
                </c:pt>
                <c:pt idx="735">
                  <c:v>89.789374824279605</c:v>
                </c:pt>
                <c:pt idx="736">
                  <c:v>89.909014231107435</c:v>
                </c:pt>
                <c:pt idx="737">
                  <c:v>89.968833934521342</c:v>
                </c:pt>
                <c:pt idx="738">
                  <c:v>90.088473341349157</c:v>
                </c:pt>
                <c:pt idx="739">
                  <c:v>90.208112748176987</c:v>
                </c:pt>
                <c:pt idx="740">
                  <c:v>90.267932451590895</c:v>
                </c:pt>
                <c:pt idx="741">
                  <c:v>90.38757185841871</c:v>
                </c:pt>
                <c:pt idx="742">
                  <c:v>90.447391561832617</c:v>
                </c:pt>
                <c:pt idx="743">
                  <c:v>90.567030968660447</c:v>
                </c:pt>
                <c:pt idx="744">
                  <c:v>90.626850672074355</c:v>
                </c:pt>
                <c:pt idx="745">
                  <c:v>90.806309782316092</c:v>
                </c:pt>
                <c:pt idx="746">
                  <c:v>90.925949189143907</c:v>
                </c:pt>
                <c:pt idx="747">
                  <c:v>91.045588595971722</c:v>
                </c:pt>
                <c:pt idx="748">
                  <c:v>91.165228002799552</c:v>
                </c:pt>
                <c:pt idx="749">
                  <c:v>91.225047706213459</c:v>
                </c:pt>
                <c:pt idx="750">
                  <c:v>91.284867409627367</c:v>
                </c:pt>
                <c:pt idx="751">
                  <c:v>91.404506816455196</c:v>
                </c:pt>
                <c:pt idx="752">
                  <c:v>91.583965926696919</c:v>
                </c:pt>
                <c:pt idx="753">
                  <c:v>91.643785630110827</c:v>
                </c:pt>
                <c:pt idx="754">
                  <c:v>91.763425036938656</c:v>
                </c:pt>
                <c:pt idx="755">
                  <c:v>91.883064443766472</c:v>
                </c:pt>
                <c:pt idx="756">
                  <c:v>92.002703850594301</c:v>
                </c:pt>
                <c:pt idx="757">
                  <c:v>92.062523554008209</c:v>
                </c:pt>
                <c:pt idx="758">
                  <c:v>92.182162960836024</c:v>
                </c:pt>
                <c:pt idx="759">
                  <c:v>92.301802367663853</c:v>
                </c:pt>
                <c:pt idx="760">
                  <c:v>92.421441774491669</c:v>
                </c:pt>
                <c:pt idx="761">
                  <c:v>92.541081181319484</c:v>
                </c:pt>
                <c:pt idx="762">
                  <c:v>92.660720588147313</c:v>
                </c:pt>
                <c:pt idx="763">
                  <c:v>92.720540291561221</c:v>
                </c:pt>
                <c:pt idx="764">
                  <c:v>92.840179698389036</c:v>
                </c:pt>
                <c:pt idx="765">
                  <c:v>92.959819105216866</c:v>
                </c:pt>
                <c:pt idx="766">
                  <c:v>93.019638808630773</c:v>
                </c:pt>
                <c:pt idx="767">
                  <c:v>93.139278215458589</c:v>
                </c:pt>
                <c:pt idx="768">
                  <c:v>93.258917622286418</c:v>
                </c:pt>
                <c:pt idx="769">
                  <c:v>93.378557029114234</c:v>
                </c:pt>
                <c:pt idx="770">
                  <c:v>93.438376732528141</c:v>
                </c:pt>
                <c:pt idx="771">
                  <c:v>93.498196435942063</c:v>
                </c:pt>
                <c:pt idx="772">
                  <c:v>93.617835842769878</c:v>
                </c:pt>
                <c:pt idx="773">
                  <c:v>93.677655546183786</c:v>
                </c:pt>
                <c:pt idx="774">
                  <c:v>93.857114656425523</c:v>
                </c:pt>
                <c:pt idx="775">
                  <c:v>93.916934359839431</c:v>
                </c:pt>
                <c:pt idx="776">
                  <c:v>94.036573766667246</c:v>
                </c:pt>
                <c:pt idx="777">
                  <c:v>94.096393470081168</c:v>
                </c:pt>
                <c:pt idx="778">
                  <c:v>94.216032876908983</c:v>
                </c:pt>
                <c:pt idx="779">
                  <c:v>94.335672283736798</c:v>
                </c:pt>
                <c:pt idx="780">
                  <c:v>94.39549198715072</c:v>
                </c:pt>
                <c:pt idx="781">
                  <c:v>94.515131393978535</c:v>
                </c:pt>
                <c:pt idx="782">
                  <c:v>94.634770800806351</c:v>
                </c:pt>
                <c:pt idx="783">
                  <c:v>94.75441020763418</c:v>
                </c:pt>
                <c:pt idx="784">
                  <c:v>94.814229911048088</c:v>
                </c:pt>
                <c:pt idx="785">
                  <c:v>94.933869317875903</c:v>
                </c:pt>
                <c:pt idx="786">
                  <c:v>95.053508724703732</c:v>
                </c:pt>
                <c:pt idx="787">
                  <c:v>95.11332842811764</c:v>
                </c:pt>
                <c:pt idx="788">
                  <c:v>95.232967834945455</c:v>
                </c:pt>
                <c:pt idx="789">
                  <c:v>95.352607241773285</c:v>
                </c:pt>
                <c:pt idx="790">
                  <c:v>95.412426945187192</c:v>
                </c:pt>
                <c:pt idx="791">
                  <c:v>95.59188605542893</c:v>
                </c:pt>
                <c:pt idx="792">
                  <c:v>95.711525462256745</c:v>
                </c:pt>
                <c:pt idx="793">
                  <c:v>95.771345165670652</c:v>
                </c:pt>
                <c:pt idx="794">
                  <c:v>95.890984572498482</c:v>
                </c:pt>
                <c:pt idx="795">
                  <c:v>96.010623979326297</c:v>
                </c:pt>
                <c:pt idx="796">
                  <c:v>96.130263386154112</c:v>
                </c:pt>
                <c:pt idx="797">
                  <c:v>96.190083089568034</c:v>
                </c:pt>
                <c:pt idx="798">
                  <c:v>96.190083089568034</c:v>
                </c:pt>
                <c:pt idx="799">
                  <c:v>96.429361903223665</c:v>
                </c:pt>
                <c:pt idx="800">
                  <c:v>96.489181606637587</c:v>
                </c:pt>
                <c:pt idx="801">
                  <c:v>96.608821013465402</c:v>
                </c:pt>
                <c:pt idx="802">
                  <c:v>96.728460420293217</c:v>
                </c:pt>
                <c:pt idx="803">
                  <c:v>96.788280123707139</c:v>
                </c:pt>
                <c:pt idx="804">
                  <c:v>96.907919530534954</c:v>
                </c:pt>
                <c:pt idx="805">
                  <c:v>97.02755893736277</c:v>
                </c:pt>
                <c:pt idx="806">
                  <c:v>97.087378640776677</c:v>
                </c:pt>
                <c:pt idx="807">
                  <c:v>97.207018047604507</c:v>
                </c:pt>
                <c:pt idx="808">
                  <c:v>97.266837751018414</c:v>
                </c:pt>
                <c:pt idx="809">
                  <c:v>97.38647715784623</c:v>
                </c:pt>
                <c:pt idx="810">
                  <c:v>97.506116564674059</c:v>
                </c:pt>
                <c:pt idx="811">
                  <c:v>97.565936268087967</c:v>
                </c:pt>
                <c:pt idx="812">
                  <c:v>97.685575674915782</c:v>
                </c:pt>
                <c:pt idx="813">
                  <c:v>97.805215081743611</c:v>
                </c:pt>
                <c:pt idx="814">
                  <c:v>97.865034785157519</c:v>
                </c:pt>
                <c:pt idx="815">
                  <c:v>97.984674191985334</c:v>
                </c:pt>
                <c:pt idx="816">
                  <c:v>98.104313598813164</c:v>
                </c:pt>
                <c:pt idx="817">
                  <c:v>98.223953005640979</c:v>
                </c:pt>
                <c:pt idx="818">
                  <c:v>98.283772709054887</c:v>
                </c:pt>
                <c:pt idx="819">
                  <c:v>98.403412115882716</c:v>
                </c:pt>
                <c:pt idx="820">
                  <c:v>98.523051522710531</c:v>
                </c:pt>
                <c:pt idx="821">
                  <c:v>98.582871226124439</c:v>
                </c:pt>
                <c:pt idx="822">
                  <c:v>98.762330336366176</c:v>
                </c:pt>
                <c:pt idx="823">
                  <c:v>98.881969743193991</c:v>
                </c:pt>
                <c:pt idx="824">
                  <c:v>98.941789446607913</c:v>
                </c:pt>
                <c:pt idx="825">
                  <c:v>99.061428853435729</c:v>
                </c:pt>
                <c:pt idx="826">
                  <c:v>99.181068260263544</c:v>
                </c:pt>
                <c:pt idx="827">
                  <c:v>99.240887963677466</c:v>
                </c:pt>
                <c:pt idx="828">
                  <c:v>99.360527370505281</c:v>
                </c:pt>
                <c:pt idx="829">
                  <c:v>99.480166777333096</c:v>
                </c:pt>
                <c:pt idx="830">
                  <c:v>99.599806184160926</c:v>
                </c:pt>
                <c:pt idx="831">
                  <c:v>99.659625887574833</c:v>
                </c:pt>
                <c:pt idx="832">
                  <c:v>99.719445590988741</c:v>
                </c:pt>
                <c:pt idx="833">
                  <c:v>99.779265294402649</c:v>
                </c:pt>
                <c:pt idx="834">
                  <c:v>99.898904701230478</c:v>
                </c:pt>
                <c:pt idx="835">
                  <c:v>100.01854410805829</c:v>
                </c:pt>
                <c:pt idx="836">
                  <c:v>100.0783638114722</c:v>
                </c:pt>
                <c:pt idx="837">
                  <c:v>100.19800321830003</c:v>
                </c:pt>
                <c:pt idx="838">
                  <c:v>100.31764262512785</c:v>
                </c:pt>
                <c:pt idx="839">
                  <c:v>100.37746232854175</c:v>
                </c:pt>
                <c:pt idx="840">
                  <c:v>100.49710173536958</c:v>
                </c:pt>
                <c:pt idx="841">
                  <c:v>100.6167411421974</c:v>
                </c:pt>
                <c:pt idx="842">
                  <c:v>100.67656084561131</c:v>
                </c:pt>
                <c:pt idx="843">
                  <c:v>100.79620025243914</c:v>
                </c:pt>
                <c:pt idx="844">
                  <c:v>100.91583965926695</c:v>
                </c:pt>
                <c:pt idx="845">
                  <c:v>100.97565936268086</c:v>
                </c:pt>
                <c:pt idx="846">
                  <c:v>101.03547906609478</c:v>
                </c:pt>
                <c:pt idx="847">
                  <c:v>101.2149381763365</c:v>
                </c:pt>
                <c:pt idx="848">
                  <c:v>101.27475787975041</c:v>
                </c:pt>
                <c:pt idx="849">
                  <c:v>101.39439728657824</c:v>
                </c:pt>
                <c:pt idx="850">
                  <c:v>101.51403669340606</c:v>
                </c:pt>
                <c:pt idx="851">
                  <c:v>101.63367610023388</c:v>
                </c:pt>
                <c:pt idx="852">
                  <c:v>101.69349580364779</c:v>
                </c:pt>
                <c:pt idx="853">
                  <c:v>101.87295491388952</c:v>
                </c:pt>
                <c:pt idx="854">
                  <c:v>101.93277461730344</c:v>
                </c:pt>
                <c:pt idx="855">
                  <c:v>102.05241402413125</c:v>
                </c:pt>
                <c:pt idx="856">
                  <c:v>102.11223372754516</c:v>
                </c:pt>
                <c:pt idx="857">
                  <c:v>102.17205343095907</c:v>
                </c:pt>
                <c:pt idx="858">
                  <c:v>102.3515125412008</c:v>
                </c:pt>
                <c:pt idx="859">
                  <c:v>102.47115194802862</c:v>
                </c:pt>
                <c:pt idx="860">
                  <c:v>102.59079135485645</c:v>
                </c:pt>
                <c:pt idx="861">
                  <c:v>102.71043076168426</c:v>
                </c:pt>
                <c:pt idx="862">
                  <c:v>102.77025046509817</c:v>
                </c:pt>
                <c:pt idx="863">
                  <c:v>102.889889871926</c:v>
                </c:pt>
                <c:pt idx="864">
                  <c:v>102.889889871926</c:v>
                </c:pt>
                <c:pt idx="865">
                  <c:v>103.00952927875382</c:v>
                </c:pt>
                <c:pt idx="866">
                  <c:v>103.12916868558165</c:v>
                </c:pt>
                <c:pt idx="867">
                  <c:v>103.30862779582337</c:v>
                </c:pt>
                <c:pt idx="868">
                  <c:v>103.36844749923728</c:v>
                </c:pt>
                <c:pt idx="869">
                  <c:v>103.4282672026512</c:v>
                </c:pt>
                <c:pt idx="870">
                  <c:v>103.54790660947901</c:v>
                </c:pt>
                <c:pt idx="871">
                  <c:v>103.66754601630683</c:v>
                </c:pt>
                <c:pt idx="872">
                  <c:v>103.72736571972075</c:v>
                </c:pt>
                <c:pt idx="873">
                  <c:v>103.78718542313466</c:v>
                </c:pt>
                <c:pt idx="874">
                  <c:v>103.90682482996247</c:v>
                </c:pt>
                <c:pt idx="875">
                  <c:v>103.90682482996247</c:v>
                </c:pt>
                <c:pt idx="876">
                  <c:v>104.08628394020421</c:v>
                </c:pt>
                <c:pt idx="877">
                  <c:v>104.14610364361812</c:v>
                </c:pt>
                <c:pt idx="878">
                  <c:v>104.26574305044593</c:v>
                </c:pt>
                <c:pt idx="879">
                  <c:v>104.38538245727376</c:v>
                </c:pt>
                <c:pt idx="880">
                  <c:v>104.50502186410158</c:v>
                </c:pt>
                <c:pt idx="881">
                  <c:v>104.56484156751549</c:v>
                </c:pt>
                <c:pt idx="882">
                  <c:v>104.56484156751549</c:v>
                </c:pt>
                <c:pt idx="883">
                  <c:v>104.68448097434332</c:v>
                </c:pt>
                <c:pt idx="884">
                  <c:v>104.80412038117113</c:v>
                </c:pt>
                <c:pt idx="885">
                  <c:v>104.86394008458504</c:v>
                </c:pt>
                <c:pt idx="886">
                  <c:v>104.98357949141287</c:v>
                </c:pt>
                <c:pt idx="887">
                  <c:v>105.10321889824068</c:v>
                </c:pt>
                <c:pt idx="888">
                  <c:v>105.16303860165459</c:v>
                </c:pt>
                <c:pt idx="889">
                  <c:v>105.28267800848242</c:v>
                </c:pt>
                <c:pt idx="890">
                  <c:v>105.40231741531024</c:v>
                </c:pt>
                <c:pt idx="891">
                  <c:v>105.46213711872414</c:v>
                </c:pt>
                <c:pt idx="892">
                  <c:v>105.58177652555197</c:v>
                </c:pt>
                <c:pt idx="893">
                  <c:v>105.70141593237979</c:v>
                </c:pt>
                <c:pt idx="894">
                  <c:v>105.7612356357937</c:v>
                </c:pt>
                <c:pt idx="895">
                  <c:v>105.88087504262153</c:v>
                </c:pt>
                <c:pt idx="896">
                  <c:v>105.88087504262153</c:v>
                </c:pt>
                <c:pt idx="897">
                  <c:v>106.00051444944934</c:v>
                </c:pt>
                <c:pt idx="898">
                  <c:v>106.12015385627717</c:v>
                </c:pt>
                <c:pt idx="899">
                  <c:v>106.17997355969108</c:v>
                </c:pt>
                <c:pt idx="900">
                  <c:v>106.29961296651889</c:v>
                </c:pt>
                <c:pt idx="901">
                  <c:v>106.3594326699328</c:v>
                </c:pt>
                <c:pt idx="902">
                  <c:v>106.53889178017454</c:v>
                </c:pt>
                <c:pt idx="903">
                  <c:v>106.59871148358845</c:v>
                </c:pt>
                <c:pt idx="904">
                  <c:v>106.71835089041627</c:v>
                </c:pt>
                <c:pt idx="905">
                  <c:v>106.77817059383018</c:v>
                </c:pt>
                <c:pt idx="906">
                  <c:v>106.95762970407191</c:v>
                </c:pt>
                <c:pt idx="907">
                  <c:v>107.01744940748583</c:v>
                </c:pt>
                <c:pt idx="908">
                  <c:v>107.19690851772755</c:v>
                </c:pt>
                <c:pt idx="909">
                  <c:v>107.25672822114146</c:v>
                </c:pt>
                <c:pt idx="910">
                  <c:v>107.37636762796929</c:v>
                </c:pt>
                <c:pt idx="911">
                  <c:v>107.43618733138319</c:v>
                </c:pt>
                <c:pt idx="912">
                  <c:v>107.4960070347971</c:v>
                </c:pt>
                <c:pt idx="913">
                  <c:v>107.55582673821101</c:v>
                </c:pt>
                <c:pt idx="914">
                  <c:v>107.67546614503884</c:v>
                </c:pt>
                <c:pt idx="915">
                  <c:v>107.79510555186665</c:v>
                </c:pt>
                <c:pt idx="916">
                  <c:v>107.85492525528056</c:v>
                </c:pt>
                <c:pt idx="917">
                  <c:v>107.97456466210839</c:v>
                </c:pt>
                <c:pt idx="918">
                  <c:v>108.0343843655223</c:v>
                </c:pt>
                <c:pt idx="919">
                  <c:v>108.15402377235011</c:v>
                </c:pt>
                <c:pt idx="920">
                  <c:v>108.27366317917794</c:v>
                </c:pt>
                <c:pt idx="921">
                  <c:v>108.39330258600576</c:v>
                </c:pt>
                <c:pt idx="922">
                  <c:v>108.45312228941967</c:v>
                </c:pt>
                <c:pt idx="923">
                  <c:v>108.51294199283359</c:v>
                </c:pt>
                <c:pt idx="924">
                  <c:v>108.6325813996614</c:v>
                </c:pt>
                <c:pt idx="925">
                  <c:v>108.75222080648922</c:v>
                </c:pt>
                <c:pt idx="926">
                  <c:v>108.75222080648922</c:v>
                </c:pt>
                <c:pt idx="927">
                  <c:v>108.93167991673096</c:v>
                </c:pt>
                <c:pt idx="928">
                  <c:v>108.99149962014486</c:v>
                </c:pt>
                <c:pt idx="929">
                  <c:v>109.05131932355877</c:v>
                </c:pt>
                <c:pt idx="930">
                  <c:v>109.1709587303866</c:v>
                </c:pt>
                <c:pt idx="931">
                  <c:v>109.29059813721442</c:v>
                </c:pt>
                <c:pt idx="932">
                  <c:v>109.35041784062832</c:v>
                </c:pt>
                <c:pt idx="933">
                  <c:v>109.47005724745615</c:v>
                </c:pt>
                <c:pt idx="934">
                  <c:v>109.52987695087006</c:v>
                </c:pt>
                <c:pt idx="935">
                  <c:v>109.58969665428397</c:v>
                </c:pt>
                <c:pt idx="936">
                  <c:v>109.64951635769788</c:v>
                </c:pt>
                <c:pt idx="937">
                  <c:v>109.82897546793961</c:v>
                </c:pt>
                <c:pt idx="938">
                  <c:v>109.94861487476743</c:v>
                </c:pt>
                <c:pt idx="939">
                  <c:v>110.00843457818135</c:v>
                </c:pt>
                <c:pt idx="940">
                  <c:v>110.12807398500917</c:v>
                </c:pt>
                <c:pt idx="941">
                  <c:v>110.18789368842307</c:v>
                </c:pt>
                <c:pt idx="942">
                  <c:v>110.24771339183698</c:v>
                </c:pt>
                <c:pt idx="943">
                  <c:v>110.36735279866481</c:v>
                </c:pt>
                <c:pt idx="944">
                  <c:v>110.48699220549263</c:v>
                </c:pt>
                <c:pt idx="945">
                  <c:v>110.54681190890653</c:v>
                </c:pt>
                <c:pt idx="946">
                  <c:v>110.72627101914827</c:v>
                </c:pt>
                <c:pt idx="947">
                  <c:v>110.78609072256218</c:v>
                </c:pt>
                <c:pt idx="948">
                  <c:v>110.90573012939001</c:v>
                </c:pt>
                <c:pt idx="949">
                  <c:v>111.02536953621782</c:v>
                </c:pt>
                <c:pt idx="950">
                  <c:v>111.08518923963173</c:v>
                </c:pt>
                <c:pt idx="951">
                  <c:v>111.14500894304564</c:v>
                </c:pt>
                <c:pt idx="952">
                  <c:v>111.26464834987347</c:v>
                </c:pt>
                <c:pt idx="953">
                  <c:v>111.32446805328738</c:v>
                </c:pt>
                <c:pt idx="954">
                  <c:v>111.44410746011519</c:v>
                </c:pt>
                <c:pt idx="955">
                  <c:v>111.56374686694302</c:v>
                </c:pt>
                <c:pt idx="956">
                  <c:v>111.68338627377084</c:v>
                </c:pt>
                <c:pt idx="957">
                  <c:v>111.68338627377084</c:v>
                </c:pt>
                <c:pt idx="958">
                  <c:v>111.74320597718474</c:v>
                </c:pt>
                <c:pt idx="959">
                  <c:v>111.86284538401257</c:v>
                </c:pt>
                <c:pt idx="960">
                  <c:v>111.98248479084039</c:v>
                </c:pt>
                <c:pt idx="961">
                  <c:v>112.10212419766822</c:v>
                </c:pt>
                <c:pt idx="962">
                  <c:v>112.16194390108213</c:v>
                </c:pt>
                <c:pt idx="963">
                  <c:v>112.28158330790994</c:v>
                </c:pt>
                <c:pt idx="964">
                  <c:v>112.34140301132385</c:v>
                </c:pt>
                <c:pt idx="965">
                  <c:v>112.46104241815168</c:v>
                </c:pt>
                <c:pt idx="966">
                  <c:v>112.52086212156559</c:v>
                </c:pt>
                <c:pt idx="967">
                  <c:v>112.58068182497949</c:v>
                </c:pt>
                <c:pt idx="968">
                  <c:v>112.6405015283934</c:v>
                </c:pt>
                <c:pt idx="969">
                  <c:v>112.76014093522123</c:v>
                </c:pt>
                <c:pt idx="970">
                  <c:v>112.81996063863514</c:v>
                </c:pt>
                <c:pt idx="971">
                  <c:v>112.87978034204905</c:v>
                </c:pt>
                <c:pt idx="972">
                  <c:v>113.05923945229078</c:v>
                </c:pt>
                <c:pt idx="973">
                  <c:v>113.11905915570469</c:v>
                </c:pt>
                <c:pt idx="974">
                  <c:v>113.1788788591186</c:v>
                </c:pt>
                <c:pt idx="975">
                  <c:v>113.29851826594643</c:v>
                </c:pt>
                <c:pt idx="976">
                  <c:v>113.35833796936033</c:v>
                </c:pt>
                <c:pt idx="977">
                  <c:v>113.47797737618815</c:v>
                </c:pt>
                <c:pt idx="978">
                  <c:v>113.59761678301598</c:v>
                </c:pt>
                <c:pt idx="979">
                  <c:v>113.65743648642989</c:v>
                </c:pt>
                <c:pt idx="980">
                  <c:v>113.7770758932577</c:v>
                </c:pt>
                <c:pt idx="981">
                  <c:v>113.83689559667161</c:v>
                </c:pt>
                <c:pt idx="982">
                  <c:v>113.83689559667161</c:v>
                </c:pt>
                <c:pt idx="983">
                  <c:v>113.95653500349944</c:v>
                </c:pt>
                <c:pt idx="984">
                  <c:v>114.07617441032725</c:v>
                </c:pt>
                <c:pt idx="985">
                  <c:v>114.13599411374116</c:v>
                </c:pt>
                <c:pt idx="986">
                  <c:v>114.3154532239829</c:v>
                </c:pt>
                <c:pt idx="987">
                  <c:v>114.37527292739681</c:v>
                </c:pt>
                <c:pt idx="988">
                  <c:v>114.43509263081071</c:v>
                </c:pt>
                <c:pt idx="989">
                  <c:v>114.55473203763854</c:v>
                </c:pt>
                <c:pt idx="990">
                  <c:v>114.55473203763854</c:v>
                </c:pt>
                <c:pt idx="991">
                  <c:v>114.55473203763854</c:v>
                </c:pt>
                <c:pt idx="992">
                  <c:v>114.55473203763854</c:v>
                </c:pt>
                <c:pt idx="993">
                  <c:v>114.49491233422464</c:v>
                </c:pt>
                <c:pt idx="994">
                  <c:v>114.3154532239829</c:v>
                </c:pt>
                <c:pt idx="995">
                  <c:v>104.26574305044593</c:v>
                </c:pt>
                <c:pt idx="996">
                  <c:v>79.500385837087009</c:v>
                </c:pt>
                <c:pt idx="997">
                  <c:v>54.19665129300288</c:v>
                </c:pt>
                <c:pt idx="998">
                  <c:v>28.707475668335629</c:v>
                </c:pt>
                <c:pt idx="999">
                  <c:v>-3.4892833001333972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6F-430B-9DF8-6B109F8B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95552"/>
        <c:axId val="130496128"/>
      </c:scatterChart>
      <c:valAx>
        <c:axId val="130495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6128"/>
        <c:crosses val="autoZero"/>
        <c:crossBetween val="midCat"/>
      </c:valAx>
      <c:valAx>
        <c:axId val="1304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5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MW_L1_Stress-Strain Curve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041666666666666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Specimen_L1!$D$1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Specimen_L1!$C$2:$C$7001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3.5207843137254904E-3</c:v>
                </c:pt>
                <c:pt idx="3">
                  <c:v>1.035686274509804E-2</c:v>
                </c:pt>
                <c:pt idx="4">
                  <c:v>1.6776470588235295E-2</c:v>
                </c:pt>
                <c:pt idx="5">
                  <c:v>2.4827450980392157E-2</c:v>
                </c:pt>
                <c:pt idx="6">
                  <c:v>3.2796078431372555E-2</c:v>
                </c:pt>
                <c:pt idx="7">
                  <c:v>3.9215686274509803E-2</c:v>
                </c:pt>
                <c:pt idx="8">
                  <c:v>4.6078431372549022E-2</c:v>
                </c:pt>
                <c:pt idx="9">
                  <c:v>5.1058823529411768E-2</c:v>
                </c:pt>
                <c:pt idx="10">
                  <c:v>5.8823529411764698E-2</c:v>
                </c:pt>
                <c:pt idx="11">
                  <c:v>6.4862745098039215E-2</c:v>
                </c:pt>
                <c:pt idx="12">
                  <c:v>7.0588235294117646E-2</c:v>
                </c:pt>
                <c:pt idx="13">
                  <c:v>7.8666666666666676E-2</c:v>
                </c:pt>
                <c:pt idx="14">
                  <c:v>8.7019607843137253E-2</c:v>
                </c:pt>
                <c:pt idx="15">
                  <c:v>9.3686274509803921E-2</c:v>
                </c:pt>
                <c:pt idx="16">
                  <c:v>9.8588235294117643E-2</c:v>
                </c:pt>
                <c:pt idx="17">
                  <c:v>0.10588235294117646</c:v>
                </c:pt>
                <c:pt idx="18">
                  <c:v>0.11223529411764706</c:v>
                </c:pt>
                <c:pt idx="19">
                  <c:v>0.1176470588235294</c:v>
                </c:pt>
                <c:pt idx="20">
                  <c:v>0.12549019607843137</c:v>
                </c:pt>
                <c:pt idx="21">
                  <c:v>0.13082352941176473</c:v>
                </c:pt>
                <c:pt idx="22">
                  <c:v>0.13725490196078433</c:v>
                </c:pt>
                <c:pt idx="23">
                  <c:v>0.14462745098039217</c:v>
                </c:pt>
                <c:pt idx="24">
                  <c:v>0.15294117647058825</c:v>
                </c:pt>
                <c:pt idx="25">
                  <c:v>0.1596078431372549</c:v>
                </c:pt>
                <c:pt idx="26">
                  <c:v>0.16470588235294117</c:v>
                </c:pt>
                <c:pt idx="27">
                  <c:v>0.17254901960784313</c:v>
                </c:pt>
                <c:pt idx="28">
                  <c:v>0.17815686274509804</c:v>
                </c:pt>
                <c:pt idx="29">
                  <c:v>0.18431372549019609</c:v>
                </c:pt>
                <c:pt idx="30">
                  <c:v>0.19192156862745097</c:v>
                </c:pt>
                <c:pt idx="31">
                  <c:v>0.19690196078431371</c:v>
                </c:pt>
                <c:pt idx="32">
                  <c:v>0.20392156862745098</c:v>
                </c:pt>
                <c:pt idx="33">
                  <c:v>0.21078431372549017</c:v>
                </c:pt>
                <c:pt idx="34">
                  <c:v>0.21572549019607845</c:v>
                </c:pt>
                <c:pt idx="35">
                  <c:v>0.22239215686274511</c:v>
                </c:pt>
                <c:pt idx="36">
                  <c:v>0.23050980392156861</c:v>
                </c:pt>
                <c:pt idx="37">
                  <c:v>0.23545098039215689</c:v>
                </c:pt>
                <c:pt idx="38">
                  <c:v>0.24313725490196078</c:v>
                </c:pt>
                <c:pt idx="39">
                  <c:v>0.24937254901960781</c:v>
                </c:pt>
                <c:pt idx="40">
                  <c:v>0.25490196078431376</c:v>
                </c:pt>
                <c:pt idx="41">
                  <c:v>0.2627450980392157</c:v>
                </c:pt>
                <c:pt idx="42">
                  <c:v>0.2677647058823529</c:v>
                </c:pt>
                <c:pt idx="43">
                  <c:v>0.27662745098039215</c:v>
                </c:pt>
                <c:pt idx="44">
                  <c:v>0.28235294117647058</c:v>
                </c:pt>
                <c:pt idx="45">
                  <c:v>0.28643137254901962</c:v>
                </c:pt>
                <c:pt idx="46">
                  <c:v>0.29411764705882354</c:v>
                </c:pt>
                <c:pt idx="47">
                  <c:v>0.30160784313725492</c:v>
                </c:pt>
                <c:pt idx="48">
                  <c:v>0.30654901960784314</c:v>
                </c:pt>
                <c:pt idx="49">
                  <c:v>0.31372549019607843</c:v>
                </c:pt>
                <c:pt idx="50">
                  <c:v>0.32035294117647056</c:v>
                </c:pt>
                <c:pt idx="51">
                  <c:v>0.32549019607843138</c:v>
                </c:pt>
                <c:pt idx="52">
                  <c:v>0.33333333333333337</c:v>
                </c:pt>
                <c:pt idx="53">
                  <c:v>0.3391764705882353</c:v>
                </c:pt>
                <c:pt idx="54">
                  <c:v>0.34796078431372551</c:v>
                </c:pt>
                <c:pt idx="55">
                  <c:v>0.3529411764705882</c:v>
                </c:pt>
                <c:pt idx="56">
                  <c:v>0.35890196078431374</c:v>
                </c:pt>
                <c:pt idx="57">
                  <c:v>0.36772549019607847</c:v>
                </c:pt>
                <c:pt idx="58">
                  <c:v>0.37254901960784315</c:v>
                </c:pt>
                <c:pt idx="59">
                  <c:v>0.38039215686274513</c:v>
                </c:pt>
                <c:pt idx="60">
                  <c:v>0.38611764705882357</c:v>
                </c:pt>
                <c:pt idx="61">
                  <c:v>0.39215686274509803</c:v>
                </c:pt>
                <c:pt idx="62">
                  <c:v>0.39843137254901961</c:v>
                </c:pt>
                <c:pt idx="63">
                  <c:v>0.40666666666666662</c:v>
                </c:pt>
                <c:pt idx="64">
                  <c:v>0.41176470588235287</c:v>
                </c:pt>
                <c:pt idx="65">
                  <c:v>0.41882352941176471</c:v>
                </c:pt>
                <c:pt idx="66">
                  <c:v>0.42549019607843136</c:v>
                </c:pt>
                <c:pt idx="67">
                  <c:v>0.43137254901960781</c:v>
                </c:pt>
                <c:pt idx="68">
                  <c:v>0.43607843137254898</c:v>
                </c:pt>
                <c:pt idx="69">
                  <c:v>0.44431372549019604</c:v>
                </c:pt>
                <c:pt idx="70">
                  <c:v>0.45098039215686275</c:v>
                </c:pt>
                <c:pt idx="71">
                  <c:v>0.45882352941176474</c:v>
                </c:pt>
                <c:pt idx="72">
                  <c:v>0.46431372549019612</c:v>
                </c:pt>
                <c:pt idx="73">
                  <c:v>0.47058823529411759</c:v>
                </c:pt>
                <c:pt idx="74">
                  <c:v>0.47647058823529409</c:v>
                </c:pt>
                <c:pt idx="75">
                  <c:v>0.48235294117647054</c:v>
                </c:pt>
                <c:pt idx="76">
                  <c:v>0.49019607843137253</c:v>
                </c:pt>
                <c:pt idx="77">
                  <c:v>0.49411764705882355</c:v>
                </c:pt>
                <c:pt idx="78">
                  <c:v>0.50196078431372548</c:v>
                </c:pt>
                <c:pt idx="79">
                  <c:v>0.50980392156862753</c:v>
                </c:pt>
                <c:pt idx="80">
                  <c:v>0.51411764705882346</c:v>
                </c:pt>
                <c:pt idx="81">
                  <c:v>0.5219607843137255</c:v>
                </c:pt>
                <c:pt idx="82">
                  <c:v>0.52941176470588247</c:v>
                </c:pt>
                <c:pt idx="83">
                  <c:v>0.53411764705882347</c:v>
                </c:pt>
                <c:pt idx="84">
                  <c:v>0.54196078431372541</c:v>
                </c:pt>
                <c:pt idx="85">
                  <c:v>0.5490196078431373</c:v>
                </c:pt>
                <c:pt idx="86">
                  <c:v>0.55686274509803912</c:v>
                </c:pt>
                <c:pt idx="87">
                  <c:v>0.56000000000000005</c:v>
                </c:pt>
                <c:pt idx="88">
                  <c:v>0.5674509803921568</c:v>
                </c:pt>
                <c:pt idx="89">
                  <c:v>0.57568627450980392</c:v>
                </c:pt>
                <c:pt idx="90">
                  <c:v>0.58039215686274503</c:v>
                </c:pt>
                <c:pt idx="91">
                  <c:v>0.58745098039215682</c:v>
                </c:pt>
                <c:pt idx="92">
                  <c:v>0.59215686274509804</c:v>
                </c:pt>
                <c:pt idx="93">
                  <c:v>0.5996078431372549</c:v>
                </c:pt>
                <c:pt idx="94">
                  <c:v>0.60784313725490202</c:v>
                </c:pt>
                <c:pt idx="95">
                  <c:v>0.61176470588235299</c:v>
                </c:pt>
                <c:pt idx="96">
                  <c:v>0.61960784313725492</c:v>
                </c:pt>
                <c:pt idx="97">
                  <c:v>0.62745098039215685</c:v>
                </c:pt>
                <c:pt idx="98">
                  <c:v>0.6333333333333333</c:v>
                </c:pt>
                <c:pt idx="99">
                  <c:v>0.63921568627450975</c:v>
                </c:pt>
                <c:pt idx="100">
                  <c:v>0.64509803921568631</c:v>
                </c:pt>
                <c:pt idx="101">
                  <c:v>0.65333333333333332</c:v>
                </c:pt>
                <c:pt idx="102">
                  <c:v>0.6588235294117647</c:v>
                </c:pt>
                <c:pt idx="103">
                  <c:v>0.66509803921568622</c:v>
                </c:pt>
                <c:pt idx="104">
                  <c:v>0.67333333333333334</c:v>
                </c:pt>
                <c:pt idx="105">
                  <c:v>0.67843137254901964</c:v>
                </c:pt>
                <c:pt idx="106">
                  <c:v>0.68509803921568624</c:v>
                </c:pt>
                <c:pt idx="107">
                  <c:v>0.69019607843137254</c:v>
                </c:pt>
                <c:pt idx="108">
                  <c:v>0.69803921568627447</c:v>
                </c:pt>
                <c:pt idx="109">
                  <c:v>0.70588235294117641</c:v>
                </c:pt>
                <c:pt idx="110">
                  <c:v>0.71058823529411763</c:v>
                </c:pt>
                <c:pt idx="111">
                  <c:v>0.71764705882352942</c:v>
                </c:pt>
                <c:pt idx="112">
                  <c:v>0.72549019607843135</c:v>
                </c:pt>
                <c:pt idx="113">
                  <c:v>0.72941176470588232</c:v>
                </c:pt>
                <c:pt idx="114">
                  <c:v>0.73725490196078436</c:v>
                </c:pt>
                <c:pt idx="115">
                  <c:v>0.74235294117647055</c:v>
                </c:pt>
                <c:pt idx="116">
                  <c:v>0.75058823529411756</c:v>
                </c:pt>
                <c:pt idx="117">
                  <c:v>0.75686274509803919</c:v>
                </c:pt>
                <c:pt idx="118">
                  <c:v>0.76196078431372549</c:v>
                </c:pt>
                <c:pt idx="119">
                  <c:v>0.7686274509803922</c:v>
                </c:pt>
                <c:pt idx="120">
                  <c:v>0.77647058823529413</c:v>
                </c:pt>
                <c:pt idx="121">
                  <c:v>0.78392156862745099</c:v>
                </c:pt>
                <c:pt idx="122">
                  <c:v>0.78823529411764703</c:v>
                </c:pt>
                <c:pt idx="123">
                  <c:v>0.79607843137254908</c:v>
                </c:pt>
                <c:pt idx="124">
                  <c:v>0.80392156862745101</c:v>
                </c:pt>
                <c:pt idx="125">
                  <c:v>0.80784313725490198</c:v>
                </c:pt>
                <c:pt idx="126">
                  <c:v>0.81568627450980391</c:v>
                </c:pt>
                <c:pt idx="127">
                  <c:v>0.82352941176470573</c:v>
                </c:pt>
                <c:pt idx="128">
                  <c:v>0.82823529411764696</c:v>
                </c:pt>
                <c:pt idx="129">
                  <c:v>0.83529411764705874</c:v>
                </c:pt>
                <c:pt idx="130">
                  <c:v>0.84156862745098038</c:v>
                </c:pt>
                <c:pt idx="131">
                  <c:v>0.84705882352941164</c:v>
                </c:pt>
                <c:pt idx="132">
                  <c:v>0.85372549019607846</c:v>
                </c:pt>
                <c:pt idx="133">
                  <c:v>0.86156862745098051</c:v>
                </c:pt>
                <c:pt idx="134">
                  <c:v>0.86666666666666659</c:v>
                </c:pt>
                <c:pt idx="135">
                  <c:v>0.87450980392156863</c:v>
                </c:pt>
                <c:pt idx="136">
                  <c:v>0.88117647058823545</c:v>
                </c:pt>
                <c:pt idx="137">
                  <c:v>0.88745098039215686</c:v>
                </c:pt>
                <c:pt idx="138">
                  <c:v>0.89372549019607839</c:v>
                </c:pt>
                <c:pt idx="139">
                  <c:v>0.89921568627450987</c:v>
                </c:pt>
                <c:pt idx="140">
                  <c:v>0.90666666666666651</c:v>
                </c:pt>
                <c:pt idx="141">
                  <c:v>0.91411764705882359</c:v>
                </c:pt>
                <c:pt idx="142">
                  <c:v>0.92039215686274511</c:v>
                </c:pt>
                <c:pt idx="143">
                  <c:v>0.92666666666666675</c:v>
                </c:pt>
                <c:pt idx="144">
                  <c:v>0.93294117647058827</c:v>
                </c:pt>
                <c:pt idx="145">
                  <c:v>0.9392156862745098</c:v>
                </c:pt>
                <c:pt idx="146">
                  <c:v>0.94549019607843143</c:v>
                </c:pt>
                <c:pt idx="147">
                  <c:v>0.95176470588235296</c:v>
                </c:pt>
                <c:pt idx="148">
                  <c:v>0.95803921568627448</c:v>
                </c:pt>
                <c:pt idx="149">
                  <c:v>0.96431372549019623</c:v>
                </c:pt>
                <c:pt idx="150">
                  <c:v>0.9729411764705882</c:v>
                </c:pt>
                <c:pt idx="151">
                  <c:v>0.97882352941176465</c:v>
                </c:pt>
                <c:pt idx="152">
                  <c:v>0.98509803921568617</c:v>
                </c:pt>
                <c:pt idx="153">
                  <c:v>0.99137254901960803</c:v>
                </c:pt>
                <c:pt idx="154">
                  <c:v>0.99921568627450996</c:v>
                </c:pt>
                <c:pt idx="155">
                  <c:v>1.0058823529411764</c:v>
                </c:pt>
                <c:pt idx="156">
                  <c:v>1.0117647058823529</c:v>
                </c:pt>
                <c:pt idx="157">
                  <c:v>1.0180392156862745</c:v>
                </c:pt>
                <c:pt idx="158">
                  <c:v>1.0243137254901959</c:v>
                </c:pt>
                <c:pt idx="159">
                  <c:v>1.0305882352941176</c:v>
                </c:pt>
                <c:pt idx="160">
                  <c:v>1.036470588235294</c:v>
                </c:pt>
                <c:pt idx="161">
                  <c:v>1.0435294117647058</c:v>
                </c:pt>
                <c:pt idx="162">
                  <c:v>1.0513725490196077</c:v>
                </c:pt>
                <c:pt idx="163">
                  <c:v>1.0576470588235294</c:v>
                </c:pt>
                <c:pt idx="164">
                  <c:v>1.063921568627451</c:v>
                </c:pt>
                <c:pt idx="165">
                  <c:v>1.0701960784313724</c:v>
                </c:pt>
                <c:pt idx="166">
                  <c:v>1.0764705882352943</c:v>
                </c:pt>
                <c:pt idx="167">
                  <c:v>1.0827450980392157</c:v>
                </c:pt>
                <c:pt idx="168">
                  <c:v>1.0890196078431371</c:v>
                </c:pt>
                <c:pt idx="169">
                  <c:v>1.0952941176470588</c:v>
                </c:pt>
                <c:pt idx="170">
                  <c:v>1.1015686274509804</c:v>
                </c:pt>
                <c:pt idx="171">
                  <c:v>1.1066666666666667</c:v>
                </c:pt>
                <c:pt idx="172">
                  <c:v>1.115686274509804</c:v>
                </c:pt>
                <c:pt idx="173">
                  <c:v>1.1219607843137256</c:v>
                </c:pt>
                <c:pt idx="174">
                  <c:v>1.128235294117647</c:v>
                </c:pt>
                <c:pt idx="175">
                  <c:v>1.1345098039215686</c:v>
                </c:pt>
                <c:pt idx="176">
                  <c:v>1.1407843137254901</c:v>
                </c:pt>
                <c:pt idx="177">
                  <c:v>1.1470588235294117</c:v>
                </c:pt>
                <c:pt idx="178">
                  <c:v>1.1533333333333333</c:v>
                </c:pt>
                <c:pt idx="179">
                  <c:v>1.159607843137255</c:v>
                </c:pt>
                <c:pt idx="180">
                  <c:v>1.1658823529411766</c:v>
                </c:pt>
                <c:pt idx="181">
                  <c:v>1.1737254901960785</c:v>
                </c:pt>
                <c:pt idx="182">
                  <c:v>1.1803921568627451</c:v>
                </c:pt>
                <c:pt idx="183">
                  <c:v>1.1866666666666665</c:v>
                </c:pt>
                <c:pt idx="184">
                  <c:v>1.1929411764705882</c:v>
                </c:pt>
                <c:pt idx="185">
                  <c:v>1.1992156862745098</c:v>
                </c:pt>
                <c:pt idx="186">
                  <c:v>1.2054901960784314</c:v>
                </c:pt>
                <c:pt idx="187">
                  <c:v>1.2117647058823531</c:v>
                </c:pt>
                <c:pt idx="188">
                  <c:v>1.2176470588235293</c:v>
                </c:pt>
                <c:pt idx="189">
                  <c:v>1.2239215686274509</c:v>
                </c:pt>
                <c:pt idx="190">
                  <c:v>1.2301960784313724</c:v>
                </c:pt>
                <c:pt idx="191">
                  <c:v>1.2372549019607844</c:v>
                </c:pt>
                <c:pt idx="192">
                  <c:v>1.2450980392156863</c:v>
                </c:pt>
                <c:pt idx="193">
                  <c:v>1.2509803921568627</c:v>
                </c:pt>
                <c:pt idx="194">
                  <c:v>1.2572549019607844</c:v>
                </c:pt>
                <c:pt idx="195">
                  <c:v>1.2635294117647058</c:v>
                </c:pt>
                <c:pt idx="196">
                  <c:v>1.2698039215686274</c:v>
                </c:pt>
                <c:pt idx="197">
                  <c:v>1.2760784313725491</c:v>
                </c:pt>
                <c:pt idx="198">
                  <c:v>1.2823529411764705</c:v>
                </c:pt>
                <c:pt idx="199">
                  <c:v>1.2909803921568628</c:v>
                </c:pt>
                <c:pt idx="200">
                  <c:v>1.2988235294117647</c:v>
                </c:pt>
                <c:pt idx="201">
                  <c:v>1.3050980392156863</c:v>
                </c:pt>
                <c:pt idx="202">
                  <c:v>1.3098039215686275</c:v>
                </c:pt>
                <c:pt idx="203">
                  <c:v>1.3156862745098041</c:v>
                </c:pt>
                <c:pt idx="204">
                  <c:v>1.3215686274509804</c:v>
                </c:pt>
                <c:pt idx="205">
                  <c:v>1.327843137254902</c:v>
                </c:pt>
                <c:pt idx="206">
                  <c:v>1.3341176470588234</c:v>
                </c:pt>
                <c:pt idx="207">
                  <c:v>1.340392156862745</c:v>
                </c:pt>
                <c:pt idx="208">
                  <c:v>1.3505882352941176</c:v>
                </c:pt>
                <c:pt idx="209">
                  <c:v>1.3568627450980393</c:v>
                </c:pt>
                <c:pt idx="210">
                  <c:v>1.3631372549019609</c:v>
                </c:pt>
                <c:pt idx="211">
                  <c:v>1.3694117647058823</c:v>
                </c:pt>
                <c:pt idx="212">
                  <c:v>1.3749019607843138</c:v>
                </c:pt>
                <c:pt idx="213">
                  <c:v>1.38</c:v>
                </c:pt>
                <c:pt idx="214">
                  <c:v>1.388235294117647</c:v>
                </c:pt>
                <c:pt idx="215">
                  <c:v>1.3964705882352941</c:v>
                </c:pt>
                <c:pt idx="216">
                  <c:v>1.4027450980392158</c:v>
                </c:pt>
                <c:pt idx="217">
                  <c:v>1.4090196078431374</c:v>
                </c:pt>
                <c:pt idx="218">
                  <c:v>1.4152941176470588</c:v>
                </c:pt>
                <c:pt idx="219">
                  <c:v>1.4215686274509804</c:v>
                </c:pt>
                <c:pt idx="220">
                  <c:v>1.4278431372549019</c:v>
                </c:pt>
                <c:pt idx="221">
                  <c:v>1.4337254901960783</c:v>
                </c:pt>
                <c:pt idx="222">
                  <c:v>1.4407843137254901</c:v>
                </c:pt>
                <c:pt idx="223">
                  <c:v>1.4486274509803923</c:v>
                </c:pt>
                <c:pt idx="224">
                  <c:v>1.4545098039215687</c:v>
                </c:pt>
                <c:pt idx="225">
                  <c:v>1.4607843137254903</c:v>
                </c:pt>
                <c:pt idx="226">
                  <c:v>1.4670588235294117</c:v>
                </c:pt>
                <c:pt idx="227">
                  <c:v>1.4733333333333332</c:v>
                </c:pt>
                <c:pt idx="228">
                  <c:v>1.479607843137255</c:v>
                </c:pt>
                <c:pt idx="229">
                  <c:v>1.4858823529411764</c:v>
                </c:pt>
                <c:pt idx="230">
                  <c:v>1.4921568627450981</c:v>
                </c:pt>
                <c:pt idx="231">
                  <c:v>1.4984313725490197</c:v>
                </c:pt>
                <c:pt idx="232">
                  <c:v>1.5047058823529411</c:v>
                </c:pt>
                <c:pt idx="233">
                  <c:v>1.5133333333333334</c:v>
                </c:pt>
                <c:pt idx="234">
                  <c:v>1.5192156862745099</c:v>
                </c:pt>
                <c:pt idx="235">
                  <c:v>1.5254901960784315</c:v>
                </c:pt>
                <c:pt idx="236">
                  <c:v>1.5317647058823529</c:v>
                </c:pt>
                <c:pt idx="237">
                  <c:v>1.5376470588235294</c:v>
                </c:pt>
                <c:pt idx="238">
                  <c:v>1.543921568627451</c:v>
                </c:pt>
                <c:pt idx="239">
                  <c:v>1.5501960784313726</c:v>
                </c:pt>
                <c:pt idx="240">
                  <c:v>1.5564705882352941</c:v>
                </c:pt>
                <c:pt idx="241">
                  <c:v>1.5627450980392157</c:v>
                </c:pt>
                <c:pt idx="242">
                  <c:v>1.5690196078431373</c:v>
                </c:pt>
                <c:pt idx="243">
                  <c:v>1.5768627450980393</c:v>
                </c:pt>
                <c:pt idx="244">
                  <c:v>1.5835294117647059</c:v>
                </c:pt>
                <c:pt idx="245">
                  <c:v>1.5898039215686273</c:v>
                </c:pt>
                <c:pt idx="246">
                  <c:v>1.5960784313725489</c:v>
                </c:pt>
                <c:pt idx="247">
                  <c:v>1.6023529411764708</c:v>
                </c:pt>
                <c:pt idx="248">
                  <c:v>1.6086274509803922</c:v>
                </c:pt>
                <c:pt idx="249">
                  <c:v>1.6149019607843138</c:v>
                </c:pt>
                <c:pt idx="250">
                  <c:v>1.6231372549019609</c:v>
                </c:pt>
                <c:pt idx="251">
                  <c:v>1.6294117647058823</c:v>
                </c:pt>
                <c:pt idx="252">
                  <c:v>1.6352941176470588</c:v>
                </c:pt>
                <c:pt idx="253">
                  <c:v>1.6435294117647059</c:v>
                </c:pt>
                <c:pt idx="254">
                  <c:v>1.648627450980392</c:v>
                </c:pt>
                <c:pt idx="255">
                  <c:v>1.6545098039215687</c:v>
                </c:pt>
                <c:pt idx="256">
                  <c:v>1.6603921568627451</c:v>
                </c:pt>
                <c:pt idx="257">
                  <c:v>1.6666666666666667</c:v>
                </c:pt>
                <c:pt idx="258">
                  <c:v>1.6729411764705882</c:v>
                </c:pt>
                <c:pt idx="259">
                  <c:v>1.67921568627451</c:v>
                </c:pt>
                <c:pt idx="260">
                  <c:v>1.688627450980392</c:v>
                </c:pt>
                <c:pt idx="261">
                  <c:v>1.6941176470588233</c:v>
                </c:pt>
                <c:pt idx="262">
                  <c:v>1.7000000000000002</c:v>
                </c:pt>
                <c:pt idx="263">
                  <c:v>1.7062745098039216</c:v>
                </c:pt>
                <c:pt idx="264">
                  <c:v>1.7137254901960786</c:v>
                </c:pt>
                <c:pt idx="265">
                  <c:v>1.7207843137254901</c:v>
                </c:pt>
                <c:pt idx="266">
                  <c:v>1.7270588235294118</c:v>
                </c:pt>
                <c:pt idx="267">
                  <c:v>1.7333333333333332</c:v>
                </c:pt>
                <c:pt idx="268">
                  <c:v>1.7396078431372548</c:v>
                </c:pt>
                <c:pt idx="269">
                  <c:v>1.7458823529411762</c:v>
                </c:pt>
                <c:pt idx="270">
                  <c:v>1.7521568627450979</c:v>
                </c:pt>
                <c:pt idx="271">
                  <c:v>1.7580392156862745</c:v>
                </c:pt>
                <c:pt idx="272">
                  <c:v>1.7643137254901959</c:v>
                </c:pt>
                <c:pt idx="273">
                  <c:v>1.7705882352941176</c:v>
                </c:pt>
                <c:pt idx="274">
                  <c:v>1.7772549019607842</c:v>
                </c:pt>
                <c:pt idx="275">
                  <c:v>1.7854901960784313</c:v>
                </c:pt>
                <c:pt idx="276">
                  <c:v>1.7913725490196077</c:v>
                </c:pt>
                <c:pt idx="277">
                  <c:v>1.7976470588235292</c:v>
                </c:pt>
                <c:pt idx="278">
                  <c:v>1.8058823529411767</c:v>
                </c:pt>
                <c:pt idx="279">
                  <c:v>1.8121568627450981</c:v>
                </c:pt>
                <c:pt idx="280">
                  <c:v>1.8184313725490195</c:v>
                </c:pt>
                <c:pt idx="281">
                  <c:v>1.8247058823529412</c:v>
                </c:pt>
                <c:pt idx="282">
                  <c:v>1.8309803921568626</c:v>
                </c:pt>
                <c:pt idx="283">
                  <c:v>1.8372549019607844</c:v>
                </c:pt>
                <c:pt idx="284">
                  <c:v>1.8435294117647061</c:v>
                </c:pt>
                <c:pt idx="285">
                  <c:v>1.8509803921568626</c:v>
                </c:pt>
                <c:pt idx="286">
                  <c:v>1.8580392156862746</c:v>
                </c:pt>
                <c:pt idx="287">
                  <c:v>1.864313725490196</c:v>
                </c:pt>
                <c:pt idx="288">
                  <c:v>1.8701960784313725</c:v>
                </c:pt>
                <c:pt idx="289">
                  <c:v>1.8764705882352941</c:v>
                </c:pt>
                <c:pt idx="290">
                  <c:v>1.882745098039216</c:v>
                </c:pt>
                <c:pt idx="291">
                  <c:v>1.8890196078431374</c:v>
                </c:pt>
                <c:pt idx="292">
                  <c:v>1.895294117647059</c:v>
                </c:pt>
                <c:pt idx="293">
                  <c:v>1.9015686274509804</c:v>
                </c:pt>
                <c:pt idx="294">
                  <c:v>1.9078431372549018</c:v>
                </c:pt>
                <c:pt idx="295">
                  <c:v>1.9141176470588235</c:v>
                </c:pt>
                <c:pt idx="296">
                  <c:v>1.9227450980392156</c:v>
                </c:pt>
                <c:pt idx="297">
                  <c:v>1.9286274509803925</c:v>
                </c:pt>
                <c:pt idx="298">
                  <c:v>1.9349019607843139</c:v>
                </c:pt>
                <c:pt idx="299">
                  <c:v>1.9411764705882355</c:v>
                </c:pt>
                <c:pt idx="300">
                  <c:v>1.9474509803921569</c:v>
                </c:pt>
                <c:pt idx="301">
                  <c:v>1.9537254901960783</c:v>
                </c:pt>
                <c:pt idx="302">
                  <c:v>1.9596078431372548</c:v>
                </c:pt>
                <c:pt idx="303">
                  <c:v>1.9682352941176471</c:v>
                </c:pt>
                <c:pt idx="304">
                  <c:v>1.9741176470588235</c:v>
                </c:pt>
                <c:pt idx="305">
                  <c:v>1.9803921568627452</c:v>
                </c:pt>
                <c:pt idx="306">
                  <c:v>1.9862745098039214</c:v>
                </c:pt>
                <c:pt idx="307">
                  <c:v>1.9941176470588233</c:v>
                </c:pt>
                <c:pt idx="308">
                  <c:v>2.0011764705882351</c:v>
                </c:pt>
                <c:pt idx="309">
                  <c:v>2.0074509803921567</c:v>
                </c:pt>
                <c:pt idx="310">
                  <c:v>2.0137254901960784</c:v>
                </c:pt>
                <c:pt idx="311">
                  <c:v>2.02</c:v>
                </c:pt>
                <c:pt idx="312">
                  <c:v>2.0262745098039217</c:v>
                </c:pt>
                <c:pt idx="313">
                  <c:v>2.0325490196078428</c:v>
                </c:pt>
                <c:pt idx="314">
                  <c:v>2.0388235294117649</c:v>
                </c:pt>
                <c:pt idx="315">
                  <c:v>2.0450980392156861</c:v>
                </c:pt>
                <c:pt idx="316">
                  <c:v>2.0513725490196077</c:v>
                </c:pt>
                <c:pt idx="317">
                  <c:v>2.06</c:v>
                </c:pt>
                <c:pt idx="318">
                  <c:v>2.0658823529411769</c:v>
                </c:pt>
                <c:pt idx="319">
                  <c:v>2.0721568627450981</c:v>
                </c:pt>
                <c:pt idx="320">
                  <c:v>2.0784313725490198</c:v>
                </c:pt>
                <c:pt idx="321">
                  <c:v>2.084705882352941</c:v>
                </c:pt>
                <c:pt idx="322">
                  <c:v>2.0905882352941179</c:v>
                </c:pt>
                <c:pt idx="323">
                  <c:v>2.096862745098039</c:v>
                </c:pt>
                <c:pt idx="324">
                  <c:v>2.1031372549019607</c:v>
                </c:pt>
                <c:pt idx="325">
                  <c:v>2.1094117647058828</c:v>
                </c:pt>
                <c:pt idx="326">
                  <c:v>2.1176470588235299</c:v>
                </c:pt>
                <c:pt idx="327">
                  <c:v>2.124705882352941</c:v>
                </c:pt>
                <c:pt idx="328">
                  <c:v>2.1301960784313727</c:v>
                </c:pt>
                <c:pt idx="329">
                  <c:v>2.1364705882352939</c:v>
                </c:pt>
                <c:pt idx="330">
                  <c:v>2.1427450980392155</c:v>
                </c:pt>
                <c:pt idx="331">
                  <c:v>2.1490196078431376</c:v>
                </c:pt>
                <c:pt idx="332">
                  <c:v>2.1552941176470588</c:v>
                </c:pt>
                <c:pt idx="333">
                  <c:v>2.1615686274509804</c:v>
                </c:pt>
                <c:pt idx="334">
                  <c:v>2.1678431372549016</c:v>
                </c:pt>
                <c:pt idx="335">
                  <c:v>2.1741176470588237</c:v>
                </c:pt>
                <c:pt idx="336">
                  <c:v>2.1803921568627453</c:v>
                </c:pt>
                <c:pt idx="337">
                  <c:v>2.1898039215686276</c:v>
                </c:pt>
                <c:pt idx="338">
                  <c:v>2.1949019607843137</c:v>
                </c:pt>
                <c:pt idx="339">
                  <c:v>2.2007843137254905</c:v>
                </c:pt>
                <c:pt idx="340">
                  <c:v>2.2070588235294117</c:v>
                </c:pt>
                <c:pt idx="341">
                  <c:v>2.2152941176470589</c:v>
                </c:pt>
                <c:pt idx="342">
                  <c:v>2.223529411764706</c:v>
                </c:pt>
                <c:pt idx="343">
                  <c:v>2.2298039215686272</c:v>
                </c:pt>
                <c:pt idx="344">
                  <c:v>2.2360784313725492</c:v>
                </c:pt>
                <c:pt idx="345">
                  <c:v>2.2423529411764704</c:v>
                </c:pt>
                <c:pt idx="346">
                  <c:v>2.2486274509803921</c:v>
                </c:pt>
                <c:pt idx="347">
                  <c:v>2.2549019607843137</c:v>
                </c:pt>
                <c:pt idx="348">
                  <c:v>2.2607843137254902</c:v>
                </c:pt>
                <c:pt idx="349">
                  <c:v>2.267450980392157</c:v>
                </c:pt>
                <c:pt idx="350">
                  <c:v>2.2737254901960782</c:v>
                </c:pt>
                <c:pt idx="351">
                  <c:v>2.2800000000000002</c:v>
                </c:pt>
                <c:pt idx="352">
                  <c:v>2.2862745098039214</c:v>
                </c:pt>
                <c:pt idx="353">
                  <c:v>2.2925490196078431</c:v>
                </c:pt>
                <c:pt idx="354">
                  <c:v>2.2988235294117652</c:v>
                </c:pt>
                <c:pt idx="355">
                  <c:v>2.3050980392156859</c:v>
                </c:pt>
                <c:pt idx="356">
                  <c:v>2.3109803921568628</c:v>
                </c:pt>
                <c:pt idx="357">
                  <c:v>2.3211764705882354</c:v>
                </c:pt>
                <c:pt idx="358">
                  <c:v>2.3247058823529412</c:v>
                </c:pt>
                <c:pt idx="359">
                  <c:v>2.3321568627450979</c:v>
                </c:pt>
                <c:pt idx="360">
                  <c:v>2.3380392156862744</c:v>
                </c:pt>
                <c:pt idx="361">
                  <c:v>2.344313725490196</c:v>
                </c:pt>
                <c:pt idx="362">
                  <c:v>2.3505882352941176</c:v>
                </c:pt>
                <c:pt idx="363">
                  <c:v>2.3568627450980388</c:v>
                </c:pt>
                <c:pt idx="364">
                  <c:v>2.3631372549019609</c:v>
                </c:pt>
                <c:pt idx="365">
                  <c:v>2.3694117647058821</c:v>
                </c:pt>
                <c:pt idx="366">
                  <c:v>2.3756862745098037</c:v>
                </c:pt>
                <c:pt idx="367">
                  <c:v>2.3819607843137258</c:v>
                </c:pt>
                <c:pt idx="368">
                  <c:v>2.388235294117647</c:v>
                </c:pt>
                <c:pt idx="369">
                  <c:v>2.3968627450980393</c:v>
                </c:pt>
                <c:pt idx="370">
                  <c:v>2.4023529411764706</c:v>
                </c:pt>
                <c:pt idx="371">
                  <c:v>2.4098039215686278</c:v>
                </c:pt>
                <c:pt idx="372">
                  <c:v>2.4168627450980389</c:v>
                </c:pt>
                <c:pt idx="373">
                  <c:v>2.425098039215686</c:v>
                </c:pt>
                <c:pt idx="374">
                  <c:v>2.4313725490196081</c:v>
                </c:pt>
                <c:pt idx="375">
                  <c:v>2.4376470588235293</c:v>
                </c:pt>
                <c:pt idx="376">
                  <c:v>2.4439215686274509</c:v>
                </c:pt>
                <c:pt idx="377">
                  <c:v>2.4501960784313725</c:v>
                </c:pt>
                <c:pt idx="378">
                  <c:v>2.4564705882352942</c:v>
                </c:pt>
                <c:pt idx="379">
                  <c:v>2.4619607843137254</c:v>
                </c:pt>
                <c:pt idx="380">
                  <c:v>2.4709803921568625</c:v>
                </c:pt>
                <c:pt idx="381">
                  <c:v>2.4772549019607846</c:v>
                </c:pt>
                <c:pt idx="382">
                  <c:v>2.4835294117647058</c:v>
                </c:pt>
                <c:pt idx="383">
                  <c:v>2.4898039215686274</c:v>
                </c:pt>
                <c:pt idx="384">
                  <c:v>2.496078431372549</c:v>
                </c:pt>
                <c:pt idx="385">
                  <c:v>2.5023529411764707</c:v>
                </c:pt>
                <c:pt idx="386">
                  <c:v>2.5086274509803923</c:v>
                </c:pt>
                <c:pt idx="387">
                  <c:v>2.5149019607843135</c:v>
                </c:pt>
                <c:pt idx="388">
                  <c:v>2.5211764705882356</c:v>
                </c:pt>
                <c:pt idx="389">
                  <c:v>2.5266666666666668</c:v>
                </c:pt>
                <c:pt idx="390">
                  <c:v>2.5341176470588236</c:v>
                </c:pt>
                <c:pt idx="391">
                  <c:v>2.5415686274509803</c:v>
                </c:pt>
                <c:pt idx="392">
                  <c:v>2.5478431372549024</c:v>
                </c:pt>
                <c:pt idx="393">
                  <c:v>2.5541176470588232</c:v>
                </c:pt>
                <c:pt idx="394">
                  <c:v>2.5603921568627452</c:v>
                </c:pt>
                <c:pt idx="395">
                  <c:v>2.5666666666666664</c:v>
                </c:pt>
                <c:pt idx="396">
                  <c:v>2.5729411764705881</c:v>
                </c:pt>
                <c:pt idx="397">
                  <c:v>2.5792156862745097</c:v>
                </c:pt>
                <c:pt idx="398">
                  <c:v>2.5854901960784313</c:v>
                </c:pt>
                <c:pt idx="399">
                  <c:v>2.591764705882353</c:v>
                </c:pt>
                <c:pt idx="400">
                  <c:v>2.6003921568627453</c:v>
                </c:pt>
                <c:pt idx="401">
                  <c:v>2.6062745098039213</c:v>
                </c:pt>
                <c:pt idx="402">
                  <c:v>2.6125490196078434</c:v>
                </c:pt>
                <c:pt idx="403">
                  <c:v>2.6188235294117646</c:v>
                </c:pt>
                <c:pt idx="404">
                  <c:v>2.6250980392156862</c:v>
                </c:pt>
                <c:pt idx="405">
                  <c:v>2.6309803921568631</c:v>
                </c:pt>
                <c:pt idx="406">
                  <c:v>2.6372549019607843</c:v>
                </c:pt>
                <c:pt idx="407">
                  <c:v>2.6435294117647059</c:v>
                </c:pt>
                <c:pt idx="408">
                  <c:v>2.6498039215686271</c:v>
                </c:pt>
                <c:pt idx="409">
                  <c:v>2.6560784313725492</c:v>
                </c:pt>
                <c:pt idx="410">
                  <c:v>2.6643137254901963</c:v>
                </c:pt>
                <c:pt idx="411">
                  <c:v>2.6705882352941179</c:v>
                </c:pt>
                <c:pt idx="412">
                  <c:v>2.6768627450980391</c:v>
                </c:pt>
                <c:pt idx="413">
                  <c:v>2.6831372549019612</c:v>
                </c:pt>
                <c:pt idx="414">
                  <c:v>2.6894117647058824</c:v>
                </c:pt>
                <c:pt idx="415">
                  <c:v>2.695686274509804</c:v>
                </c:pt>
                <c:pt idx="416">
                  <c:v>2.7019607843137252</c:v>
                </c:pt>
                <c:pt idx="417">
                  <c:v>2.7082352941176469</c:v>
                </c:pt>
                <c:pt idx="418">
                  <c:v>2.7184313725490199</c:v>
                </c:pt>
                <c:pt idx="419">
                  <c:v>2.7247058823529411</c:v>
                </c:pt>
                <c:pt idx="420">
                  <c:v>2.7305882352941175</c:v>
                </c:pt>
                <c:pt idx="421">
                  <c:v>2.7352941176470589</c:v>
                </c:pt>
                <c:pt idx="422">
                  <c:v>2.7450980392156863</c:v>
                </c:pt>
                <c:pt idx="423">
                  <c:v>2.747450980392157</c:v>
                </c:pt>
                <c:pt idx="424">
                  <c:v>2.7537254901960786</c:v>
                </c:pt>
                <c:pt idx="425">
                  <c:v>2.763529411764706</c:v>
                </c:pt>
                <c:pt idx="426">
                  <c:v>2.7701960784313728</c:v>
                </c:pt>
                <c:pt idx="427">
                  <c:v>2.7725490196078431</c:v>
                </c:pt>
                <c:pt idx="428">
                  <c:v>2.7811764705882354</c:v>
                </c:pt>
                <c:pt idx="429">
                  <c:v>2.7890196078431373</c:v>
                </c:pt>
                <c:pt idx="430">
                  <c:v>2.7952941176470585</c:v>
                </c:pt>
                <c:pt idx="431">
                  <c:v>2.8</c:v>
                </c:pt>
                <c:pt idx="432">
                  <c:v>2.8058823529411763</c:v>
                </c:pt>
                <c:pt idx="433">
                  <c:v>2.8121568627450979</c:v>
                </c:pt>
                <c:pt idx="434">
                  <c:v>2.820392156862745</c:v>
                </c:pt>
                <c:pt idx="435">
                  <c:v>2.8266666666666667</c:v>
                </c:pt>
                <c:pt idx="436">
                  <c:v>2.8329411764705883</c:v>
                </c:pt>
                <c:pt idx="437">
                  <c:v>2.8388235294117647</c:v>
                </c:pt>
                <c:pt idx="438">
                  <c:v>2.8450980392156864</c:v>
                </c:pt>
                <c:pt idx="439">
                  <c:v>2.851372549019608</c:v>
                </c:pt>
                <c:pt idx="440">
                  <c:v>2.8576470588235292</c:v>
                </c:pt>
                <c:pt idx="441">
                  <c:v>2.8674509803921566</c:v>
                </c:pt>
                <c:pt idx="442">
                  <c:v>2.8725490196078436</c:v>
                </c:pt>
                <c:pt idx="443">
                  <c:v>2.8784313725490196</c:v>
                </c:pt>
                <c:pt idx="444">
                  <c:v>2.8847058823529412</c:v>
                </c:pt>
                <c:pt idx="445">
                  <c:v>2.8909803921568624</c:v>
                </c:pt>
                <c:pt idx="446">
                  <c:v>2.8972549019607845</c:v>
                </c:pt>
                <c:pt idx="447">
                  <c:v>2.9035294117647057</c:v>
                </c:pt>
                <c:pt idx="448">
                  <c:v>2.9137254901960787</c:v>
                </c:pt>
                <c:pt idx="449">
                  <c:v>2.92</c:v>
                </c:pt>
                <c:pt idx="450">
                  <c:v>2.9262745098039216</c:v>
                </c:pt>
                <c:pt idx="451">
                  <c:v>2.9325490196078432</c:v>
                </c:pt>
                <c:pt idx="452">
                  <c:v>2.9372549019607845</c:v>
                </c:pt>
                <c:pt idx="453">
                  <c:v>2.9431372549019605</c:v>
                </c:pt>
                <c:pt idx="454">
                  <c:v>2.9494117647058822</c:v>
                </c:pt>
                <c:pt idx="455">
                  <c:v>2.9552941176470591</c:v>
                </c:pt>
                <c:pt idx="456">
                  <c:v>2.9627450980392158</c:v>
                </c:pt>
                <c:pt idx="457">
                  <c:v>2.9701960784313726</c:v>
                </c:pt>
                <c:pt idx="458">
                  <c:v>2.976078431372549</c:v>
                </c:pt>
                <c:pt idx="459">
                  <c:v>2.9823529411764702</c:v>
                </c:pt>
                <c:pt idx="460">
                  <c:v>2.9886274509803923</c:v>
                </c:pt>
                <c:pt idx="461">
                  <c:v>2.9949019607843139</c:v>
                </c:pt>
                <c:pt idx="462">
                  <c:v>3.0019607843137255</c:v>
                </c:pt>
                <c:pt idx="463">
                  <c:v>3.0098039215686274</c:v>
                </c:pt>
                <c:pt idx="464">
                  <c:v>3.0156862745098039</c:v>
                </c:pt>
                <c:pt idx="465">
                  <c:v>3.0219607843137255</c:v>
                </c:pt>
                <c:pt idx="466">
                  <c:v>3.0282352941176471</c:v>
                </c:pt>
                <c:pt idx="467">
                  <c:v>3.0345098039215688</c:v>
                </c:pt>
                <c:pt idx="468">
                  <c:v>3.0407843137254904</c:v>
                </c:pt>
                <c:pt idx="469">
                  <c:v>3.0470588235294116</c:v>
                </c:pt>
                <c:pt idx="470">
                  <c:v>3.0533333333333332</c:v>
                </c:pt>
                <c:pt idx="471">
                  <c:v>3.06</c:v>
                </c:pt>
                <c:pt idx="472">
                  <c:v>3.0694117647058823</c:v>
                </c:pt>
                <c:pt idx="473">
                  <c:v>3.0745098039215688</c:v>
                </c:pt>
                <c:pt idx="474">
                  <c:v>3.08</c:v>
                </c:pt>
                <c:pt idx="475">
                  <c:v>3.0862745098039217</c:v>
                </c:pt>
                <c:pt idx="476">
                  <c:v>3.0925490196078433</c:v>
                </c:pt>
                <c:pt idx="477">
                  <c:v>3.0988235294117645</c:v>
                </c:pt>
                <c:pt idx="478">
                  <c:v>3.1050980392156862</c:v>
                </c:pt>
                <c:pt idx="479">
                  <c:v>3.1152941176470588</c:v>
                </c:pt>
                <c:pt idx="480">
                  <c:v>3.1215686274509808</c:v>
                </c:pt>
                <c:pt idx="481">
                  <c:v>3.127843137254902</c:v>
                </c:pt>
                <c:pt idx="482">
                  <c:v>3.1341176470588232</c:v>
                </c:pt>
                <c:pt idx="483">
                  <c:v>3.1396078431372549</c:v>
                </c:pt>
                <c:pt idx="484">
                  <c:v>3.144705882352941</c:v>
                </c:pt>
                <c:pt idx="485">
                  <c:v>3.1509803921568631</c:v>
                </c:pt>
                <c:pt idx="486">
                  <c:v>3.1572549019607843</c:v>
                </c:pt>
                <c:pt idx="487">
                  <c:v>3.1674509803921564</c:v>
                </c:pt>
                <c:pt idx="488">
                  <c:v>3.1733333333333338</c:v>
                </c:pt>
                <c:pt idx="489">
                  <c:v>3.1796078431372545</c:v>
                </c:pt>
                <c:pt idx="490">
                  <c:v>3.1858823529411766</c:v>
                </c:pt>
                <c:pt idx="491">
                  <c:v>3.1921568627450978</c:v>
                </c:pt>
                <c:pt idx="492">
                  <c:v>3.1984313725490194</c:v>
                </c:pt>
                <c:pt idx="493">
                  <c:v>3.2047058823529415</c:v>
                </c:pt>
                <c:pt idx="494">
                  <c:v>3.2109803921568627</c:v>
                </c:pt>
                <c:pt idx="495">
                  <c:v>3.2192156862745098</c:v>
                </c:pt>
                <c:pt idx="496">
                  <c:v>3.2254901960784315</c:v>
                </c:pt>
                <c:pt idx="497">
                  <c:v>3.2317647058823535</c:v>
                </c:pt>
                <c:pt idx="498">
                  <c:v>3.2380392156862747</c:v>
                </c:pt>
                <c:pt idx="499">
                  <c:v>3.2443137254901964</c:v>
                </c:pt>
                <c:pt idx="500">
                  <c:v>3.2505882352941176</c:v>
                </c:pt>
                <c:pt idx="501">
                  <c:v>3.2568627450980396</c:v>
                </c:pt>
                <c:pt idx="502">
                  <c:v>3.2631372549019608</c:v>
                </c:pt>
                <c:pt idx="503">
                  <c:v>3.2694117647058825</c:v>
                </c:pt>
                <c:pt idx="504">
                  <c:v>3.2741176470588234</c:v>
                </c:pt>
                <c:pt idx="505">
                  <c:v>3.283529411764706</c:v>
                </c:pt>
                <c:pt idx="506">
                  <c:v>3.2898039215686272</c:v>
                </c:pt>
                <c:pt idx="507">
                  <c:v>3.2960784313725489</c:v>
                </c:pt>
                <c:pt idx="508">
                  <c:v>3.30235294117647</c:v>
                </c:pt>
                <c:pt idx="509">
                  <c:v>3.3086274509803921</c:v>
                </c:pt>
                <c:pt idx="510">
                  <c:v>3.3149019607843138</c:v>
                </c:pt>
                <c:pt idx="511">
                  <c:v>3.321176470588235</c:v>
                </c:pt>
                <c:pt idx="512">
                  <c:v>3.327450980392157</c:v>
                </c:pt>
                <c:pt idx="513">
                  <c:v>3.3337254901960782</c:v>
                </c:pt>
                <c:pt idx="514">
                  <c:v>3.341176470588235</c:v>
                </c:pt>
                <c:pt idx="515">
                  <c:v>3.348235294117647</c:v>
                </c:pt>
                <c:pt idx="516">
                  <c:v>3.3545098039215691</c:v>
                </c:pt>
                <c:pt idx="517">
                  <c:v>3.3607843137254898</c:v>
                </c:pt>
                <c:pt idx="518">
                  <c:v>3.3670588235294119</c:v>
                </c:pt>
                <c:pt idx="519">
                  <c:v>3.3733333333333331</c:v>
                </c:pt>
                <c:pt idx="520">
                  <c:v>3.3796078431372547</c:v>
                </c:pt>
                <c:pt idx="521">
                  <c:v>3.3858823529411759</c:v>
                </c:pt>
                <c:pt idx="522">
                  <c:v>3.3917647058823532</c:v>
                </c:pt>
                <c:pt idx="523">
                  <c:v>3.3980392156862749</c:v>
                </c:pt>
                <c:pt idx="524">
                  <c:v>3.4047058823529408</c:v>
                </c:pt>
                <c:pt idx="525">
                  <c:v>3.4149019607843139</c:v>
                </c:pt>
                <c:pt idx="526">
                  <c:v>3.4207843137254903</c:v>
                </c:pt>
                <c:pt idx="527">
                  <c:v>3.4270588235294115</c:v>
                </c:pt>
                <c:pt idx="528">
                  <c:v>3.4333333333333336</c:v>
                </c:pt>
                <c:pt idx="529">
                  <c:v>3.4396078431372548</c:v>
                </c:pt>
                <c:pt idx="530">
                  <c:v>3.4458823529411764</c:v>
                </c:pt>
                <c:pt idx="531">
                  <c:v>3.452156862745098</c:v>
                </c:pt>
                <c:pt idx="532">
                  <c:v>3.4584313725490192</c:v>
                </c:pt>
                <c:pt idx="533">
                  <c:v>3.4647058823529413</c:v>
                </c:pt>
                <c:pt idx="534">
                  <c:v>3.4709803921568625</c:v>
                </c:pt>
                <c:pt idx="535">
                  <c:v>3.4784313725490201</c:v>
                </c:pt>
                <c:pt idx="536">
                  <c:v>3.4854901960784312</c:v>
                </c:pt>
                <c:pt idx="537">
                  <c:v>3.4917647058823524</c:v>
                </c:pt>
                <c:pt idx="538">
                  <c:v>3.4980392156862745</c:v>
                </c:pt>
                <c:pt idx="539">
                  <c:v>3.503921568627451</c:v>
                </c:pt>
                <c:pt idx="540">
                  <c:v>3.5101960784313726</c:v>
                </c:pt>
                <c:pt idx="541">
                  <c:v>3.5164705882352947</c:v>
                </c:pt>
                <c:pt idx="542">
                  <c:v>3.5227450980392159</c:v>
                </c:pt>
                <c:pt idx="543">
                  <c:v>3.5290196078431375</c:v>
                </c:pt>
                <c:pt idx="544">
                  <c:v>3.5352941176470587</c:v>
                </c:pt>
                <c:pt idx="545">
                  <c:v>3.5419607843137255</c:v>
                </c:pt>
                <c:pt idx="546">
                  <c:v>3.5501960784313722</c:v>
                </c:pt>
                <c:pt idx="547">
                  <c:v>3.5560784313725495</c:v>
                </c:pt>
                <c:pt idx="548">
                  <c:v>3.5623529411764707</c:v>
                </c:pt>
                <c:pt idx="549">
                  <c:v>3.5686274509803924</c:v>
                </c:pt>
                <c:pt idx="550">
                  <c:v>3.5749019607843135</c:v>
                </c:pt>
                <c:pt idx="551">
                  <c:v>3.5811764705882356</c:v>
                </c:pt>
                <c:pt idx="552">
                  <c:v>3.5874509803921568</c:v>
                </c:pt>
                <c:pt idx="553">
                  <c:v>3.5937254901960785</c:v>
                </c:pt>
                <c:pt idx="554">
                  <c:v>3.6000000000000005</c:v>
                </c:pt>
                <c:pt idx="555">
                  <c:v>3.6082352941176477</c:v>
                </c:pt>
                <c:pt idx="556">
                  <c:v>3.6149019607843136</c:v>
                </c:pt>
                <c:pt idx="557">
                  <c:v>3.6203921568627448</c:v>
                </c:pt>
                <c:pt idx="558">
                  <c:v>3.626666666666666</c:v>
                </c:pt>
                <c:pt idx="559">
                  <c:v>3.6329411764705881</c:v>
                </c:pt>
                <c:pt idx="560">
                  <c:v>3.6392156862745098</c:v>
                </c:pt>
                <c:pt idx="561">
                  <c:v>3.6454901960784309</c:v>
                </c:pt>
                <c:pt idx="562">
                  <c:v>3.6525490196078434</c:v>
                </c:pt>
                <c:pt idx="563">
                  <c:v>3.6619607843137252</c:v>
                </c:pt>
                <c:pt idx="564">
                  <c:v>3.6682352941176473</c:v>
                </c:pt>
                <c:pt idx="565">
                  <c:v>3.6741176470588237</c:v>
                </c:pt>
                <c:pt idx="566">
                  <c:v>3.678823529411765</c:v>
                </c:pt>
                <c:pt idx="567">
                  <c:v>3.6874509803921569</c:v>
                </c:pt>
                <c:pt idx="568">
                  <c:v>3.6933333333333334</c:v>
                </c:pt>
                <c:pt idx="569">
                  <c:v>3.7011764705882353</c:v>
                </c:pt>
                <c:pt idx="570">
                  <c:v>3.7078431372549021</c:v>
                </c:pt>
                <c:pt idx="571">
                  <c:v>3.7141176470588242</c:v>
                </c:pt>
                <c:pt idx="572">
                  <c:v>3.7199999999999998</c:v>
                </c:pt>
                <c:pt idx="573">
                  <c:v>3.7262745098039214</c:v>
                </c:pt>
                <c:pt idx="574">
                  <c:v>3.7325490196078426</c:v>
                </c:pt>
                <c:pt idx="575">
                  <c:v>3.7388235294117647</c:v>
                </c:pt>
                <c:pt idx="576">
                  <c:v>3.7450980392156863</c:v>
                </c:pt>
                <c:pt idx="577">
                  <c:v>3.7509803921568627</c:v>
                </c:pt>
                <c:pt idx="578">
                  <c:v>3.7588235294117647</c:v>
                </c:pt>
                <c:pt idx="579">
                  <c:v>3.7658823529411767</c:v>
                </c:pt>
                <c:pt idx="580">
                  <c:v>3.7721568627450979</c:v>
                </c:pt>
                <c:pt idx="581">
                  <c:v>3.7784313725490195</c:v>
                </c:pt>
                <c:pt idx="582">
                  <c:v>3.7847058823529407</c:v>
                </c:pt>
                <c:pt idx="583">
                  <c:v>3.7909803921568628</c:v>
                </c:pt>
                <c:pt idx="584">
                  <c:v>3.7972549019607844</c:v>
                </c:pt>
                <c:pt idx="585">
                  <c:v>3.8035294117647056</c:v>
                </c:pt>
                <c:pt idx="586">
                  <c:v>3.8098039215686272</c:v>
                </c:pt>
                <c:pt idx="587">
                  <c:v>3.8156862745098037</c:v>
                </c:pt>
                <c:pt idx="588">
                  <c:v>3.8215686274509801</c:v>
                </c:pt>
                <c:pt idx="589">
                  <c:v>3.8301960784313729</c:v>
                </c:pt>
                <c:pt idx="590">
                  <c:v>3.8364705882352941</c:v>
                </c:pt>
                <c:pt idx="591">
                  <c:v>3.8427450980392157</c:v>
                </c:pt>
                <c:pt idx="592">
                  <c:v>3.8490196078431378</c:v>
                </c:pt>
                <c:pt idx="593">
                  <c:v>3.855294117647059</c:v>
                </c:pt>
                <c:pt idx="594">
                  <c:v>3.8615686274509806</c:v>
                </c:pt>
                <c:pt idx="595">
                  <c:v>3.8678431372549018</c:v>
                </c:pt>
                <c:pt idx="596">
                  <c:v>3.8741176470588239</c:v>
                </c:pt>
                <c:pt idx="597">
                  <c:v>3.8803921568627455</c:v>
                </c:pt>
                <c:pt idx="598">
                  <c:v>3.8886274509803922</c:v>
                </c:pt>
                <c:pt idx="599">
                  <c:v>3.8949019607843138</c:v>
                </c:pt>
                <c:pt idx="600">
                  <c:v>3.9011764705882355</c:v>
                </c:pt>
                <c:pt idx="601">
                  <c:v>3.9074509803921567</c:v>
                </c:pt>
                <c:pt idx="602">
                  <c:v>3.9137254901960787</c:v>
                </c:pt>
                <c:pt idx="603">
                  <c:v>3.9196078431372552</c:v>
                </c:pt>
                <c:pt idx="604">
                  <c:v>3.9294117647058826</c:v>
                </c:pt>
                <c:pt idx="605">
                  <c:v>3.9333333333333331</c:v>
                </c:pt>
                <c:pt idx="606">
                  <c:v>3.9411764705882346</c:v>
                </c:pt>
                <c:pt idx="607">
                  <c:v>3.9450980392156865</c:v>
                </c:pt>
                <c:pt idx="608">
                  <c:v>3.9529411764705884</c:v>
                </c:pt>
                <c:pt idx="609">
                  <c:v>3.9607843137254903</c:v>
                </c:pt>
                <c:pt idx="610">
                  <c:v>3.9647058823529409</c:v>
                </c:pt>
                <c:pt idx="611">
                  <c:v>3.9725490196078428</c:v>
                </c:pt>
                <c:pt idx="612">
                  <c:v>3.9803921568627452</c:v>
                </c:pt>
                <c:pt idx="613">
                  <c:v>3.9843137254901961</c:v>
                </c:pt>
                <c:pt idx="614">
                  <c:v>3.9921568627450976</c:v>
                </c:pt>
                <c:pt idx="615">
                  <c:v>4</c:v>
                </c:pt>
                <c:pt idx="616">
                  <c:v>4.003921568627451</c:v>
                </c:pt>
                <c:pt idx="617">
                  <c:v>4.0117647058823529</c:v>
                </c:pt>
                <c:pt idx="618">
                  <c:v>4.0196078431372548</c:v>
                </c:pt>
                <c:pt idx="619">
                  <c:v>4.0235294117647058</c:v>
                </c:pt>
                <c:pt idx="620">
                  <c:v>4.0313725490196077</c:v>
                </c:pt>
                <c:pt idx="621">
                  <c:v>4.0392156862745097</c:v>
                </c:pt>
                <c:pt idx="622">
                  <c:v>4.0431372549019606</c:v>
                </c:pt>
                <c:pt idx="623">
                  <c:v>4.0509803921568626</c:v>
                </c:pt>
                <c:pt idx="624">
                  <c:v>4.0588235294117645</c:v>
                </c:pt>
                <c:pt idx="625">
                  <c:v>4.0627450980392155</c:v>
                </c:pt>
                <c:pt idx="626">
                  <c:v>4.0705882352941174</c:v>
                </c:pt>
                <c:pt idx="627">
                  <c:v>4.0745098039215684</c:v>
                </c:pt>
                <c:pt idx="628">
                  <c:v>4.0823529411764703</c:v>
                </c:pt>
                <c:pt idx="629">
                  <c:v>4.0901960784313722</c:v>
                </c:pt>
                <c:pt idx="630">
                  <c:v>4.0980392156862742</c:v>
                </c:pt>
                <c:pt idx="631">
                  <c:v>4.1058823529411761</c:v>
                </c:pt>
                <c:pt idx="632">
                  <c:v>4.1098039215686279</c:v>
                </c:pt>
                <c:pt idx="633">
                  <c:v>4.113725490196078</c:v>
                </c:pt>
                <c:pt idx="634">
                  <c:v>4.12156862745098</c:v>
                </c:pt>
                <c:pt idx="635">
                  <c:v>4.1294117647058819</c:v>
                </c:pt>
                <c:pt idx="636">
                  <c:v>4.1372549019607838</c:v>
                </c:pt>
                <c:pt idx="637">
                  <c:v>4.1411764705882357</c:v>
                </c:pt>
                <c:pt idx="638">
                  <c:v>4.1490196078431376</c:v>
                </c:pt>
                <c:pt idx="639">
                  <c:v>4.1568627450980395</c:v>
                </c:pt>
                <c:pt idx="640">
                  <c:v>4.1607843137254896</c:v>
                </c:pt>
                <c:pt idx="641">
                  <c:v>4.1647058823529415</c:v>
                </c:pt>
                <c:pt idx="642">
                  <c:v>4.1725490196078434</c:v>
                </c:pt>
                <c:pt idx="643">
                  <c:v>4.1803921568627453</c:v>
                </c:pt>
                <c:pt idx="644">
                  <c:v>4.1882352941176473</c:v>
                </c:pt>
                <c:pt idx="645">
                  <c:v>4.1921568627450982</c:v>
                </c:pt>
                <c:pt idx="646">
                  <c:v>4.1999999999999993</c:v>
                </c:pt>
                <c:pt idx="647">
                  <c:v>4.2078431372549021</c:v>
                </c:pt>
                <c:pt idx="648">
                  <c:v>4.2117647058823531</c:v>
                </c:pt>
                <c:pt idx="649">
                  <c:v>4.219607843137255</c:v>
                </c:pt>
                <c:pt idx="650">
                  <c:v>4.223529411764706</c:v>
                </c:pt>
                <c:pt idx="651">
                  <c:v>4.231372549019607</c:v>
                </c:pt>
                <c:pt idx="652">
                  <c:v>4.2392156862745098</c:v>
                </c:pt>
                <c:pt idx="653">
                  <c:v>4.2431372549019608</c:v>
                </c:pt>
                <c:pt idx="654">
                  <c:v>4.2509803921568636</c:v>
                </c:pt>
                <c:pt idx="655">
                  <c:v>4.2588235294117647</c:v>
                </c:pt>
                <c:pt idx="656">
                  <c:v>4.2666666666666675</c:v>
                </c:pt>
                <c:pt idx="657">
                  <c:v>4.2705882352941176</c:v>
                </c:pt>
                <c:pt idx="658">
                  <c:v>4.2784313725490195</c:v>
                </c:pt>
                <c:pt idx="659">
                  <c:v>4.2862745098039214</c:v>
                </c:pt>
                <c:pt idx="660">
                  <c:v>4.2901960784313724</c:v>
                </c:pt>
                <c:pt idx="661">
                  <c:v>4.2980392156862752</c:v>
                </c:pt>
                <c:pt idx="662">
                  <c:v>4.3058823529411772</c:v>
                </c:pt>
                <c:pt idx="663">
                  <c:v>4.3098039215686272</c:v>
                </c:pt>
                <c:pt idx="664">
                  <c:v>4.3176470588235292</c:v>
                </c:pt>
                <c:pt idx="665">
                  <c:v>4.321568627450981</c:v>
                </c:pt>
                <c:pt idx="666">
                  <c:v>4.329411764705883</c:v>
                </c:pt>
                <c:pt idx="667">
                  <c:v>4.3372549019607849</c:v>
                </c:pt>
                <c:pt idx="668">
                  <c:v>4.341176470588235</c:v>
                </c:pt>
                <c:pt idx="669">
                  <c:v>4.3490196078431378</c:v>
                </c:pt>
                <c:pt idx="670">
                  <c:v>4.3568627450980388</c:v>
                </c:pt>
                <c:pt idx="671">
                  <c:v>4.3607843137254907</c:v>
                </c:pt>
                <c:pt idx="672">
                  <c:v>4.3686274509803926</c:v>
                </c:pt>
                <c:pt idx="673">
                  <c:v>4.3764705882352946</c:v>
                </c:pt>
                <c:pt idx="674">
                  <c:v>4.3843137254901965</c:v>
                </c:pt>
                <c:pt idx="675">
                  <c:v>4.3882352941176466</c:v>
                </c:pt>
                <c:pt idx="676">
                  <c:v>4.3960784313725494</c:v>
                </c:pt>
                <c:pt idx="677">
                  <c:v>4.4000000000000004</c:v>
                </c:pt>
                <c:pt idx="678">
                  <c:v>4.4078431372549023</c:v>
                </c:pt>
                <c:pt idx="679">
                  <c:v>4.4156862745098033</c:v>
                </c:pt>
                <c:pt idx="680">
                  <c:v>4.4196078431372552</c:v>
                </c:pt>
                <c:pt idx="681">
                  <c:v>4.4274509803921571</c:v>
                </c:pt>
                <c:pt idx="682">
                  <c:v>4.4352941176470591</c:v>
                </c:pt>
                <c:pt idx="683">
                  <c:v>4.4392156862745091</c:v>
                </c:pt>
                <c:pt idx="684">
                  <c:v>4.447058823529412</c:v>
                </c:pt>
                <c:pt idx="685">
                  <c:v>4.454901960784313</c:v>
                </c:pt>
                <c:pt idx="686">
                  <c:v>4.4627450980392158</c:v>
                </c:pt>
                <c:pt idx="687">
                  <c:v>4.4666666666666668</c:v>
                </c:pt>
                <c:pt idx="688">
                  <c:v>4.4745098039215687</c:v>
                </c:pt>
                <c:pt idx="689">
                  <c:v>4.4784313725490197</c:v>
                </c:pt>
                <c:pt idx="690">
                  <c:v>4.4862745098039207</c:v>
                </c:pt>
                <c:pt idx="691">
                  <c:v>4.4901960784313726</c:v>
                </c:pt>
                <c:pt idx="692">
                  <c:v>4.5019607843137255</c:v>
                </c:pt>
                <c:pt idx="693">
                  <c:v>4.5058823529411764</c:v>
                </c:pt>
                <c:pt idx="694">
                  <c:v>4.5098039215686274</c:v>
                </c:pt>
                <c:pt idx="695">
                  <c:v>4.5176470588235293</c:v>
                </c:pt>
                <c:pt idx="696">
                  <c:v>4.5254901960784313</c:v>
                </c:pt>
                <c:pt idx="697">
                  <c:v>4.5333333333333332</c:v>
                </c:pt>
                <c:pt idx="698">
                  <c:v>4.5411764705882351</c:v>
                </c:pt>
                <c:pt idx="699">
                  <c:v>4.5450980392156861</c:v>
                </c:pt>
                <c:pt idx="700">
                  <c:v>4.552941176470588</c:v>
                </c:pt>
                <c:pt idx="701">
                  <c:v>4.556862745098039</c:v>
                </c:pt>
                <c:pt idx="702">
                  <c:v>4.5647058823529409</c:v>
                </c:pt>
                <c:pt idx="703">
                  <c:v>4.5725490196078429</c:v>
                </c:pt>
                <c:pt idx="704">
                  <c:v>4.5764705882352947</c:v>
                </c:pt>
                <c:pt idx="705">
                  <c:v>4.5843137254901958</c:v>
                </c:pt>
                <c:pt idx="706">
                  <c:v>4.5882352941176467</c:v>
                </c:pt>
                <c:pt idx="707">
                  <c:v>4.5960784313725487</c:v>
                </c:pt>
                <c:pt idx="708">
                  <c:v>4.6039215686274506</c:v>
                </c:pt>
                <c:pt idx="709">
                  <c:v>4.6117647058823525</c:v>
                </c:pt>
                <c:pt idx="710">
                  <c:v>4.6196078431372545</c:v>
                </c:pt>
                <c:pt idx="711">
                  <c:v>4.6235294117647063</c:v>
                </c:pt>
                <c:pt idx="712">
                  <c:v>4.6313725490196074</c:v>
                </c:pt>
                <c:pt idx="713">
                  <c:v>4.6352941176470583</c:v>
                </c:pt>
                <c:pt idx="714">
                  <c:v>4.6431372549019603</c:v>
                </c:pt>
                <c:pt idx="715">
                  <c:v>4.6509803921568622</c:v>
                </c:pt>
                <c:pt idx="716">
                  <c:v>4.6549019607843141</c:v>
                </c:pt>
                <c:pt idx="717">
                  <c:v>4.662745098039216</c:v>
                </c:pt>
                <c:pt idx="718">
                  <c:v>4.6666666666666661</c:v>
                </c:pt>
                <c:pt idx="719">
                  <c:v>4.6745098039215689</c:v>
                </c:pt>
                <c:pt idx="720">
                  <c:v>4.6823529411764699</c:v>
                </c:pt>
                <c:pt idx="721">
                  <c:v>4.6862745098039218</c:v>
                </c:pt>
                <c:pt idx="722">
                  <c:v>4.6941176470588237</c:v>
                </c:pt>
                <c:pt idx="723">
                  <c:v>4.7019607843137257</c:v>
                </c:pt>
                <c:pt idx="724">
                  <c:v>4.7098039215686276</c:v>
                </c:pt>
                <c:pt idx="725">
                  <c:v>4.7137254901960777</c:v>
                </c:pt>
                <c:pt idx="726">
                  <c:v>4.7215686274509805</c:v>
                </c:pt>
                <c:pt idx="727">
                  <c:v>4.7294117647058815</c:v>
                </c:pt>
                <c:pt idx="728">
                  <c:v>4.7333333333333343</c:v>
                </c:pt>
                <c:pt idx="729">
                  <c:v>4.7411764705882353</c:v>
                </c:pt>
                <c:pt idx="730">
                  <c:v>4.7450980392156863</c:v>
                </c:pt>
                <c:pt idx="731">
                  <c:v>4.7529411764705882</c:v>
                </c:pt>
                <c:pt idx="732">
                  <c:v>4.7607843137254902</c:v>
                </c:pt>
                <c:pt idx="733">
                  <c:v>4.764705882352942</c:v>
                </c:pt>
                <c:pt idx="734">
                  <c:v>4.7725490196078431</c:v>
                </c:pt>
                <c:pt idx="735">
                  <c:v>4.776470588235294</c:v>
                </c:pt>
                <c:pt idx="736">
                  <c:v>4.784313725490196</c:v>
                </c:pt>
                <c:pt idx="737">
                  <c:v>4.7921568627450979</c:v>
                </c:pt>
                <c:pt idx="738">
                  <c:v>4.8</c:v>
                </c:pt>
                <c:pt idx="739">
                  <c:v>4.8078431372549018</c:v>
                </c:pt>
                <c:pt idx="740">
                  <c:v>4.8117647058823536</c:v>
                </c:pt>
                <c:pt idx="741">
                  <c:v>4.8196078431372555</c:v>
                </c:pt>
                <c:pt idx="742">
                  <c:v>4.8235294117647056</c:v>
                </c:pt>
                <c:pt idx="743">
                  <c:v>4.8313725490196084</c:v>
                </c:pt>
                <c:pt idx="744">
                  <c:v>4.8352941176470594</c:v>
                </c:pt>
                <c:pt idx="745">
                  <c:v>4.8431372549019613</c:v>
                </c:pt>
                <c:pt idx="746">
                  <c:v>4.8509803921568633</c:v>
                </c:pt>
                <c:pt idx="747">
                  <c:v>4.8588235294117652</c:v>
                </c:pt>
                <c:pt idx="748">
                  <c:v>4.8627450980392162</c:v>
                </c:pt>
                <c:pt idx="749">
                  <c:v>4.8705882352941172</c:v>
                </c:pt>
                <c:pt idx="750">
                  <c:v>4.87843137254902</c:v>
                </c:pt>
                <c:pt idx="751">
                  <c:v>4.882352941176471</c:v>
                </c:pt>
                <c:pt idx="752">
                  <c:v>4.8901960784313729</c:v>
                </c:pt>
                <c:pt idx="753">
                  <c:v>4.8980392156862749</c:v>
                </c:pt>
                <c:pt idx="754">
                  <c:v>4.9019607843137258</c:v>
                </c:pt>
                <c:pt idx="755">
                  <c:v>4.9098039215686278</c:v>
                </c:pt>
                <c:pt idx="756">
                  <c:v>4.9176470588235297</c:v>
                </c:pt>
                <c:pt idx="757">
                  <c:v>4.9215686274509798</c:v>
                </c:pt>
                <c:pt idx="758">
                  <c:v>4.9294117647058826</c:v>
                </c:pt>
                <c:pt idx="759">
                  <c:v>4.9333333333333336</c:v>
                </c:pt>
                <c:pt idx="760">
                  <c:v>4.9411764705882355</c:v>
                </c:pt>
                <c:pt idx="761">
                  <c:v>4.9490196078431374</c:v>
                </c:pt>
                <c:pt idx="762">
                  <c:v>4.9568627450980394</c:v>
                </c:pt>
                <c:pt idx="763">
                  <c:v>4.9607843137254903</c:v>
                </c:pt>
                <c:pt idx="764">
                  <c:v>4.9686274509803914</c:v>
                </c:pt>
                <c:pt idx="765">
                  <c:v>4.9725490196078432</c:v>
                </c:pt>
                <c:pt idx="766">
                  <c:v>4.9803921568627452</c:v>
                </c:pt>
                <c:pt idx="767">
                  <c:v>4.9882352941176471</c:v>
                </c:pt>
                <c:pt idx="768">
                  <c:v>4.9921568627450981</c:v>
                </c:pt>
                <c:pt idx="769">
                  <c:v>5</c:v>
                </c:pt>
                <c:pt idx="770">
                  <c:v>5.0078431372549019</c:v>
                </c:pt>
                <c:pt idx="771">
                  <c:v>5.0117647058823529</c:v>
                </c:pt>
                <c:pt idx="772">
                  <c:v>5.0196078431372548</c:v>
                </c:pt>
                <c:pt idx="773">
                  <c:v>5.0274509803921568</c:v>
                </c:pt>
                <c:pt idx="774">
                  <c:v>5.0352941176470587</c:v>
                </c:pt>
                <c:pt idx="775">
                  <c:v>5.0392156862745097</c:v>
                </c:pt>
                <c:pt idx="776">
                  <c:v>5.0470588235294116</c:v>
                </c:pt>
                <c:pt idx="777">
                  <c:v>5.0549019607843135</c:v>
                </c:pt>
                <c:pt idx="778">
                  <c:v>5.0588235294117645</c:v>
                </c:pt>
                <c:pt idx="779">
                  <c:v>5.0666666666666664</c:v>
                </c:pt>
                <c:pt idx="780">
                  <c:v>5.0705882352941174</c:v>
                </c:pt>
                <c:pt idx="781">
                  <c:v>5.0784313725490193</c:v>
                </c:pt>
                <c:pt idx="782">
                  <c:v>5.0862745098039213</c:v>
                </c:pt>
                <c:pt idx="783">
                  <c:v>5.0901960784313731</c:v>
                </c:pt>
                <c:pt idx="784">
                  <c:v>5.0980392156862742</c:v>
                </c:pt>
                <c:pt idx="785">
                  <c:v>5.105882352941177</c:v>
                </c:pt>
                <c:pt idx="786">
                  <c:v>5.1098039215686271</c:v>
                </c:pt>
                <c:pt idx="787">
                  <c:v>5.117647058823529</c:v>
                </c:pt>
                <c:pt idx="788">
                  <c:v>5.1254901960784309</c:v>
                </c:pt>
                <c:pt idx="789">
                  <c:v>5.1333333333333329</c:v>
                </c:pt>
                <c:pt idx="790">
                  <c:v>5.1372549019607847</c:v>
                </c:pt>
                <c:pt idx="791">
                  <c:v>5.1450980392156866</c:v>
                </c:pt>
                <c:pt idx="792">
                  <c:v>5.1490196078431367</c:v>
                </c:pt>
                <c:pt idx="793">
                  <c:v>5.1568627450980387</c:v>
                </c:pt>
                <c:pt idx="794">
                  <c:v>5.1647058823529406</c:v>
                </c:pt>
                <c:pt idx="795">
                  <c:v>5.1686274509803924</c:v>
                </c:pt>
                <c:pt idx="796">
                  <c:v>5.1764705882352944</c:v>
                </c:pt>
                <c:pt idx="797">
                  <c:v>5.1843137254901963</c:v>
                </c:pt>
                <c:pt idx="798">
                  <c:v>5.1882352941176473</c:v>
                </c:pt>
                <c:pt idx="799">
                  <c:v>5.1960784313725483</c:v>
                </c:pt>
                <c:pt idx="800">
                  <c:v>5.2039215686274511</c:v>
                </c:pt>
                <c:pt idx="801">
                  <c:v>5.2078431372549021</c:v>
                </c:pt>
                <c:pt idx="802">
                  <c:v>5.215686274509804</c:v>
                </c:pt>
                <c:pt idx="803">
                  <c:v>5.223529411764706</c:v>
                </c:pt>
                <c:pt idx="804">
                  <c:v>5.2274509803921561</c:v>
                </c:pt>
                <c:pt idx="805">
                  <c:v>5.2352941176470589</c:v>
                </c:pt>
                <c:pt idx="806">
                  <c:v>5.2431372549019608</c:v>
                </c:pt>
                <c:pt idx="807">
                  <c:v>5.2509803921568627</c:v>
                </c:pt>
                <c:pt idx="808">
                  <c:v>5.2549019607843137</c:v>
                </c:pt>
                <c:pt idx="809">
                  <c:v>5.2627450980392165</c:v>
                </c:pt>
                <c:pt idx="810">
                  <c:v>5.2666666666666666</c:v>
                </c:pt>
                <c:pt idx="811">
                  <c:v>5.2745098039215685</c:v>
                </c:pt>
                <c:pt idx="812">
                  <c:v>5.2784313725490204</c:v>
                </c:pt>
                <c:pt idx="813">
                  <c:v>5.2862745098039214</c:v>
                </c:pt>
                <c:pt idx="814">
                  <c:v>5.2941176470588243</c:v>
                </c:pt>
                <c:pt idx="815">
                  <c:v>5.3019607843137262</c:v>
                </c:pt>
                <c:pt idx="816">
                  <c:v>5.3058823529411763</c:v>
                </c:pt>
                <c:pt idx="817">
                  <c:v>5.3137254901960782</c:v>
                </c:pt>
                <c:pt idx="818">
                  <c:v>5.3176470588235301</c:v>
                </c:pt>
                <c:pt idx="819">
                  <c:v>5.325490196078432</c:v>
                </c:pt>
                <c:pt idx="820">
                  <c:v>5.3333333333333339</c:v>
                </c:pt>
                <c:pt idx="821">
                  <c:v>5.3411764705882359</c:v>
                </c:pt>
                <c:pt idx="822">
                  <c:v>5.3450980392156868</c:v>
                </c:pt>
                <c:pt idx="823">
                  <c:v>5.3529411764705879</c:v>
                </c:pt>
                <c:pt idx="824">
                  <c:v>5.3568627450980397</c:v>
                </c:pt>
                <c:pt idx="825">
                  <c:v>5.3647058823529417</c:v>
                </c:pt>
                <c:pt idx="826">
                  <c:v>5.3725490196078436</c:v>
                </c:pt>
                <c:pt idx="827">
                  <c:v>5.3803921568627455</c:v>
                </c:pt>
                <c:pt idx="828">
                  <c:v>5.3843137254901956</c:v>
                </c:pt>
                <c:pt idx="829">
                  <c:v>5.3882352941176475</c:v>
                </c:pt>
                <c:pt idx="830">
                  <c:v>5.3960784313725485</c:v>
                </c:pt>
                <c:pt idx="831">
                  <c:v>5.4039215686274504</c:v>
                </c:pt>
                <c:pt idx="832">
                  <c:v>5.4117647058823524</c:v>
                </c:pt>
                <c:pt idx="833">
                  <c:v>5.4156862745098042</c:v>
                </c:pt>
                <c:pt idx="834">
                  <c:v>5.4235294117647062</c:v>
                </c:pt>
                <c:pt idx="835">
                  <c:v>5.4313725490196081</c:v>
                </c:pt>
                <c:pt idx="836">
                  <c:v>5.4352941176470582</c:v>
                </c:pt>
                <c:pt idx="837">
                  <c:v>5.443137254901961</c:v>
                </c:pt>
                <c:pt idx="838">
                  <c:v>5.450980392156862</c:v>
                </c:pt>
                <c:pt idx="839">
                  <c:v>5.4549019607843139</c:v>
                </c:pt>
                <c:pt idx="840">
                  <c:v>5.4627450980392158</c:v>
                </c:pt>
                <c:pt idx="841">
                  <c:v>5.4705882352941178</c:v>
                </c:pt>
                <c:pt idx="842">
                  <c:v>5.4784313725490197</c:v>
                </c:pt>
                <c:pt idx="843">
                  <c:v>5.4823529411764698</c:v>
                </c:pt>
                <c:pt idx="844">
                  <c:v>5.4901960784313726</c:v>
                </c:pt>
                <c:pt idx="845">
                  <c:v>5.4941176470588236</c:v>
                </c:pt>
                <c:pt idx="846">
                  <c:v>5.5019607843137255</c:v>
                </c:pt>
                <c:pt idx="847">
                  <c:v>5.5098039215686274</c:v>
                </c:pt>
                <c:pt idx="848">
                  <c:v>5.5137254901960784</c:v>
                </c:pt>
                <c:pt idx="849">
                  <c:v>5.5215686274509803</c:v>
                </c:pt>
                <c:pt idx="850">
                  <c:v>5.5294117647058822</c:v>
                </c:pt>
                <c:pt idx="851">
                  <c:v>5.5333333333333332</c:v>
                </c:pt>
                <c:pt idx="852">
                  <c:v>5.5411764705882351</c:v>
                </c:pt>
                <c:pt idx="853">
                  <c:v>5.5450980392156861</c:v>
                </c:pt>
                <c:pt idx="854">
                  <c:v>5.552941176470588</c:v>
                </c:pt>
                <c:pt idx="855">
                  <c:v>5.56078431372549</c:v>
                </c:pt>
                <c:pt idx="856">
                  <c:v>5.5686274509803919</c:v>
                </c:pt>
                <c:pt idx="857">
                  <c:v>5.5725490196078438</c:v>
                </c:pt>
                <c:pt idx="858">
                  <c:v>5.5803921568627448</c:v>
                </c:pt>
                <c:pt idx="859">
                  <c:v>5.5843137254901958</c:v>
                </c:pt>
                <c:pt idx="860">
                  <c:v>5.5960784313725487</c:v>
                </c:pt>
                <c:pt idx="861">
                  <c:v>5.6</c:v>
                </c:pt>
                <c:pt idx="862">
                  <c:v>5.6078431372549016</c:v>
                </c:pt>
                <c:pt idx="863">
                  <c:v>5.6117647058823525</c:v>
                </c:pt>
                <c:pt idx="864">
                  <c:v>5.6196078431372554</c:v>
                </c:pt>
                <c:pt idx="865">
                  <c:v>5.6274509803921564</c:v>
                </c:pt>
                <c:pt idx="866">
                  <c:v>5.6313725490196074</c:v>
                </c:pt>
                <c:pt idx="867">
                  <c:v>5.6392156862745093</c:v>
                </c:pt>
                <c:pt idx="868">
                  <c:v>5.6470588235294112</c:v>
                </c:pt>
                <c:pt idx="869">
                  <c:v>5.6509803921568631</c:v>
                </c:pt>
                <c:pt idx="870">
                  <c:v>5.658823529411765</c:v>
                </c:pt>
                <c:pt idx="871">
                  <c:v>5.6627450980392151</c:v>
                </c:pt>
                <c:pt idx="872">
                  <c:v>5.6745098039215689</c:v>
                </c:pt>
                <c:pt idx="873">
                  <c:v>5.678431372549019</c:v>
                </c:pt>
                <c:pt idx="874">
                  <c:v>5.6862745098039218</c:v>
                </c:pt>
                <c:pt idx="875">
                  <c:v>5.6901960784313728</c:v>
                </c:pt>
                <c:pt idx="876">
                  <c:v>5.6980392156862747</c:v>
                </c:pt>
                <c:pt idx="877">
                  <c:v>5.7019607843137257</c:v>
                </c:pt>
                <c:pt idx="878">
                  <c:v>5.7098039215686267</c:v>
                </c:pt>
                <c:pt idx="879">
                  <c:v>5.7137254901960786</c:v>
                </c:pt>
                <c:pt idx="880">
                  <c:v>5.7254901960784306</c:v>
                </c:pt>
                <c:pt idx="881">
                  <c:v>5.7294117647058833</c:v>
                </c:pt>
                <c:pt idx="882">
                  <c:v>5.7372549019607844</c:v>
                </c:pt>
                <c:pt idx="883">
                  <c:v>5.7411764705882353</c:v>
                </c:pt>
                <c:pt idx="884">
                  <c:v>5.7490196078431373</c:v>
                </c:pt>
                <c:pt idx="885">
                  <c:v>5.7568627450980392</c:v>
                </c:pt>
                <c:pt idx="886">
                  <c:v>5.760784313725491</c:v>
                </c:pt>
                <c:pt idx="887">
                  <c:v>5.7686274509803921</c:v>
                </c:pt>
                <c:pt idx="888">
                  <c:v>5.7764705882352949</c:v>
                </c:pt>
                <c:pt idx="889">
                  <c:v>5.780392156862745</c:v>
                </c:pt>
                <c:pt idx="890">
                  <c:v>5.7882352941176469</c:v>
                </c:pt>
                <c:pt idx="891">
                  <c:v>5.7960784313725489</c:v>
                </c:pt>
                <c:pt idx="892">
                  <c:v>5.8000000000000007</c:v>
                </c:pt>
                <c:pt idx="893">
                  <c:v>5.8078431372549026</c:v>
                </c:pt>
                <c:pt idx="894">
                  <c:v>5.8117647058823527</c:v>
                </c:pt>
                <c:pt idx="895">
                  <c:v>5.8196078431372547</c:v>
                </c:pt>
                <c:pt idx="896">
                  <c:v>5.8274509803921575</c:v>
                </c:pt>
                <c:pt idx="897">
                  <c:v>5.8352941176470585</c:v>
                </c:pt>
                <c:pt idx="898">
                  <c:v>5.8392156862745104</c:v>
                </c:pt>
                <c:pt idx="899">
                  <c:v>5.8470588235294123</c:v>
                </c:pt>
                <c:pt idx="900">
                  <c:v>5.8549019607843142</c:v>
                </c:pt>
                <c:pt idx="901">
                  <c:v>5.8588235294117652</c:v>
                </c:pt>
                <c:pt idx="902">
                  <c:v>5.8666666666666663</c:v>
                </c:pt>
                <c:pt idx="903">
                  <c:v>5.8745098039215691</c:v>
                </c:pt>
                <c:pt idx="904">
                  <c:v>5.87843137254902</c:v>
                </c:pt>
                <c:pt idx="905">
                  <c:v>5.8862745098039211</c:v>
                </c:pt>
                <c:pt idx="906">
                  <c:v>5.8901960784313729</c:v>
                </c:pt>
                <c:pt idx="907">
                  <c:v>5.8980392156862749</c:v>
                </c:pt>
                <c:pt idx="908">
                  <c:v>5.9058823529411768</c:v>
                </c:pt>
                <c:pt idx="909">
                  <c:v>5.9137254901960787</c:v>
                </c:pt>
                <c:pt idx="910">
                  <c:v>5.9215686274509807</c:v>
                </c:pt>
                <c:pt idx="911">
                  <c:v>5.9254901960784316</c:v>
                </c:pt>
                <c:pt idx="912">
                  <c:v>5.9333333333333327</c:v>
                </c:pt>
                <c:pt idx="913">
                  <c:v>5.9372549019607845</c:v>
                </c:pt>
                <c:pt idx="914">
                  <c:v>5.9450980392156865</c:v>
                </c:pt>
                <c:pt idx="915">
                  <c:v>5.9529411764705884</c:v>
                </c:pt>
                <c:pt idx="916">
                  <c:v>5.9568627450980394</c:v>
                </c:pt>
                <c:pt idx="917">
                  <c:v>5.9647058823529404</c:v>
                </c:pt>
                <c:pt idx="918">
                  <c:v>5.9686274509803923</c:v>
                </c:pt>
                <c:pt idx="919">
                  <c:v>5.9764705882352942</c:v>
                </c:pt>
                <c:pt idx="920">
                  <c:v>5.9843137254901961</c:v>
                </c:pt>
                <c:pt idx="921">
                  <c:v>5.9882352941176471</c:v>
                </c:pt>
                <c:pt idx="922">
                  <c:v>5.996078431372549</c:v>
                </c:pt>
                <c:pt idx="923">
                  <c:v>6.003921568627451</c:v>
                </c:pt>
                <c:pt idx="924">
                  <c:v>6.0078431372549019</c:v>
                </c:pt>
                <c:pt idx="925">
                  <c:v>6.0156862745098039</c:v>
                </c:pt>
                <c:pt idx="926">
                  <c:v>6.0235294117647058</c:v>
                </c:pt>
                <c:pt idx="927">
                  <c:v>6.0313725490196077</c:v>
                </c:pt>
                <c:pt idx="928">
                  <c:v>6.0352941176470587</c:v>
                </c:pt>
                <c:pt idx="929">
                  <c:v>6.0431372549019606</c:v>
                </c:pt>
                <c:pt idx="930">
                  <c:v>6.0470588235294116</c:v>
                </c:pt>
                <c:pt idx="931">
                  <c:v>6.0549019607843135</c:v>
                </c:pt>
                <c:pt idx="932">
                  <c:v>6.0588235294117645</c:v>
                </c:pt>
                <c:pt idx="933">
                  <c:v>6.0666666666666664</c:v>
                </c:pt>
                <c:pt idx="934">
                  <c:v>6.0745098039215684</c:v>
                </c:pt>
                <c:pt idx="935">
                  <c:v>6.0823529411764703</c:v>
                </c:pt>
                <c:pt idx="936">
                  <c:v>6.0862745098039222</c:v>
                </c:pt>
                <c:pt idx="937">
                  <c:v>6.0941176470588232</c:v>
                </c:pt>
                <c:pt idx="938">
                  <c:v>6.101960784313726</c:v>
                </c:pt>
                <c:pt idx="939">
                  <c:v>6.1098039215686271</c:v>
                </c:pt>
                <c:pt idx="940">
                  <c:v>6.113725490196078</c:v>
                </c:pt>
                <c:pt idx="941">
                  <c:v>6.12156862745098</c:v>
                </c:pt>
                <c:pt idx="942">
                  <c:v>6.1254901960784309</c:v>
                </c:pt>
                <c:pt idx="943">
                  <c:v>6.1333333333333337</c:v>
                </c:pt>
                <c:pt idx="944">
                  <c:v>6.1411764705882357</c:v>
                </c:pt>
                <c:pt idx="945">
                  <c:v>6.1450980392156858</c:v>
                </c:pt>
                <c:pt idx="946">
                  <c:v>6.1529411764705877</c:v>
                </c:pt>
                <c:pt idx="947">
                  <c:v>6.1607843137254896</c:v>
                </c:pt>
                <c:pt idx="948">
                  <c:v>6.1647058823529415</c:v>
                </c:pt>
                <c:pt idx="949">
                  <c:v>6.1725490196078434</c:v>
                </c:pt>
                <c:pt idx="950">
                  <c:v>6.1803921568627453</c:v>
                </c:pt>
                <c:pt idx="951">
                  <c:v>6.1843137254901963</c:v>
                </c:pt>
                <c:pt idx="952">
                  <c:v>6.1921568627450974</c:v>
                </c:pt>
                <c:pt idx="953">
                  <c:v>6.2</c:v>
                </c:pt>
                <c:pt idx="954">
                  <c:v>6.2039215686274511</c:v>
                </c:pt>
                <c:pt idx="955">
                  <c:v>6.2117647058823531</c:v>
                </c:pt>
                <c:pt idx="956">
                  <c:v>6.219607843137255</c:v>
                </c:pt>
                <c:pt idx="957">
                  <c:v>6.2235294117647051</c:v>
                </c:pt>
                <c:pt idx="958">
                  <c:v>6.2313725490196079</c:v>
                </c:pt>
                <c:pt idx="959">
                  <c:v>6.2392156862745098</c:v>
                </c:pt>
                <c:pt idx="960">
                  <c:v>6.2431372549019617</c:v>
                </c:pt>
                <c:pt idx="961">
                  <c:v>6.2509803921568627</c:v>
                </c:pt>
                <c:pt idx="962">
                  <c:v>6.2549019607843137</c:v>
                </c:pt>
                <c:pt idx="963">
                  <c:v>6.2627450980392156</c:v>
                </c:pt>
                <c:pt idx="964">
                  <c:v>6.2705882352941185</c:v>
                </c:pt>
                <c:pt idx="965">
                  <c:v>6.2784313725490186</c:v>
                </c:pt>
                <c:pt idx="966">
                  <c:v>6.2823529411764705</c:v>
                </c:pt>
                <c:pt idx="967">
                  <c:v>6.2901960784313733</c:v>
                </c:pt>
                <c:pt idx="968">
                  <c:v>6.2980392156862752</c:v>
                </c:pt>
                <c:pt idx="969">
                  <c:v>6.3019607843137262</c:v>
                </c:pt>
                <c:pt idx="970">
                  <c:v>6.3098039215686272</c:v>
                </c:pt>
                <c:pt idx="971">
                  <c:v>6.3137254901960791</c:v>
                </c:pt>
                <c:pt idx="972">
                  <c:v>6.321568627450981</c:v>
                </c:pt>
                <c:pt idx="973">
                  <c:v>6.329411764705883</c:v>
                </c:pt>
                <c:pt idx="974">
                  <c:v>6.337254901960784</c:v>
                </c:pt>
                <c:pt idx="975">
                  <c:v>6.341176470588235</c:v>
                </c:pt>
                <c:pt idx="976">
                  <c:v>6.3450980392156868</c:v>
                </c:pt>
                <c:pt idx="977">
                  <c:v>6.3529411764705888</c:v>
                </c:pt>
                <c:pt idx="978">
                  <c:v>6.3607843137254916</c:v>
                </c:pt>
                <c:pt idx="979">
                  <c:v>6.3686274509803926</c:v>
                </c:pt>
                <c:pt idx="980">
                  <c:v>6.3764705882352928</c:v>
                </c:pt>
                <c:pt idx="981">
                  <c:v>6.3803921568627446</c:v>
                </c:pt>
                <c:pt idx="982">
                  <c:v>6.3882352941176475</c:v>
                </c:pt>
                <c:pt idx="983">
                  <c:v>6.3921568627450975</c:v>
                </c:pt>
                <c:pt idx="984">
                  <c:v>6.4</c:v>
                </c:pt>
                <c:pt idx="985">
                  <c:v>6.4078431372549014</c:v>
                </c:pt>
                <c:pt idx="986">
                  <c:v>6.4117647058823533</c:v>
                </c:pt>
                <c:pt idx="987">
                  <c:v>6.4196078431372552</c:v>
                </c:pt>
                <c:pt idx="988">
                  <c:v>6.4235294117647062</c:v>
                </c:pt>
                <c:pt idx="989">
                  <c:v>6.4313725490196081</c:v>
                </c:pt>
                <c:pt idx="990">
                  <c:v>6.4392156862745091</c:v>
                </c:pt>
                <c:pt idx="991">
                  <c:v>6.4470588235294111</c:v>
                </c:pt>
                <c:pt idx="992">
                  <c:v>6.4549019607843139</c:v>
                </c:pt>
                <c:pt idx="993">
                  <c:v>6.4588235294117657</c:v>
                </c:pt>
                <c:pt idx="994">
                  <c:v>6.4666666666666668</c:v>
                </c:pt>
                <c:pt idx="995">
                  <c:v>6.4745098039215687</c:v>
                </c:pt>
                <c:pt idx="996">
                  <c:v>6.4784313725490188</c:v>
                </c:pt>
                <c:pt idx="997">
                  <c:v>6.4862745098039216</c:v>
                </c:pt>
                <c:pt idx="998">
                  <c:v>6.4941176470588236</c:v>
                </c:pt>
                <c:pt idx="999">
                  <c:v>6.5058823529411764</c:v>
                </c:pt>
              </c:numCache>
            </c:numRef>
          </c:xVal>
          <c:yVal>
            <c:numRef>
              <c:f>Specimen_L1!$D$2:$D$7001</c:f>
              <c:numCache>
                <c:formatCode>0</c:formatCode>
                <c:ptCount val="7000"/>
                <c:pt idx="0">
                  <c:v>0</c:v>
                </c:pt>
                <c:pt idx="1">
                  <c:v>0</c:v>
                </c:pt>
                <c:pt idx="2">
                  <c:v>8.5347207959654045E-2</c:v>
                </c:pt>
                <c:pt idx="3">
                  <c:v>0.31212204194336046</c:v>
                </c:pt>
                <c:pt idx="4">
                  <c:v>0.59674585244517464</c:v>
                </c:pt>
                <c:pt idx="5">
                  <c:v>1.0137833458843932</c:v>
                </c:pt>
                <c:pt idx="6">
                  <c:v>1.4952876474749548</c:v>
                </c:pt>
                <c:pt idx="7">
                  <c:v>1.9488373154423675</c:v>
                </c:pt>
                <c:pt idx="8">
                  <c:v>2.4252070924899019</c:v>
                </c:pt>
                <c:pt idx="9">
                  <c:v>2.7618037014216923</c:v>
                </c:pt>
                <c:pt idx="10">
                  <c:v>3.0693046712763281</c:v>
                </c:pt>
                <c:pt idx="11">
                  <c:v>3.28381369662947</c:v>
                </c:pt>
                <c:pt idx="12">
                  <c:v>3.4230163620182101</c:v>
                </c:pt>
                <c:pt idx="13">
                  <c:v>3.4230163620182101</c:v>
                </c:pt>
                <c:pt idx="14">
                  <c:v>3.5182903174277169</c:v>
                </c:pt>
                <c:pt idx="15">
                  <c:v>3.5182903174277169</c:v>
                </c:pt>
                <c:pt idx="16">
                  <c:v>3.5314118801487866</c:v>
                </c:pt>
                <c:pt idx="17">
                  <c:v>3.6129937701102208</c:v>
                </c:pt>
                <c:pt idx="18">
                  <c:v>3.6129937701102208</c:v>
                </c:pt>
                <c:pt idx="19">
                  <c:v>3.7082677255197276</c:v>
                </c:pt>
                <c:pt idx="20">
                  <c:v>3.7082677255197276</c:v>
                </c:pt>
                <c:pt idx="21">
                  <c:v>3.7082677255197276</c:v>
                </c:pt>
                <c:pt idx="22">
                  <c:v>3.7082677255197276</c:v>
                </c:pt>
                <c:pt idx="23">
                  <c:v>3.7082677255197276</c:v>
                </c:pt>
                <c:pt idx="24">
                  <c:v>3.7082677255197276</c:v>
                </c:pt>
                <c:pt idx="25">
                  <c:v>3.7082677255197276</c:v>
                </c:pt>
                <c:pt idx="26">
                  <c:v>3.7082677255197276</c:v>
                </c:pt>
                <c:pt idx="27">
                  <c:v>3.7082677255197276</c:v>
                </c:pt>
                <c:pt idx="28">
                  <c:v>3.7082677255197276</c:v>
                </c:pt>
                <c:pt idx="29">
                  <c:v>3.8035416809292348</c:v>
                </c:pt>
                <c:pt idx="30">
                  <c:v>3.8035416809292348</c:v>
                </c:pt>
                <c:pt idx="31">
                  <c:v>3.8035416809292348</c:v>
                </c:pt>
                <c:pt idx="32">
                  <c:v>3.7082677255197276</c:v>
                </c:pt>
                <c:pt idx="33">
                  <c:v>3.8035416809292348</c:v>
                </c:pt>
                <c:pt idx="34">
                  <c:v>3.8035416809292348</c:v>
                </c:pt>
                <c:pt idx="35">
                  <c:v>3.8714315054425956</c:v>
                </c:pt>
                <c:pt idx="36">
                  <c:v>3.8982451336117383</c:v>
                </c:pt>
                <c:pt idx="37">
                  <c:v>3.8982451336117383</c:v>
                </c:pt>
                <c:pt idx="38">
                  <c:v>3.8982451336117383</c:v>
                </c:pt>
                <c:pt idx="39">
                  <c:v>3.8982451336117383</c:v>
                </c:pt>
                <c:pt idx="40">
                  <c:v>3.8982451336117383</c:v>
                </c:pt>
                <c:pt idx="41">
                  <c:v>3.9935190890212451</c:v>
                </c:pt>
                <c:pt idx="42">
                  <c:v>3.9935190890212451</c:v>
                </c:pt>
                <c:pt idx="43">
                  <c:v>3.9935190890212451</c:v>
                </c:pt>
                <c:pt idx="44">
                  <c:v>3.9935190890212451</c:v>
                </c:pt>
                <c:pt idx="45">
                  <c:v>3.9935190890212451</c:v>
                </c:pt>
                <c:pt idx="46">
                  <c:v>3.9935190890212451</c:v>
                </c:pt>
                <c:pt idx="47">
                  <c:v>3.9935190890212451</c:v>
                </c:pt>
                <c:pt idx="48">
                  <c:v>3.9935190890212451</c:v>
                </c:pt>
                <c:pt idx="49">
                  <c:v>3.9935190890212451</c:v>
                </c:pt>
                <c:pt idx="50">
                  <c:v>3.9935190890212451</c:v>
                </c:pt>
                <c:pt idx="51">
                  <c:v>3.9935190890212451</c:v>
                </c:pt>
                <c:pt idx="52">
                  <c:v>4.0157686953743639</c:v>
                </c:pt>
                <c:pt idx="53">
                  <c:v>4.0887930444307523</c:v>
                </c:pt>
                <c:pt idx="54">
                  <c:v>3.9935190890212451</c:v>
                </c:pt>
                <c:pt idx="55">
                  <c:v>3.9935190890212451</c:v>
                </c:pt>
                <c:pt idx="56">
                  <c:v>3.9935190890212451</c:v>
                </c:pt>
                <c:pt idx="57">
                  <c:v>3.9935190890212451</c:v>
                </c:pt>
                <c:pt idx="58">
                  <c:v>3.9935190890212451</c:v>
                </c:pt>
                <c:pt idx="59">
                  <c:v>3.9935190890212451</c:v>
                </c:pt>
                <c:pt idx="60">
                  <c:v>3.9935190890212451</c:v>
                </c:pt>
                <c:pt idx="61">
                  <c:v>3.9935190890212451</c:v>
                </c:pt>
                <c:pt idx="62">
                  <c:v>3.9935190890212451</c:v>
                </c:pt>
                <c:pt idx="63">
                  <c:v>3.9935190890212451</c:v>
                </c:pt>
                <c:pt idx="64">
                  <c:v>3.9935190890212451</c:v>
                </c:pt>
                <c:pt idx="65">
                  <c:v>3.9935190890212451</c:v>
                </c:pt>
                <c:pt idx="66">
                  <c:v>3.9935190890212451</c:v>
                </c:pt>
                <c:pt idx="67">
                  <c:v>3.9935190890212451</c:v>
                </c:pt>
                <c:pt idx="68">
                  <c:v>3.9935190890212451</c:v>
                </c:pt>
                <c:pt idx="69">
                  <c:v>3.9935190890212451</c:v>
                </c:pt>
                <c:pt idx="70">
                  <c:v>3.9935190890212451</c:v>
                </c:pt>
                <c:pt idx="71">
                  <c:v>3.9935190890212451</c:v>
                </c:pt>
                <c:pt idx="72">
                  <c:v>3.9935190890212451</c:v>
                </c:pt>
                <c:pt idx="73">
                  <c:v>4.0368772962734765</c:v>
                </c:pt>
                <c:pt idx="74">
                  <c:v>4.0887930444307523</c:v>
                </c:pt>
                <c:pt idx="75">
                  <c:v>4.0887930444307523</c:v>
                </c:pt>
                <c:pt idx="76">
                  <c:v>3.9935190890212451</c:v>
                </c:pt>
                <c:pt idx="77">
                  <c:v>3.9935190890212451</c:v>
                </c:pt>
                <c:pt idx="78">
                  <c:v>3.9935190890212451</c:v>
                </c:pt>
                <c:pt idx="79">
                  <c:v>3.9935190890212451</c:v>
                </c:pt>
                <c:pt idx="80">
                  <c:v>4.0887930444307523</c:v>
                </c:pt>
                <c:pt idx="81">
                  <c:v>4.0887930444307523</c:v>
                </c:pt>
                <c:pt idx="82">
                  <c:v>4.0887930444307523</c:v>
                </c:pt>
                <c:pt idx="83">
                  <c:v>4.0887930444307523</c:v>
                </c:pt>
                <c:pt idx="84">
                  <c:v>4.0887930444307523</c:v>
                </c:pt>
                <c:pt idx="85">
                  <c:v>4.0887930444307523</c:v>
                </c:pt>
                <c:pt idx="86">
                  <c:v>4.0887930444307523</c:v>
                </c:pt>
                <c:pt idx="87">
                  <c:v>4.0887930444307523</c:v>
                </c:pt>
                <c:pt idx="88">
                  <c:v>4.0887930444307523</c:v>
                </c:pt>
                <c:pt idx="89">
                  <c:v>4.0887930444307523</c:v>
                </c:pt>
                <c:pt idx="90">
                  <c:v>4.1076196344218525</c:v>
                </c:pt>
                <c:pt idx="91">
                  <c:v>4.1692339289381799</c:v>
                </c:pt>
                <c:pt idx="92">
                  <c:v>4.1834964971132562</c:v>
                </c:pt>
                <c:pt idx="93">
                  <c:v>4.1834964971132562</c:v>
                </c:pt>
                <c:pt idx="94">
                  <c:v>4.1834964971132562</c:v>
                </c:pt>
                <c:pt idx="95">
                  <c:v>4.1834964971132562</c:v>
                </c:pt>
                <c:pt idx="96">
                  <c:v>4.1834964971132562</c:v>
                </c:pt>
                <c:pt idx="97">
                  <c:v>4.278770452522763</c:v>
                </c:pt>
                <c:pt idx="98">
                  <c:v>4.278770452522763</c:v>
                </c:pt>
                <c:pt idx="99">
                  <c:v>4.278770452522763</c:v>
                </c:pt>
                <c:pt idx="100">
                  <c:v>4.3295451952260331</c:v>
                </c:pt>
                <c:pt idx="101">
                  <c:v>4.3740444079322698</c:v>
                </c:pt>
                <c:pt idx="102">
                  <c:v>4.3740444079322698</c:v>
                </c:pt>
                <c:pt idx="103">
                  <c:v>4.4333766915405848</c:v>
                </c:pt>
                <c:pt idx="104">
                  <c:v>4.3740444079322698</c:v>
                </c:pt>
                <c:pt idx="105">
                  <c:v>4.3740444079322698</c:v>
                </c:pt>
                <c:pt idx="106">
                  <c:v>4.3740444079322698</c:v>
                </c:pt>
                <c:pt idx="107">
                  <c:v>4.4687478606147737</c:v>
                </c:pt>
                <c:pt idx="108">
                  <c:v>4.4687478606147737</c:v>
                </c:pt>
                <c:pt idx="109">
                  <c:v>4.4687478606147737</c:v>
                </c:pt>
                <c:pt idx="110">
                  <c:v>4.4864334451518673</c:v>
                </c:pt>
                <c:pt idx="111">
                  <c:v>4.5640218160242805</c:v>
                </c:pt>
                <c:pt idx="112">
                  <c:v>4.5640218160242805</c:v>
                </c:pt>
                <c:pt idx="113">
                  <c:v>4.5640218160242805</c:v>
                </c:pt>
                <c:pt idx="114">
                  <c:v>4.6592957714337873</c:v>
                </c:pt>
                <c:pt idx="115">
                  <c:v>4.69181442687296</c:v>
                </c:pt>
                <c:pt idx="116">
                  <c:v>4.8852148513269888</c:v>
                </c:pt>
                <c:pt idx="117">
                  <c:v>5.0797562812350243</c:v>
                </c:pt>
                <c:pt idx="118">
                  <c:v>5.2560416238789616</c:v>
                </c:pt>
                <c:pt idx="119">
                  <c:v>5.3245019511193261</c:v>
                </c:pt>
                <c:pt idx="120">
                  <c:v>5.5954907464457673</c:v>
                </c:pt>
                <c:pt idx="121">
                  <c:v>5.7906026790808056</c:v>
                </c:pt>
                <c:pt idx="122">
                  <c:v>5.9845736062618382</c:v>
                </c:pt>
                <c:pt idx="123">
                  <c:v>6.2755299970333853</c:v>
                </c:pt>
                <c:pt idx="124">
                  <c:v>6.5607813605349028</c:v>
                </c:pt>
                <c:pt idx="125">
                  <c:v>6.7547522877159354</c:v>
                </c:pt>
                <c:pt idx="126">
                  <c:v>7.051413705757513</c:v>
                </c:pt>
                <c:pt idx="127">
                  <c:v>7.3480751237990916</c:v>
                </c:pt>
                <c:pt idx="128">
                  <c:v>7.7017868145409727</c:v>
                </c:pt>
                <c:pt idx="129">
                  <c:v>7.9471029871522783</c:v>
                </c:pt>
                <c:pt idx="130">
                  <c:v>8.1753040779534931</c:v>
                </c:pt>
                <c:pt idx="131">
                  <c:v>8.4605554414550106</c:v>
                </c:pt>
                <c:pt idx="132">
                  <c:v>8.7172816686063754</c:v>
                </c:pt>
                <c:pt idx="133">
                  <c:v>8.9112525957874062</c:v>
                </c:pt>
                <c:pt idx="134">
                  <c:v>9.202208986558956</c:v>
                </c:pt>
                <c:pt idx="135">
                  <c:v>9.5102804591405938</c:v>
                </c:pt>
                <c:pt idx="136">
                  <c:v>9.7327765226717773</c:v>
                </c:pt>
                <c:pt idx="137">
                  <c:v>10.006617831633235</c:v>
                </c:pt>
                <c:pt idx="138">
                  <c:v>10.240523949704478</c:v>
                </c:pt>
                <c:pt idx="139">
                  <c:v>10.520070285935967</c:v>
                </c:pt>
                <c:pt idx="140">
                  <c:v>10.765386458547271</c:v>
                </c:pt>
                <c:pt idx="141">
                  <c:v>11.044932794778758</c:v>
                </c:pt>
                <c:pt idx="142">
                  <c:v>11.261723831039912</c:v>
                </c:pt>
                <c:pt idx="143">
                  <c:v>11.535565140001367</c:v>
                </c:pt>
                <c:pt idx="144">
                  <c:v>11.775176285342644</c:v>
                </c:pt>
                <c:pt idx="145">
                  <c:v>12.02619748522398</c:v>
                </c:pt>
                <c:pt idx="146">
                  <c:v>12.288628739645375</c:v>
                </c:pt>
                <c:pt idx="147">
                  <c:v>12.590995184956983</c:v>
                </c:pt>
                <c:pt idx="148">
                  <c:v>12.796376166678076</c:v>
                </c:pt>
                <c:pt idx="149">
                  <c:v>13.098742611989683</c:v>
                </c:pt>
                <c:pt idx="150">
                  <c:v>13.321238675520869</c:v>
                </c:pt>
                <c:pt idx="151">
                  <c:v>13.612195066292415</c:v>
                </c:pt>
                <c:pt idx="152">
                  <c:v>13.914561511604024</c:v>
                </c:pt>
                <c:pt idx="153">
                  <c:v>14.216927956915633</c:v>
                </c:pt>
                <c:pt idx="154">
                  <c:v>14.428013965906755</c:v>
                </c:pt>
                <c:pt idx="155">
                  <c:v>14.821660847538851</c:v>
                </c:pt>
                <c:pt idx="156">
                  <c:v>15.032746856529974</c:v>
                </c:pt>
                <c:pt idx="157">
                  <c:v>15.432098765432098</c:v>
                </c:pt>
                <c:pt idx="158">
                  <c:v>15.728760183473675</c:v>
                </c:pt>
                <c:pt idx="159">
                  <c:v>16.036831656055316</c:v>
                </c:pt>
                <c:pt idx="160">
                  <c:v>16.316377992286803</c:v>
                </c:pt>
                <c:pt idx="161">
                  <c:v>16.555989137628075</c:v>
                </c:pt>
                <c:pt idx="162">
                  <c:v>16.846945528399626</c:v>
                </c:pt>
                <c:pt idx="163">
                  <c:v>17.155017000981264</c:v>
                </c:pt>
                <c:pt idx="164">
                  <c:v>17.457383446292873</c:v>
                </c:pt>
                <c:pt idx="165">
                  <c:v>17.759749891604482</c:v>
                </c:pt>
                <c:pt idx="166">
                  <c:v>18.016476118755847</c:v>
                </c:pt>
                <c:pt idx="167">
                  <c:v>18.267497318637179</c:v>
                </c:pt>
                <c:pt idx="168">
                  <c:v>18.569863763948792</c:v>
                </c:pt>
                <c:pt idx="169">
                  <c:v>18.877935236530426</c:v>
                </c:pt>
                <c:pt idx="170">
                  <c:v>19.180301681842039</c:v>
                </c:pt>
                <c:pt idx="171">
                  <c:v>19.516898290773831</c:v>
                </c:pt>
                <c:pt idx="172">
                  <c:v>19.882020036055771</c:v>
                </c:pt>
                <c:pt idx="173">
                  <c:v>20.18438648136738</c:v>
                </c:pt>
                <c:pt idx="174">
                  <c:v>20.555213253919352</c:v>
                </c:pt>
                <c:pt idx="175">
                  <c:v>20.886104835581115</c:v>
                </c:pt>
                <c:pt idx="176">
                  <c:v>21.18847128089272</c:v>
                </c:pt>
                <c:pt idx="177">
                  <c:v>21.542182971634602</c:v>
                </c:pt>
                <c:pt idx="178">
                  <c:v>21.890189635106452</c:v>
                </c:pt>
                <c:pt idx="179">
                  <c:v>22.192556080418061</c:v>
                </c:pt>
                <c:pt idx="180">
                  <c:v>22.523447662079825</c:v>
                </c:pt>
                <c:pt idx="181">
                  <c:v>22.848634216471552</c:v>
                </c:pt>
                <c:pt idx="182">
                  <c:v>23.196640879943406</c:v>
                </c:pt>
                <c:pt idx="183">
                  <c:v>23.499007325255011</c:v>
                </c:pt>
                <c:pt idx="184">
                  <c:v>23.80137377056662</c:v>
                </c:pt>
                <c:pt idx="185">
                  <c:v>24.177905570388624</c:v>
                </c:pt>
                <c:pt idx="186">
                  <c:v>24.537322288400539</c:v>
                </c:pt>
                <c:pt idx="187">
                  <c:v>24.902444033682478</c:v>
                </c:pt>
                <c:pt idx="188">
                  <c:v>25.204810478994087</c:v>
                </c:pt>
                <c:pt idx="189">
                  <c:v>25.507176924305696</c:v>
                </c:pt>
                <c:pt idx="190">
                  <c:v>25.809543369617302</c:v>
                </c:pt>
                <c:pt idx="191">
                  <c:v>26.220305333059493</c:v>
                </c:pt>
                <c:pt idx="192">
                  <c:v>26.574017023801371</c:v>
                </c:pt>
                <c:pt idx="193">
                  <c:v>26.910613632733163</c:v>
                </c:pt>
                <c:pt idx="194">
                  <c:v>27.309965541635286</c:v>
                </c:pt>
                <c:pt idx="195">
                  <c:v>27.709317450537412</c:v>
                </c:pt>
                <c:pt idx="196">
                  <c:v>28.085849250359416</c:v>
                </c:pt>
                <c:pt idx="197">
                  <c:v>28.411035804751144</c:v>
                </c:pt>
                <c:pt idx="198">
                  <c:v>28.713402250062753</c:v>
                </c:pt>
                <c:pt idx="199">
                  <c:v>29.112754158964879</c:v>
                </c:pt>
                <c:pt idx="200">
                  <c:v>29.432235686086575</c:v>
                </c:pt>
                <c:pt idx="201">
                  <c:v>29.814472513178611</c:v>
                </c:pt>
                <c:pt idx="202">
                  <c:v>30.145364094840371</c:v>
                </c:pt>
                <c:pt idx="203">
                  <c:v>30.419205403801829</c:v>
                </c:pt>
                <c:pt idx="204">
                  <c:v>30.818557312703955</c:v>
                </c:pt>
                <c:pt idx="205">
                  <c:v>31.120923758015561</c:v>
                </c:pt>
                <c:pt idx="206">
                  <c:v>31.520275666917687</c:v>
                </c:pt>
                <c:pt idx="207">
                  <c:v>31.822642112229293</c:v>
                </c:pt>
                <c:pt idx="208">
                  <c:v>32.125008557540902</c:v>
                </c:pt>
                <c:pt idx="209">
                  <c:v>32.524360466443028</c:v>
                </c:pt>
                <c:pt idx="210">
                  <c:v>32.826726911754633</c:v>
                </c:pt>
                <c:pt idx="211">
                  <c:v>33.22607882065676</c:v>
                </c:pt>
                <c:pt idx="212">
                  <c:v>33.602610620478764</c:v>
                </c:pt>
                <c:pt idx="213">
                  <c:v>34.013372583920955</c:v>
                </c:pt>
                <c:pt idx="214">
                  <c:v>34.327149083772618</c:v>
                </c:pt>
                <c:pt idx="215">
                  <c:v>34.629515529084223</c:v>
                </c:pt>
                <c:pt idx="216">
                  <c:v>34.931881974395836</c:v>
                </c:pt>
                <c:pt idx="217">
                  <c:v>35.234248419707448</c:v>
                </c:pt>
                <c:pt idx="218">
                  <c:v>35.536614865019054</c:v>
                </c:pt>
                <c:pt idx="219">
                  <c:v>35.930261746651141</c:v>
                </c:pt>
                <c:pt idx="220">
                  <c:v>36.244038246502811</c:v>
                </c:pt>
                <c:pt idx="221">
                  <c:v>36.637685128134912</c:v>
                </c:pt>
                <c:pt idx="222">
                  <c:v>36.94575660071655</c:v>
                </c:pt>
                <c:pt idx="223">
                  <c:v>37.299468291458425</c:v>
                </c:pt>
                <c:pt idx="224">
                  <c:v>37.641769927660249</c:v>
                </c:pt>
                <c:pt idx="225">
                  <c:v>37.944136372971862</c:v>
                </c:pt>
                <c:pt idx="226">
                  <c:v>38.246502818283467</c:v>
                </c:pt>
                <c:pt idx="227">
                  <c:v>38.54886926359508</c:v>
                </c:pt>
                <c:pt idx="228">
                  <c:v>38.885465872526872</c:v>
                </c:pt>
                <c:pt idx="229">
                  <c:v>39.250587617808812</c:v>
                </c:pt>
                <c:pt idx="230">
                  <c:v>39.598594281280661</c:v>
                </c:pt>
                <c:pt idx="231">
                  <c:v>39.952305972022543</c:v>
                </c:pt>
                <c:pt idx="232">
                  <c:v>40.254672417334156</c:v>
                </c:pt>
                <c:pt idx="233">
                  <c:v>40.494283562675427</c:v>
                </c:pt>
                <c:pt idx="234">
                  <c:v>40.859405307957374</c:v>
                </c:pt>
                <c:pt idx="235">
                  <c:v>41.167476780539012</c:v>
                </c:pt>
                <c:pt idx="236">
                  <c:v>41.509778416740829</c:v>
                </c:pt>
                <c:pt idx="237">
                  <c:v>41.77220967116223</c:v>
                </c:pt>
                <c:pt idx="238">
                  <c:v>42.143036443714202</c:v>
                </c:pt>
                <c:pt idx="239">
                  <c:v>42.473928025375955</c:v>
                </c:pt>
                <c:pt idx="240">
                  <c:v>42.776294470687567</c:v>
                </c:pt>
                <c:pt idx="241">
                  <c:v>43.07866091599918</c:v>
                </c:pt>
                <c:pt idx="242">
                  <c:v>43.381027361310785</c:v>
                </c:pt>
                <c:pt idx="243">
                  <c:v>43.649163643002211</c:v>
                </c:pt>
                <c:pt idx="244">
                  <c:v>43.974350197393939</c:v>
                </c:pt>
                <c:pt idx="245">
                  <c:v>44.288126697245609</c:v>
                </c:pt>
                <c:pt idx="246">
                  <c:v>44.596198169827254</c:v>
                </c:pt>
                <c:pt idx="247">
                  <c:v>44.898564615138859</c:v>
                </c:pt>
                <c:pt idx="248">
                  <c:v>45.103945596859951</c:v>
                </c:pt>
                <c:pt idx="249">
                  <c:v>45.406312042171557</c:v>
                </c:pt>
                <c:pt idx="250">
                  <c:v>45.708678487483169</c:v>
                </c:pt>
                <c:pt idx="251">
                  <c:v>45.971109741904563</c:v>
                </c:pt>
                <c:pt idx="252">
                  <c:v>46.216425914515867</c:v>
                </c:pt>
                <c:pt idx="253">
                  <c:v>46.518792359827472</c:v>
                </c:pt>
                <c:pt idx="254">
                  <c:v>46.752698477898718</c:v>
                </c:pt>
                <c:pt idx="255">
                  <c:v>47.037949841400241</c:v>
                </c:pt>
                <c:pt idx="256">
                  <c:v>47.243330823121333</c:v>
                </c:pt>
                <c:pt idx="257">
                  <c:v>47.45441683211245</c:v>
                </c:pt>
                <c:pt idx="258">
                  <c:v>47.694027977453729</c:v>
                </c:pt>
                <c:pt idx="259">
                  <c:v>47.945049177335065</c:v>
                </c:pt>
                <c:pt idx="260">
                  <c:v>48.093379886355855</c:v>
                </c:pt>
                <c:pt idx="261">
                  <c:v>48.304465895346979</c:v>
                </c:pt>
                <c:pt idx="262">
                  <c:v>48.538372013418218</c:v>
                </c:pt>
                <c:pt idx="263">
                  <c:v>48.789393213299562</c:v>
                </c:pt>
                <c:pt idx="264">
                  <c:v>48.920608840510255</c:v>
                </c:pt>
                <c:pt idx="265">
                  <c:v>49.120284794961314</c:v>
                </c:pt>
                <c:pt idx="266">
                  <c:v>49.291435613062227</c:v>
                </c:pt>
                <c:pt idx="267">
                  <c:v>49.531046758403505</c:v>
                </c:pt>
                <c:pt idx="268">
                  <c:v>49.685082494694321</c:v>
                </c:pt>
                <c:pt idx="269">
                  <c:v>49.839118230985143</c:v>
                </c:pt>
                <c:pt idx="270">
                  <c:v>49.993153967275958</c:v>
                </c:pt>
                <c:pt idx="271">
                  <c:v>50.175714839916928</c:v>
                </c:pt>
                <c:pt idx="272">
                  <c:v>50.301225439857603</c:v>
                </c:pt>
                <c:pt idx="273">
                  <c:v>50.443851121608361</c:v>
                </c:pt>
                <c:pt idx="274">
                  <c:v>50.592181830629144</c:v>
                </c:pt>
                <c:pt idx="275">
                  <c:v>50.71198740329978</c:v>
                </c:pt>
                <c:pt idx="276">
                  <c:v>50.774742703270121</c:v>
                </c:pt>
                <c:pt idx="277">
                  <c:v>50.911663357750847</c:v>
                </c:pt>
                <c:pt idx="278">
                  <c:v>51.00864882134136</c:v>
                </c:pt>
                <c:pt idx="279">
                  <c:v>51.059994066771637</c:v>
                </c:pt>
                <c:pt idx="280">
                  <c:v>51.128454394012003</c:v>
                </c:pt>
                <c:pt idx="281">
                  <c:v>51.185504666712305</c:v>
                </c:pt>
                <c:pt idx="282">
                  <c:v>51.248259966682632</c:v>
                </c:pt>
                <c:pt idx="283">
                  <c:v>51.293900184842883</c:v>
                </c:pt>
                <c:pt idx="284">
                  <c:v>51.350950457543185</c:v>
                </c:pt>
                <c:pt idx="285">
                  <c:v>51.442230893863673</c:v>
                </c:pt>
                <c:pt idx="286">
                  <c:v>51.442230893863673</c:v>
                </c:pt>
                <c:pt idx="287">
                  <c:v>51.442230893863673</c:v>
                </c:pt>
                <c:pt idx="288">
                  <c:v>51.442230893863673</c:v>
                </c:pt>
                <c:pt idx="289">
                  <c:v>51.442230893863673</c:v>
                </c:pt>
                <c:pt idx="290">
                  <c:v>51.453640948403731</c:v>
                </c:pt>
                <c:pt idx="291">
                  <c:v>51.533511330184155</c:v>
                </c:pt>
                <c:pt idx="292">
                  <c:v>51.533511330184155</c:v>
                </c:pt>
                <c:pt idx="293">
                  <c:v>51.533511330184155</c:v>
                </c:pt>
                <c:pt idx="294">
                  <c:v>51.630496793774668</c:v>
                </c:pt>
                <c:pt idx="295">
                  <c:v>51.630496793774668</c:v>
                </c:pt>
                <c:pt idx="296">
                  <c:v>51.630496793774668</c:v>
                </c:pt>
                <c:pt idx="297">
                  <c:v>51.630496793774668</c:v>
                </c:pt>
                <c:pt idx="298">
                  <c:v>51.664726957394855</c:v>
                </c:pt>
                <c:pt idx="299">
                  <c:v>51.727482257365189</c:v>
                </c:pt>
                <c:pt idx="300">
                  <c:v>51.687547066474977</c:v>
                </c:pt>
                <c:pt idx="301">
                  <c:v>51.727482257365189</c:v>
                </c:pt>
                <c:pt idx="302">
                  <c:v>51.727482257365189</c:v>
                </c:pt>
                <c:pt idx="303">
                  <c:v>51.727482257365189</c:v>
                </c:pt>
                <c:pt idx="304">
                  <c:v>51.727482257365189</c:v>
                </c:pt>
                <c:pt idx="305">
                  <c:v>51.727482257365189</c:v>
                </c:pt>
                <c:pt idx="306">
                  <c:v>51.81876269368567</c:v>
                </c:pt>
                <c:pt idx="307">
                  <c:v>51.81876269368567</c:v>
                </c:pt>
                <c:pt idx="308">
                  <c:v>51.81876269368567</c:v>
                </c:pt>
                <c:pt idx="309">
                  <c:v>51.81876269368567</c:v>
                </c:pt>
                <c:pt idx="310">
                  <c:v>51.81876269368567</c:v>
                </c:pt>
                <c:pt idx="311">
                  <c:v>51.81876269368567</c:v>
                </c:pt>
                <c:pt idx="312">
                  <c:v>51.81876269368567</c:v>
                </c:pt>
                <c:pt idx="313">
                  <c:v>51.81876269368567</c:v>
                </c:pt>
                <c:pt idx="314">
                  <c:v>51.81876269368567</c:v>
                </c:pt>
                <c:pt idx="315">
                  <c:v>51.870107939115947</c:v>
                </c:pt>
                <c:pt idx="316">
                  <c:v>51.921453184546216</c:v>
                </c:pt>
                <c:pt idx="317">
                  <c:v>52.035553729946827</c:v>
                </c:pt>
                <c:pt idx="318">
                  <c:v>52.104014057187186</c:v>
                </c:pt>
                <c:pt idx="319">
                  <c:v>52.235229684397886</c:v>
                </c:pt>
                <c:pt idx="320">
                  <c:v>52.389265420688702</c:v>
                </c:pt>
                <c:pt idx="321">
                  <c:v>52.44631569338901</c:v>
                </c:pt>
                <c:pt idx="322">
                  <c:v>52.497660938819287</c:v>
                </c:pt>
                <c:pt idx="323">
                  <c:v>52.651696675110102</c:v>
                </c:pt>
                <c:pt idx="324">
                  <c:v>52.805732411400925</c:v>
                </c:pt>
                <c:pt idx="325">
                  <c:v>52.954063120421715</c:v>
                </c:pt>
                <c:pt idx="326">
                  <c:v>53.056753611282261</c:v>
                </c:pt>
                <c:pt idx="327">
                  <c:v>53.136623993062685</c:v>
                </c:pt>
                <c:pt idx="328">
                  <c:v>53.267839620273385</c:v>
                </c:pt>
                <c:pt idx="329">
                  <c:v>53.416170329294168</c:v>
                </c:pt>
                <c:pt idx="330">
                  <c:v>53.570206065584991</c:v>
                </c:pt>
                <c:pt idx="331">
                  <c:v>53.724241801875813</c:v>
                </c:pt>
                <c:pt idx="332">
                  <c:v>53.872572510896596</c:v>
                </c:pt>
                <c:pt idx="333">
                  <c:v>53.929622783596898</c:v>
                </c:pt>
                <c:pt idx="334">
                  <c:v>54.08365851988772</c:v>
                </c:pt>
                <c:pt idx="335">
                  <c:v>54.23198922890851</c:v>
                </c:pt>
                <c:pt idx="336">
                  <c:v>54.386024965199326</c:v>
                </c:pt>
                <c:pt idx="337">
                  <c:v>54.522945619680058</c:v>
                </c:pt>
                <c:pt idx="338">
                  <c:v>54.71121151959106</c:v>
                </c:pt>
                <c:pt idx="339">
                  <c:v>54.888067364962005</c:v>
                </c:pt>
                <c:pt idx="340">
                  <c:v>54.956527692202364</c:v>
                </c:pt>
                <c:pt idx="341">
                  <c:v>55.093448346683097</c:v>
                </c:pt>
                <c:pt idx="342">
                  <c:v>55.247484082973912</c:v>
                </c:pt>
                <c:pt idx="343">
                  <c:v>55.395814791994702</c:v>
                </c:pt>
                <c:pt idx="344">
                  <c:v>55.549850528285525</c:v>
                </c:pt>
                <c:pt idx="345">
                  <c:v>55.70388626457634</c:v>
                </c:pt>
                <c:pt idx="346">
                  <c:v>55.812281782706911</c:v>
                </c:pt>
                <c:pt idx="347">
                  <c:v>55.909267246297432</c:v>
                </c:pt>
                <c:pt idx="348">
                  <c:v>56.097533146208434</c:v>
                </c:pt>
                <c:pt idx="349">
                  <c:v>56.211633691609038</c:v>
                </c:pt>
                <c:pt idx="350">
                  <c:v>56.291504073389468</c:v>
                </c:pt>
                <c:pt idx="351">
                  <c:v>56.417014673330137</c:v>
                </c:pt>
                <c:pt idx="352">
                  <c:v>56.479769973300471</c:v>
                </c:pt>
                <c:pt idx="353">
                  <c:v>56.628100682321261</c:v>
                </c:pt>
                <c:pt idx="354">
                  <c:v>56.782136418612076</c:v>
                </c:pt>
                <c:pt idx="355">
                  <c:v>56.930467127632866</c:v>
                </c:pt>
                <c:pt idx="356">
                  <c:v>56.987517400333168</c:v>
                </c:pt>
                <c:pt idx="357">
                  <c:v>57.164373245704112</c:v>
                </c:pt>
                <c:pt idx="358">
                  <c:v>57.335524063805018</c:v>
                </c:pt>
                <c:pt idx="359">
                  <c:v>57.50667488190593</c:v>
                </c:pt>
                <c:pt idx="360">
                  <c:v>57.62077542730654</c:v>
                </c:pt>
                <c:pt idx="361">
                  <c:v>57.791926245407446</c:v>
                </c:pt>
                <c:pt idx="362">
                  <c:v>57.963077063508358</c:v>
                </c:pt>
                <c:pt idx="363">
                  <c:v>58.077177608908968</c:v>
                </c:pt>
                <c:pt idx="364">
                  <c:v>58.13422788160927</c:v>
                </c:pt>
                <c:pt idx="365">
                  <c:v>58.305378699710182</c:v>
                </c:pt>
                <c:pt idx="366">
                  <c:v>58.476529517811088</c:v>
                </c:pt>
                <c:pt idx="367">
                  <c:v>58.590630063211698</c:v>
                </c:pt>
                <c:pt idx="368">
                  <c:v>58.76178088131261</c:v>
                </c:pt>
                <c:pt idx="369">
                  <c:v>58.875881426713214</c:v>
                </c:pt>
                <c:pt idx="370">
                  <c:v>59.104082517514428</c:v>
                </c:pt>
                <c:pt idx="371">
                  <c:v>59.27523333561534</c:v>
                </c:pt>
                <c:pt idx="372">
                  <c:v>59.446384153716252</c:v>
                </c:pt>
                <c:pt idx="373">
                  <c:v>59.560484699116856</c:v>
                </c:pt>
                <c:pt idx="374">
                  <c:v>59.731635517217768</c:v>
                </c:pt>
                <c:pt idx="375">
                  <c:v>59.845736062618371</c:v>
                </c:pt>
                <c:pt idx="376">
                  <c:v>60.130987426119894</c:v>
                </c:pt>
                <c:pt idx="377">
                  <c:v>60.245087971520498</c:v>
                </c:pt>
                <c:pt idx="378">
                  <c:v>60.41623878962141</c:v>
                </c:pt>
                <c:pt idx="379">
                  <c:v>60.530339335022013</c:v>
                </c:pt>
                <c:pt idx="380">
                  <c:v>60.758540425823227</c:v>
                </c:pt>
                <c:pt idx="381">
                  <c:v>60.92969124392414</c:v>
                </c:pt>
                <c:pt idx="382">
                  <c:v>61.04379178932475</c:v>
                </c:pt>
                <c:pt idx="383">
                  <c:v>61.214942607425662</c:v>
                </c:pt>
                <c:pt idx="384">
                  <c:v>61.443143698226876</c:v>
                </c:pt>
                <c:pt idx="385">
                  <c:v>61.614294516327782</c:v>
                </c:pt>
                <c:pt idx="386">
                  <c:v>61.785445334428694</c:v>
                </c:pt>
                <c:pt idx="387">
                  <c:v>61.899545879829304</c:v>
                </c:pt>
                <c:pt idx="388">
                  <c:v>62.070696697930209</c:v>
                </c:pt>
                <c:pt idx="389">
                  <c:v>62.241847516031122</c:v>
                </c:pt>
                <c:pt idx="390">
                  <c:v>62.412998334132034</c:v>
                </c:pt>
                <c:pt idx="391">
                  <c:v>62.584149152232946</c:v>
                </c:pt>
                <c:pt idx="392">
                  <c:v>62.755299970333851</c:v>
                </c:pt>
                <c:pt idx="393">
                  <c:v>62.869400515734462</c:v>
                </c:pt>
                <c:pt idx="394">
                  <c:v>62.926450788434764</c:v>
                </c:pt>
                <c:pt idx="395">
                  <c:v>63.154651879235978</c:v>
                </c:pt>
                <c:pt idx="396">
                  <c:v>63.32580269733689</c:v>
                </c:pt>
                <c:pt idx="397">
                  <c:v>63.496953515437802</c:v>
                </c:pt>
                <c:pt idx="398">
                  <c:v>63.611054060838406</c:v>
                </c:pt>
                <c:pt idx="399">
                  <c:v>63.782204878939318</c:v>
                </c:pt>
                <c:pt idx="400">
                  <c:v>64.010405969740532</c:v>
                </c:pt>
                <c:pt idx="401">
                  <c:v>64.124506515141135</c:v>
                </c:pt>
                <c:pt idx="402">
                  <c:v>64.295657333242048</c:v>
                </c:pt>
                <c:pt idx="403">
                  <c:v>64.523858424043269</c:v>
                </c:pt>
                <c:pt idx="404">
                  <c:v>64.695009242144167</c:v>
                </c:pt>
                <c:pt idx="405">
                  <c:v>64.866160060245079</c:v>
                </c:pt>
                <c:pt idx="406">
                  <c:v>64.923210332945388</c:v>
                </c:pt>
                <c:pt idx="407">
                  <c:v>65.037310878345991</c:v>
                </c:pt>
                <c:pt idx="408">
                  <c:v>65.208461696446903</c:v>
                </c:pt>
                <c:pt idx="409">
                  <c:v>65.379612514547816</c:v>
                </c:pt>
                <c:pt idx="410">
                  <c:v>65.493713059948419</c:v>
                </c:pt>
                <c:pt idx="411">
                  <c:v>65.72191415074964</c:v>
                </c:pt>
                <c:pt idx="412">
                  <c:v>65.836014696150244</c:v>
                </c:pt>
                <c:pt idx="413">
                  <c:v>66.007165514251156</c:v>
                </c:pt>
                <c:pt idx="414">
                  <c:v>66.178316332352068</c:v>
                </c:pt>
                <c:pt idx="415">
                  <c:v>66.292416877752672</c:v>
                </c:pt>
                <c:pt idx="416">
                  <c:v>66.463567695853584</c:v>
                </c:pt>
                <c:pt idx="417">
                  <c:v>66.634718513954496</c:v>
                </c:pt>
                <c:pt idx="418">
                  <c:v>66.7488190593551</c:v>
                </c:pt>
                <c:pt idx="419">
                  <c:v>66.919969877456012</c:v>
                </c:pt>
                <c:pt idx="420">
                  <c:v>67.034070422856615</c:v>
                </c:pt>
                <c:pt idx="421">
                  <c:v>67.205221240957528</c:v>
                </c:pt>
                <c:pt idx="422">
                  <c:v>67.319321786358131</c:v>
                </c:pt>
                <c:pt idx="423">
                  <c:v>67.490472604459043</c:v>
                </c:pt>
                <c:pt idx="424">
                  <c:v>67.604573149859647</c:v>
                </c:pt>
                <c:pt idx="425">
                  <c:v>67.775723967960559</c:v>
                </c:pt>
                <c:pt idx="426">
                  <c:v>67.946874786061471</c:v>
                </c:pt>
                <c:pt idx="427">
                  <c:v>68.060975331462075</c:v>
                </c:pt>
                <c:pt idx="428">
                  <c:v>68.232126149562987</c:v>
                </c:pt>
                <c:pt idx="429">
                  <c:v>68.403276967663899</c:v>
                </c:pt>
                <c:pt idx="430">
                  <c:v>68.517377513064503</c:v>
                </c:pt>
                <c:pt idx="431">
                  <c:v>68.745578603865724</c:v>
                </c:pt>
                <c:pt idx="432">
                  <c:v>68.859679149266327</c:v>
                </c:pt>
                <c:pt idx="433">
                  <c:v>69.030829967367239</c:v>
                </c:pt>
                <c:pt idx="434">
                  <c:v>69.144930512767843</c:v>
                </c:pt>
                <c:pt idx="435">
                  <c:v>69.373131603569064</c:v>
                </c:pt>
                <c:pt idx="436">
                  <c:v>69.544282421669976</c:v>
                </c:pt>
                <c:pt idx="437">
                  <c:v>69.715433239770874</c:v>
                </c:pt>
                <c:pt idx="438">
                  <c:v>69.829533785171492</c:v>
                </c:pt>
                <c:pt idx="439">
                  <c:v>69.886584057871787</c:v>
                </c:pt>
                <c:pt idx="440">
                  <c:v>70.114785148673008</c:v>
                </c:pt>
                <c:pt idx="441">
                  <c:v>70.228885694073611</c:v>
                </c:pt>
                <c:pt idx="442">
                  <c:v>70.457086784874832</c:v>
                </c:pt>
                <c:pt idx="443">
                  <c:v>70.62823760297573</c:v>
                </c:pt>
                <c:pt idx="444">
                  <c:v>70.799388421076642</c:v>
                </c:pt>
                <c:pt idx="445">
                  <c:v>70.91348896647726</c:v>
                </c:pt>
                <c:pt idx="446">
                  <c:v>71.027589511877864</c:v>
                </c:pt>
                <c:pt idx="447">
                  <c:v>71.141690057278467</c:v>
                </c:pt>
                <c:pt idx="448">
                  <c:v>71.312840875379379</c:v>
                </c:pt>
                <c:pt idx="449">
                  <c:v>71.483991693480291</c:v>
                </c:pt>
                <c:pt idx="450">
                  <c:v>71.598092238880895</c:v>
                </c:pt>
                <c:pt idx="451">
                  <c:v>71.769243056981807</c:v>
                </c:pt>
                <c:pt idx="452">
                  <c:v>71.883343602382411</c:v>
                </c:pt>
                <c:pt idx="453">
                  <c:v>72.111544693183632</c:v>
                </c:pt>
                <c:pt idx="454">
                  <c:v>72.282695511284544</c:v>
                </c:pt>
                <c:pt idx="455">
                  <c:v>72.396796056685147</c:v>
                </c:pt>
                <c:pt idx="456">
                  <c:v>72.453846329385442</c:v>
                </c:pt>
                <c:pt idx="457">
                  <c:v>72.682047420186663</c:v>
                </c:pt>
                <c:pt idx="458">
                  <c:v>72.853198238287575</c:v>
                </c:pt>
                <c:pt idx="459">
                  <c:v>72.967298783688179</c:v>
                </c:pt>
                <c:pt idx="460">
                  <c:v>73.138449601789091</c:v>
                </c:pt>
                <c:pt idx="461">
                  <c:v>73.309600419890003</c:v>
                </c:pt>
                <c:pt idx="462">
                  <c:v>73.366650692590312</c:v>
                </c:pt>
                <c:pt idx="463">
                  <c:v>73.53780151069121</c:v>
                </c:pt>
                <c:pt idx="464">
                  <c:v>73.708952328792122</c:v>
                </c:pt>
                <c:pt idx="465">
                  <c:v>73.82305287419274</c:v>
                </c:pt>
                <c:pt idx="466">
                  <c:v>73.880103146893035</c:v>
                </c:pt>
                <c:pt idx="467">
                  <c:v>74.051253964993947</c:v>
                </c:pt>
                <c:pt idx="468">
                  <c:v>74.16535451039455</c:v>
                </c:pt>
                <c:pt idx="469">
                  <c:v>74.279455055795168</c:v>
                </c:pt>
                <c:pt idx="470">
                  <c:v>74.393555601195771</c:v>
                </c:pt>
                <c:pt idx="471">
                  <c:v>74.564706419296684</c:v>
                </c:pt>
                <c:pt idx="472">
                  <c:v>74.621756691996978</c:v>
                </c:pt>
                <c:pt idx="473">
                  <c:v>74.735857237397596</c:v>
                </c:pt>
                <c:pt idx="474">
                  <c:v>74.849957782798199</c:v>
                </c:pt>
                <c:pt idx="475">
                  <c:v>75.021108600899112</c:v>
                </c:pt>
                <c:pt idx="476">
                  <c:v>75.192259419000024</c:v>
                </c:pt>
                <c:pt idx="477">
                  <c:v>75.249309691700319</c:v>
                </c:pt>
                <c:pt idx="478">
                  <c:v>75.363410237100922</c:v>
                </c:pt>
                <c:pt idx="479">
                  <c:v>75.534561055201834</c:v>
                </c:pt>
                <c:pt idx="480">
                  <c:v>75.705711873302747</c:v>
                </c:pt>
                <c:pt idx="481">
                  <c:v>75.762762146003055</c:v>
                </c:pt>
                <c:pt idx="482">
                  <c:v>75.876862691403659</c:v>
                </c:pt>
                <c:pt idx="483">
                  <c:v>76.048013509504571</c:v>
                </c:pt>
                <c:pt idx="484">
                  <c:v>76.219164327605483</c:v>
                </c:pt>
                <c:pt idx="485">
                  <c:v>76.390315145706396</c:v>
                </c:pt>
                <c:pt idx="486">
                  <c:v>76.561465963807308</c:v>
                </c:pt>
                <c:pt idx="487">
                  <c:v>76.618516236507602</c:v>
                </c:pt>
                <c:pt idx="488">
                  <c:v>76.732616781908206</c:v>
                </c:pt>
                <c:pt idx="489">
                  <c:v>76.903767600009118</c:v>
                </c:pt>
                <c:pt idx="490">
                  <c:v>76.960817872709427</c:v>
                </c:pt>
                <c:pt idx="491">
                  <c:v>77.131968690810339</c:v>
                </c:pt>
                <c:pt idx="492">
                  <c:v>77.246069236210943</c:v>
                </c:pt>
                <c:pt idx="493">
                  <c:v>77.417220054311855</c:v>
                </c:pt>
                <c:pt idx="494">
                  <c:v>77.417220054311855</c:v>
                </c:pt>
                <c:pt idx="495">
                  <c:v>77.588370872412767</c:v>
                </c:pt>
                <c:pt idx="496">
                  <c:v>77.759521690513679</c:v>
                </c:pt>
                <c:pt idx="497">
                  <c:v>77.816571963213974</c:v>
                </c:pt>
                <c:pt idx="498">
                  <c:v>77.930672508614592</c:v>
                </c:pt>
                <c:pt idx="499">
                  <c:v>78.044773054015195</c:v>
                </c:pt>
                <c:pt idx="500">
                  <c:v>78.158873599415799</c:v>
                </c:pt>
                <c:pt idx="501">
                  <c:v>78.272974144816402</c:v>
                </c:pt>
                <c:pt idx="502">
                  <c:v>78.330024417516711</c:v>
                </c:pt>
                <c:pt idx="503">
                  <c:v>78.501175235617623</c:v>
                </c:pt>
                <c:pt idx="504">
                  <c:v>78.615275781018227</c:v>
                </c:pt>
                <c:pt idx="505">
                  <c:v>78.786426599119139</c:v>
                </c:pt>
                <c:pt idx="506">
                  <c:v>78.843476871819448</c:v>
                </c:pt>
                <c:pt idx="507">
                  <c:v>78.957577417220051</c:v>
                </c:pt>
                <c:pt idx="508">
                  <c:v>79.128728235320963</c:v>
                </c:pt>
                <c:pt idx="509">
                  <c:v>79.299879053421876</c:v>
                </c:pt>
                <c:pt idx="510">
                  <c:v>79.35692932612217</c:v>
                </c:pt>
                <c:pt idx="511">
                  <c:v>79.471029871522774</c:v>
                </c:pt>
                <c:pt idx="512">
                  <c:v>79.642180689623686</c:v>
                </c:pt>
                <c:pt idx="513">
                  <c:v>79.756281235024304</c:v>
                </c:pt>
                <c:pt idx="514">
                  <c:v>79.870381780424907</c:v>
                </c:pt>
                <c:pt idx="515">
                  <c:v>80.041532598525819</c:v>
                </c:pt>
                <c:pt idx="516">
                  <c:v>80.212683416626732</c:v>
                </c:pt>
                <c:pt idx="517">
                  <c:v>80.326783962027335</c:v>
                </c:pt>
                <c:pt idx="518">
                  <c:v>80.497934780128247</c:v>
                </c:pt>
                <c:pt idx="519">
                  <c:v>80.554985052828542</c:v>
                </c:pt>
                <c:pt idx="520">
                  <c:v>80.726135870929454</c:v>
                </c:pt>
                <c:pt idx="521">
                  <c:v>80.840236416330058</c:v>
                </c:pt>
                <c:pt idx="522">
                  <c:v>81.01138723443097</c:v>
                </c:pt>
                <c:pt idx="523">
                  <c:v>81.182538052531882</c:v>
                </c:pt>
                <c:pt idx="524">
                  <c:v>81.296638597932485</c:v>
                </c:pt>
                <c:pt idx="525">
                  <c:v>81.467789416033398</c:v>
                </c:pt>
                <c:pt idx="526">
                  <c:v>81.581889961434015</c:v>
                </c:pt>
                <c:pt idx="527">
                  <c:v>81.695990506834619</c:v>
                </c:pt>
                <c:pt idx="528">
                  <c:v>81.753040779534913</c:v>
                </c:pt>
                <c:pt idx="529">
                  <c:v>81.867141324935531</c:v>
                </c:pt>
                <c:pt idx="530">
                  <c:v>82.038292143036443</c:v>
                </c:pt>
                <c:pt idx="531">
                  <c:v>82.152392688437047</c:v>
                </c:pt>
                <c:pt idx="532">
                  <c:v>82.323543506537959</c:v>
                </c:pt>
                <c:pt idx="533">
                  <c:v>82.380593779238254</c:v>
                </c:pt>
                <c:pt idx="534">
                  <c:v>82.551744597339166</c:v>
                </c:pt>
                <c:pt idx="535">
                  <c:v>82.665845142739769</c:v>
                </c:pt>
                <c:pt idx="536">
                  <c:v>82.779945688140387</c:v>
                </c:pt>
                <c:pt idx="537">
                  <c:v>82.951096506241299</c:v>
                </c:pt>
                <c:pt idx="538">
                  <c:v>83.008146778941594</c:v>
                </c:pt>
                <c:pt idx="539">
                  <c:v>83.179297597042506</c:v>
                </c:pt>
                <c:pt idx="540">
                  <c:v>83.236347869742815</c:v>
                </c:pt>
                <c:pt idx="541">
                  <c:v>83.350448415143418</c:v>
                </c:pt>
                <c:pt idx="542">
                  <c:v>83.407498687843727</c:v>
                </c:pt>
                <c:pt idx="543">
                  <c:v>83.578649505944625</c:v>
                </c:pt>
                <c:pt idx="544">
                  <c:v>83.635699778644934</c:v>
                </c:pt>
                <c:pt idx="545">
                  <c:v>83.692750051345243</c:v>
                </c:pt>
                <c:pt idx="546">
                  <c:v>83.806850596745846</c:v>
                </c:pt>
                <c:pt idx="547">
                  <c:v>83.92095114214645</c:v>
                </c:pt>
                <c:pt idx="548">
                  <c:v>84.092101960247362</c:v>
                </c:pt>
                <c:pt idx="549">
                  <c:v>84.149152232947671</c:v>
                </c:pt>
                <c:pt idx="550">
                  <c:v>84.263252778348274</c:v>
                </c:pt>
                <c:pt idx="551">
                  <c:v>84.377353323748878</c:v>
                </c:pt>
                <c:pt idx="552">
                  <c:v>84.434403596449187</c:v>
                </c:pt>
                <c:pt idx="553">
                  <c:v>84.54850414184979</c:v>
                </c:pt>
                <c:pt idx="554">
                  <c:v>84.605554414550099</c:v>
                </c:pt>
                <c:pt idx="555">
                  <c:v>84.776705232651011</c:v>
                </c:pt>
                <c:pt idx="556">
                  <c:v>84.890805778051615</c:v>
                </c:pt>
                <c:pt idx="557">
                  <c:v>85.004906323452218</c:v>
                </c:pt>
                <c:pt idx="558">
                  <c:v>85.061956596152527</c:v>
                </c:pt>
                <c:pt idx="559">
                  <c:v>85.17605714155313</c:v>
                </c:pt>
                <c:pt idx="560">
                  <c:v>85.290157686953734</c:v>
                </c:pt>
                <c:pt idx="561">
                  <c:v>85.347207959654042</c:v>
                </c:pt>
                <c:pt idx="562">
                  <c:v>85.461308505054646</c:v>
                </c:pt>
                <c:pt idx="563">
                  <c:v>85.575409050455249</c:v>
                </c:pt>
                <c:pt idx="564">
                  <c:v>85.689509595855867</c:v>
                </c:pt>
                <c:pt idx="565">
                  <c:v>85.860660413956779</c:v>
                </c:pt>
                <c:pt idx="566">
                  <c:v>85.974760959357383</c:v>
                </c:pt>
                <c:pt idx="567">
                  <c:v>85.974760959357383</c:v>
                </c:pt>
                <c:pt idx="568">
                  <c:v>86.145911777458295</c:v>
                </c:pt>
                <c:pt idx="569">
                  <c:v>86.20296205015859</c:v>
                </c:pt>
                <c:pt idx="570">
                  <c:v>86.260012322858898</c:v>
                </c:pt>
                <c:pt idx="571">
                  <c:v>86.431163140959811</c:v>
                </c:pt>
                <c:pt idx="572">
                  <c:v>86.602313959060723</c:v>
                </c:pt>
                <c:pt idx="573">
                  <c:v>86.659364231761018</c:v>
                </c:pt>
                <c:pt idx="574">
                  <c:v>86.716414504461326</c:v>
                </c:pt>
                <c:pt idx="575">
                  <c:v>86.83051504986193</c:v>
                </c:pt>
                <c:pt idx="576">
                  <c:v>87.001665867962842</c:v>
                </c:pt>
                <c:pt idx="577">
                  <c:v>87.115766413363446</c:v>
                </c:pt>
                <c:pt idx="578">
                  <c:v>87.286917231464358</c:v>
                </c:pt>
                <c:pt idx="579">
                  <c:v>87.343967504164667</c:v>
                </c:pt>
                <c:pt idx="580">
                  <c:v>87.45806804956527</c:v>
                </c:pt>
                <c:pt idx="581">
                  <c:v>87.515118322265579</c:v>
                </c:pt>
                <c:pt idx="582">
                  <c:v>87.686269140366491</c:v>
                </c:pt>
                <c:pt idx="583">
                  <c:v>87.743319413066786</c:v>
                </c:pt>
                <c:pt idx="584">
                  <c:v>87.857419958467389</c:v>
                </c:pt>
                <c:pt idx="585">
                  <c:v>87.971520503868007</c:v>
                </c:pt>
                <c:pt idx="586">
                  <c:v>88.028570776568301</c:v>
                </c:pt>
                <c:pt idx="587">
                  <c:v>88.142671321968919</c:v>
                </c:pt>
                <c:pt idx="588">
                  <c:v>88.256771867369523</c:v>
                </c:pt>
                <c:pt idx="589">
                  <c:v>88.427922685470435</c:v>
                </c:pt>
                <c:pt idx="590">
                  <c:v>88.542023230871038</c:v>
                </c:pt>
                <c:pt idx="591">
                  <c:v>88.71317404897195</c:v>
                </c:pt>
                <c:pt idx="592">
                  <c:v>88.827274594372554</c:v>
                </c:pt>
                <c:pt idx="593">
                  <c:v>88.884324867072863</c:v>
                </c:pt>
                <c:pt idx="594">
                  <c:v>88.998425412473466</c:v>
                </c:pt>
                <c:pt idx="595">
                  <c:v>89.11252595787407</c:v>
                </c:pt>
                <c:pt idx="596">
                  <c:v>89.169576230574378</c:v>
                </c:pt>
                <c:pt idx="597">
                  <c:v>89.340727048675291</c:v>
                </c:pt>
                <c:pt idx="598">
                  <c:v>89.454827594075894</c:v>
                </c:pt>
                <c:pt idx="599">
                  <c:v>89.568928139476498</c:v>
                </c:pt>
                <c:pt idx="600">
                  <c:v>89.74007895757741</c:v>
                </c:pt>
                <c:pt idx="601">
                  <c:v>89.797129230277719</c:v>
                </c:pt>
                <c:pt idx="602">
                  <c:v>89.968280048378631</c:v>
                </c:pt>
                <c:pt idx="603">
                  <c:v>89.968280048378631</c:v>
                </c:pt>
                <c:pt idx="604">
                  <c:v>90.139430866479529</c:v>
                </c:pt>
                <c:pt idx="605">
                  <c:v>90.253531411880147</c:v>
                </c:pt>
                <c:pt idx="606">
                  <c:v>90.424682229981059</c:v>
                </c:pt>
                <c:pt idx="607">
                  <c:v>90.538782775381662</c:v>
                </c:pt>
                <c:pt idx="608">
                  <c:v>90.595833048081957</c:v>
                </c:pt>
                <c:pt idx="609">
                  <c:v>90.766983866182869</c:v>
                </c:pt>
                <c:pt idx="610">
                  <c:v>90.881084411583487</c:v>
                </c:pt>
                <c:pt idx="611">
                  <c:v>90.99518495698409</c:v>
                </c:pt>
                <c:pt idx="612">
                  <c:v>91.166335775085003</c:v>
                </c:pt>
                <c:pt idx="613">
                  <c:v>91.280436320485606</c:v>
                </c:pt>
                <c:pt idx="614">
                  <c:v>91.394536865886209</c:v>
                </c:pt>
                <c:pt idx="615">
                  <c:v>91.508637411286813</c:v>
                </c:pt>
                <c:pt idx="616">
                  <c:v>91.679788229387725</c:v>
                </c:pt>
                <c:pt idx="617">
                  <c:v>91.736838502088034</c:v>
                </c:pt>
                <c:pt idx="618">
                  <c:v>92.02208986558955</c:v>
                </c:pt>
                <c:pt idx="619">
                  <c:v>92.079140138289858</c:v>
                </c:pt>
                <c:pt idx="620">
                  <c:v>92.307341229091065</c:v>
                </c:pt>
                <c:pt idx="621">
                  <c:v>92.421441774491669</c:v>
                </c:pt>
                <c:pt idx="622">
                  <c:v>92.535542319892286</c:v>
                </c:pt>
                <c:pt idx="623">
                  <c:v>92.706693137993199</c:v>
                </c:pt>
                <c:pt idx="624">
                  <c:v>92.820793683393802</c:v>
                </c:pt>
                <c:pt idx="625">
                  <c:v>92.991944501494714</c:v>
                </c:pt>
                <c:pt idx="626">
                  <c:v>93.106045046895318</c:v>
                </c:pt>
                <c:pt idx="627">
                  <c:v>93.220145592295921</c:v>
                </c:pt>
                <c:pt idx="628">
                  <c:v>93.391296410396833</c:v>
                </c:pt>
                <c:pt idx="629">
                  <c:v>93.562447228497746</c:v>
                </c:pt>
                <c:pt idx="630">
                  <c:v>93.733598046598658</c:v>
                </c:pt>
                <c:pt idx="631">
                  <c:v>93.790648319298953</c:v>
                </c:pt>
                <c:pt idx="632">
                  <c:v>93.961799137399865</c:v>
                </c:pt>
                <c:pt idx="633">
                  <c:v>94.132949955500777</c:v>
                </c:pt>
                <c:pt idx="634">
                  <c:v>94.304100773601689</c:v>
                </c:pt>
                <c:pt idx="635">
                  <c:v>94.418201319002293</c:v>
                </c:pt>
                <c:pt idx="636">
                  <c:v>94.589352137103205</c:v>
                </c:pt>
                <c:pt idx="637">
                  <c:v>94.817553227904426</c:v>
                </c:pt>
                <c:pt idx="638">
                  <c:v>94.988704046005338</c:v>
                </c:pt>
                <c:pt idx="639">
                  <c:v>95.102804591405942</c:v>
                </c:pt>
                <c:pt idx="640">
                  <c:v>95.273955409506854</c:v>
                </c:pt>
                <c:pt idx="641">
                  <c:v>95.388055954907458</c:v>
                </c:pt>
                <c:pt idx="642">
                  <c:v>95.55920677300837</c:v>
                </c:pt>
                <c:pt idx="643">
                  <c:v>95.730357591109282</c:v>
                </c:pt>
                <c:pt idx="644">
                  <c:v>95.844458136509886</c:v>
                </c:pt>
                <c:pt idx="645">
                  <c:v>96.015608954610798</c:v>
                </c:pt>
                <c:pt idx="646">
                  <c:v>96.129709500011401</c:v>
                </c:pt>
                <c:pt idx="647">
                  <c:v>96.300860318112314</c:v>
                </c:pt>
                <c:pt idx="648">
                  <c:v>96.52906140891352</c:v>
                </c:pt>
                <c:pt idx="649">
                  <c:v>96.700212227014433</c:v>
                </c:pt>
                <c:pt idx="650">
                  <c:v>96.81431277241505</c:v>
                </c:pt>
                <c:pt idx="651">
                  <c:v>96.928413317815654</c:v>
                </c:pt>
                <c:pt idx="652">
                  <c:v>97.099564135916566</c:v>
                </c:pt>
                <c:pt idx="653">
                  <c:v>97.213664681317169</c:v>
                </c:pt>
                <c:pt idx="654">
                  <c:v>97.384815499418082</c:v>
                </c:pt>
                <c:pt idx="655">
                  <c:v>97.498916044818685</c:v>
                </c:pt>
                <c:pt idx="656">
                  <c:v>97.727117135619906</c:v>
                </c:pt>
                <c:pt idx="657">
                  <c:v>97.898267953720818</c:v>
                </c:pt>
                <c:pt idx="658">
                  <c:v>98.012368499121422</c:v>
                </c:pt>
                <c:pt idx="659">
                  <c:v>98.069418771821717</c:v>
                </c:pt>
                <c:pt idx="660">
                  <c:v>98.240569589922629</c:v>
                </c:pt>
                <c:pt idx="661">
                  <c:v>98.411720408023541</c:v>
                </c:pt>
                <c:pt idx="662">
                  <c:v>98.525820953424144</c:v>
                </c:pt>
                <c:pt idx="663">
                  <c:v>98.696971771525057</c:v>
                </c:pt>
                <c:pt idx="664">
                  <c:v>98.868122589625969</c:v>
                </c:pt>
                <c:pt idx="665">
                  <c:v>98.982223135026572</c:v>
                </c:pt>
                <c:pt idx="666">
                  <c:v>99.153373953127485</c:v>
                </c:pt>
                <c:pt idx="667">
                  <c:v>99.324524771228397</c:v>
                </c:pt>
                <c:pt idx="668">
                  <c:v>99.438625316629</c:v>
                </c:pt>
                <c:pt idx="669">
                  <c:v>99.609776134729913</c:v>
                </c:pt>
                <c:pt idx="670">
                  <c:v>99.72387668013053</c:v>
                </c:pt>
                <c:pt idx="671">
                  <c:v>99.895027498231428</c:v>
                </c:pt>
                <c:pt idx="672">
                  <c:v>100.00912804363205</c:v>
                </c:pt>
                <c:pt idx="673">
                  <c:v>100.12322858903265</c:v>
                </c:pt>
                <c:pt idx="674">
                  <c:v>100.29437940713356</c:v>
                </c:pt>
                <c:pt idx="675">
                  <c:v>100.52258049793477</c:v>
                </c:pt>
                <c:pt idx="676">
                  <c:v>100.69373131603568</c:v>
                </c:pt>
                <c:pt idx="677">
                  <c:v>100.9219324068369</c:v>
                </c:pt>
                <c:pt idx="678">
                  <c:v>101.03603295223751</c:v>
                </c:pt>
                <c:pt idx="679">
                  <c:v>101.20718377033842</c:v>
                </c:pt>
                <c:pt idx="680">
                  <c:v>101.37833458843933</c:v>
                </c:pt>
                <c:pt idx="681">
                  <c:v>101.49243513383993</c:v>
                </c:pt>
                <c:pt idx="682">
                  <c:v>101.66358595194085</c:v>
                </c:pt>
                <c:pt idx="683">
                  <c:v>101.83473677004176</c:v>
                </c:pt>
                <c:pt idx="684">
                  <c:v>102.00588758814267</c:v>
                </c:pt>
                <c:pt idx="685">
                  <c:v>102.11998813354327</c:v>
                </c:pt>
                <c:pt idx="686">
                  <c:v>102.29113895164419</c:v>
                </c:pt>
                <c:pt idx="687">
                  <c:v>102.40523949704479</c:v>
                </c:pt>
                <c:pt idx="688">
                  <c:v>102.5763903151457</c:v>
                </c:pt>
                <c:pt idx="689">
                  <c:v>102.6904908605463</c:v>
                </c:pt>
                <c:pt idx="690">
                  <c:v>102.86164167864722</c:v>
                </c:pt>
                <c:pt idx="691">
                  <c:v>103.03279249674813</c:v>
                </c:pt>
                <c:pt idx="692">
                  <c:v>103.14689304214873</c:v>
                </c:pt>
                <c:pt idx="693">
                  <c:v>103.26099358754934</c:v>
                </c:pt>
                <c:pt idx="694">
                  <c:v>103.37509413294995</c:v>
                </c:pt>
                <c:pt idx="695">
                  <c:v>103.54624495105085</c:v>
                </c:pt>
                <c:pt idx="696">
                  <c:v>103.71739576915176</c:v>
                </c:pt>
                <c:pt idx="697">
                  <c:v>103.94559685995299</c:v>
                </c:pt>
                <c:pt idx="698">
                  <c:v>104.00264713265328</c:v>
                </c:pt>
                <c:pt idx="699">
                  <c:v>104.2308482234545</c:v>
                </c:pt>
                <c:pt idx="700">
                  <c:v>104.28789849615481</c:v>
                </c:pt>
                <c:pt idx="701">
                  <c:v>104.51609958695602</c:v>
                </c:pt>
                <c:pt idx="702">
                  <c:v>104.57314985965633</c:v>
                </c:pt>
                <c:pt idx="703">
                  <c:v>104.68725040505693</c:v>
                </c:pt>
                <c:pt idx="704">
                  <c:v>104.85840122315784</c:v>
                </c:pt>
                <c:pt idx="705">
                  <c:v>105.02955204125875</c:v>
                </c:pt>
                <c:pt idx="706">
                  <c:v>105.20070285935967</c:v>
                </c:pt>
                <c:pt idx="707">
                  <c:v>105.37185367746056</c:v>
                </c:pt>
                <c:pt idx="708">
                  <c:v>105.42890395016087</c:v>
                </c:pt>
                <c:pt idx="709">
                  <c:v>105.65710504096209</c:v>
                </c:pt>
                <c:pt idx="710">
                  <c:v>105.71415531366239</c:v>
                </c:pt>
                <c:pt idx="711">
                  <c:v>105.82825585906299</c:v>
                </c:pt>
                <c:pt idx="712">
                  <c:v>105.9994066771639</c:v>
                </c:pt>
                <c:pt idx="713">
                  <c:v>106.11350722256452</c:v>
                </c:pt>
                <c:pt idx="714">
                  <c:v>106.28465804066542</c:v>
                </c:pt>
                <c:pt idx="715">
                  <c:v>106.39875858606604</c:v>
                </c:pt>
                <c:pt idx="716">
                  <c:v>106.51285913146664</c:v>
                </c:pt>
                <c:pt idx="717">
                  <c:v>106.68400994956755</c:v>
                </c:pt>
                <c:pt idx="718">
                  <c:v>106.85516076766847</c:v>
                </c:pt>
                <c:pt idx="719">
                  <c:v>106.96926131306907</c:v>
                </c:pt>
                <c:pt idx="720">
                  <c:v>107.08336185846967</c:v>
                </c:pt>
                <c:pt idx="721">
                  <c:v>107.25451267657058</c:v>
                </c:pt>
                <c:pt idx="722">
                  <c:v>107.36861322197119</c:v>
                </c:pt>
                <c:pt idx="723">
                  <c:v>107.5397640400721</c:v>
                </c:pt>
                <c:pt idx="724">
                  <c:v>107.6538645854727</c:v>
                </c:pt>
                <c:pt idx="725">
                  <c:v>107.71091485817301</c:v>
                </c:pt>
                <c:pt idx="726">
                  <c:v>107.93911594897423</c:v>
                </c:pt>
                <c:pt idx="727">
                  <c:v>107.99616622167453</c:v>
                </c:pt>
                <c:pt idx="728">
                  <c:v>108.11026676707513</c:v>
                </c:pt>
                <c:pt idx="729">
                  <c:v>108.28141758517604</c:v>
                </c:pt>
                <c:pt idx="730">
                  <c:v>108.50961867597726</c:v>
                </c:pt>
                <c:pt idx="731">
                  <c:v>108.56666894867756</c:v>
                </c:pt>
                <c:pt idx="732">
                  <c:v>108.73781976677847</c:v>
                </c:pt>
                <c:pt idx="733">
                  <c:v>108.85192031217909</c:v>
                </c:pt>
                <c:pt idx="734">
                  <c:v>108.96602085757969</c:v>
                </c:pt>
                <c:pt idx="735">
                  <c:v>109.0801214029803</c:v>
                </c:pt>
                <c:pt idx="736">
                  <c:v>109.25127222108121</c:v>
                </c:pt>
                <c:pt idx="737">
                  <c:v>109.42242303918212</c:v>
                </c:pt>
                <c:pt idx="738">
                  <c:v>109.47947331188243</c:v>
                </c:pt>
                <c:pt idx="739">
                  <c:v>109.65062412998333</c:v>
                </c:pt>
                <c:pt idx="740">
                  <c:v>109.76472467538395</c:v>
                </c:pt>
                <c:pt idx="741">
                  <c:v>109.93587549348486</c:v>
                </c:pt>
                <c:pt idx="742">
                  <c:v>110.10702631158576</c:v>
                </c:pt>
                <c:pt idx="743">
                  <c:v>110.27817712968667</c:v>
                </c:pt>
                <c:pt idx="744">
                  <c:v>110.33522740238698</c:v>
                </c:pt>
                <c:pt idx="745">
                  <c:v>110.50637822048789</c:v>
                </c:pt>
                <c:pt idx="746">
                  <c:v>110.56342849318818</c:v>
                </c:pt>
                <c:pt idx="747">
                  <c:v>110.7345793112891</c:v>
                </c:pt>
                <c:pt idx="748">
                  <c:v>110.84867985668971</c:v>
                </c:pt>
                <c:pt idx="749">
                  <c:v>111.01983067479061</c:v>
                </c:pt>
                <c:pt idx="750">
                  <c:v>111.24803176559183</c:v>
                </c:pt>
                <c:pt idx="751">
                  <c:v>111.36213231099244</c:v>
                </c:pt>
                <c:pt idx="752">
                  <c:v>111.53328312909335</c:v>
                </c:pt>
                <c:pt idx="753">
                  <c:v>111.59033340179366</c:v>
                </c:pt>
                <c:pt idx="754">
                  <c:v>111.70443394719426</c:v>
                </c:pt>
                <c:pt idx="755">
                  <c:v>111.81853449259486</c:v>
                </c:pt>
                <c:pt idx="756">
                  <c:v>111.98968531069578</c:v>
                </c:pt>
                <c:pt idx="757">
                  <c:v>112.10378585609638</c:v>
                </c:pt>
                <c:pt idx="758">
                  <c:v>112.3319869468976</c:v>
                </c:pt>
                <c:pt idx="759">
                  <c:v>112.50313776499851</c:v>
                </c:pt>
                <c:pt idx="760">
                  <c:v>112.67428858309943</c:v>
                </c:pt>
                <c:pt idx="761">
                  <c:v>112.78838912850003</c:v>
                </c:pt>
                <c:pt idx="762">
                  <c:v>112.95953994660094</c:v>
                </c:pt>
                <c:pt idx="763">
                  <c:v>113.07364049200154</c:v>
                </c:pt>
                <c:pt idx="764">
                  <c:v>113.24479131010246</c:v>
                </c:pt>
                <c:pt idx="765">
                  <c:v>113.41594212820337</c:v>
                </c:pt>
                <c:pt idx="766">
                  <c:v>113.58709294630428</c:v>
                </c:pt>
                <c:pt idx="767">
                  <c:v>113.70119349170488</c:v>
                </c:pt>
                <c:pt idx="768">
                  <c:v>113.92939458250609</c:v>
                </c:pt>
                <c:pt idx="769">
                  <c:v>114.100545400607</c:v>
                </c:pt>
                <c:pt idx="770">
                  <c:v>114.21464594600761</c:v>
                </c:pt>
                <c:pt idx="771">
                  <c:v>114.38579676410852</c:v>
                </c:pt>
                <c:pt idx="772">
                  <c:v>114.49989730950914</c:v>
                </c:pt>
                <c:pt idx="773">
                  <c:v>114.67104812761004</c:v>
                </c:pt>
                <c:pt idx="774">
                  <c:v>114.84219894571095</c:v>
                </c:pt>
                <c:pt idx="775">
                  <c:v>114.95629949111157</c:v>
                </c:pt>
                <c:pt idx="776">
                  <c:v>115.12745030921246</c:v>
                </c:pt>
                <c:pt idx="777">
                  <c:v>115.29860112731338</c:v>
                </c:pt>
                <c:pt idx="778">
                  <c:v>115.46975194541429</c:v>
                </c:pt>
                <c:pt idx="779">
                  <c:v>115.6409027635152</c:v>
                </c:pt>
                <c:pt idx="780">
                  <c:v>115.7550033089158</c:v>
                </c:pt>
                <c:pt idx="781">
                  <c:v>115.92615412701672</c:v>
                </c:pt>
                <c:pt idx="782">
                  <c:v>116.04025467241732</c:v>
                </c:pt>
                <c:pt idx="783">
                  <c:v>116.21140549051823</c:v>
                </c:pt>
                <c:pt idx="784">
                  <c:v>116.38255630861914</c:v>
                </c:pt>
                <c:pt idx="785">
                  <c:v>116.55370712672006</c:v>
                </c:pt>
                <c:pt idx="786">
                  <c:v>116.72485794482097</c:v>
                </c:pt>
                <c:pt idx="787">
                  <c:v>116.83895849022157</c:v>
                </c:pt>
                <c:pt idx="788">
                  <c:v>117.06715958102279</c:v>
                </c:pt>
                <c:pt idx="789">
                  <c:v>117.12420985372309</c:v>
                </c:pt>
                <c:pt idx="790">
                  <c:v>117.35241094452431</c:v>
                </c:pt>
                <c:pt idx="791">
                  <c:v>117.52356176262522</c:v>
                </c:pt>
                <c:pt idx="792">
                  <c:v>117.63766230802582</c:v>
                </c:pt>
                <c:pt idx="793">
                  <c:v>117.92291367152734</c:v>
                </c:pt>
                <c:pt idx="794">
                  <c:v>118.03701421692794</c:v>
                </c:pt>
                <c:pt idx="795">
                  <c:v>118.20816503502886</c:v>
                </c:pt>
                <c:pt idx="796">
                  <c:v>118.32226558042946</c:v>
                </c:pt>
                <c:pt idx="797">
                  <c:v>118.55046667123068</c:v>
                </c:pt>
                <c:pt idx="798">
                  <c:v>118.66456721663128</c:v>
                </c:pt>
                <c:pt idx="799">
                  <c:v>118.8357180347322</c:v>
                </c:pt>
                <c:pt idx="800">
                  <c:v>119.06391912553342</c:v>
                </c:pt>
                <c:pt idx="801">
                  <c:v>119.23506994363431</c:v>
                </c:pt>
                <c:pt idx="802">
                  <c:v>119.34917048903493</c:v>
                </c:pt>
                <c:pt idx="803">
                  <c:v>119.52032130713584</c:v>
                </c:pt>
                <c:pt idx="804">
                  <c:v>119.69147212523674</c:v>
                </c:pt>
                <c:pt idx="805">
                  <c:v>119.91967321603796</c:v>
                </c:pt>
                <c:pt idx="806">
                  <c:v>120.03377376143857</c:v>
                </c:pt>
                <c:pt idx="807">
                  <c:v>120.14787430683917</c:v>
                </c:pt>
                <c:pt idx="808">
                  <c:v>120.31902512494008</c:v>
                </c:pt>
                <c:pt idx="809">
                  <c:v>120.490175943041</c:v>
                </c:pt>
                <c:pt idx="810">
                  <c:v>120.66132676114191</c:v>
                </c:pt>
                <c:pt idx="811">
                  <c:v>120.77542730654251</c:v>
                </c:pt>
                <c:pt idx="812">
                  <c:v>120.94657812464342</c:v>
                </c:pt>
                <c:pt idx="813">
                  <c:v>121.11772894274434</c:v>
                </c:pt>
                <c:pt idx="814">
                  <c:v>121.28887976084525</c:v>
                </c:pt>
                <c:pt idx="815">
                  <c:v>121.40298030624585</c:v>
                </c:pt>
                <c:pt idx="816">
                  <c:v>121.57413112434676</c:v>
                </c:pt>
                <c:pt idx="817">
                  <c:v>121.80233221514798</c:v>
                </c:pt>
                <c:pt idx="818">
                  <c:v>121.9734830332489</c:v>
                </c:pt>
                <c:pt idx="819">
                  <c:v>122.0875835786495</c:v>
                </c:pt>
                <c:pt idx="820">
                  <c:v>122.25873439675041</c:v>
                </c:pt>
                <c:pt idx="821">
                  <c:v>122.42988521485132</c:v>
                </c:pt>
                <c:pt idx="822">
                  <c:v>122.54398576025193</c:v>
                </c:pt>
                <c:pt idx="823">
                  <c:v>122.77218685105314</c:v>
                </c:pt>
                <c:pt idx="824">
                  <c:v>122.88628739645375</c:v>
                </c:pt>
                <c:pt idx="825">
                  <c:v>123.05743821455465</c:v>
                </c:pt>
                <c:pt idx="826">
                  <c:v>123.22858903265556</c:v>
                </c:pt>
                <c:pt idx="827">
                  <c:v>123.34268957805618</c:v>
                </c:pt>
                <c:pt idx="828">
                  <c:v>123.51384039615708</c:v>
                </c:pt>
                <c:pt idx="829">
                  <c:v>123.6279409415577</c:v>
                </c:pt>
                <c:pt idx="830">
                  <c:v>123.79909175965861</c:v>
                </c:pt>
                <c:pt idx="831">
                  <c:v>123.97024257775951</c:v>
                </c:pt>
                <c:pt idx="832">
                  <c:v>124.19844366856073</c:v>
                </c:pt>
                <c:pt idx="833">
                  <c:v>124.42664475936193</c:v>
                </c:pt>
                <c:pt idx="834">
                  <c:v>124.54074530476255</c:v>
                </c:pt>
                <c:pt idx="835">
                  <c:v>124.71189612286346</c:v>
                </c:pt>
                <c:pt idx="836">
                  <c:v>124.94009721366467</c:v>
                </c:pt>
                <c:pt idx="837">
                  <c:v>125.11124803176558</c:v>
                </c:pt>
                <c:pt idx="838">
                  <c:v>125.33944912256679</c:v>
                </c:pt>
                <c:pt idx="839">
                  <c:v>125.45354966796741</c:v>
                </c:pt>
                <c:pt idx="840">
                  <c:v>125.62470048606832</c:v>
                </c:pt>
                <c:pt idx="841">
                  <c:v>125.79585130416922</c:v>
                </c:pt>
                <c:pt idx="842">
                  <c:v>125.96700212227013</c:v>
                </c:pt>
                <c:pt idx="843">
                  <c:v>126.13815294037104</c:v>
                </c:pt>
                <c:pt idx="844">
                  <c:v>126.25225348577165</c:v>
                </c:pt>
                <c:pt idx="845">
                  <c:v>126.42340430387256</c:v>
                </c:pt>
                <c:pt idx="846">
                  <c:v>126.53750484927318</c:v>
                </c:pt>
                <c:pt idx="847">
                  <c:v>126.82275621277469</c:v>
                </c:pt>
                <c:pt idx="848">
                  <c:v>126.9368567581753</c:v>
                </c:pt>
                <c:pt idx="849">
                  <c:v>127.10800757627621</c:v>
                </c:pt>
                <c:pt idx="850">
                  <c:v>127.27915839437712</c:v>
                </c:pt>
                <c:pt idx="851">
                  <c:v>127.45030921247803</c:v>
                </c:pt>
                <c:pt idx="852">
                  <c:v>127.56440975787864</c:v>
                </c:pt>
                <c:pt idx="853">
                  <c:v>127.73556057597955</c:v>
                </c:pt>
                <c:pt idx="854">
                  <c:v>127.96376166678075</c:v>
                </c:pt>
                <c:pt idx="855">
                  <c:v>128.13491248488168</c:v>
                </c:pt>
                <c:pt idx="856">
                  <c:v>128.24901303028227</c:v>
                </c:pt>
                <c:pt idx="857">
                  <c:v>128.4201638483832</c:v>
                </c:pt>
                <c:pt idx="858">
                  <c:v>128.6483649391844</c:v>
                </c:pt>
                <c:pt idx="859">
                  <c:v>128.76246548458499</c:v>
                </c:pt>
                <c:pt idx="860">
                  <c:v>128.93361630268592</c:v>
                </c:pt>
                <c:pt idx="861">
                  <c:v>129.10476712078682</c:v>
                </c:pt>
                <c:pt idx="862">
                  <c:v>129.27591793888774</c:v>
                </c:pt>
                <c:pt idx="863">
                  <c:v>129.50411902968895</c:v>
                </c:pt>
                <c:pt idx="864">
                  <c:v>129.67526984778985</c:v>
                </c:pt>
                <c:pt idx="865">
                  <c:v>129.90347093859108</c:v>
                </c:pt>
                <c:pt idx="866">
                  <c:v>130.07462175669198</c:v>
                </c:pt>
                <c:pt idx="867">
                  <c:v>130.24577257479291</c:v>
                </c:pt>
                <c:pt idx="868">
                  <c:v>130.3598731201935</c:v>
                </c:pt>
                <c:pt idx="869">
                  <c:v>130.53102393829442</c:v>
                </c:pt>
                <c:pt idx="870">
                  <c:v>130.70217475639532</c:v>
                </c:pt>
                <c:pt idx="871">
                  <c:v>130.81627530179594</c:v>
                </c:pt>
                <c:pt idx="872">
                  <c:v>131.10152666529746</c:v>
                </c:pt>
                <c:pt idx="873">
                  <c:v>131.21562721069805</c:v>
                </c:pt>
                <c:pt idx="874">
                  <c:v>131.38677802879897</c:v>
                </c:pt>
                <c:pt idx="875">
                  <c:v>131.61497911960018</c:v>
                </c:pt>
                <c:pt idx="876">
                  <c:v>131.78612993770111</c:v>
                </c:pt>
                <c:pt idx="877">
                  <c:v>131.90023048310169</c:v>
                </c:pt>
                <c:pt idx="878">
                  <c:v>132.07138130120262</c:v>
                </c:pt>
                <c:pt idx="879">
                  <c:v>132.24253211930352</c:v>
                </c:pt>
                <c:pt idx="880">
                  <c:v>132.41368293740442</c:v>
                </c:pt>
                <c:pt idx="881">
                  <c:v>132.52778348280503</c:v>
                </c:pt>
                <c:pt idx="882">
                  <c:v>132.81303484630655</c:v>
                </c:pt>
                <c:pt idx="883">
                  <c:v>132.92713539170717</c:v>
                </c:pt>
                <c:pt idx="884">
                  <c:v>133.09828620980807</c:v>
                </c:pt>
                <c:pt idx="885">
                  <c:v>133.21238675520868</c:v>
                </c:pt>
                <c:pt idx="886">
                  <c:v>133.38353757330958</c:v>
                </c:pt>
                <c:pt idx="887">
                  <c:v>133.61173866411082</c:v>
                </c:pt>
                <c:pt idx="888">
                  <c:v>133.78288948221171</c:v>
                </c:pt>
                <c:pt idx="889">
                  <c:v>133.89699002761233</c:v>
                </c:pt>
                <c:pt idx="890">
                  <c:v>134.06814084571323</c:v>
                </c:pt>
                <c:pt idx="891">
                  <c:v>134.23929166381416</c:v>
                </c:pt>
                <c:pt idx="892">
                  <c:v>134.46749275461536</c:v>
                </c:pt>
                <c:pt idx="893">
                  <c:v>134.63864357271626</c:v>
                </c:pt>
                <c:pt idx="894">
                  <c:v>134.75274411811688</c:v>
                </c:pt>
                <c:pt idx="895">
                  <c:v>134.92389493621778</c:v>
                </c:pt>
                <c:pt idx="896">
                  <c:v>135.0950457543187</c:v>
                </c:pt>
                <c:pt idx="897">
                  <c:v>135.32324684511991</c:v>
                </c:pt>
                <c:pt idx="898">
                  <c:v>135.43734739052053</c:v>
                </c:pt>
                <c:pt idx="899">
                  <c:v>135.60849820862143</c:v>
                </c:pt>
                <c:pt idx="900">
                  <c:v>135.83669929942263</c:v>
                </c:pt>
                <c:pt idx="901">
                  <c:v>136.06490039022387</c:v>
                </c:pt>
                <c:pt idx="902">
                  <c:v>136.17900093562446</c:v>
                </c:pt>
                <c:pt idx="903">
                  <c:v>136.35015175372538</c:v>
                </c:pt>
                <c:pt idx="904">
                  <c:v>136.46425229912597</c:v>
                </c:pt>
                <c:pt idx="905">
                  <c:v>136.69245338992718</c:v>
                </c:pt>
                <c:pt idx="906">
                  <c:v>136.86360420802811</c:v>
                </c:pt>
                <c:pt idx="907">
                  <c:v>137.03475502612901</c:v>
                </c:pt>
                <c:pt idx="908">
                  <c:v>137.26295611693024</c:v>
                </c:pt>
                <c:pt idx="909">
                  <c:v>137.49115720773145</c:v>
                </c:pt>
                <c:pt idx="910">
                  <c:v>137.66230802583235</c:v>
                </c:pt>
                <c:pt idx="911">
                  <c:v>137.89050911663358</c:v>
                </c:pt>
                <c:pt idx="912">
                  <c:v>138.00460966203417</c:v>
                </c:pt>
                <c:pt idx="913">
                  <c:v>138.11871020743479</c:v>
                </c:pt>
                <c:pt idx="914">
                  <c:v>138.28986102553569</c:v>
                </c:pt>
                <c:pt idx="915">
                  <c:v>138.46101184363661</c:v>
                </c:pt>
                <c:pt idx="916">
                  <c:v>138.63216266173751</c:v>
                </c:pt>
                <c:pt idx="917">
                  <c:v>138.80331347983844</c:v>
                </c:pt>
                <c:pt idx="918">
                  <c:v>139.03151457063964</c:v>
                </c:pt>
                <c:pt idx="919">
                  <c:v>139.20266538874054</c:v>
                </c:pt>
                <c:pt idx="920">
                  <c:v>139.31676593414116</c:v>
                </c:pt>
                <c:pt idx="921">
                  <c:v>139.48791675224206</c:v>
                </c:pt>
                <c:pt idx="922">
                  <c:v>139.60201729764267</c:v>
                </c:pt>
                <c:pt idx="923">
                  <c:v>139.83021838844388</c:v>
                </c:pt>
                <c:pt idx="924">
                  <c:v>139.9443189338445</c:v>
                </c:pt>
                <c:pt idx="925">
                  <c:v>140.22957029734602</c:v>
                </c:pt>
                <c:pt idx="926">
                  <c:v>140.3436708427466</c:v>
                </c:pt>
                <c:pt idx="927">
                  <c:v>140.62892220624815</c:v>
                </c:pt>
                <c:pt idx="928">
                  <c:v>140.74302275164874</c:v>
                </c:pt>
                <c:pt idx="929">
                  <c:v>140.91417356974966</c:v>
                </c:pt>
                <c:pt idx="930">
                  <c:v>141.02827411515025</c:v>
                </c:pt>
                <c:pt idx="931">
                  <c:v>141.19942493325118</c:v>
                </c:pt>
                <c:pt idx="932">
                  <c:v>141.31352547865177</c:v>
                </c:pt>
                <c:pt idx="933">
                  <c:v>141.541726569453</c:v>
                </c:pt>
                <c:pt idx="934">
                  <c:v>141.65582711485359</c:v>
                </c:pt>
                <c:pt idx="935">
                  <c:v>141.8840282056548</c:v>
                </c:pt>
                <c:pt idx="936">
                  <c:v>142.05517902375573</c:v>
                </c:pt>
                <c:pt idx="937">
                  <c:v>142.22632984185663</c:v>
                </c:pt>
                <c:pt idx="938">
                  <c:v>142.34043038725724</c:v>
                </c:pt>
                <c:pt idx="939">
                  <c:v>142.56863147805845</c:v>
                </c:pt>
                <c:pt idx="940">
                  <c:v>142.73978229615938</c:v>
                </c:pt>
                <c:pt idx="941">
                  <c:v>142.91093311426027</c:v>
                </c:pt>
                <c:pt idx="942">
                  <c:v>143.02503365966089</c:v>
                </c:pt>
                <c:pt idx="943">
                  <c:v>143.2532347504621</c:v>
                </c:pt>
                <c:pt idx="944">
                  <c:v>143.48143584126331</c:v>
                </c:pt>
                <c:pt idx="945">
                  <c:v>143.59553638666392</c:v>
                </c:pt>
                <c:pt idx="946">
                  <c:v>143.76668720476482</c:v>
                </c:pt>
                <c:pt idx="947">
                  <c:v>143.93783802286575</c:v>
                </c:pt>
                <c:pt idx="948">
                  <c:v>144.05193856826634</c:v>
                </c:pt>
                <c:pt idx="949">
                  <c:v>144.22308938636726</c:v>
                </c:pt>
                <c:pt idx="950">
                  <c:v>144.45129047716847</c:v>
                </c:pt>
                <c:pt idx="951">
                  <c:v>144.56539102256909</c:v>
                </c:pt>
                <c:pt idx="952">
                  <c:v>144.73654184066999</c:v>
                </c:pt>
                <c:pt idx="953">
                  <c:v>144.96474293147119</c:v>
                </c:pt>
                <c:pt idx="954">
                  <c:v>145.07884347687181</c:v>
                </c:pt>
                <c:pt idx="955">
                  <c:v>145.24999429497271</c:v>
                </c:pt>
                <c:pt idx="956">
                  <c:v>145.36409484037333</c:v>
                </c:pt>
                <c:pt idx="957">
                  <c:v>145.53524565847422</c:v>
                </c:pt>
                <c:pt idx="958">
                  <c:v>145.76344674927546</c:v>
                </c:pt>
                <c:pt idx="959">
                  <c:v>145.93459756737636</c:v>
                </c:pt>
                <c:pt idx="960">
                  <c:v>146.04869811277698</c:v>
                </c:pt>
                <c:pt idx="961">
                  <c:v>146.21984893087787</c:v>
                </c:pt>
                <c:pt idx="962">
                  <c:v>146.44805002167908</c:v>
                </c:pt>
                <c:pt idx="963">
                  <c:v>146.5621505670797</c:v>
                </c:pt>
                <c:pt idx="964">
                  <c:v>146.7903516578809</c:v>
                </c:pt>
                <c:pt idx="965">
                  <c:v>146.90445220328152</c:v>
                </c:pt>
                <c:pt idx="966">
                  <c:v>147.07560302138242</c:v>
                </c:pt>
                <c:pt idx="967">
                  <c:v>147.18970356678304</c:v>
                </c:pt>
                <c:pt idx="968">
                  <c:v>147.36085438488394</c:v>
                </c:pt>
                <c:pt idx="969">
                  <c:v>147.47495493028455</c:v>
                </c:pt>
                <c:pt idx="970">
                  <c:v>147.76020629378607</c:v>
                </c:pt>
                <c:pt idx="971">
                  <c:v>147.87430683918669</c:v>
                </c:pt>
                <c:pt idx="972">
                  <c:v>148.04545765728759</c:v>
                </c:pt>
                <c:pt idx="973">
                  <c:v>148.1595582026882</c:v>
                </c:pt>
                <c:pt idx="974">
                  <c:v>148.3307090207891</c:v>
                </c:pt>
                <c:pt idx="975">
                  <c:v>148.50185983889003</c:v>
                </c:pt>
                <c:pt idx="976">
                  <c:v>148.67301065699093</c:v>
                </c:pt>
                <c:pt idx="977">
                  <c:v>148.78711120239154</c:v>
                </c:pt>
                <c:pt idx="978">
                  <c:v>149.01531229319275</c:v>
                </c:pt>
                <c:pt idx="979">
                  <c:v>149.07236256589306</c:v>
                </c:pt>
                <c:pt idx="980">
                  <c:v>149.12941283859337</c:v>
                </c:pt>
                <c:pt idx="981">
                  <c:v>148.55891011159034</c:v>
                </c:pt>
                <c:pt idx="982">
                  <c:v>148.04545765728759</c:v>
                </c:pt>
                <c:pt idx="983">
                  <c:v>147.53200520298486</c:v>
                </c:pt>
                <c:pt idx="984">
                  <c:v>147.64610574838548</c:v>
                </c:pt>
                <c:pt idx="985">
                  <c:v>147.98840738458728</c:v>
                </c:pt>
                <c:pt idx="986">
                  <c:v>148.27365874808879</c:v>
                </c:pt>
                <c:pt idx="987">
                  <c:v>148.50185983889003</c:v>
                </c:pt>
                <c:pt idx="988">
                  <c:v>148.73006092969123</c:v>
                </c:pt>
                <c:pt idx="989">
                  <c:v>148.90121174779213</c:v>
                </c:pt>
                <c:pt idx="990">
                  <c:v>149.12941283859337</c:v>
                </c:pt>
                <c:pt idx="991">
                  <c:v>149.35761392939457</c:v>
                </c:pt>
                <c:pt idx="992">
                  <c:v>149.52876474749547</c:v>
                </c:pt>
                <c:pt idx="993">
                  <c:v>149.64286529289609</c:v>
                </c:pt>
                <c:pt idx="994">
                  <c:v>149.6999155655964</c:v>
                </c:pt>
                <c:pt idx="995">
                  <c:v>149.64286529289609</c:v>
                </c:pt>
                <c:pt idx="996">
                  <c:v>149.41466420209488</c:v>
                </c:pt>
                <c:pt idx="997">
                  <c:v>148.04545765728759</c:v>
                </c:pt>
                <c:pt idx="998">
                  <c:v>104.1167476780539</c:v>
                </c:pt>
                <c:pt idx="999">
                  <c:v>-0.28525136350151753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3C-4FBF-AD5F-DE511B89E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51104"/>
        <c:axId val="130496704"/>
      </c:scatterChart>
      <c:valAx>
        <c:axId val="13035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96704"/>
        <c:crosses val="autoZero"/>
        <c:crossBetween val="midCat"/>
      </c:valAx>
      <c:valAx>
        <c:axId val="13049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MW_L3_Stress-Strain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Specimen_T3!$D$1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4.8780487804878049E-3</c:v>
                </c:pt>
                <c:pt idx="5">
                  <c:v>1.2131707317073172E-2</c:v>
                </c:pt>
                <c:pt idx="6">
                  <c:v>2.0151219512195121E-2</c:v>
                </c:pt>
                <c:pt idx="7">
                  <c:v>2.9268292682926828E-2</c:v>
                </c:pt>
                <c:pt idx="8">
                  <c:v>3.3975609756097563E-2</c:v>
                </c:pt>
                <c:pt idx="9">
                  <c:v>4.3136585365853658E-2</c:v>
                </c:pt>
                <c:pt idx="10">
                  <c:v>5.1024390243902443E-2</c:v>
                </c:pt>
                <c:pt idx="11">
                  <c:v>5.8341463414634143E-2</c:v>
                </c:pt>
                <c:pt idx="12">
                  <c:v>6.7317073170731712E-2</c:v>
                </c:pt>
                <c:pt idx="13">
                  <c:v>7.3170731707317069E-2</c:v>
                </c:pt>
                <c:pt idx="14">
                  <c:v>7.9512195121951207E-2</c:v>
                </c:pt>
                <c:pt idx="15">
                  <c:v>8.7170731707317081E-2</c:v>
                </c:pt>
                <c:pt idx="16">
                  <c:v>9.4195121951219526E-2</c:v>
                </c:pt>
                <c:pt idx="17">
                  <c:v>0.10029268292682926</c:v>
                </c:pt>
                <c:pt idx="18">
                  <c:v>0.10882926829268293</c:v>
                </c:pt>
                <c:pt idx="19">
                  <c:v>0.11526829268292685</c:v>
                </c:pt>
                <c:pt idx="20">
                  <c:v>0.12229268292682925</c:v>
                </c:pt>
                <c:pt idx="21">
                  <c:v>0.12931707317073171</c:v>
                </c:pt>
                <c:pt idx="22">
                  <c:v>0.1362439024390244</c:v>
                </c:pt>
                <c:pt idx="23">
                  <c:v>0.14580487804878048</c:v>
                </c:pt>
                <c:pt idx="24">
                  <c:v>0.15282926829268292</c:v>
                </c:pt>
                <c:pt idx="25">
                  <c:v>0.16243902439024391</c:v>
                </c:pt>
                <c:pt idx="26">
                  <c:v>0.16697560975609754</c:v>
                </c:pt>
                <c:pt idx="27">
                  <c:v>0.17643902439024389</c:v>
                </c:pt>
                <c:pt idx="28">
                  <c:v>0.18336585365853658</c:v>
                </c:pt>
                <c:pt idx="29">
                  <c:v>0.18912195121951217</c:v>
                </c:pt>
                <c:pt idx="30">
                  <c:v>0.19970731707317071</c:v>
                </c:pt>
                <c:pt idx="31">
                  <c:v>0.20439024390243904</c:v>
                </c:pt>
                <c:pt idx="32">
                  <c:v>0.21390243902439024</c:v>
                </c:pt>
                <c:pt idx="33">
                  <c:v>0.21848780487804878</c:v>
                </c:pt>
                <c:pt idx="34">
                  <c:v>0.22643902439024394</c:v>
                </c:pt>
                <c:pt idx="35">
                  <c:v>0.23521951219512197</c:v>
                </c:pt>
                <c:pt idx="36">
                  <c:v>0.2445853658536585</c:v>
                </c:pt>
                <c:pt idx="37">
                  <c:v>0.25141463414634146</c:v>
                </c:pt>
                <c:pt idx="38">
                  <c:v>0.25609756097560976</c:v>
                </c:pt>
                <c:pt idx="39">
                  <c:v>0.26556097560975611</c:v>
                </c:pt>
                <c:pt idx="40">
                  <c:v>0.27151219512195118</c:v>
                </c:pt>
                <c:pt idx="41">
                  <c:v>0.27790243902439027</c:v>
                </c:pt>
                <c:pt idx="42">
                  <c:v>0.28556097560975613</c:v>
                </c:pt>
                <c:pt idx="43">
                  <c:v>0.29448780487804876</c:v>
                </c:pt>
                <c:pt idx="44">
                  <c:v>0.30068292682926834</c:v>
                </c:pt>
                <c:pt idx="45">
                  <c:v>0.30790243902439024</c:v>
                </c:pt>
                <c:pt idx="46">
                  <c:v>0.31473170731707312</c:v>
                </c:pt>
                <c:pt idx="47">
                  <c:v>0.32199999999999995</c:v>
                </c:pt>
                <c:pt idx="48">
                  <c:v>0.32868292682926825</c:v>
                </c:pt>
                <c:pt idx="49">
                  <c:v>0.33570731707317075</c:v>
                </c:pt>
                <c:pt idx="50">
                  <c:v>0.34517073170731705</c:v>
                </c:pt>
                <c:pt idx="51">
                  <c:v>0.35239024390243906</c:v>
                </c:pt>
                <c:pt idx="52">
                  <c:v>0.36073170731707316</c:v>
                </c:pt>
                <c:pt idx="53">
                  <c:v>0.36692682926829268</c:v>
                </c:pt>
                <c:pt idx="54">
                  <c:v>0.37126829268292683</c:v>
                </c:pt>
                <c:pt idx="55">
                  <c:v>0.38048780487804879</c:v>
                </c:pt>
                <c:pt idx="56">
                  <c:v>0.3894634146341463</c:v>
                </c:pt>
                <c:pt idx="57">
                  <c:v>0.39439024390243904</c:v>
                </c:pt>
                <c:pt idx="58">
                  <c:v>0.40136585365853661</c:v>
                </c:pt>
                <c:pt idx="59">
                  <c:v>0.41092682926829266</c:v>
                </c:pt>
                <c:pt idx="60">
                  <c:v>0.42039024390243906</c:v>
                </c:pt>
                <c:pt idx="61">
                  <c:v>0.4273170731707317</c:v>
                </c:pt>
                <c:pt idx="62">
                  <c:v>0.42970731707317078</c:v>
                </c:pt>
                <c:pt idx="63">
                  <c:v>0.43892682926829274</c:v>
                </c:pt>
                <c:pt idx="64">
                  <c:v>0.44726829268292684</c:v>
                </c:pt>
                <c:pt idx="65">
                  <c:v>0.45302439024390245</c:v>
                </c:pt>
                <c:pt idx="66">
                  <c:v>0.46014634146341465</c:v>
                </c:pt>
                <c:pt idx="67">
                  <c:v>0.46604878048780485</c:v>
                </c:pt>
                <c:pt idx="68">
                  <c:v>0.47419512195121954</c:v>
                </c:pt>
                <c:pt idx="69">
                  <c:v>0.48292682926829267</c:v>
                </c:pt>
                <c:pt idx="70">
                  <c:v>0.48780487804878048</c:v>
                </c:pt>
                <c:pt idx="71">
                  <c:v>0.49658536585365853</c:v>
                </c:pt>
                <c:pt idx="72">
                  <c:v>0.50585365853658537</c:v>
                </c:pt>
                <c:pt idx="73">
                  <c:v>0.51219512195121952</c:v>
                </c:pt>
                <c:pt idx="74">
                  <c:v>0.52</c:v>
                </c:pt>
                <c:pt idx="75">
                  <c:v>0.52682926829268295</c:v>
                </c:pt>
                <c:pt idx="76">
                  <c:v>0.5356097560975609</c:v>
                </c:pt>
                <c:pt idx="77">
                  <c:v>0.54146341463414638</c:v>
                </c:pt>
                <c:pt idx="78">
                  <c:v>0.54975609756097554</c:v>
                </c:pt>
                <c:pt idx="79">
                  <c:v>0.55609756097560981</c:v>
                </c:pt>
                <c:pt idx="80">
                  <c:v>0.5614634146341464</c:v>
                </c:pt>
                <c:pt idx="81">
                  <c:v>0.56975609756097556</c:v>
                </c:pt>
                <c:pt idx="82">
                  <c:v>0.57853658536585373</c:v>
                </c:pt>
                <c:pt idx="83">
                  <c:v>0.58536585365853655</c:v>
                </c:pt>
                <c:pt idx="84">
                  <c:v>0.59512195121951217</c:v>
                </c:pt>
                <c:pt idx="85">
                  <c:v>0.6</c:v>
                </c:pt>
                <c:pt idx="86">
                  <c:v>0.60731707317073169</c:v>
                </c:pt>
                <c:pt idx="87">
                  <c:v>0.61317073170731706</c:v>
                </c:pt>
                <c:pt idx="88">
                  <c:v>0.62097560975609756</c:v>
                </c:pt>
                <c:pt idx="89">
                  <c:v>0.62926829268292683</c:v>
                </c:pt>
                <c:pt idx="90">
                  <c:v>0.63804878048780489</c:v>
                </c:pt>
                <c:pt idx="91">
                  <c:v>0.64390243902439026</c:v>
                </c:pt>
                <c:pt idx="92">
                  <c:v>0.65024390243902441</c:v>
                </c:pt>
                <c:pt idx="93">
                  <c:v>0.65853658536585369</c:v>
                </c:pt>
                <c:pt idx="94">
                  <c:v>0.66731707317073174</c:v>
                </c:pt>
                <c:pt idx="95">
                  <c:v>0.67317073170731712</c:v>
                </c:pt>
                <c:pt idx="96">
                  <c:v>0.67951219512195127</c:v>
                </c:pt>
                <c:pt idx="97">
                  <c:v>0.68780487804878043</c:v>
                </c:pt>
                <c:pt idx="98">
                  <c:v>0.69609756097560971</c:v>
                </c:pt>
                <c:pt idx="99">
                  <c:v>0.70243902439024386</c:v>
                </c:pt>
                <c:pt idx="100">
                  <c:v>0.71024390243902447</c:v>
                </c:pt>
                <c:pt idx="101">
                  <c:v>0.71707317073170729</c:v>
                </c:pt>
                <c:pt idx="102">
                  <c:v>0.72682926829268291</c:v>
                </c:pt>
                <c:pt idx="103">
                  <c:v>0.73170731707317072</c:v>
                </c:pt>
                <c:pt idx="104">
                  <c:v>0.73951219512195132</c:v>
                </c:pt>
                <c:pt idx="105">
                  <c:v>0.74780487804878049</c:v>
                </c:pt>
                <c:pt idx="106">
                  <c:v>0.75609756097560976</c:v>
                </c:pt>
                <c:pt idx="107">
                  <c:v>0.76097560975609757</c:v>
                </c:pt>
                <c:pt idx="108">
                  <c:v>0.76829268292682928</c:v>
                </c:pt>
                <c:pt idx="109">
                  <c:v>0.775609756097561</c:v>
                </c:pt>
                <c:pt idx="110">
                  <c:v>0.78341463414634149</c:v>
                </c:pt>
                <c:pt idx="111">
                  <c:v>0.79024390243902443</c:v>
                </c:pt>
                <c:pt idx="112">
                  <c:v>0.79951219512195115</c:v>
                </c:pt>
                <c:pt idx="113">
                  <c:v>0.80487804878048785</c:v>
                </c:pt>
                <c:pt idx="114">
                  <c:v>0.81170731707317068</c:v>
                </c:pt>
                <c:pt idx="115">
                  <c:v>0.82000000000000006</c:v>
                </c:pt>
                <c:pt idx="116">
                  <c:v>0.82878048780487801</c:v>
                </c:pt>
                <c:pt idx="117">
                  <c:v>0.83219512195121959</c:v>
                </c:pt>
                <c:pt idx="118">
                  <c:v>0.84097560975609753</c:v>
                </c:pt>
                <c:pt idx="119">
                  <c:v>0.84878048780487791</c:v>
                </c:pt>
                <c:pt idx="120">
                  <c:v>0.85365853658536572</c:v>
                </c:pt>
                <c:pt idx="121">
                  <c:v>0.86341463414634134</c:v>
                </c:pt>
                <c:pt idx="122">
                  <c:v>0.87219512195121951</c:v>
                </c:pt>
                <c:pt idx="123">
                  <c:v>0.87804878048780477</c:v>
                </c:pt>
                <c:pt idx="124">
                  <c:v>0.88439024390243903</c:v>
                </c:pt>
                <c:pt idx="125">
                  <c:v>0.8926829268292682</c:v>
                </c:pt>
                <c:pt idx="126">
                  <c:v>0.90146341463414636</c:v>
                </c:pt>
                <c:pt idx="127">
                  <c:v>0.90731707317073162</c:v>
                </c:pt>
                <c:pt idx="128">
                  <c:v>0.91365853658536589</c:v>
                </c:pt>
                <c:pt idx="129">
                  <c:v>0.92195121951219505</c:v>
                </c:pt>
                <c:pt idx="130">
                  <c:v>0.92682926829268286</c:v>
                </c:pt>
                <c:pt idx="131">
                  <c:v>0.93658536585365848</c:v>
                </c:pt>
                <c:pt idx="132">
                  <c:v>0.94243902439024396</c:v>
                </c:pt>
                <c:pt idx="133">
                  <c:v>0.94975609756097568</c:v>
                </c:pt>
                <c:pt idx="134">
                  <c:v>0.95707317073170739</c:v>
                </c:pt>
                <c:pt idx="135">
                  <c:v>0.96439024390243888</c:v>
                </c:pt>
                <c:pt idx="136">
                  <c:v>0.97121951219512193</c:v>
                </c:pt>
                <c:pt idx="137">
                  <c:v>0.97804878048780486</c:v>
                </c:pt>
                <c:pt idx="138">
                  <c:v>0.9897560975609756</c:v>
                </c:pt>
                <c:pt idx="139">
                  <c:v>0.99463414634146341</c:v>
                </c:pt>
                <c:pt idx="140">
                  <c:v>1.0019512195121951</c:v>
                </c:pt>
                <c:pt idx="141">
                  <c:v>1.0087804878048783</c:v>
                </c:pt>
                <c:pt idx="142">
                  <c:v>1.015609756097561</c:v>
                </c:pt>
                <c:pt idx="143">
                  <c:v>1.0229268292682927</c:v>
                </c:pt>
                <c:pt idx="144">
                  <c:v>1.0346341463414634</c:v>
                </c:pt>
                <c:pt idx="145">
                  <c:v>1.04</c:v>
                </c:pt>
                <c:pt idx="146">
                  <c:v>1.0463414634146342</c:v>
                </c:pt>
                <c:pt idx="147">
                  <c:v>1.0531707317073171</c:v>
                </c:pt>
                <c:pt idx="148">
                  <c:v>1.0604878048780488</c:v>
                </c:pt>
                <c:pt idx="149">
                  <c:v>1.0673170731707318</c:v>
                </c:pt>
                <c:pt idx="150">
                  <c:v>1.0746341463414635</c:v>
                </c:pt>
                <c:pt idx="151">
                  <c:v>1.0814634146341464</c:v>
                </c:pt>
                <c:pt idx="152">
                  <c:v>1.0926829268292684</c:v>
                </c:pt>
                <c:pt idx="153">
                  <c:v>1.0956097560975608</c:v>
                </c:pt>
                <c:pt idx="154">
                  <c:v>1.102439024390244</c:v>
                </c:pt>
                <c:pt idx="155">
                  <c:v>1.1146341463414635</c:v>
                </c:pt>
                <c:pt idx="156">
                  <c:v>1.1204878048780489</c:v>
                </c:pt>
                <c:pt idx="157">
                  <c:v>1.126341463414634</c:v>
                </c:pt>
                <c:pt idx="158">
                  <c:v>1.1331707317073172</c:v>
                </c:pt>
                <c:pt idx="159">
                  <c:v>1.1400000000000001</c:v>
                </c:pt>
                <c:pt idx="160">
                  <c:v>1.1473170731707318</c:v>
                </c:pt>
                <c:pt idx="161">
                  <c:v>1.1541463414634145</c:v>
                </c:pt>
                <c:pt idx="162">
                  <c:v>1.1609756097560975</c:v>
                </c:pt>
                <c:pt idx="163">
                  <c:v>1.1682926829268292</c:v>
                </c:pt>
                <c:pt idx="164">
                  <c:v>1.1795121951219512</c:v>
                </c:pt>
                <c:pt idx="165">
                  <c:v>1.1873170731707317</c:v>
                </c:pt>
                <c:pt idx="166">
                  <c:v>1.1941463414634146</c:v>
                </c:pt>
                <c:pt idx="167">
                  <c:v>1.2009756097560977</c:v>
                </c:pt>
                <c:pt idx="168">
                  <c:v>1.2063414634146341</c:v>
                </c:pt>
                <c:pt idx="169">
                  <c:v>1.2156097560975612</c:v>
                </c:pt>
                <c:pt idx="170">
                  <c:v>1.22</c:v>
                </c:pt>
                <c:pt idx="171">
                  <c:v>1.2268292682926829</c:v>
                </c:pt>
                <c:pt idx="172">
                  <c:v>1.2336585365853658</c:v>
                </c:pt>
                <c:pt idx="173">
                  <c:v>1.2458536585365854</c:v>
                </c:pt>
                <c:pt idx="174">
                  <c:v>1.2502439024390242</c:v>
                </c:pt>
                <c:pt idx="175">
                  <c:v>1.2575609756097559</c:v>
                </c:pt>
                <c:pt idx="176">
                  <c:v>1.264390243902439</c:v>
                </c:pt>
                <c:pt idx="177">
                  <c:v>1.271219512195122</c:v>
                </c:pt>
                <c:pt idx="178">
                  <c:v>1.2785365853658537</c:v>
                </c:pt>
                <c:pt idx="179">
                  <c:v>1.2868292682926827</c:v>
                </c:pt>
                <c:pt idx="180">
                  <c:v>1.2951219512195122</c:v>
                </c:pt>
                <c:pt idx="181">
                  <c:v>1.3019512195121952</c:v>
                </c:pt>
                <c:pt idx="182">
                  <c:v>1.3087804878048779</c:v>
                </c:pt>
                <c:pt idx="183">
                  <c:v>1.3160975609756096</c:v>
                </c:pt>
                <c:pt idx="184">
                  <c:v>1.3229268292682927</c:v>
                </c:pt>
                <c:pt idx="185">
                  <c:v>1.3331707317073169</c:v>
                </c:pt>
                <c:pt idx="186">
                  <c:v>1.3419512195121952</c:v>
                </c:pt>
                <c:pt idx="187">
                  <c:v>1.3463414634146342</c:v>
                </c:pt>
                <c:pt idx="188">
                  <c:v>1.351219512195122</c:v>
                </c:pt>
                <c:pt idx="189">
                  <c:v>1.3629268292682926</c:v>
                </c:pt>
                <c:pt idx="190">
                  <c:v>1.3697560975609755</c:v>
                </c:pt>
                <c:pt idx="191">
                  <c:v>1.3751219512195121</c:v>
                </c:pt>
                <c:pt idx="192">
                  <c:v>1.3843902439024389</c:v>
                </c:pt>
                <c:pt idx="193">
                  <c:v>1.3912195121951221</c:v>
                </c:pt>
                <c:pt idx="194">
                  <c:v>1.398048780487805</c:v>
                </c:pt>
                <c:pt idx="195">
                  <c:v>1.4048780487804877</c:v>
                </c:pt>
                <c:pt idx="196">
                  <c:v>1.4121951219512194</c:v>
                </c:pt>
                <c:pt idx="197">
                  <c:v>1.4190243902439024</c:v>
                </c:pt>
                <c:pt idx="198">
                  <c:v>1.4263414634146341</c:v>
                </c:pt>
                <c:pt idx="199">
                  <c:v>1.433170731707317</c:v>
                </c:pt>
                <c:pt idx="200">
                  <c:v>1.4400000000000002</c:v>
                </c:pt>
                <c:pt idx="201">
                  <c:v>1.4473170731707319</c:v>
                </c:pt>
                <c:pt idx="202">
                  <c:v>1.4546341463414636</c:v>
                </c:pt>
                <c:pt idx="203">
                  <c:v>1.4653658536585366</c:v>
                </c:pt>
                <c:pt idx="204">
                  <c:v>1.4682926829268292</c:v>
                </c:pt>
                <c:pt idx="205">
                  <c:v>1.4775609756097561</c:v>
                </c:pt>
                <c:pt idx="206">
                  <c:v>1.4873170731707317</c:v>
                </c:pt>
                <c:pt idx="207">
                  <c:v>1.4941463414634146</c:v>
                </c:pt>
                <c:pt idx="208">
                  <c:v>1.5014634146341463</c:v>
                </c:pt>
                <c:pt idx="209">
                  <c:v>1.5082926829268291</c:v>
                </c:pt>
                <c:pt idx="210">
                  <c:v>1.5151219512195122</c:v>
                </c:pt>
                <c:pt idx="211">
                  <c:v>1.5224390243902439</c:v>
                </c:pt>
                <c:pt idx="212">
                  <c:v>1.5292682926829269</c:v>
                </c:pt>
                <c:pt idx="213">
                  <c:v>1.5365853658536586</c:v>
                </c:pt>
                <c:pt idx="214">
                  <c:v>1.5429268292682927</c:v>
                </c:pt>
                <c:pt idx="215">
                  <c:v>1.5507317073170732</c:v>
                </c:pt>
                <c:pt idx="216">
                  <c:v>1.5599999999999998</c:v>
                </c:pt>
                <c:pt idx="217">
                  <c:v>1.566829268292683</c:v>
                </c:pt>
                <c:pt idx="218">
                  <c:v>1.5741463414634147</c:v>
                </c:pt>
                <c:pt idx="219">
                  <c:v>1.5809756097560974</c:v>
                </c:pt>
                <c:pt idx="220">
                  <c:v>1.5878048780487806</c:v>
                </c:pt>
                <c:pt idx="221">
                  <c:v>1.5951219512195123</c:v>
                </c:pt>
                <c:pt idx="222">
                  <c:v>1.6019512195121952</c:v>
                </c:pt>
                <c:pt idx="223">
                  <c:v>1.6092682926829269</c:v>
                </c:pt>
                <c:pt idx="224">
                  <c:v>1.6160975609756096</c:v>
                </c:pt>
                <c:pt idx="225">
                  <c:v>1.6229268292682928</c:v>
                </c:pt>
                <c:pt idx="226">
                  <c:v>1.633170731707317</c:v>
                </c:pt>
                <c:pt idx="227">
                  <c:v>1.6395121951219511</c:v>
                </c:pt>
                <c:pt idx="228">
                  <c:v>1.6468292682926828</c:v>
                </c:pt>
                <c:pt idx="229">
                  <c:v>1.653658536585366</c:v>
                </c:pt>
                <c:pt idx="230">
                  <c:v>1.6604878048780487</c:v>
                </c:pt>
                <c:pt idx="231">
                  <c:v>1.6678048780487804</c:v>
                </c:pt>
                <c:pt idx="232">
                  <c:v>1.6746341463414633</c:v>
                </c:pt>
                <c:pt idx="233">
                  <c:v>1.6819512195121951</c:v>
                </c:pt>
                <c:pt idx="234">
                  <c:v>1.6887804878048782</c:v>
                </c:pt>
                <c:pt idx="235">
                  <c:v>1.6956097560975609</c:v>
                </c:pt>
                <c:pt idx="236">
                  <c:v>1.7029268292682926</c:v>
                </c:pt>
                <c:pt idx="237">
                  <c:v>1.7112195121951219</c:v>
                </c:pt>
                <c:pt idx="238">
                  <c:v>1.719512195121951</c:v>
                </c:pt>
                <c:pt idx="239">
                  <c:v>1.7263414634146341</c:v>
                </c:pt>
                <c:pt idx="240">
                  <c:v>1.7331707317073171</c:v>
                </c:pt>
                <c:pt idx="241">
                  <c:v>1.7404878048780488</c:v>
                </c:pt>
                <c:pt idx="242">
                  <c:v>1.7473170731707319</c:v>
                </c:pt>
                <c:pt idx="243">
                  <c:v>1.7546341463414636</c:v>
                </c:pt>
                <c:pt idx="244">
                  <c:v>1.7614634146341464</c:v>
                </c:pt>
                <c:pt idx="245">
                  <c:v>1.7682926829268291</c:v>
                </c:pt>
                <c:pt idx="246">
                  <c:v>1.7756097560975608</c:v>
                </c:pt>
                <c:pt idx="247">
                  <c:v>1.7824390243902439</c:v>
                </c:pt>
                <c:pt idx="248">
                  <c:v>1.7936585365853661</c:v>
                </c:pt>
                <c:pt idx="249">
                  <c:v>1.7999999999999998</c:v>
                </c:pt>
                <c:pt idx="250">
                  <c:v>1.8058536585365852</c:v>
                </c:pt>
                <c:pt idx="251">
                  <c:v>1.8131707317073169</c:v>
                </c:pt>
                <c:pt idx="252">
                  <c:v>1.82</c:v>
                </c:pt>
                <c:pt idx="253">
                  <c:v>1.8273170731707318</c:v>
                </c:pt>
                <c:pt idx="254">
                  <c:v>1.8341463414634145</c:v>
                </c:pt>
                <c:pt idx="255">
                  <c:v>1.8409756097560976</c:v>
                </c:pt>
                <c:pt idx="256">
                  <c:v>1.8521951219512194</c:v>
                </c:pt>
                <c:pt idx="257">
                  <c:v>1.8599999999999999</c:v>
                </c:pt>
                <c:pt idx="258">
                  <c:v>1.8668292682926828</c:v>
                </c:pt>
                <c:pt idx="259">
                  <c:v>1.8717073170731706</c:v>
                </c:pt>
                <c:pt idx="260">
                  <c:v>1.8790243902439023</c:v>
                </c:pt>
                <c:pt idx="261">
                  <c:v>1.8887804878048779</c:v>
                </c:pt>
                <c:pt idx="262">
                  <c:v>1.8951219512195121</c:v>
                </c:pt>
                <c:pt idx="263">
                  <c:v>1.9024390243902438</c:v>
                </c:pt>
                <c:pt idx="264">
                  <c:v>1.909268292682927</c:v>
                </c:pt>
                <c:pt idx="265">
                  <c:v>1.9160975609756097</c:v>
                </c:pt>
                <c:pt idx="266">
                  <c:v>1.9234146341463414</c:v>
                </c:pt>
                <c:pt idx="267">
                  <c:v>1.9302439024390243</c:v>
                </c:pt>
                <c:pt idx="268">
                  <c:v>1.9370731707317075</c:v>
                </c:pt>
                <c:pt idx="269">
                  <c:v>1.9443902439024392</c:v>
                </c:pt>
                <c:pt idx="270">
                  <c:v>1.9560975609756097</c:v>
                </c:pt>
                <c:pt idx="271">
                  <c:v>1.9609756097560975</c:v>
                </c:pt>
                <c:pt idx="272">
                  <c:v>1.9678048780487802</c:v>
                </c:pt>
                <c:pt idx="273">
                  <c:v>1.975121951219512</c:v>
                </c:pt>
                <c:pt idx="274">
                  <c:v>1.9819512195121951</c:v>
                </c:pt>
                <c:pt idx="275">
                  <c:v>1.988780487804878</c:v>
                </c:pt>
                <c:pt idx="276">
                  <c:v>1.9960975609756098</c:v>
                </c:pt>
                <c:pt idx="277">
                  <c:v>2.0029268292682931</c:v>
                </c:pt>
                <c:pt idx="278">
                  <c:v>2.0102439024390248</c:v>
                </c:pt>
                <c:pt idx="279">
                  <c:v>2.0195121951219512</c:v>
                </c:pt>
                <c:pt idx="280">
                  <c:v>2.0239024390243903</c:v>
                </c:pt>
                <c:pt idx="281">
                  <c:v>2.0326829268292683</c:v>
                </c:pt>
                <c:pt idx="282">
                  <c:v>2.0429268292682927</c:v>
                </c:pt>
                <c:pt idx="283">
                  <c:v>2.0497560975609757</c:v>
                </c:pt>
                <c:pt idx="284">
                  <c:v>2.0551219512195122</c:v>
                </c:pt>
                <c:pt idx="285">
                  <c:v>2.0614634146341464</c:v>
                </c:pt>
                <c:pt idx="286">
                  <c:v>2.0687804878048781</c:v>
                </c:pt>
                <c:pt idx="287">
                  <c:v>2.0780487804878049</c:v>
                </c:pt>
                <c:pt idx="288">
                  <c:v>2.0829268292682928</c:v>
                </c:pt>
                <c:pt idx="289">
                  <c:v>2.0897560975609757</c:v>
                </c:pt>
                <c:pt idx="290">
                  <c:v>2.1004878048780489</c:v>
                </c:pt>
                <c:pt idx="291">
                  <c:v>2.1073170731707318</c:v>
                </c:pt>
                <c:pt idx="292">
                  <c:v>2.1131707317073167</c:v>
                </c:pt>
                <c:pt idx="293">
                  <c:v>2.12</c:v>
                </c:pt>
                <c:pt idx="294">
                  <c:v>2.1273170731707318</c:v>
                </c:pt>
                <c:pt idx="295">
                  <c:v>2.1356097560975611</c:v>
                </c:pt>
                <c:pt idx="296">
                  <c:v>2.1439024390243904</c:v>
                </c:pt>
                <c:pt idx="297">
                  <c:v>2.1507317073170733</c:v>
                </c:pt>
                <c:pt idx="298">
                  <c:v>2.1575609756097562</c:v>
                </c:pt>
                <c:pt idx="299">
                  <c:v>2.1648780487804875</c:v>
                </c:pt>
                <c:pt idx="300">
                  <c:v>2.1717073170731704</c:v>
                </c:pt>
                <c:pt idx="301">
                  <c:v>2.1790243902439022</c:v>
                </c:pt>
                <c:pt idx="302">
                  <c:v>2.1858536585365855</c:v>
                </c:pt>
                <c:pt idx="303">
                  <c:v>2.1926829268292685</c:v>
                </c:pt>
                <c:pt idx="304">
                  <c:v>2.2000000000000002</c:v>
                </c:pt>
                <c:pt idx="305">
                  <c:v>2.209268292682927</c:v>
                </c:pt>
                <c:pt idx="306">
                  <c:v>2.2165853658536587</c:v>
                </c:pt>
                <c:pt idx="307">
                  <c:v>2.2224390243902441</c:v>
                </c:pt>
                <c:pt idx="308">
                  <c:v>2.2317073170731709</c:v>
                </c:pt>
                <c:pt idx="309">
                  <c:v>2.2390243902439027</c:v>
                </c:pt>
                <c:pt idx="310">
                  <c:v>2.2443902439024392</c:v>
                </c:pt>
                <c:pt idx="311">
                  <c:v>2.251707317073171</c:v>
                </c:pt>
                <c:pt idx="312">
                  <c:v>2.2585365853658539</c:v>
                </c:pt>
                <c:pt idx="313">
                  <c:v>2.2653658536585368</c:v>
                </c:pt>
                <c:pt idx="314">
                  <c:v>2.2726829268292685</c:v>
                </c:pt>
                <c:pt idx="315">
                  <c:v>2.2843902439024388</c:v>
                </c:pt>
                <c:pt idx="316">
                  <c:v>2.2917073170731705</c:v>
                </c:pt>
                <c:pt idx="317">
                  <c:v>2.2985365853658535</c:v>
                </c:pt>
                <c:pt idx="318">
                  <c:v>2.3053658536585369</c:v>
                </c:pt>
                <c:pt idx="319">
                  <c:v>2.3112195121951218</c:v>
                </c:pt>
                <c:pt idx="320">
                  <c:v>2.321951219512195</c:v>
                </c:pt>
                <c:pt idx="321">
                  <c:v>2.3292682926829267</c:v>
                </c:pt>
                <c:pt idx="322">
                  <c:v>2.3360975609756101</c:v>
                </c:pt>
                <c:pt idx="323">
                  <c:v>2.3429268292682925</c:v>
                </c:pt>
                <c:pt idx="324">
                  <c:v>2.3502439024390243</c:v>
                </c:pt>
                <c:pt idx="325">
                  <c:v>2.3570731707317072</c:v>
                </c:pt>
                <c:pt idx="326">
                  <c:v>2.3643902439024389</c:v>
                </c:pt>
                <c:pt idx="327">
                  <c:v>2.3712195121951218</c:v>
                </c:pt>
                <c:pt idx="328">
                  <c:v>2.3780487804878048</c:v>
                </c:pt>
                <c:pt idx="329">
                  <c:v>2.3853658536585365</c:v>
                </c:pt>
                <c:pt idx="330">
                  <c:v>2.3917073170731706</c:v>
                </c:pt>
                <c:pt idx="331">
                  <c:v>2.3995121951219516</c:v>
                </c:pt>
                <c:pt idx="332">
                  <c:v>2.408780487804878</c:v>
                </c:pt>
                <c:pt idx="333">
                  <c:v>2.4156097560975609</c:v>
                </c:pt>
                <c:pt idx="334">
                  <c:v>2.4229268292682926</c:v>
                </c:pt>
                <c:pt idx="335">
                  <c:v>2.4297560975609755</c:v>
                </c:pt>
                <c:pt idx="336">
                  <c:v>2.4370731707317073</c:v>
                </c:pt>
                <c:pt idx="337">
                  <c:v>2.4439024390243902</c:v>
                </c:pt>
                <c:pt idx="338">
                  <c:v>2.4507317073170731</c:v>
                </c:pt>
                <c:pt idx="339">
                  <c:v>2.4580487804878053</c:v>
                </c:pt>
                <c:pt idx="340">
                  <c:v>2.4648780487804873</c:v>
                </c:pt>
                <c:pt idx="341">
                  <c:v>2.4721951219512195</c:v>
                </c:pt>
                <c:pt idx="342">
                  <c:v>2.4819512195121951</c:v>
                </c:pt>
                <c:pt idx="343">
                  <c:v>2.4882926829268293</c:v>
                </c:pt>
                <c:pt idx="344">
                  <c:v>2.4956097560975614</c:v>
                </c:pt>
                <c:pt idx="345">
                  <c:v>2.5024390243902439</c:v>
                </c:pt>
                <c:pt idx="346">
                  <c:v>2.5097560975609756</c:v>
                </c:pt>
                <c:pt idx="347">
                  <c:v>2.516585365853659</c:v>
                </c:pt>
                <c:pt idx="348">
                  <c:v>2.523414634146341</c:v>
                </c:pt>
                <c:pt idx="349">
                  <c:v>2.5307317073170732</c:v>
                </c:pt>
                <c:pt idx="350">
                  <c:v>2.5375609756097561</c:v>
                </c:pt>
                <c:pt idx="351">
                  <c:v>2.5443902439024386</c:v>
                </c:pt>
                <c:pt idx="352">
                  <c:v>2.5517073170731708</c:v>
                </c:pt>
                <c:pt idx="353">
                  <c:v>2.56</c:v>
                </c:pt>
                <c:pt idx="354">
                  <c:v>2.5682926829268293</c:v>
                </c:pt>
                <c:pt idx="355">
                  <c:v>2.5751219512195127</c:v>
                </c:pt>
                <c:pt idx="356">
                  <c:v>2.5819512195121948</c:v>
                </c:pt>
                <c:pt idx="357">
                  <c:v>2.5892682926829269</c:v>
                </c:pt>
                <c:pt idx="358">
                  <c:v>2.5960975609756098</c:v>
                </c:pt>
                <c:pt idx="359">
                  <c:v>2.6034146341463411</c:v>
                </c:pt>
                <c:pt idx="360">
                  <c:v>2.6102439024390245</c:v>
                </c:pt>
                <c:pt idx="361">
                  <c:v>2.6170731707317074</c:v>
                </c:pt>
                <c:pt idx="362">
                  <c:v>2.6243902439024391</c:v>
                </c:pt>
                <c:pt idx="363">
                  <c:v>2.6331707317073167</c:v>
                </c:pt>
                <c:pt idx="364">
                  <c:v>2.6390243902439026</c:v>
                </c:pt>
                <c:pt idx="365">
                  <c:v>2.6482926829268298</c:v>
                </c:pt>
                <c:pt idx="366">
                  <c:v>2.6546341463414636</c:v>
                </c:pt>
                <c:pt idx="367">
                  <c:v>2.6619512195121948</c:v>
                </c:pt>
                <c:pt idx="368">
                  <c:v>2.6687804878048782</c:v>
                </c:pt>
                <c:pt idx="369">
                  <c:v>2.6760975609756095</c:v>
                </c:pt>
                <c:pt idx="370">
                  <c:v>2.6829268292682928</c:v>
                </c:pt>
                <c:pt idx="371">
                  <c:v>2.6897560975609758</c:v>
                </c:pt>
                <c:pt idx="372">
                  <c:v>2.697073170731707</c:v>
                </c:pt>
                <c:pt idx="373">
                  <c:v>2.70390243902439</c:v>
                </c:pt>
                <c:pt idx="374">
                  <c:v>2.7112195121951217</c:v>
                </c:pt>
                <c:pt idx="375">
                  <c:v>2.7229268292682929</c:v>
                </c:pt>
                <c:pt idx="376">
                  <c:v>2.729268292682927</c:v>
                </c:pt>
                <c:pt idx="377">
                  <c:v>2.7346341463414632</c:v>
                </c:pt>
                <c:pt idx="378">
                  <c:v>2.7414634146341466</c:v>
                </c:pt>
                <c:pt idx="379">
                  <c:v>2.7487804878048783</c:v>
                </c:pt>
                <c:pt idx="380">
                  <c:v>2.76</c:v>
                </c:pt>
                <c:pt idx="381">
                  <c:v>2.7673170731707315</c:v>
                </c:pt>
                <c:pt idx="382">
                  <c:v>2.7746341463414632</c:v>
                </c:pt>
                <c:pt idx="383">
                  <c:v>2.7814634146341466</c:v>
                </c:pt>
                <c:pt idx="384">
                  <c:v>2.7887804878048779</c:v>
                </c:pt>
                <c:pt idx="385">
                  <c:v>2.7956097560975612</c:v>
                </c:pt>
                <c:pt idx="386">
                  <c:v>2.8024390243902442</c:v>
                </c:pt>
                <c:pt idx="387">
                  <c:v>2.8097560975609754</c:v>
                </c:pt>
                <c:pt idx="388">
                  <c:v>2.8151219512195116</c:v>
                </c:pt>
                <c:pt idx="389">
                  <c:v>2.8263414634146344</c:v>
                </c:pt>
                <c:pt idx="390">
                  <c:v>2.8331707317073169</c:v>
                </c:pt>
                <c:pt idx="391">
                  <c:v>2.8400000000000003</c:v>
                </c:pt>
                <c:pt idx="392">
                  <c:v>2.8473170731707316</c:v>
                </c:pt>
                <c:pt idx="393">
                  <c:v>2.8541463414634141</c:v>
                </c:pt>
                <c:pt idx="394">
                  <c:v>2.8614634146341462</c:v>
                </c:pt>
                <c:pt idx="395">
                  <c:v>2.8682926829268292</c:v>
                </c:pt>
                <c:pt idx="396">
                  <c:v>2.8751219512195125</c:v>
                </c:pt>
                <c:pt idx="397">
                  <c:v>2.8824390243902438</c:v>
                </c:pt>
                <c:pt idx="398">
                  <c:v>2.8892682926829267</c:v>
                </c:pt>
                <c:pt idx="399">
                  <c:v>2.8956097560975609</c:v>
                </c:pt>
                <c:pt idx="400">
                  <c:v>2.9048780487804882</c:v>
                </c:pt>
                <c:pt idx="401">
                  <c:v>2.9126829268292678</c:v>
                </c:pt>
                <c:pt idx="402">
                  <c:v>2.92</c:v>
                </c:pt>
                <c:pt idx="403">
                  <c:v>2.9268292682926829</c:v>
                </c:pt>
                <c:pt idx="404">
                  <c:v>2.934146341463415</c:v>
                </c:pt>
                <c:pt idx="405">
                  <c:v>2.9409756097560975</c:v>
                </c:pt>
                <c:pt idx="406">
                  <c:v>2.9478048780487804</c:v>
                </c:pt>
                <c:pt idx="407">
                  <c:v>2.9551219512195122</c:v>
                </c:pt>
                <c:pt idx="408">
                  <c:v>2.9619512195121951</c:v>
                </c:pt>
                <c:pt idx="409">
                  <c:v>2.9692682926829268</c:v>
                </c:pt>
                <c:pt idx="410">
                  <c:v>2.975609756097561</c:v>
                </c:pt>
                <c:pt idx="411">
                  <c:v>2.984390243902439</c:v>
                </c:pt>
                <c:pt idx="412">
                  <c:v>2.9946341463414634</c:v>
                </c:pt>
                <c:pt idx="413">
                  <c:v>3.0019512195121947</c:v>
                </c:pt>
                <c:pt idx="414">
                  <c:v>3.0092682926829268</c:v>
                </c:pt>
                <c:pt idx="415">
                  <c:v>3.0160975609756098</c:v>
                </c:pt>
                <c:pt idx="416">
                  <c:v>3.0229268292682927</c:v>
                </c:pt>
                <c:pt idx="417">
                  <c:v>3.0302439024390244</c:v>
                </c:pt>
                <c:pt idx="418">
                  <c:v>3.0370731707317074</c:v>
                </c:pt>
                <c:pt idx="419">
                  <c:v>3.0443902439024386</c:v>
                </c:pt>
                <c:pt idx="420">
                  <c:v>3.0512195121951216</c:v>
                </c:pt>
                <c:pt idx="421">
                  <c:v>3.0580487804878049</c:v>
                </c:pt>
                <c:pt idx="422">
                  <c:v>3.0648780487804879</c:v>
                </c:pt>
                <c:pt idx="423">
                  <c:v>3.0721951219512196</c:v>
                </c:pt>
                <c:pt idx="424">
                  <c:v>3.0814634146341464</c:v>
                </c:pt>
                <c:pt idx="425">
                  <c:v>3.0887804878048781</c:v>
                </c:pt>
                <c:pt idx="426">
                  <c:v>3.0956097560975611</c:v>
                </c:pt>
                <c:pt idx="427">
                  <c:v>3.1029268292682923</c:v>
                </c:pt>
                <c:pt idx="428">
                  <c:v>3.1097560975609753</c:v>
                </c:pt>
                <c:pt idx="429">
                  <c:v>3.1165853658536586</c:v>
                </c:pt>
                <c:pt idx="430">
                  <c:v>3.1239024390243899</c:v>
                </c:pt>
                <c:pt idx="431">
                  <c:v>3.1307317073170733</c:v>
                </c:pt>
                <c:pt idx="432">
                  <c:v>3.1380487804878046</c:v>
                </c:pt>
                <c:pt idx="433">
                  <c:v>3.1448780487804884</c:v>
                </c:pt>
                <c:pt idx="434">
                  <c:v>3.154634146341464</c:v>
                </c:pt>
                <c:pt idx="435">
                  <c:v>3.161463414634146</c:v>
                </c:pt>
                <c:pt idx="436">
                  <c:v>3.1682926829268294</c:v>
                </c:pt>
                <c:pt idx="437">
                  <c:v>3.1756097560975611</c:v>
                </c:pt>
                <c:pt idx="438">
                  <c:v>3.1824390243902441</c:v>
                </c:pt>
                <c:pt idx="439">
                  <c:v>3.189268292682927</c:v>
                </c:pt>
                <c:pt idx="440">
                  <c:v>3.1965853658536583</c:v>
                </c:pt>
                <c:pt idx="441">
                  <c:v>3.2034146341463412</c:v>
                </c:pt>
                <c:pt idx="442">
                  <c:v>3.2107317073170729</c:v>
                </c:pt>
                <c:pt idx="443">
                  <c:v>3.2175609756097558</c:v>
                </c:pt>
                <c:pt idx="444">
                  <c:v>3.2243902439024392</c:v>
                </c:pt>
                <c:pt idx="445">
                  <c:v>3.2326829268292681</c:v>
                </c:pt>
                <c:pt idx="446">
                  <c:v>3.2414634146341466</c:v>
                </c:pt>
                <c:pt idx="447">
                  <c:v>3.2482926829268295</c:v>
                </c:pt>
                <c:pt idx="448">
                  <c:v>3.255121951219512</c:v>
                </c:pt>
                <c:pt idx="449">
                  <c:v>3.2629268292682929</c:v>
                </c:pt>
                <c:pt idx="450">
                  <c:v>3.2682926829268295</c:v>
                </c:pt>
                <c:pt idx="451">
                  <c:v>3.2780487804878051</c:v>
                </c:pt>
                <c:pt idx="452">
                  <c:v>3.2853658536585368</c:v>
                </c:pt>
                <c:pt idx="453">
                  <c:v>3.2926829268292686</c:v>
                </c:pt>
                <c:pt idx="454">
                  <c:v>3.2995121951219515</c:v>
                </c:pt>
                <c:pt idx="455">
                  <c:v>3.3068292682926828</c:v>
                </c:pt>
                <c:pt idx="456">
                  <c:v>3.3136585365853657</c:v>
                </c:pt>
                <c:pt idx="457">
                  <c:v>3.3195121951219515</c:v>
                </c:pt>
                <c:pt idx="458">
                  <c:v>3.3287804878048783</c:v>
                </c:pt>
                <c:pt idx="459">
                  <c:v>3.3370731707317072</c:v>
                </c:pt>
                <c:pt idx="460">
                  <c:v>3.3443902439024389</c:v>
                </c:pt>
                <c:pt idx="461">
                  <c:v>3.350731707317073</c:v>
                </c:pt>
                <c:pt idx="462">
                  <c:v>3.3560975609756092</c:v>
                </c:pt>
                <c:pt idx="463">
                  <c:v>3.362926829268293</c:v>
                </c:pt>
                <c:pt idx="464">
                  <c:v>3.3697560975609755</c:v>
                </c:pt>
                <c:pt idx="465">
                  <c:v>3.3780487804878052</c:v>
                </c:pt>
                <c:pt idx="466">
                  <c:v>3.3887804878048779</c:v>
                </c:pt>
                <c:pt idx="467">
                  <c:v>3.3956097560975609</c:v>
                </c:pt>
                <c:pt idx="468">
                  <c:v>3.4029268292682926</c:v>
                </c:pt>
                <c:pt idx="469">
                  <c:v>3.408780487804878</c:v>
                </c:pt>
                <c:pt idx="470">
                  <c:v>3.4190243902439024</c:v>
                </c:pt>
                <c:pt idx="471">
                  <c:v>3.4214634146341467</c:v>
                </c:pt>
                <c:pt idx="472">
                  <c:v>3.4282926829268292</c:v>
                </c:pt>
                <c:pt idx="473">
                  <c:v>3.4404878048780487</c:v>
                </c:pt>
                <c:pt idx="474">
                  <c:v>3.4473170731707317</c:v>
                </c:pt>
                <c:pt idx="475">
                  <c:v>3.4541463414634141</c:v>
                </c:pt>
                <c:pt idx="476">
                  <c:v>3.4614634146341463</c:v>
                </c:pt>
                <c:pt idx="477">
                  <c:v>3.4682926829268288</c:v>
                </c:pt>
                <c:pt idx="478">
                  <c:v>3.4756097560975614</c:v>
                </c:pt>
                <c:pt idx="479">
                  <c:v>3.4824390243902439</c:v>
                </c:pt>
                <c:pt idx="480">
                  <c:v>3.4892682926829268</c:v>
                </c:pt>
                <c:pt idx="481">
                  <c:v>3.4965853658536585</c:v>
                </c:pt>
                <c:pt idx="482">
                  <c:v>3.5058536585365854</c:v>
                </c:pt>
                <c:pt idx="483">
                  <c:v>3.5131707317073171</c:v>
                </c:pt>
                <c:pt idx="484">
                  <c:v>3.52</c:v>
                </c:pt>
                <c:pt idx="485">
                  <c:v>3.5268292682926825</c:v>
                </c:pt>
                <c:pt idx="486">
                  <c:v>3.5341463414634151</c:v>
                </c:pt>
                <c:pt idx="487">
                  <c:v>3.5409756097560976</c:v>
                </c:pt>
                <c:pt idx="488">
                  <c:v>3.5482926829268298</c:v>
                </c:pt>
                <c:pt idx="489">
                  <c:v>3.5551219512195122</c:v>
                </c:pt>
                <c:pt idx="490">
                  <c:v>3.5619512195121952</c:v>
                </c:pt>
                <c:pt idx="491">
                  <c:v>3.5692682926829269</c:v>
                </c:pt>
                <c:pt idx="492">
                  <c:v>3.5790243902439025</c:v>
                </c:pt>
                <c:pt idx="493">
                  <c:v>3.585853658536585</c:v>
                </c:pt>
                <c:pt idx="494">
                  <c:v>3.5926829268292688</c:v>
                </c:pt>
                <c:pt idx="495">
                  <c:v>3.5995121951219513</c:v>
                </c:pt>
                <c:pt idx="496">
                  <c:v>3.6068292682926826</c:v>
                </c:pt>
                <c:pt idx="497">
                  <c:v>3.613658536585366</c:v>
                </c:pt>
                <c:pt idx="498">
                  <c:v>3.6195121951219509</c:v>
                </c:pt>
                <c:pt idx="499">
                  <c:v>3.6302439024390245</c:v>
                </c:pt>
                <c:pt idx="500">
                  <c:v>3.6370731707317074</c:v>
                </c:pt>
                <c:pt idx="501">
                  <c:v>3.6439024390243899</c:v>
                </c:pt>
                <c:pt idx="502">
                  <c:v>3.6487804878048777</c:v>
                </c:pt>
                <c:pt idx="503">
                  <c:v>3.66</c:v>
                </c:pt>
                <c:pt idx="504">
                  <c:v>3.6658536585365851</c:v>
                </c:pt>
                <c:pt idx="505">
                  <c:v>3.6721951219512197</c:v>
                </c:pt>
                <c:pt idx="506">
                  <c:v>3.6795121951219514</c:v>
                </c:pt>
                <c:pt idx="507">
                  <c:v>3.6863414634146343</c:v>
                </c:pt>
                <c:pt idx="508">
                  <c:v>3.693658536585366</c:v>
                </c:pt>
                <c:pt idx="509">
                  <c:v>3.700487804878049</c:v>
                </c:pt>
                <c:pt idx="510">
                  <c:v>3.7073170731707314</c:v>
                </c:pt>
                <c:pt idx="511">
                  <c:v>3.7170731707317071</c:v>
                </c:pt>
                <c:pt idx="512">
                  <c:v>3.72390243902439</c:v>
                </c:pt>
                <c:pt idx="513">
                  <c:v>3.7307317073170734</c:v>
                </c:pt>
                <c:pt idx="514">
                  <c:v>3.7380487804878051</c:v>
                </c:pt>
                <c:pt idx="515">
                  <c:v>3.74390243902439</c:v>
                </c:pt>
                <c:pt idx="516">
                  <c:v>3.7531707317073169</c:v>
                </c:pt>
                <c:pt idx="517">
                  <c:v>3.7614634146341461</c:v>
                </c:pt>
                <c:pt idx="518">
                  <c:v>3.7682926829268291</c:v>
                </c:pt>
                <c:pt idx="519">
                  <c:v>3.7756097560975608</c:v>
                </c:pt>
                <c:pt idx="520">
                  <c:v>3.7824390243902437</c:v>
                </c:pt>
                <c:pt idx="521">
                  <c:v>3.7897560975609759</c:v>
                </c:pt>
                <c:pt idx="522">
                  <c:v>3.7965853658536588</c:v>
                </c:pt>
                <c:pt idx="523">
                  <c:v>3.8034146341463413</c:v>
                </c:pt>
                <c:pt idx="524">
                  <c:v>3.8107317073170734</c:v>
                </c:pt>
                <c:pt idx="525">
                  <c:v>3.8175609756097559</c:v>
                </c:pt>
                <c:pt idx="526">
                  <c:v>3.8248780487804876</c:v>
                </c:pt>
                <c:pt idx="527">
                  <c:v>3.8346341463414633</c:v>
                </c:pt>
                <c:pt idx="528">
                  <c:v>3.8409756097560974</c:v>
                </c:pt>
                <c:pt idx="529">
                  <c:v>3.8482926829268296</c:v>
                </c:pt>
                <c:pt idx="530">
                  <c:v>3.8551219512195125</c:v>
                </c:pt>
                <c:pt idx="531">
                  <c:v>3.8624390243902433</c:v>
                </c:pt>
                <c:pt idx="532">
                  <c:v>3.8692682926829272</c:v>
                </c:pt>
                <c:pt idx="533">
                  <c:v>3.8760975609756096</c:v>
                </c:pt>
                <c:pt idx="534">
                  <c:v>3.8834146341463414</c:v>
                </c:pt>
                <c:pt idx="535">
                  <c:v>3.8902439024390243</c:v>
                </c:pt>
                <c:pt idx="536">
                  <c:v>3.897560975609756</c:v>
                </c:pt>
                <c:pt idx="537">
                  <c:v>3.9063414634146336</c:v>
                </c:pt>
                <c:pt idx="538">
                  <c:v>3.9151219512195121</c:v>
                </c:pt>
                <c:pt idx="539">
                  <c:v>3.920975609756097</c:v>
                </c:pt>
                <c:pt idx="540">
                  <c:v>3.9278048780487809</c:v>
                </c:pt>
                <c:pt idx="541">
                  <c:v>3.9351219512195121</c:v>
                </c:pt>
                <c:pt idx="542">
                  <c:v>3.9419512195121951</c:v>
                </c:pt>
                <c:pt idx="543">
                  <c:v>3.948780487804878</c:v>
                </c:pt>
                <c:pt idx="544">
                  <c:v>3.9560975609756097</c:v>
                </c:pt>
                <c:pt idx="545">
                  <c:v>3.9629268292682926</c:v>
                </c:pt>
                <c:pt idx="546">
                  <c:v>3.9702439024390239</c:v>
                </c:pt>
                <c:pt idx="547">
                  <c:v>3.9770731707317077</c:v>
                </c:pt>
                <c:pt idx="548">
                  <c:v>3.9839024390243902</c:v>
                </c:pt>
                <c:pt idx="549">
                  <c:v>3.995609756097561</c:v>
                </c:pt>
                <c:pt idx="550">
                  <c:v>4.0009756097560985</c:v>
                </c:pt>
                <c:pt idx="551">
                  <c:v>4.0078048780487805</c:v>
                </c:pt>
                <c:pt idx="552">
                  <c:v>4.0146341463414634</c:v>
                </c:pt>
                <c:pt idx="553">
                  <c:v>4.0214634146341464</c:v>
                </c:pt>
                <c:pt idx="554">
                  <c:v>4.0287804878048776</c:v>
                </c:pt>
                <c:pt idx="555">
                  <c:v>4.0356097560975615</c:v>
                </c:pt>
                <c:pt idx="556">
                  <c:v>4.0429268292682927</c:v>
                </c:pt>
                <c:pt idx="557">
                  <c:v>4.0497560975609765</c:v>
                </c:pt>
                <c:pt idx="558">
                  <c:v>4.0600000000000005</c:v>
                </c:pt>
                <c:pt idx="559">
                  <c:v>4.0687804878048777</c:v>
                </c:pt>
                <c:pt idx="560">
                  <c:v>4.0756097560975615</c:v>
                </c:pt>
                <c:pt idx="561">
                  <c:v>4.081463414634146</c:v>
                </c:pt>
                <c:pt idx="562">
                  <c:v>4.0917073170731708</c:v>
                </c:pt>
                <c:pt idx="563">
                  <c:v>4.0975609756097562</c:v>
                </c:pt>
                <c:pt idx="564">
                  <c:v>4.1014634146341464</c:v>
                </c:pt>
                <c:pt idx="565">
                  <c:v>4.1092682926829269</c:v>
                </c:pt>
                <c:pt idx="566">
                  <c:v>4.1204878048780484</c:v>
                </c:pt>
                <c:pt idx="567">
                  <c:v>4.1273170731707314</c:v>
                </c:pt>
                <c:pt idx="568">
                  <c:v>4.1341463414634152</c:v>
                </c:pt>
                <c:pt idx="569">
                  <c:v>4.1414634146341465</c:v>
                </c:pt>
                <c:pt idx="570">
                  <c:v>4.1482926829268294</c:v>
                </c:pt>
                <c:pt idx="571">
                  <c:v>4.1556097560975607</c:v>
                </c:pt>
                <c:pt idx="572">
                  <c:v>4.1619512195121953</c:v>
                </c:pt>
                <c:pt idx="573">
                  <c:v>4.1692682926829265</c:v>
                </c:pt>
                <c:pt idx="574">
                  <c:v>4.1790243902439022</c:v>
                </c:pt>
                <c:pt idx="575">
                  <c:v>4.1858536585365851</c:v>
                </c:pt>
                <c:pt idx="576">
                  <c:v>4.1931707317073172</c:v>
                </c:pt>
                <c:pt idx="577">
                  <c:v>4.2</c:v>
                </c:pt>
                <c:pt idx="578">
                  <c:v>4.2068292682926831</c:v>
                </c:pt>
                <c:pt idx="579">
                  <c:v>4.2141463414634144</c:v>
                </c:pt>
                <c:pt idx="580">
                  <c:v>4.2209756097560973</c:v>
                </c:pt>
                <c:pt idx="581">
                  <c:v>4.2282926829268295</c:v>
                </c:pt>
                <c:pt idx="582">
                  <c:v>4.2351219512195124</c:v>
                </c:pt>
                <c:pt idx="583">
                  <c:v>4.2419512195121953</c:v>
                </c:pt>
                <c:pt idx="584">
                  <c:v>4.251707317073171</c:v>
                </c:pt>
                <c:pt idx="585">
                  <c:v>4.2585365853658539</c:v>
                </c:pt>
                <c:pt idx="586">
                  <c:v>4.2653658536585359</c:v>
                </c:pt>
                <c:pt idx="587">
                  <c:v>4.2726829268292681</c:v>
                </c:pt>
                <c:pt idx="588">
                  <c:v>4.279512195121951</c:v>
                </c:pt>
                <c:pt idx="589">
                  <c:v>4.2868292682926832</c:v>
                </c:pt>
                <c:pt idx="590">
                  <c:v>4.2936585365853661</c:v>
                </c:pt>
                <c:pt idx="591">
                  <c:v>4.300487804878049</c:v>
                </c:pt>
                <c:pt idx="592">
                  <c:v>4.3078048780487803</c:v>
                </c:pt>
                <c:pt idx="593">
                  <c:v>4.3146341463414632</c:v>
                </c:pt>
                <c:pt idx="594">
                  <c:v>4.3219512195121954</c:v>
                </c:pt>
                <c:pt idx="595">
                  <c:v>4.329756097560975</c:v>
                </c:pt>
                <c:pt idx="596">
                  <c:v>4.3385365853658531</c:v>
                </c:pt>
                <c:pt idx="597">
                  <c:v>4.3453658536585369</c:v>
                </c:pt>
                <c:pt idx="598">
                  <c:v>4.3521951219512198</c:v>
                </c:pt>
                <c:pt idx="599">
                  <c:v>4.3595121951219511</c:v>
                </c:pt>
                <c:pt idx="600">
                  <c:v>4.366341463414634</c:v>
                </c:pt>
                <c:pt idx="601">
                  <c:v>4.373170731707317</c:v>
                </c:pt>
                <c:pt idx="602">
                  <c:v>4.3804878048780491</c:v>
                </c:pt>
                <c:pt idx="603">
                  <c:v>4.3873170731707312</c:v>
                </c:pt>
                <c:pt idx="604">
                  <c:v>4.3946341463414633</c:v>
                </c:pt>
                <c:pt idx="605">
                  <c:v>4.4063414634146341</c:v>
                </c:pt>
                <c:pt idx="606">
                  <c:v>4.4131707317073161</c:v>
                </c:pt>
                <c:pt idx="607">
                  <c:v>4.4190243902439024</c:v>
                </c:pt>
                <c:pt idx="608">
                  <c:v>4.4248780487804877</c:v>
                </c:pt>
                <c:pt idx="609">
                  <c:v>4.432195121951219</c:v>
                </c:pt>
                <c:pt idx="610">
                  <c:v>4.4390243902439028</c:v>
                </c:pt>
                <c:pt idx="611">
                  <c:v>4.4458536585365849</c:v>
                </c:pt>
                <c:pt idx="612">
                  <c:v>4.453170731707317</c:v>
                </c:pt>
                <c:pt idx="613">
                  <c:v>4.46</c:v>
                </c:pt>
                <c:pt idx="614">
                  <c:v>4.4673170731707321</c:v>
                </c:pt>
                <c:pt idx="615">
                  <c:v>4.4741463414634151</c:v>
                </c:pt>
                <c:pt idx="616">
                  <c:v>4.484390243902439</c:v>
                </c:pt>
                <c:pt idx="617">
                  <c:v>4.4931707317073171</c:v>
                </c:pt>
                <c:pt idx="618">
                  <c:v>4.4995121951219508</c:v>
                </c:pt>
                <c:pt idx="619">
                  <c:v>4.5048780487804878</c:v>
                </c:pt>
                <c:pt idx="620">
                  <c:v>4.5117073170731707</c:v>
                </c:pt>
                <c:pt idx="621">
                  <c:v>4.5185365853658537</c:v>
                </c:pt>
                <c:pt idx="622">
                  <c:v>4.5297560975609752</c:v>
                </c:pt>
                <c:pt idx="623">
                  <c:v>4.5326829268292688</c:v>
                </c:pt>
                <c:pt idx="624">
                  <c:v>4.5399999999999991</c:v>
                </c:pt>
                <c:pt idx="625">
                  <c:v>4.5517073170731708</c:v>
                </c:pt>
                <c:pt idx="626">
                  <c:v>4.5585365853658537</c:v>
                </c:pt>
                <c:pt idx="627">
                  <c:v>4.5658536585365859</c:v>
                </c:pt>
                <c:pt idx="628">
                  <c:v>4.5726829268292679</c:v>
                </c:pt>
                <c:pt idx="629">
                  <c:v>4.58</c:v>
                </c:pt>
                <c:pt idx="630">
                  <c:v>4.5853658536585362</c:v>
                </c:pt>
                <c:pt idx="631">
                  <c:v>4.5960975609756103</c:v>
                </c:pt>
                <c:pt idx="632">
                  <c:v>4.5999999999999996</c:v>
                </c:pt>
                <c:pt idx="633">
                  <c:v>4.6102439024390245</c:v>
                </c:pt>
                <c:pt idx="634">
                  <c:v>4.6175609756097558</c:v>
                </c:pt>
                <c:pt idx="635">
                  <c:v>4.6243902439024387</c:v>
                </c:pt>
                <c:pt idx="636">
                  <c:v>4.6312195121951216</c:v>
                </c:pt>
                <c:pt idx="637">
                  <c:v>4.6385365853658538</c:v>
                </c:pt>
                <c:pt idx="638">
                  <c:v>4.6453658536585367</c:v>
                </c:pt>
                <c:pt idx="639">
                  <c:v>4.6526829268292689</c:v>
                </c:pt>
                <c:pt idx="640">
                  <c:v>4.6595121951219518</c:v>
                </c:pt>
                <c:pt idx="641">
                  <c:v>4.6658536585365855</c:v>
                </c:pt>
                <c:pt idx="642">
                  <c:v>4.673658536585366</c:v>
                </c:pt>
                <c:pt idx="643">
                  <c:v>4.6829268292682924</c:v>
                </c:pt>
                <c:pt idx="644">
                  <c:v>4.6878048780487802</c:v>
                </c:pt>
                <c:pt idx="645">
                  <c:v>4.6936585365853665</c:v>
                </c:pt>
                <c:pt idx="646">
                  <c:v>4.7024390243902436</c:v>
                </c:pt>
                <c:pt idx="647">
                  <c:v>4.7078048780487807</c:v>
                </c:pt>
                <c:pt idx="648">
                  <c:v>4.7170731707317071</c:v>
                </c:pt>
                <c:pt idx="649">
                  <c:v>4.7268292682926827</c:v>
                </c:pt>
                <c:pt idx="650">
                  <c:v>4.7317073170731705</c:v>
                </c:pt>
                <c:pt idx="651">
                  <c:v>4.7404878048780494</c:v>
                </c:pt>
                <c:pt idx="652">
                  <c:v>4.7473170731707315</c:v>
                </c:pt>
                <c:pt idx="653">
                  <c:v>4.7531707317073169</c:v>
                </c:pt>
                <c:pt idx="654">
                  <c:v>4.7609756097560973</c:v>
                </c:pt>
                <c:pt idx="655">
                  <c:v>4.770731707317073</c:v>
                </c:pt>
                <c:pt idx="656">
                  <c:v>4.7775609756097559</c:v>
                </c:pt>
                <c:pt idx="657">
                  <c:v>4.7843902439024397</c:v>
                </c:pt>
                <c:pt idx="658">
                  <c:v>4.7917073170731701</c:v>
                </c:pt>
                <c:pt idx="659">
                  <c:v>4.7985365853658539</c:v>
                </c:pt>
                <c:pt idx="660">
                  <c:v>4.8053658536585369</c:v>
                </c:pt>
                <c:pt idx="661">
                  <c:v>4.8121951219512198</c:v>
                </c:pt>
                <c:pt idx="662">
                  <c:v>4.8195121951219511</c:v>
                </c:pt>
                <c:pt idx="663">
                  <c:v>4.8292682926829267</c:v>
                </c:pt>
                <c:pt idx="664">
                  <c:v>4.8341463414634145</c:v>
                </c:pt>
                <c:pt idx="665">
                  <c:v>4.841951219512195</c:v>
                </c:pt>
                <c:pt idx="666">
                  <c:v>4.8492682926829271</c:v>
                </c:pt>
                <c:pt idx="667">
                  <c:v>4.8560975609756101</c:v>
                </c:pt>
                <c:pt idx="668">
                  <c:v>4.8634146341463413</c:v>
                </c:pt>
                <c:pt idx="669">
                  <c:v>4.873170731707317</c:v>
                </c:pt>
                <c:pt idx="670">
                  <c:v>4.8765853658536589</c:v>
                </c:pt>
                <c:pt idx="671">
                  <c:v>4.8829268292682926</c:v>
                </c:pt>
                <c:pt idx="672">
                  <c:v>4.8926829268292682</c:v>
                </c:pt>
                <c:pt idx="673">
                  <c:v>4.9024390243902438</c:v>
                </c:pt>
                <c:pt idx="674">
                  <c:v>4.9073170731707316</c:v>
                </c:pt>
                <c:pt idx="675">
                  <c:v>4.9121951219512194</c:v>
                </c:pt>
                <c:pt idx="676">
                  <c:v>4.9219512195121951</c:v>
                </c:pt>
                <c:pt idx="677">
                  <c:v>4.9268292682926829</c:v>
                </c:pt>
                <c:pt idx="678">
                  <c:v>4.9365853658536585</c:v>
                </c:pt>
                <c:pt idx="679">
                  <c:v>4.9463414634146341</c:v>
                </c:pt>
                <c:pt idx="680">
                  <c:v>4.9512195121951219</c:v>
                </c:pt>
                <c:pt idx="681">
                  <c:v>4.9560975609756097</c:v>
                </c:pt>
                <c:pt idx="682">
                  <c:v>4.9658536585365853</c:v>
                </c:pt>
                <c:pt idx="683">
                  <c:v>4.9707317073170731</c:v>
                </c:pt>
                <c:pt idx="684">
                  <c:v>4.9804878048780488</c:v>
                </c:pt>
                <c:pt idx="685">
                  <c:v>4.9902439024390244</c:v>
                </c:pt>
                <c:pt idx="686">
                  <c:v>4.9951219512195122</c:v>
                </c:pt>
                <c:pt idx="687">
                  <c:v>5</c:v>
                </c:pt>
                <c:pt idx="688">
                  <c:v>5.0097560975609756</c:v>
                </c:pt>
                <c:pt idx="689">
                  <c:v>5.0146341463414634</c:v>
                </c:pt>
                <c:pt idx="690">
                  <c:v>5.024390243902439</c:v>
                </c:pt>
                <c:pt idx="691">
                  <c:v>5.0341463414634147</c:v>
                </c:pt>
                <c:pt idx="692">
                  <c:v>5.0390243902439025</c:v>
                </c:pt>
                <c:pt idx="693">
                  <c:v>5.0439024390243903</c:v>
                </c:pt>
                <c:pt idx="694">
                  <c:v>5.0536585365853659</c:v>
                </c:pt>
                <c:pt idx="695">
                  <c:v>5.0634146341463415</c:v>
                </c:pt>
                <c:pt idx="696">
                  <c:v>5.0682926829268293</c:v>
                </c:pt>
                <c:pt idx="697">
                  <c:v>5.0780487804878049</c:v>
                </c:pt>
                <c:pt idx="698">
                  <c:v>5.0829268292682928</c:v>
                </c:pt>
                <c:pt idx="699">
                  <c:v>5.0926829268292684</c:v>
                </c:pt>
                <c:pt idx="700">
                  <c:v>5.0975609756097562</c:v>
                </c:pt>
                <c:pt idx="701">
                  <c:v>5.102439024390244</c:v>
                </c:pt>
                <c:pt idx="702">
                  <c:v>5.1121951219512196</c:v>
                </c:pt>
                <c:pt idx="703">
                  <c:v>5.1219512195121952</c:v>
                </c:pt>
                <c:pt idx="704">
                  <c:v>5.126829268292683</c:v>
                </c:pt>
                <c:pt idx="705">
                  <c:v>5.1317073170731708</c:v>
                </c:pt>
                <c:pt idx="706">
                  <c:v>5.1414634146341465</c:v>
                </c:pt>
                <c:pt idx="707">
                  <c:v>5.1512195121951221</c:v>
                </c:pt>
                <c:pt idx="708">
                  <c:v>5.1560975609756099</c:v>
                </c:pt>
                <c:pt idx="709">
                  <c:v>5.1609756097560977</c:v>
                </c:pt>
                <c:pt idx="710">
                  <c:v>5.1707317073170733</c:v>
                </c:pt>
                <c:pt idx="711">
                  <c:v>5.1804878048780489</c:v>
                </c:pt>
                <c:pt idx="712">
                  <c:v>5.1853658536585368</c:v>
                </c:pt>
                <c:pt idx="713">
                  <c:v>5.1902439024390246</c:v>
                </c:pt>
                <c:pt idx="714">
                  <c:v>5.2</c:v>
                </c:pt>
                <c:pt idx="715">
                  <c:v>5.2097560975609758</c:v>
                </c:pt>
                <c:pt idx="716">
                  <c:v>5.2146341463414636</c:v>
                </c:pt>
                <c:pt idx="717">
                  <c:v>5.2195121951219514</c:v>
                </c:pt>
                <c:pt idx="718">
                  <c:v>5.229268292682927</c:v>
                </c:pt>
                <c:pt idx="719">
                  <c:v>5.2390243902439027</c:v>
                </c:pt>
                <c:pt idx="720">
                  <c:v>5.2439024390243905</c:v>
                </c:pt>
                <c:pt idx="721">
                  <c:v>5.2487804878048783</c:v>
                </c:pt>
                <c:pt idx="722">
                  <c:v>5.2585365853658539</c:v>
                </c:pt>
                <c:pt idx="723">
                  <c:v>5.2634146341463417</c:v>
                </c:pt>
                <c:pt idx="724">
                  <c:v>5.2731707317073173</c:v>
                </c:pt>
                <c:pt idx="725">
                  <c:v>5.2780487804878051</c:v>
                </c:pt>
                <c:pt idx="726">
                  <c:v>5.2878048780487807</c:v>
                </c:pt>
                <c:pt idx="727">
                  <c:v>5.2975609756097564</c:v>
                </c:pt>
                <c:pt idx="728">
                  <c:v>5.3024390243902442</c:v>
                </c:pt>
                <c:pt idx="729">
                  <c:v>5.307317073170732</c:v>
                </c:pt>
                <c:pt idx="730">
                  <c:v>5.3170731707317076</c:v>
                </c:pt>
                <c:pt idx="731">
                  <c:v>5.3268292682926832</c:v>
                </c:pt>
                <c:pt idx="732">
                  <c:v>5.331707317073171</c:v>
                </c:pt>
                <c:pt idx="733">
                  <c:v>5.3365853658536588</c:v>
                </c:pt>
                <c:pt idx="734">
                  <c:v>5.3463414634146345</c:v>
                </c:pt>
                <c:pt idx="735">
                  <c:v>5.3512195121951223</c:v>
                </c:pt>
                <c:pt idx="736">
                  <c:v>5.3609756097560979</c:v>
                </c:pt>
                <c:pt idx="737">
                  <c:v>5.3707317073170735</c:v>
                </c:pt>
                <c:pt idx="738">
                  <c:v>5.3756097560975613</c:v>
                </c:pt>
                <c:pt idx="739">
                  <c:v>5.3853658536585369</c:v>
                </c:pt>
                <c:pt idx="740">
                  <c:v>5.3902439024390247</c:v>
                </c:pt>
                <c:pt idx="741">
                  <c:v>5.4</c:v>
                </c:pt>
                <c:pt idx="742">
                  <c:v>5.4048780487804882</c:v>
                </c:pt>
                <c:pt idx="743">
                  <c:v>5.4146341463414638</c:v>
                </c:pt>
                <c:pt idx="744">
                  <c:v>5.4195121951219516</c:v>
                </c:pt>
                <c:pt idx="745">
                  <c:v>5.4243902439024394</c:v>
                </c:pt>
                <c:pt idx="746">
                  <c:v>5.434146341463415</c:v>
                </c:pt>
                <c:pt idx="747">
                  <c:v>5.4390243902439028</c:v>
                </c:pt>
                <c:pt idx="748">
                  <c:v>5.4487804878048784</c:v>
                </c:pt>
                <c:pt idx="749">
                  <c:v>5.4585365853658541</c:v>
                </c:pt>
                <c:pt idx="750">
                  <c:v>5.4634146341463419</c:v>
                </c:pt>
                <c:pt idx="751">
                  <c:v>5.4731707317073175</c:v>
                </c:pt>
                <c:pt idx="752">
                  <c:v>5.4780487804878053</c:v>
                </c:pt>
                <c:pt idx="753">
                  <c:v>5.4829268292682931</c:v>
                </c:pt>
                <c:pt idx="754">
                  <c:v>5.4926829268292678</c:v>
                </c:pt>
                <c:pt idx="755">
                  <c:v>5.5024390243902435</c:v>
                </c:pt>
                <c:pt idx="756">
                  <c:v>5.5073170731707322</c:v>
                </c:pt>
                <c:pt idx="757">
                  <c:v>5.5121951219512191</c:v>
                </c:pt>
                <c:pt idx="758">
                  <c:v>5.5219512195121947</c:v>
                </c:pt>
                <c:pt idx="759">
                  <c:v>5.5268292682926834</c:v>
                </c:pt>
                <c:pt idx="760">
                  <c:v>5.536585365853659</c:v>
                </c:pt>
                <c:pt idx="761">
                  <c:v>5.5463414634146346</c:v>
                </c:pt>
                <c:pt idx="762">
                  <c:v>5.5512195121951216</c:v>
                </c:pt>
                <c:pt idx="763">
                  <c:v>5.5609756097560972</c:v>
                </c:pt>
                <c:pt idx="764">
                  <c:v>5.5658536585365859</c:v>
                </c:pt>
                <c:pt idx="765">
                  <c:v>5.5707317073170728</c:v>
                </c:pt>
                <c:pt idx="766">
                  <c:v>5.5804878048780484</c:v>
                </c:pt>
                <c:pt idx="767">
                  <c:v>5.590243902439024</c:v>
                </c:pt>
                <c:pt idx="768">
                  <c:v>5.5951219512195127</c:v>
                </c:pt>
                <c:pt idx="769">
                  <c:v>5.6048780487804883</c:v>
                </c:pt>
                <c:pt idx="770">
                  <c:v>5.6097560975609753</c:v>
                </c:pt>
                <c:pt idx="771">
                  <c:v>5.614634146341464</c:v>
                </c:pt>
                <c:pt idx="772">
                  <c:v>5.6243902439024396</c:v>
                </c:pt>
                <c:pt idx="773">
                  <c:v>5.6341463414634152</c:v>
                </c:pt>
                <c:pt idx="774">
                  <c:v>5.6390243902439021</c:v>
                </c:pt>
                <c:pt idx="775">
                  <c:v>5.6487804878048777</c:v>
                </c:pt>
                <c:pt idx="776">
                  <c:v>5.6536585365853664</c:v>
                </c:pt>
                <c:pt idx="777">
                  <c:v>5.6585365853658534</c:v>
                </c:pt>
                <c:pt idx="778">
                  <c:v>5.668292682926829</c:v>
                </c:pt>
                <c:pt idx="779">
                  <c:v>5.6780487804878046</c:v>
                </c:pt>
                <c:pt idx="780">
                  <c:v>5.6829268292682933</c:v>
                </c:pt>
                <c:pt idx="781">
                  <c:v>5.6926829268292689</c:v>
                </c:pt>
                <c:pt idx="782">
                  <c:v>5.6975609756097558</c:v>
                </c:pt>
                <c:pt idx="783">
                  <c:v>5.7024390243902445</c:v>
                </c:pt>
                <c:pt idx="784">
                  <c:v>5.7121951219512201</c:v>
                </c:pt>
                <c:pt idx="785">
                  <c:v>5.7219512195121958</c:v>
                </c:pt>
                <c:pt idx="786">
                  <c:v>5.7268292682926827</c:v>
                </c:pt>
                <c:pt idx="787">
                  <c:v>5.7317073170731714</c:v>
                </c:pt>
                <c:pt idx="788">
                  <c:v>5.741463414634147</c:v>
                </c:pt>
                <c:pt idx="789">
                  <c:v>5.7463414634146339</c:v>
                </c:pt>
                <c:pt idx="790">
                  <c:v>5.7560975609756095</c:v>
                </c:pt>
                <c:pt idx="791">
                  <c:v>5.7658536585365852</c:v>
                </c:pt>
                <c:pt idx="792">
                  <c:v>5.7707317073170739</c:v>
                </c:pt>
                <c:pt idx="793">
                  <c:v>5.7756097560975608</c:v>
                </c:pt>
                <c:pt idx="794">
                  <c:v>5.7853658536585364</c:v>
                </c:pt>
                <c:pt idx="795">
                  <c:v>5.7902439024390251</c:v>
                </c:pt>
                <c:pt idx="796">
                  <c:v>5.8000000000000007</c:v>
                </c:pt>
                <c:pt idx="797">
                  <c:v>5.8048780487804876</c:v>
                </c:pt>
                <c:pt idx="798">
                  <c:v>5.8146341463414632</c:v>
                </c:pt>
                <c:pt idx="799">
                  <c:v>5.8195121951219519</c:v>
                </c:pt>
                <c:pt idx="800">
                  <c:v>5.8292682926829276</c:v>
                </c:pt>
                <c:pt idx="801">
                  <c:v>5.8341463414634145</c:v>
                </c:pt>
                <c:pt idx="802">
                  <c:v>5.8439024390243901</c:v>
                </c:pt>
                <c:pt idx="803">
                  <c:v>5.8536585365853657</c:v>
                </c:pt>
                <c:pt idx="804">
                  <c:v>5.8585365853658544</c:v>
                </c:pt>
                <c:pt idx="805">
                  <c:v>5.86829268292683</c:v>
                </c:pt>
                <c:pt idx="806">
                  <c:v>5.873170731707317</c:v>
                </c:pt>
                <c:pt idx="807">
                  <c:v>5.8780487804878057</c:v>
                </c:pt>
                <c:pt idx="808">
                  <c:v>5.8878048780487813</c:v>
                </c:pt>
                <c:pt idx="809">
                  <c:v>5.8975609756097569</c:v>
                </c:pt>
                <c:pt idx="810">
                  <c:v>5.9024390243902438</c:v>
                </c:pt>
                <c:pt idx="811">
                  <c:v>5.9073170731707325</c:v>
                </c:pt>
                <c:pt idx="812">
                  <c:v>5.9170731707317081</c:v>
                </c:pt>
                <c:pt idx="813">
                  <c:v>5.9219512195121951</c:v>
                </c:pt>
                <c:pt idx="814">
                  <c:v>5.9317073170731707</c:v>
                </c:pt>
                <c:pt idx="815">
                  <c:v>5.9365853658536594</c:v>
                </c:pt>
                <c:pt idx="816">
                  <c:v>5.946341463414635</c:v>
                </c:pt>
                <c:pt idx="817">
                  <c:v>5.9560975609756106</c:v>
                </c:pt>
                <c:pt idx="818">
                  <c:v>5.9609756097560975</c:v>
                </c:pt>
                <c:pt idx="819">
                  <c:v>5.9658536585365862</c:v>
                </c:pt>
                <c:pt idx="820">
                  <c:v>5.9756097560975618</c:v>
                </c:pt>
                <c:pt idx="821">
                  <c:v>5.9853658536585375</c:v>
                </c:pt>
                <c:pt idx="822">
                  <c:v>5.9902439024390244</c:v>
                </c:pt>
                <c:pt idx="823">
                  <c:v>6</c:v>
                </c:pt>
                <c:pt idx="824">
                  <c:v>6.0048780487804887</c:v>
                </c:pt>
                <c:pt idx="825">
                  <c:v>6.0097560975609756</c:v>
                </c:pt>
                <c:pt idx="826">
                  <c:v>6.0195121951219512</c:v>
                </c:pt>
                <c:pt idx="827">
                  <c:v>6.0243902439024399</c:v>
                </c:pt>
                <c:pt idx="828">
                  <c:v>6.0341463414634156</c:v>
                </c:pt>
                <c:pt idx="829">
                  <c:v>6.0439024390243912</c:v>
                </c:pt>
                <c:pt idx="830">
                  <c:v>6.0487804878048781</c:v>
                </c:pt>
                <c:pt idx="831">
                  <c:v>6.0536585365853668</c:v>
                </c:pt>
                <c:pt idx="832">
                  <c:v>6.0634146341463424</c:v>
                </c:pt>
                <c:pt idx="833">
                  <c:v>6.073170731707318</c:v>
                </c:pt>
                <c:pt idx="834">
                  <c:v>6.0780487804878049</c:v>
                </c:pt>
                <c:pt idx="835">
                  <c:v>6.0878048780487806</c:v>
                </c:pt>
                <c:pt idx="836">
                  <c:v>6.0926829268292693</c:v>
                </c:pt>
                <c:pt idx="837">
                  <c:v>6.0975609756097562</c:v>
                </c:pt>
                <c:pt idx="838">
                  <c:v>6.1073170731707318</c:v>
                </c:pt>
                <c:pt idx="839">
                  <c:v>6.1121951219512187</c:v>
                </c:pt>
                <c:pt idx="840">
                  <c:v>6.1219512195121943</c:v>
                </c:pt>
                <c:pt idx="841">
                  <c:v>6.13170731707317</c:v>
                </c:pt>
                <c:pt idx="842">
                  <c:v>6.1365853658536587</c:v>
                </c:pt>
                <c:pt idx="843">
                  <c:v>6.1414634146341456</c:v>
                </c:pt>
                <c:pt idx="844">
                  <c:v>6.1512195121951212</c:v>
                </c:pt>
                <c:pt idx="845">
                  <c:v>6.1609756097560968</c:v>
                </c:pt>
                <c:pt idx="846">
                  <c:v>6.1658536585365855</c:v>
                </c:pt>
                <c:pt idx="847">
                  <c:v>6.1707317073170724</c:v>
                </c:pt>
                <c:pt idx="848">
                  <c:v>6.1804878048780481</c:v>
                </c:pt>
                <c:pt idx="849">
                  <c:v>6.1853658536585368</c:v>
                </c:pt>
                <c:pt idx="850">
                  <c:v>6.1951219512195124</c:v>
                </c:pt>
                <c:pt idx="851">
                  <c:v>6.1999999999999993</c:v>
                </c:pt>
                <c:pt idx="852">
                  <c:v>6.2097560975609749</c:v>
                </c:pt>
                <c:pt idx="853">
                  <c:v>6.2195121951219505</c:v>
                </c:pt>
                <c:pt idx="854">
                  <c:v>6.2243902439024392</c:v>
                </c:pt>
                <c:pt idx="855">
                  <c:v>6.2292682926829261</c:v>
                </c:pt>
                <c:pt idx="856">
                  <c:v>6.2390243902439018</c:v>
                </c:pt>
                <c:pt idx="857">
                  <c:v>6.2439024390243905</c:v>
                </c:pt>
                <c:pt idx="858">
                  <c:v>6.2536585365853661</c:v>
                </c:pt>
                <c:pt idx="859">
                  <c:v>6.2585365853658539</c:v>
                </c:pt>
                <c:pt idx="860">
                  <c:v>6.2682926829268295</c:v>
                </c:pt>
                <c:pt idx="861">
                  <c:v>6.2731707317073173</c:v>
                </c:pt>
                <c:pt idx="862">
                  <c:v>6.2829268292682929</c:v>
                </c:pt>
                <c:pt idx="863">
                  <c:v>6.2878048780487807</c:v>
                </c:pt>
                <c:pt idx="864">
                  <c:v>6.2975609756097564</c:v>
                </c:pt>
                <c:pt idx="865">
                  <c:v>6.307317073170732</c:v>
                </c:pt>
                <c:pt idx="866">
                  <c:v>6.3121951219512198</c:v>
                </c:pt>
                <c:pt idx="867">
                  <c:v>6.3170731707317076</c:v>
                </c:pt>
                <c:pt idx="868">
                  <c:v>6.3268292682926832</c:v>
                </c:pt>
                <c:pt idx="869">
                  <c:v>6.3365853658536588</c:v>
                </c:pt>
                <c:pt idx="870">
                  <c:v>6.3414634146341466</c:v>
                </c:pt>
                <c:pt idx="871">
                  <c:v>6.3463414634146345</c:v>
                </c:pt>
                <c:pt idx="872">
                  <c:v>6.3560975609756101</c:v>
                </c:pt>
                <c:pt idx="873">
                  <c:v>6.3658536585365857</c:v>
                </c:pt>
                <c:pt idx="874">
                  <c:v>6.3707317073170735</c:v>
                </c:pt>
                <c:pt idx="875">
                  <c:v>6.3756097560975613</c:v>
                </c:pt>
                <c:pt idx="876">
                  <c:v>6.3853658536585369</c:v>
                </c:pt>
                <c:pt idx="877">
                  <c:v>6.3951219512195125</c:v>
                </c:pt>
                <c:pt idx="878">
                  <c:v>6.4</c:v>
                </c:pt>
                <c:pt idx="879">
                  <c:v>6.4048780487804882</c:v>
                </c:pt>
                <c:pt idx="880">
                  <c:v>6.4146341463414638</c:v>
                </c:pt>
                <c:pt idx="881">
                  <c:v>6.4243902439024394</c:v>
                </c:pt>
                <c:pt idx="882">
                  <c:v>6.4292682926829272</c:v>
                </c:pt>
                <c:pt idx="883">
                  <c:v>6.434146341463415</c:v>
                </c:pt>
                <c:pt idx="884">
                  <c:v>6.4439024390243906</c:v>
                </c:pt>
                <c:pt idx="885">
                  <c:v>6.4487804878048784</c:v>
                </c:pt>
                <c:pt idx="886">
                  <c:v>6.4585365853658541</c:v>
                </c:pt>
                <c:pt idx="887">
                  <c:v>6.4634146341463419</c:v>
                </c:pt>
                <c:pt idx="888">
                  <c:v>6.4731707317073175</c:v>
                </c:pt>
                <c:pt idx="889">
                  <c:v>6.4829268292682931</c:v>
                </c:pt>
                <c:pt idx="890">
                  <c:v>6.4878048780487809</c:v>
                </c:pt>
                <c:pt idx="891">
                  <c:v>6.4926829268292687</c:v>
                </c:pt>
                <c:pt idx="892">
                  <c:v>6.5024390243902443</c:v>
                </c:pt>
                <c:pt idx="893">
                  <c:v>6.51219512195122</c:v>
                </c:pt>
                <c:pt idx="894">
                  <c:v>6.5170731707317078</c:v>
                </c:pt>
                <c:pt idx="895">
                  <c:v>6.5219512195121956</c:v>
                </c:pt>
                <c:pt idx="896">
                  <c:v>6.5268292682926834</c:v>
                </c:pt>
                <c:pt idx="897">
                  <c:v>6.536585365853659</c:v>
                </c:pt>
                <c:pt idx="898">
                  <c:v>6.5463414634146346</c:v>
                </c:pt>
                <c:pt idx="899">
                  <c:v>6.5512195121951224</c:v>
                </c:pt>
                <c:pt idx="900">
                  <c:v>6.5609756097560981</c:v>
                </c:pt>
                <c:pt idx="901">
                  <c:v>6.5707317073170737</c:v>
                </c:pt>
                <c:pt idx="902">
                  <c:v>6.5756097560975615</c:v>
                </c:pt>
                <c:pt idx="903">
                  <c:v>6.5804878048780493</c:v>
                </c:pt>
                <c:pt idx="904">
                  <c:v>6.5902439024390249</c:v>
                </c:pt>
                <c:pt idx="905">
                  <c:v>6.6000000000000005</c:v>
                </c:pt>
                <c:pt idx="906">
                  <c:v>6.6048780487804883</c:v>
                </c:pt>
                <c:pt idx="907">
                  <c:v>6.614634146341464</c:v>
                </c:pt>
                <c:pt idx="908">
                  <c:v>6.6195121951219518</c:v>
                </c:pt>
                <c:pt idx="909">
                  <c:v>6.6292682926829274</c:v>
                </c:pt>
                <c:pt idx="910">
                  <c:v>6.6341463414634152</c:v>
                </c:pt>
                <c:pt idx="911">
                  <c:v>6.6439024390243908</c:v>
                </c:pt>
                <c:pt idx="912">
                  <c:v>6.6487804878048786</c:v>
                </c:pt>
                <c:pt idx="913">
                  <c:v>6.6585365853658542</c:v>
                </c:pt>
                <c:pt idx="914">
                  <c:v>6.6634146341463421</c:v>
                </c:pt>
                <c:pt idx="915">
                  <c:v>6.6731707317073177</c:v>
                </c:pt>
                <c:pt idx="916">
                  <c:v>6.6780487804878055</c:v>
                </c:pt>
                <c:pt idx="917">
                  <c:v>6.6829268292682933</c:v>
                </c:pt>
                <c:pt idx="918">
                  <c:v>6.6926829268292689</c:v>
                </c:pt>
                <c:pt idx="919">
                  <c:v>6.6975609756097567</c:v>
                </c:pt>
                <c:pt idx="920">
                  <c:v>6.7073170731707323</c:v>
                </c:pt>
                <c:pt idx="921">
                  <c:v>6.717073170731708</c:v>
                </c:pt>
                <c:pt idx="922">
                  <c:v>6.721951219512194</c:v>
                </c:pt>
                <c:pt idx="923">
                  <c:v>6.7268292682926836</c:v>
                </c:pt>
                <c:pt idx="924">
                  <c:v>6.7365853658536592</c:v>
                </c:pt>
                <c:pt idx="925">
                  <c:v>6.7414634146341452</c:v>
                </c:pt>
                <c:pt idx="926">
                  <c:v>6.7512195121951208</c:v>
                </c:pt>
                <c:pt idx="927">
                  <c:v>6.7560975609756104</c:v>
                </c:pt>
                <c:pt idx="928">
                  <c:v>6.765853658536586</c:v>
                </c:pt>
                <c:pt idx="929">
                  <c:v>6.7707317073170721</c:v>
                </c:pt>
                <c:pt idx="930">
                  <c:v>6.7756097560975617</c:v>
                </c:pt>
                <c:pt idx="931">
                  <c:v>6.7853658536585373</c:v>
                </c:pt>
                <c:pt idx="932">
                  <c:v>6.7951219512195129</c:v>
                </c:pt>
                <c:pt idx="933">
                  <c:v>6.7999999999999989</c:v>
                </c:pt>
                <c:pt idx="934">
                  <c:v>6.8097560975609746</c:v>
                </c:pt>
                <c:pt idx="935">
                  <c:v>6.8146341463414641</c:v>
                </c:pt>
                <c:pt idx="936">
                  <c:v>6.8243902439024398</c:v>
                </c:pt>
                <c:pt idx="937">
                  <c:v>6.8292682926829258</c:v>
                </c:pt>
                <c:pt idx="938">
                  <c:v>6.8390243902439014</c:v>
                </c:pt>
                <c:pt idx="939">
                  <c:v>6.848780487804877</c:v>
                </c:pt>
                <c:pt idx="940">
                  <c:v>6.8536585365853666</c:v>
                </c:pt>
                <c:pt idx="941">
                  <c:v>6.8585365853658526</c:v>
                </c:pt>
                <c:pt idx="942">
                  <c:v>6.8682926829268283</c:v>
                </c:pt>
                <c:pt idx="943">
                  <c:v>6.8780487804878039</c:v>
                </c:pt>
                <c:pt idx="944">
                  <c:v>6.8829268292682935</c:v>
                </c:pt>
                <c:pt idx="945">
                  <c:v>6.8926829268292691</c:v>
                </c:pt>
                <c:pt idx="946">
                  <c:v>6.8975609756097551</c:v>
                </c:pt>
                <c:pt idx="947">
                  <c:v>6.9024390243902447</c:v>
                </c:pt>
                <c:pt idx="948">
                  <c:v>6.9121951219512203</c:v>
                </c:pt>
                <c:pt idx="949">
                  <c:v>6.9170731707317064</c:v>
                </c:pt>
                <c:pt idx="950">
                  <c:v>6.926829268292682</c:v>
                </c:pt>
                <c:pt idx="951">
                  <c:v>6.9317073170731716</c:v>
                </c:pt>
                <c:pt idx="952">
                  <c:v>6.9414634146341472</c:v>
                </c:pt>
                <c:pt idx="953">
                  <c:v>6.9512195121951228</c:v>
                </c:pt>
                <c:pt idx="954">
                  <c:v>6.9560975609756088</c:v>
                </c:pt>
                <c:pt idx="955">
                  <c:v>6.9609756097560984</c:v>
                </c:pt>
                <c:pt idx="956">
                  <c:v>6.970731707317074</c:v>
                </c:pt>
                <c:pt idx="957">
                  <c:v>6.9756097560975601</c:v>
                </c:pt>
                <c:pt idx="958">
                  <c:v>6.9853658536585357</c:v>
                </c:pt>
                <c:pt idx="959">
                  <c:v>6.9902439024390253</c:v>
                </c:pt>
                <c:pt idx="960">
                  <c:v>7.0000000000000009</c:v>
                </c:pt>
                <c:pt idx="961">
                  <c:v>7.0048780487804869</c:v>
                </c:pt>
                <c:pt idx="962">
                  <c:v>7.0146341463414625</c:v>
                </c:pt>
                <c:pt idx="963">
                  <c:v>7.0243902439024382</c:v>
                </c:pt>
                <c:pt idx="964">
                  <c:v>7.0292682926829277</c:v>
                </c:pt>
                <c:pt idx="965">
                  <c:v>7.0341463414634138</c:v>
                </c:pt>
                <c:pt idx="966">
                  <c:v>7.0439024390243894</c:v>
                </c:pt>
                <c:pt idx="967">
                  <c:v>7.048780487804879</c:v>
                </c:pt>
                <c:pt idx="968">
                  <c:v>7.053658536585365</c:v>
                </c:pt>
                <c:pt idx="969">
                  <c:v>7.0682926829268302</c:v>
                </c:pt>
                <c:pt idx="970">
                  <c:v>7.0731707317073162</c:v>
                </c:pt>
                <c:pt idx="971">
                  <c:v>7.0780487804878058</c:v>
                </c:pt>
                <c:pt idx="972">
                  <c:v>7.0878048780487815</c:v>
                </c:pt>
                <c:pt idx="973">
                  <c:v>7.0926829268292675</c:v>
                </c:pt>
                <c:pt idx="974">
                  <c:v>7.1024390243902431</c:v>
                </c:pt>
                <c:pt idx="975">
                  <c:v>7.1073170731707327</c:v>
                </c:pt>
                <c:pt idx="976">
                  <c:v>7.1170731707317083</c:v>
                </c:pt>
                <c:pt idx="977">
                  <c:v>7.1268292682926839</c:v>
                </c:pt>
                <c:pt idx="978">
                  <c:v>7.13170731707317</c:v>
                </c:pt>
                <c:pt idx="979">
                  <c:v>7.1365853658536595</c:v>
                </c:pt>
                <c:pt idx="980">
                  <c:v>7.1463414634146352</c:v>
                </c:pt>
                <c:pt idx="981">
                  <c:v>7.1512195121951212</c:v>
                </c:pt>
                <c:pt idx="982">
                  <c:v>7.1609756097560968</c:v>
                </c:pt>
                <c:pt idx="983">
                  <c:v>7.1707317073170724</c:v>
                </c:pt>
                <c:pt idx="984">
                  <c:v>7.175609756097562</c:v>
                </c:pt>
                <c:pt idx="985">
                  <c:v>7.1853658536585376</c:v>
                </c:pt>
                <c:pt idx="986">
                  <c:v>7.1902439024390237</c:v>
                </c:pt>
                <c:pt idx="987">
                  <c:v>7.1999999999999993</c:v>
                </c:pt>
                <c:pt idx="988">
                  <c:v>7.2048780487804889</c:v>
                </c:pt>
                <c:pt idx="989">
                  <c:v>7.2097560975609749</c:v>
                </c:pt>
                <c:pt idx="990">
                  <c:v>7.2195121951219505</c:v>
                </c:pt>
                <c:pt idx="991">
                  <c:v>7.2292682926829261</c:v>
                </c:pt>
                <c:pt idx="992">
                  <c:v>7.2341463414634157</c:v>
                </c:pt>
                <c:pt idx="993">
                  <c:v>7.2439024390243913</c:v>
                </c:pt>
                <c:pt idx="994">
                  <c:v>7.2487804878048774</c:v>
                </c:pt>
                <c:pt idx="995">
                  <c:v>7.258536585365853</c:v>
                </c:pt>
                <c:pt idx="996">
                  <c:v>7.2634146341463426</c:v>
                </c:pt>
                <c:pt idx="997">
                  <c:v>7.2731707317073182</c:v>
                </c:pt>
                <c:pt idx="998">
                  <c:v>7.2780487804878042</c:v>
                </c:pt>
                <c:pt idx="999">
                  <c:v>7.2926829268292694</c:v>
                </c:pt>
              </c:numCache>
            </c:numRef>
          </c:xVal>
          <c:yVal>
            <c:numRef>
              <c:f>Specimen_T3!$D$2:$D$1001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4.3902887224221983E-2</c:v>
                </c:pt>
                <c:pt idx="6">
                  <c:v>0.18014074002010572</c:v>
                </c:pt>
                <c:pt idx="7">
                  <c:v>0.27023813384354289</c:v>
                </c:pt>
                <c:pt idx="8">
                  <c:v>0.35714671768762629</c:v>
                </c:pt>
                <c:pt idx="9">
                  <c:v>0.36033552766698007</c:v>
                </c:pt>
                <c:pt idx="10">
                  <c:v>0.45037887386364861</c:v>
                </c:pt>
                <c:pt idx="11">
                  <c:v>0.45037887386364861</c:v>
                </c:pt>
                <c:pt idx="12">
                  <c:v>0.52215412221249358</c:v>
                </c:pt>
                <c:pt idx="13">
                  <c:v>0.45821577974511135</c:v>
                </c:pt>
                <c:pt idx="14">
                  <c:v>0.54047626768708579</c:v>
                </c:pt>
                <c:pt idx="15">
                  <c:v>0.54047626768708579</c:v>
                </c:pt>
                <c:pt idx="16">
                  <c:v>0.54047626768708579</c:v>
                </c:pt>
                <c:pt idx="17">
                  <c:v>0.54047626768708579</c:v>
                </c:pt>
                <c:pt idx="18">
                  <c:v>0.54047626768708579</c:v>
                </c:pt>
                <c:pt idx="19">
                  <c:v>0.54047626768708579</c:v>
                </c:pt>
                <c:pt idx="20">
                  <c:v>0.6307358043908291</c:v>
                </c:pt>
                <c:pt idx="21">
                  <c:v>0.6307358043908291</c:v>
                </c:pt>
                <c:pt idx="22">
                  <c:v>0.6307358043908291</c:v>
                </c:pt>
                <c:pt idx="23">
                  <c:v>0.6307358043908291</c:v>
                </c:pt>
                <c:pt idx="24">
                  <c:v>0.6307358043908291</c:v>
                </c:pt>
                <c:pt idx="25">
                  <c:v>0.6307358043908291</c:v>
                </c:pt>
                <c:pt idx="26">
                  <c:v>0.6307358043908291</c:v>
                </c:pt>
                <c:pt idx="27">
                  <c:v>0.6307358043908291</c:v>
                </c:pt>
                <c:pt idx="28">
                  <c:v>0.57776913015749465</c:v>
                </c:pt>
                <c:pt idx="29">
                  <c:v>0.54047626768708579</c:v>
                </c:pt>
                <c:pt idx="30">
                  <c:v>0.54047626768708579</c:v>
                </c:pt>
                <c:pt idx="31">
                  <c:v>0.54047626768708579</c:v>
                </c:pt>
                <c:pt idx="32">
                  <c:v>0.54047626768708579</c:v>
                </c:pt>
                <c:pt idx="33">
                  <c:v>0.54047626768708579</c:v>
                </c:pt>
                <c:pt idx="34">
                  <c:v>0.54047626768708579</c:v>
                </c:pt>
                <c:pt idx="35">
                  <c:v>0.54047626768708579</c:v>
                </c:pt>
                <c:pt idx="36">
                  <c:v>0.45037887386364861</c:v>
                </c:pt>
                <c:pt idx="37">
                  <c:v>0.45037887386364861</c:v>
                </c:pt>
                <c:pt idx="38">
                  <c:v>0.45037887386364861</c:v>
                </c:pt>
                <c:pt idx="39">
                  <c:v>0.45037887386364861</c:v>
                </c:pt>
                <c:pt idx="40">
                  <c:v>0.45037887386364861</c:v>
                </c:pt>
                <c:pt idx="41">
                  <c:v>0.45037887386364861</c:v>
                </c:pt>
                <c:pt idx="42">
                  <c:v>0.45037887386364861</c:v>
                </c:pt>
                <c:pt idx="43">
                  <c:v>0.54047626768708579</c:v>
                </c:pt>
                <c:pt idx="44">
                  <c:v>0.54047626768708579</c:v>
                </c:pt>
                <c:pt idx="45">
                  <c:v>0.54047626768708579</c:v>
                </c:pt>
                <c:pt idx="46">
                  <c:v>0.54047626768708579</c:v>
                </c:pt>
                <c:pt idx="47">
                  <c:v>0.54047626768708579</c:v>
                </c:pt>
                <c:pt idx="48">
                  <c:v>0.54047626768708579</c:v>
                </c:pt>
                <c:pt idx="49">
                  <c:v>0.54047626768708579</c:v>
                </c:pt>
                <c:pt idx="50">
                  <c:v>0.54047626768708579</c:v>
                </c:pt>
                <c:pt idx="51">
                  <c:v>0.54047626768708579</c:v>
                </c:pt>
                <c:pt idx="52">
                  <c:v>0.54047626768708579</c:v>
                </c:pt>
                <c:pt idx="53">
                  <c:v>0.54047626768708579</c:v>
                </c:pt>
                <c:pt idx="54">
                  <c:v>0.54047626768708579</c:v>
                </c:pt>
                <c:pt idx="55">
                  <c:v>0.54047626768708579</c:v>
                </c:pt>
                <c:pt idx="56">
                  <c:v>0.54047626768708579</c:v>
                </c:pt>
                <c:pt idx="57">
                  <c:v>0.54047626768708579</c:v>
                </c:pt>
                <c:pt idx="58">
                  <c:v>0.54047626768708579</c:v>
                </c:pt>
                <c:pt idx="59">
                  <c:v>0.54047626768708579</c:v>
                </c:pt>
                <c:pt idx="60">
                  <c:v>0.54047626768708579</c:v>
                </c:pt>
                <c:pt idx="61">
                  <c:v>0.54047626768708579</c:v>
                </c:pt>
                <c:pt idx="62">
                  <c:v>0.54047626768708579</c:v>
                </c:pt>
                <c:pt idx="63">
                  <c:v>0.54047626768708579</c:v>
                </c:pt>
                <c:pt idx="64">
                  <c:v>0.60263103847110067</c:v>
                </c:pt>
                <c:pt idx="65">
                  <c:v>0.6307358043908291</c:v>
                </c:pt>
                <c:pt idx="66">
                  <c:v>0.6307358043908291</c:v>
                </c:pt>
                <c:pt idx="67">
                  <c:v>0.6307358043908291</c:v>
                </c:pt>
                <c:pt idx="68">
                  <c:v>0.6307358043908291</c:v>
                </c:pt>
                <c:pt idx="69">
                  <c:v>0.6307358043908291</c:v>
                </c:pt>
                <c:pt idx="70">
                  <c:v>0.6307358043908291</c:v>
                </c:pt>
                <c:pt idx="71">
                  <c:v>0.6307358043908291</c:v>
                </c:pt>
                <c:pt idx="72">
                  <c:v>0.6950524802455923</c:v>
                </c:pt>
                <c:pt idx="73">
                  <c:v>0.72045486482688537</c:v>
                </c:pt>
                <c:pt idx="74">
                  <c:v>0.72045486482688537</c:v>
                </c:pt>
                <c:pt idx="75">
                  <c:v>0.72045486482688537</c:v>
                </c:pt>
                <c:pt idx="76">
                  <c:v>0.79341916096464193</c:v>
                </c:pt>
                <c:pt idx="77">
                  <c:v>0.81071440153062868</c:v>
                </c:pt>
                <c:pt idx="78">
                  <c:v>0.86962631470852103</c:v>
                </c:pt>
                <c:pt idx="79">
                  <c:v>0.90097393823437211</c:v>
                </c:pt>
                <c:pt idx="80">
                  <c:v>0.90097393823437211</c:v>
                </c:pt>
                <c:pt idx="81">
                  <c:v>0.90097393823437211</c:v>
                </c:pt>
                <c:pt idx="82">
                  <c:v>0.95069775486158392</c:v>
                </c:pt>
                <c:pt idx="83">
                  <c:v>0.99069299867042815</c:v>
                </c:pt>
                <c:pt idx="84">
                  <c:v>1.0809525353741716</c:v>
                </c:pt>
                <c:pt idx="85">
                  <c:v>1.0809525353741716</c:v>
                </c:pt>
                <c:pt idx="86">
                  <c:v>1.1712120720779151</c:v>
                </c:pt>
                <c:pt idx="87">
                  <c:v>1.2382311292711137</c:v>
                </c:pt>
                <c:pt idx="88">
                  <c:v>1.3511906692177145</c:v>
                </c:pt>
                <c:pt idx="89">
                  <c:v>1.4468549685983287</c:v>
                </c:pt>
                <c:pt idx="90">
                  <c:v>1.6035930862275836</c:v>
                </c:pt>
                <c:pt idx="91">
                  <c:v>1.6716930959561564</c:v>
                </c:pt>
                <c:pt idx="92">
                  <c:v>1.7116883397650009</c:v>
                </c:pt>
                <c:pt idx="93">
                  <c:v>1.8014074002010569</c:v>
                </c:pt>
                <c:pt idx="94">
                  <c:v>1.8722097912680653</c:v>
                </c:pt>
                <c:pt idx="95">
                  <c:v>1.9397693247289509</c:v>
                </c:pt>
                <c:pt idx="96">
                  <c:v>2.0051669531190885</c:v>
                </c:pt>
                <c:pt idx="97">
                  <c:v>2.0716455340445998</c:v>
                </c:pt>
                <c:pt idx="98">
                  <c:v>2.1619050707483431</c:v>
                </c:pt>
                <c:pt idx="99">
                  <c:v>2.235409843153787</c:v>
                </c:pt>
                <c:pt idx="100">
                  <c:v>2.3024289003469858</c:v>
                </c:pt>
                <c:pt idx="101">
                  <c:v>2.3699884338078712</c:v>
                </c:pt>
                <c:pt idx="102">
                  <c:v>2.432143204591886</c:v>
                </c:pt>
                <c:pt idx="103">
                  <c:v>2.5224027412956294</c:v>
                </c:pt>
                <c:pt idx="104">
                  <c:v>2.6121218017316856</c:v>
                </c:pt>
                <c:pt idx="105">
                  <c:v>2.7023813384354289</c:v>
                </c:pt>
                <c:pt idx="106">
                  <c:v>2.8823599355752285</c:v>
                </c:pt>
                <c:pt idx="107">
                  <c:v>3.0439623396136675</c:v>
                </c:pt>
                <c:pt idx="108">
                  <c:v>3.2017814097782966</c:v>
                </c:pt>
                <c:pt idx="109">
                  <c:v>3.4487790641112945</c:v>
                </c:pt>
                <c:pt idx="110">
                  <c:v>3.6601052847769449</c:v>
                </c:pt>
                <c:pt idx="111">
                  <c:v>3.8865648409378339</c:v>
                </c:pt>
                <c:pt idx="112">
                  <c:v>4.134643447806206</c:v>
                </c:pt>
                <c:pt idx="113">
                  <c:v>4.3827220546745789</c:v>
                </c:pt>
                <c:pt idx="114">
                  <c:v>4.6313411378106384</c:v>
                </c:pt>
                <c:pt idx="115">
                  <c:v>4.8756364108052006</c:v>
                </c:pt>
                <c:pt idx="116">
                  <c:v>5.1237150176735735</c:v>
                </c:pt>
                <c:pt idx="117">
                  <c:v>5.3399055247484073</c:v>
                </c:pt>
                <c:pt idx="118">
                  <c:v>5.5831198452075963</c:v>
                </c:pt>
                <c:pt idx="119">
                  <c:v>5.7776913015749471</c:v>
                </c:pt>
                <c:pt idx="120">
                  <c:v>6.0263103847110067</c:v>
                </c:pt>
                <c:pt idx="121">
                  <c:v>6.2749294678470662</c:v>
                </c:pt>
                <c:pt idx="122">
                  <c:v>6.4857152122450294</c:v>
                </c:pt>
                <c:pt idx="123">
                  <c:v>6.7559533460885728</c:v>
                </c:pt>
                <c:pt idx="124">
                  <c:v>7.0532152933164696</c:v>
                </c:pt>
                <c:pt idx="125">
                  <c:v>7.3018343764525291</c:v>
                </c:pt>
                <c:pt idx="126">
                  <c:v>7.5234296462042334</c:v>
                </c:pt>
                <c:pt idx="127">
                  <c:v>7.7017868145409727</c:v>
                </c:pt>
                <c:pt idx="128">
                  <c:v>7.9504058976770322</c:v>
                </c:pt>
                <c:pt idx="129">
                  <c:v>8.1071440153062877</c:v>
                </c:pt>
                <c:pt idx="130">
                  <c:v>8.3557630984423454</c:v>
                </c:pt>
                <c:pt idx="131">
                  <c:v>8.5557393174865695</c:v>
                </c:pt>
                <c:pt idx="132">
                  <c:v>8.7557155365307899</c:v>
                </c:pt>
                <c:pt idx="133">
                  <c:v>8.9773108062824942</c:v>
                </c:pt>
                <c:pt idx="134">
                  <c:v>9.2313346520954269</c:v>
                </c:pt>
                <c:pt idx="135">
                  <c:v>9.4907632605852257</c:v>
                </c:pt>
                <c:pt idx="136">
                  <c:v>9.750191869075028</c:v>
                </c:pt>
                <c:pt idx="137">
                  <c:v>10.009620477564829</c:v>
                </c:pt>
                <c:pt idx="138">
                  <c:v>10.25823956070089</c:v>
                </c:pt>
                <c:pt idx="139">
                  <c:v>10.614953897374365</c:v>
                </c:pt>
                <c:pt idx="140">
                  <c:v>10.874382505864165</c:v>
                </c:pt>
                <c:pt idx="141">
                  <c:v>11.133811114353968</c:v>
                </c:pt>
                <c:pt idx="142">
                  <c:v>11.306763520013835</c:v>
                </c:pt>
                <c:pt idx="143">
                  <c:v>11.566192128503635</c:v>
                </c:pt>
                <c:pt idx="144">
                  <c:v>11.825620736993438</c:v>
                </c:pt>
                <c:pt idx="145">
                  <c:v>12.106668396190722</c:v>
                </c:pt>
                <c:pt idx="146">
                  <c:v>12.34447795397304</c:v>
                </c:pt>
                <c:pt idx="147">
                  <c:v>12.59850179978597</c:v>
                </c:pt>
                <c:pt idx="148">
                  <c:v>12.857930408275772</c:v>
                </c:pt>
                <c:pt idx="149">
                  <c:v>13.117359016765572</c:v>
                </c:pt>
                <c:pt idx="150">
                  <c:v>13.29031142242544</c:v>
                </c:pt>
                <c:pt idx="151">
                  <c:v>13.54974003091524</c:v>
                </c:pt>
                <c:pt idx="152">
                  <c:v>13.819978164758783</c:v>
                </c:pt>
                <c:pt idx="153">
                  <c:v>14.155073450724776</c:v>
                </c:pt>
                <c:pt idx="154">
                  <c:v>14.414502059214577</c:v>
                </c:pt>
                <c:pt idx="155">
                  <c:v>14.636097328966285</c:v>
                </c:pt>
                <c:pt idx="156">
                  <c:v>14.863097361394859</c:v>
                </c:pt>
                <c:pt idx="157">
                  <c:v>15.11171644453092</c:v>
                </c:pt>
                <c:pt idx="158">
                  <c:v>15.365740290343849</c:v>
                </c:pt>
                <c:pt idx="159">
                  <c:v>15.625168898833651</c:v>
                </c:pt>
                <c:pt idx="160">
                  <c:v>15.88459750732345</c:v>
                </c:pt>
                <c:pt idx="161">
                  <c:v>16.144026115813251</c:v>
                </c:pt>
                <c:pt idx="162">
                  <c:v>16.398049961626182</c:v>
                </c:pt>
                <c:pt idx="163">
                  <c:v>16.614240468701016</c:v>
                </c:pt>
                <c:pt idx="164">
                  <c:v>16.922311941282658</c:v>
                </c:pt>
                <c:pt idx="165">
                  <c:v>17.181740549772456</c:v>
                </c:pt>
                <c:pt idx="166">
                  <c:v>17.441169158262259</c:v>
                </c:pt>
                <c:pt idx="167">
                  <c:v>17.706002529428932</c:v>
                </c:pt>
                <c:pt idx="168">
                  <c:v>18.003264476656831</c:v>
                </c:pt>
                <c:pt idx="169">
                  <c:v>18.305931186561594</c:v>
                </c:pt>
                <c:pt idx="170">
                  <c:v>18.565359795051396</c:v>
                </c:pt>
                <c:pt idx="171">
                  <c:v>18.824788403541199</c:v>
                </c:pt>
                <c:pt idx="172">
                  <c:v>19.084217012031001</c:v>
                </c:pt>
                <c:pt idx="173">
                  <c:v>19.435526586027606</c:v>
                </c:pt>
                <c:pt idx="174">
                  <c:v>19.694955194517405</c:v>
                </c:pt>
                <c:pt idx="175">
                  <c:v>19.954383803007207</c:v>
                </c:pt>
                <c:pt idx="176">
                  <c:v>20.21381241149701</c:v>
                </c:pt>
                <c:pt idx="177">
                  <c:v>20.473241019986812</c:v>
                </c:pt>
                <c:pt idx="178">
                  <c:v>20.732669628476614</c:v>
                </c:pt>
                <c:pt idx="179">
                  <c:v>21.002907762320156</c:v>
                </c:pt>
                <c:pt idx="180">
                  <c:v>21.310979234901794</c:v>
                </c:pt>
                <c:pt idx="181">
                  <c:v>21.597431656775949</c:v>
                </c:pt>
                <c:pt idx="182">
                  <c:v>21.889288841326977</c:v>
                </c:pt>
                <c:pt idx="183">
                  <c:v>22.208169839262354</c:v>
                </c:pt>
                <c:pt idx="184">
                  <c:v>22.467598447752156</c:v>
                </c:pt>
                <c:pt idx="185">
                  <c:v>22.727027056241958</c:v>
                </c:pt>
                <c:pt idx="186">
                  <c:v>22.986455664731761</c:v>
                </c:pt>
                <c:pt idx="187">
                  <c:v>23.294527137313398</c:v>
                </c:pt>
                <c:pt idx="188">
                  <c:v>23.597193847218168</c:v>
                </c:pt>
                <c:pt idx="189">
                  <c:v>23.856622455707967</c:v>
                </c:pt>
                <c:pt idx="190">
                  <c:v>24.110646301520898</c:v>
                </c:pt>
                <c:pt idx="191">
                  <c:v>24.386289198041311</c:v>
                </c:pt>
                <c:pt idx="192">
                  <c:v>24.726789246684177</c:v>
                </c:pt>
                <c:pt idx="193">
                  <c:v>24.980813092497105</c:v>
                </c:pt>
                <c:pt idx="194">
                  <c:v>25.240241700986907</c:v>
                </c:pt>
                <c:pt idx="195">
                  <c:v>25.505075072153577</c:v>
                </c:pt>
                <c:pt idx="196">
                  <c:v>25.850979883473315</c:v>
                </c:pt>
                <c:pt idx="197">
                  <c:v>26.110408491963117</c:v>
                </c:pt>
                <c:pt idx="198">
                  <c:v>26.369837100452916</c:v>
                </c:pt>
                <c:pt idx="199">
                  <c:v>26.629265708942718</c:v>
                </c:pt>
                <c:pt idx="200">
                  <c:v>26.88869431743252</c:v>
                </c:pt>
                <c:pt idx="201">
                  <c:v>27.207575315367897</c:v>
                </c:pt>
                <c:pt idx="202">
                  <c:v>27.499432499918925</c:v>
                </c:pt>
                <c:pt idx="203">
                  <c:v>27.812908735177437</c:v>
                </c:pt>
                <c:pt idx="204">
                  <c:v>28.104765919728461</c:v>
                </c:pt>
                <c:pt idx="205">
                  <c:v>28.456075493725066</c:v>
                </c:pt>
                <c:pt idx="206">
                  <c:v>28.715504102214865</c:v>
                </c:pt>
                <c:pt idx="207">
                  <c:v>29.061408913534606</c:v>
                </c:pt>
                <c:pt idx="208">
                  <c:v>29.320837522024405</c:v>
                </c:pt>
                <c:pt idx="209">
                  <c:v>29.601885181221693</c:v>
                </c:pt>
                <c:pt idx="210">
                  <c:v>29.931575704510809</c:v>
                </c:pt>
                <c:pt idx="211">
                  <c:v>30.191004313000615</c:v>
                </c:pt>
                <c:pt idx="212">
                  <c:v>30.450432921490414</c:v>
                </c:pt>
                <c:pt idx="213">
                  <c:v>30.709861529980216</c:v>
                </c:pt>
                <c:pt idx="214">
                  <c:v>30.980099663823761</c:v>
                </c:pt>
                <c:pt idx="215">
                  <c:v>31.282766373728524</c:v>
                </c:pt>
                <c:pt idx="216">
                  <c:v>31.580028320956419</c:v>
                </c:pt>
                <c:pt idx="217">
                  <c:v>31.839456929446225</c:v>
                </c:pt>
                <c:pt idx="218">
                  <c:v>32.098885537936027</c:v>
                </c:pt>
                <c:pt idx="219">
                  <c:v>32.358314146425826</c:v>
                </c:pt>
                <c:pt idx="220">
                  <c:v>32.666385619007464</c:v>
                </c:pt>
                <c:pt idx="221">
                  <c:v>32.963647566235359</c:v>
                </c:pt>
                <c:pt idx="222">
                  <c:v>33.223076174725165</c:v>
                </c:pt>
                <c:pt idx="223">
                  <c:v>33.563576223368031</c:v>
                </c:pt>
                <c:pt idx="224">
                  <c:v>33.833814357211573</c:v>
                </c:pt>
                <c:pt idx="225">
                  <c:v>34.163504880500696</c:v>
                </c:pt>
                <c:pt idx="226">
                  <c:v>34.466171590405466</c:v>
                </c:pt>
                <c:pt idx="227">
                  <c:v>34.703981148187779</c:v>
                </c:pt>
                <c:pt idx="228">
                  <c:v>34.963409756677578</c:v>
                </c:pt>
                <c:pt idx="229">
                  <c:v>35.222838365167384</c:v>
                </c:pt>
                <c:pt idx="230">
                  <c:v>35.482266973657183</c:v>
                </c:pt>
                <c:pt idx="231">
                  <c:v>35.741695582146981</c:v>
                </c:pt>
                <c:pt idx="232">
                  <c:v>36.001124190636787</c:v>
                </c:pt>
                <c:pt idx="233">
                  <c:v>36.260552799126586</c:v>
                </c:pt>
                <c:pt idx="234">
                  <c:v>36.519981407616392</c:v>
                </c:pt>
                <c:pt idx="235">
                  <c:v>36.779410016106191</c:v>
                </c:pt>
                <c:pt idx="236">
                  <c:v>37.125314827425925</c:v>
                </c:pt>
                <c:pt idx="237">
                  <c:v>37.395552961269466</c:v>
                </c:pt>
                <c:pt idx="238">
                  <c:v>37.660386332436133</c:v>
                </c:pt>
                <c:pt idx="239">
                  <c:v>37.903600652895328</c:v>
                </c:pt>
                <c:pt idx="240">
                  <c:v>38.163029261385127</c:v>
                </c:pt>
                <c:pt idx="241">
                  <c:v>38.4278626325518</c:v>
                </c:pt>
                <c:pt idx="242">
                  <c:v>38.681886478364731</c:v>
                </c:pt>
                <c:pt idx="243">
                  <c:v>38.94131508685453</c:v>
                </c:pt>
                <c:pt idx="244">
                  <c:v>39.200743695344329</c:v>
                </c:pt>
                <c:pt idx="245">
                  <c:v>39.460172303834135</c:v>
                </c:pt>
                <c:pt idx="246">
                  <c:v>39.719600912323934</c:v>
                </c:pt>
                <c:pt idx="247">
                  <c:v>40.070910486320543</c:v>
                </c:pt>
                <c:pt idx="248">
                  <c:v>40.330339094810348</c:v>
                </c:pt>
                <c:pt idx="249">
                  <c:v>40.616791516684501</c:v>
                </c:pt>
                <c:pt idx="250">
                  <c:v>40.919458226589271</c:v>
                </c:pt>
                <c:pt idx="251">
                  <c:v>41.108624920279745</c:v>
                </c:pt>
                <c:pt idx="252">
                  <c:v>41.368053528769543</c:v>
                </c:pt>
                <c:pt idx="253">
                  <c:v>41.627482137259349</c:v>
                </c:pt>
                <c:pt idx="254">
                  <c:v>41.886910745749148</c:v>
                </c:pt>
                <c:pt idx="255">
                  <c:v>42.146339354238947</c:v>
                </c:pt>
                <c:pt idx="256">
                  <c:v>42.405767962728753</c:v>
                </c:pt>
                <c:pt idx="257">
                  <c:v>42.573315605711748</c:v>
                </c:pt>
                <c:pt idx="258">
                  <c:v>42.821934688847804</c:v>
                </c:pt>
                <c:pt idx="259">
                  <c:v>43.184053788198156</c:v>
                </c:pt>
                <c:pt idx="260">
                  <c:v>43.357006193858027</c:v>
                </c:pt>
                <c:pt idx="261">
                  <c:v>43.632649090378436</c:v>
                </c:pt>
                <c:pt idx="262">
                  <c:v>43.870458648160756</c:v>
                </c:pt>
                <c:pt idx="263">
                  <c:v>44.129887256650555</c:v>
                </c:pt>
                <c:pt idx="264">
                  <c:v>44.389315865140354</c:v>
                </c:pt>
                <c:pt idx="265">
                  <c:v>44.573077796153967</c:v>
                </c:pt>
                <c:pt idx="266">
                  <c:v>44.816292116613155</c:v>
                </c:pt>
                <c:pt idx="267">
                  <c:v>45.081125487779829</c:v>
                </c:pt>
                <c:pt idx="268">
                  <c:v>45.335149333592753</c:v>
                </c:pt>
                <c:pt idx="269">
                  <c:v>45.594577942082559</c:v>
                </c:pt>
                <c:pt idx="270">
                  <c:v>45.767530347742422</c:v>
                </c:pt>
                <c:pt idx="271">
                  <c:v>46.026958956232228</c:v>
                </c:pt>
                <c:pt idx="272">
                  <c:v>46.302601852752645</c:v>
                </c:pt>
                <c:pt idx="273">
                  <c:v>46.545816173211833</c:v>
                </c:pt>
                <c:pt idx="274">
                  <c:v>46.805244781701631</c:v>
                </c:pt>
                <c:pt idx="275">
                  <c:v>47.06467339019143</c:v>
                </c:pt>
                <c:pt idx="276">
                  <c:v>47.232221033174426</c:v>
                </c:pt>
                <c:pt idx="277">
                  <c:v>47.437602014895525</c:v>
                </c:pt>
                <c:pt idx="278">
                  <c:v>47.65919728464722</c:v>
                </c:pt>
                <c:pt idx="279">
                  <c:v>47.918625893137026</c:v>
                </c:pt>
                <c:pt idx="280">
                  <c:v>48.096983061473765</c:v>
                </c:pt>
                <c:pt idx="281">
                  <c:v>48.345602144609828</c:v>
                </c:pt>
                <c:pt idx="282">
                  <c:v>48.534768838300302</c:v>
                </c:pt>
                <c:pt idx="283">
                  <c:v>48.783387921436365</c:v>
                </c:pt>
                <c:pt idx="284">
                  <c:v>49.053626055279906</c:v>
                </c:pt>
                <c:pt idx="285">
                  <c:v>49.23738798629352</c:v>
                </c:pt>
                <c:pt idx="286">
                  <c:v>49.458983256045222</c:v>
                </c:pt>
                <c:pt idx="287">
                  <c:v>49.588697560290122</c:v>
                </c:pt>
                <c:pt idx="288">
                  <c:v>49.804888067364956</c:v>
                </c:pt>
                <c:pt idx="289">
                  <c:v>50.026483337116666</c:v>
                </c:pt>
                <c:pt idx="290">
                  <c:v>50.231864318837751</c:v>
                </c:pt>
                <c:pt idx="291">
                  <c:v>50.485888164650689</c:v>
                </c:pt>
                <c:pt idx="292">
                  <c:v>50.658840570310552</c:v>
                </c:pt>
                <c:pt idx="293">
                  <c:v>50.864221552031644</c:v>
                </c:pt>
                <c:pt idx="294">
                  <c:v>50.999340618953418</c:v>
                </c:pt>
                <c:pt idx="295">
                  <c:v>51.231745414058864</c:v>
                </c:pt>
                <c:pt idx="296">
                  <c:v>51.485769259871795</c:v>
                </c:pt>
                <c:pt idx="297">
                  <c:v>51.696555004269754</c:v>
                </c:pt>
                <c:pt idx="298">
                  <c:v>51.918150274021464</c:v>
                </c:pt>
                <c:pt idx="299">
                  <c:v>52.118126493065681</c:v>
                </c:pt>
                <c:pt idx="300">
                  <c:v>52.264055085341198</c:v>
                </c:pt>
                <c:pt idx="301">
                  <c:v>52.453221779031679</c:v>
                </c:pt>
                <c:pt idx="302">
                  <c:v>52.6153646593378</c:v>
                </c:pt>
                <c:pt idx="303">
                  <c:v>52.745078963582699</c:v>
                </c:pt>
                <c:pt idx="304">
                  <c:v>52.874793267827599</c:v>
                </c:pt>
                <c:pt idx="305">
                  <c:v>53.042340910810601</c:v>
                </c:pt>
                <c:pt idx="306">
                  <c:v>53.209888553793597</c:v>
                </c:pt>
                <c:pt idx="307">
                  <c:v>53.382840959453468</c:v>
                </c:pt>
                <c:pt idx="308">
                  <c:v>53.485531450314014</c:v>
                </c:pt>
                <c:pt idx="309">
                  <c:v>53.626055279912656</c:v>
                </c:pt>
                <c:pt idx="310">
                  <c:v>53.788198160218784</c:v>
                </c:pt>
                <c:pt idx="311">
                  <c:v>53.917912464463683</c:v>
                </c:pt>
                <c:pt idx="312">
                  <c:v>54.047626768708582</c:v>
                </c:pt>
                <c:pt idx="313">
                  <c:v>54.155722022245996</c:v>
                </c:pt>
                <c:pt idx="314">
                  <c:v>54.317864902552124</c:v>
                </c:pt>
                <c:pt idx="315">
                  <c:v>54.480007782858252</c:v>
                </c:pt>
                <c:pt idx="316">
                  <c:v>54.642150663164372</c:v>
                </c:pt>
                <c:pt idx="317">
                  <c:v>54.8042935434705</c:v>
                </c:pt>
                <c:pt idx="318">
                  <c:v>54.912388797007921</c:v>
                </c:pt>
                <c:pt idx="319">
                  <c:v>55.020484050545335</c:v>
                </c:pt>
                <c:pt idx="320">
                  <c:v>55.128579304082749</c:v>
                </c:pt>
                <c:pt idx="321">
                  <c:v>55.236674557620169</c:v>
                </c:pt>
                <c:pt idx="322">
                  <c:v>55.290722184388876</c:v>
                </c:pt>
                <c:pt idx="323">
                  <c:v>55.398817437926297</c:v>
                </c:pt>
                <c:pt idx="324">
                  <c:v>55.452865064695004</c:v>
                </c:pt>
                <c:pt idx="325">
                  <c:v>55.560960318232418</c:v>
                </c:pt>
                <c:pt idx="326">
                  <c:v>55.615007945001132</c:v>
                </c:pt>
                <c:pt idx="327">
                  <c:v>55.777150825307253</c:v>
                </c:pt>
                <c:pt idx="328">
                  <c:v>55.831198452075967</c:v>
                </c:pt>
                <c:pt idx="329">
                  <c:v>55.93929370561338</c:v>
                </c:pt>
                <c:pt idx="330">
                  <c:v>56.047388959150801</c:v>
                </c:pt>
                <c:pt idx="331">
                  <c:v>56.155484212688215</c:v>
                </c:pt>
                <c:pt idx="332">
                  <c:v>56.263579466225629</c:v>
                </c:pt>
                <c:pt idx="333">
                  <c:v>56.425722346531757</c:v>
                </c:pt>
                <c:pt idx="334">
                  <c:v>56.533817600069177</c:v>
                </c:pt>
                <c:pt idx="335">
                  <c:v>56.695960480375298</c:v>
                </c:pt>
                <c:pt idx="336">
                  <c:v>56.804055733912719</c:v>
                </c:pt>
                <c:pt idx="337">
                  <c:v>56.912150987450133</c:v>
                </c:pt>
                <c:pt idx="338">
                  <c:v>57.074293867756261</c:v>
                </c:pt>
                <c:pt idx="339">
                  <c:v>57.128341494524967</c:v>
                </c:pt>
                <c:pt idx="340">
                  <c:v>57.236436748062388</c:v>
                </c:pt>
                <c:pt idx="341">
                  <c:v>57.344532001599802</c:v>
                </c:pt>
                <c:pt idx="342">
                  <c:v>57.560722508674637</c:v>
                </c:pt>
                <c:pt idx="343">
                  <c:v>57.668817762212058</c:v>
                </c:pt>
                <c:pt idx="344">
                  <c:v>57.776913015749471</c:v>
                </c:pt>
                <c:pt idx="345">
                  <c:v>57.939055896055599</c:v>
                </c:pt>
                <c:pt idx="346">
                  <c:v>57.993103522824306</c:v>
                </c:pt>
                <c:pt idx="347">
                  <c:v>58.101198776361727</c:v>
                </c:pt>
                <c:pt idx="348">
                  <c:v>58.209294029899141</c:v>
                </c:pt>
                <c:pt idx="349">
                  <c:v>58.263341656667848</c:v>
                </c:pt>
                <c:pt idx="350">
                  <c:v>58.371436910205269</c:v>
                </c:pt>
                <c:pt idx="351">
                  <c:v>58.533579790511389</c:v>
                </c:pt>
                <c:pt idx="352">
                  <c:v>58.64167504404881</c:v>
                </c:pt>
                <c:pt idx="353">
                  <c:v>58.749770297586224</c:v>
                </c:pt>
                <c:pt idx="354">
                  <c:v>58.857865551123645</c:v>
                </c:pt>
                <c:pt idx="355">
                  <c:v>59.020008431429773</c:v>
                </c:pt>
                <c:pt idx="356">
                  <c:v>59.128103684967186</c:v>
                </c:pt>
                <c:pt idx="357">
                  <c:v>59.182151311735893</c:v>
                </c:pt>
                <c:pt idx="358">
                  <c:v>59.290246565273314</c:v>
                </c:pt>
                <c:pt idx="359">
                  <c:v>59.398341818810728</c:v>
                </c:pt>
                <c:pt idx="360">
                  <c:v>59.560484699116856</c:v>
                </c:pt>
                <c:pt idx="361">
                  <c:v>59.66857995265427</c:v>
                </c:pt>
                <c:pt idx="362">
                  <c:v>59.830722832960397</c:v>
                </c:pt>
                <c:pt idx="363">
                  <c:v>59.830722832960397</c:v>
                </c:pt>
                <c:pt idx="364">
                  <c:v>59.992865713266525</c:v>
                </c:pt>
                <c:pt idx="365">
                  <c:v>60.100960966803939</c:v>
                </c:pt>
                <c:pt idx="366">
                  <c:v>60.263103847110067</c:v>
                </c:pt>
                <c:pt idx="367">
                  <c:v>60.317151473878774</c:v>
                </c:pt>
                <c:pt idx="368">
                  <c:v>60.479294354184901</c:v>
                </c:pt>
                <c:pt idx="369">
                  <c:v>60.587389607722315</c:v>
                </c:pt>
                <c:pt idx="370">
                  <c:v>60.695484861259736</c:v>
                </c:pt>
                <c:pt idx="371">
                  <c:v>60.80358011479715</c:v>
                </c:pt>
                <c:pt idx="372">
                  <c:v>60.911675368334571</c:v>
                </c:pt>
                <c:pt idx="373">
                  <c:v>61.127865875409405</c:v>
                </c:pt>
                <c:pt idx="374">
                  <c:v>61.181913502178112</c:v>
                </c:pt>
                <c:pt idx="375">
                  <c:v>61.290008755715533</c:v>
                </c:pt>
                <c:pt idx="376">
                  <c:v>61.34405638248424</c:v>
                </c:pt>
                <c:pt idx="377">
                  <c:v>61.398104009252947</c:v>
                </c:pt>
                <c:pt idx="378">
                  <c:v>61.506199262790368</c:v>
                </c:pt>
                <c:pt idx="379">
                  <c:v>61.668342143096488</c:v>
                </c:pt>
                <c:pt idx="380">
                  <c:v>61.776437396633909</c:v>
                </c:pt>
                <c:pt idx="381">
                  <c:v>61.884532650171323</c:v>
                </c:pt>
                <c:pt idx="382">
                  <c:v>61.93858027694003</c:v>
                </c:pt>
                <c:pt idx="383">
                  <c:v>61.992627903708744</c:v>
                </c:pt>
                <c:pt idx="384">
                  <c:v>62.100723157246158</c:v>
                </c:pt>
                <c:pt idx="385">
                  <c:v>62.262866037552286</c:v>
                </c:pt>
                <c:pt idx="386">
                  <c:v>62.316913664320992</c:v>
                </c:pt>
                <c:pt idx="387">
                  <c:v>62.425008917858413</c:v>
                </c:pt>
                <c:pt idx="388">
                  <c:v>62.533104171395827</c:v>
                </c:pt>
                <c:pt idx="389">
                  <c:v>62.533104171395827</c:v>
                </c:pt>
                <c:pt idx="390">
                  <c:v>62.695247051701955</c:v>
                </c:pt>
                <c:pt idx="391">
                  <c:v>62.803342305239369</c:v>
                </c:pt>
                <c:pt idx="392">
                  <c:v>62.857389932008076</c:v>
                </c:pt>
                <c:pt idx="393">
                  <c:v>62.91143755877679</c:v>
                </c:pt>
                <c:pt idx="394">
                  <c:v>63.07358043908291</c:v>
                </c:pt>
                <c:pt idx="395">
                  <c:v>63.235723319389038</c:v>
                </c:pt>
                <c:pt idx="396">
                  <c:v>63.289770946157745</c:v>
                </c:pt>
                <c:pt idx="397">
                  <c:v>63.397866199695166</c:v>
                </c:pt>
                <c:pt idx="398">
                  <c:v>63.560009080001294</c:v>
                </c:pt>
                <c:pt idx="399">
                  <c:v>63.668104333538707</c:v>
                </c:pt>
                <c:pt idx="400">
                  <c:v>63.776199587076121</c:v>
                </c:pt>
                <c:pt idx="401">
                  <c:v>63.884294840613542</c:v>
                </c:pt>
                <c:pt idx="402">
                  <c:v>63.938342467382249</c:v>
                </c:pt>
                <c:pt idx="403">
                  <c:v>64.04643772091967</c:v>
                </c:pt>
                <c:pt idx="404">
                  <c:v>64.154532974457084</c:v>
                </c:pt>
                <c:pt idx="405">
                  <c:v>64.316675854763204</c:v>
                </c:pt>
                <c:pt idx="406">
                  <c:v>64.424771108300632</c:v>
                </c:pt>
                <c:pt idx="407">
                  <c:v>64.478818735069339</c:v>
                </c:pt>
                <c:pt idx="408">
                  <c:v>64.586913988606753</c:v>
                </c:pt>
                <c:pt idx="409">
                  <c:v>64.749056868912874</c:v>
                </c:pt>
                <c:pt idx="410">
                  <c:v>64.857152122450302</c:v>
                </c:pt>
                <c:pt idx="411">
                  <c:v>65.019295002756422</c:v>
                </c:pt>
                <c:pt idx="412">
                  <c:v>65.127390256293836</c:v>
                </c:pt>
                <c:pt idx="413">
                  <c:v>65.181437883062543</c:v>
                </c:pt>
                <c:pt idx="414">
                  <c:v>65.289533136599971</c:v>
                </c:pt>
                <c:pt idx="415">
                  <c:v>65.397628390137385</c:v>
                </c:pt>
                <c:pt idx="416">
                  <c:v>65.451676016906092</c:v>
                </c:pt>
                <c:pt idx="417">
                  <c:v>65.613818897212212</c:v>
                </c:pt>
                <c:pt idx="418">
                  <c:v>65.72191415074964</c:v>
                </c:pt>
                <c:pt idx="419">
                  <c:v>65.830009404287054</c:v>
                </c:pt>
                <c:pt idx="420">
                  <c:v>65.884057031055761</c:v>
                </c:pt>
                <c:pt idx="421">
                  <c:v>66.046199911361882</c:v>
                </c:pt>
                <c:pt idx="422">
                  <c:v>66.154295164899295</c:v>
                </c:pt>
                <c:pt idx="423">
                  <c:v>66.262390418436723</c:v>
                </c:pt>
                <c:pt idx="424">
                  <c:v>66.370485671974137</c:v>
                </c:pt>
                <c:pt idx="425">
                  <c:v>66.586676179048965</c:v>
                </c:pt>
                <c:pt idx="426">
                  <c:v>66.640723805817686</c:v>
                </c:pt>
                <c:pt idx="427">
                  <c:v>66.7488190593551</c:v>
                </c:pt>
                <c:pt idx="428">
                  <c:v>66.91096193966122</c:v>
                </c:pt>
                <c:pt idx="429">
                  <c:v>67.019057193198634</c:v>
                </c:pt>
                <c:pt idx="430">
                  <c:v>67.127152446736062</c:v>
                </c:pt>
                <c:pt idx="431">
                  <c:v>67.181200073504769</c:v>
                </c:pt>
                <c:pt idx="432">
                  <c:v>67.289295327042183</c:v>
                </c:pt>
                <c:pt idx="433">
                  <c:v>67.451438207348303</c:v>
                </c:pt>
                <c:pt idx="434">
                  <c:v>67.559533460885731</c:v>
                </c:pt>
                <c:pt idx="435">
                  <c:v>67.721676341191852</c:v>
                </c:pt>
                <c:pt idx="436">
                  <c:v>67.775723967960559</c:v>
                </c:pt>
                <c:pt idx="437">
                  <c:v>67.93786684826668</c:v>
                </c:pt>
                <c:pt idx="438">
                  <c:v>67.93786684826668</c:v>
                </c:pt>
                <c:pt idx="439">
                  <c:v>68.100009728572815</c:v>
                </c:pt>
                <c:pt idx="440">
                  <c:v>68.208104982110228</c:v>
                </c:pt>
                <c:pt idx="441">
                  <c:v>68.370247862416349</c:v>
                </c:pt>
                <c:pt idx="442">
                  <c:v>68.478343115953777</c:v>
                </c:pt>
                <c:pt idx="443">
                  <c:v>68.586438369491191</c:v>
                </c:pt>
                <c:pt idx="444">
                  <c:v>68.640485996259898</c:v>
                </c:pt>
                <c:pt idx="445">
                  <c:v>68.802628876566018</c:v>
                </c:pt>
                <c:pt idx="446">
                  <c:v>68.964771756872153</c:v>
                </c:pt>
                <c:pt idx="447">
                  <c:v>69.072867010409567</c:v>
                </c:pt>
                <c:pt idx="448">
                  <c:v>69.180962263946981</c:v>
                </c:pt>
                <c:pt idx="449">
                  <c:v>69.343105144253101</c:v>
                </c:pt>
                <c:pt idx="450">
                  <c:v>69.451200397790529</c:v>
                </c:pt>
                <c:pt idx="451">
                  <c:v>69.61334327809665</c:v>
                </c:pt>
                <c:pt idx="452">
                  <c:v>69.775486158402771</c:v>
                </c:pt>
                <c:pt idx="453">
                  <c:v>69.883581411940199</c:v>
                </c:pt>
                <c:pt idx="454">
                  <c:v>70.045724292246319</c:v>
                </c:pt>
                <c:pt idx="455">
                  <c:v>70.099771919015026</c:v>
                </c:pt>
                <c:pt idx="456">
                  <c:v>70.20786717255244</c:v>
                </c:pt>
                <c:pt idx="457">
                  <c:v>70.370010052858575</c:v>
                </c:pt>
                <c:pt idx="458">
                  <c:v>70.532152933164696</c:v>
                </c:pt>
                <c:pt idx="459">
                  <c:v>70.640248186702109</c:v>
                </c:pt>
                <c:pt idx="460">
                  <c:v>70.748343440239537</c:v>
                </c:pt>
                <c:pt idx="461">
                  <c:v>70.910486320545658</c:v>
                </c:pt>
                <c:pt idx="462">
                  <c:v>70.964533947314365</c:v>
                </c:pt>
                <c:pt idx="463">
                  <c:v>71.126676827620486</c:v>
                </c:pt>
                <c:pt idx="464">
                  <c:v>71.234772081157914</c:v>
                </c:pt>
                <c:pt idx="465">
                  <c:v>71.342867334695327</c:v>
                </c:pt>
                <c:pt idx="466">
                  <c:v>71.450962588232741</c:v>
                </c:pt>
                <c:pt idx="467">
                  <c:v>71.613105468538862</c:v>
                </c:pt>
                <c:pt idx="468">
                  <c:v>71.775248348844997</c:v>
                </c:pt>
                <c:pt idx="469">
                  <c:v>71.937391229151117</c:v>
                </c:pt>
                <c:pt idx="470">
                  <c:v>72.045486482688531</c:v>
                </c:pt>
                <c:pt idx="471">
                  <c:v>72.153581736225959</c:v>
                </c:pt>
                <c:pt idx="472">
                  <c:v>72.207629362994666</c:v>
                </c:pt>
                <c:pt idx="473">
                  <c:v>72.369772243300787</c:v>
                </c:pt>
                <c:pt idx="474">
                  <c:v>72.477867496838201</c:v>
                </c:pt>
                <c:pt idx="475">
                  <c:v>72.640010377144336</c:v>
                </c:pt>
                <c:pt idx="476">
                  <c:v>72.748105630681749</c:v>
                </c:pt>
                <c:pt idx="477">
                  <c:v>72.856200884219163</c:v>
                </c:pt>
                <c:pt idx="478">
                  <c:v>73.018343764525298</c:v>
                </c:pt>
                <c:pt idx="479">
                  <c:v>73.126439018062712</c:v>
                </c:pt>
                <c:pt idx="480">
                  <c:v>73.180486644831419</c:v>
                </c:pt>
                <c:pt idx="481">
                  <c:v>73.288581898368832</c:v>
                </c:pt>
                <c:pt idx="482">
                  <c:v>73.396677151906246</c:v>
                </c:pt>
                <c:pt idx="483">
                  <c:v>73.504772405443674</c:v>
                </c:pt>
                <c:pt idx="484">
                  <c:v>73.666915285749795</c:v>
                </c:pt>
                <c:pt idx="485">
                  <c:v>73.775010539287209</c:v>
                </c:pt>
                <c:pt idx="486">
                  <c:v>73.829058166055916</c:v>
                </c:pt>
                <c:pt idx="487">
                  <c:v>73.937153419593344</c:v>
                </c:pt>
                <c:pt idx="488">
                  <c:v>74.153343926668171</c:v>
                </c:pt>
                <c:pt idx="489">
                  <c:v>74.315486806974292</c:v>
                </c:pt>
                <c:pt idx="490">
                  <c:v>74.42358206051172</c:v>
                </c:pt>
                <c:pt idx="491">
                  <c:v>74.531677314049134</c:v>
                </c:pt>
                <c:pt idx="492">
                  <c:v>74.747867821123961</c:v>
                </c:pt>
                <c:pt idx="493">
                  <c:v>74.855963074661389</c:v>
                </c:pt>
                <c:pt idx="494">
                  <c:v>74.964058328198803</c:v>
                </c:pt>
                <c:pt idx="495">
                  <c:v>75.126201208504924</c:v>
                </c:pt>
                <c:pt idx="496">
                  <c:v>75.234296462042337</c:v>
                </c:pt>
                <c:pt idx="497">
                  <c:v>75.396439342348472</c:v>
                </c:pt>
                <c:pt idx="498">
                  <c:v>75.504534595885886</c:v>
                </c:pt>
                <c:pt idx="499">
                  <c:v>75.6126298494233</c:v>
                </c:pt>
                <c:pt idx="500">
                  <c:v>75.720725102960728</c:v>
                </c:pt>
                <c:pt idx="501">
                  <c:v>75.828820356498142</c:v>
                </c:pt>
                <c:pt idx="502">
                  <c:v>75.936915610035555</c:v>
                </c:pt>
                <c:pt idx="503">
                  <c:v>76.045010863572969</c:v>
                </c:pt>
                <c:pt idx="504">
                  <c:v>76.153106117110383</c:v>
                </c:pt>
                <c:pt idx="505">
                  <c:v>76.261201370647811</c:v>
                </c:pt>
                <c:pt idx="506">
                  <c:v>76.369296624185225</c:v>
                </c:pt>
                <c:pt idx="507">
                  <c:v>76.477391877722638</c:v>
                </c:pt>
                <c:pt idx="508">
                  <c:v>76.585487131260052</c:v>
                </c:pt>
                <c:pt idx="509">
                  <c:v>76.69358238479748</c:v>
                </c:pt>
                <c:pt idx="510">
                  <c:v>76.855725265103601</c:v>
                </c:pt>
                <c:pt idx="511">
                  <c:v>76.909772891872308</c:v>
                </c:pt>
                <c:pt idx="512">
                  <c:v>77.071915772178428</c:v>
                </c:pt>
                <c:pt idx="513">
                  <c:v>77.180011025715856</c:v>
                </c:pt>
                <c:pt idx="514">
                  <c:v>77.28810627925327</c:v>
                </c:pt>
                <c:pt idx="515">
                  <c:v>77.450249159559391</c:v>
                </c:pt>
                <c:pt idx="516">
                  <c:v>77.558344413096819</c:v>
                </c:pt>
                <c:pt idx="517">
                  <c:v>77.666439666634233</c:v>
                </c:pt>
                <c:pt idx="518">
                  <c:v>77.774534920171646</c:v>
                </c:pt>
                <c:pt idx="519">
                  <c:v>77.936677800477767</c:v>
                </c:pt>
                <c:pt idx="520">
                  <c:v>78.044773054015195</c:v>
                </c:pt>
                <c:pt idx="521">
                  <c:v>78.152868307552609</c:v>
                </c:pt>
                <c:pt idx="522">
                  <c:v>78.206915934321316</c:v>
                </c:pt>
                <c:pt idx="523">
                  <c:v>78.369058814627437</c:v>
                </c:pt>
                <c:pt idx="524">
                  <c:v>78.369058814627437</c:v>
                </c:pt>
                <c:pt idx="525">
                  <c:v>78.531201694933571</c:v>
                </c:pt>
                <c:pt idx="526">
                  <c:v>78.639296948470985</c:v>
                </c:pt>
                <c:pt idx="527">
                  <c:v>78.747392202008399</c:v>
                </c:pt>
                <c:pt idx="528">
                  <c:v>78.855487455545813</c:v>
                </c:pt>
                <c:pt idx="529">
                  <c:v>78.909535082314534</c:v>
                </c:pt>
                <c:pt idx="530">
                  <c:v>79.017630335851948</c:v>
                </c:pt>
                <c:pt idx="531">
                  <c:v>79.179773216158068</c:v>
                </c:pt>
                <c:pt idx="532">
                  <c:v>79.287868469695482</c:v>
                </c:pt>
                <c:pt idx="533">
                  <c:v>79.341916096464189</c:v>
                </c:pt>
                <c:pt idx="534">
                  <c:v>79.450011350001617</c:v>
                </c:pt>
                <c:pt idx="535">
                  <c:v>79.612154230307738</c:v>
                </c:pt>
                <c:pt idx="536">
                  <c:v>79.720249483845151</c:v>
                </c:pt>
                <c:pt idx="537">
                  <c:v>79.828344737382579</c:v>
                </c:pt>
                <c:pt idx="538">
                  <c:v>79.9904876176887</c:v>
                </c:pt>
                <c:pt idx="539">
                  <c:v>80.152630497994821</c:v>
                </c:pt>
                <c:pt idx="540">
                  <c:v>80.260725751532235</c:v>
                </c:pt>
                <c:pt idx="541">
                  <c:v>80.422868631838369</c:v>
                </c:pt>
                <c:pt idx="542">
                  <c:v>80.530963885375783</c:v>
                </c:pt>
                <c:pt idx="543">
                  <c:v>80.639059138913197</c:v>
                </c:pt>
                <c:pt idx="544">
                  <c:v>80.693106765681904</c:v>
                </c:pt>
                <c:pt idx="545">
                  <c:v>80.855249645988039</c:v>
                </c:pt>
                <c:pt idx="546">
                  <c:v>80.963344899525453</c:v>
                </c:pt>
                <c:pt idx="547">
                  <c:v>81.071440153062866</c:v>
                </c:pt>
                <c:pt idx="548">
                  <c:v>81.233583033369001</c:v>
                </c:pt>
                <c:pt idx="549">
                  <c:v>81.287630660137708</c:v>
                </c:pt>
                <c:pt idx="550">
                  <c:v>81.341678286906415</c:v>
                </c:pt>
                <c:pt idx="551">
                  <c:v>81.503821167212536</c:v>
                </c:pt>
                <c:pt idx="552">
                  <c:v>81.611916420749949</c:v>
                </c:pt>
                <c:pt idx="553">
                  <c:v>81.720011674287377</c:v>
                </c:pt>
                <c:pt idx="554">
                  <c:v>81.774059301056084</c:v>
                </c:pt>
                <c:pt idx="555">
                  <c:v>81.936202181362205</c:v>
                </c:pt>
                <c:pt idx="556">
                  <c:v>82.044297434899619</c:v>
                </c:pt>
                <c:pt idx="557">
                  <c:v>82.152392688437047</c:v>
                </c:pt>
                <c:pt idx="558">
                  <c:v>82.206440315205754</c:v>
                </c:pt>
                <c:pt idx="559">
                  <c:v>82.314535568743167</c:v>
                </c:pt>
                <c:pt idx="560">
                  <c:v>82.422630822280581</c:v>
                </c:pt>
                <c:pt idx="561">
                  <c:v>82.476678449049288</c:v>
                </c:pt>
                <c:pt idx="562">
                  <c:v>82.69286895612413</c:v>
                </c:pt>
                <c:pt idx="563">
                  <c:v>82.746916582892837</c:v>
                </c:pt>
                <c:pt idx="564">
                  <c:v>82.855011836430251</c:v>
                </c:pt>
                <c:pt idx="565">
                  <c:v>82.963107089967664</c:v>
                </c:pt>
                <c:pt idx="566">
                  <c:v>83.125249970273799</c:v>
                </c:pt>
                <c:pt idx="567">
                  <c:v>83.179297597042506</c:v>
                </c:pt>
                <c:pt idx="568">
                  <c:v>83.341440477348627</c:v>
                </c:pt>
                <c:pt idx="569">
                  <c:v>83.395488104117334</c:v>
                </c:pt>
                <c:pt idx="570">
                  <c:v>83.557630984423469</c:v>
                </c:pt>
                <c:pt idx="571">
                  <c:v>83.665726237960882</c:v>
                </c:pt>
                <c:pt idx="572">
                  <c:v>83.719773864729589</c:v>
                </c:pt>
                <c:pt idx="573">
                  <c:v>83.88191674503571</c:v>
                </c:pt>
                <c:pt idx="574">
                  <c:v>83.935964371804431</c:v>
                </c:pt>
                <c:pt idx="575">
                  <c:v>84.044059625341845</c:v>
                </c:pt>
                <c:pt idx="576">
                  <c:v>84.206202505647965</c:v>
                </c:pt>
                <c:pt idx="577">
                  <c:v>84.314297759185379</c:v>
                </c:pt>
                <c:pt idx="578">
                  <c:v>84.3683453859541</c:v>
                </c:pt>
                <c:pt idx="579">
                  <c:v>84.476440639491514</c:v>
                </c:pt>
                <c:pt idx="580">
                  <c:v>84.638583519797635</c:v>
                </c:pt>
                <c:pt idx="581">
                  <c:v>84.746678773335049</c:v>
                </c:pt>
                <c:pt idx="582">
                  <c:v>84.854774026872477</c:v>
                </c:pt>
                <c:pt idx="583">
                  <c:v>84.96286928040989</c:v>
                </c:pt>
                <c:pt idx="584">
                  <c:v>85.016916907178597</c:v>
                </c:pt>
                <c:pt idx="585">
                  <c:v>85.125012160716011</c:v>
                </c:pt>
                <c:pt idx="586">
                  <c:v>85.233107414253425</c:v>
                </c:pt>
                <c:pt idx="587">
                  <c:v>85.39525029455956</c:v>
                </c:pt>
                <c:pt idx="588">
                  <c:v>85.449297921328267</c:v>
                </c:pt>
                <c:pt idx="589">
                  <c:v>85.55739317486568</c:v>
                </c:pt>
                <c:pt idx="590">
                  <c:v>85.665488428403094</c:v>
                </c:pt>
                <c:pt idx="591">
                  <c:v>85.773583681940522</c:v>
                </c:pt>
                <c:pt idx="592">
                  <c:v>85.827631308709229</c:v>
                </c:pt>
                <c:pt idx="593">
                  <c:v>85.98977418901535</c:v>
                </c:pt>
                <c:pt idx="594">
                  <c:v>86.043821815784057</c:v>
                </c:pt>
                <c:pt idx="595">
                  <c:v>86.15191706932147</c:v>
                </c:pt>
                <c:pt idx="596">
                  <c:v>86.260012322858898</c:v>
                </c:pt>
                <c:pt idx="597">
                  <c:v>86.368107576396312</c:v>
                </c:pt>
                <c:pt idx="598">
                  <c:v>86.476202829933726</c:v>
                </c:pt>
                <c:pt idx="599">
                  <c:v>86.530250456702433</c:v>
                </c:pt>
                <c:pt idx="600">
                  <c:v>86.638345710239861</c:v>
                </c:pt>
                <c:pt idx="601">
                  <c:v>86.692393337008568</c:v>
                </c:pt>
                <c:pt idx="602">
                  <c:v>86.854536217314688</c:v>
                </c:pt>
                <c:pt idx="603">
                  <c:v>86.908583844083395</c:v>
                </c:pt>
                <c:pt idx="604">
                  <c:v>87.016679097620809</c:v>
                </c:pt>
                <c:pt idx="605">
                  <c:v>87.124774351158237</c:v>
                </c:pt>
                <c:pt idx="606">
                  <c:v>87.178821977926944</c:v>
                </c:pt>
                <c:pt idx="607">
                  <c:v>87.286917231464358</c:v>
                </c:pt>
                <c:pt idx="608">
                  <c:v>87.395012485001772</c:v>
                </c:pt>
                <c:pt idx="609">
                  <c:v>87.449060111770478</c:v>
                </c:pt>
                <c:pt idx="610">
                  <c:v>87.557155365307906</c:v>
                </c:pt>
                <c:pt idx="611">
                  <c:v>87.611202992076613</c:v>
                </c:pt>
                <c:pt idx="612">
                  <c:v>87.66525061884532</c:v>
                </c:pt>
                <c:pt idx="613">
                  <c:v>87.773345872382734</c:v>
                </c:pt>
                <c:pt idx="614">
                  <c:v>87.881441125920148</c:v>
                </c:pt>
                <c:pt idx="615">
                  <c:v>87.935488752688855</c:v>
                </c:pt>
                <c:pt idx="616">
                  <c:v>87.989536379457562</c:v>
                </c:pt>
                <c:pt idx="617">
                  <c:v>88.09763163299499</c:v>
                </c:pt>
                <c:pt idx="618">
                  <c:v>88.151679259763696</c:v>
                </c:pt>
                <c:pt idx="619">
                  <c:v>88.25977451330111</c:v>
                </c:pt>
                <c:pt idx="620">
                  <c:v>88.367869766838524</c:v>
                </c:pt>
                <c:pt idx="621">
                  <c:v>88.421917393607231</c:v>
                </c:pt>
                <c:pt idx="622">
                  <c:v>88.530012647144659</c:v>
                </c:pt>
                <c:pt idx="623">
                  <c:v>88.584060273913366</c:v>
                </c:pt>
                <c:pt idx="624">
                  <c:v>88.69215552745078</c:v>
                </c:pt>
                <c:pt idx="625">
                  <c:v>88.746203154219486</c:v>
                </c:pt>
                <c:pt idx="626">
                  <c:v>88.800250780988193</c:v>
                </c:pt>
                <c:pt idx="627">
                  <c:v>88.908346034525621</c:v>
                </c:pt>
                <c:pt idx="628">
                  <c:v>89.016441288063035</c:v>
                </c:pt>
                <c:pt idx="629">
                  <c:v>89.070488914831742</c:v>
                </c:pt>
                <c:pt idx="630">
                  <c:v>89.178584168369156</c:v>
                </c:pt>
                <c:pt idx="631">
                  <c:v>89.28667942190657</c:v>
                </c:pt>
                <c:pt idx="632">
                  <c:v>89.340727048675276</c:v>
                </c:pt>
                <c:pt idx="633">
                  <c:v>89.448822302212704</c:v>
                </c:pt>
                <c:pt idx="634">
                  <c:v>89.502869928981411</c:v>
                </c:pt>
                <c:pt idx="635">
                  <c:v>89.556917555750118</c:v>
                </c:pt>
                <c:pt idx="636">
                  <c:v>89.665012809287532</c:v>
                </c:pt>
                <c:pt idx="637">
                  <c:v>89.719060436056239</c:v>
                </c:pt>
                <c:pt idx="638">
                  <c:v>89.827155689593667</c:v>
                </c:pt>
                <c:pt idx="639">
                  <c:v>89.881203316362374</c:v>
                </c:pt>
                <c:pt idx="640">
                  <c:v>89.935250943131081</c:v>
                </c:pt>
                <c:pt idx="641">
                  <c:v>89.989298569899788</c:v>
                </c:pt>
                <c:pt idx="642">
                  <c:v>90.043346196668494</c:v>
                </c:pt>
                <c:pt idx="643">
                  <c:v>90.097393823437201</c:v>
                </c:pt>
                <c:pt idx="644">
                  <c:v>90.151441450205908</c:v>
                </c:pt>
                <c:pt idx="645">
                  <c:v>90.259536703743322</c:v>
                </c:pt>
                <c:pt idx="646">
                  <c:v>90.313584330512043</c:v>
                </c:pt>
                <c:pt idx="647">
                  <c:v>90.36763195728075</c:v>
                </c:pt>
                <c:pt idx="648">
                  <c:v>90.475727210818164</c:v>
                </c:pt>
                <c:pt idx="649">
                  <c:v>90.529774837586871</c:v>
                </c:pt>
                <c:pt idx="650">
                  <c:v>90.583822464355578</c:v>
                </c:pt>
                <c:pt idx="651">
                  <c:v>90.637870091124284</c:v>
                </c:pt>
                <c:pt idx="652">
                  <c:v>90.691917717892991</c:v>
                </c:pt>
                <c:pt idx="653">
                  <c:v>90.745965344661712</c:v>
                </c:pt>
                <c:pt idx="654">
                  <c:v>90.800012971430419</c:v>
                </c:pt>
                <c:pt idx="655">
                  <c:v>90.800012971430419</c:v>
                </c:pt>
                <c:pt idx="656">
                  <c:v>90.908108224967833</c:v>
                </c:pt>
                <c:pt idx="657">
                  <c:v>90.96215585173654</c:v>
                </c:pt>
                <c:pt idx="658">
                  <c:v>90.96215585173654</c:v>
                </c:pt>
                <c:pt idx="659">
                  <c:v>90.96215585173654</c:v>
                </c:pt>
                <c:pt idx="660">
                  <c:v>90.96215585173654</c:v>
                </c:pt>
                <c:pt idx="661">
                  <c:v>91.070251105273954</c:v>
                </c:pt>
                <c:pt idx="662">
                  <c:v>91.070251105273954</c:v>
                </c:pt>
                <c:pt idx="663">
                  <c:v>91.124298732042661</c:v>
                </c:pt>
                <c:pt idx="664">
                  <c:v>91.178346358811382</c:v>
                </c:pt>
                <c:pt idx="665">
                  <c:v>91.178346358811382</c:v>
                </c:pt>
                <c:pt idx="666">
                  <c:v>91.232393985580089</c:v>
                </c:pt>
                <c:pt idx="667">
                  <c:v>91.232393985580089</c:v>
                </c:pt>
                <c:pt idx="668">
                  <c:v>91.232393985580089</c:v>
                </c:pt>
                <c:pt idx="669">
                  <c:v>91.340489239117503</c:v>
                </c:pt>
                <c:pt idx="670">
                  <c:v>91.340489239117503</c:v>
                </c:pt>
                <c:pt idx="671">
                  <c:v>91.340489239117503</c:v>
                </c:pt>
                <c:pt idx="672">
                  <c:v>91.448584492654916</c:v>
                </c:pt>
                <c:pt idx="673">
                  <c:v>91.448584492654916</c:v>
                </c:pt>
                <c:pt idx="674">
                  <c:v>91.502632119423623</c:v>
                </c:pt>
                <c:pt idx="675">
                  <c:v>91.502632119423623</c:v>
                </c:pt>
                <c:pt idx="676">
                  <c:v>91.502632119423623</c:v>
                </c:pt>
                <c:pt idx="677">
                  <c:v>91.502632119423623</c:v>
                </c:pt>
                <c:pt idx="678">
                  <c:v>91.610727372961037</c:v>
                </c:pt>
                <c:pt idx="679">
                  <c:v>91.610727372961037</c:v>
                </c:pt>
                <c:pt idx="680">
                  <c:v>91.610727372961037</c:v>
                </c:pt>
                <c:pt idx="681">
                  <c:v>91.664774999729758</c:v>
                </c:pt>
                <c:pt idx="682">
                  <c:v>91.718822626498465</c:v>
                </c:pt>
                <c:pt idx="683">
                  <c:v>91.718822626498465</c:v>
                </c:pt>
                <c:pt idx="684">
                  <c:v>91.718822626498465</c:v>
                </c:pt>
                <c:pt idx="685">
                  <c:v>91.772870253267172</c:v>
                </c:pt>
                <c:pt idx="686">
                  <c:v>91.880965506804586</c:v>
                </c:pt>
                <c:pt idx="687">
                  <c:v>91.880965506804586</c:v>
                </c:pt>
                <c:pt idx="688">
                  <c:v>91.989060760341999</c:v>
                </c:pt>
                <c:pt idx="689">
                  <c:v>91.989060760341999</c:v>
                </c:pt>
                <c:pt idx="690">
                  <c:v>91.989060760341999</c:v>
                </c:pt>
                <c:pt idx="691">
                  <c:v>92.043108387110706</c:v>
                </c:pt>
                <c:pt idx="692">
                  <c:v>92.043108387110706</c:v>
                </c:pt>
                <c:pt idx="693">
                  <c:v>92.043108387110706</c:v>
                </c:pt>
                <c:pt idx="694">
                  <c:v>92.043108387110706</c:v>
                </c:pt>
                <c:pt idx="695">
                  <c:v>92.151203640648134</c:v>
                </c:pt>
                <c:pt idx="696">
                  <c:v>92.151203640648134</c:v>
                </c:pt>
                <c:pt idx="697">
                  <c:v>92.205251267416841</c:v>
                </c:pt>
                <c:pt idx="698">
                  <c:v>92.259298894185548</c:v>
                </c:pt>
                <c:pt idx="699">
                  <c:v>92.259298894185548</c:v>
                </c:pt>
                <c:pt idx="700">
                  <c:v>92.259298894185548</c:v>
                </c:pt>
                <c:pt idx="701">
                  <c:v>92.259298894185548</c:v>
                </c:pt>
                <c:pt idx="702">
                  <c:v>92.313346520954255</c:v>
                </c:pt>
                <c:pt idx="703">
                  <c:v>92.421441774491669</c:v>
                </c:pt>
                <c:pt idx="704">
                  <c:v>92.421441774491669</c:v>
                </c:pt>
                <c:pt idx="705">
                  <c:v>92.529537028029083</c:v>
                </c:pt>
                <c:pt idx="706">
                  <c:v>92.529537028029083</c:v>
                </c:pt>
                <c:pt idx="707">
                  <c:v>92.529537028029083</c:v>
                </c:pt>
                <c:pt idx="708">
                  <c:v>92.583584654797804</c:v>
                </c:pt>
                <c:pt idx="709">
                  <c:v>92.583584654797804</c:v>
                </c:pt>
                <c:pt idx="710">
                  <c:v>92.691679908335217</c:v>
                </c:pt>
                <c:pt idx="711">
                  <c:v>92.745727535103924</c:v>
                </c:pt>
                <c:pt idx="712">
                  <c:v>92.853822788641338</c:v>
                </c:pt>
                <c:pt idx="713">
                  <c:v>92.853822788641338</c:v>
                </c:pt>
                <c:pt idx="714">
                  <c:v>92.961918042178752</c:v>
                </c:pt>
                <c:pt idx="715">
                  <c:v>92.961918042178752</c:v>
                </c:pt>
                <c:pt idx="716">
                  <c:v>93.07001329571618</c:v>
                </c:pt>
                <c:pt idx="717">
                  <c:v>93.07001329571618</c:v>
                </c:pt>
                <c:pt idx="718">
                  <c:v>93.124060922484887</c:v>
                </c:pt>
                <c:pt idx="719">
                  <c:v>93.124060922484887</c:v>
                </c:pt>
                <c:pt idx="720">
                  <c:v>93.124060922484887</c:v>
                </c:pt>
                <c:pt idx="721">
                  <c:v>93.232156176022301</c:v>
                </c:pt>
                <c:pt idx="722">
                  <c:v>93.286203802791007</c:v>
                </c:pt>
                <c:pt idx="723">
                  <c:v>93.340251429559714</c:v>
                </c:pt>
                <c:pt idx="724">
                  <c:v>93.340251429559714</c:v>
                </c:pt>
                <c:pt idx="725">
                  <c:v>93.394299056328421</c:v>
                </c:pt>
                <c:pt idx="726">
                  <c:v>93.394299056328421</c:v>
                </c:pt>
                <c:pt idx="727">
                  <c:v>93.502394309865849</c:v>
                </c:pt>
                <c:pt idx="728">
                  <c:v>93.502394309865849</c:v>
                </c:pt>
                <c:pt idx="729">
                  <c:v>93.610489563403263</c:v>
                </c:pt>
                <c:pt idx="730">
                  <c:v>93.610489563403263</c:v>
                </c:pt>
                <c:pt idx="731">
                  <c:v>93.66453719017197</c:v>
                </c:pt>
                <c:pt idx="732">
                  <c:v>93.66453719017197</c:v>
                </c:pt>
                <c:pt idx="733">
                  <c:v>93.772632443709384</c:v>
                </c:pt>
                <c:pt idx="734">
                  <c:v>93.880727697246797</c:v>
                </c:pt>
                <c:pt idx="735">
                  <c:v>93.880727697246797</c:v>
                </c:pt>
                <c:pt idx="736">
                  <c:v>93.934775324015519</c:v>
                </c:pt>
                <c:pt idx="737">
                  <c:v>94.042870577552932</c:v>
                </c:pt>
                <c:pt idx="738">
                  <c:v>94.150965831090346</c:v>
                </c:pt>
                <c:pt idx="739">
                  <c:v>94.150965831090346</c:v>
                </c:pt>
                <c:pt idx="740">
                  <c:v>94.205013457859053</c:v>
                </c:pt>
                <c:pt idx="741">
                  <c:v>94.313108711396467</c:v>
                </c:pt>
                <c:pt idx="742">
                  <c:v>94.313108711396467</c:v>
                </c:pt>
                <c:pt idx="743">
                  <c:v>94.367156338165188</c:v>
                </c:pt>
                <c:pt idx="744">
                  <c:v>94.421203964933895</c:v>
                </c:pt>
                <c:pt idx="745">
                  <c:v>94.421203964933895</c:v>
                </c:pt>
                <c:pt idx="746">
                  <c:v>94.475251591702602</c:v>
                </c:pt>
                <c:pt idx="747">
                  <c:v>94.475251591702602</c:v>
                </c:pt>
                <c:pt idx="748">
                  <c:v>94.475251591702602</c:v>
                </c:pt>
                <c:pt idx="749">
                  <c:v>94.583346845240015</c:v>
                </c:pt>
                <c:pt idx="750">
                  <c:v>94.583346845240015</c:v>
                </c:pt>
                <c:pt idx="751">
                  <c:v>94.637394472008722</c:v>
                </c:pt>
                <c:pt idx="752">
                  <c:v>94.691442098777429</c:v>
                </c:pt>
                <c:pt idx="753">
                  <c:v>94.745489725546136</c:v>
                </c:pt>
                <c:pt idx="754">
                  <c:v>94.745489725546136</c:v>
                </c:pt>
                <c:pt idx="755">
                  <c:v>94.853584979083564</c:v>
                </c:pt>
                <c:pt idx="756">
                  <c:v>94.961680232620978</c:v>
                </c:pt>
                <c:pt idx="757">
                  <c:v>94.961680232620978</c:v>
                </c:pt>
                <c:pt idx="758">
                  <c:v>95.015727859389685</c:v>
                </c:pt>
                <c:pt idx="759">
                  <c:v>95.123823112927099</c:v>
                </c:pt>
                <c:pt idx="760">
                  <c:v>95.177870739695805</c:v>
                </c:pt>
                <c:pt idx="761">
                  <c:v>95.231918366464512</c:v>
                </c:pt>
                <c:pt idx="762">
                  <c:v>95.285965993233233</c:v>
                </c:pt>
                <c:pt idx="763">
                  <c:v>95.34001362000194</c:v>
                </c:pt>
                <c:pt idx="764">
                  <c:v>95.394061246770647</c:v>
                </c:pt>
                <c:pt idx="765">
                  <c:v>95.394061246770647</c:v>
                </c:pt>
                <c:pt idx="766">
                  <c:v>95.502156500308061</c:v>
                </c:pt>
                <c:pt idx="767">
                  <c:v>95.556204127076768</c:v>
                </c:pt>
                <c:pt idx="768">
                  <c:v>95.556204127076768</c:v>
                </c:pt>
                <c:pt idx="769">
                  <c:v>95.664299380614182</c:v>
                </c:pt>
                <c:pt idx="770">
                  <c:v>95.664299380614182</c:v>
                </c:pt>
                <c:pt idx="771">
                  <c:v>95.718347007382889</c:v>
                </c:pt>
                <c:pt idx="772">
                  <c:v>95.77239463415161</c:v>
                </c:pt>
                <c:pt idx="773">
                  <c:v>95.77239463415161</c:v>
                </c:pt>
                <c:pt idx="774">
                  <c:v>95.826442260920317</c:v>
                </c:pt>
                <c:pt idx="775">
                  <c:v>95.880489887689023</c:v>
                </c:pt>
                <c:pt idx="776">
                  <c:v>95.93453751445773</c:v>
                </c:pt>
                <c:pt idx="777">
                  <c:v>95.93453751445773</c:v>
                </c:pt>
                <c:pt idx="778">
                  <c:v>96.042632767995144</c:v>
                </c:pt>
                <c:pt idx="779">
                  <c:v>96.096680394763851</c:v>
                </c:pt>
                <c:pt idx="780">
                  <c:v>96.096680394763851</c:v>
                </c:pt>
                <c:pt idx="781">
                  <c:v>96.204775648301279</c:v>
                </c:pt>
                <c:pt idx="782">
                  <c:v>96.204775648301279</c:v>
                </c:pt>
                <c:pt idx="783">
                  <c:v>96.312870901838693</c:v>
                </c:pt>
                <c:pt idx="784">
                  <c:v>96.3669185286074</c:v>
                </c:pt>
                <c:pt idx="785">
                  <c:v>96.3669185286074</c:v>
                </c:pt>
                <c:pt idx="786">
                  <c:v>96.475013782144813</c:v>
                </c:pt>
                <c:pt idx="787">
                  <c:v>96.475013782144813</c:v>
                </c:pt>
                <c:pt idx="788">
                  <c:v>96.583109035682227</c:v>
                </c:pt>
                <c:pt idx="789">
                  <c:v>96.583109035682227</c:v>
                </c:pt>
                <c:pt idx="790">
                  <c:v>96.583109035682227</c:v>
                </c:pt>
                <c:pt idx="791">
                  <c:v>96.637156662450948</c:v>
                </c:pt>
                <c:pt idx="792">
                  <c:v>96.637156662450948</c:v>
                </c:pt>
                <c:pt idx="793">
                  <c:v>96.745251915988362</c:v>
                </c:pt>
                <c:pt idx="794">
                  <c:v>96.745251915988362</c:v>
                </c:pt>
                <c:pt idx="795">
                  <c:v>96.745251915988362</c:v>
                </c:pt>
                <c:pt idx="796">
                  <c:v>96.799299542757069</c:v>
                </c:pt>
                <c:pt idx="797">
                  <c:v>96.853347169525776</c:v>
                </c:pt>
                <c:pt idx="798">
                  <c:v>96.853347169525776</c:v>
                </c:pt>
                <c:pt idx="799">
                  <c:v>96.907394796294483</c:v>
                </c:pt>
                <c:pt idx="800">
                  <c:v>96.907394796294483</c:v>
                </c:pt>
                <c:pt idx="801">
                  <c:v>97.015490049831897</c:v>
                </c:pt>
                <c:pt idx="802">
                  <c:v>97.015490049831897</c:v>
                </c:pt>
                <c:pt idx="803">
                  <c:v>97.015490049831897</c:v>
                </c:pt>
                <c:pt idx="804">
                  <c:v>97.123585303369325</c:v>
                </c:pt>
                <c:pt idx="805">
                  <c:v>97.177632930138031</c:v>
                </c:pt>
                <c:pt idx="806">
                  <c:v>97.177632930138031</c:v>
                </c:pt>
                <c:pt idx="807">
                  <c:v>97.177632930138031</c:v>
                </c:pt>
                <c:pt idx="808">
                  <c:v>97.177632930138031</c:v>
                </c:pt>
                <c:pt idx="809">
                  <c:v>97.177632930138031</c:v>
                </c:pt>
                <c:pt idx="810">
                  <c:v>97.285728183675445</c:v>
                </c:pt>
                <c:pt idx="811">
                  <c:v>97.285728183675445</c:v>
                </c:pt>
                <c:pt idx="812">
                  <c:v>97.339775810444152</c:v>
                </c:pt>
                <c:pt idx="813">
                  <c:v>97.393823437212859</c:v>
                </c:pt>
                <c:pt idx="814">
                  <c:v>97.393823437212859</c:v>
                </c:pt>
                <c:pt idx="815">
                  <c:v>97.393823437212859</c:v>
                </c:pt>
                <c:pt idx="816">
                  <c:v>97.393823437212859</c:v>
                </c:pt>
                <c:pt idx="817">
                  <c:v>97.393823437212859</c:v>
                </c:pt>
                <c:pt idx="818">
                  <c:v>97.447871063981566</c:v>
                </c:pt>
                <c:pt idx="819">
                  <c:v>97.447871063981566</c:v>
                </c:pt>
                <c:pt idx="820">
                  <c:v>97.447871063981566</c:v>
                </c:pt>
                <c:pt idx="821">
                  <c:v>97.555966317518994</c:v>
                </c:pt>
                <c:pt idx="822">
                  <c:v>97.555966317518994</c:v>
                </c:pt>
                <c:pt idx="823">
                  <c:v>97.555966317518994</c:v>
                </c:pt>
                <c:pt idx="824">
                  <c:v>97.555966317518994</c:v>
                </c:pt>
                <c:pt idx="825">
                  <c:v>97.555966317518994</c:v>
                </c:pt>
                <c:pt idx="826">
                  <c:v>97.555966317518994</c:v>
                </c:pt>
                <c:pt idx="827">
                  <c:v>97.664061571056408</c:v>
                </c:pt>
                <c:pt idx="828">
                  <c:v>97.664061571056408</c:v>
                </c:pt>
                <c:pt idx="829">
                  <c:v>97.664061571056408</c:v>
                </c:pt>
                <c:pt idx="830">
                  <c:v>97.718109197825115</c:v>
                </c:pt>
                <c:pt idx="831">
                  <c:v>97.826204451362528</c:v>
                </c:pt>
                <c:pt idx="832">
                  <c:v>97.880252078131235</c:v>
                </c:pt>
                <c:pt idx="833">
                  <c:v>97.934299704899942</c:v>
                </c:pt>
                <c:pt idx="834">
                  <c:v>97.988347331668649</c:v>
                </c:pt>
                <c:pt idx="835">
                  <c:v>97.988347331668649</c:v>
                </c:pt>
                <c:pt idx="836">
                  <c:v>97.988347331668649</c:v>
                </c:pt>
                <c:pt idx="837">
                  <c:v>98.096442585206077</c:v>
                </c:pt>
                <c:pt idx="838">
                  <c:v>98.096442585206077</c:v>
                </c:pt>
                <c:pt idx="839">
                  <c:v>98.096442585206077</c:v>
                </c:pt>
                <c:pt idx="840">
                  <c:v>98.096442585206077</c:v>
                </c:pt>
                <c:pt idx="841">
                  <c:v>98.204537838743491</c:v>
                </c:pt>
                <c:pt idx="842">
                  <c:v>98.204537838743491</c:v>
                </c:pt>
                <c:pt idx="843">
                  <c:v>98.204537838743491</c:v>
                </c:pt>
                <c:pt idx="844">
                  <c:v>98.204537838743491</c:v>
                </c:pt>
                <c:pt idx="845">
                  <c:v>98.204537838743491</c:v>
                </c:pt>
                <c:pt idx="846">
                  <c:v>98.204537838743491</c:v>
                </c:pt>
                <c:pt idx="847">
                  <c:v>98.204537838743491</c:v>
                </c:pt>
                <c:pt idx="848">
                  <c:v>98.204537838743491</c:v>
                </c:pt>
                <c:pt idx="849">
                  <c:v>98.204537838743491</c:v>
                </c:pt>
                <c:pt idx="850">
                  <c:v>98.204537838743491</c:v>
                </c:pt>
                <c:pt idx="851">
                  <c:v>98.150490211974784</c:v>
                </c:pt>
                <c:pt idx="852">
                  <c:v>97.988347331668649</c:v>
                </c:pt>
                <c:pt idx="853">
                  <c:v>97.772156824593822</c:v>
                </c:pt>
                <c:pt idx="854">
                  <c:v>97.555966317518994</c:v>
                </c:pt>
                <c:pt idx="855">
                  <c:v>97.555966317518994</c:v>
                </c:pt>
                <c:pt idx="856">
                  <c:v>97.664061571056408</c:v>
                </c:pt>
                <c:pt idx="857">
                  <c:v>97.718109197825115</c:v>
                </c:pt>
                <c:pt idx="858">
                  <c:v>97.772156824593822</c:v>
                </c:pt>
                <c:pt idx="859">
                  <c:v>97.880252078131235</c:v>
                </c:pt>
                <c:pt idx="860">
                  <c:v>97.988347331668649</c:v>
                </c:pt>
                <c:pt idx="861">
                  <c:v>97.988347331668649</c:v>
                </c:pt>
                <c:pt idx="862">
                  <c:v>98.096442585206077</c:v>
                </c:pt>
                <c:pt idx="863">
                  <c:v>98.096442585206077</c:v>
                </c:pt>
                <c:pt idx="864">
                  <c:v>98.204537838743491</c:v>
                </c:pt>
                <c:pt idx="865">
                  <c:v>98.258585465512198</c:v>
                </c:pt>
                <c:pt idx="866">
                  <c:v>98.258585465512198</c:v>
                </c:pt>
                <c:pt idx="867">
                  <c:v>98.258585465512198</c:v>
                </c:pt>
                <c:pt idx="868">
                  <c:v>98.258585465512198</c:v>
                </c:pt>
                <c:pt idx="869">
                  <c:v>98.258585465512198</c:v>
                </c:pt>
                <c:pt idx="870">
                  <c:v>98.366680719049612</c:v>
                </c:pt>
                <c:pt idx="871">
                  <c:v>98.366680719049612</c:v>
                </c:pt>
                <c:pt idx="872">
                  <c:v>98.366680719049612</c:v>
                </c:pt>
                <c:pt idx="873">
                  <c:v>98.366680719049612</c:v>
                </c:pt>
                <c:pt idx="874">
                  <c:v>98.366680719049612</c:v>
                </c:pt>
                <c:pt idx="875">
                  <c:v>98.366680719049612</c:v>
                </c:pt>
                <c:pt idx="876">
                  <c:v>98.366680719049612</c:v>
                </c:pt>
                <c:pt idx="877">
                  <c:v>98.420728345818318</c:v>
                </c:pt>
                <c:pt idx="878">
                  <c:v>98.47477597258704</c:v>
                </c:pt>
                <c:pt idx="879">
                  <c:v>98.420728345818318</c:v>
                </c:pt>
                <c:pt idx="880">
                  <c:v>98.366680719049612</c:v>
                </c:pt>
                <c:pt idx="881">
                  <c:v>98.420728345818318</c:v>
                </c:pt>
                <c:pt idx="882">
                  <c:v>98.47477597258704</c:v>
                </c:pt>
                <c:pt idx="883">
                  <c:v>98.47477597258704</c:v>
                </c:pt>
                <c:pt idx="884">
                  <c:v>98.47477597258704</c:v>
                </c:pt>
                <c:pt idx="885">
                  <c:v>98.47477597258704</c:v>
                </c:pt>
                <c:pt idx="886">
                  <c:v>98.47477597258704</c:v>
                </c:pt>
                <c:pt idx="887">
                  <c:v>98.47477597258704</c:v>
                </c:pt>
                <c:pt idx="888">
                  <c:v>98.420728345818318</c:v>
                </c:pt>
                <c:pt idx="889">
                  <c:v>98.366680719049612</c:v>
                </c:pt>
                <c:pt idx="890">
                  <c:v>98.312633092280905</c:v>
                </c:pt>
                <c:pt idx="891">
                  <c:v>98.258585465512198</c:v>
                </c:pt>
                <c:pt idx="892">
                  <c:v>98.258585465512198</c:v>
                </c:pt>
                <c:pt idx="893">
                  <c:v>98.366680719049612</c:v>
                </c:pt>
                <c:pt idx="894">
                  <c:v>98.366680719049612</c:v>
                </c:pt>
                <c:pt idx="895">
                  <c:v>98.366680719049612</c:v>
                </c:pt>
                <c:pt idx="896">
                  <c:v>98.420728345818318</c:v>
                </c:pt>
                <c:pt idx="897">
                  <c:v>98.47477597258704</c:v>
                </c:pt>
                <c:pt idx="898">
                  <c:v>98.47477597258704</c:v>
                </c:pt>
                <c:pt idx="899">
                  <c:v>98.47477597258704</c:v>
                </c:pt>
                <c:pt idx="900">
                  <c:v>98.312633092280905</c:v>
                </c:pt>
                <c:pt idx="901">
                  <c:v>98.258585465512198</c:v>
                </c:pt>
                <c:pt idx="902">
                  <c:v>98.204537838743491</c:v>
                </c:pt>
                <c:pt idx="903">
                  <c:v>98.096442585206077</c:v>
                </c:pt>
                <c:pt idx="904">
                  <c:v>97.772156824593822</c:v>
                </c:pt>
                <c:pt idx="905">
                  <c:v>90.421679584049457</c:v>
                </c:pt>
                <c:pt idx="906">
                  <c:v>69.072867010409567</c:v>
                </c:pt>
                <c:pt idx="907">
                  <c:v>46.513387597150604</c:v>
                </c:pt>
                <c:pt idx="908">
                  <c:v>27.861551599269273</c:v>
                </c:pt>
                <c:pt idx="909">
                  <c:v>22.986455664731761</c:v>
                </c:pt>
                <c:pt idx="910">
                  <c:v>21.397455437731725</c:v>
                </c:pt>
                <c:pt idx="911">
                  <c:v>20.154360022051428</c:v>
                </c:pt>
                <c:pt idx="912">
                  <c:v>19.332836095167057</c:v>
                </c:pt>
                <c:pt idx="913">
                  <c:v>18.543740744343914</c:v>
                </c:pt>
                <c:pt idx="914">
                  <c:v>18.07893115413302</c:v>
                </c:pt>
                <c:pt idx="915">
                  <c:v>17.824907308320089</c:v>
                </c:pt>
                <c:pt idx="916">
                  <c:v>17.657359665337093</c:v>
                </c:pt>
                <c:pt idx="917">
                  <c:v>17.008788144112589</c:v>
                </c:pt>
                <c:pt idx="918">
                  <c:v>16.095383251721415</c:v>
                </c:pt>
                <c:pt idx="919">
                  <c:v>14.927954513517308</c:v>
                </c:pt>
                <c:pt idx="920">
                  <c:v>14.025359146479877</c:v>
                </c:pt>
                <c:pt idx="921">
                  <c:v>13.782144826020687</c:v>
                </c:pt>
                <c:pt idx="922">
                  <c:v>13.782144826020687</c:v>
                </c:pt>
                <c:pt idx="923">
                  <c:v>13.874025791527492</c:v>
                </c:pt>
                <c:pt idx="924">
                  <c:v>13.874025791527492</c:v>
                </c:pt>
                <c:pt idx="925">
                  <c:v>13.960501994357427</c:v>
                </c:pt>
                <c:pt idx="926">
                  <c:v>14.05238295986423</c:v>
                </c:pt>
                <c:pt idx="927">
                  <c:v>14.144263925371035</c:v>
                </c:pt>
                <c:pt idx="928">
                  <c:v>14.230740128200971</c:v>
                </c:pt>
                <c:pt idx="929">
                  <c:v>14.317216331030902</c:v>
                </c:pt>
                <c:pt idx="930">
                  <c:v>14.414502059214577</c:v>
                </c:pt>
                <c:pt idx="931">
                  <c:v>14.414502059214577</c:v>
                </c:pt>
                <c:pt idx="932">
                  <c:v>14.500978262044512</c:v>
                </c:pt>
                <c:pt idx="933">
                  <c:v>14.511787787398253</c:v>
                </c:pt>
                <c:pt idx="934">
                  <c:v>14.592859227551317</c:v>
                </c:pt>
                <c:pt idx="935">
                  <c:v>14.68474019305812</c:v>
                </c:pt>
                <c:pt idx="936">
                  <c:v>14.771216395888056</c:v>
                </c:pt>
                <c:pt idx="937">
                  <c:v>14.863097361394859</c:v>
                </c:pt>
                <c:pt idx="938">
                  <c:v>14.954978326901664</c:v>
                </c:pt>
                <c:pt idx="939">
                  <c:v>15.041454529731599</c:v>
                </c:pt>
                <c:pt idx="940">
                  <c:v>15.046859292408467</c:v>
                </c:pt>
                <c:pt idx="941">
                  <c:v>15.133335495238402</c:v>
                </c:pt>
                <c:pt idx="942">
                  <c:v>15.187383122007111</c:v>
                </c:pt>
                <c:pt idx="943">
                  <c:v>15.225216460745207</c:v>
                </c:pt>
                <c:pt idx="944">
                  <c:v>15.311692663575142</c:v>
                </c:pt>
                <c:pt idx="945">
                  <c:v>15.311692663575142</c:v>
                </c:pt>
                <c:pt idx="946">
                  <c:v>15.403573629081945</c:v>
                </c:pt>
                <c:pt idx="947">
                  <c:v>15.495454594588749</c:v>
                </c:pt>
                <c:pt idx="948">
                  <c:v>15.495454594588749</c:v>
                </c:pt>
                <c:pt idx="949">
                  <c:v>15.581930797418684</c:v>
                </c:pt>
                <c:pt idx="950">
                  <c:v>15.495454594588749</c:v>
                </c:pt>
                <c:pt idx="951">
                  <c:v>15.311692663575142</c:v>
                </c:pt>
                <c:pt idx="952">
                  <c:v>15.225216460745207</c:v>
                </c:pt>
                <c:pt idx="953">
                  <c:v>15.133335495238402</c:v>
                </c:pt>
                <c:pt idx="954">
                  <c:v>15.133335495238402</c:v>
                </c:pt>
                <c:pt idx="955">
                  <c:v>15.225216460745207</c:v>
                </c:pt>
                <c:pt idx="956">
                  <c:v>15.225216460745207</c:v>
                </c:pt>
                <c:pt idx="957">
                  <c:v>15.241430748775819</c:v>
                </c:pt>
                <c:pt idx="958">
                  <c:v>15.311692663575142</c:v>
                </c:pt>
                <c:pt idx="959">
                  <c:v>15.311692663575142</c:v>
                </c:pt>
                <c:pt idx="960">
                  <c:v>15.403573629081945</c:v>
                </c:pt>
                <c:pt idx="961">
                  <c:v>15.403573629081945</c:v>
                </c:pt>
                <c:pt idx="962">
                  <c:v>15.495454594588749</c:v>
                </c:pt>
                <c:pt idx="963">
                  <c:v>15.495454594588749</c:v>
                </c:pt>
                <c:pt idx="964">
                  <c:v>15.581930797418684</c:v>
                </c:pt>
                <c:pt idx="965">
                  <c:v>15.581930797418684</c:v>
                </c:pt>
                <c:pt idx="966">
                  <c:v>15.581930797418684</c:v>
                </c:pt>
                <c:pt idx="967">
                  <c:v>15.673811762925489</c:v>
                </c:pt>
                <c:pt idx="968">
                  <c:v>15.673811762925489</c:v>
                </c:pt>
                <c:pt idx="969">
                  <c:v>15.581930797418684</c:v>
                </c:pt>
                <c:pt idx="970">
                  <c:v>15.581930797418684</c:v>
                </c:pt>
                <c:pt idx="971">
                  <c:v>15.581930797418684</c:v>
                </c:pt>
                <c:pt idx="972">
                  <c:v>15.581930797418684</c:v>
                </c:pt>
                <c:pt idx="973">
                  <c:v>15.673811762925489</c:v>
                </c:pt>
                <c:pt idx="974">
                  <c:v>15.765692728432292</c:v>
                </c:pt>
                <c:pt idx="975">
                  <c:v>15.765692728432292</c:v>
                </c:pt>
                <c:pt idx="976">
                  <c:v>15.765692728432292</c:v>
                </c:pt>
                <c:pt idx="977">
                  <c:v>15.765692728432292</c:v>
                </c:pt>
                <c:pt idx="978">
                  <c:v>15.852168931262227</c:v>
                </c:pt>
                <c:pt idx="979">
                  <c:v>15.94404989676903</c:v>
                </c:pt>
                <c:pt idx="980">
                  <c:v>15.94404989676903</c:v>
                </c:pt>
                <c:pt idx="981">
                  <c:v>16.035930862275833</c:v>
                </c:pt>
                <c:pt idx="982">
                  <c:v>16.035930862275833</c:v>
                </c:pt>
                <c:pt idx="983">
                  <c:v>16.122407065105769</c:v>
                </c:pt>
                <c:pt idx="984">
                  <c:v>16.122407065105769</c:v>
                </c:pt>
                <c:pt idx="985">
                  <c:v>16.122407065105769</c:v>
                </c:pt>
                <c:pt idx="986">
                  <c:v>16.214288030612575</c:v>
                </c:pt>
                <c:pt idx="987">
                  <c:v>16.214288030612575</c:v>
                </c:pt>
                <c:pt idx="988">
                  <c:v>16.122407065105769</c:v>
                </c:pt>
                <c:pt idx="989">
                  <c:v>16.030526099598966</c:v>
                </c:pt>
                <c:pt idx="990">
                  <c:v>15.80893082984726</c:v>
                </c:pt>
                <c:pt idx="991">
                  <c:v>15.67921652560236</c:v>
                </c:pt>
                <c:pt idx="992">
                  <c:v>15.55490698403433</c:v>
                </c:pt>
                <c:pt idx="993">
                  <c:v>15.495454594588749</c:v>
                </c:pt>
                <c:pt idx="994">
                  <c:v>15.387359341051333</c:v>
                </c:pt>
                <c:pt idx="995">
                  <c:v>15.257645036806434</c:v>
                </c:pt>
                <c:pt idx="996">
                  <c:v>15.133335495238402</c:v>
                </c:pt>
                <c:pt idx="997">
                  <c:v>14.998216428316631</c:v>
                </c:pt>
                <c:pt idx="998">
                  <c:v>14.355049669769</c:v>
                </c:pt>
                <c:pt idx="999">
                  <c:v>4.684307812043973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56-4DD8-AF57-EDA686D6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22624"/>
        <c:axId val="128723200"/>
      </c:scatterChart>
      <c:valAx>
        <c:axId val="12872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3200"/>
        <c:crosses val="autoZero"/>
        <c:crossBetween val="midCat"/>
      </c:valAx>
      <c:valAx>
        <c:axId val="12872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MW_L2_Stress-Strain Curve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06944444444444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Specimen_L2!$D$1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Specimen_L2!$C$2:$C$1001</c:f>
              <c:numCache>
                <c:formatCode>0</c:formatCode>
                <c:ptCount val="1000"/>
                <c:pt idx="0">
                  <c:v>0</c:v>
                </c:pt>
                <c:pt idx="1">
                  <c:v>3.8910505836575876E-3</c:v>
                </c:pt>
                <c:pt idx="2">
                  <c:v>8.7976653696498052E-3</c:v>
                </c:pt>
                <c:pt idx="3">
                  <c:v>1.9770428015564199E-2</c:v>
                </c:pt>
                <c:pt idx="4">
                  <c:v>2.6879377431906614E-2</c:v>
                </c:pt>
                <c:pt idx="5">
                  <c:v>3.4544747081712068E-2</c:v>
                </c:pt>
                <c:pt idx="6">
                  <c:v>4.2801556420233464E-2</c:v>
                </c:pt>
                <c:pt idx="7">
                  <c:v>5.0233463035019459E-2</c:v>
                </c:pt>
                <c:pt idx="8">
                  <c:v>5.5680933852140083E-2</c:v>
                </c:pt>
                <c:pt idx="9">
                  <c:v>6.5564202334630353E-2</c:v>
                </c:pt>
                <c:pt idx="10">
                  <c:v>7.2217898832684826E-2</c:v>
                </c:pt>
                <c:pt idx="11">
                  <c:v>7.8832684824902716E-2</c:v>
                </c:pt>
                <c:pt idx="12">
                  <c:v>8.5603112840466927E-2</c:v>
                </c:pt>
                <c:pt idx="13">
                  <c:v>9.5797665369649815E-2</c:v>
                </c:pt>
                <c:pt idx="14">
                  <c:v>0.10284046692607003</c:v>
                </c:pt>
                <c:pt idx="15">
                  <c:v>0.10859922178988327</c:v>
                </c:pt>
                <c:pt idx="16">
                  <c:v>0.11766536964980545</c:v>
                </c:pt>
                <c:pt idx="17">
                  <c:v>0.12276264591439691</c:v>
                </c:pt>
                <c:pt idx="18">
                  <c:v>0.12980544747081713</c:v>
                </c:pt>
                <c:pt idx="19">
                  <c:v>0.13766536964980547</c:v>
                </c:pt>
                <c:pt idx="20">
                  <c:v>0.14785992217898833</c:v>
                </c:pt>
                <c:pt idx="21">
                  <c:v>0.15299610894941634</c:v>
                </c:pt>
                <c:pt idx="22">
                  <c:v>0.16206225680933853</c:v>
                </c:pt>
                <c:pt idx="23">
                  <c:v>0.16863813229571983</c:v>
                </c:pt>
                <c:pt idx="24">
                  <c:v>0.17435797665369651</c:v>
                </c:pt>
                <c:pt idx="25">
                  <c:v>0.18365758754863815</c:v>
                </c:pt>
                <c:pt idx="26">
                  <c:v>0.19066147859922181</c:v>
                </c:pt>
                <c:pt idx="27">
                  <c:v>0.19844357976653695</c:v>
                </c:pt>
                <c:pt idx="28">
                  <c:v>0.20622568093385213</c:v>
                </c:pt>
                <c:pt idx="29">
                  <c:v>0.21159533073929959</c:v>
                </c:pt>
                <c:pt idx="30">
                  <c:v>0.22066147859922178</c:v>
                </c:pt>
                <c:pt idx="31">
                  <c:v>0.22579766536964979</c:v>
                </c:pt>
                <c:pt idx="32">
                  <c:v>0.23284046692607002</c:v>
                </c:pt>
                <c:pt idx="33">
                  <c:v>0.24245136186770427</c:v>
                </c:pt>
                <c:pt idx="34">
                  <c:v>0.2489105058365759</c:v>
                </c:pt>
                <c:pt idx="35">
                  <c:v>0.25680933852140081</c:v>
                </c:pt>
                <c:pt idx="36">
                  <c:v>0.26459143968871601</c:v>
                </c:pt>
                <c:pt idx="37">
                  <c:v>0.27229571984435802</c:v>
                </c:pt>
                <c:pt idx="38">
                  <c:v>0.27898832684824904</c:v>
                </c:pt>
                <c:pt idx="39">
                  <c:v>0.28568093385214005</c:v>
                </c:pt>
                <c:pt idx="40">
                  <c:v>0.29237354085603112</c:v>
                </c:pt>
                <c:pt idx="41">
                  <c:v>0.29961089494163423</c:v>
                </c:pt>
                <c:pt idx="42">
                  <c:v>0.30739299610894943</c:v>
                </c:pt>
                <c:pt idx="43">
                  <c:v>0.31517509727626458</c:v>
                </c:pt>
                <c:pt idx="44">
                  <c:v>0.32295719844357978</c:v>
                </c:pt>
                <c:pt idx="45">
                  <c:v>0.33089494163424127</c:v>
                </c:pt>
                <c:pt idx="46">
                  <c:v>0.33852140077821008</c:v>
                </c:pt>
                <c:pt idx="47">
                  <c:v>0.34630350194552528</c:v>
                </c:pt>
                <c:pt idx="48">
                  <c:v>0.35408560311284049</c:v>
                </c:pt>
                <c:pt idx="49">
                  <c:v>0.36128404669260705</c:v>
                </c:pt>
                <c:pt idx="50">
                  <c:v>0.36797665369649807</c:v>
                </c:pt>
                <c:pt idx="51">
                  <c:v>0.37354085603112841</c:v>
                </c:pt>
                <c:pt idx="52">
                  <c:v>0.38260700389105057</c:v>
                </c:pt>
                <c:pt idx="53">
                  <c:v>0.38910505836575882</c:v>
                </c:pt>
                <c:pt idx="54">
                  <c:v>0.39688715953307391</c:v>
                </c:pt>
                <c:pt idx="55">
                  <c:v>0.40389105058365765</c:v>
                </c:pt>
                <c:pt idx="56">
                  <c:v>0.41245136186770426</c:v>
                </c:pt>
                <c:pt idx="57">
                  <c:v>0.41906614785992219</c:v>
                </c:pt>
                <c:pt idx="58">
                  <c:v>0.42490272373540861</c:v>
                </c:pt>
                <c:pt idx="59">
                  <c:v>0.43463035019455254</c:v>
                </c:pt>
                <c:pt idx="60">
                  <c:v>0.43968871595330739</c:v>
                </c:pt>
                <c:pt idx="61">
                  <c:v>0.44708171206225683</c:v>
                </c:pt>
                <c:pt idx="62">
                  <c:v>0.45525291828793779</c:v>
                </c:pt>
                <c:pt idx="63">
                  <c:v>0.46303501945525288</c:v>
                </c:pt>
                <c:pt idx="64">
                  <c:v>0.47081712062256814</c:v>
                </c:pt>
                <c:pt idx="65">
                  <c:v>0.47782101167315183</c:v>
                </c:pt>
                <c:pt idx="66">
                  <c:v>0.48638132295719844</c:v>
                </c:pt>
                <c:pt idx="67">
                  <c:v>0.49221789883268485</c:v>
                </c:pt>
                <c:pt idx="68">
                  <c:v>0.49961089494163424</c:v>
                </c:pt>
                <c:pt idx="69">
                  <c:v>0.50894941634241253</c:v>
                </c:pt>
                <c:pt idx="70">
                  <c:v>0.51556420233463041</c:v>
                </c:pt>
                <c:pt idx="71">
                  <c:v>0.52295719844357968</c:v>
                </c:pt>
                <c:pt idx="72">
                  <c:v>0.52996108949416332</c:v>
                </c:pt>
                <c:pt idx="73">
                  <c:v>0.53696498054474717</c:v>
                </c:pt>
                <c:pt idx="74">
                  <c:v>0.54396887159533081</c:v>
                </c:pt>
                <c:pt idx="75">
                  <c:v>0.5513618677042802</c:v>
                </c:pt>
                <c:pt idx="76">
                  <c:v>0.55836575875486383</c:v>
                </c:pt>
                <c:pt idx="77">
                  <c:v>0.56536964980544746</c:v>
                </c:pt>
                <c:pt idx="78">
                  <c:v>0.57470817120622564</c:v>
                </c:pt>
                <c:pt idx="79">
                  <c:v>0.58132295719844362</c:v>
                </c:pt>
                <c:pt idx="80">
                  <c:v>0.58832684824902726</c:v>
                </c:pt>
                <c:pt idx="81">
                  <c:v>0.59571984435797676</c:v>
                </c:pt>
                <c:pt idx="82">
                  <c:v>0.60272373540856028</c:v>
                </c:pt>
                <c:pt idx="83">
                  <c:v>0.60972762645914402</c:v>
                </c:pt>
                <c:pt idx="84">
                  <c:v>0.61673151750972766</c:v>
                </c:pt>
                <c:pt idx="85">
                  <c:v>0.62373540856031129</c:v>
                </c:pt>
                <c:pt idx="86">
                  <c:v>0.63112840466926079</c:v>
                </c:pt>
                <c:pt idx="87">
                  <c:v>0.64007782101167321</c:v>
                </c:pt>
                <c:pt idx="88">
                  <c:v>0.64708171206225684</c:v>
                </c:pt>
                <c:pt idx="89">
                  <c:v>0.65408560311284047</c:v>
                </c:pt>
                <c:pt idx="90">
                  <c:v>0.66108949416342411</c:v>
                </c:pt>
                <c:pt idx="91">
                  <c:v>0.66848249027237361</c:v>
                </c:pt>
                <c:pt idx="92">
                  <c:v>0.67548638132295724</c:v>
                </c:pt>
                <c:pt idx="93">
                  <c:v>0.68249027237354087</c:v>
                </c:pt>
                <c:pt idx="94">
                  <c:v>0.69338521400778208</c:v>
                </c:pt>
                <c:pt idx="95">
                  <c:v>0.70077821011673158</c:v>
                </c:pt>
                <c:pt idx="96">
                  <c:v>0.70661478599221794</c:v>
                </c:pt>
                <c:pt idx="97">
                  <c:v>0.71284046692607006</c:v>
                </c:pt>
                <c:pt idx="98">
                  <c:v>0.71984435797665369</c:v>
                </c:pt>
                <c:pt idx="99">
                  <c:v>0.72684824902723733</c:v>
                </c:pt>
                <c:pt idx="100">
                  <c:v>0.73424124513618683</c:v>
                </c:pt>
                <c:pt idx="101">
                  <c:v>0.74513618677042814</c:v>
                </c:pt>
                <c:pt idx="102">
                  <c:v>0.75214007782101167</c:v>
                </c:pt>
                <c:pt idx="103">
                  <c:v>0.7591439688715953</c:v>
                </c:pt>
                <c:pt idx="104">
                  <c:v>0.76614785992217893</c:v>
                </c:pt>
                <c:pt idx="105">
                  <c:v>0.77276264591439692</c:v>
                </c:pt>
                <c:pt idx="106">
                  <c:v>0.78249027237354085</c:v>
                </c:pt>
                <c:pt idx="107">
                  <c:v>0.7894941634241246</c:v>
                </c:pt>
                <c:pt idx="108">
                  <c:v>0.79649805447470823</c:v>
                </c:pt>
                <c:pt idx="109">
                  <c:v>0.80350194552529175</c:v>
                </c:pt>
                <c:pt idx="110">
                  <c:v>0.81050583657587549</c:v>
                </c:pt>
                <c:pt idx="111">
                  <c:v>0.81789883268482499</c:v>
                </c:pt>
                <c:pt idx="112">
                  <c:v>0.82490272373540852</c:v>
                </c:pt>
                <c:pt idx="113">
                  <c:v>0.83190661478599226</c:v>
                </c:pt>
                <c:pt idx="114">
                  <c:v>0.83852140077821014</c:v>
                </c:pt>
                <c:pt idx="115">
                  <c:v>0.84785992217898831</c:v>
                </c:pt>
                <c:pt idx="116">
                  <c:v>0.85525291828793781</c:v>
                </c:pt>
                <c:pt idx="117">
                  <c:v>0.86225680933852134</c:v>
                </c:pt>
                <c:pt idx="118">
                  <c:v>0.86926070038910508</c:v>
                </c:pt>
                <c:pt idx="119">
                  <c:v>0.87704280155642034</c:v>
                </c:pt>
                <c:pt idx="120">
                  <c:v>0.88521400778210113</c:v>
                </c:pt>
                <c:pt idx="121">
                  <c:v>0.89260700389105063</c:v>
                </c:pt>
                <c:pt idx="122">
                  <c:v>0.89961089494163415</c:v>
                </c:pt>
                <c:pt idx="123">
                  <c:v>0.90661478599221801</c:v>
                </c:pt>
                <c:pt idx="124">
                  <c:v>0.91361867704280153</c:v>
                </c:pt>
                <c:pt idx="125">
                  <c:v>0.92217898832684819</c:v>
                </c:pt>
                <c:pt idx="126">
                  <c:v>0.92801556420233455</c:v>
                </c:pt>
                <c:pt idx="127">
                  <c:v>0.9350194552529183</c:v>
                </c:pt>
                <c:pt idx="128">
                  <c:v>0.94202334630350204</c:v>
                </c:pt>
                <c:pt idx="129">
                  <c:v>0.94902723735408567</c:v>
                </c:pt>
                <c:pt idx="130">
                  <c:v>0.95642023346303506</c:v>
                </c:pt>
                <c:pt idx="131">
                  <c:v>0.9634241245136187</c:v>
                </c:pt>
                <c:pt idx="132">
                  <c:v>0.97042801556420244</c:v>
                </c:pt>
                <c:pt idx="133">
                  <c:v>0.97976653696498062</c:v>
                </c:pt>
                <c:pt idx="134">
                  <c:v>0.98638132295719849</c:v>
                </c:pt>
                <c:pt idx="135">
                  <c:v>0.99377431906614799</c:v>
                </c:pt>
                <c:pt idx="136">
                  <c:v>1.0007782101167315</c:v>
                </c:pt>
                <c:pt idx="137">
                  <c:v>1.0077821011673154</c:v>
                </c:pt>
                <c:pt idx="138">
                  <c:v>1.0147859922178988</c:v>
                </c:pt>
                <c:pt idx="139">
                  <c:v>1.0233463035019457</c:v>
                </c:pt>
                <c:pt idx="140">
                  <c:v>1.0307392996108951</c:v>
                </c:pt>
                <c:pt idx="141">
                  <c:v>1.040077821011673</c:v>
                </c:pt>
                <c:pt idx="142">
                  <c:v>1.0459143968871594</c:v>
                </c:pt>
                <c:pt idx="143">
                  <c:v>1.0544747081712063</c:v>
                </c:pt>
                <c:pt idx="144">
                  <c:v>1.0603112840466926</c:v>
                </c:pt>
                <c:pt idx="145">
                  <c:v>1.0700389105058368</c:v>
                </c:pt>
                <c:pt idx="146">
                  <c:v>1.0735408560311284</c:v>
                </c:pt>
                <c:pt idx="147">
                  <c:v>1.080544747081712</c:v>
                </c:pt>
                <c:pt idx="148">
                  <c:v>1.0914396887159534</c:v>
                </c:pt>
                <c:pt idx="149">
                  <c:v>1.0984435797665371</c:v>
                </c:pt>
                <c:pt idx="150">
                  <c:v>1.1058365758754864</c:v>
                </c:pt>
                <c:pt idx="151">
                  <c:v>1.1116731517509728</c:v>
                </c:pt>
                <c:pt idx="152">
                  <c:v>1.1217898832684825</c:v>
                </c:pt>
                <c:pt idx="153">
                  <c:v>1.1249027237354086</c:v>
                </c:pt>
                <c:pt idx="154">
                  <c:v>1.1357976653696498</c:v>
                </c:pt>
                <c:pt idx="155">
                  <c:v>1.1431906614785994</c:v>
                </c:pt>
                <c:pt idx="156">
                  <c:v>1.1501945525291828</c:v>
                </c:pt>
                <c:pt idx="157">
                  <c:v>1.1571984435797666</c:v>
                </c:pt>
                <c:pt idx="158">
                  <c:v>1.1642023346303503</c:v>
                </c:pt>
                <c:pt idx="159">
                  <c:v>1.1712062256809339</c:v>
                </c:pt>
                <c:pt idx="160">
                  <c:v>1.177431906614786</c:v>
                </c:pt>
                <c:pt idx="161">
                  <c:v>1.1875486381322959</c:v>
                </c:pt>
                <c:pt idx="162">
                  <c:v>1.1945525291828794</c:v>
                </c:pt>
                <c:pt idx="163">
                  <c:v>1.1976653696498056</c:v>
                </c:pt>
                <c:pt idx="164">
                  <c:v>1.2085603112840466</c:v>
                </c:pt>
                <c:pt idx="165">
                  <c:v>1.2171206225680935</c:v>
                </c:pt>
                <c:pt idx="166">
                  <c:v>1.2217898832684826</c:v>
                </c:pt>
                <c:pt idx="167">
                  <c:v>1.2319066147859923</c:v>
                </c:pt>
                <c:pt idx="168">
                  <c:v>1.2389105058365759</c:v>
                </c:pt>
                <c:pt idx="169">
                  <c:v>1.2459143968871595</c:v>
                </c:pt>
                <c:pt idx="170">
                  <c:v>1.2540856031128402</c:v>
                </c:pt>
                <c:pt idx="171">
                  <c:v>1.2622568093385216</c:v>
                </c:pt>
                <c:pt idx="172">
                  <c:v>1.269260700389105</c:v>
                </c:pt>
                <c:pt idx="173">
                  <c:v>1.2762645914396888</c:v>
                </c:pt>
                <c:pt idx="174">
                  <c:v>1.2832684824902723</c:v>
                </c:pt>
                <c:pt idx="175">
                  <c:v>1.2906614785992219</c:v>
                </c:pt>
                <c:pt idx="176">
                  <c:v>1.2976653696498055</c:v>
                </c:pt>
                <c:pt idx="177">
                  <c:v>1.3046692607003889</c:v>
                </c:pt>
                <c:pt idx="178">
                  <c:v>1.311673151750973</c:v>
                </c:pt>
                <c:pt idx="179">
                  <c:v>1.3194552529182879</c:v>
                </c:pt>
                <c:pt idx="180">
                  <c:v>1.3280155642023346</c:v>
                </c:pt>
                <c:pt idx="181">
                  <c:v>1.3350194552529182</c:v>
                </c:pt>
                <c:pt idx="182">
                  <c:v>1.3420233463035018</c:v>
                </c:pt>
                <c:pt idx="183">
                  <c:v>1.3490272373540857</c:v>
                </c:pt>
                <c:pt idx="184">
                  <c:v>1.3564202334630353</c:v>
                </c:pt>
                <c:pt idx="185">
                  <c:v>1.3634241245136187</c:v>
                </c:pt>
                <c:pt idx="186">
                  <c:v>1.3704280155642024</c:v>
                </c:pt>
                <c:pt idx="187">
                  <c:v>1.377431906614786</c:v>
                </c:pt>
                <c:pt idx="188">
                  <c:v>1.3848249027237354</c:v>
                </c:pt>
                <c:pt idx="189">
                  <c:v>1.393774319066148</c:v>
                </c:pt>
                <c:pt idx="190">
                  <c:v>1.4007782101167316</c:v>
                </c:pt>
                <c:pt idx="191">
                  <c:v>1.4097276264591441</c:v>
                </c:pt>
                <c:pt idx="192">
                  <c:v>1.4163424124513619</c:v>
                </c:pt>
                <c:pt idx="193">
                  <c:v>1.4198443579766538</c:v>
                </c:pt>
                <c:pt idx="194">
                  <c:v>1.4311284046692609</c:v>
                </c:pt>
                <c:pt idx="195">
                  <c:v>1.4381322957198444</c:v>
                </c:pt>
                <c:pt idx="196">
                  <c:v>1.4451361867704282</c:v>
                </c:pt>
                <c:pt idx="197">
                  <c:v>1.4509727626459146</c:v>
                </c:pt>
                <c:pt idx="198">
                  <c:v>1.4610894941634243</c:v>
                </c:pt>
                <c:pt idx="199">
                  <c:v>1.4669260700389106</c:v>
                </c:pt>
                <c:pt idx="200">
                  <c:v>1.4723735408560312</c:v>
                </c:pt>
                <c:pt idx="201">
                  <c:v>1.4824902723735409</c:v>
                </c:pt>
                <c:pt idx="202">
                  <c:v>1.4894941634241246</c:v>
                </c:pt>
                <c:pt idx="203">
                  <c:v>1.4964980544747082</c:v>
                </c:pt>
                <c:pt idx="204">
                  <c:v>1.5038910505836576</c:v>
                </c:pt>
                <c:pt idx="205">
                  <c:v>1.5108949416342412</c:v>
                </c:pt>
                <c:pt idx="206">
                  <c:v>1.5167315175097276</c:v>
                </c:pt>
                <c:pt idx="207">
                  <c:v>1.5268482490272375</c:v>
                </c:pt>
                <c:pt idx="208">
                  <c:v>1.5338521400778209</c:v>
                </c:pt>
                <c:pt idx="209">
                  <c:v>1.5412451361867705</c:v>
                </c:pt>
                <c:pt idx="210">
                  <c:v>1.5482490272373539</c:v>
                </c:pt>
                <c:pt idx="211">
                  <c:v>1.5552529182879378</c:v>
                </c:pt>
                <c:pt idx="212">
                  <c:v>1.5622568093385216</c:v>
                </c:pt>
                <c:pt idx="213">
                  <c:v>1.5692607003891053</c:v>
                </c:pt>
                <c:pt idx="214">
                  <c:v>1.5766536964980544</c:v>
                </c:pt>
                <c:pt idx="215">
                  <c:v>1.5856031128404668</c:v>
                </c:pt>
                <c:pt idx="216">
                  <c:v>1.5926070038910507</c:v>
                </c:pt>
                <c:pt idx="217">
                  <c:v>1.5996108949416343</c:v>
                </c:pt>
                <c:pt idx="218">
                  <c:v>1.6066147859922177</c:v>
                </c:pt>
                <c:pt idx="219">
                  <c:v>1.6140077821011674</c:v>
                </c:pt>
                <c:pt idx="220">
                  <c:v>1.621011673151751</c:v>
                </c:pt>
                <c:pt idx="221">
                  <c:v>1.6280155642023346</c:v>
                </c:pt>
                <c:pt idx="222">
                  <c:v>1.6350194552529185</c:v>
                </c:pt>
                <c:pt idx="223">
                  <c:v>1.6420233463035019</c:v>
                </c:pt>
                <c:pt idx="224">
                  <c:v>1.6509727626459143</c:v>
                </c:pt>
                <c:pt idx="225">
                  <c:v>1.6583657587548639</c:v>
                </c:pt>
                <c:pt idx="226">
                  <c:v>1.6653696498054475</c:v>
                </c:pt>
                <c:pt idx="227">
                  <c:v>1.6723735408560314</c:v>
                </c:pt>
                <c:pt idx="228">
                  <c:v>1.6797665369649804</c:v>
                </c:pt>
                <c:pt idx="229">
                  <c:v>1.6867704280155642</c:v>
                </c:pt>
                <c:pt idx="230">
                  <c:v>1.6937743190661481</c:v>
                </c:pt>
                <c:pt idx="231">
                  <c:v>1.701167315175097</c:v>
                </c:pt>
                <c:pt idx="232">
                  <c:v>1.7116731517509729</c:v>
                </c:pt>
                <c:pt idx="233">
                  <c:v>1.7182879377431908</c:v>
                </c:pt>
                <c:pt idx="234">
                  <c:v>1.7241245136186769</c:v>
                </c:pt>
                <c:pt idx="235">
                  <c:v>1.7311284046692608</c:v>
                </c:pt>
                <c:pt idx="236">
                  <c:v>1.7381322957198444</c:v>
                </c:pt>
                <c:pt idx="237">
                  <c:v>1.7451361867704283</c:v>
                </c:pt>
                <c:pt idx="238">
                  <c:v>1.7521400778210117</c:v>
                </c:pt>
                <c:pt idx="239">
                  <c:v>1.7595330739299611</c:v>
                </c:pt>
                <c:pt idx="240">
                  <c:v>1.7704280155642023</c:v>
                </c:pt>
                <c:pt idx="241">
                  <c:v>1.7774319066147859</c:v>
                </c:pt>
                <c:pt idx="242">
                  <c:v>1.784046692607004</c:v>
                </c:pt>
                <c:pt idx="243">
                  <c:v>1.7898832684824906</c:v>
                </c:pt>
                <c:pt idx="244">
                  <c:v>1.796887159533074</c:v>
                </c:pt>
                <c:pt idx="245">
                  <c:v>1.8062256809338522</c:v>
                </c:pt>
                <c:pt idx="246">
                  <c:v>1.813229571984436</c:v>
                </c:pt>
                <c:pt idx="247">
                  <c:v>1.8217898832684827</c:v>
                </c:pt>
                <c:pt idx="248">
                  <c:v>1.8291828793774321</c:v>
                </c:pt>
                <c:pt idx="249">
                  <c:v>1.8361867704280155</c:v>
                </c:pt>
                <c:pt idx="250">
                  <c:v>1.8431906614785993</c:v>
                </c:pt>
                <c:pt idx="251">
                  <c:v>1.8498054474708172</c:v>
                </c:pt>
                <c:pt idx="252">
                  <c:v>1.8587548638132296</c:v>
                </c:pt>
                <c:pt idx="253">
                  <c:v>1.8638132295719843</c:v>
                </c:pt>
                <c:pt idx="254">
                  <c:v>1.8715953307392996</c:v>
                </c:pt>
                <c:pt idx="255">
                  <c:v>1.880544747081712</c:v>
                </c:pt>
                <c:pt idx="256">
                  <c:v>1.8875486381322957</c:v>
                </c:pt>
                <c:pt idx="257">
                  <c:v>1.8945525291828795</c:v>
                </c:pt>
                <c:pt idx="258">
                  <c:v>1.9019455252918287</c:v>
                </c:pt>
                <c:pt idx="259">
                  <c:v>1.9089494163424123</c:v>
                </c:pt>
                <c:pt idx="260">
                  <c:v>1.9155642023346304</c:v>
                </c:pt>
                <c:pt idx="261">
                  <c:v>1.9241245136186771</c:v>
                </c:pt>
                <c:pt idx="262">
                  <c:v>1.9319066147859922</c:v>
                </c:pt>
                <c:pt idx="263">
                  <c:v>1.9373540856031131</c:v>
                </c:pt>
                <c:pt idx="264">
                  <c:v>1.9443579766536965</c:v>
                </c:pt>
                <c:pt idx="265">
                  <c:v>1.9533073929961089</c:v>
                </c:pt>
                <c:pt idx="266">
                  <c:v>1.9610894941634243</c:v>
                </c:pt>
                <c:pt idx="267">
                  <c:v>1.9692607003891052</c:v>
                </c:pt>
                <c:pt idx="268">
                  <c:v>1.9766536964980546</c:v>
                </c:pt>
                <c:pt idx="269">
                  <c:v>1.9836575875486384</c:v>
                </c:pt>
                <c:pt idx="270">
                  <c:v>1.9898832684824903</c:v>
                </c:pt>
                <c:pt idx="271">
                  <c:v>1.9996108949416342</c:v>
                </c:pt>
                <c:pt idx="272">
                  <c:v>2.0066147859922183</c:v>
                </c:pt>
                <c:pt idx="273">
                  <c:v>2.0120622568093385</c:v>
                </c:pt>
                <c:pt idx="274">
                  <c:v>2.0190661478599226</c:v>
                </c:pt>
                <c:pt idx="275">
                  <c:v>2.0260700389105062</c:v>
                </c:pt>
                <c:pt idx="276">
                  <c:v>2.0330739299610894</c:v>
                </c:pt>
                <c:pt idx="277">
                  <c:v>2.040077821011673</c:v>
                </c:pt>
                <c:pt idx="278">
                  <c:v>2.05136186770428</c:v>
                </c:pt>
                <c:pt idx="279">
                  <c:v>2.0571984435797663</c:v>
                </c:pt>
                <c:pt idx="280">
                  <c:v>2.0634241245136185</c:v>
                </c:pt>
                <c:pt idx="281">
                  <c:v>2.0723735408560309</c:v>
                </c:pt>
                <c:pt idx="282">
                  <c:v>2.0793774319066149</c:v>
                </c:pt>
                <c:pt idx="283">
                  <c:v>2.0867704280155643</c:v>
                </c:pt>
                <c:pt idx="284">
                  <c:v>2.093774319066148</c:v>
                </c:pt>
                <c:pt idx="285">
                  <c:v>2.1007782101167316</c:v>
                </c:pt>
                <c:pt idx="286">
                  <c:v>2.1077821011673152</c:v>
                </c:pt>
                <c:pt idx="287">
                  <c:v>2.1151750972762646</c:v>
                </c:pt>
                <c:pt idx="288">
                  <c:v>2.122568093385214</c:v>
                </c:pt>
                <c:pt idx="289">
                  <c:v>2.1311284046692607</c:v>
                </c:pt>
                <c:pt idx="290">
                  <c:v>2.1381322957198443</c:v>
                </c:pt>
                <c:pt idx="291">
                  <c:v>2.1451361867704284</c:v>
                </c:pt>
                <c:pt idx="292">
                  <c:v>2.1521400778210116</c:v>
                </c:pt>
                <c:pt idx="293">
                  <c:v>2.1614785992217898</c:v>
                </c:pt>
                <c:pt idx="294">
                  <c:v>2.1684824902723738</c:v>
                </c:pt>
                <c:pt idx="295">
                  <c:v>2.1754863813229575</c:v>
                </c:pt>
                <c:pt idx="296">
                  <c:v>2.1824902723735407</c:v>
                </c:pt>
                <c:pt idx="297">
                  <c:v>2.18988326848249</c:v>
                </c:pt>
                <c:pt idx="298">
                  <c:v>2.1961089494163426</c:v>
                </c:pt>
                <c:pt idx="299">
                  <c:v>2.2058365758754865</c:v>
                </c:pt>
                <c:pt idx="300">
                  <c:v>2.2128404669260702</c:v>
                </c:pt>
                <c:pt idx="301">
                  <c:v>2.2198443579766538</c:v>
                </c:pt>
                <c:pt idx="302">
                  <c:v>2.2272373540856032</c:v>
                </c:pt>
                <c:pt idx="303">
                  <c:v>2.2342412451361868</c:v>
                </c:pt>
                <c:pt idx="304">
                  <c:v>2.2412451361867705</c:v>
                </c:pt>
                <c:pt idx="305">
                  <c:v>2.2482490272373541</c:v>
                </c:pt>
                <c:pt idx="306">
                  <c:v>2.2552529182879377</c:v>
                </c:pt>
                <c:pt idx="307">
                  <c:v>2.2614785992217898</c:v>
                </c:pt>
                <c:pt idx="308">
                  <c:v>2.2715953307392995</c:v>
                </c:pt>
                <c:pt idx="309">
                  <c:v>2.2785992217898832</c:v>
                </c:pt>
                <c:pt idx="310">
                  <c:v>2.2856031128404672</c:v>
                </c:pt>
                <c:pt idx="311">
                  <c:v>2.2926070038910504</c:v>
                </c:pt>
                <c:pt idx="312">
                  <c:v>2.2999999999999998</c:v>
                </c:pt>
                <c:pt idx="313">
                  <c:v>2.3070038910505835</c:v>
                </c:pt>
                <c:pt idx="314">
                  <c:v>2.3140077821011675</c:v>
                </c:pt>
                <c:pt idx="315">
                  <c:v>2.3210116731517512</c:v>
                </c:pt>
                <c:pt idx="316">
                  <c:v>2.3307392996108947</c:v>
                </c:pt>
                <c:pt idx="317">
                  <c:v>2.337354085603113</c:v>
                </c:pt>
                <c:pt idx="318">
                  <c:v>2.3443579766536971</c:v>
                </c:pt>
                <c:pt idx="319">
                  <c:v>2.3513618677042802</c:v>
                </c:pt>
                <c:pt idx="320">
                  <c:v>2.3583657587548639</c:v>
                </c:pt>
                <c:pt idx="321">
                  <c:v>2.3653696498054475</c:v>
                </c:pt>
                <c:pt idx="322">
                  <c:v>2.3747081712062257</c:v>
                </c:pt>
                <c:pt idx="323">
                  <c:v>2.3817120622568093</c:v>
                </c:pt>
                <c:pt idx="324">
                  <c:v>2.3887159533073929</c:v>
                </c:pt>
                <c:pt idx="325">
                  <c:v>2.3949416342412455</c:v>
                </c:pt>
                <c:pt idx="326">
                  <c:v>2.4046692607003894</c:v>
                </c:pt>
                <c:pt idx="327">
                  <c:v>2.4120622568093388</c:v>
                </c:pt>
                <c:pt idx="328">
                  <c:v>2.4190661478599225</c:v>
                </c:pt>
                <c:pt idx="329">
                  <c:v>2.4260700389105061</c:v>
                </c:pt>
                <c:pt idx="330">
                  <c:v>2.4330739299610897</c:v>
                </c:pt>
                <c:pt idx="331">
                  <c:v>2.4400778210116729</c:v>
                </c:pt>
                <c:pt idx="332">
                  <c:v>2.4474708171206228</c:v>
                </c:pt>
                <c:pt idx="333">
                  <c:v>2.4544747081712064</c:v>
                </c:pt>
                <c:pt idx="334">
                  <c:v>2.4626459143968873</c:v>
                </c:pt>
                <c:pt idx="335">
                  <c:v>2.4704280155642024</c:v>
                </c:pt>
                <c:pt idx="336">
                  <c:v>2.4774319066147861</c:v>
                </c:pt>
                <c:pt idx="337">
                  <c:v>2.4848249027237355</c:v>
                </c:pt>
                <c:pt idx="338">
                  <c:v>2.4918287937743191</c:v>
                </c:pt>
                <c:pt idx="339">
                  <c:v>2.4988326848249027</c:v>
                </c:pt>
                <c:pt idx="340">
                  <c:v>2.5058365758754864</c:v>
                </c:pt>
                <c:pt idx="341">
                  <c:v>2.5128404669260704</c:v>
                </c:pt>
                <c:pt idx="342">
                  <c:v>2.5202334630350198</c:v>
                </c:pt>
                <c:pt idx="343">
                  <c:v>2.528015564202335</c:v>
                </c:pt>
                <c:pt idx="344">
                  <c:v>2.5361867704280159</c:v>
                </c:pt>
                <c:pt idx="345">
                  <c:v>2.5431906614785991</c:v>
                </c:pt>
                <c:pt idx="346">
                  <c:v>2.5501945525291827</c:v>
                </c:pt>
                <c:pt idx="347">
                  <c:v>2.5575875486381321</c:v>
                </c:pt>
                <c:pt idx="348">
                  <c:v>2.5645914396887162</c:v>
                </c:pt>
                <c:pt idx="349">
                  <c:v>2.5715953307392998</c:v>
                </c:pt>
                <c:pt idx="350">
                  <c:v>2.578599221789883</c:v>
                </c:pt>
                <c:pt idx="351">
                  <c:v>2.5856031128404671</c:v>
                </c:pt>
                <c:pt idx="352">
                  <c:v>2.5964980544747083</c:v>
                </c:pt>
                <c:pt idx="353">
                  <c:v>2.6019455252918289</c:v>
                </c:pt>
                <c:pt idx="354">
                  <c:v>2.6089494163424125</c:v>
                </c:pt>
                <c:pt idx="355">
                  <c:v>2.6159533073929961</c:v>
                </c:pt>
                <c:pt idx="356">
                  <c:v>2.623346303501946</c:v>
                </c:pt>
                <c:pt idx="357">
                  <c:v>2.6326848249027237</c:v>
                </c:pt>
                <c:pt idx="358">
                  <c:v>2.6381322957198448</c:v>
                </c:pt>
                <c:pt idx="359">
                  <c:v>2.648249027237354</c:v>
                </c:pt>
                <c:pt idx="360">
                  <c:v>2.6552529182879381</c:v>
                </c:pt>
                <c:pt idx="361">
                  <c:v>2.661867704280156</c:v>
                </c:pt>
                <c:pt idx="362">
                  <c:v>2.6700389105058364</c:v>
                </c:pt>
                <c:pt idx="363">
                  <c:v>2.6743190661478602</c:v>
                </c:pt>
                <c:pt idx="364">
                  <c:v>2.6821011673151753</c:v>
                </c:pt>
                <c:pt idx="365">
                  <c:v>2.6926070038910503</c:v>
                </c:pt>
                <c:pt idx="366">
                  <c:v>2.6996108949416344</c:v>
                </c:pt>
                <c:pt idx="367">
                  <c:v>2.7066147859922181</c:v>
                </c:pt>
                <c:pt idx="368">
                  <c:v>2.7136186770428017</c:v>
                </c:pt>
                <c:pt idx="369">
                  <c:v>2.7210116731517511</c:v>
                </c:pt>
                <c:pt idx="370">
                  <c:v>2.7280155642023343</c:v>
                </c:pt>
                <c:pt idx="371">
                  <c:v>2.7350194552529183</c:v>
                </c:pt>
                <c:pt idx="372">
                  <c:v>2.7439688715953312</c:v>
                </c:pt>
                <c:pt idx="373">
                  <c:v>2.7509727626459144</c:v>
                </c:pt>
                <c:pt idx="374">
                  <c:v>2.7583657587548638</c:v>
                </c:pt>
                <c:pt idx="375">
                  <c:v>2.7653696498054474</c:v>
                </c:pt>
                <c:pt idx="376">
                  <c:v>2.7723735408560315</c:v>
                </c:pt>
                <c:pt idx="377">
                  <c:v>2.7793774319066147</c:v>
                </c:pt>
                <c:pt idx="378">
                  <c:v>2.7863813229571983</c:v>
                </c:pt>
                <c:pt idx="379">
                  <c:v>2.7937743190661477</c:v>
                </c:pt>
                <c:pt idx="380">
                  <c:v>2.800389105058366</c:v>
                </c:pt>
                <c:pt idx="381">
                  <c:v>2.8097276264591442</c:v>
                </c:pt>
                <c:pt idx="382">
                  <c:v>2.8167315175097274</c:v>
                </c:pt>
                <c:pt idx="383">
                  <c:v>2.8237354085603115</c:v>
                </c:pt>
                <c:pt idx="384">
                  <c:v>2.8311284046692609</c:v>
                </c:pt>
                <c:pt idx="385">
                  <c:v>2.8381322957198445</c:v>
                </c:pt>
                <c:pt idx="386">
                  <c:v>2.8451361867704277</c:v>
                </c:pt>
                <c:pt idx="387">
                  <c:v>2.8521400778210118</c:v>
                </c:pt>
                <c:pt idx="388">
                  <c:v>2.8591439688715954</c:v>
                </c:pt>
                <c:pt idx="389">
                  <c:v>2.8688715953307393</c:v>
                </c:pt>
                <c:pt idx="390">
                  <c:v>2.8754863813229572</c:v>
                </c:pt>
                <c:pt idx="391">
                  <c:v>2.8824902723735413</c:v>
                </c:pt>
                <c:pt idx="392">
                  <c:v>2.8894941634241245</c:v>
                </c:pt>
                <c:pt idx="393">
                  <c:v>2.8964980544747081</c:v>
                </c:pt>
                <c:pt idx="394">
                  <c:v>2.9038910505836575</c:v>
                </c:pt>
                <c:pt idx="395">
                  <c:v>2.9112840466926069</c:v>
                </c:pt>
                <c:pt idx="396">
                  <c:v>2.9182879377431905</c:v>
                </c:pt>
                <c:pt idx="397">
                  <c:v>2.9280155642023344</c:v>
                </c:pt>
                <c:pt idx="398">
                  <c:v>2.9346303501945523</c:v>
                </c:pt>
                <c:pt idx="399">
                  <c:v>2.9412451361867706</c:v>
                </c:pt>
                <c:pt idx="400">
                  <c:v>2.9482490272373543</c:v>
                </c:pt>
                <c:pt idx="401">
                  <c:v>2.9552529182879375</c:v>
                </c:pt>
                <c:pt idx="402">
                  <c:v>2.9634241245136193</c:v>
                </c:pt>
                <c:pt idx="403">
                  <c:v>2.9692607003891052</c:v>
                </c:pt>
                <c:pt idx="404">
                  <c:v>2.9801556420233464</c:v>
                </c:pt>
                <c:pt idx="405">
                  <c:v>2.9875486381322958</c:v>
                </c:pt>
                <c:pt idx="406">
                  <c:v>2.9945525291828794</c:v>
                </c:pt>
                <c:pt idx="407">
                  <c:v>3.0003891050583662</c:v>
                </c:pt>
                <c:pt idx="408">
                  <c:v>3.0066147859922183</c:v>
                </c:pt>
                <c:pt idx="409">
                  <c:v>3.0140077821011673</c:v>
                </c:pt>
                <c:pt idx="410">
                  <c:v>3.0210116731517509</c:v>
                </c:pt>
                <c:pt idx="411">
                  <c:v>3.028793774319066</c:v>
                </c:pt>
                <c:pt idx="412">
                  <c:v>3.0389105058365762</c:v>
                </c:pt>
                <c:pt idx="413">
                  <c:v>3.0463035019455256</c:v>
                </c:pt>
                <c:pt idx="414">
                  <c:v>3.0533073929961088</c:v>
                </c:pt>
                <c:pt idx="415">
                  <c:v>3.0603112840466928</c:v>
                </c:pt>
                <c:pt idx="416">
                  <c:v>3.0661478599221792</c:v>
                </c:pt>
                <c:pt idx="417">
                  <c:v>3.0762645914396884</c:v>
                </c:pt>
                <c:pt idx="418">
                  <c:v>3.0836575875486383</c:v>
                </c:pt>
                <c:pt idx="419">
                  <c:v>3.0906614785992219</c:v>
                </c:pt>
                <c:pt idx="420">
                  <c:v>3.0972762645914398</c:v>
                </c:pt>
                <c:pt idx="421">
                  <c:v>3.1027237354085604</c:v>
                </c:pt>
                <c:pt idx="422">
                  <c:v>3.1097276264591445</c:v>
                </c:pt>
                <c:pt idx="423">
                  <c:v>3.1171206225680934</c:v>
                </c:pt>
                <c:pt idx="424">
                  <c:v>3.1241245136186766</c:v>
                </c:pt>
                <c:pt idx="425">
                  <c:v>3.132295719844358</c:v>
                </c:pt>
                <c:pt idx="426">
                  <c:v>3.1400778210116735</c:v>
                </c:pt>
                <c:pt idx="427">
                  <c:v>3.1470817120622567</c:v>
                </c:pt>
                <c:pt idx="428">
                  <c:v>3.1544747081712066</c:v>
                </c:pt>
                <c:pt idx="429">
                  <c:v>3.1614785992217898</c:v>
                </c:pt>
                <c:pt idx="430">
                  <c:v>3.1684824902723738</c:v>
                </c:pt>
                <c:pt idx="431">
                  <c:v>3.1758754863813228</c:v>
                </c:pt>
                <c:pt idx="432">
                  <c:v>3.1863813229571982</c:v>
                </c:pt>
                <c:pt idx="433">
                  <c:v>3.1937743190661476</c:v>
                </c:pt>
                <c:pt idx="434">
                  <c:v>3.2</c:v>
                </c:pt>
                <c:pt idx="435">
                  <c:v>3.2093385214007779</c:v>
                </c:pt>
                <c:pt idx="436">
                  <c:v>3.214007782101167</c:v>
                </c:pt>
                <c:pt idx="437">
                  <c:v>3.2221789883268479</c:v>
                </c:pt>
                <c:pt idx="438">
                  <c:v>3.2311284046692612</c:v>
                </c:pt>
                <c:pt idx="439">
                  <c:v>3.2381322957198448</c:v>
                </c:pt>
                <c:pt idx="440">
                  <c:v>3.245136186770428</c:v>
                </c:pt>
                <c:pt idx="441">
                  <c:v>3.2521400778210121</c:v>
                </c:pt>
                <c:pt idx="442">
                  <c:v>3.2591439688715953</c:v>
                </c:pt>
                <c:pt idx="443">
                  <c:v>3.2657587548638136</c:v>
                </c:pt>
                <c:pt idx="444">
                  <c:v>3.274708171206226</c:v>
                </c:pt>
                <c:pt idx="445">
                  <c:v>3.2824902723735407</c:v>
                </c:pt>
                <c:pt idx="446">
                  <c:v>3.2894941634241248</c:v>
                </c:pt>
                <c:pt idx="447">
                  <c:v>3.296498054474708</c:v>
                </c:pt>
                <c:pt idx="448">
                  <c:v>3.3038910505836578</c:v>
                </c:pt>
                <c:pt idx="449">
                  <c:v>3.310894941634241</c:v>
                </c:pt>
                <c:pt idx="450">
                  <c:v>3.3178988326848251</c:v>
                </c:pt>
                <c:pt idx="451">
                  <c:v>3.3249027237354087</c:v>
                </c:pt>
                <c:pt idx="452">
                  <c:v>3.3326848249027243</c:v>
                </c:pt>
                <c:pt idx="453">
                  <c:v>3.3412451361867705</c:v>
                </c:pt>
                <c:pt idx="454">
                  <c:v>3.3482490272373546</c:v>
                </c:pt>
                <c:pt idx="455">
                  <c:v>3.3552529182879374</c:v>
                </c:pt>
                <c:pt idx="456">
                  <c:v>3.3622568093385214</c:v>
                </c:pt>
                <c:pt idx="457">
                  <c:v>3.3692607003891055</c:v>
                </c:pt>
                <c:pt idx="458">
                  <c:v>3.3766536964980545</c:v>
                </c:pt>
                <c:pt idx="459">
                  <c:v>3.3836575875486385</c:v>
                </c:pt>
                <c:pt idx="460">
                  <c:v>3.3906614785992217</c:v>
                </c:pt>
                <c:pt idx="461">
                  <c:v>3.3980544747081711</c:v>
                </c:pt>
                <c:pt idx="462">
                  <c:v>3.407003891050584</c:v>
                </c:pt>
                <c:pt idx="463">
                  <c:v>3.4140077821011672</c:v>
                </c:pt>
                <c:pt idx="464">
                  <c:v>3.4210116731517513</c:v>
                </c:pt>
                <c:pt idx="465">
                  <c:v>3.4280155642023349</c:v>
                </c:pt>
                <c:pt idx="466">
                  <c:v>3.4350194552529181</c:v>
                </c:pt>
                <c:pt idx="467">
                  <c:v>3.4420233463035022</c:v>
                </c:pt>
                <c:pt idx="468">
                  <c:v>3.4494163424124515</c:v>
                </c:pt>
                <c:pt idx="469">
                  <c:v>3.4564202334630352</c:v>
                </c:pt>
                <c:pt idx="470">
                  <c:v>3.4634241245136184</c:v>
                </c:pt>
                <c:pt idx="471">
                  <c:v>3.472762645914397</c:v>
                </c:pt>
                <c:pt idx="472">
                  <c:v>3.4793774319066149</c:v>
                </c:pt>
                <c:pt idx="473">
                  <c:v>3.4867704280155642</c:v>
                </c:pt>
                <c:pt idx="474">
                  <c:v>3.4937743190661479</c:v>
                </c:pt>
                <c:pt idx="475">
                  <c:v>3.500778210116732</c:v>
                </c:pt>
                <c:pt idx="476">
                  <c:v>3.5097276264591444</c:v>
                </c:pt>
                <c:pt idx="477">
                  <c:v>3.5147859922178988</c:v>
                </c:pt>
                <c:pt idx="478">
                  <c:v>3.5225680933852144</c:v>
                </c:pt>
                <c:pt idx="479">
                  <c:v>3.5330739299610898</c:v>
                </c:pt>
                <c:pt idx="480">
                  <c:v>3.53852140077821</c:v>
                </c:pt>
                <c:pt idx="481">
                  <c:v>3.5451361867704283</c:v>
                </c:pt>
                <c:pt idx="482">
                  <c:v>3.5521400778210115</c:v>
                </c:pt>
                <c:pt idx="483">
                  <c:v>3.5603112840466933</c:v>
                </c:pt>
                <c:pt idx="484">
                  <c:v>3.5688715953307395</c:v>
                </c:pt>
                <c:pt idx="485">
                  <c:v>3.5774319066147866</c:v>
                </c:pt>
                <c:pt idx="486">
                  <c:v>3.5844357976653693</c:v>
                </c:pt>
                <c:pt idx="487">
                  <c:v>3.5918287937743196</c:v>
                </c:pt>
                <c:pt idx="488">
                  <c:v>3.5988326848249028</c:v>
                </c:pt>
                <c:pt idx="489">
                  <c:v>3.6054474708171207</c:v>
                </c:pt>
                <c:pt idx="490">
                  <c:v>3.6147859922178989</c:v>
                </c:pt>
                <c:pt idx="491">
                  <c:v>3.6214007782101167</c:v>
                </c:pt>
                <c:pt idx="492">
                  <c:v>3.6291828793774323</c:v>
                </c:pt>
                <c:pt idx="493">
                  <c:v>3.6361867704280155</c:v>
                </c:pt>
                <c:pt idx="494">
                  <c:v>3.6431906614785992</c:v>
                </c:pt>
                <c:pt idx="495">
                  <c:v>3.6501945525291832</c:v>
                </c:pt>
                <c:pt idx="496">
                  <c:v>3.6571984435797664</c:v>
                </c:pt>
                <c:pt idx="497">
                  <c:v>3.6645914396887158</c:v>
                </c:pt>
                <c:pt idx="498">
                  <c:v>3.6708171206225679</c:v>
                </c:pt>
                <c:pt idx="499">
                  <c:v>3.6805447470817119</c:v>
                </c:pt>
                <c:pt idx="500">
                  <c:v>3.6875486381322959</c:v>
                </c:pt>
                <c:pt idx="501">
                  <c:v>3.6945525291828796</c:v>
                </c:pt>
                <c:pt idx="502">
                  <c:v>3.701945525291829</c:v>
                </c:pt>
                <c:pt idx="503">
                  <c:v>3.708949416342413</c:v>
                </c:pt>
                <c:pt idx="504">
                  <c:v>3.7159533073929962</c:v>
                </c:pt>
                <c:pt idx="505">
                  <c:v>3.7229571984435799</c:v>
                </c:pt>
                <c:pt idx="506">
                  <c:v>3.7299610894941639</c:v>
                </c:pt>
                <c:pt idx="507">
                  <c:v>3.739688715953307</c:v>
                </c:pt>
                <c:pt idx="508">
                  <c:v>3.7463035019455257</c:v>
                </c:pt>
                <c:pt idx="509">
                  <c:v>3.7533073929961094</c:v>
                </c:pt>
                <c:pt idx="510">
                  <c:v>3.7603112840466926</c:v>
                </c:pt>
                <c:pt idx="511">
                  <c:v>3.7673151750972766</c:v>
                </c:pt>
                <c:pt idx="512">
                  <c:v>3.7747081712062256</c:v>
                </c:pt>
                <c:pt idx="513">
                  <c:v>3.7817120622568097</c:v>
                </c:pt>
                <c:pt idx="514">
                  <c:v>3.7906614785992212</c:v>
                </c:pt>
                <c:pt idx="515">
                  <c:v>3.7976653696498053</c:v>
                </c:pt>
                <c:pt idx="516">
                  <c:v>3.8054474708171209</c:v>
                </c:pt>
                <c:pt idx="517">
                  <c:v>3.8120622568093383</c:v>
                </c:pt>
                <c:pt idx="518">
                  <c:v>3.8190661478599224</c:v>
                </c:pt>
                <c:pt idx="519">
                  <c:v>3.8260700389105056</c:v>
                </c:pt>
                <c:pt idx="520">
                  <c:v>3.8330739299610892</c:v>
                </c:pt>
                <c:pt idx="521">
                  <c:v>3.8404669260700386</c:v>
                </c:pt>
                <c:pt idx="522">
                  <c:v>3.8474708171206227</c:v>
                </c:pt>
                <c:pt idx="523">
                  <c:v>3.8583657587548643</c:v>
                </c:pt>
                <c:pt idx="524">
                  <c:v>3.8653696498054475</c:v>
                </c:pt>
                <c:pt idx="525">
                  <c:v>3.8712062256809343</c:v>
                </c:pt>
                <c:pt idx="526">
                  <c:v>3.8774319066147864</c:v>
                </c:pt>
                <c:pt idx="527">
                  <c:v>3.8848249027237354</c:v>
                </c:pt>
                <c:pt idx="528">
                  <c:v>3.8910505836575875</c:v>
                </c:pt>
                <c:pt idx="529">
                  <c:v>3.8988326848249031</c:v>
                </c:pt>
                <c:pt idx="530">
                  <c:v>3.9066147859922178</c:v>
                </c:pt>
                <c:pt idx="531">
                  <c:v>3.9143968871595334</c:v>
                </c:pt>
                <c:pt idx="532">
                  <c:v>3.9221789883268485</c:v>
                </c:pt>
                <c:pt idx="533">
                  <c:v>3.9299610894941632</c:v>
                </c:pt>
                <c:pt idx="534">
                  <c:v>3.9377431906614788</c:v>
                </c:pt>
                <c:pt idx="535">
                  <c:v>3.945525291828794</c:v>
                </c:pt>
                <c:pt idx="536">
                  <c:v>3.9533073929961091</c:v>
                </c:pt>
                <c:pt idx="537">
                  <c:v>3.9610894941634243</c:v>
                </c:pt>
                <c:pt idx="538">
                  <c:v>3.9649805447470814</c:v>
                </c:pt>
                <c:pt idx="539">
                  <c:v>3.972762645914397</c:v>
                </c:pt>
                <c:pt idx="540">
                  <c:v>3.9805447470817117</c:v>
                </c:pt>
                <c:pt idx="541">
                  <c:v>3.9883268482490268</c:v>
                </c:pt>
                <c:pt idx="542">
                  <c:v>3.9961089494163424</c:v>
                </c:pt>
                <c:pt idx="543">
                  <c:v>4.0038910505836567</c:v>
                </c:pt>
                <c:pt idx="544">
                  <c:v>4.0116731517509727</c:v>
                </c:pt>
                <c:pt idx="545">
                  <c:v>4.0194552529182879</c:v>
                </c:pt>
                <c:pt idx="546">
                  <c:v>4.027237354085603</c:v>
                </c:pt>
                <c:pt idx="547">
                  <c:v>4.0311284046692615</c:v>
                </c:pt>
                <c:pt idx="548">
                  <c:v>4.0389105058365757</c:v>
                </c:pt>
                <c:pt idx="549">
                  <c:v>4.0466926070038909</c:v>
                </c:pt>
                <c:pt idx="550">
                  <c:v>4.0544747081712069</c:v>
                </c:pt>
                <c:pt idx="551">
                  <c:v>4.0622568093385212</c:v>
                </c:pt>
                <c:pt idx="552">
                  <c:v>4.0700389105058372</c:v>
                </c:pt>
                <c:pt idx="553">
                  <c:v>4.0778210116731524</c:v>
                </c:pt>
                <c:pt idx="554">
                  <c:v>4.0856031128404666</c:v>
                </c:pt>
                <c:pt idx="555">
                  <c:v>4.0933852140077827</c:v>
                </c:pt>
                <c:pt idx="556">
                  <c:v>4.1011673151750978</c:v>
                </c:pt>
                <c:pt idx="557">
                  <c:v>4.1050583657587545</c:v>
                </c:pt>
                <c:pt idx="558">
                  <c:v>4.1128404669260696</c:v>
                </c:pt>
                <c:pt idx="559">
                  <c:v>4.1206225680933848</c:v>
                </c:pt>
                <c:pt idx="560">
                  <c:v>4.1284046692607008</c:v>
                </c:pt>
                <c:pt idx="561">
                  <c:v>4.1361867704280151</c:v>
                </c:pt>
                <c:pt idx="562">
                  <c:v>4.1439688715953302</c:v>
                </c:pt>
                <c:pt idx="563">
                  <c:v>4.1517509727626463</c:v>
                </c:pt>
                <c:pt idx="564">
                  <c:v>4.1595330739299605</c:v>
                </c:pt>
                <c:pt idx="565">
                  <c:v>4.1673151750972766</c:v>
                </c:pt>
                <c:pt idx="566">
                  <c:v>4.1712062256809341</c:v>
                </c:pt>
                <c:pt idx="567">
                  <c:v>4.1789883268482493</c:v>
                </c:pt>
                <c:pt idx="568">
                  <c:v>4.1867704280155644</c:v>
                </c:pt>
                <c:pt idx="569">
                  <c:v>4.1984435797665371</c:v>
                </c:pt>
                <c:pt idx="570">
                  <c:v>4.2023346303501947</c:v>
                </c:pt>
                <c:pt idx="571">
                  <c:v>4.2101167315175108</c:v>
                </c:pt>
                <c:pt idx="572">
                  <c:v>4.217898832684825</c:v>
                </c:pt>
                <c:pt idx="573">
                  <c:v>4.2256809338521402</c:v>
                </c:pt>
                <c:pt idx="574">
                  <c:v>4.2334630350194562</c:v>
                </c:pt>
                <c:pt idx="575">
                  <c:v>4.2412451361867705</c:v>
                </c:pt>
                <c:pt idx="576">
                  <c:v>4.245136186770428</c:v>
                </c:pt>
                <c:pt idx="577">
                  <c:v>4.2529182879377432</c:v>
                </c:pt>
                <c:pt idx="578">
                  <c:v>4.2607003891050583</c:v>
                </c:pt>
                <c:pt idx="579">
                  <c:v>4.2723735408560319</c:v>
                </c:pt>
                <c:pt idx="580">
                  <c:v>4.2762645914396886</c:v>
                </c:pt>
                <c:pt idx="581">
                  <c:v>4.2840466926070038</c:v>
                </c:pt>
                <c:pt idx="582">
                  <c:v>4.2918287937743189</c:v>
                </c:pt>
                <c:pt idx="583">
                  <c:v>4.2996108949416341</c:v>
                </c:pt>
                <c:pt idx="584">
                  <c:v>4.3035019455252925</c:v>
                </c:pt>
                <c:pt idx="585">
                  <c:v>4.3112840466926077</c:v>
                </c:pt>
                <c:pt idx="586">
                  <c:v>4.3190661478599228</c:v>
                </c:pt>
                <c:pt idx="587">
                  <c:v>4.3307392996108955</c:v>
                </c:pt>
                <c:pt idx="588">
                  <c:v>4.3346303501945531</c:v>
                </c:pt>
                <c:pt idx="589">
                  <c:v>4.3424124513618683</c:v>
                </c:pt>
                <c:pt idx="590">
                  <c:v>4.3501945525291834</c:v>
                </c:pt>
                <c:pt idx="591">
                  <c:v>4.3579766536964986</c:v>
                </c:pt>
                <c:pt idx="592">
                  <c:v>4.3657587548638137</c:v>
                </c:pt>
                <c:pt idx="593">
                  <c:v>4.3735408560311289</c:v>
                </c:pt>
                <c:pt idx="594">
                  <c:v>4.3774319066147864</c:v>
                </c:pt>
                <c:pt idx="595">
                  <c:v>4.3852140077821016</c:v>
                </c:pt>
                <c:pt idx="596">
                  <c:v>4.3929961089494167</c:v>
                </c:pt>
                <c:pt idx="597">
                  <c:v>4.4007782101167319</c:v>
                </c:pt>
                <c:pt idx="598">
                  <c:v>4.408560311284047</c:v>
                </c:pt>
                <c:pt idx="599">
                  <c:v>4.4163424124513622</c:v>
                </c:pt>
                <c:pt idx="600">
                  <c:v>4.4241245136186773</c:v>
                </c:pt>
                <c:pt idx="601">
                  <c:v>4.4319066147859925</c:v>
                </c:pt>
                <c:pt idx="602">
                  <c:v>4.4396887159533076</c:v>
                </c:pt>
                <c:pt idx="603">
                  <c:v>4.4474708171206228</c:v>
                </c:pt>
                <c:pt idx="604">
                  <c:v>4.4513618677042803</c:v>
                </c:pt>
                <c:pt idx="605">
                  <c:v>4.463035019455253</c:v>
                </c:pt>
                <c:pt idx="606">
                  <c:v>4.4708171206225682</c:v>
                </c:pt>
                <c:pt idx="607">
                  <c:v>4.4747081712062258</c:v>
                </c:pt>
                <c:pt idx="608">
                  <c:v>4.4824902723735409</c:v>
                </c:pt>
                <c:pt idx="609">
                  <c:v>4.4902723735408561</c:v>
                </c:pt>
                <c:pt idx="610">
                  <c:v>4.4980544747081712</c:v>
                </c:pt>
                <c:pt idx="611">
                  <c:v>4.5058365758754864</c:v>
                </c:pt>
                <c:pt idx="612">
                  <c:v>4.5136186770428015</c:v>
                </c:pt>
                <c:pt idx="613">
                  <c:v>4.5175097276264591</c:v>
                </c:pt>
                <c:pt idx="614">
                  <c:v>4.5252918287937742</c:v>
                </c:pt>
                <c:pt idx="615">
                  <c:v>4.5330739299610903</c:v>
                </c:pt>
                <c:pt idx="616">
                  <c:v>4.5408560311284045</c:v>
                </c:pt>
                <c:pt idx="617">
                  <c:v>4.5486381322957206</c:v>
                </c:pt>
                <c:pt idx="618">
                  <c:v>4.5564202334630357</c:v>
                </c:pt>
                <c:pt idx="619">
                  <c:v>4.56420233463035</c:v>
                </c:pt>
                <c:pt idx="620">
                  <c:v>4.571984435797666</c:v>
                </c:pt>
                <c:pt idx="621">
                  <c:v>4.5758754863813227</c:v>
                </c:pt>
                <c:pt idx="622">
                  <c:v>4.5875486381322963</c:v>
                </c:pt>
                <c:pt idx="623">
                  <c:v>4.5953307392996114</c:v>
                </c:pt>
                <c:pt idx="624">
                  <c:v>4.5992217898832681</c:v>
                </c:pt>
                <c:pt idx="625">
                  <c:v>4.6070038910505842</c:v>
                </c:pt>
                <c:pt idx="626">
                  <c:v>4.6147859922178984</c:v>
                </c:pt>
                <c:pt idx="627">
                  <c:v>4.6225680933852136</c:v>
                </c:pt>
                <c:pt idx="628">
                  <c:v>4.6303501945525296</c:v>
                </c:pt>
                <c:pt idx="629">
                  <c:v>4.6381322957198439</c:v>
                </c:pt>
                <c:pt idx="630">
                  <c:v>4.6459143968871599</c:v>
                </c:pt>
                <c:pt idx="631">
                  <c:v>4.6498054474708175</c:v>
                </c:pt>
                <c:pt idx="632">
                  <c:v>4.6575875486381326</c:v>
                </c:pt>
                <c:pt idx="633">
                  <c:v>4.6653696498054478</c:v>
                </c:pt>
                <c:pt idx="634">
                  <c:v>4.6731517509727629</c:v>
                </c:pt>
                <c:pt idx="635">
                  <c:v>4.6809338521400781</c:v>
                </c:pt>
                <c:pt idx="636">
                  <c:v>4.6887159533073941</c:v>
                </c:pt>
                <c:pt idx="637">
                  <c:v>4.6964980544747084</c:v>
                </c:pt>
                <c:pt idx="638">
                  <c:v>4.7042801556420235</c:v>
                </c:pt>
                <c:pt idx="639">
                  <c:v>4.7120622568093395</c:v>
                </c:pt>
                <c:pt idx="640">
                  <c:v>4.7198443579766538</c:v>
                </c:pt>
                <c:pt idx="641">
                  <c:v>4.7276264591439698</c:v>
                </c:pt>
                <c:pt idx="642">
                  <c:v>4.7354085603112841</c:v>
                </c:pt>
                <c:pt idx="643">
                  <c:v>4.7431906614785992</c:v>
                </c:pt>
                <c:pt idx="644">
                  <c:v>4.7509727626459153</c:v>
                </c:pt>
                <c:pt idx="645">
                  <c:v>4.754863813229572</c:v>
                </c:pt>
                <c:pt idx="646">
                  <c:v>4.7626459143968871</c:v>
                </c:pt>
                <c:pt idx="647">
                  <c:v>4.7704280155642023</c:v>
                </c:pt>
                <c:pt idx="648">
                  <c:v>4.7782101167315174</c:v>
                </c:pt>
                <c:pt idx="649">
                  <c:v>4.7859922178988334</c:v>
                </c:pt>
                <c:pt idx="650">
                  <c:v>4.7937743190661477</c:v>
                </c:pt>
                <c:pt idx="651">
                  <c:v>4.7976653696498062</c:v>
                </c:pt>
                <c:pt idx="652">
                  <c:v>4.8054474708171213</c:v>
                </c:pt>
                <c:pt idx="653">
                  <c:v>4.8132295719844365</c:v>
                </c:pt>
                <c:pt idx="654">
                  <c:v>4.8210116731517516</c:v>
                </c:pt>
                <c:pt idx="655">
                  <c:v>4.8287937743190668</c:v>
                </c:pt>
                <c:pt idx="656">
                  <c:v>4.8365758754863819</c:v>
                </c:pt>
                <c:pt idx="657">
                  <c:v>4.8443579766536971</c:v>
                </c:pt>
                <c:pt idx="658">
                  <c:v>4.8521400778210122</c:v>
                </c:pt>
                <c:pt idx="659">
                  <c:v>4.8599221789883273</c:v>
                </c:pt>
                <c:pt idx="660">
                  <c:v>4.8677042801556416</c:v>
                </c:pt>
                <c:pt idx="661">
                  <c:v>4.8754863813229568</c:v>
                </c:pt>
                <c:pt idx="662">
                  <c:v>4.8832684824902728</c:v>
                </c:pt>
                <c:pt idx="663">
                  <c:v>4.8871595330739304</c:v>
                </c:pt>
                <c:pt idx="664">
                  <c:v>4.8949416342412455</c:v>
                </c:pt>
                <c:pt idx="665">
                  <c:v>4.9027237354085607</c:v>
                </c:pt>
                <c:pt idx="666">
                  <c:v>4.9105058365758758</c:v>
                </c:pt>
                <c:pt idx="667">
                  <c:v>4.918287937743191</c:v>
                </c:pt>
                <c:pt idx="668">
                  <c:v>4.9260700389105061</c:v>
                </c:pt>
                <c:pt idx="669">
                  <c:v>4.9299610894941628</c:v>
                </c:pt>
                <c:pt idx="670">
                  <c:v>4.9377431906614779</c:v>
                </c:pt>
                <c:pt idx="671">
                  <c:v>4.945525291828794</c:v>
                </c:pt>
                <c:pt idx="672">
                  <c:v>4.9571984435797667</c:v>
                </c:pt>
                <c:pt idx="673">
                  <c:v>4.9610894941634243</c:v>
                </c:pt>
                <c:pt idx="674">
                  <c:v>4.9688715953307394</c:v>
                </c:pt>
                <c:pt idx="675">
                  <c:v>4.9766536964980537</c:v>
                </c:pt>
                <c:pt idx="676">
                  <c:v>4.9844357976653697</c:v>
                </c:pt>
                <c:pt idx="677">
                  <c:v>4.9922178988326849</c:v>
                </c:pt>
                <c:pt idx="678">
                  <c:v>5</c:v>
                </c:pt>
                <c:pt idx="679">
                  <c:v>5.0038910505836576</c:v>
                </c:pt>
                <c:pt idx="680">
                  <c:v>5.0155642023346303</c:v>
                </c:pt>
                <c:pt idx="681">
                  <c:v>5.0194552529182879</c:v>
                </c:pt>
                <c:pt idx="682">
                  <c:v>5.0272373540856039</c:v>
                </c:pt>
                <c:pt idx="683">
                  <c:v>5.0350194552529182</c:v>
                </c:pt>
                <c:pt idx="684">
                  <c:v>5.0428015564202333</c:v>
                </c:pt>
                <c:pt idx="685">
                  <c:v>5.0505836575875493</c:v>
                </c:pt>
                <c:pt idx="686">
                  <c:v>5.0583657587548636</c:v>
                </c:pt>
                <c:pt idx="687">
                  <c:v>5.0661478599221796</c:v>
                </c:pt>
                <c:pt idx="688">
                  <c:v>5.0700389105058363</c:v>
                </c:pt>
                <c:pt idx="689">
                  <c:v>5.0778210116731515</c:v>
                </c:pt>
                <c:pt idx="690">
                  <c:v>5.0894941634241251</c:v>
                </c:pt>
                <c:pt idx="691">
                  <c:v>5.0972762645914402</c:v>
                </c:pt>
                <c:pt idx="692">
                  <c:v>5.1011673151750969</c:v>
                </c:pt>
                <c:pt idx="693">
                  <c:v>5.1089494163424121</c:v>
                </c:pt>
                <c:pt idx="694">
                  <c:v>5.1167315175097272</c:v>
                </c:pt>
                <c:pt idx="695">
                  <c:v>5.1245136186770432</c:v>
                </c:pt>
                <c:pt idx="696">
                  <c:v>5.1322957198443575</c:v>
                </c:pt>
                <c:pt idx="697">
                  <c:v>5.1400778210116727</c:v>
                </c:pt>
                <c:pt idx="698">
                  <c:v>5.1478599221789887</c:v>
                </c:pt>
                <c:pt idx="699">
                  <c:v>5.1556420233463029</c:v>
                </c:pt>
                <c:pt idx="700">
                  <c:v>5.163424124513619</c:v>
                </c:pt>
                <c:pt idx="701">
                  <c:v>5.1673151750972766</c:v>
                </c:pt>
                <c:pt idx="702">
                  <c:v>5.1750972762645917</c:v>
                </c:pt>
                <c:pt idx="703">
                  <c:v>5.1828793774319069</c:v>
                </c:pt>
                <c:pt idx="704">
                  <c:v>5.190661478599222</c:v>
                </c:pt>
                <c:pt idx="705">
                  <c:v>5.1984435797665371</c:v>
                </c:pt>
                <c:pt idx="706">
                  <c:v>5.2023346303501947</c:v>
                </c:pt>
                <c:pt idx="707">
                  <c:v>5.2140077821011674</c:v>
                </c:pt>
                <c:pt idx="708">
                  <c:v>5.217898832684825</c:v>
                </c:pt>
                <c:pt idx="709">
                  <c:v>5.2295719844357986</c:v>
                </c:pt>
                <c:pt idx="710">
                  <c:v>5.2373540856031129</c:v>
                </c:pt>
                <c:pt idx="711">
                  <c:v>5.2412451361867705</c:v>
                </c:pt>
                <c:pt idx="712">
                  <c:v>5.2490272373540856</c:v>
                </c:pt>
                <c:pt idx="713">
                  <c:v>5.2568093385214008</c:v>
                </c:pt>
                <c:pt idx="714">
                  <c:v>5.2645914396887159</c:v>
                </c:pt>
                <c:pt idx="715">
                  <c:v>5.272373540856031</c:v>
                </c:pt>
                <c:pt idx="716">
                  <c:v>5.2801556420233462</c:v>
                </c:pt>
                <c:pt idx="717">
                  <c:v>5.2879377431906613</c:v>
                </c:pt>
                <c:pt idx="718">
                  <c:v>5.2918287937743198</c:v>
                </c:pt>
                <c:pt idx="719">
                  <c:v>5.299610894941635</c:v>
                </c:pt>
                <c:pt idx="720">
                  <c:v>5.3112840466926068</c:v>
                </c:pt>
                <c:pt idx="721">
                  <c:v>5.3151750972762652</c:v>
                </c:pt>
                <c:pt idx="722">
                  <c:v>5.3229571984435804</c:v>
                </c:pt>
                <c:pt idx="723">
                  <c:v>5.3307392996108955</c:v>
                </c:pt>
                <c:pt idx="724">
                  <c:v>5.3385214007782107</c:v>
                </c:pt>
                <c:pt idx="725">
                  <c:v>5.3463035019455258</c:v>
                </c:pt>
                <c:pt idx="726">
                  <c:v>5.3540856031128401</c:v>
                </c:pt>
                <c:pt idx="727">
                  <c:v>5.3618677042801552</c:v>
                </c:pt>
                <c:pt idx="728">
                  <c:v>5.3696498054474704</c:v>
                </c:pt>
                <c:pt idx="729">
                  <c:v>5.3774319066147855</c:v>
                </c:pt>
                <c:pt idx="730">
                  <c:v>5.381322957198444</c:v>
                </c:pt>
                <c:pt idx="731">
                  <c:v>5.3891050583657591</c:v>
                </c:pt>
                <c:pt idx="732">
                  <c:v>5.3968871595330743</c:v>
                </c:pt>
                <c:pt idx="733">
                  <c:v>5.4046692607003894</c:v>
                </c:pt>
                <c:pt idx="734">
                  <c:v>5.4124513618677046</c:v>
                </c:pt>
                <c:pt idx="735">
                  <c:v>5.4202334630350197</c:v>
                </c:pt>
                <c:pt idx="736">
                  <c:v>5.4280155642023349</c:v>
                </c:pt>
                <c:pt idx="737">
                  <c:v>5.43579766536965</c:v>
                </c:pt>
                <c:pt idx="738">
                  <c:v>5.4396887159533076</c:v>
                </c:pt>
                <c:pt idx="739">
                  <c:v>5.4474708171206228</c:v>
                </c:pt>
                <c:pt idx="740">
                  <c:v>5.455252918287937</c:v>
                </c:pt>
                <c:pt idx="741">
                  <c:v>5.463035019455253</c:v>
                </c:pt>
                <c:pt idx="742">
                  <c:v>5.4708171206225682</c:v>
                </c:pt>
                <c:pt idx="743">
                  <c:v>5.4785992217898833</c:v>
                </c:pt>
                <c:pt idx="744">
                  <c:v>5.4863813229571985</c:v>
                </c:pt>
                <c:pt idx="745">
                  <c:v>5.4902723735408561</c:v>
                </c:pt>
                <c:pt idx="746">
                  <c:v>5.5019455252918288</c:v>
                </c:pt>
                <c:pt idx="747">
                  <c:v>5.5097276264591439</c:v>
                </c:pt>
                <c:pt idx="748">
                  <c:v>5.5136186770428015</c:v>
                </c:pt>
                <c:pt idx="749">
                  <c:v>5.5214007782101167</c:v>
                </c:pt>
                <c:pt idx="750">
                  <c:v>5.5291828793774327</c:v>
                </c:pt>
                <c:pt idx="751">
                  <c:v>5.536964980544747</c:v>
                </c:pt>
                <c:pt idx="752">
                  <c:v>5.544747081712063</c:v>
                </c:pt>
                <c:pt idx="753">
                  <c:v>5.5525291828793781</c:v>
                </c:pt>
                <c:pt idx="754">
                  <c:v>5.5603112840466924</c:v>
                </c:pt>
                <c:pt idx="755">
                  <c:v>5.5680933852140084</c:v>
                </c:pt>
                <c:pt idx="756">
                  <c:v>5.5758754863813227</c:v>
                </c:pt>
                <c:pt idx="757">
                  <c:v>5.5836575875486387</c:v>
                </c:pt>
                <c:pt idx="758">
                  <c:v>5.5875486381322954</c:v>
                </c:pt>
                <c:pt idx="759">
                  <c:v>5.5992217898832681</c:v>
                </c:pt>
                <c:pt idx="760">
                  <c:v>5.6070038910505842</c:v>
                </c:pt>
                <c:pt idx="761">
                  <c:v>5.6108949416342409</c:v>
                </c:pt>
                <c:pt idx="762">
                  <c:v>5.618677042801556</c:v>
                </c:pt>
                <c:pt idx="763">
                  <c:v>5.626459143968872</c:v>
                </c:pt>
                <c:pt idx="764">
                  <c:v>5.6342412451361863</c:v>
                </c:pt>
                <c:pt idx="765">
                  <c:v>5.6420233463035023</c:v>
                </c:pt>
                <c:pt idx="766">
                  <c:v>5.6459143968871599</c:v>
                </c:pt>
                <c:pt idx="767">
                  <c:v>5.6536964980544751</c:v>
                </c:pt>
                <c:pt idx="768">
                  <c:v>5.6614785992217902</c:v>
                </c:pt>
                <c:pt idx="769">
                  <c:v>5.6692607003891053</c:v>
                </c:pt>
                <c:pt idx="770">
                  <c:v>5.6770428015564205</c:v>
                </c:pt>
                <c:pt idx="771">
                  <c:v>5.6848249027237365</c:v>
                </c:pt>
                <c:pt idx="772">
                  <c:v>5.6926070038910508</c:v>
                </c:pt>
                <c:pt idx="773">
                  <c:v>5.7003891050583659</c:v>
                </c:pt>
                <c:pt idx="774">
                  <c:v>5.708171206225682</c:v>
                </c:pt>
                <c:pt idx="775">
                  <c:v>5.7159533073929962</c:v>
                </c:pt>
                <c:pt idx="776">
                  <c:v>5.7237354085603123</c:v>
                </c:pt>
                <c:pt idx="777">
                  <c:v>5.7315175097276265</c:v>
                </c:pt>
                <c:pt idx="778">
                  <c:v>5.7354085603112841</c:v>
                </c:pt>
                <c:pt idx="779">
                  <c:v>5.7431906614785992</c:v>
                </c:pt>
                <c:pt idx="780">
                  <c:v>5.7509727626459144</c:v>
                </c:pt>
                <c:pt idx="781">
                  <c:v>5.7587548638132295</c:v>
                </c:pt>
                <c:pt idx="782">
                  <c:v>5.7665369649805447</c:v>
                </c:pt>
                <c:pt idx="783">
                  <c:v>5.7743190661478598</c:v>
                </c:pt>
                <c:pt idx="784">
                  <c:v>5.7821011673151759</c:v>
                </c:pt>
                <c:pt idx="785">
                  <c:v>5.7898832684824901</c:v>
                </c:pt>
                <c:pt idx="786">
                  <c:v>5.7937743190661486</c:v>
                </c:pt>
                <c:pt idx="787">
                  <c:v>5.8015564202334637</c:v>
                </c:pt>
                <c:pt idx="788">
                  <c:v>5.8093385214007789</c:v>
                </c:pt>
                <c:pt idx="789">
                  <c:v>5.817120622568094</c:v>
                </c:pt>
                <c:pt idx="790">
                  <c:v>5.8249027237354092</c:v>
                </c:pt>
                <c:pt idx="791">
                  <c:v>5.8326848249027243</c:v>
                </c:pt>
                <c:pt idx="792">
                  <c:v>5.836575875486381</c:v>
                </c:pt>
                <c:pt idx="793">
                  <c:v>5.8443579766536971</c:v>
                </c:pt>
                <c:pt idx="794">
                  <c:v>5.8521400778210113</c:v>
                </c:pt>
                <c:pt idx="795">
                  <c:v>5.8599221789883273</c:v>
                </c:pt>
                <c:pt idx="796">
                  <c:v>5.8677042801556425</c:v>
                </c:pt>
                <c:pt idx="797">
                  <c:v>5.8754863813229568</c:v>
                </c:pt>
                <c:pt idx="798">
                  <c:v>5.8832684824902728</c:v>
                </c:pt>
                <c:pt idx="799">
                  <c:v>5.8910505836575879</c:v>
                </c:pt>
                <c:pt idx="800">
                  <c:v>5.8988326848249031</c:v>
                </c:pt>
                <c:pt idx="801">
                  <c:v>5.9066147859922182</c:v>
                </c:pt>
                <c:pt idx="802">
                  <c:v>5.9143968871595334</c:v>
                </c:pt>
                <c:pt idx="803">
                  <c:v>5.9221789883268485</c:v>
                </c:pt>
                <c:pt idx="804">
                  <c:v>5.9299610894941637</c:v>
                </c:pt>
                <c:pt idx="805">
                  <c:v>5.9338521400778204</c:v>
                </c:pt>
                <c:pt idx="806">
                  <c:v>5.9416342412451364</c:v>
                </c:pt>
                <c:pt idx="807">
                  <c:v>5.9494163424124507</c:v>
                </c:pt>
                <c:pt idx="808">
                  <c:v>5.9571984435797667</c:v>
                </c:pt>
                <c:pt idx="809">
                  <c:v>5.9649805447470818</c:v>
                </c:pt>
                <c:pt idx="810">
                  <c:v>5.9727626459143961</c:v>
                </c:pt>
                <c:pt idx="811">
                  <c:v>5.9805447470817121</c:v>
                </c:pt>
                <c:pt idx="812">
                  <c:v>5.9883268482490273</c:v>
                </c:pt>
                <c:pt idx="813">
                  <c:v>5.9961089494163424</c:v>
                </c:pt>
                <c:pt idx="814">
                  <c:v>6.0038910505836576</c:v>
                </c:pt>
                <c:pt idx="815">
                  <c:v>6.0077821011673151</c:v>
                </c:pt>
                <c:pt idx="816">
                  <c:v>6.0155642023346303</c:v>
                </c:pt>
                <c:pt idx="817">
                  <c:v>6.027237354085603</c:v>
                </c:pt>
                <c:pt idx="818">
                  <c:v>6.0311284046692606</c:v>
                </c:pt>
                <c:pt idx="819">
                  <c:v>6.0389105058365766</c:v>
                </c:pt>
                <c:pt idx="820">
                  <c:v>6.0466926070038918</c:v>
                </c:pt>
                <c:pt idx="821">
                  <c:v>6.054474708171206</c:v>
                </c:pt>
                <c:pt idx="822">
                  <c:v>6.0622568093385221</c:v>
                </c:pt>
                <c:pt idx="823">
                  <c:v>6.0700389105058372</c:v>
                </c:pt>
                <c:pt idx="824">
                  <c:v>6.0739299610894939</c:v>
                </c:pt>
                <c:pt idx="825">
                  <c:v>6.081712062256809</c:v>
                </c:pt>
                <c:pt idx="826">
                  <c:v>6.0894941634241242</c:v>
                </c:pt>
                <c:pt idx="827">
                  <c:v>6.0972762645914402</c:v>
                </c:pt>
                <c:pt idx="828">
                  <c:v>6.1050583657587545</c:v>
                </c:pt>
                <c:pt idx="829">
                  <c:v>6.1128404669260696</c:v>
                </c:pt>
                <c:pt idx="830">
                  <c:v>6.1206225680933857</c:v>
                </c:pt>
                <c:pt idx="831">
                  <c:v>6.1284046692606999</c:v>
                </c:pt>
                <c:pt idx="832">
                  <c:v>6.136186770428016</c:v>
                </c:pt>
                <c:pt idx="833">
                  <c:v>6.1439688715953311</c:v>
                </c:pt>
                <c:pt idx="834">
                  <c:v>6.1517509727626454</c:v>
                </c:pt>
                <c:pt idx="835">
                  <c:v>6.1595330739299614</c:v>
                </c:pt>
                <c:pt idx="836">
                  <c:v>6.1673151750972766</c:v>
                </c:pt>
                <c:pt idx="837">
                  <c:v>6.1712062256809341</c:v>
                </c:pt>
                <c:pt idx="838">
                  <c:v>6.1789883268482493</c:v>
                </c:pt>
                <c:pt idx="839">
                  <c:v>6.1867704280155644</c:v>
                </c:pt>
                <c:pt idx="840">
                  <c:v>6.1945525291828796</c:v>
                </c:pt>
                <c:pt idx="841">
                  <c:v>6.2023346303501956</c:v>
                </c:pt>
                <c:pt idx="842">
                  <c:v>6.2101167315175099</c:v>
                </c:pt>
                <c:pt idx="843">
                  <c:v>6.217898832684825</c:v>
                </c:pt>
                <c:pt idx="844">
                  <c:v>6.2217898832684826</c:v>
                </c:pt>
                <c:pt idx="845">
                  <c:v>6.2295719844357977</c:v>
                </c:pt>
                <c:pt idx="846">
                  <c:v>6.2373540856031129</c:v>
                </c:pt>
                <c:pt idx="847">
                  <c:v>6.245136186770428</c:v>
                </c:pt>
                <c:pt idx="848">
                  <c:v>6.2529182879377432</c:v>
                </c:pt>
                <c:pt idx="849">
                  <c:v>6.2607003891050592</c:v>
                </c:pt>
                <c:pt idx="850">
                  <c:v>6.2684824902723744</c:v>
                </c:pt>
                <c:pt idx="851">
                  <c:v>6.2762645914396886</c:v>
                </c:pt>
                <c:pt idx="852">
                  <c:v>6.2840466926070038</c:v>
                </c:pt>
                <c:pt idx="853">
                  <c:v>6.2879377431906622</c:v>
                </c:pt>
                <c:pt idx="854">
                  <c:v>6.299610894941635</c:v>
                </c:pt>
                <c:pt idx="855">
                  <c:v>6.3073929961089501</c:v>
                </c:pt>
                <c:pt idx="856">
                  <c:v>6.3112840466926068</c:v>
                </c:pt>
                <c:pt idx="857">
                  <c:v>6.3190661478599228</c:v>
                </c:pt>
                <c:pt idx="858">
                  <c:v>6.3268482490272362</c:v>
                </c:pt>
                <c:pt idx="859">
                  <c:v>6.3346303501945522</c:v>
                </c:pt>
                <c:pt idx="860">
                  <c:v>6.3424124513618674</c:v>
                </c:pt>
                <c:pt idx="861">
                  <c:v>6.3501945525291825</c:v>
                </c:pt>
                <c:pt idx="862">
                  <c:v>6.3579766536964986</c:v>
                </c:pt>
                <c:pt idx="863">
                  <c:v>6.3618677042801552</c:v>
                </c:pt>
                <c:pt idx="864">
                  <c:v>6.3696498054474704</c:v>
                </c:pt>
                <c:pt idx="865">
                  <c:v>6.3774319066147864</c:v>
                </c:pt>
                <c:pt idx="866">
                  <c:v>6.3852140077821016</c:v>
                </c:pt>
                <c:pt idx="867">
                  <c:v>6.3929961089494167</c:v>
                </c:pt>
                <c:pt idx="868">
                  <c:v>6.4007782101167328</c:v>
                </c:pt>
                <c:pt idx="869">
                  <c:v>6.4085603112840461</c:v>
                </c:pt>
                <c:pt idx="870">
                  <c:v>6.4163424124513622</c:v>
                </c:pt>
                <c:pt idx="871">
                  <c:v>6.4241245136186773</c:v>
                </c:pt>
                <c:pt idx="872">
                  <c:v>6.4319066147859925</c:v>
                </c:pt>
                <c:pt idx="873">
                  <c:v>6.4396887159533085</c:v>
                </c:pt>
                <c:pt idx="874">
                  <c:v>6.4435797665369652</c:v>
                </c:pt>
                <c:pt idx="875">
                  <c:v>6.4513618677042803</c:v>
                </c:pt>
                <c:pt idx="876">
                  <c:v>6.4591439688715946</c:v>
                </c:pt>
                <c:pt idx="877">
                  <c:v>6.4669260700389097</c:v>
                </c:pt>
                <c:pt idx="878">
                  <c:v>6.4747081712062258</c:v>
                </c:pt>
                <c:pt idx="879">
                  <c:v>6.4824902723735409</c:v>
                </c:pt>
                <c:pt idx="880">
                  <c:v>6.4902723735408561</c:v>
                </c:pt>
                <c:pt idx="881">
                  <c:v>6.4941634241245136</c:v>
                </c:pt>
                <c:pt idx="882">
                  <c:v>6.5019455252918288</c:v>
                </c:pt>
                <c:pt idx="883">
                  <c:v>6.5097276264591439</c:v>
                </c:pt>
                <c:pt idx="884">
                  <c:v>6.5214007782101167</c:v>
                </c:pt>
                <c:pt idx="885">
                  <c:v>6.5252918287937751</c:v>
                </c:pt>
                <c:pt idx="886">
                  <c:v>6.5330739299610903</c:v>
                </c:pt>
                <c:pt idx="887">
                  <c:v>6.5408560311284045</c:v>
                </c:pt>
                <c:pt idx="888">
                  <c:v>6.5486381322957197</c:v>
                </c:pt>
                <c:pt idx="889">
                  <c:v>6.5564202334630357</c:v>
                </c:pt>
                <c:pt idx="890">
                  <c:v>6.5642023346303509</c:v>
                </c:pt>
                <c:pt idx="891">
                  <c:v>6.571984435797666</c:v>
                </c:pt>
                <c:pt idx="892">
                  <c:v>6.5758754863813236</c:v>
                </c:pt>
                <c:pt idx="893">
                  <c:v>6.5836575875486387</c:v>
                </c:pt>
                <c:pt idx="894">
                  <c:v>6.591439688715953</c:v>
                </c:pt>
                <c:pt idx="895">
                  <c:v>6.5992217898832681</c:v>
                </c:pt>
                <c:pt idx="896">
                  <c:v>6.6070038910505833</c:v>
                </c:pt>
                <c:pt idx="897">
                  <c:v>6.6147859922178993</c:v>
                </c:pt>
                <c:pt idx="898">
                  <c:v>6.6225680933852145</c:v>
                </c:pt>
                <c:pt idx="899">
                  <c:v>6.6303501945525296</c:v>
                </c:pt>
                <c:pt idx="900">
                  <c:v>6.6342412451361872</c:v>
                </c:pt>
                <c:pt idx="901">
                  <c:v>6.645914396887159</c:v>
                </c:pt>
                <c:pt idx="902">
                  <c:v>6.6536964980544751</c:v>
                </c:pt>
                <c:pt idx="903">
                  <c:v>6.6614785992217902</c:v>
                </c:pt>
                <c:pt idx="904">
                  <c:v>6.6692607003891053</c:v>
                </c:pt>
                <c:pt idx="905">
                  <c:v>6.6731517509727629</c:v>
                </c:pt>
                <c:pt idx="906">
                  <c:v>6.6809338521400781</c:v>
                </c:pt>
                <c:pt idx="907">
                  <c:v>6.6887159533073932</c:v>
                </c:pt>
                <c:pt idx="908">
                  <c:v>6.6964980544747092</c:v>
                </c:pt>
                <c:pt idx="909">
                  <c:v>6.7042801556420244</c:v>
                </c:pt>
                <c:pt idx="910">
                  <c:v>6.7120622568093395</c:v>
                </c:pt>
                <c:pt idx="911">
                  <c:v>6.7159533073929971</c:v>
                </c:pt>
                <c:pt idx="912">
                  <c:v>6.7237354085603105</c:v>
                </c:pt>
                <c:pt idx="913">
                  <c:v>6.7315175097276265</c:v>
                </c:pt>
                <c:pt idx="914">
                  <c:v>6.7392996108949417</c:v>
                </c:pt>
                <c:pt idx="915">
                  <c:v>6.7470817120622568</c:v>
                </c:pt>
                <c:pt idx="916">
                  <c:v>6.7548638132295729</c:v>
                </c:pt>
                <c:pt idx="917">
                  <c:v>6.762645914396888</c:v>
                </c:pt>
                <c:pt idx="918">
                  <c:v>6.7704280155642023</c:v>
                </c:pt>
                <c:pt idx="919">
                  <c:v>6.7743190661478607</c:v>
                </c:pt>
                <c:pt idx="920">
                  <c:v>6.7821011673151759</c:v>
                </c:pt>
                <c:pt idx="921">
                  <c:v>6.7937743190661486</c:v>
                </c:pt>
                <c:pt idx="922">
                  <c:v>6.7976653696498062</c:v>
                </c:pt>
                <c:pt idx="923">
                  <c:v>6.8054474708171204</c:v>
                </c:pt>
                <c:pt idx="924">
                  <c:v>6.8132295719844365</c:v>
                </c:pt>
                <c:pt idx="925">
                  <c:v>6.8210116731517498</c:v>
                </c:pt>
                <c:pt idx="926">
                  <c:v>6.8287937743190659</c:v>
                </c:pt>
                <c:pt idx="927">
                  <c:v>6.836575875486381</c:v>
                </c:pt>
                <c:pt idx="928">
                  <c:v>6.8443579766536962</c:v>
                </c:pt>
                <c:pt idx="929">
                  <c:v>6.8482490272373546</c:v>
                </c:pt>
                <c:pt idx="930">
                  <c:v>6.8560311284046698</c:v>
                </c:pt>
                <c:pt idx="931">
                  <c:v>6.863813229571984</c:v>
                </c:pt>
                <c:pt idx="932">
                  <c:v>6.8715953307393001</c:v>
                </c:pt>
                <c:pt idx="933">
                  <c:v>6.8793774319066152</c:v>
                </c:pt>
                <c:pt idx="934">
                  <c:v>6.8871595330739304</c:v>
                </c:pt>
                <c:pt idx="935">
                  <c:v>6.8949416342412455</c:v>
                </c:pt>
                <c:pt idx="936">
                  <c:v>6.9027237354085598</c:v>
                </c:pt>
                <c:pt idx="937">
                  <c:v>6.9105058365758758</c:v>
                </c:pt>
                <c:pt idx="938">
                  <c:v>6.918287937743191</c:v>
                </c:pt>
                <c:pt idx="939">
                  <c:v>6.9260700389105061</c:v>
                </c:pt>
                <c:pt idx="940">
                  <c:v>6.9338521400778212</c:v>
                </c:pt>
                <c:pt idx="941">
                  <c:v>6.9416342412451373</c:v>
                </c:pt>
                <c:pt idx="942">
                  <c:v>6.9494163424124515</c:v>
                </c:pt>
                <c:pt idx="943">
                  <c:v>6.9533073929961091</c:v>
                </c:pt>
                <c:pt idx="944">
                  <c:v>6.9610894941634234</c:v>
                </c:pt>
                <c:pt idx="945">
                  <c:v>6.9688715953307394</c:v>
                </c:pt>
                <c:pt idx="946">
                  <c:v>6.9766536964980546</c:v>
                </c:pt>
                <c:pt idx="947">
                  <c:v>6.980544747081713</c:v>
                </c:pt>
                <c:pt idx="948">
                  <c:v>6.9922178988326849</c:v>
                </c:pt>
                <c:pt idx="949">
                  <c:v>6.9961089494163424</c:v>
                </c:pt>
                <c:pt idx="950">
                  <c:v>7.0038910505836576</c:v>
                </c:pt>
                <c:pt idx="951">
                  <c:v>7.0116731517509727</c:v>
                </c:pt>
                <c:pt idx="952">
                  <c:v>7.0194552529182888</c:v>
                </c:pt>
                <c:pt idx="953">
                  <c:v>7.0272373540856039</c:v>
                </c:pt>
                <c:pt idx="954">
                  <c:v>7.0350194552529182</c:v>
                </c:pt>
                <c:pt idx="955">
                  <c:v>7.0428015564202333</c:v>
                </c:pt>
                <c:pt idx="956">
                  <c:v>7.0505836575875485</c:v>
                </c:pt>
                <c:pt idx="957">
                  <c:v>7.0583657587548645</c:v>
                </c:pt>
                <c:pt idx="958">
                  <c:v>7.0661478599221796</c:v>
                </c:pt>
                <c:pt idx="959">
                  <c:v>7.0739299610894948</c:v>
                </c:pt>
                <c:pt idx="960">
                  <c:v>7.081712062256809</c:v>
                </c:pt>
                <c:pt idx="961">
                  <c:v>7.0894941634241242</c:v>
                </c:pt>
                <c:pt idx="962">
                  <c:v>7.0933852140077818</c:v>
                </c:pt>
                <c:pt idx="963">
                  <c:v>7.1011673151750969</c:v>
                </c:pt>
                <c:pt idx="964">
                  <c:v>7.1089494163424121</c:v>
                </c:pt>
                <c:pt idx="965">
                  <c:v>7.1167315175097281</c:v>
                </c:pt>
                <c:pt idx="966">
                  <c:v>7.1245136186770432</c:v>
                </c:pt>
                <c:pt idx="967">
                  <c:v>7.1284046692606999</c:v>
                </c:pt>
                <c:pt idx="968">
                  <c:v>7.136186770428016</c:v>
                </c:pt>
                <c:pt idx="969">
                  <c:v>7.1439688715953311</c:v>
                </c:pt>
                <c:pt idx="970">
                  <c:v>7.1517509727626463</c:v>
                </c:pt>
                <c:pt idx="971">
                  <c:v>7.1595330739299623</c:v>
                </c:pt>
                <c:pt idx="972">
                  <c:v>7.1673151750972774</c:v>
                </c:pt>
                <c:pt idx="973">
                  <c:v>7.1750972762645917</c:v>
                </c:pt>
                <c:pt idx="974">
                  <c:v>7.1789883268482484</c:v>
                </c:pt>
                <c:pt idx="975">
                  <c:v>7.190661478599222</c:v>
                </c:pt>
                <c:pt idx="976">
                  <c:v>7.198443579766538</c:v>
                </c:pt>
                <c:pt idx="977">
                  <c:v>7.2062256809338532</c:v>
                </c:pt>
                <c:pt idx="978">
                  <c:v>7.2140077821011674</c:v>
                </c:pt>
                <c:pt idx="979">
                  <c:v>7.2217898832684826</c:v>
                </c:pt>
                <c:pt idx="980">
                  <c:v>7.2256809338521393</c:v>
                </c:pt>
                <c:pt idx="981">
                  <c:v>7.2373540856031138</c:v>
                </c:pt>
                <c:pt idx="982">
                  <c:v>7.2412451361867705</c:v>
                </c:pt>
                <c:pt idx="983">
                  <c:v>7.2490272373540856</c:v>
                </c:pt>
                <c:pt idx="984">
                  <c:v>7.2568093385214016</c:v>
                </c:pt>
                <c:pt idx="985">
                  <c:v>7.2645914396887168</c:v>
                </c:pt>
                <c:pt idx="986">
                  <c:v>7.2684824902723735</c:v>
                </c:pt>
                <c:pt idx="987">
                  <c:v>7.2762645914396895</c:v>
                </c:pt>
                <c:pt idx="988">
                  <c:v>7.2840466926070047</c:v>
                </c:pt>
                <c:pt idx="989">
                  <c:v>7.2918287937743198</c:v>
                </c:pt>
                <c:pt idx="990">
                  <c:v>7.2996108949416341</c:v>
                </c:pt>
                <c:pt idx="991">
                  <c:v>7.3073929961089492</c:v>
                </c:pt>
                <c:pt idx="992">
                  <c:v>7.3151750972762652</c:v>
                </c:pt>
                <c:pt idx="993">
                  <c:v>7.3229571984435786</c:v>
                </c:pt>
                <c:pt idx="994">
                  <c:v>7.3307392996108947</c:v>
                </c:pt>
                <c:pt idx="995">
                  <c:v>7.3385214007782098</c:v>
                </c:pt>
                <c:pt idx="996">
                  <c:v>7.3463035019455249</c:v>
                </c:pt>
                <c:pt idx="997">
                  <c:v>7.354085603112841</c:v>
                </c:pt>
                <c:pt idx="998">
                  <c:v>7.3618677042801561</c:v>
                </c:pt>
                <c:pt idx="999">
                  <c:v>7.3774319066147855</c:v>
                </c:pt>
              </c:numCache>
            </c:numRef>
          </c:xVal>
          <c:yVal>
            <c:numRef>
              <c:f>Specimen_L2!$D$2:$D$1001</c:f>
              <c:numCache>
                <c:formatCode>0</c:formatCode>
                <c:ptCount val="1000"/>
                <c:pt idx="0">
                  <c:v>0</c:v>
                </c:pt>
                <c:pt idx="1">
                  <c:v>4.2097396225553953E-2</c:v>
                </c:pt>
                <c:pt idx="2">
                  <c:v>0.11991967321603796</c:v>
                </c:pt>
                <c:pt idx="3">
                  <c:v>0.19014855891011159</c:v>
                </c:pt>
                <c:pt idx="4">
                  <c:v>0.27646562150567078</c:v>
                </c:pt>
                <c:pt idx="5">
                  <c:v>0.28525136350151753</c:v>
                </c:pt>
                <c:pt idx="6">
                  <c:v>0.28525136350151753</c:v>
                </c:pt>
                <c:pt idx="7">
                  <c:v>0.28525136350151753</c:v>
                </c:pt>
                <c:pt idx="8">
                  <c:v>0.38035416809292344</c:v>
                </c:pt>
                <c:pt idx="9">
                  <c:v>0.38035416809292344</c:v>
                </c:pt>
                <c:pt idx="10">
                  <c:v>0.38035416809292344</c:v>
                </c:pt>
                <c:pt idx="11">
                  <c:v>0.38035416809292344</c:v>
                </c:pt>
                <c:pt idx="12">
                  <c:v>0.28525136350151753</c:v>
                </c:pt>
                <c:pt idx="13">
                  <c:v>0.28525136350151753</c:v>
                </c:pt>
                <c:pt idx="14">
                  <c:v>0.28525136350151753</c:v>
                </c:pt>
                <c:pt idx="15">
                  <c:v>0.28525136350151753</c:v>
                </c:pt>
                <c:pt idx="16">
                  <c:v>0.28525136350151753</c:v>
                </c:pt>
                <c:pt idx="17">
                  <c:v>0.28525136350151753</c:v>
                </c:pt>
                <c:pt idx="18">
                  <c:v>0.28525136350151753</c:v>
                </c:pt>
                <c:pt idx="19">
                  <c:v>0.38035416809292344</c:v>
                </c:pt>
                <c:pt idx="20">
                  <c:v>0.38035416809292344</c:v>
                </c:pt>
                <c:pt idx="21">
                  <c:v>0.41070491316948493</c:v>
                </c:pt>
                <c:pt idx="22">
                  <c:v>0.41344332625909946</c:v>
                </c:pt>
                <c:pt idx="23">
                  <c:v>0.41304397435019735</c:v>
                </c:pt>
                <c:pt idx="24">
                  <c:v>0.47539992241162909</c:v>
                </c:pt>
                <c:pt idx="25">
                  <c:v>0.47539992241162909</c:v>
                </c:pt>
                <c:pt idx="26">
                  <c:v>0.47539992241162909</c:v>
                </c:pt>
                <c:pt idx="27">
                  <c:v>0.47539992241162909</c:v>
                </c:pt>
                <c:pt idx="28">
                  <c:v>0.57050272700303506</c:v>
                </c:pt>
                <c:pt idx="29">
                  <c:v>0.60701490153122928</c:v>
                </c:pt>
                <c:pt idx="30">
                  <c:v>0.66577668241254184</c:v>
                </c:pt>
                <c:pt idx="31">
                  <c:v>0.66577668241254184</c:v>
                </c:pt>
                <c:pt idx="32">
                  <c:v>0.74564706419296678</c:v>
                </c:pt>
                <c:pt idx="33">
                  <c:v>0.79014627689920347</c:v>
                </c:pt>
                <c:pt idx="34">
                  <c:v>0.9019648113917984</c:v>
                </c:pt>
                <c:pt idx="35">
                  <c:v>1.0040847995253417</c:v>
                </c:pt>
                <c:pt idx="36">
                  <c:v>1.0719746240387027</c:v>
                </c:pt>
                <c:pt idx="37">
                  <c:v>1.2339973985075647</c:v>
                </c:pt>
                <c:pt idx="38">
                  <c:v>1.3024577257479288</c:v>
                </c:pt>
                <c:pt idx="39">
                  <c:v>1.4262568175075876</c:v>
                </c:pt>
                <c:pt idx="40">
                  <c:v>1.5346523356381641</c:v>
                </c:pt>
                <c:pt idx="41">
                  <c:v>1.7115081810091051</c:v>
                </c:pt>
                <c:pt idx="42">
                  <c:v>1.8900755345610551</c:v>
                </c:pt>
                <c:pt idx="43">
                  <c:v>1.9967595445106225</c:v>
                </c:pt>
                <c:pt idx="44">
                  <c:v>2.2175440998607971</c:v>
                </c:pt>
                <c:pt idx="45">
                  <c:v>2.377284863421647</c:v>
                </c:pt>
                <c:pt idx="46">
                  <c:v>2.5398781406175122</c:v>
                </c:pt>
                <c:pt idx="47">
                  <c:v>2.6625362269231645</c:v>
                </c:pt>
                <c:pt idx="48">
                  <c:v>2.8525136350151752</c:v>
                </c:pt>
                <c:pt idx="49">
                  <c:v>3.0287989776591133</c:v>
                </c:pt>
                <c:pt idx="50">
                  <c:v>3.1377649985166927</c:v>
                </c:pt>
                <c:pt idx="51">
                  <c:v>3.3277424066087034</c:v>
                </c:pt>
                <c:pt idx="52">
                  <c:v>3.6129937701102208</c:v>
                </c:pt>
                <c:pt idx="53">
                  <c:v>3.974121996303142</c:v>
                </c:pt>
                <c:pt idx="54">
                  <c:v>4.3130006161429444</c:v>
                </c:pt>
                <c:pt idx="55">
                  <c:v>4.6421806896236966</c:v>
                </c:pt>
                <c:pt idx="56">
                  <c:v>5.0392505876178086</c:v>
                </c:pt>
                <c:pt idx="57">
                  <c:v>5.395814791994705</c:v>
                </c:pt>
                <c:pt idx="58">
                  <c:v>5.7221423518404411</c:v>
                </c:pt>
                <c:pt idx="59">
                  <c:v>6.0872640971223841</c:v>
                </c:pt>
                <c:pt idx="60">
                  <c:v>6.5094361151046298</c:v>
                </c:pt>
                <c:pt idx="61">
                  <c:v>6.9316081330868755</c:v>
                </c:pt>
                <c:pt idx="62">
                  <c:v>7.3195499874489398</c:v>
                </c:pt>
                <c:pt idx="63">
                  <c:v>7.7873622235914279</c:v>
                </c:pt>
                <c:pt idx="64">
                  <c:v>8.2095342415736745</c:v>
                </c:pt>
                <c:pt idx="65">
                  <c:v>8.6374112868259498</c:v>
                </c:pt>
                <c:pt idx="66">
                  <c:v>9.0824034138883167</c:v>
                </c:pt>
                <c:pt idx="67">
                  <c:v>9.607265922731111</c:v>
                </c:pt>
                <c:pt idx="68">
                  <c:v>10.057963077063508</c:v>
                </c:pt>
                <c:pt idx="69">
                  <c:v>10.434494876885511</c:v>
                </c:pt>
                <c:pt idx="70">
                  <c:v>10.902307113028</c:v>
                </c:pt>
                <c:pt idx="71">
                  <c:v>11.290248967390063</c:v>
                </c:pt>
                <c:pt idx="72">
                  <c:v>11.649665685401974</c:v>
                </c:pt>
                <c:pt idx="73">
                  <c:v>12.077542730654251</c:v>
                </c:pt>
                <c:pt idx="74">
                  <c:v>12.516829830446589</c:v>
                </c:pt>
                <c:pt idx="75">
                  <c:v>12.961821957508956</c:v>
                </c:pt>
                <c:pt idx="76">
                  <c:v>13.401109057301293</c:v>
                </c:pt>
                <c:pt idx="77">
                  <c:v>13.840396157093629</c:v>
                </c:pt>
                <c:pt idx="78">
                  <c:v>14.211222929645603</c:v>
                </c:pt>
                <c:pt idx="79">
                  <c:v>14.673330138518061</c:v>
                </c:pt>
                <c:pt idx="80">
                  <c:v>15.163962483740672</c:v>
                </c:pt>
                <c:pt idx="81">
                  <c:v>15.517674174482552</c:v>
                </c:pt>
                <c:pt idx="82">
                  <c:v>15.95125624700486</c:v>
                </c:pt>
                <c:pt idx="83">
                  <c:v>16.327788046826861</c:v>
                </c:pt>
                <c:pt idx="84">
                  <c:v>16.738550010269048</c:v>
                </c:pt>
                <c:pt idx="85">
                  <c:v>17.212067273681566</c:v>
                </c:pt>
                <c:pt idx="86">
                  <c:v>17.71981470071427</c:v>
                </c:pt>
                <c:pt idx="87">
                  <c:v>18.153396773236572</c:v>
                </c:pt>
                <c:pt idx="88">
                  <c:v>18.626914036649094</c:v>
                </c:pt>
                <c:pt idx="89">
                  <c:v>19.049086054631339</c:v>
                </c:pt>
                <c:pt idx="90">
                  <c:v>19.482668127153648</c:v>
                </c:pt>
                <c:pt idx="91">
                  <c:v>19.921955226945983</c:v>
                </c:pt>
                <c:pt idx="92">
                  <c:v>20.366947354008349</c:v>
                </c:pt>
                <c:pt idx="93">
                  <c:v>20.806234453800688</c:v>
                </c:pt>
                <c:pt idx="94">
                  <c:v>21.245521553593022</c:v>
                </c:pt>
                <c:pt idx="95">
                  <c:v>21.690513680655393</c:v>
                </c:pt>
                <c:pt idx="96">
                  <c:v>22.118390725907666</c:v>
                </c:pt>
                <c:pt idx="97">
                  <c:v>22.586202962050155</c:v>
                </c:pt>
                <c:pt idx="98">
                  <c:v>23.014080007302432</c:v>
                </c:pt>
                <c:pt idx="99">
                  <c:v>23.533237488875194</c:v>
                </c:pt>
                <c:pt idx="100">
                  <c:v>23.955409506857439</c:v>
                </c:pt>
                <c:pt idx="101">
                  <c:v>24.337646333949476</c:v>
                </c:pt>
                <c:pt idx="102">
                  <c:v>24.771228406471781</c:v>
                </c:pt>
                <c:pt idx="103">
                  <c:v>25.227630588074209</c:v>
                </c:pt>
                <c:pt idx="104">
                  <c:v>25.661212660596515</c:v>
                </c:pt>
                <c:pt idx="105">
                  <c:v>26.168960087629216</c:v>
                </c:pt>
                <c:pt idx="106">
                  <c:v>26.642477351041737</c:v>
                </c:pt>
                <c:pt idx="107">
                  <c:v>27.076059423564043</c:v>
                </c:pt>
                <c:pt idx="108">
                  <c:v>27.52105155062641</c:v>
                </c:pt>
                <c:pt idx="109">
                  <c:v>27.914698432258504</c:v>
                </c:pt>
                <c:pt idx="110">
                  <c:v>28.336870450240749</c:v>
                </c:pt>
                <c:pt idx="111">
                  <c:v>28.764747495493026</c:v>
                </c:pt>
                <c:pt idx="112">
                  <c:v>29.283904977065784</c:v>
                </c:pt>
                <c:pt idx="113">
                  <c:v>29.80306245863855</c:v>
                </c:pt>
                <c:pt idx="114">
                  <c:v>30.225234476620795</c:v>
                </c:pt>
                <c:pt idx="115">
                  <c:v>30.790032176353805</c:v>
                </c:pt>
                <c:pt idx="116">
                  <c:v>31.217909221606078</c:v>
                </c:pt>
                <c:pt idx="117">
                  <c:v>31.640081239588323</c:v>
                </c:pt>
                <c:pt idx="118">
                  <c:v>32.0679582848406</c:v>
                </c:pt>
                <c:pt idx="119">
                  <c:v>32.461605166472694</c:v>
                </c:pt>
                <c:pt idx="120">
                  <c:v>32.906597293535057</c:v>
                </c:pt>
                <c:pt idx="121">
                  <c:v>33.351589420597428</c:v>
                </c:pt>
                <c:pt idx="122">
                  <c:v>33.790876520389766</c:v>
                </c:pt>
                <c:pt idx="123">
                  <c:v>34.230163620182104</c:v>
                </c:pt>
                <c:pt idx="124">
                  <c:v>34.675155747244467</c:v>
                </c:pt>
                <c:pt idx="125">
                  <c:v>35.137262956116928</c:v>
                </c:pt>
                <c:pt idx="126">
                  <c:v>35.599370164989388</c:v>
                </c:pt>
                <c:pt idx="127">
                  <c:v>35.998722073891507</c:v>
                </c:pt>
                <c:pt idx="128">
                  <c:v>36.438009173683852</c:v>
                </c:pt>
                <c:pt idx="129">
                  <c:v>36.786015837155695</c:v>
                </c:pt>
                <c:pt idx="130">
                  <c:v>37.202482827867918</c:v>
                </c:pt>
                <c:pt idx="131">
                  <c:v>37.57330960041989</c:v>
                </c:pt>
                <c:pt idx="132">
                  <c:v>37.955546427511919</c:v>
                </c:pt>
                <c:pt idx="133">
                  <c:v>38.389128500034225</c:v>
                </c:pt>
                <c:pt idx="134">
                  <c:v>38.948221172497206</c:v>
                </c:pt>
                <c:pt idx="135">
                  <c:v>39.336163026859268</c:v>
                </c:pt>
                <c:pt idx="136">
                  <c:v>39.701284772141207</c:v>
                </c:pt>
                <c:pt idx="137">
                  <c:v>40.123456790123448</c:v>
                </c:pt>
                <c:pt idx="138">
                  <c:v>40.465758426325273</c:v>
                </c:pt>
                <c:pt idx="139">
                  <c:v>40.910750553387643</c:v>
                </c:pt>
                <c:pt idx="140">
                  <c:v>41.258757216859493</c:v>
                </c:pt>
                <c:pt idx="141">
                  <c:v>41.698044316651831</c:v>
                </c:pt>
                <c:pt idx="142">
                  <c:v>42.148741470984227</c:v>
                </c:pt>
                <c:pt idx="143">
                  <c:v>42.582323543506533</c:v>
                </c:pt>
                <c:pt idx="144">
                  <c:v>42.953150316058505</c:v>
                </c:pt>
                <c:pt idx="145">
                  <c:v>43.278336870450239</c:v>
                </c:pt>
                <c:pt idx="146">
                  <c:v>43.71762397024257</c:v>
                </c:pt>
                <c:pt idx="147">
                  <c:v>44.059925606444395</c:v>
                </c:pt>
                <c:pt idx="148">
                  <c:v>44.407932269916245</c:v>
                </c:pt>
                <c:pt idx="149">
                  <c:v>44.755938933388101</c:v>
                </c:pt>
                <c:pt idx="150">
                  <c:v>45.098240569589919</c:v>
                </c:pt>
                <c:pt idx="151">
                  <c:v>45.469067342141891</c:v>
                </c:pt>
                <c:pt idx="152">
                  <c:v>45.885534332854107</c:v>
                </c:pt>
                <c:pt idx="153">
                  <c:v>46.330526459916477</c:v>
                </c:pt>
                <c:pt idx="154">
                  <c:v>46.672828096118295</c:v>
                </c:pt>
                <c:pt idx="155">
                  <c:v>47.020834759590151</c:v>
                </c:pt>
                <c:pt idx="156">
                  <c:v>47.368841423061994</c:v>
                </c:pt>
                <c:pt idx="157">
                  <c:v>47.619862622943337</c:v>
                </c:pt>
                <c:pt idx="158">
                  <c:v>47.962164259145155</c:v>
                </c:pt>
                <c:pt idx="159">
                  <c:v>48.310170922617004</c:v>
                </c:pt>
                <c:pt idx="160">
                  <c:v>48.675292667898951</c:v>
                </c:pt>
                <c:pt idx="161">
                  <c:v>49.006184249560711</c:v>
                </c:pt>
                <c:pt idx="162">
                  <c:v>49.348485885762528</c:v>
                </c:pt>
                <c:pt idx="163">
                  <c:v>49.599507085643864</c:v>
                </c:pt>
                <c:pt idx="164">
                  <c:v>49.947513749115714</c:v>
                </c:pt>
                <c:pt idx="165">
                  <c:v>50.266995276237417</c:v>
                </c:pt>
                <c:pt idx="166">
                  <c:v>50.637822048789388</c:v>
                </c:pt>
                <c:pt idx="167">
                  <c:v>50.888843248670725</c:v>
                </c:pt>
                <c:pt idx="168">
                  <c:v>51.236849912142574</c:v>
                </c:pt>
                <c:pt idx="169">
                  <c:v>51.493576139293943</c:v>
                </c:pt>
                <c:pt idx="170">
                  <c:v>51.847287830035825</c:v>
                </c:pt>
                <c:pt idx="171">
                  <c:v>52.086898975377096</c:v>
                </c:pt>
                <c:pt idx="172">
                  <c:v>52.337920175258432</c:v>
                </c:pt>
                <c:pt idx="173">
                  <c:v>52.583236347869743</c:v>
                </c:pt>
                <c:pt idx="174">
                  <c:v>52.754387165970655</c:v>
                </c:pt>
                <c:pt idx="175">
                  <c:v>53.09098377490244</c:v>
                </c:pt>
                <c:pt idx="176">
                  <c:v>53.342004974783777</c:v>
                </c:pt>
                <c:pt idx="177">
                  <c:v>53.655781474635447</c:v>
                </c:pt>
                <c:pt idx="178">
                  <c:v>53.929622783596898</c:v>
                </c:pt>
                <c:pt idx="179">
                  <c:v>54.203464092558363</c:v>
                </c:pt>
                <c:pt idx="180">
                  <c:v>54.443075237899627</c:v>
                </c:pt>
                <c:pt idx="181">
                  <c:v>54.682686383240906</c:v>
                </c:pt>
                <c:pt idx="182">
                  <c:v>54.853837201341818</c:v>
                </c:pt>
                <c:pt idx="183">
                  <c:v>55.030693046712763</c:v>
                </c:pt>
                <c:pt idx="184">
                  <c:v>55.201843864813668</c:v>
                </c:pt>
                <c:pt idx="185">
                  <c:v>55.469980146505094</c:v>
                </c:pt>
                <c:pt idx="186">
                  <c:v>55.624015882795916</c:v>
                </c:pt>
                <c:pt idx="187">
                  <c:v>55.817986809976944</c:v>
                </c:pt>
                <c:pt idx="188">
                  <c:v>55.949202437187651</c:v>
                </c:pt>
                <c:pt idx="189">
                  <c:v>56.211633691609038</c:v>
                </c:pt>
                <c:pt idx="190">
                  <c:v>56.38278450970995</c:v>
                </c:pt>
                <c:pt idx="191">
                  <c:v>56.605280573241139</c:v>
                </c:pt>
                <c:pt idx="192">
                  <c:v>56.776431391342051</c:v>
                </c:pt>
                <c:pt idx="193">
                  <c:v>56.947582209442956</c:v>
                </c:pt>
                <c:pt idx="194">
                  <c:v>57.107322973003804</c:v>
                </c:pt>
                <c:pt idx="195">
                  <c:v>57.278473791104716</c:v>
                </c:pt>
                <c:pt idx="196">
                  <c:v>57.449624609205628</c:v>
                </c:pt>
                <c:pt idx="197">
                  <c:v>57.62077542730654</c:v>
                </c:pt>
                <c:pt idx="198">
                  <c:v>57.791926245407446</c:v>
                </c:pt>
                <c:pt idx="199">
                  <c:v>58.02012733620866</c:v>
                </c:pt>
                <c:pt idx="200">
                  <c:v>58.13422788160927</c:v>
                </c:pt>
                <c:pt idx="201">
                  <c:v>58.362428972410484</c:v>
                </c:pt>
                <c:pt idx="202">
                  <c:v>58.533579790511396</c:v>
                </c:pt>
                <c:pt idx="203">
                  <c:v>58.704730608612302</c:v>
                </c:pt>
                <c:pt idx="204">
                  <c:v>58.875881426713214</c:v>
                </c:pt>
                <c:pt idx="205">
                  <c:v>59.047032244814126</c:v>
                </c:pt>
                <c:pt idx="206">
                  <c:v>59.218183062915038</c:v>
                </c:pt>
                <c:pt idx="207">
                  <c:v>59.389333881015943</c:v>
                </c:pt>
                <c:pt idx="208">
                  <c:v>59.560484699116856</c:v>
                </c:pt>
                <c:pt idx="209">
                  <c:v>59.78868578991807</c:v>
                </c:pt>
                <c:pt idx="210">
                  <c:v>59.959836608018982</c:v>
                </c:pt>
                <c:pt idx="211">
                  <c:v>60.073937153419585</c:v>
                </c:pt>
                <c:pt idx="212">
                  <c:v>60.245087971520498</c:v>
                </c:pt>
                <c:pt idx="213">
                  <c:v>60.41623878962141</c:v>
                </c:pt>
                <c:pt idx="214">
                  <c:v>60.587389607722322</c:v>
                </c:pt>
                <c:pt idx="215">
                  <c:v>60.701490153122926</c:v>
                </c:pt>
                <c:pt idx="216">
                  <c:v>60.872640971223838</c:v>
                </c:pt>
                <c:pt idx="217">
                  <c:v>60.986741516624448</c:v>
                </c:pt>
                <c:pt idx="218">
                  <c:v>61.157892334725354</c:v>
                </c:pt>
                <c:pt idx="219">
                  <c:v>61.214942607425662</c:v>
                </c:pt>
                <c:pt idx="220">
                  <c:v>61.386093425526568</c:v>
                </c:pt>
                <c:pt idx="221">
                  <c:v>61.443143698226876</c:v>
                </c:pt>
                <c:pt idx="222">
                  <c:v>61.614294516327782</c:v>
                </c:pt>
                <c:pt idx="223">
                  <c:v>61.785445334428694</c:v>
                </c:pt>
                <c:pt idx="224">
                  <c:v>61.842495607128996</c:v>
                </c:pt>
                <c:pt idx="225">
                  <c:v>62.013646425229908</c:v>
                </c:pt>
                <c:pt idx="226">
                  <c:v>62.070696697930209</c:v>
                </c:pt>
                <c:pt idx="227">
                  <c:v>62.241847516031122</c:v>
                </c:pt>
                <c:pt idx="228">
                  <c:v>62.412998334132034</c:v>
                </c:pt>
                <c:pt idx="229">
                  <c:v>62.527098879532637</c:v>
                </c:pt>
                <c:pt idx="230">
                  <c:v>62.641199424933248</c:v>
                </c:pt>
                <c:pt idx="231">
                  <c:v>62.755299970333851</c:v>
                </c:pt>
                <c:pt idx="232">
                  <c:v>62.926450788434764</c:v>
                </c:pt>
                <c:pt idx="233">
                  <c:v>63.097601606535676</c:v>
                </c:pt>
                <c:pt idx="234">
                  <c:v>63.154651879235978</c:v>
                </c:pt>
                <c:pt idx="235">
                  <c:v>63.32580269733689</c:v>
                </c:pt>
                <c:pt idx="236">
                  <c:v>63.439903242737493</c:v>
                </c:pt>
                <c:pt idx="237">
                  <c:v>63.554003788138104</c:v>
                </c:pt>
                <c:pt idx="238">
                  <c:v>63.725154606239016</c:v>
                </c:pt>
                <c:pt idx="239">
                  <c:v>63.83925515163962</c:v>
                </c:pt>
                <c:pt idx="240">
                  <c:v>63.896305424339921</c:v>
                </c:pt>
                <c:pt idx="241">
                  <c:v>64.067456242440841</c:v>
                </c:pt>
                <c:pt idx="242">
                  <c:v>64.181556787841444</c:v>
                </c:pt>
                <c:pt idx="243">
                  <c:v>64.295657333242048</c:v>
                </c:pt>
                <c:pt idx="244">
                  <c:v>64.352707605942356</c:v>
                </c:pt>
                <c:pt idx="245">
                  <c:v>64.523858424043269</c:v>
                </c:pt>
                <c:pt idx="246">
                  <c:v>64.580908696743563</c:v>
                </c:pt>
                <c:pt idx="247">
                  <c:v>64.752059514844476</c:v>
                </c:pt>
                <c:pt idx="248">
                  <c:v>64.866160060245079</c:v>
                </c:pt>
                <c:pt idx="249">
                  <c:v>64.923210332945388</c:v>
                </c:pt>
                <c:pt idx="250">
                  <c:v>65.0943611510463</c:v>
                </c:pt>
                <c:pt idx="251">
                  <c:v>65.151411423746595</c:v>
                </c:pt>
                <c:pt idx="252">
                  <c:v>65.322562241847507</c:v>
                </c:pt>
                <c:pt idx="253">
                  <c:v>65.493713059948419</c:v>
                </c:pt>
                <c:pt idx="254">
                  <c:v>65.550763332648728</c:v>
                </c:pt>
                <c:pt idx="255">
                  <c:v>65.664863878049331</c:v>
                </c:pt>
                <c:pt idx="256">
                  <c:v>65.836014696150244</c:v>
                </c:pt>
                <c:pt idx="257">
                  <c:v>66.007165514251156</c:v>
                </c:pt>
                <c:pt idx="258">
                  <c:v>66.064215786951451</c:v>
                </c:pt>
                <c:pt idx="259">
                  <c:v>66.178316332352068</c:v>
                </c:pt>
                <c:pt idx="260">
                  <c:v>66.292416877752672</c:v>
                </c:pt>
                <c:pt idx="261">
                  <c:v>66.463567695853584</c:v>
                </c:pt>
                <c:pt idx="262">
                  <c:v>66.577668241254187</c:v>
                </c:pt>
                <c:pt idx="263">
                  <c:v>66.634718513954496</c:v>
                </c:pt>
                <c:pt idx="264">
                  <c:v>66.7488190593551</c:v>
                </c:pt>
                <c:pt idx="265">
                  <c:v>66.862919604755703</c:v>
                </c:pt>
                <c:pt idx="266">
                  <c:v>66.919969877456012</c:v>
                </c:pt>
                <c:pt idx="267">
                  <c:v>67.034070422856615</c:v>
                </c:pt>
                <c:pt idx="268">
                  <c:v>67.148170968257219</c:v>
                </c:pt>
                <c:pt idx="269">
                  <c:v>67.148170968257219</c:v>
                </c:pt>
                <c:pt idx="270">
                  <c:v>67.205221240957528</c:v>
                </c:pt>
                <c:pt idx="271">
                  <c:v>67.319321786358131</c:v>
                </c:pt>
                <c:pt idx="272">
                  <c:v>67.319321786358131</c:v>
                </c:pt>
                <c:pt idx="273">
                  <c:v>67.433422331758734</c:v>
                </c:pt>
                <c:pt idx="274">
                  <c:v>67.490472604459043</c:v>
                </c:pt>
                <c:pt idx="275">
                  <c:v>67.604573149859647</c:v>
                </c:pt>
                <c:pt idx="276">
                  <c:v>67.604573149859647</c:v>
                </c:pt>
                <c:pt idx="277">
                  <c:v>67.661623422559956</c:v>
                </c:pt>
                <c:pt idx="278">
                  <c:v>67.718673695260264</c:v>
                </c:pt>
                <c:pt idx="279">
                  <c:v>67.775723967960559</c:v>
                </c:pt>
                <c:pt idx="280">
                  <c:v>67.889824513361162</c:v>
                </c:pt>
                <c:pt idx="281">
                  <c:v>68.060975331462075</c:v>
                </c:pt>
                <c:pt idx="282">
                  <c:v>68.060975331462075</c:v>
                </c:pt>
                <c:pt idx="283">
                  <c:v>68.175075876862692</c:v>
                </c:pt>
                <c:pt idx="284">
                  <c:v>68.289176422263296</c:v>
                </c:pt>
                <c:pt idx="285">
                  <c:v>68.34622669496359</c:v>
                </c:pt>
                <c:pt idx="286">
                  <c:v>68.460327240364208</c:v>
                </c:pt>
                <c:pt idx="287">
                  <c:v>68.63147805846512</c:v>
                </c:pt>
                <c:pt idx="288">
                  <c:v>68.688528331165415</c:v>
                </c:pt>
                <c:pt idx="289">
                  <c:v>68.802628876566018</c:v>
                </c:pt>
                <c:pt idx="290">
                  <c:v>68.916729421966636</c:v>
                </c:pt>
                <c:pt idx="291">
                  <c:v>69.087880240067548</c:v>
                </c:pt>
                <c:pt idx="292">
                  <c:v>69.144930512767843</c:v>
                </c:pt>
                <c:pt idx="293">
                  <c:v>69.316081330868755</c:v>
                </c:pt>
                <c:pt idx="294">
                  <c:v>69.430181876269359</c:v>
                </c:pt>
                <c:pt idx="295">
                  <c:v>69.544282421669976</c:v>
                </c:pt>
                <c:pt idx="296">
                  <c:v>69.601332694370271</c:v>
                </c:pt>
                <c:pt idx="297">
                  <c:v>69.772483512471183</c:v>
                </c:pt>
                <c:pt idx="298">
                  <c:v>69.886584057871787</c:v>
                </c:pt>
                <c:pt idx="299">
                  <c:v>70.000684603272404</c:v>
                </c:pt>
                <c:pt idx="300">
                  <c:v>70.057734875972699</c:v>
                </c:pt>
                <c:pt idx="301">
                  <c:v>70.171835421373302</c:v>
                </c:pt>
                <c:pt idx="302">
                  <c:v>70.28593596677392</c:v>
                </c:pt>
                <c:pt idx="303">
                  <c:v>70.400036512174523</c:v>
                </c:pt>
                <c:pt idx="304">
                  <c:v>70.571187330275436</c:v>
                </c:pt>
                <c:pt idx="305">
                  <c:v>70.62823760297573</c:v>
                </c:pt>
                <c:pt idx="306">
                  <c:v>70.742338148376348</c:v>
                </c:pt>
                <c:pt idx="307">
                  <c:v>70.856438693776951</c:v>
                </c:pt>
                <c:pt idx="308">
                  <c:v>70.91348896647726</c:v>
                </c:pt>
                <c:pt idx="309">
                  <c:v>70.970539239177555</c:v>
                </c:pt>
                <c:pt idx="310">
                  <c:v>71.141690057278467</c:v>
                </c:pt>
                <c:pt idx="311">
                  <c:v>71.198740329978776</c:v>
                </c:pt>
                <c:pt idx="312">
                  <c:v>71.312840875379379</c:v>
                </c:pt>
                <c:pt idx="313">
                  <c:v>71.369891148079688</c:v>
                </c:pt>
                <c:pt idx="314">
                  <c:v>71.483991693480291</c:v>
                </c:pt>
                <c:pt idx="315">
                  <c:v>71.483991693480291</c:v>
                </c:pt>
                <c:pt idx="316">
                  <c:v>71.598092238880895</c:v>
                </c:pt>
                <c:pt idx="317">
                  <c:v>71.712192784281498</c:v>
                </c:pt>
                <c:pt idx="318">
                  <c:v>71.769243056981807</c:v>
                </c:pt>
                <c:pt idx="319">
                  <c:v>71.883343602382411</c:v>
                </c:pt>
                <c:pt idx="320">
                  <c:v>71.997444147783014</c:v>
                </c:pt>
                <c:pt idx="321">
                  <c:v>72.054494420483323</c:v>
                </c:pt>
                <c:pt idx="322">
                  <c:v>72.168594965883926</c:v>
                </c:pt>
                <c:pt idx="323">
                  <c:v>72.282695511284544</c:v>
                </c:pt>
                <c:pt idx="324">
                  <c:v>72.339745783984839</c:v>
                </c:pt>
                <c:pt idx="325">
                  <c:v>72.510896602085751</c:v>
                </c:pt>
                <c:pt idx="326">
                  <c:v>72.624997147486354</c:v>
                </c:pt>
                <c:pt idx="327">
                  <c:v>72.739097692886972</c:v>
                </c:pt>
                <c:pt idx="328">
                  <c:v>72.853198238287575</c:v>
                </c:pt>
                <c:pt idx="329">
                  <c:v>72.967298783688179</c:v>
                </c:pt>
                <c:pt idx="330">
                  <c:v>73.081399329088782</c:v>
                </c:pt>
                <c:pt idx="331">
                  <c:v>73.138449601789091</c:v>
                </c:pt>
                <c:pt idx="332">
                  <c:v>73.309600419890003</c:v>
                </c:pt>
                <c:pt idx="333">
                  <c:v>73.423700965290607</c:v>
                </c:pt>
                <c:pt idx="334">
                  <c:v>73.480751237990916</c:v>
                </c:pt>
                <c:pt idx="335">
                  <c:v>73.594851783391519</c:v>
                </c:pt>
                <c:pt idx="336">
                  <c:v>73.708952328792122</c:v>
                </c:pt>
                <c:pt idx="337">
                  <c:v>73.766002601492431</c:v>
                </c:pt>
                <c:pt idx="338">
                  <c:v>73.937153419593344</c:v>
                </c:pt>
                <c:pt idx="339">
                  <c:v>73.994203692293638</c:v>
                </c:pt>
                <c:pt idx="340">
                  <c:v>74.16535451039455</c:v>
                </c:pt>
                <c:pt idx="341">
                  <c:v>74.222404783094859</c:v>
                </c:pt>
                <c:pt idx="342">
                  <c:v>74.393555601195771</c:v>
                </c:pt>
                <c:pt idx="343">
                  <c:v>74.507656146596375</c:v>
                </c:pt>
                <c:pt idx="344">
                  <c:v>74.621756691996978</c:v>
                </c:pt>
                <c:pt idx="345">
                  <c:v>74.678806964697287</c:v>
                </c:pt>
                <c:pt idx="346">
                  <c:v>74.792907510097891</c:v>
                </c:pt>
                <c:pt idx="347">
                  <c:v>74.849957782798199</c:v>
                </c:pt>
                <c:pt idx="348">
                  <c:v>74.907008055498494</c:v>
                </c:pt>
                <c:pt idx="349">
                  <c:v>75.021108600899112</c:v>
                </c:pt>
                <c:pt idx="350">
                  <c:v>75.192259419000024</c:v>
                </c:pt>
                <c:pt idx="351">
                  <c:v>75.249309691700319</c:v>
                </c:pt>
                <c:pt idx="352">
                  <c:v>75.306359964400627</c:v>
                </c:pt>
                <c:pt idx="353">
                  <c:v>75.47751078250154</c:v>
                </c:pt>
                <c:pt idx="354">
                  <c:v>75.591611327902143</c:v>
                </c:pt>
                <c:pt idx="355">
                  <c:v>75.705711873302747</c:v>
                </c:pt>
                <c:pt idx="356">
                  <c:v>75.81981241870335</c:v>
                </c:pt>
                <c:pt idx="357">
                  <c:v>75.933912964103968</c:v>
                </c:pt>
                <c:pt idx="358">
                  <c:v>75.990963236804262</c:v>
                </c:pt>
                <c:pt idx="359">
                  <c:v>76.10506378220488</c:v>
                </c:pt>
                <c:pt idx="360">
                  <c:v>76.162114054905174</c:v>
                </c:pt>
                <c:pt idx="361">
                  <c:v>76.276214600305778</c:v>
                </c:pt>
                <c:pt idx="362">
                  <c:v>76.333264873006087</c:v>
                </c:pt>
                <c:pt idx="363">
                  <c:v>76.390315145706396</c:v>
                </c:pt>
                <c:pt idx="364">
                  <c:v>76.44736541840669</c:v>
                </c:pt>
                <c:pt idx="365">
                  <c:v>76.561465963807308</c:v>
                </c:pt>
                <c:pt idx="366">
                  <c:v>76.732616781908206</c:v>
                </c:pt>
                <c:pt idx="367">
                  <c:v>76.732616781908206</c:v>
                </c:pt>
                <c:pt idx="368">
                  <c:v>76.846717327308824</c:v>
                </c:pt>
                <c:pt idx="369">
                  <c:v>76.960817872709427</c:v>
                </c:pt>
                <c:pt idx="370">
                  <c:v>77.017868145409736</c:v>
                </c:pt>
                <c:pt idx="371">
                  <c:v>77.131968690810339</c:v>
                </c:pt>
                <c:pt idx="372">
                  <c:v>77.246069236210943</c:v>
                </c:pt>
                <c:pt idx="373">
                  <c:v>77.303119508911252</c:v>
                </c:pt>
                <c:pt idx="374">
                  <c:v>77.474270327012164</c:v>
                </c:pt>
                <c:pt idx="375">
                  <c:v>77.474270327012164</c:v>
                </c:pt>
                <c:pt idx="376">
                  <c:v>77.588370872412767</c:v>
                </c:pt>
                <c:pt idx="377">
                  <c:v>77.702471417813371</c:v>
                </c:pt>
                <c:pt idx="378">
                  <c:v>77.702471417813371</c:v>
                </c:pt>
                <c:pt idx="379">
                  <c:v>77.759521690513679</c:v>
                </c:pt>
                <c:pt idx="380">
                  <c:v>77.930672508614592</c:v>
                </c:pt>
                <c:pt idx="381">
                  <c:v>78.044773054015195</c:v>
                </c:pt>
                <c:pt idx="382">
                  <c:v>78.158873599415799</c:v>
                </c:pt>
                <c:pt idx="383">
                  <c:v>78.215923872116107</c:v>
                </c:pt>
                <c:pt idx="384">
                  <c:v>78.330024417516711</c:v>
                </c:pt>
                <c:pt idx="385">
                  <c:v>78.501175235617623</c:v>
                </c:pt>
                <c:pt idx="386">
                  <c:v>78.558225508317918</c:v>
                </c:pt>
                <c:pt idx="387">
                  <c:v>78.615275781018227</c:v>
                </c:pt>
                <c:pt idx="388">
                  <c:v>78.72937632641883</c:v>
                </c:pt>
                <c:pt idx="389">
                  <c:v>78.843476871819448</c:v>
                </c:pt>
                <c:pt idx="390">
                  <c:v>78.900527144519742</c:v>
                </c:pt>
                <c:pt idx="391">
                  <c:v>79.014627689920346</c:v>
                </c:pt>
                <c:pt idx="392">
                  <c:v>79.128728235320963</c:v>
                </c:pt>
                <c:pt idx="393">
                  <c:v>79.242828780721567</c:v>
                </c:pt>
                <c:pt idx="394">
                  <c:v>79.299879053421876</c:v>
                </c:pt>
                <c:pt idx="395">
                  <c:v>79.413979598822479</c:v>
                </c:pt>
                <c:pt idx="396">
                  <c:v>79.471029871522774</c:v>
                </c:pt>
                <c:pt idx="397">
                  <c:v>79.585130416923391</c:v>
                </c:pt>
                <c:pt idx="398">
                  <c:v>79.699230962323995</c:v>
                </c:pt>
                <c:pt idx="399">
                  <c:v>79.756281235024304</c:v>
                </c:pt>
                <c:pt idx="400">
                  <c:v>79.870381780424907</c:v>
                </c:pt>
                <c:pt idx="401">
                  <c:v>80.041532598525819</c:v>
                </c:pt>
                <c:pt idx="402">
                  <c:v>80.098582871226114</c:v>
                </c:pt>
                <c:pt idx="403">
                  <c:v>80.155633143926423</c:v>
                </c:pt>
                <c:pt idx="404">
                  <c:v>80.269733689327026</c:v>
                </c:pt>
                <c:pt idx="405">
                  <c:v>80.326783962027335</c:v>
                </c:pt>
                <c:pt idx="406">
                  <c:v>80.440884507427938</c:v>
                </c:pt>
                <c:pt idx="407">
                  <c:v>80.554985052828542</c:v>
                </c:pt>
                <c:pt idx="408">
                  <c:v>80.612035325528851</c:v>
                </c:pt>
                <c:pt idx="409">
                  <c:v>80.669085598229159</c:v>
                </c:pt>
                <c:pt idx="410">
                  <c:v>80.783186143629763</c:v>
                </c:pt>
                <c:pt idx="411">
                  <c:v>80.897286689030366</c:v>
                </c:pt>
                <c:pt idx="412">
                  <c:v>80.897286689030366</c:v>
                </c:pt>
                <c:pt idx="413">
                  <c:v>81.01138723443097</c:v>
                </c:pt>
                <c:pt idx="414">
                  <c:v>81.125487779831587</c:v>
                </c:pt>
                <c:pt idx="415">
                  <c:v>81.125487779831587</c:v>
                </c:pt>
                <c:pt idx="416">
                  <c:v>81.296638597932485</c:v>
                </c:pt>
                <c:pt idx="417">
                  <c:v>81.353688870632794</c:v>
                </c:pt>
                <c:pt idx="418">
                  <c:v>81.410739143333103</c:v>
                </c:pt>
                <c:pt idx="419">
                  <c:v>81.524839688733707</c:v>
                </c:pt>
                <c:pt idx="420">
                  <c:v>81.695990506834619</c:v>
                </c:pt>
                <c:pt idx="421">
                  <c:v>81.695990506834619</c:v>
                </c:pt>
                <c:pt idx="422">
                  <c:v>81.810091052235222</c:v>
                </c:pt>
                <c:pt idx="423">
                  <c:v>81.867141324935531</c:v>
                </c:pt>
                <c:pt idx="424">
                  <c:v>81.981241870336135</c:v>
                </c:pt>
                <c:pt idx="425">
                  <c:v>82.038292143036443</c:v>
                </c:pt>
                <c:pt idx="426">
                  <c:v>82.152392688437047</c:v>
                </c:pt>
                <c:pt idx="427">
                  <c:v>82.209442961137341</c:v>
                </c:pt>
                <c:pt idx="428">
                  <c:v>82.323543506537959</c:v>
                </c:pt>
                <c:pt idx="429">
                  <c:v>82.380593779238254</c:v>
                </c:pt>
                <c:pt idx="430">
                  <c:v>82.551744597339166</c:v>
                </c:pt>
                <c:pt idx="431">
                  <c:v>82.608794870039475</c:v>
                </c:pt>
                <c:pt idx="432">
                  <c:v>82.722895415440078</c:v>
                </c:pt>
                <c:pt idx="433">
                  <c:v>82.779945688140387</c:v>
                </c:pt>
                <c:pt idx="434">
                  <c:v>82.89404623354099</c:v>
                </c:pt>
                <c:pt idx="435">
                  <c:v>83.008146778941594</c:v>
                </c:pt>
                <c:pt idx="436">
                  <c:v>83.065197051641903</c:v>
                </c:pt>
                <c:pt idx="437">
                  <c:v>83.179297597042506</c:v>
                </c:pt>
                <c:pt idx="438">
                  <c:v>83.29339814244311</c:v>
                </c:pt>
                <c:pt idx="439">
                  <c:v>83.407498687843727</c:v>
                </c:pt>
                <c:pt idx="440">
                  <c:v>83.464548960544022</c:v>
                </c:pt>
                <c:pt idx="441">
                  <c:v>83.578649505944625</c:v>
                </c:pt>
                <c:pt idx="442">
                  <c:v>83.635699778644934</c:v>
                </c:pt>
                <c:pt idx="443">
                  <c:v>83.749800324045538</c:v>
                </c:pt>
                <c:pt idx="444">
                  <c:v>83.863900869446155</c:v>
                </c:pt>
                <c:pt idx="445">
                  <c:v>83.978001414846759</c:v>
                </c:pt>
                <c:pt idx="446">
                  <c:v>84.035051687547053</c:v>
                </c:pt>
                <c:pt idx="447">
                  <c:v>84.149152232947671</c:v>
                </c:pt>
                <c:pt idx="448">
                  <c:v>84.263252778348274</c:v>
                </c:pt>
                <c:pt idx="449">
                  <c:v>84.320303051048583</c:v>
                </c:pt>
                <c:pt idx="450">
                  <c:v>84.434403596449187</c:v>
                </c:pt>
                <c:pt idx="451">
                  <c:v>84.54850414184979</c:v>
                </c:pt>
                <c:pt idx="452">
                  <c:v>84.54850414184979</c:v>
                </c:pt>
                <c:pt idx="453">
                  <c:v>84.605554414550099</c:v>
                </c:pt>
                <c:pt idx="454">
                  <c:v>84.776705232651011</c:v>
                </c:pt>
                <c:pt idx="455">
                  <c:v>84.833755505351306</c:v>
                </c:pt>
                <c:pt idx="456">
                  <c:v>84.947856050751909</c:v>
                </c:pt>
                <c:pt idx="457">
                  <c:v>85.119006868852821</c:v>
                </c:pt>
                <c:pt idx="458">
                  <c:v>85.17605714155313</c:v>
                </c:pt>
                <c:pt idx="459">
                  <c:v>85.17605714155313</c:v>
                </c:pt>
                <c:pt idx="460">
                  <c:v>85.290157686953734</c:v>
                </c:pt>
                <c:pt idx="461">
                  <c:v>85.404258232354351</c:v>
                </c:pt>
                <c:pt idx="462">
                  <c:v>85.461308505054646</c:v>
                </c:pt>
                <c:pt idx="463">
                  <c:v>85.632459323155558</c:v>
                </c:pt>
                <c:pt idx="464">
                  <c:v>85.689509595855867</c:v>
                </c:pt>
                <c:pt idx="465">
                  <c:v>85.746559868556162</c:v>
                </c:pt>
                <c:pt idx="466">
                  <c:v>85.860660413956779</c:v>
                </c:pt>
                <c:pt idx="467">
                  <c:v>85.860660413956779</c:v>
                </c:pt>
                <c:pt idx="468">
                  <c:v>85.974760959357383</c:v>
                </c:pt>
                <c:pt idx="469">
                  <c:v>86.088861504757986</c:v>
                </c:pt>
                <c:pt idx="470">
                  <c:v>86.145911777458295</c:v>
                </c:pt>
                <c:pt idx="471">
                  <c:v>86.317062595559207</c:v>
                </c:pt>
                <c:pt idx="472">
                  <c:v>86.317062595559207</c:v>
                </c:pt>
                <c:pt idx="473">
                  <c:v>86.317062595559207</c:v>
                </c:pt>
                <c:pt idx="474">
                  <c:v>86.431163140959811</c:v>
                </c:pt>
                <c:pt idx="475">
                  <c:v>86.431163140959811</c:v>
                </c:pt>
                <c:pt idx="476">
                  <c:v>86.431163140959811</c:v>
                </c:pt>
                <c:pt idx="477">
                  <c:v>86.431163140959811</c:v>
                </c:pt>
                <c:pt idx="478">
                  <c:v>86.431163140959811</c:v>
                </c:pt>
                <c:pt idx="479">
                  <c:v>86.545263686360414</c:v>
                </c:pt>
                <c:pt idx="480">
                  <c:v>86.545263686360414</c:v>
                </c:pt>
                <c:pt idx="481">
                  <c:v>86.602313959060723</c:v>
                </c:pt>
                <c:pt idx="482">
                  <c:v>86.602313959060723</c:v>
                </c:pt>
                <c:pt idx="483">
                  <c:v>86.716414504461326</c:v>
                </c:pt>
                <c:pt idx="484">
                  <c:v>86.716414504461326</c:v>
                </c:pt>
                <c:pt idx="485">
                  <c:v>86.83051504986193</c:v>
                </c:pt>
                <c:pt idx="486">
                  <c:v>86.83051504986193</c:v>
                </c:pt>
                <c:pt idx="487">
                  <c:v>86.887565322562239</c:v>
                </c:pt>
                <c:pt idx="488">
                  <c:v>86.887565322562239</c:v>
                </c:pt>
                <c:pt idx="489">
                  <c:v>87.001665867962842</c:v>
                </c:pt>
                <c:pt idx="490">
                  <c:v>87.001665867962842</c:v>
                </c:pt>
                <c:pt idx="491">
                  <c:v>87.115766413363446</c:v>
                </c:pt>
                <c:pt idx="492">
                  <c:v>87.172816686063754</c:v>
                </c:pt>
                <c:pt idx="493">
                  <c:v>87.286917231464358</c:v>
                </c:pt>
                <c:pt idx="494">
                  <c:v>87.401017776864961</c:v>
                </c:pt>
                <c:pt idx="495">
                  <c:v>87.401017776864961</c:v>
                </c:pt>
                <c:pt idx="496">
                  <c:v>87.45806804956527</c:v>
                </c:pt>
                <c:pt idx="497">
                  <c:v>87.572168594965873</c:v>
                </c:pt>
                <c:pt idx="498">
                  <c:v>87.572168594965873</c:v>
                </c:pt>
                <c:pt idx="499">
                  <c:v>87.686269140366491</c:v>
                </c:pt>
                <c:pt idx="500">
                  <c:v>87.743319413066786</c:v>
                </c:pt>
                <c:pt idx="501">
                  <c:v>87.800369685767095</c:v>
                </c:pt>
                <c:pt idx="502">
                  <c:v>87.971520503868007</c:v>
                </c:pt>
                <c:pt idx="503">
                  <c:v>88.028570776568301</c:v>
                </c:pt>
                <c:pt idx="504">
                  <c:v>88.028570776568301</c:v>
                </c:pt>
                <c:pt idx="505">
                  <c:v>88.142671321968919</c:v>
                </c:pt>
                <c:pt idx="506">
                  <c:v>88.142671321968919</c:v>
                </c:pt>
                <c:pt idx="507">
                  <c:v>88.256771867369523</c:v>
                </c:pt>
                <c:pt idx="508">
                  <c:v>88.256771867369523</c:v>
                </c:pt>
                <c:pt idx="509">
                  <c:v>88.313822140069817</c:v>
                </c:pt>
                <c:pt idx="510">
                  <c:v>88.313822140069817</c:v>
                </c:pt>
                <c:pt idx="511">
                  <c:v>88.313822140069817</c:v>
                </c:pt>
                <c:pt idx="512">
                  <c:v>88.427922685470435</c:v>
                </c:pt>
                <c:pt idx="513">
                  <c:v>88.427922685470435</c:v>
                </c:pt>
                <c:pt idx="514">
                  <c:v>88.542023230871038</c:v>
                </c:pt>
                <c:pt idx="515">
                  <c:v>88.599073503571347</c:v>
                </c:pt>
                <c:pt idx="516">
                  <c:v>88.599073503571347</c:v>
                </c:pt>
                <c:pt idx="517">
                  <c:v>88.770224321672245</c:v>
                </c:pt>
                <c:pt idx="518">
                  <c:v>88.827274594372554</c:v>
                </c:pt>
                <c:pt idx="519">
                  <c:v>88.941375139773157</c:v>
                </c:pt>
                <c:pt idx="520">
                  <c:v>88.998425412473466</c:v>
                </c:pt>
                <c:pt idx="521">
                  <c:v>89.11252595787407</c:v>
                </c:pt>
                <c:pt idx="522">
                  <c:v>89.169576230574378</c:v>
                </c:pt>
                <c:pt idx="523">
                  <c:v>89.226626503274673</c:v>
                </c:pt>
                <c:pt idx="524">
                  <c:v>89.340727048675291</c:v>
                </c:pt>
                <c:pt idx="525">
                  <c:v>89.454827594075894</c:v>
                </c:pt>
                <c:pt idx="526">
                  <c:v>89.568928139476498</c:v>
                </c:pt>
                <c:pt idx="527">
                  <c:v>89.683028684877101</c:v>
                </c:pt>
                <c:pt idx="528">
                  <c:v>89.74007895757741</c:v>
                </c:pt>
                <c:pt idx="529">
                  <c:v>89.854179502978013</c:v>
                </c:pt>
                <c:pt idx="530">
                  <c:v>89.854179502978013</c:v>
                </c:pt>
                <c:pt idx="531">
                  <c:v>89.968280048378631</c:v>
                </c:pt>
                <c:pt idx="532">
                  <c:v>90.025330321078926</c:v>
                </c:pt>
                <c:pt idx="533">
                  <c:v>90.082380593779234</c:v>
                </c:pt>
                <c:pt idx="534">
                  <c:v>90.139430866479529</c:v>
                </c:pt>
                <c:pt idx="535">
                  <c:v>90.253531411880147</c:v>
                </c:pt>
                <c:pt idx="536">
                  <c:v>90.310581684580441</c:v>
                </c:pt>
                <c:pt idx="537">
                  <c:v>90.538782775381662</c:v>
                </c:pt>
                <c:pt idx="538">
                  <c:v>90.538782775381662</c:v>
                </c:pt>
                <c:pt idx="539">
                  <c:v>90.595833048081957</c:v>
                </c:pt>
                <c:pt idx="540">
                  <c:v>90.709933593482575</c:v>
                </c:pt>
                <c:pt idx="541">
                  <c:v>90.824034138883178</c:v>
                </c:pt>
                <c:pt idx="542">
                  <c:v>90.881084411583487</c:v>
                </c:pt>
                <c:pt idx="543">
                  <c:v>90.99518495698409</c:v>
                </c:pt>
                <c:pt idx="544">
                  <c:v>91.109285502384694</c:v>
                </c:pt>
                <c:pt idx="545">
                  <c:v>91.109285502384694</c:v>
                </c:pt>
                <c:pt idx="546">
                  <c:v>91.166335775085003</c:v>
                </c:pt>
                <c:pt idx="547">
                  <c:v>91.280436320485606</c:v>
                </c:pt>
                <c:pt idx="548">
                  <c:v>91.280436320485606</c:v>
                </c:pt>
                <c:pt idx="549">
                  <c:v>91.394536865886209</c:v>
                </c:pt>
                <c:pt idx="550">
                  <c:v>91.451587138586518</c:v>
                </c:pt>
                <c:pt idx="551">
                  <c:v>91.565687683987122</c:v>
                </c:pt>
                <c:pt idx="552">
                  <c:v>91.62273795668743</c:v>
                </c:pt>
                <c:pt idx="553">
                  <c:v>91.679788229387725</c:v>
                </c:pt>
                <c:pt idx="554">
                  <c:v>91.850939047488637</c:v>
                </c:pt>
                <c:pt idx="555">
                  <c:v>91.965039592889241</c:v>
                </c:pt>
                <c:pt idx="556">
                  <c:v>92.02208986558955</c:v>
                </c:pt>
                <c:pt idx="557">
                  <c:v>92.136190410990153</c:v>
                </c:pt>
                <c:pt idx="558">
                  <c:v>92.250290956390771</c:v>
                </c:pt>
                <c:pt idx="559">
                  <c:v>92.250290956390771</c:v>
                </c:pt>
                <c:pt idx="560">
                  <c:v>92.364391501791374</c:v>
                </c:pt>
                <c:pt idx="561">
                  <c:v>92.535542319892286</c:v>
                </c:pt>
                <c:pt idx="562">
                  <c:v>92.592592592592581</c:v>
                </c:pt>
                <c:pt idx="563">
                  <c:v>92.706693137993199</c:v>
                </c:pt>
                <c:pt idx="564">
                  <c:v>92.706693137993199</c:v>
                </c:pt>
                <c:pt idx="565">
                  <c:v>92.820793683393802</c:v>
                </c:pt>
                <c:pt idx="566">
                  <c:v>92.934894228794406</c:v>
                </c:pt>
                <c:pt idx="567">
                  <c:v>93.048994774195009</c:v>
                </c:pt>
                <c:pt idx="568">
                  <c:v>93.106045046895318</c:v>
                </c:pt>
                <c:pt idx="569">
                  <c:v>93.163095319595627</c:v>
                </c:pt>
                <c:pt idx="570">
                  <c:v>93.27719586499623</c:v>
                </c:pt>
                <c:pt idx="571">
                  <c:v>93.391296410396833</c:v>
                </c:pt>
                <c:pt idx="572">
                  <c:v>93.391296410396833</c:v>
                </c:pt>
                <c:pt idx="573">
                  <c:v>93.448346683097142</c:v>
                </c:pt>
                <c:pt idx="574">
                  <c:v>93.562447228497746</c:v>
                </c:pt>
                <c:pt idx="575">
                  <c:v>93.676547773898349</c:v>
                </c:pt>
                <c:pt idx="576">
                  <c:v>93.733598046598658</c:v>
                </c:pt>
                <c:pt idx="577">
                  <c:v>93.847698591999261</c:v>
                </c:pt>
                <c:pt idx="578">
                  <c:v>93.90474886469957</c:v>
                </c:pt>
                <c:pt idx="579">
                  <c:v>94.018849410100174</c:v>
                </c:pt>
                <c:pt idx="580">
                  <c:v>94.018849410100174</c:v>
                </c:pt>
                <c:pt idx="581">
                  <c:v>94.132949955500777</c:v>
                </c:pt>
                <c:pt idx="582">
                  <c:v>94.247050500901381</c:v>
                </c:pt>
                <c:pt idx="583">
                  <c:v>94.247050500901381</c:v>
                </c:pt>
                <c:pt idx="584">
                  <c:v>94.361151046301998</c:v>
                </c:pt>
                <c:pt idx="585">
                  <c:v>94.418201319002293</c:v>
                </c:pt>
                <c:pt idx="586">
                  <c:v>94.53230186440291</c:v>
                </c:pt>
                <c:pt idx="587">
                  <c:v>94.589352137103205</c:v>
                </c:pt>
                <c:pt idx="588">
                  <c:v>94.703452682503809</c:v>
                </c:pt>
                <c:pt idx="589">
                  <c:v>94.703452682503809</c:v>
                </c:pt>
                <c:pt idx="590">
                  <c:v>94.817553227904426</c:v>
                </c:pt>
                <c:pt idx="591">
                  <c:v>94.874603500604721</c:v>
                </c:pt>
                <c:pt idx="592">
                  <c:v>94.874603500604721</c:v>
                </c:pt>
                <c:pt idx="593">
                  <c:v>94.988704046005338</c:v>
                </c:pt>
                <c:pt idx="594">
                  <c:v>94.988704046005338</c:v>
                </c:pt>
                <c:pt idx="595">
                  <c:v>95.102804591405942</c:v>
                </c:pt>
                <c:pt idx="596">
                  <c:v>95.102804591405942</c:v>
                </c:pt>
                <c:pt idx="597">
                  <c:v>95.159854864106237</c:v>
                </c:pt>
                <c:pt idx="598">
                  <c:v>95.273955409506854</c:v>
                </c:pt>
                <c:pt idx="599">
                  <c:v>95.273955409506854</c:v>
                </c:pt>
                <c:pt idx="600">
                  <c:v>95.388055954907458</c:v>
                </c:pt>
                <c:pt idx="601">
                  <c:v>95.445106227607766</c:v>
                </c:pt>
                <c:pt idx="602">
                  <c:v>95.445106227607766</c:v>
                </c:pt>
                <c:pt idx="603">
                  <c:v>95.55920677300837</c:v>
                </c:pt>
                <c:pt idx="604">
                  <c:v>95.55920677300837</c:v>
                </c:pt>
                <c:pt idx="605">
                  <c:v>95.673307318408973</c:v>
                </c:pt>
                <c:pt idx="606">
                  <c:v>95.730357591109282</c:v>
                </c:pt>
                <c:pt idx="607">
                  <c:v>95.787407863809577</c:v>
                </c:pt>
                <c:pt idx="608">
                  <c:v>95.844458136509886</c:v>
                </c:pt>
                <c:pt idx="609">
                  <c:v>95.901508409210194</c:v>
                </c:pt>
                <c:pt idx="610">
                  <c:v>95.958558681910489</c:v>
                </c:pt>
                <c:pt idx="611">
                  <c:v>96.015608954610798</c:v>
                </c:pt>
                <c:pt idx="612">
                  <c:v>96.129709500011401</c:v>
                </c:pt>
                <c:pt idx="613">
                  <c:v>96.243810045412005</c:v>
                </c:pt>
                <c:pt idx="614">
                  <c:v>96.300860318112314</c:v>
                </c:pt>
                <c:pt idx="615">
                  <c:v>96.300860318112314</c:v>
                </c:pt>
                <c:pt idx="616">
                  <c:v>96.414960863512917</c:v>
                </c:pt>
                <c:pt idx="617">
                  <c:v>96.472011136213226</c:v>
                </c:pt>
                <c:pt idx="618">
                  <c:v>96.52906140891352</c:v>
                </c:pt>
                <c:pt idx="619">
                  <c:v>96.586111681613829</c:v>
                </c:pt>
                <c:pt idx="620">
                  <c:v>96.700212227014433</c:v>
                </c:pt>
                <c:pt idx="621">
                  <c:v>96.81431277241505</c:v>
                </c:pt>
                <c:pt idx="622">
                  <c:v>96.985463590515948</c:v>
                </c:pt>
                <c:pt idx="623">
                  <c:v>96.985463590515948</c:v>
                </c:pt>
                <c:pt idx="624">
                  <c:v>97.099564135916566</c:v>
                </c:pt>
                <c:pt idx="625">
                  <c:v>97.156614408616861</c:v>
                </c:pt>
                <c:pt idx="626">
                  <c:v>97.327765226717773</c:v>
                </c:pt>
                <c:pt idx="627">
                  <c:v>97.384815499418082</c:v>
                </c:pt>
                <c:pt idx="628">
                  <c:v>97.441865772118391</c:v>
                </c:pt>
                <c:pt idx="629">
                  <c:v>97.498916044818685</c:v>
                </c:pt>
                <c:pt idx="630">
                  <c:v>97.670066862919597</c:v>
                </c:pt>
                <c:pt idx="631">
                  <c:v>97.727117135619906</c:v>
                </c:pt>
                <c:pt idx="632">
                  <c:v>97.727117135619906</c:v>
                </c:pt>
                <c:pt idx="633">
                  <c:v>97.84121768102051</c:v>
                </c:pt>
                <c:pt idx="634">
                  <c:v>97.955318226421113</c:v>
                </c:pt>
                <c:pt idx="635">
                  <c:v>98.012368499121422</c:v>
                </c:pt>
                <c:pt idx="636">
                  <c:v>98.012368499121422</c:v>
                </c:pt>
                <c:pt idx="637">
                  <c:v>98.183519317222334</c:v>
                </c:pt>
                <c:pt idx="638">
                  <c:v>98.240569589922629</c:v>
                </c:pt>
                <c:pt idx="639">
                  <c:v>98.240569589922629</c:v>
                </c:pt>
                <c:pt idx="640">
                  <c:v>98.297619862622938</c:v>
                </c:pt>
                <c:pt idx="641">
                  <c:v>98.411720408023541</c:v>
                </c:pt>
                <c:pt idx="642">
                  <c:v>98.525820953424144</c:v>
                </c:pt>
                <c:pt idx="643">
                  <c:v>98.582871226124453</c:v>
                </c:pt>
                <c:pt idx="644">
                  <c:v>98.582871226124453</c:v>
                </c:pt>
                <c:pt idx="645">
                  <c:v>98.696971771525057</c:v>
                </c:pt>
                <c:pt idx="646">
                  <c:v>98.754022044225366</c:v>
                </c:pt>
                <c:pt idx="647">
                  <c:v>98.811072316925674</c:v>
                </c:pt>
                <c:pt idx="648">
                  <c:v>98.868122589625969</c:v>
                </c:pt>
                <c:pt idx="649">
                  <c:v>98.925172862326278</c:v>
                </c:pt>
                <c:pt idx="650">
                  <c:v>98.982223135026572</c:v>
                </c:pt>
                <c:pt idx="651">
                  <c:v>99.09632368042719</c:v>
                </c:pt>
                <c:pt idx="652">
                  <c:v>99.153373953127485</c:v>
                </c:pt>
                <c:pt idx="653">
                  <c:v>99.267474498528102</c:v>
                </c:pt>
                <c:pt idx="654">
                  <c:v>99.324524771228397</c:v>
                </c:pt>
                <c:pt idx="655">
                  <c:v>99.381575043928706</c:v>
                </c:pt>
                <c:pt idx="656">
                  <c:v>99.381575043928706</c:v>
                </c:pt>
                <c:pt idx="657">
                  <c:v>99.495675589329309</c:v>
                </c:pt>
                <c:pt idx="658">
                  <c:v>99.552725862029618</c:v>
                </c:pt>
                <c:pt idx="659">
                  <c:v>99.666826407430221</c:v>
                </c:pt>
                <c:pt idx="660">
                  <c:v>99.837977225531134</c:v>
                </c:pt>
                <c:pt idx="661">
                  <c:v>99.952077770931737</c:v>
                </c:pt>
                <c:pt idx="662">
                  <c:v>100.00912804363205</c:v>
                </c:pt>
                <c:pt idx="663">
                  <c:v>100.12322858903265</c:v>
                </c:pt>
                <c:pt idx="664">
                  <c:v>100.23732913443325</c:v>
                </c:pt>
                <c:pt idx="665">
                  <c:v>100.29437940713356</c:v>
                </c:pt>
                <c:pt idx="666">
                  <c:v>100.29437940713356</c:v>
                </c:pt>
                <c:pt idx="667">
                  <c:v>100.40847995253417</c:v>
                </c:pt>
                <c:pt idx="668">
                  <c:v>100.52258049793477</c:v>
                </c:pt>
                <c:pt idx="669">
                  <c:v>100.57963077063508</c:v>
                </c:pt>
                <c:pt idx="670">
                  <c:v>100.69373131603568</c:v>
                </c:pt>
                <c:pt idx="671">
                  <c:v>100.80783186143628</c:v>
                </c:pt>
                <c:pt idx="672">
                  <c:v>100.86488213413659</c:v>
                </c:pt>
                <c:pt idx="673">
                  <c:v>100.9219324068369</c:v>
                </c:pt>
                <c:pt idx="674">
                  <c:v>100.9789826795372</c:v>
                </c:pt>
                <c:pt idx="675">
                  <c:v>101.09308322493781</c:v>
                </c:pt>
                <c:pt idx="676">
                  <c:v>101.15013349763811</c:v>
                </c:pt>
                <c:pt idx="677">
                  <c:v>101.15013349763811</c:v>
                </c:pt>
                <c:pt idx="678">
                  <c:v>101.26423404303871</c:v>
                </c:pt>
                <c:pt idx="679">
                  <c:v>101.37833458843933</c:v>
                </c:pt>
                <c:pt idx="680">
                  <c:v>101.43538486113962</c:v>
                </c:pt>
                <c:pt idx="681">
                  <c:v>101.54948540654024</c:v>
                </c:pt>
                <c:pt idx="682">
                  <c:v>101.66358595194085</c:v>
                </c:pt>
                <c:pt idx="683">
                  <c:v>101.66358595194085</c:v>
                </c:pt>
                <c:pt idx="684">
                  <c:v>101.83473677004176</c:v>
                </c:pt>
                <c:pt idx="685">
                  <c:v>101.83473677004176</c:v>
                </c:pt>
                <c:pt idx="686">
                  <c:v>101.89178704274205</c:v>
                </c:pt>
                <c:pt idx="687">
                  <c:v>101.94883731544236</c:v>
                </c:pt>
                <c:pt idx="688">
                  <c:v>102.00588758814267</c:v>
                </c:pt>
                <c:pt idx="689">
                  <c:v>102.11998813354327</c:v>
                </c:pt>
                <c:pt idx="690">
                  <c:v>102.23408867894388</c:v>
                </c:pt>
                <c:pt idx="691">
                  <c:v>102.29113895164419</c:v>
                </c:pt>
                <c:pt idx="692">
                  <c:v>102.40523949704479</c:v>
                </c:pt>
                <c:pt idx="693">
                  <c:v>102.51934004244539</c:v>
                </c:pt>
                <c:pt idx="694">
                  <c:v>102.5763903151457</c:v>
                </c:pt>
                <c:pt idx="695">
                  <c:v>102.6904908605463</c:v>
                </c:pt>
                <c:pt idx="696">
                  <c:v>102.6904908605463</c:v>
                </c:pt>
                <c:pt idx="697">
                  <c:v>102.80459140594691</c:v>
                </c:pt>
                <c:pt idx="698">
                  <c:v>102.86164167864722</c:v>
                </c:pt>
                <c:pt idx="699">
                  <c:v>102.97574222404782</c:v>
                </c:pt>
                <c:pt idx="700">
                  <c:v>102.97574222404782</c:v>
                </c:pt>
                <c:pt idx="701">
                  <c:v>103.08984276944842</c:v>
                </c:pt>
                <c:pt idx="702">
                  <c:v>103.14689304214873</c:v>
                </c:pt>
                <c:pt idx="703">
                  <c:v>103.14689304214873</c:v>
                </c:pt>
                <c:pt idx="704">
                  <c:v>103.26099358754934</c:v>
                </c:pt>
                <c:pt idx="705">
                  <c:v>103.37509413294995</c:v>
                </c:pt>
                <c:pt idx="706">
                  <c:v>103.37509413294995</c:v>
                </c:pt>
                <c:pt idx="707">
                  <c:v>103.43214440565025</c:v>
                </c:pt>
                <c:pt idx="708">
                  <c:v>103.54624495105085</c:v>
                </c:pt>
                <c:pt idx="709">
                  <c:v>103.66034549645147</c:v>
                </c:pt>
                <c:pt idx="710">
                  <c:v>103.71739576915176</c:v>
                </c:pt>
                <c:pt idx="711">
                  <c:v>103.71739576915176</c:v>
                </c:pt>
                <c:pt idx="712">
                  <c:v>103.83149631455238</c:v>
                </c:pt>
                <c:pt idx="713">
                  <c:v>103.94559685995299</c:v>
                </c:pt>
                <c:pt idx="714">
                  <c:v>104.00264713265328</c:v>
                </c:pt>
                <c:pt idx="715">
                  <c:v>104.1167476780539</c:v>
                </c:pt>
                <c:pt idx="716">
                  <c:v>104.1167476780539</c:v>
                </c:pt>
                <c:pt idx="717">
                  <c:v>104.28789849615481</c:v>
                </c:pt>
                <c:pt idx="718">
                  <c:v>104.40199904155541</c:v>
                </c:pt>
                <c:pt idx="719">
                  <c:v>104.51609958695602</c:v>
                </c:pt>
                <c:pt idx="720">
                  <c:v>104.51609958695602</c:v>
                </c:pt>
                <c:pt idx="721">
                  <c:v>104.68725040505693</c:v>
                </c:pt>
                <c:pt idx="722">
                  <c:v>104.68725040505693</c:v>
                </c:pt>
                <c:pt idx="723">
                  <c:v>104.80135095045753</c:v>
                </c:pt>
                <c:pt idx="724">
                  <c:v>104.91545149585814</c:v>
                </c:pt>
                <c:pt idx="725">
                  <c:v>104.97250176855844</c:v>
                </c:pt>
                <c:pt idx="726">
                  <c:v>105.08660231395905</c:v>
                </c:pt>
                <c:pt idx="727">
                  <c:v>105.14365258665936</c:v>
                </c:pt>
                <c:pt idx="728">
                  <c:v>105.25775313205996</c:v>
                </c:pt>
                <c:pt idx="729">
                  <c:v>105.31480340476027</c:v>
                </c:pt>
                <c:pt idx="730">
                  <c:v>105.37185367746056</c:v>
                </c:pt>
                <c:pt idx="731">
                  <c:v>105.54300449556148</c:v>
                </c:pt>
                <c:pt idx="732">
                  <c:v>105.65710504096209</c:v>
                </c:pt>
                <c:pt idx="733">
                  <c:v>105.7712055863627</c:v>
                </c:pt>
                <c:pt idx="734">
                  <c:v>105.94235640446361</c:v>
                </c:pt>
                <c:pt idx="735">
                  <c:v>105.9994066771639</c:v>
                </c:pt>
                <c:pt idx="736">
                  <c:v>106.05645694986421</c:v>
                </c:pt>
                <c:pt idx="737">
                  <c:v>106.22760776796513</c:v>
                </c:pt>
                <c:pt idx="738">
                  <c:v>106.22760776796513</c:v>
                </c:pt>
                <c:pt idx="739">
                  <c:v>106.28465804066542</c:v>
                </c:pt>
                <c:pt idx="740">
                  <c:v>106.45580885876633</c:v>
                </c:pt>
                <c:pt idx="741">
                  <c:v>106.56990940416695</c:v>
                </c:pt>
                <c:pt idx="742">
                  <c:v>106.62695967686724</c:v>
                </c:pt>
                <c:pt idx="743">
                  <c:v>106.79811049496816</c:v>
                </c:pt>
                <c:pt idx="744">
                  <c:v>106.91221104036876</c:v>
                </c:pt>
                <c:pt idx="745">
                  <c:v>106.96926131306907</c:v>
                </c:pt>
                <c:pt idx="746">
                  <c:v>107.14041213116998</c:v>
                </c:pt>
                <c:pt idx="747">
                  <c:v>107.25451267657058</c:v>
                </c:pt>
                <c:pt idx="748">
                  <c:v>107.36861322197119</c:v>
                </c:pt>
                <c:pt idx="749">
                  <c:v>107.4256634946715</c:v>
                </c:pt>
                <c:pt idx="750">
                  <c:v>107.5397640400721</c:v>
                </c:pt>
                <c:pt idx="751">
                  <c:v>107.6538645854727</c:v>
                </c:pt>
                <c:pt idx="752">
                  <c:v>107.71091485817301</c:v>
                </c:pt>
                <c:pt idx="753">
                  <c:v>107.82501540357362</c:v>
                </c:pt>
                <c:pt idx="754">
                  <c:v>107.93911594897423</c:v>
                </c:pt>
                <c:pt idx="755">
                  <c:v>107.99616622167453</c:v>
                </c:pt>
                <c:pt idx="756">
                  <c:v>108.11026676707513</c:v>
                </c:pt>
                <c:pt idx="757">
                  <c:v>108.22436731247575</c:v>
                </c:pt>
                <c:pt idx="758">
                  <c:v>108.28141758517604</c:v>
                </c:pt>
                <c:pt idx="759">
                  <c:v>108.39551813057666</c:v>
                </c:pt>
                <c:pt idx="760">
                  <c:v>108.45256840327696</c:v>
                </c:pt>
                <c:pt idx="761">
                  <c:v>108.56666894867756</c:v>
                </c:pt>
                <c:pt idx="762">
                  <c:v>108.56666894867756</c:v>
                </c:pt>
                <c:pt idx="763">
                  <c:v>108.68076949407818</c:v>
                </c:pt>
                <c:pt idx="764">
                  <c:v>108.79487003947878</c:v>
                </c:pt>
                <c:pt idx="765">
                  <c:v>108.90897058487938</c:v>
                </c:pt>
                <c:pt idx="766">
                  <c:v>109.02307113027999</c:v>
                </c:pt>
                <c:pt idx="767">
                  <c:v>109.0801214029803</c:v>
                </c:pt>
                <c:pt idx="768">
                  <c:v>109.25127222108121</c:v>
                </c:pt>
                <c:pt idx="769">
                  <c:v>109.36537276648181</c:v>
                </c:pt>
                <c:pt idx="770">
                  <c:v>109.36537276648181</c:v>
                </c:pt>
                <c:pt idx="771">
                  <c:v>109.42242303918212</c:v>
                </c:pt>
                <c:pt idx="772">
                  <c:v>109.53652358458272</c:v>
                </c:pt>
                <c:pt idx="773">
                  <c:v>109.65062412998333</c:v>
                </c:pt>
                <c:pt idx="774">
                  <c:v>109.82177494808424</c:v>
                </c:pt>
                <c:pt idx="775">
                  <c:v>109.82177494808424</c:v>
                </c:pt>
                <c:pt idx="776">
                  <c:v>109.93587549348486</c:v>
                </c:pt>
                <c:pt idx="777">
                  <c:v>109.99292576618515</c:v>
                </c:pt>
                <c:pt idx="778">
                  <c:v>110.10702631158576</c:v>
                </c:pt>
                <c:pt idx="779">
                  <c:v>110.22112685698637</c:v>
                </c:pt>
                <c:pt idx="780">
                  <c:v>110.27817712968667</c:v>
                </c:pt>
                <c:pt idx="781">
                  <c:v>110.39227767508729</c:v>
                </c:pt>
                <c:pt idx="782">
                  <c:v>110.44932794778758</c:v>
                </c:pt>
                <c:pt idx="783">
                  <c:v>110.56342849318818</c:v>
                </c:pt>
                <c:pt idx="784">
                  <c:v>110.7345793112891</c:v>
                </c:pt>
                <c:pt idx="785">
                  <c:v>110.84867985668971</c:v>
                </c:pt>
                <c:pt idx="786">
                  <c:v>110.90573012939001</c:v>
                </c:pt>
                <c:pt idx="787">
                  <c:v>110.96278040209032</c:v>
                </c:pt>
                <c:pt idx="788">
                  <c:v>111.07688094749092</c:v>
                </c:pt>
                <c:pt idx="789">
                  <c:v>111.13393122019123</c:v>
                </c:pt>
                <c:pt idx="790">
                  <c:v>111.13393122019123</c:v>
                </c:pt>
                <c:pt idx="791">
                  <c:v>111.30508203829214</c:v>
                </c:pt>
                <c:pt idx="792">
                  <c:v>111.36213231099244</c:v>
                </c:pt>
                <c:pt idx="793">
                  <c:v>111.41918258369274</c:v>
                </c:pt>
                <c:pt idx="794">
                  <c:v>111.53328312909335</c:v>
                </c:pt>
                <c:pt idx="795">
                  <c:v>111.64738367449395</c:v>
                </c:pt>
                <c:pt idx="796">
                  <c:v>111.70443394719426</c:v>
                </c:pt>
                <c:pt idx="797">
                  <c:v>111.81853449259486</c:v>
                </c:pt>
                <c:pt idx="798">
                  <c:v>111.93263503799547</c:v>
                </c:pt>
                <c:pt idx="799">
                  <c:v>111.98968531069578</c:v>
                </c:pt>
                <c:pt idx="800">
                  <c:v>112.10378585609638</c:v>
                </c:pt>
                <c:pt idx="801">
                  <c:v>112.217886401497</c:v>
                </c:pt>
                <c:pt idx="802">
                  <c:v>112.27493667419729</c:v>
                </c:pt>
                <c:pt idx="803">
                  <c:v>112.3890372195979</c:v>
                </c:pt>
                <c:pt idx="804">
                  <c:v>112.50313776499851</c:v>
                </c:pt>
                <c:pt idx="805">
                  <c:v>112.50313776499851</c:v>
                </c:pt>
                <c:pt idx="806">
                  <c:v>112.61723831039912</c:v>
                </c:pt>
                <c:pt idx="807">
                  <c:v>112.67428858309943</c:v>
                </c:pt>
                <c:pt idx="808">
                  <c:v>112.84543940120032</c:v>
                </c:pt>
                <c:pt idx="809">
                  <c:v>112.84543940120032</c:v>
                </c:pt>
                <c:pt idx="810">
                  <c:v>113.01659021930124</c:v>
                </c:pt>
                <c:pt idx="811">
                  <c:v>113.07364049200154</c:v>
                </c:pt>
                <c:pt idx="812">
                  <c:v>113.13069076470185</c:v>
                </c:pt>
                <c:pt idx="813">
                  <c:v>113.24479131010246</c:v>
                </c:pt>
                <c:pt idx="814">
                  <c:v>113.35889185550306</c:v>
                </c:pt>
                <c:pt idx="815">
                  <c:v>113.41594212820337</c:v>
                </c:pt>
                <c:pt idx="816">
                  <c:v>113.53004267360397</c:v>
                </c:pt>
                <c:pt idx="817">
                  <c:v>113.70119349170488</c:v>
                </c:pt>
                <c:pt idx="818">
                  <c:v>113.8723443098058</c:v>
                </c:pt>
                <c:pt idx="819">
                  <c:v>113.9864448552064</c:v>
                </c:pt>
                <c:pt idx="820">
                  <c:v>113.9864448552064</c:v>
                </c:pt>
                <c:pt idx="821">
                  <c:v>114.15759567330731</c:v>
                </c:pt>
                <c:pt idx="822">
                  <c:v>114.27169621870792</c:v>
                </c:pt>
                <c:pt idx="823">
                  <c:v>114.38579676410852</c:v>
                </c:pt>
                <c:pt idx="824">
                  <c:v>114.49989730950914</c:v>
                </c:pt>
                <c:pt idx="825">
                  <c:v>114.67104812761004</c:v>
                </c:pt>
                <c:pt idx="826">
                  <c:v>114.78514867301065</c:v>
                </c:pt>
                <c:pt idx="827">
                  <c:v>114.89924921841126</c:v>
                </c:pt>
                <c:pt idx="828">
                  <c:v>115.07040003651217</c:v>
                </c:pt>
                <c:pt idx="829">
                  <c:v>115.12745030921246</c:v>
                </c:pt>
                <c:pt idx="830">
                  <c:v>115.29860112731338</c:v>
                </c:pt>
                <c:pt idx="831">
                  <c:v>115.41270167271399</c:v>
                </c:pt>
                <c:pt idx="832">
                  <c:v>115.5268022181146</c:v>
                </c:pt>
                <c:pt idx="833">
                  <c:v>115.6409027635152</c:v>
                </c:pt>
                <c:pt idx="834">
                  <c:v>115.81205358161611</c:v>
                </c:pt>
                <c:pt idx="835">
                  <c:v>115.92615412701672</c:v>
                </c:pt>
                <c:pt idx="836">
                  <c:v>116.09730494511763</c:v>
                </c:pt>
                <c:pt idx="837">
                  <c:v>116.21140549051823</c:v>
                </c:pt>
                <c:pt idx="838">
                  <c:v>116.26845576321854</c:v>
                </c:pt>
                <c:pt idx="839">
                  <c:v>116.49665685401975</c:v>
                </c:pt>
                <c:pt idx="840">
                  <c:v>116.55370712672006</c:v>
                </c:pt>
                <c:pt idx="841">
                  <c:v>116.72485794482097</c:v>
                </c:pt>
                <c:pt idx="842">
                  <c:v>116.83895849022157</c:v>
                </c:pt>
                <c:pt idx="843">
                  <c:v>117.01010930832248</c:v>
                </c:pt>
                <c:pt idx="844">
                  <c:v>117.1812601264234</c:v>
                </c:pt>
                <c:pt idx="845">
                  <c:v>117.35241094452431</c:v>
                </c:pt>
                <c:pt idx="846">
                  <c:v>117.52356176262522</c:v>
                </c:pt>
                <c:pt idx="847">
                  <c:v>117.58061203532552</c:v>
                </c:pt>
                <c:pt idx="848">
                  <c:v>117.75176285342643</c:v>
                </c:pt>
                <c:pt idx="849">
                  <c:v>117.92291367152734</c:v>
                </c:pt>
                <c:pt idx="850">
                  <c:v>118.09406448962825</c:v>
                </c:pt>
                <c:pt idx="851">
                  <c:v>118.26521530772916</c:v>
                </c:pt>
                <c:pt idx="852">
                  <c:v>118.49341639853037</c:v>
                </c:pt>
                <c:pt idx="853">
                  <c:v>118.55046667123068</c:v>
                </c:pt>
                <c:pt idx="854">
                  <c:v>118.77866776203189</c:v>
                </c:pt>
                <c:pt idx="855">
                  <c:v>118.8927683074325</c:v>
                </c:pt>
                <c:pt idx="856">
                  <c:v>119.06391912553342</c:v>
                </c:pt>
                <c:pt idx="857">
                  <c:v>119.23506994363431</c:v>
                </c:pt>
                <c:pt idx="858">
                  <c:v>119.40622076173523</c:v>
                </c:pt>
                <c:pt idx="859">
                  <c:v>119.63442185253645</c:v>
                </c:pt>
                <c:pt idx="860">
                  <c:v>119.69147212523674</c:v>
                </c:pt>
                <c:pt idx="861">
                  <c:v>119.86262294333766</c:v>
                </c:pt>
                <c:pt idx="862">
                  <c:v>120.03377376143857</c:v>
                </c:pt>
                <c:pt idx="863">
                  <c:v>120.20492457953948</c:v>
                </c:pt>
                <c:pt idx="864">
                  <c:v>120.37607539764039</c:v>
                </c:pt>
                <c:pt idx="865">
                  <c:v>120.5472262157413</c:v>
                </c:pt>
                <c:pt idx="866">
                  <c:v>120.66132676114191</c:v>
                </c:pt>
                <c:pt idx="867">
                  <c:v>120.83247757924282</c:v>
                </c:pt>
                <c:pt idx="868">
                  <c:v>121.00362839734373</c:v>
                </c:pt>
                <c:pt idx="869">
                  <c:v>121.23182948814494</c:v>
                </c:pt>
                <c:pt idx="870">
                  <c:v>121.34593003354556</c:v>
                </c:pt>
                <c:pt idx="871">
                  <c:v>121.51708085164645</c:v>
                </c:pt>
                <c:pt idx="872">
                  <c:v>121.63118139704707</c:v>
                </c:pt>
                <c:pt idx="873">
                  <c:v>121.80233221514798</c:v>
                </c:pt>
                <c:pt idx="874">
                  <c:v>121.91643276054859</c:v>
                </c:pt>
                <c:pt idx="875">
                  <c:v>122.0875835786495</c:v>
                </c:pt>
                <c:pt idx="876">
                  <c:v>122.25873439675041</c:v>
                </c:pt>
                <c:pt idx="877">
                  <c:v>122.37283494215102</c:v>
                </c:pt>
                <c:pt idx="878">
                  <c:v>122.54398576025193</c:v>
                </c:pt>
                <c:pt idx="879">
                  <c:v>122.71513657835284</c:v>
                </c:pt>
                <c:pt idx="880">
                  <c:v>122.88628739645375</c:v>
                </c:pt>
                <c:pt idx="881">
                  <c:v>123.05743821455465</c:v>
                </c:pt>
                <c:pt idx="882">
                  <c:v>123.17153875995527</c:v>
                </c:pt>
                <c:pt idx="883">
                  <c:v>123.28563930535587</c:v>
                </c:pt>
                <c:pt idx="884">
                  <c:v>123.45679012345678</c:v>
                </c:pt>
                <c:pt idx="885">
                  <c:v>123.6279409415577</c:v>
                </c:pt>
                <c:pt idx="886">
                  <c:v>123.8561420323589</c:v>
                </c:pt>
                <c:pt idx="887">
                  <c:v>124.02729285045982</c:v>
                </c:pt>
                <c:pt idx="888">
                  <c:v>124.19844366856073</c:v>
                </c:pt>
                <c:pt idx="889">
                  <c:v>124.36959448666164</c:v>
                </c:pt>
                <c:pt idx="890">
                  <c:v>124.54074530476255</c:v>
                </c:pt>
                <c:pt idx="891">
                  <c:v>124.65484585016316</c:v>
                </c:pt>
                <c:pt idx="892">
                  <c:v>124.88304694096436</c:v>
                </c:pt>
                <c:pt idx="893">
                  <c:v>125.05419775906527</c:v>
                </c:pt>
                <c:pt idx="894">
                  <c:v>125.22534857716619</c:v>
                </c:pt>
                <c:pt idx="895">
                  <c:v>125.3964993952671</c:v>
                </c:pt>
                <c:pt idx="896">
                  <c:v>125.5105999406677</c:v>
                </c:pt>
                <c:pt idx="897">
                  <c:v>125.68175075876862</c:v>
                </c:pt>
                <c:pt idx="898">
                  <c:v>125.85290157686953</c:v>
                </c:pt>
                <c:pt idx="899">
                  <c:v>126.02405239497044</c:v>
                </c:pt>
                <c:pt idx="900">
                  <c:v>126.19520321307135</c:v>
                </c:pt>
                <c:pt idx="901">
                  <c:v>126.36635403117226</c:v>
                </c:pt>
                <c:pt idx="902">
                  <c:v>126.65160539467378</c:v>
                </c:pt>
                <c:pt idx="903">
                  <c:v>126.82275621277469</c:v>
                </c:pt>
                <c:pt idx="904">
                  <c:v>126.9368567581753</c:v>
                </c:pt>
                <c:pt idx="905">
                  <c:v>127.1650578489765</c:v>
                </c:pt>
                <c:pt idx="906">
                  <c:v>127.33620866707741</c:v>
                </c:pt>
                <c:pt idx="907">
                  <c:v>127.50735948517833</c:v>
                </c:pt>
                <c:pt idx="908">
                  <c:v>127.67851030327924</c:v>
                </c:pt>
                <c:pt idx="909">
                  <c:v>127.90671139408046</c:v>
                </c:pt>
                <c:pt idx="910">
                  <c:v>128.02081193948106</c:v>
                </c:pt>
                <c:pt idx="911">
                  <c:v>128.19196275758196</c:v>
                </c:pt>
                <c:pt idx="912">
                  <c:v>128.36311357568289</c:v>
                </c:pt>
                <c:pt idx="913">
                  <c:v>128.53426439378379</c:v>
                </c:pt>
                <c:pt idx="914">
                  <c:v>128.76246548458499</c:v>
                </c:pt>
                <c:pt idx="915">
                  <c:v>128.8195157572853</c:v>
                </c:pt>
                <c:pt idx="916">
                  <c:v>128.99066657538623</c:v>
                </c:pt>
                <c:pt idx="917">
                  <c:v>129.10476712078682</c:v>
                </c:pt>
                <c:pt idx="918">
                  <c:v>129.33296821158805</c:v>
                </c:pt>
                <c:pt idx="919">
                  <c:v>129.44706875698864</c:v>
                </c:pt>
                <c:pt idx="920">
                  <c:v>129.61821957508957</c:v>
                </c:pt>
                <c:pt idx="921">
                  <c:v>129.78937039319047</c:v>
                </c:pt>
                <c:pt idx="922">
                  <c:v>129.96052121129139</c:v>
                </c:pt>
                <c:pt idx="923">
                  <c:v>130.07462175669198</c:v>
                </c:pt>
                <c:pt idx="924">
                  <c:v>130.24577257479291</c:v>
                </c:pt>
                <c:pt idx="925">
                  <c:v>130.47397366559412</c:v>
                </c:pt>
                <c:pt idx="926">
                  <c:v>130.70217475639532</c:v>
                </c:pt>
                <c:pt idx="927">
                  <c:v>130.75922502909563</c:v>
                </c:pt>
                <c:pt idx="928">
                  <c:v>130.93037584719653</c:v>
                </c:pt>
                <c:pt idx="929">
                  <c:v>131.10152666529746</c:v>
                </c:pt>
                <c:pt idx="930">
                  <c:v>131.27267748339835</c:v>
                </c:pt>
                <c:pt idx="931">
                  <c:v>131.44382830149928</c:v>
                </c:pt>
                <c:pt idx="932">
                  <c:v>131.61497911960018</c:v>
                </c:pt>
                <c:pt idx="933">
                  <c:v>131.67202939230049</c:v>
                </c:pt>
                <c:pt idx="934">
                  <c:v>131.90023048310169</c:v>
                </c:pt>
                <c:pt idx="935">
                  <c:v>132.07138130120262</c:v>
                </c:pt>
                <c:pt idx="936">
                  <c:v>132.24253211930352</c:v>
                </c:pt>
                <c:pt idx="937">
                  <c:v>132.35663266470414</c:v>
                </c:pt>
                <c:pt idx="938">
                  <c:v>132.47073321010473</c:v>
                </c:pt>
                <c:pt idx="939">
                  <c:v>132.64188402820565</c:v>
                </c:pt>
                <c:pt idx="940">
                  <c:v>132.75598457360624</c:v>
                </c:pt>
                <c:pt idx="941">
                  <c:v>132.87008511900686</c:v>
                </c:pt>
                <c:pt idx="942">
                  <c:v>133.09828620980807</c:v>
                </c:pt>
                <c:pt idx="943">
                  <c:v>133.32648730060927</c:v>
                </c:pt>
                <c:pt idx="944">
                  <c:v>133.44058784600989</c:v>
                </c:pt>
                <c:pt idx="945">
                  <c:v>133.61173866411082</c:v>
                </c:pt>
                <c:pt idx="946">
                  <c:v>133.72583920951141</c:v>
                </c:pt>
                <c:pt idx="947">
                  <c:v>133.89699002761233</c:v>
                </c:pt>
                <c:pt idx="948">
                  <c:v>133.95404030031261</c:v>
                </c:pt>
                <c:pt idx="949">
                  <c:v>134.06814084571323</c:v>
                </c:pt>
                <c:pt idx="950">
                  <c:v>134.23929166381416</c:v>
                </c:pt>
                <c:pt idx="951">
                  <c:v>134.46749275461536</c:v>
                </c:pt>
                <c:pt idx="952">
                  <c:v>134.52454302731567</c:v>
                </c:pt>
                <c:pt idx="953">
                  <c:v>134.69569384541657</c:v>
                </c:pt>
                <c:pt idx="954">
                  <c:v>134.92389493621778</c:v>
                </c:pt>
                <c:pt idx="955">
                  <c:v>135.0950457543187</c:v>
                </c:pt>
                <c:pt idx="956">
                  <c:v>135.20914629971929</c:v>
                </c:pt>
                <c:pt idx="957">
                  <c:v>135.32324684511991</c:v>
                </c:pt>
                <c:pt idx="958">
                  <c:v>135.49439766322081</c:v>
                </c:pt>
                <c:pt idx="959">
                  <c:v>135.66554848132174</c:v>
                </c:pt>
                <c:pt idx="960">
                  <c:v>135.83669929942263</c:v>
                </c:pt>
                <c:pt idx="961">
                  <c:v>135.95079984482325</c:v>
                </c:pt>
                <c:pt idx="962">
                  <c:v>136.17900093562446</c:v>
                </c:pt>
                <c:pt idx="963">
                  <c:v>136.29310148102508</c:v>
                </c:pt>
                <c:pt idx="964">
                  <c:v>136.46425229912597</c:v>
                </c:pt>
                <c:pt idx="965">
                  <c:v>136.6354031172269</c:v>
                </c:pt>
                <c:pt idx="966">
                  <c:v>136.8065539353278</c:v>
                </c:pt>
                <c:pt idx="967">
                  <c:v>137.03475502612901</c:v>
                </c:pt>
                <c:pt idx="968">
                  <c:v>137.14885557152962</c:v>
                </c:pt>
                <c:pt idx="969">
                  <c:v>137.32000638963052</c:v>
                </c:pt>
                <c:pt idx="970">
                  <c:v>137.49115720773145</c:v>
                </c:pt>
                <c:pt idx="971">
                  <c:v>137.66230802583235</c:v>
                </c:pt>
                <c:pt idx="972">
                  <c:v>137.89050911663358</c:v>
                </c:pt>
                <c:pt idx="973">
                  <c:v>138.06165993473448</c:v>
                </c:pt>
                <c:pt idx="974">
                  <c:v>138.1757604801351</c:v>
                </c:pt>
                <c:pt idx="975">
                  <c:v>138.23281075283538</c:v>
                </c:pt>
                <c:pt idx="976">
                  <c:v>138.51806211633689</c:v>
                </c:pt>
                <c:pt idx="977">
                  <c:v>138.68921293443782</c:v>
                </c:pt>
                <c:pt idx="978">
                  <c:v>138.91741402523903</c:v>
                </c:pt>
                <c:pt idx="979">
                  <c:v>139.03151457063964</c:v>
                </c:pt>
                <c:pt idx="980">
                  <c:v>139.20266538874054</c:v>
                </c:pt>
                <c:pt idx="981">
                  <c:v>139.37381620684147</c:v>
                </c:pt>
                <c:pt idx="982">
                  <c:v>139.60201729764267</c:v>
                </c:pt>
                <c:pt idx="983">
                  <c:v>139.71611784304329</c:v>
                </c:pt>
                <c:pt idx="984">
                  <c:v>139.83021838844388</c:v>
                </c:pt>
                <c:pt idx="985">
                  <c:v>139.9443189338445</c:v>
                </c:pt>
                <c:pt idx="986">
                  <c:v>140.00136920654481</c:v>
                </c:pt>
                <c:pt idx="987">
                  <c:v>140.05841947924509</c:v>
                </c:pt>
                <c:pt idx="988">
                  <c:v>140.17252002464571</c:v>
                </c:pt>
                <c:pt idx="989">
                  <c:v>140.22957029734602</c:v>
                </c:pt>
                <c:pt idx="990">
                  <c:v>140.22957029734602</c:v>
                </c:pt>
                <c:pt idx="991">
                  <c:v>139.88726866114419</c:v>
                </c:pt>
                <c:pt idx="992">
                  <c:v>139.25971566144085</c:v>
                </c:pt>
                <c:pt idx="993">
                  <c:v>138.51806211633689</c:v>
                </c:pt>
                <c:pt idx="994">
                  <c:v>138.06165993473448</c:v>
                </c:pt>
                <c:pt idx="995">
                  <c:v>137.77640857123296</c:v>
                </c:pt>
                <c:pt idx="996">
                  <c:v>137.60525775313204</c:v>
                </c:pt>
                <c:pt idx="997">
                  <c:v>137.09180529882931</c:v>
                </c:pt>
                <c:pt idx="998">
                  <c:v>120.4331256703407</c:v>
                </c:pt>
                <c:pt idx="999">
                  <c:v>8.8427922685470435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E8-47B3-BFBB-155FE720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52832"/>
        <c:axId val="130353408"/>
      </c:scatterChart>
      <c:valAx>
        <c:axId val="13035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3408"/>
        <c:crosses val="autoZero"/>
        <c:crossBetween val="midCat"/>
      </c:valAx>
      <c:valAx>
        <c:axId val="1303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MW_L3_Stress-Strain Curve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06944444444444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222777777777779E-2"/>
          <c:y val="0.12927847222222222"/>
          <c:w val="0.91226416666666665"/>
          <c:h val="0.7460636574074074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Specimen_L3!$D$1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3.2392523364485983E-3</c:v>
                </c:pt>
                <c:pt idx="5">
                  <c:v>9.3457943925233655E-3</c:v>
                </c:pt>
                <c:pt idx="6">
                  <c:v>3.1514018691588784E-2</c:v>
                </c:pt>
                <c:pt idx="7">
                  <c:v>4.5971962616822432E-2</c:v>
                </c:pt>
                <c:pt idx="8">
                  <c:v>5.357943925233645E-2</c:v>
                </c:pt>
                <c:pt idx="9">
                  <c:v>7.2700934579439255E-2</c:v>
                </c:pt>
                <c:pt idx="10">
                  <c:v>8.4654205607476635E-2</c:v>
                </c:pt>
                <c:pt idx="11">
                  <c:v>9.6355140186915891E-2</c:v>
                </c:pt>
                <c:pt idx="12">
                  <c:v>0.11392523364485982</c:v>
                </c:pt>
                <c:pt idx="13">
                  <c:v>0.13084112149532712</c:v>
                </c:pt>
                <c:pt idx="14">
                  <c:v>0.14018691588785048</c:v>
                </c:pt>
                <c:pt idx="15">
                  <c:v>0.15738317757009349</c:v>
                </c:pt>
                <c:pt idx="16">
                  <c:v>0.16822429906542055</c:v>
                </c:pt>
                <c:pt idx="17">
                  <c:v>0.18327102803738318</c:v>
                </c:pt>
                <c:pt idx="18">
                  <c:v>0.19906542056074769</c:v>
                </c:pt>
                <c:pt idx="19">
                  <c:v>0.21495327102803741</c:v>
                </c:pt>
                <c:pt idx="20">
                  <c:v>0.22429906542056074</c:v>
                </c:pt>
                <c:pt idx="21">
                  <c:v>0.24299065420560748</c:v>
                </c:pt>
                <c:pt idx="22">
                  <c:v>0.2560747663551402</c:v>
                </c:pt>
                <c:pt idx="23">
                  <c:v>0.2710280373831776</c:v>
                </c:pt>
                <c:pt idx="24">
                  <c:v>0.28224299065420561</c:v>
                </c:pt>
                <c:pt idx="25">
                  <c:v>0.2990654205607477</c:v>
                </c:pt>
                <c:pt idx="26">
                  <c:v>0.30859813084112153</c:v>
                </c:pt>
                <c:pt idx="27">
                  <c:v>0.32635514018691592</c:v>
                </c:pt>
                <c:pt idx="28">
                  <c:v>0.3364485981308411</c:v>
                </c:pt>
                <c:pt idx="29">
                  <c:v>0.35233644859813085</c:v>
                </c:pt>
                <c:pt idx="30">
                  <c:v>0.36401869158878503</c:v>
                </c:pt>
                <c:pt idx="31">
                  <c:v>0.38149532710280382</c:v>
                </c:pt>
                <c:pt idx="32">
                  <c:v>0.39252336448598135</c:v>
                </c:pt>
                <c:pt idx="33">
                  <c:v>0.40785046728971963</c:v>
                </c:pt>
                <c:pt idx="34">
                  <c:v>0.42056074766355139</c:v>
                </c:pt>
                <c:pt idx="35">
                  <c:v>0.43925233644859818</c:v>
                </c:pt>
                <c:pt idx="36">
                  <c:v>0.451588785046729</c:v>
                </c:pt>
                <c:pt idx="37">
                  <c:v>0.46728971962616828</c:v>
                </c:pt>
                <c:pt idx="38">
                  <c:v>0.47728971962616823</c:v>
                </c:pt>
                <c:pt idx="39">
                  <c:v>0.4951401869158879</c:v>
                </c:pt>
                <c:pt idx="40">
                  <c:v>0.50467289719626174</c:v>
                </c:pt>
                <c:pt idx="41">
                  <c:v>0.52140186915887854</c:v>
                </c:pt>
                <c:pt idx="42">
                  <c:v>0.53271028037383183</c:v>
                </c:pt>
                <c:pt idx="43">
                  <c:v>0.5420560747663552</c:v>
                </c:pt>
                <c:pt idx="44">
                  <c:v>0.558785046728972</c:v>
                </c:pt>
                <c:pt idx="45">
                  <c:v>0.57009345794392519</c:v>
                </c:pt>
                <c:pt idx="46">
                  <c:v>0.58485981308411217</c:v>
                </c:pt>
                <c:pt idx="47">
                  <c:v>0.59813084112149539</c:v>
                </c:pt>
                <c:pt idx="48">
                  <c:v>0.61028037383177569</c:v>
                </c:pt>
                <c:pt idx="49">
                  <c:v>0.62616822429906549</c:v>
                </c:pt>
                <c:pt idx="50">
                  <c:v>0.6361682242990655</c:v>
                </c:pt>
                <c:pt idx="51">
                  <c:v>0.65373831775700941</c:v>
                </c:pt>
                <c:pt idx="52">
                  <c:v>0.6714953271028038</c:v>
                </c:pt>
                <c:pt idx="53">
                  <c:v>0.68626168224299067</c:v>
                </c:pt>
                <c:pt idx="54">
                  <c:v>0.7000934579439253</c:v>
                </c:pt>
                <c:pt idx="55">
                  <c:v>0.71028037383177567</c:v>
                </c:pt>
                <c:pt idx="56">
                  <c:v>0.72607476635514023</c:v>
                </c:pt>
                <c:pt idx="57">
                  <c:v>0.73831775700934588</c:v>
                </c:pt>
                <c:pt idx="58">
                  <c:v>0.75205607476635516</c:v>
                </c:pt>
                <c:pt idx="59">
                  <c:v>0.76635514018691597</c:v>
                </c:pt>
                <c:pt idx="60">
                  <c:v>0.77813084112149544</c:v>
                </c:pt>
                <c:pt idx="61">
                  <c:v>0.79439252336448618</c:v>
                </c:pt>
                <c:pt idx="62">
                  <c:v>0.80411214953271037</c:v>
                </c:pt>
                <c:pt idx="63">
                  <c:v>0.82186915887850465</c:v>
                </c:pt>
                <c:pt idx="64">
                  <c:v>0.83177570093457953</c:v>
                </c:pt>
                <c:pt idx="65">
                  <c:v>0.85046728971962615</c:v>
                </c:pt>
                <c:pt idx="66">
                  <c:v>0.85981308411214963</c:v>
                </c:pt>
                <c:pt idx="67">
                  <c:v>0.8767289719626169</c:v>
                </c:pt>
                <c:pt idx="68">
                  <c:v>0.88785046728971972</c:v>
                </c:pt>
                <c:pt idx="69">
                  <c:v>0.90280373831775707</c:v>
                </c:pt>
                <c:pt idx="70">
                  <c:v>0.91588785046728982</c:v>
                </c:pt>
                <c:pt idx="71">
                  <c:v>0.92869158878504687</c:v>
                </c:pt>
                <c:pt idx="72">
                  <c:v>0.94485981308411215</c:v>
                </c:pt>
                <c:pt idx="73">
                  <c:v>0.96074766355140206</c:v>
                </c:pt>
                <c:pt idx="74">
                  <c:v>0.97289719626168225</c:v>
                </c:pt>
                <c:pt idx="75">
                  <c:v>0.98598130841121501</c:v>
                </c:pt>
                <c:pt idx="76">
                  <c:v>0.99906542056074765</c:v>
                </c:pt>
                <c:pt idx="77">
                  <c:v>1.0093457943925235</c:v>
                </c:pt>
                <c:pt idx="78">
                  <c:v>1.0299065420560749</c:v>
                </c:pt>
                <c:pt idx="79">
                  <c:v>1.0429906542056075</c:v>
                </c:pt>
                <c:pt idx="80">
                  <c:v>1.0560747663551404</c:v>
                </c:pt>
                <c:pt idx="81">
                  <c:v>1.0700934579439254</c:v>
                </c:pt>
                <c:pt idx="82">
                  <c:v>1.0831775700934581</c:v>
                </c:pt>
                <c:pt idx="83">
                  <c:v>1.0962616822429907</c:v>
                </c:pt>
                <c:pt idx="84">
                  <c:v>1.1093457943925233</c:v>
                </c:pt>
                <c:pt idx="85">
                  <c:v>1.1224299065420562</c:v>
                </c:pt>
                <c:pt idx="86">
                  <c:v>1.1355140186915889</c:v>
                </c:pt>
                <c:pt idx="87">
                  <c:v>1.1485981308411215</c:v>
                </c:pt>
                <c:pt idx="88">
                  <c:v>1.1616822429906541</c:v>
                </c:pt>
                <c:pt idx="89">
                  <c:v>1.174766355140187</c:v>
                </c:pt>
                <c:pt idx="90">
                  <c:v>1.1934579439252337</c:v>
                </c:pt>
                <c:pt idx="91">
                  <c:v>1.2065420560747664</c:v>
                </c:pt>
                <c:pt idx="92">
                  <c:v>1.219626168224299</c:v>
                </c:pt>
                <c:pt idx="93">
                  <c:v>1.2327102803738319</c:v>
                </c:pt>
                <c:pt idx="94">
                  <c:v>1.2457943925233645</c:v>
                </c:pt>
                <c:pt idx="95">
                  <c:v>1.2598130841121495</c:v>
                </c:pt>
                <c:pt idx="96">
                  <c:v>1.2728971962616822</c:v>
                </c:pt>
                <c:pt idx="97">
                  <c:v>1.2859813084112151</c:v>
                </c:pt>
                <c:pt idx="98">
                  <c:v>1.2990654205607477</c:v>
                </c:pt>
                <c:pt idx="99">
                  <c:v>1.3121495327102803</c:v>
                </c:pt>
                <c:pt idx="100">
                  <c:v>1.3289719626168226</c:v>
                </c:pt>
                <c:pt idx="101">
                  <c:v>1.3439252336448599</c:v>
                </c:pt>
                <c:pt idx="102">
                  <c:v>1.3570093457943926</c:v>
                </c:pt>
                <c:pt idx="103">
                  <c:v>1.3700934579439252</c:v>
                </c:pt>
                <c:pt idx="104">
                  <c:v>1.3831775700934581</c:v>
                </c:pt>
                <c:pt idx="105">
                  <c:v>1.3962616822429907</c:v>
                </c:pt>
                <c:pt idx="106">
                  <c:v>1.4093457943925234</c:v>
                </c:pt>
                <c:pt idx="107">
                  <c:v>1.4224299065420563</c:v>
                </c:pt>
                <c:pt idx="108">
                  <c:v>1.4355140186915887</c:v>
                </c:pt>
                <c:pt idx="109">
                  <c:v>1.4495327102803739</c:v>
                </c:pt>
                <c:pt idx="110">
                  <c:v>1.4626168224299065</c:v>
                </c:pt>
                <c:pt idx="111">
                  <c:v>1.4757009345794394</c:v>
                </c:pt>
                <c:pt idx="112">
                  <c:v>1.4943925233644859</c:v>
                </c:pt>
                <c:pt idx="113">
                  <c:v>1.5065420560747664</c:v>
                </c:pt>
                <c:pt idx="114">
                  <c:v>1.5196261682242991</c:v>
                </c:pt>
                <c:pt idx="115">
                  <c:v>1.5327102803738319</c:v>
                </c:pt>
                <c:pt idx="116">
                  <c:v>1.5467289719626169</c:v>
                </c:pt>
                <c:pt idx="117">
                  <c:v>1.5598130841121496</c:v>
                </c:pt>
                <c:pt idx="118">
                  <c:v>1.5728971962616825</c:v>
                </c:pt>
                <c:pt idx="119">
                  <c:v>1.5859813084112149</c:v>
                </c:pt>
                <c:pt idx="120">
                  <c:v>1.608411214953271</c:v>
                </c:pt>
                <c:pt idx="121">
                  <c:v>1.6214953271028039</c:v>
                </c:pt>
                <c:pt idx="122">
                  <c:v>1.6345794392523365</c:v>
                </c:pt>
                <c:pt idx="123">
                  <c:v>1.6476635514018696</c:v>
                </c:pt>
                <c:pt idx="124">
                  <c:v>1.660747663551402</c:v>
                </c:pt>
                <c:pt idx="125">
                  <c:v>1.6794392523364485</c:v>
                </c:pt>
                <c:pt idx="126">
                  <c:v>1.6831775700934581</c:v>
                </c:pt>
                <c:pt idx="127">
                  <c:v>1.6962616822429908</c:v>
                </c:pt>
                <c:pt idx="128">
                  <c:v>1.7186915887850471</c:v>
                </c:pt>
                <c:pt idx="129">
                  <c:v>1.7327102803738319</c:v>
                </c:pt>
                <c:pt idx="130">
                  <c:v>1.7457943925233648</c:v>
                </c:pt>
                <c:pt idx="131">
                  <c:v>1.7588785046728974</c:v>
                </c:pt>
                <c:pt idx="132">
                  <c:v>1.7719626168224298</c:v>
                </c:pt>
                <c:pt idx="133">
                  <c:v>1.7850467289719629</c:v>
                </c:pt>
                <c:pt idx="134">
                  <c:v>1.7981308411214951</c:v>
                </c:pt>
                <c:pt idx="135">
                  <c:v>1.8093457943925233</c:v>
                </c:pt>
                <c:pt idx="136">
                  <c:v>1.8280373831775703</c:v>
                </c:pt>
                <c:pt idx="137">
                  <c:v>1.8429906542056074</c:v>
                </c:pt>
                <c:pt idx="138">
                  <c:v>1.8560747663551405</c:v>
                </c:pt>
                <c:pt idx="139">
                  <c:v>1.8691588785046731</c:v>
                </c:pt>
                <c:pt idx="140">
                  <c:v>1.8822429906542057</c:v>
                </c:pt>
                <c:pt idx="141">
                  <c:v>1.8953271028037386</c:v>
                </c:pt>
                <c:pt idx="142">
                  <c:v>1.908411214953271</c:v>
                </c:pt>
                <c:pt idx="143">
                  <c:v>1.9214953271028041</c:v>
                </c:pt>
                <c:pt idx="144">
                  <c:v>1.9355140186915889</c:v>
                </c:pt>
                <c:pt idx="145">
                  <c:v>1.9485981308411215</c:v>
                </c:pt>
                <c:pt idx="146">
                  <c:v>1.9616822429906544</c:v>
                </c:pt>
                <c:pt idx="147">
                  <c:v>1.97196261682243</c:v>
                </c:pt>
                <c:pt idx="148">
                  <c:v>1.9925233644859814</c:v>
                </c:pt>
                <c:pt idx="149">
                  <c:v>2.0056074766355141</c:v>
                </c:pt>
                <c:pt idx="150">
                  <c:v>2.0196261682242991</c:v>
                </c:pt>
                <c:pt idx="151">
                  <c:v>2.0327102803738319</c:v>
                </c:pt>
                <c:pt idx="152">
                  <c:v>2.0457943925233648</c:v>
                </c:pt>
                <c:pt idx="153">
                  <c:v>2.0588785046728972</c:v>
                </c:pt>
                <c:pt idx="154">
                  <c:v>2.0719626168224301</c:v>
                </c:pt>
                <c:pt idx="155">
                  <c:v>2.085046728971963</c:v>
                </c:pt>
                <c:pt idx="156">
                  <c:v>2.0981308411214954</c:v>
                </c:pt>
                <c:pt idx="157">
                  <c:v>2.1112149532710283</c:v>
                </c:pt>
                <c:pt idx="158">
                  <c:v>2.1261682242990654</c:v>
                </c:pt>
                <c:pt idx="159">
                  <c:v>2.1439252336448602</c:v>
                </c:pt>
                <c:pt idx="160">
                  <c:v>2.1560747663551405</c:v>
                </c:pt>
                <c:pt idx="161">
                  <c:v>2.1691588785046729</c:v>
                </c:pt>
                <c:pt idx="162">
                  <c:v>2.1822429906542058</c:v>
                </c:pt>
                <c:pt idx="163">
                  <c:v>2.1953271028037387</c:v>
                </c:pt>
                <c:pt idx="164">
                  <c:v>2.2084112149532711</c:v>
                </c:pt>
                <c:pt idx="165">
                  <c:v>2.2224299065420565</c:v>
                </c:pt>
                <c:pt idx="166">
                  <c:v>2.2355140186915889</c:v>
                </c:pt>
                <c:pt idx="167">
                  <c:v>2.2485981308411218</c:v>
                </c:pt>
                <c:pt idx="168">
                  <c:v>2.2616822429906542</c:v>
                </c:pt>
                <c:pt idx="169">
                  <c:v>2.2747663551401871</c:v>
                </c:pt>
                <c:pt idx="170">
                  <c:v>2.2915887850467289</c:v>
                </c:pt>
                <c:pt idx="171">
                  <c:v>2.3065420560747665</c:v>
                </c:pt>
                <c:pt idx="172">
                  <c:v>2.3196261682242993</c:v>
                </c:pt>
                <c:pt idx="173">
                  <c:v>2.3327102803738318</c:v>
                </c:pt>
                <c:pt idx="174">
                  <c:v>2.3457943925233646</c:v>
                </c:pt>
                <c:pt idx="175">
                  <c:v>2.3588785046728975</c:v>
                </c:pt>
                <c:pt idx="176">
                  <c:v>2.3719626168224304</c:v>
                </c:pt>
                <c:pt idx="177">
                  <c:v>2.3850467289719628</c:v>
                </c:pt>
                <c:pt idx="178">
                  <c:v>2.3990654205607473</c:v>
                </c:pt>
                <c:pt idx="179">
                  <c:v>2.4121495327102807</c:v>
                </c:pt>
                <c:pt idx="180">
                  <c:v>2.434579439252337</c:v>
                </c:pt>
                <c:pt idx="181">
                  <c:v>2.4476635514018694</c:v>
                </c:pt>
                <c:pt idx="182">
                  <c:v>2.457943925233645</c:v>
                </c:pt>
                <c:pt idx="183">
                  <c:v>2.4691588785046727</c:v>
                </c:pt>
                <c:pt idx="184">
                  <c:v>2.4822429906542056</c:v>
                </c:pt>
                <c:pt idx="185">
                  <c:v>2.4962616822429911</c:v>
                </c:pt>
                <c:pt idx="186">
                  <c:v>2.5093457943925235</c:v>
                </c:pt>
                <c:pt idx="187">
                  <c:v>2.5224299065420559</c:v>
                </c:pt>
                <c:pt idx="188">
                  <c:v>2.538317757009346</c:v>
                </c:pt>
                <c:pt idx="189">
                  <c:v>2.5579439252336451</c:v>
                </c:pt>
                <c:pt idx="190">
                  <c:v>2.571028037383178</c:v>
                </c:pt>
                <c:pt idx="191">
                  <c:v>2.5841121495327108</c:v>
                </c:pt>
                <c:pt idx="192">
                  <c:v>2.5981308411214954</c:v>
                </c:pt>
                <c:pt idx="193">
                  <c:v>2.6102803738317757</c:v>
                </c:pt>
                <c:pt idx="194">
                  <c:v>2.6205607476635513</c:v>
                </c:pt>
                <c:pt idx="195">
                  <c:v>2.632710280373832</c:v>
                </c:pt>
                <c:pt idx="196">
                  <c:v>2.6457943925233649</c:v>
                </c:pt>
                <c:pt idx="197">
                  <c:v>2.6644859813084119</c:v>
                </c:pt>
                <c:pt idx="198">
                  <c:v>2.6813084112149532</c:v>
                </c:pt>
                <c:pt idx="199">
                  <c:v>2.6953271028037382</c:v>
                </c:pt>
                <c:pt idx="200">
                  <c:v>2.7084112149532711</c:v>
                </c:pt>
                <c:pt idx="201">
                  <c:v>2.721495327102804</c:v>
                </c:pt>
                <c:pt idx="202">
                  <c:v>2.7345794392523368</c:v>
                </c:pt>
                <c:pt idx="203">
                  <c:v>2.7476635514018692</c:v>
                </c:pt>
                <c:pt idx="204">
                  <c:v>2.7607476635514017</c:v>
                </c:pt>
                <c:pt idx="205">
                  <c:v>2.7719626168224298</c:v>
                </c:pt>
                <c:pt idx="206">
                  <c:v>2.7906542056074768</c:v>
                </c:pt>
                <c:pt idx="207">
                  <c:v>2.8056074766355144</c:v>
                </c:pt>
                <c:pt idx="208">
                  <c:v>2.8186915887850468</c:v>
                </c:pt>
                <c:pt idx="209">
                  <c:v>2.8317757009345792</c:v>
                </c:pt>
                <c:pt idx="210">
                  <c:v>2.8448598130841125</c:v>
                </c:pt>
                <c:pt idx="211">
                  <c:v>2.8579439252336454</c:v>
                </c:pt>
                <c:pt idx="212">
                  <c:v>2.8710280373831774</c:v>
                </c:pt>
                <c:pt idx="213">
                  <c:v>2.8850467289719623</c:v>
                </c:pt>
                <c:pt idx="214">
                  <c:v>2.8981308411214957</c:v>
                </c:pt>
                <c:pt idx="215">
                  <c:v>2.9112149532710281</c:v>
                </c:pt>
                <c:pt idx="216">
                  <c:v>2.924299065420561</c:v>
                </c:pt>
                <c:pt idx="217">
                  <c:v>2.94392523364486</c:v>
                </c:pt>
                <c:pt idx="218">
                  <c:v>2.9551401869158878</c:v>
                </c:pt>
                <c:pt idx="219">
                  <c:v>2.9682242990654206</c:v>
                </c:pt>
                <c:pt idx="220">
                  <c:v>2.9822429906542056</c:v>
                </c:pt>
                <c:pt idx="221">
                  <c:v>2.9953271028037385</c:v>
                </c:pt>
                <c:pt idx="222">
                  <c:v>3.0084112149532718</c:v>
                </c:pt>
                <c:pt idx="223">
                  <c:v>3.0214953271028038</c:v>
                </c:pt>
                <c:pt idx="224">
                  <c:v>3.0345794392523366</c:v>
                </c:pt>
                <c:pt idx="225">
                  <c:v>3.0476635514018695</c:v>
                </c:pt>
                <c:pt idx="226">
                  <c:v>3.0607476635514019</c:v>
                </c:pt>
                <c:pt idx="227">
                  <c:v>3.0747663551401874</c:v>
                </c:pt>
                <c:pt idx="228">
                  <c:v>3.0897196261682245</c:v>
                </c:pt>
                <c:pt idx="229">
                  <c:v>3.1065420560747663</c:v>
                </c:pt>
                <c:pt idx="230">
                  <c:v>3.118691588785047</c:v>
                </c:pt>
                <c:pt idx="231">
                  <c:v>3.1317757009345795</c:v>
                </c:pt>
                <c:pt idx="232">
                  <c:v>3.1448598130841123</c:v>
                </c:pt>
                <c:pt idx="233">
                  <c:v>3.1579439252336452</c:v>
                </c:pt>
                <c:pt idx="234">
                  <c:v>3.1719626168224297</c:v>
                </c:pt>
                <c:pt idx="235">
                  <c:v>3.1850467289719631</c:v>
                </c:pt>
                <c:pt idx="236">
                  <c:v>3.1981308411214959</c:v>
                </c:pt>
                <c:pt idx="237">
                  <c:v>3.2112149532710283</c:v>
                </c:pt>
                <c:pt idx="238">
                  <c:v>3.2242990654205608</c:v>
                </c:pt>
                <c:pt idx="239">
                  <c:v>3.2420560747663552</c:v>
                </c:pt>
                <c:pt idx="240">
                  <c:v>3.2579439252336453</c:v>
                </c:pt>
                <c:pt idx="241">
                  <c:v>3.269158878504673</c:v>
                </c:pt>
                <c:pt idx="242">
                  <c:v>3.2822429906542059</c:v>
                </c:pt>
                <c:pt idx="243">
                  <c:v>3.2953271028037392</c:v>
                </c:pt>
                <c:pt idx="244">
                  <c:v>3.3084112149532712</c:v>
                </c:pt>
                <c:pt idx="245">
                  <c:v>3.321495327102804</c:v>
                </c:pt>
                <c:pt idx="246">
                  <c:v>3.3345794392523365</c:v>
                </c:pt>
                <c:pt idx="247">
                  <c:v>3.3504672897196262</c:v>
                </c:pt>
                <c:pt idx="248">
                  <c:v>3.3710280373831782</c:v>
                </c:pt>
                <c:pt idx="249">
                  <c:v>3.3841121495327102</c:v>
                </c:pt>
                <c:pt idx="250">
                  <c:v>3.3971962616822426</c:v>
                </c:pt>
                <c:pt idx="251">
                  <c:v>3.4056074766355144</c:v>
                </c:pt>
                <c:pt idx="252">
                  <c:v>3.4224299065420563</c:v>
                </c:pt>
                <c:pt idx="253">
                  <c:v>3.4373831775700943</c:v>
                </c:pt>
                <c:pt idx="254">
                  <c:v>3.4504672897196262</c:v>
                </c:pt>
                <c:pt idx="255">
                  <c:v>3.4635514018691591</c:v>
                </c:pt>
                <c:pt idx="256">
                  <c:v>3.4766355140186915</c:v>
                </c:pt>
                <c:pt idx="257">
                  <c:v>3.4897196261682244</c:v>
                </c:pt>
                <c:pt idx="258">
                  <c:v>3.5028037383177577</c:v>
                </c:pt>
                <c:pt idx="259">
                  <c:v>3.5158878504672897</c:v>
                </c:pt>
                <c:pt idx="260">
                  <c:v>3.5289719626168226</c:v>
                </c:pt>
                <c:pt idx="261">
                  <c:v>3.5429906542056075</c:v>
                </c:pt>
                <c:pt idx="262">
                  <c:v>3.5560747663551404</c:v>
                </c:pt>
                <c:pt idx="263">
                  <c:v>3.5691588785046733</c:v>
                </c:pt>
                <c:pt idx="264">
                  <c:v>3.5878504672897202</c:v>
                </c:pt>
                <c:pt idx="265">
                  <c:v>3.6000000000000005</c:v>
                </c:pt>
                <c:pt idx="266">
                  <c:v>3.613084112149533</c:v>
                </c:pt>
                <c:pt idx="267">
                  <c:v>3.6261682242990658</c:v>
                </c:pt>
                <c:pt idx="268">
                  <c:v>3.6401869158878513</c:v>
                </c:pt>
                <c:pt idx="269">
                  <c:v>3.6532710280373837</c:v>
                </c:pt>
                <c:pt idx="270">
                  <c:v>3.6663551401869157</c:v>
                </c:pt>
                <c:pt idx="271">
                  <c:v>3.6794392523364485</c:v>
                </c:pt>
                <c:pt idx="272">
                  <c:v>3.6925233644859814</c:v>
                </c:pt>
                <c:pt idx="273">
                  <c:v>3.7112149532710283</c:v>
                </c:pt>
                <c:pt idx="274">
                  <c:v>3.7280373831775702</c:v>
                </c:pt>
                <c:pt idx="275">
                  <c:v>3.741121495327103</c:v>
                </c:pt>
                <c:pt idx="276">
                  <c:v>3.7514018691588782</c:v>
                </c:pt>
                <c:pt idx="277">
                  <c:v>3.7635514018691594</c:v>
                </c:pt>
                <c:pt idx="278">
                  <c:v>3.7766355140186918</c:v>
                </c:pt>
                <c:pt idx="279">
                  <c:v>3.7897196261682247</c:v>
                </c:pt>
                <c:pt idx="280">
                  <c:v>3.8028037383177575</c:v>
                </c:pt>
                <c:pt idx="281">
                  <c:v>3.81588785046729</c:v>
                </c:pt>
                <c:pt idx="282">
                  <c:v>3.8364485981308412</c:v>
                </c:pt>
                <c:pt idx="283">
                  <c:v>3.8523364485981313</c:v>
                </c:pt>
                <c:pt idx="284">
                  <c:v>3.8654205607476642</c:v>
                </c:pt>
                <c:pt idx="285">
                  <c:v>3.8785046728971961</c:v>
                </c:pt>
                <c:pt idx="286">
                  <c:v>3.891588785046729</c:v>
                </c:pt>
                <c:pt idx="287">
                  <c:v>3.9028037383177576</c:v>
                </c:pt>
                <c:pt idx="288">
                  <c:v>3.9214953271028037</c:v>
                </c:pt>
                <c:pt idx="289">
                  <c:v>3.9271028037383178</c:v>
                </c:pt>
                <c:pt idx="290">
                  <c:v>3.9401869158878506</c:v>
                </c:pt>
                <c:pt idx="291">
                  <c:v>3.962616822429907</c:v>
                </c:pt>
                <c:pt idx="292">
                  <c:v>3.9757009345794394</c:v>
                </c:pt>
                <c:pt idx="293">
                  <c:v>3.9887850467289723</c:v>
                </c:pt>
                <c:pt idx="294">
                  <c:v>4.0018691588785051</c:v>
                </c:pt>
                <c:pt idx="295">
                  <c:v>4.0158878504672906</c:v>
                </c:pt>
                <c:pt idx="296">
                  <c:v>4.0289719626168221</c:v>
                </c:pt>
                <c:pt idx="297">
                  <c:v>4.0420560747663554</c:v>
                </c:pt>
                <c:pt idx="298">
                  <c:v>4.0551401869158887</c:v>
                </c:pt>
                <c:pt idx="299">
                  <c:v>4.0654205607476639</c:v>
                </c:pt>
                <c:pt idx="300">
                  <c:v>4.0859813084112151</c:v>
                </c:pt>
                <c:pt idx="301">
                  <c:v>4.0990654205607475</c:v>
                </c:pt>
                <c:pt idx="302">
                  <c:v>4.1121495327102808</c:v>
                </c:pt>
                <c:pt idx="303">
                  <c:v>4.1261682242990654</c:v>
                </c:pt>
                <c:pt idx="304">
                  <c:v>4.1392523364485987</c:v>
                </c:pt>
                <c:pt idx="305">
                  <c:v>4.1523364485981311</c:v>
                </c:pt>
                <c:pt idx="306">
                  <c:v>4.1654205607476635</c:v>
                </c:pt>
                <c:pt idx="307">
                  <c:v>4.1785046728971968</c:v>
                </c:pt>
                <c:pt idx="308">
                  <c:v>4.1915887850467293</c:v>
                </c:pt>
                <c:pt idx="309">
                  <c:v>4.2046728971962617</c:v>
                </c:pt>
                <c:pt idx="310">
                  <c:v>4.217757009345795</c:v>
                </c:pt>
                <c:pt idx="311">
                  <c:v>4.2308411214953274</c:v>
                </c:pt>
                <c:pt idx="312">
                  <c:v>4.2495327102803735</c:v>
                </c:pt>
                <c:pt idx="313">
                  <c:v>4.2626168224299068</c:v>
                </c:pt>
                <c:pt idx="314">
                  <c:v>4.2757009345794401</c:v>
                </c:pt>
                <c:pt idx="315">
                  <c:v>4.2887850467289717</c:v>
                </c:pt>
                <c:pt idx="316">
                  <c:v>4.301869158878505</c:v>
                </c:pt>
                <c:pt idx="317">
                  <c:v>4.3158878504672895</c:v>
                </c:pt>
                <c:pt idx="318">
                  <c:v>4.3289719626168228</c:v>
                </c:pt>
                <c:pt idx="319">
                  <c:v>4.3420560747663552</c:v>
                </c:pt>
                <c:pt idx="320">
                  <c:v>4.3551401869158886</c:v>
                </c:pt>
                <c:pt idx="321">
                  <c:v>4.368224299065421</c:v>
                </c:pt>
                <c:pt idx="322">
                  <c:v>4.3850467289719628</c:v>
                </c:pt>
                <c:pt idx="323">
                  <c:v>4.4000000000000004</c:v>
                </c:pt>
                <c:pt idx="324">
                  <c:v>4.4130841121495328</c:v>
                </c:pt>
                <c:pt idx="325">
                  <c:v>4.4261682242990661</c:v>
                </c:pt>
                <c:pt idx="326">
                  <c:v>4.4392523364485976</c:v>
                </c:pt>
                <c:pt idx="327">
                  <c:v>4.4523364485981309</c:v>
                </c:pt>
                <c:pt idx="328">
                  <c:v>4.4654205607476642</c:v>
                </c:pt>
                <c:pt idx="329">
                  <c:v>4.4785046728971967</c:v>
                </c:pt>
                <c:pt idx="330">
                  <c:v>4.49158878504673</c:v>
                </c:pt>
                <c:pt idx="331">
                  <c:v>4.5140186915887854</c:v>
                </c:pt>
                <c:pt idx="332">
                  <c:v>4.518691588785047</c:v>
                </c:pt>
                <c:pt idx="333">
                  <c:v>4.5317757009345794</c:v>
                </c:pt>
                <c:pt idx="334">
                  <c:v>4.5504672897196263</c:v>
                </c:pt>
                <c:pt idx="335">
                  <c:v>4.5626168224299075</c:v>
                </c:pt>
                <c:pt idx="336">
                  <c:v>4.575700934579439</c:v>
                </c:pt>
                <c:pt idx="337">
                  <c:v>4.5887850467289724</c:v>
                </c:pt>
                <c:pt idx="338">
                  <c:v>4.6028037383177578</c:v>
                </c:pt>
                <c:pt idx="339">
                  <c:v>4.6158878504672902</c:v>
                </c:pt>
                <c:pt idx="340">
                  <c:v>4.6289719626168226</c:v>
                </c:pt>
                <c:pt idx="341">
                  <c:v>4.6420560747663551</c:v>
                </c:pt>
                <c:pt idx="342">
                  <c:v>4.6644859813084114</c:v>
                </c:pt>
                <c:pt idx="343">
                  <c:v>4.6775700934579438</c:v>
                </c:pt>
                <c:pt idx="344">
                  <c:v>4.6915887850467293</c:v>
                </c:pt>
                <c:pt idx="345">
                  <c:v>4.7037383177570096</c:v>
                </c:pt>
                <c:pt idx="346">
                  <c:v>4.717757009345795</c:v>
                </c:pt>
                <c:pt idx="347">
                  <c:v>4.7355140186915898</c:v>
                </c:pt>
                <c:pt idx="348">
                  <c:v>4.7485981308411214</c:v>
                </c:pt>
                <c:pt idx="349">
                  <c:v>4.7570093457943923</c:v>
                </c:pt>
                <c:pt idx="350">
                  <c:v>4.7654205607476641</c:v>
                </c:pt>
                <c:pt idx="351">
                  <c:v>4.7887850467289717</c:v>
                </c:pt>
                <c:pt idx="352">
                  <c:v>4.801869158878505</c:v>
                </c:pt>
                <c:pt idx="353">
                  <c:v>4.8149532710280374</c:v>
                </c:pt>
                <c:pt idx="354">
                  <c:v>4.8280373831775698</c:v>
                </c:pt>
                <c:pt idx="355">
                  <c:v>4.8411214953271031</c:v>
                </c:pt>
                <c:pt idx="356">
                  <c:v>4.8542056074766355</c:v>
                </c:pt>
                <c:pt idx="357">
                  <c:v>4.8654205607476637</c:v>
                </c:pt>
                <c:pt idx="358">
                  <c:v>4.8841121495327098</c:v>
                </c:pt>
                <c:pt idx="359">
                  <c:v>4.8990654205607473</c:v>
                </c:pt>
                <c:pt idx="360">
                  <c:v>4.9121495327102807</c:v>
                </c:pt>
                <c:pt idx="361">
                  <c:v>4.925233644859814</c:v>
                </c:pt>
                <c:pt idx="362">
                  <c:v>4.9383177570093455</c:v>
                </c:pt>
                <c:pt idx="363">
                  <c:v>4.9514018691588797</c:v>
                </c:pt>
                <c:pt idx="364">
                  <c:v>4.9644859813084112</c:v>
                </c:pt>
                <c:pt idx="365">
                  <c:v>4.9785046728971958</c:v>
                </c:pt>
                <c:pt idx="366">
                  <c:v>4.9915887850467291</c:v>
                </c:pt>
                <c:pt idx="367">
                  <c:v>5.0046728971962624</c:v>
                </c:pt>
                <c:pt idx="368">
                  <c:v>5.0177570093457957</c:v>
                </c:pt>
                <c:pt idx="369">
                  <c:v>5.0373831775700939</c:v>
                </c:pt>
                <c:pt idx="370">
                  <c:v>5.0485981308411221</c:v>
                </c:pt>
                <c:pt idx="371">
                  <c:v>5.0616822429906536</c:v>
                </c:pt>
                <c:pt idx="372">
                  <c:v>5.0757009345794399</c:v>
                </c:pt>
                <c:pt idx="373">
                  <c:v>5.0887850467289724</c:v>
                </c:pt>
                <c:pt idx="374">
                  <c:v>5.1018691588785057</c:v>
                </c:pt>
                <c:pt idx="375">
                  <c:v>5.1149532710280381</c:v>
                </c:pt>
                <c:pt idx="376">
                  <c:v>5.1280373831775705</c:v>
                </c:pt>
                <c:pt idx="377">
                  <c:v>5.1411214953271038</c:v>
                </c:pt>
                <c:pt idx="378">
                  <c:v>5.1542056074766354</c:v>
                </c:pt>
                <c:pt idx="379">
                  <c:v>5.1682242990654217</c:v>
                </c:pt>
                <c:pt idx="380">
                  <c:v>5.1822429906542062</c:v>
                </c:pt>
                <c:pt idx="381">
                  <c:v>5.2</c:v>
                </c:pt>
                <c:pt idx="382">
                  <c:v>5.2121495327102805</c:v>
                </c:pt>
                <c:pt idx="383">
                  <c:v>5.2252336448598138</c:v>
                </c:pt>
                <c:pt idx="384">
                  <c:v>5.2383177570093462</c:v>
                </c:pt>
                <c:pt idx="385">
                  <c:v>5.2514018691588777</c:v>
                </c:pt>
                <c:pt idx="386">
                  <c:v>5.2654205607476641</c:v>
                </c:pt>
                <c:pt idx="387">
                  <c:v>5.2785046728971965</c:v>
                </c:pt>
                <c:pt idx="388">
                  <c:v>5.2915887850467298</c:v>
                </c:pt>
                <c:pt idx="389">
                  <c:v>5.3046728971962622</c:v>
                </c:pt>
                <c:pt idx="390">
                  <c:v>5.3177570093457946</c:v>
                </c:pt>
                <c:pt idx="391">
                  <c:v>5.330841121495328</c:v>
                </c:pt>
                <c:pt idx="392">
                  <c:v>5.3476635514018698</c:v>
                </c:pt>
                <c:pt idx="393">
                  <c:v>5.3626168224299064</c:v>
                </c:pt>
                <c:pt idx="394">
                  <c:v>5.3757009345794398</c:v>
                </c:pt>
                <c:pt idx="395">
                  <c:v>5.3887850467289722</c:v>
                </c:pt>
                <c:pt idx="396">
                  <c:v>5.4018691588785046</c:v>
                </c:pt>
                <c:pt idx="397">
                  <c:v>5.4149532710280379</c:v>
                </c:pt>
                <c:pt idx="398">
                  <c:v>5.4327102803738327</c:v>
                </c:pt>
                <c:pt idx="399">
                  <c:v>5.4457943925233652</c:v>
                </c:pt>
                <c:pt idx="400">
                  <c:v>5.4598130841121497</c:v>
                </c:pt>
                <c:pt idx="401">
                  <c:v>5.472897196261683</c:v>
                </c:pt>
                <c:pt idx="402">
                  <c:v>5.4859813084112146</c:v>
                </c:pt>
                <c:pt idx="403">
                  <c:v>5.4990654205607479</c:v>
                </c:pt>
                <c:pt idx="404">
                  <c:v>5.5158878504672897</c:v>
                </c:pt>
                <c:pt idx="405">
                  <c:v>5.5308411214953273</c:v>
                </c:pt>
                <c:pt idx="406">
                  <c:v>5.5429906542056075</c:v>
                </c:pt>
                <c:pt idx="407">
                  <c:v>5.557009345794393</c:v>
                </c:pt>
                <c:pt idx="408">
                  <c:v>5.5700934579439254</c:v>
                </c:pt>
                <c:pt idx="409">
                  <c:v>5.5831775700934587</c:v>
                </c:pt>
                <c:pt idx="410">
                  <c:v>5.5962616822429911</c:v>
                </c:pt>
                <c:pt idx="411">
                  <c:v>5.6093457943925236</c:v>
                </c:pt>
                <c:pt idx="412">
                  <c:v>5.6224299065420569</c:v>
                </c:pt>
                <c:pt idx="413">
                  <c:v>5.6355140186915893</c:v>
                </c:pt>
                <c:pt idx="414">
                  <c:v>5.6495327102803738</c:v>
                </c:pt>
                <c:pt idx="415">
                  <c:v>5.6626168224299072</c:v>
                </c:pt>
                <c:pt idx="416">
                  <c:v>5.6813084112149541</c:v>
                </c:pt>
                <c:pt idx="417">
                  <c:v>5.6934579439252335</c:v>
                </c:pt>
                <c:pt idx="418">
                  <c:v>5.7065420560747668</c:v>
                </c:pt>
                <c:pt idx="419">
                  <c:v>5.7196261682242993</c:v>
                </c:pt>
                <c:pt idx="420">
                  <c:v>5.7327102803738317</c:v>
                </c:pt>
                <c:pt idx="421">
                  <c:v>5.7467289719626171</c:v>
                </c:pt>
                <c:pt idx="422">
                  <c:v>5.7598130841121495</c:v>
                </c:pt>
                <c:pt idx="423">
                  <c:v>5.7728971962616829</c:v>
                </c:pt>
                <c:pt idx="424">
                  <c:v>5.7859813084112153</c:v>
                </c:pt>
                <c:pt idx="425">
                  <c:v>5.7990654205607486</c:v>
                </c:pt>
                <c:pt idx="426">
                  <c:v>5.8121495327102801</c:v>
                </c:pt>
                <c:pt idx="427">
                  <c:v>5.8271028037383186</c:v>
                </c:pt>
                <c:pt idx="428">
                  <c:v>5.8448598130841116</c:v>
                </c:pt>
                <c:pt idx="429">
                  <c:v>5.8570093457943928</c:v>
                </c:pt>
                <c:pt idx="430">
                  <c:v>5.8700934579439252</c:v>
                </c:pt>
                <c:pt idx="431">
                  <c:v>5.8831775700934577</c:v>
                </c:pt>
                <c:pt idx="432">
                  <c:v>5.896261682242991</c:v>
                </c:pt>
                <c:pt idx="433">
                  <c:v>5.9093457943925234</c:v>
                </c:pt>
                <c:pt idx="434">
                  <c:v>5.9299065420560746</c:v>
                </c:pt>
                <c:pt idx="435">
                  <c:v>5.9364485981308412</c:v>
                </c:pt>
                <c:pt idx="436">
                  <c:v>5.9551401869158882</c:v>
                </c:pt>
                <c:pt idx="437">
                  <c:v>5.9719626168224309</c:v>
                </c:pt>
                <c:pt idx="438">
                  <c:v>5.9850467289719624</c:v>
                </c:pt>
                <c:pt idx="439">
                  <c:v>5.9962616822429906</c:v>
                </c:pt>
                <c:pt idx="440">
                  <c:v>6.0074766355140197</c:v>
                </c:pt>
                <c:pt idx="441">
                  <c:v>6.0196261682242991</c:v>
                </c:pt>
                <c:pt idx="442">
                  <c:v>6.038317757009346</c:v>
                </c:pt>
                <c:pt idx="443">
                  <c:v>6.0560747663551409</c:v>
                </c:pt>
                <c:pt idx="444">
                  <c:v>6.0654205607476639</c:v>
                </c:pt>
                <c:pt idx="445">
                  <c:v>6.0803738317757015</c:v>
                </c:pt>
                <c:pt idx="446">
                  <c:v>6.095327102803739</c:v>
                </c:pt>
                <c:pt idx="447">
                  <c:v>6.1084112149532706</c:v>
                </c:pt>
                <c:pt idx="448">
                  <c:v>6.1224299065420569</c:v>
                </c:pt>
                <c:pt idx="449">
                  <c:v>6.1355140186915884</c:v>
                </c:pt>
                <c:pt idx="450">
                  <c:v>6.1485981308411226</c:v>
                </c:pt>
                <c:pt idx="451">
                  <c:v>6.1588785046728978</c:v>
                </c:pt>
                <c:pt idx="452">
                  <c:v>6.1775700934579447</c:v>
                </c:pt>
                <c:pt idx="453">
                  <c:v>6.1831775700934584</c:v>
                </c:pt>
                <c:pt idx="454">
                  <c:v>6.2056074766355147</c:v>
                </c:pt>
                <c:pt idx="455">
                  <c:v>6.2196261682242993</c:v>
                </c:pt>
                <c:pt idx="456">
                  <c:v>6.2327102803738326</c:v>
                </c:pt>
                <c:pt idx="457">
                  <c:v>6.245794392523365</c:v>
                </c:pt>
                <c:pt idx="458">
                  <c:v>6.2588785046728974</c:v>
                </c:pt>
                <c:pt idx="459">
                  <c:v>6.2757009345794392</c:v>
                </c:pt>
                <c:pt idx="460">
                  <c:v>6.284112149532711</c:v>
                </c:pt>
                <c:pt idx="461">
                  <c:v>6.3009345794392528</c:v>
                </c:pt>
                <c:pt idx="462">
                  <c:v>6.3158878504672904</c:v>
                </c:pt>
                <c:pt idx="463">
                  <c:v>6.3261682242990656</c:v>
                </c:pt>
                <c:pt idx="464">
                  <c:v>6.3457943925233655</c:v>
                </c:pt>
                <c:pt idx="465">
                  <c:v>6.3504672897196262</c:v>
                </c:pt>
                <c:pt idx="466">
                  <c:v>6.3635514018691595</c:v>
                </c:pt>
                <c:pt idx="467">
                  <c:v>6.3766355140186928</c:v>
                </c:pt>
                <c:pt idx="468">
                  <c:v>6.3971962616822431</c:v>
                </c:pt>
                <c:pt idx="469">
                  <c:v>6.4130841121495337</c:v>
                </c:pt>
                <c:pt idx="470">
                  <c:v>6.4261682242990652</c:v>
                </c:pt>
                <c:pt idx="471">
                  <c:v>6.4392523364485976</c:v>
                </c:pt>
                <c:pt idx="472">
                  <c:v>6.4523364485981309</c:v>
                </c:pt>
                <c:pt idx="473">
                  <c:v>6.4654205607476634</c:v>
                </c:pt>
                <c:pt idx="474">
                  <c:v>6.4785046728971967</c:v>
                </c:pt>
                <c:pt idx="475">
                  <c:v>6.49158878504673</c:v>
                </c:pt>
                <c:pt idx="476">
                  <c:v>6.5102803738317752</c:v>
                </c:pt>
                <c:pt idx="477">
                  <c:v>6.5233644859813094</c:v>
                </c:pt>
                <c:pt idx="478">
                  <c:v>6.5364485981308427</c:v>
                </c:pt>
                <c:pt idx="479">
                  <c:v>6.5495327102803742</c:v>
                </c:pt>
                <c:pt idx="480">
                  <c:v>6.5626168224299075</c:v>
                </c:pt>
                <c:pt idx="481">
                  <c:v>6.5757009345794399</c:v>
                </c:pt>
                <c:pt idx="482">
                  <c:v>6.5897196261682236</c:v>
                </c:pt>
                <c:pt idx="483">
                  <c:v>6.6028037383177569</c:v>
                </c:pt>
                <c:pt idx="484">
                  <c:v>6.6158878504672902</c:v>
                </c:pt>
                <c:pt idx="485">
                  <c:v>6.6289719626168235</c:v>
                </c:pt>
                <c:pt idx="486">
                  <c:v>6.6401869158878508</c:v>
                </c:pt>
                <c:pt idx="487">
                  <c:v>6.6579439252336465</c:v>
                </c:pt>
                <c:pt idx="488">
                  <c:v>6.6728971962616814</c:v>
                </c:pt>
                <c:pt idx="489">
                  <c:v>6.6869158878504686</c:v>
                </c:pt>
                <c:pt idx="490">
                  <c:v>6.7</c:v>
                </c:pt>
                <c:pt idx="491">
                  <c:v>6.7130841121495335</c:v>
                </c:pt>
                <c:pt idx="492">
                  <c:v>6.7261682242990659</c:v>
                </c:pt>
                <c:pt idx="493">
                  <c:v>6.7392523364485974</c:v>
                </c:pt>
                <c:pt idx="494">
                  <c:v>6.7523364485981316</c:v>
                </c:pt>
                <c:pt idx="495">
                  <c:v>6.7663551401869162</c:v>
                </c:pt>
                <c:pt idx="496">
                  <c:v>6.7794392523364504</c:v>
                </c:pt>
                <c:pt idx="497">
                  <c:v>6.7925233644859819</c:v>
                </c:pt>
                <c:pt idx="498">
                  <c:v>6.8112149532710289</c:v>
                </c:pt>
                <c:pt idx="499">
                  <c:v>6.8233644859813092</c:v>
                </c:pt>
                <c:pt idx="500">
                  <c:v>6.8364485981308425</c:v>
                </c:pt>
                <c:pt idx="501">
                  <c:v>6.8495327102803749</c:v>
                </c:pt>
                <c:pt idx="502">
                  <c:v>6.8635514018691595</c:v>
                </c:pt>
                <c:pt idx="503">
                  <c:v>6.8766355140186919</c:v>
                </c:pt>
                <c:pt idx="504">
                  <c:v>6.8897196261682243</c:v>
                </c:pt>
                <c:pt idx="505">
                  <c:v>6.9028037383177576</c:v>
                </c:pt>
                <c:pt idx="506">
                  <c:v>6.9158878504672909</c:v>
                </c:pt>
                <c:pt idx="507">
                  <c:v>6.9289719626168225</c:v>
                </c:pt>
                <c:pt idx="508">
                  <c:v>6.9420560747663558</c:v>
                </c:pt>
                <c:pt idx="509">
                  <c:v>6.9570093457943916</c:v>
                </c:pt>
                <c:pt idx="510">
                  <c:v>6.9747663551401873</c:v>
                </c:pt>
                <c:pt idx="511">
                  <c:v>6.9869158878504685</c:v>
                </c:pt>
                <c:pt idx="512">
                  <c:v>7.0000000000000009</c:v>
                </c:pt>
                <c:pt idx="513">
                  <c:v>7.0130841121495324</c:v>
                </c:pt>
                <c:pt idx="514">
                  <c:v>7.0261682242990657</c:v>
                </c:pt>
                <c:pt idx="515">
                  <c:v>7.0392523364485982</c:v>
                </c:pt>
                <c:pt idx="516">
                  <c:v>7.0532710280373836</c:v>
                </c:pt>
                <c:pt idx="517">
                  <c:v>7.0663551401869169</c:v>
                </c:pt>
                <c:pt idx="518">
                  <c:v>7.0794392523364484</c:v>
                </c:pt>
                <c:pt idx="519">
                  <c:v>7.1009345794392527</c:v>
                </c:pt>
                <c:pt idx="520">
                  <c:v>7.1149532710280381</c:v>
                </c:pt>
                <c:pt idx="521">
                  <c:v>7.1261682242990645</c:v>
                </c:pt>
                <c:pt idx="522">
                  <c:v>7.1373831775700944</c:v>
                </c:pt>
                <c:pt idx="523">
                  <c:v>7.1504672897196269</c:v>
                </c:pt>
                <c:pt idx="524">
                  <c:v>7.1635514018691584</c:v>
                </c:pt>
                <c:pt idx="525">
                  <c:v>7.1766355140186917</c:v>
                </c:pt>
                <c:pt idx="526">
                  <c:v>7.1897196261682241</c:v>
                </c:pt>
                <c:pt idx="527">
                  <c:v>7.2028037383177574</c:v>
                </c:pt>
                <c:pt idx="528">
                  <c:v>7.2252336448598129</c:v>
                </c:pt>
                <c:pt idx="529">
                  <c:v>7.2383177570093462</c:v>
                </c:pt>
                <c:pt idx="530">
                  <c:v>7.2523364485981316</c:v>
                </c:pt>
                <c:pt idx="531">
                  <c:v>7.2654205607476641</c:v>
                </c:pt>
                <c:pt idx="532">
                  <c:v>7.2785046728971974</c:v>
                </c:pt>
                <c:pt idx="533">
                  <c:v>7.2943925233644862</c:v>
                </c:pt>
                <c:pt idx="534">
                  <c:v>7.3056074766355144</c:v>
                </c:pt>
                <c:pt idx="535">
                  <c:v>7.3177570093457946</c:v>
                </c:pt>
                <c:pt idx="536">
                  <c:v>7.330841121495328</c:v>
                </c:pt>
                <c:pt idx="537">
                  <c:v>7.3448598130841134</c:v>
                </c:pt>
                <c:pt idx="538">
                  <c:v>7.3579439252336449</c:v>
                </c:pt>
                <c:pt idx="539">
                  <c:v>7.3710280373831774</c:v>
                </c:pt>
                <c:pt idx="540">
                  <c:v>7.3841121495327107</c:v>
                </c:pt>
                <c:pt idx="541">
                  <c:v>7.3971962616822431</c:v>
                </c:pt>
                <c:pt idx="542">
                  <c:v>7.4102803738317764</c:v>
                </c:pt>
                <c:pt idx="543">
                  <c:v>7.4233644859813079</c:v>
                </c:pt>
                <c:pt idx="544">
                  <c:v>7.4373831775700934</c:v>
                </c:pt>
                <c:pt idx="545">
                  <c:v>7.4551401869158891</c:v>
                </c:pt>
                <c:pt idx="546">
                  <c:v>7.4682242990654206</c:v>
                </c:pt>
                <c:pt idx="547">
                  <c:v>7.4813084112149539</c:v>
                </c:pt>
                <c:pt idx="548">
                  <c:v>7.4943925233644864</c:v>
                </c:pt>
                <c:pt idx="549">
                  <c:v>7.5074766355140197</c:v>
                </c:pt>
                <c:pt idx="550">
                  <c:v>7.5205607476635521</c:v>
                </c:pt>
                <c:pt idx="551">
                  <c:v>7.5345794392523366</c:v>
                </c:pt>
                <c:pt idx="552">
                  <c:v>7.5476635514018691</c:v>
                </c:pt>
                <c:pt idx="553">
                  <c:v>7.5700934579439254</c:v>
                </c:pt>
                <c:pt idx="554">
                  <c:v>7.5831775700934596</c:v>
                </c:pt>
                <c:pt idx="555">
                  <c:v>7.5962616822429911</c:v>
                </c:pt>
                <c:pt idx="556">
                  <c:v>7.6093457943925245</c:v>
                </c:pt>
                <c:pt idx="557">
                  <c:v>7.6168224299065415</c:v>
                </c:pt>
                <c:pt idx="558">
                  <c:v>7.6364485981308423</c:v>
                </c:pt>
                <c:pt idx="559">
                  <c:v>7.6495327102803738</c:v>
                </c:pt>
                <c:pt idx="560">
                  <c:v>7.6626168224299072</c:v>
                </c:pt>
                <c:pt idx="561">
                  <c:v>7.6757009345794396</c:v>
                </c:pt>
                <c:pt idx="562">
                  <c:v>7.6887850467289729</c:v>
                </c:pt>
                <c:pt idx="563">
                  <c:v>7.7018691588785062</c:v>
                </c:pt>
                <c:pt idx="564">
                  <c:v>7.7149532710280386</c:v>
                </c:pt>
                <c:pt idx="565">
                  <c:v>7.7289719626168223</c:v>
                </c:pt>
                <c:pt idx="566">
                  <c:v>7.7420560747663556</c:v>
                </c:pt>
                <c:pt idx="567">
                  <c:v>7.755140186915888</c:v>
                </c:pt>
                <c:pt idx="568">
                  <c:v>7.7691588785046743</c:v>
                </c:pt>
                <c:pt idx="569">
                  <c:v>7.7869158878504683</c:v>
                </c:pt>
                <c:pt idx="570">
                  <c:v>7.7990654205607486</c:v>
                </c:pt>
                <c:pt idx="571">
                  <c:v>7.8121495327102801</c:v>
                </c:pt>
                <c:pt idx="572">
                  <c:v>7.8261682242990664</c:v>
                </c:pt>
                <c:pt idx="573">
                  <c:v>7.8392523364485989</c:v>
                </c:pt>
                <c:pt idx="574">
                  <c:v>7.8523364485981313</c:v>
                </c:pt>
                <c:pt idx="575">
                  <c:v>7.8654205607476646</c:v>
                </c:pt>
                <c:pt idx="576">
                  <c:v>7.8785046728971961</c:v>
                </c:pt>
                <c:pt idx="577">
                  <c:v>7.8915887850467294</c:v>
                </c:pt>
                <c:pt idx="578">
                  <c:v>7.9046728971962619</c:v>
                </c:pt>
                <c:pt idx="579">
                  <c:v>7.9205607476635524</c:v>
                </c:pt>
                <c:pt idx="580">
                  <c:v>7.9392523364485985</c:v>
                </c:pt>
                <c:pt idx="581">
                  <c:v>7.9495327102803746</c:v>
                </c:pt>
                <c:pt idx="582">
                  <c:v>7.9626168224299061</c:v>
                </c:pt>
                <c:pt idx="583">
                  <c:v>7.9757009345794394</c:v>
                </c:pt>
                <c:pt idx="584">
                  <c:v>7.9887850467289727</c:v>
                </c:pt>
                <c:pt idx="585">
                  <c:v>8.001869158878506</c:v>
                </c:pt>
                <c:pt idx="586">
                  <c:v>8.0158878504672906</c:v>
                </c:pt>
                <c:pt idx="587">
                  <c:v>8.0289719626168221</c:v>
                </c:pt>
                <c:pt idx="588">
                  <c:v>8.0467289719626169</c:v>
                </c:pt>
                <c:pt idx="589">
                  <c:v>8.0644859813084118</c:v>
                </c:pt>
                <c:pt idx="590">
                  <c:v>8.0775700934579451</c:v>
                </c:pt>
                <c:pt idx="591">
                  <c:v>8.0906542056074766</c:v>
                </c:pt>
                <c:pt idx="592">
                  <c:v>8.1018691588785057</c:v>
                </c:pt>
                <c:pt idx="593">
                  <c:v>8.1224299065420578</c:v>
                </c:pt>
                <c:pt idx="594">
                  <c:v>8.1308411214953278</c:v>
                </c:pt>
                <c:pt idx="595">
                  <c:v>8.1392523364485996</c:v>
                </c:pt>
                <c:pt idx="596">
                  <c:v>8.1551401869158902</c:v>
                </c:pt>
                <c:pt idx="597">
                  <c:v>8.1747663551401875</c:v>
                </c:pt>
                <c:pt idx="598">
                  <c:v>8.1878504672897208</c:v>
                </c:pt>
                <c:pt idx="599">
                  <c:v>8.2018691588785053</c:v>
                </c:pt>
                <c:pt idx="600">
                  <c:v>8.2149532710280369</c:v>
                </c:pt>
                <c:pt idx="601">
                  <c:v>8.2280373831775702</c:v>
                </c:pt>
                <c:pt idx="602">
                  <c:v>8.2411214953271035</c:v>
                </c:pt>
                <c:pt idx="603">
                  <c:v>8.2542056074766368</c:v>
                </c:pt>
                <c:pt idx="604">
                  <c:v>8.2663551401869171</c:v>
                </c:pt>
                <c:pt idx="605">
                  <c:v>8.2850467289719631</c:v>
                </c:pt>
                <c:pt idx="606">
                  <c:v>8.2990654205607495</c:v>
                </c:pt>
                <c:pt idx="607">
                  <c:v>8.312149532710281</c:v>
                </c:pt>
                <c:pt idx="608">
                  <c:v>8.3252336448598143</c:v>
                </c:pt>
                <c:pt idx="609">
                  <c:v>8.3383177570093459</c:v>
                </c:pt>
                <c:pt idx="610">
                  <c:v>8.3514018691588774</c:v>
                </c:pt>
                <c:pt idx="611">
                  <c:v>8.3644859813084125</c:v>
                </c:pt>
                <c:pt idx="612">
                  <c:v>8.377570093457944</c:v>
                </c:pt>
                <c:pt idx="613">
                  <c:v>8.3915887850467303</c:v>
                </c:pt>
                <c:pt idx="614">
                  <c:v>8.4046728971962619</c:v>
                </c:pt>
                <c:pt idx="615">
                  <c:v>8.4205607476635524</c:v>
                </c:pt>
                <c:pt idx="616">
                  <c:v>8.4364485981308412</c:v>
                </c:pt>
                <c:pt idx="617">
                  <c:v>8.4485981308411233</c:v>
                </c:pt>
                <c:pt idx="618">
                  <c:v>8.4616822429906549</c:v>
                </c:pt>
                <c:pt idx="619">
                  <c:v>8.4747663551401882</c:v>
                </c:pt>
                <c:pt idx="620">
                  <c:v>8.4887850467289727</c:v>
                </c:pt>
                <c:pt idx="621">
                  <c:v>8.5018691588785043</c:v>
                </c:pt>
                <c:pt idx="622">
                  <c:v>8.5149532710280376</c:v>
                </c:pt>
                <c:pt idx="623">
                  <c:v>8.5280373831775709</c:v>
                </c:pt>
                <c:pt idx="624">
                  <c:v>8.5411214953271042</c:v>
                </c:pt>
                <c:pt idx="625">
                  <c:v>8.5542056074766357</c:v>
                </c:pt>
                <c:pt idx="626">
                  <c:v>8.567289719626169</c:v>
                </c:pt>
                <c:pt idx="627">
                  <c:v>8.5859813084112151</c:v>
                </c:pt>
                <c:pt idx="628">
                  <c:v>8.5990654205607484</c:v>
                </c:pt>
                <c:pt idx="629">
                  <c:v>8.6121495327102817</c:v>
                </c:pt>
                <c:pt idx="630">
                  <c:v>8.625233644859815</c:v>
                </c:pt>
                <c:pt idx="631">
                  <c:v>8.6383177570093466</c:v>
                </c:pt>
                <c:pt idx="632">
                  <c:v>8.6514018691588781</c:v>
                </c:pt>
                <c:pt idx="633">
                  <c:v>8.6644859813084114</c:v>
                </c:pt>
                <c:pt idx="634">
                  <c:v>8.6785046728971977</c:v>
                </c:pt>
                <c:pt idx="635">
                  <c:v>8.691588785046731</c:v>
                </c:pt>
                <c:pt idx="636">
                  <c:v>8.7046728971962626</c:v>
                </c:pt>
                <c:pt idx="637">
                  <c:v>8.7177570093457941</c:v>
                </c:pt>
                <c:pt idx="638">
                  <c:v>8.7317757009345804</c:v>
                </c:pt>
                <c:pt idx="639">
                  <c:v>8.7495327102803753</c:v>
                </c:pt>
                <c:pt idx="640">
                  <c:v>8.7616822429906556</c:v>
                </c:pt>
                <c:pt idx="641">
                  <c:v>8.7747663551401871</c:v>
                </c:pt>
                <c:pt idx="642">
                  <c:v>8.7887850467289717</c:v>
                </c:pt>
                <c:pt idx="643">
                  <c:v>8.801869158878505</c:v>
                </c:pt>
                <c:pt idx="644">
                  <c:v>8.8149532710280383</c:v>
                </c:pt>
                <c:pt idx="645">
                  <c:v>8.8327102803738331</c:v>
                </c:pt>
                <c:pt idx="646">
                  <c:v>8.8457943925233646</c:v>
                </c:pt>
                <c:pt idx="647">
                  <c:v>8.8588785046728979</c:v>
                </c:pt>
                <c:pt idx="648">
                  <c:v>8.8728971962616843</c:v>
                </c:pt>
                <c:pt idx="649">
                  <c:v>8.8859813084112158</c:v>
                </c:pt>
                <c:pt idx="650">
                  <c:v>8.8981308411214961</c:v>
                </c:pt>
                <c:pt idx="651">
                  <c:v>8.9084112149532722</c:v>
                </c:pt>
                <c:pt idx="652">
                  <c:v>8.925233644859814</c:v>
                </c:pt>
                <c:pt idx="653">
                  <c:v>8.9429906542056088</c:v>
                </c:pt>
                <c:pt idx="654">
                  <c:v>8.9560747663551421</c:v>
                </c:pt>
                <c:pt idx="655">
                  <c:v>8.9691588785046736</c:v>
                </c:pt>
                <c:pt idx="656">
                  <c:v>8.9813084112149539</c:v>
                </c:pt>
                <c:pt idx="657">
                  <c:v>8.9943925233644872</c:v>
                </c:pt>
                <c:pt idx="658">
                  <c:v>9.009345794392523</c:v>
                </c:pt>
                <c:pt idx="659">
                  <c:v>9.0280373831775709</c:v>
                </c:pt>
                <c:pt idx="660">
                  <c:v>9.0336448598130854</c:v>
                </c:pt>
                <c:pt idx="661">
                  <c:v>9.05607476635514</c:v>
                </c:pt>
                <c:pt idx="662">
                  <c:v>9.0654205607476648</c:v>
                </c:pt>
                <c:pt idx="663">
                  <c:v>9.0766355140186903</c:v>
                </c:pt>
                <c:pt idx="664">
                  <c:v>9.0934579439252339</c:v>
                </c:pt>
                <c:pt idx="665">
                  <c:v>9.1028037383177587</c:v>
                </c:pt>
                <c:pt idx="666">
                  <c:v>9.121495327102803</c:v>
                </c:pt>
                <c:pt idx="667">
                  <c:v>9.1383177570093466</c:v>
                </c:pt>
                <c:pt idx="668">
                  <c:v>9.1495327102803738</c:v>
                </c:pt>
                <c:pt idx="669">
                  <c:v>9.1644859813084132</c:v>
                </c:pt>
                <c:pt idx="670">
                  <c:v>9.1775700934579447</c:v>
                </c:pt>
                <c:pt idx="671">
                  <c:v>9.190654205607478</c:v>
                </c:pt>
                <c:pt idx="672">
                  <c:v>9.2037383177570096</c:v>
                </c:pt>
                <c:pt idx="673">
                  <c:v>9.2149532710280386</c:v>
                </c:pt>
                <c:pt idx="674">
                  <c:v>9.2299065420560744</c:v>
                </c:pt>
                <c:pt idx="675">
                  <c:v>9.246728971962618</c:v>
                </c:pt>
                <c:pt idx="676">
                  <c:v>9.2598130841121513</c:v>
                </c:pt>
                <c:pt idx="677">
                  <c:v>9.2710280373831786</c:v>
                </c:pt>
                <c:pt idx="678">
                  <c:v>9.2859813084112162</c:v>
                </c:pt>
                <c:pt idx="679">
                  <c:v>9.2990654205607477</c:v>
                </c:pt>
                <c:pt idx="680">
                  <c:v>9.312149532710281</c:v>
                </c:pt>
                <c:pt idx="681">
                  <c:v>9.3252336448598143</c:v>
                </c:pt>
                <c:pt idx="682">
                  <c:v>9.3373831775700946</c:v>
                </c:pt>
                <c:pt idx="683">
                  <c:v>9.3551401869158877</c:v>
                </c:pt>
                <c:pt idx="684">
                  <c:v>9.3738317757009337</c:v>
                </c:pt>
                <c:pt idx="685">
                  <c:v>9.3831775700934585</c:v>
                </c:pt>
                <c:pt idx="686">
                  <c:v>9.3925233644859816</c:v>
                </c:pt>
                <c:pt idx="687">
                  <c:v>9.4112149532710276</c:v>
                </c:pt>
                <c:pt idx="688">
                  <c:v>9.4205607476635524</c:v>
                </c:pt>
                <c:pt idx="689">
                  <c:v>9.4299065420560737</c:v>
                </c:pt>
                <c:pt idx="690">
                  <c:v>9.4485981308411215</c:v>
                </c:pt>
                <c:pt idx="691">
                  <c:v>9.4672897196261676</c:v>
                </c:pt>
                <c:pt idx="692">
                  <c:v>9.4766355140186924</c:v>
                </c:pt>
                <c:pt idx="693">
                  <c:v>9.4859813084112155</c:v>
                </c:pt>
                <c:pt idx="694">
                  <c:v>9.5046728971962615</c:v>
                </c:pt>
                <c:pt idx="695">
                  <c:v>9.5233644859813094</c:v>
                </c:pt>
                <c:pt idx="696">
                  <c:v>9.5327102803738324</c:v>
                </c:pt>
                <c:pt idx="697">
                  <c:v>9.5420560747663536</c:v>
                </c:pt>
                <c:pt idx="698">
                  <c:v>9.5607476635514015</c:v>
                </c:pt>
                <c:pt idx="699">
                  <c:v>9.5700934579439263</c:v>
                </c:pt>
                <c:pt idx="700">
                  <c:v>9.5887850467289724</c:v>
                </c:pt>
                <c:pt idx="701">
                  <c:v>9.6074766355140202</c:v>
                </c:pt>
                <c:pt idx="702">
                  <c:v>9.6168224299065415</c:v>
                </c:pt>
                <c:pt idx="703">
                  <c:v>9.6261682242990663</c:v>
                </c:pt>
                <c:pt idx="704">
                  <c:v>9.6448598130841123</c:v>
                </c:pt>
                <c:pt idx="705">
                  <c:v>9.6542056074766354</c:v>
                </c:pt>
                <c:pt idx="706">
                  <c:v>9.6728971962616814</c:v>
                </c:pt>
                <c:pt idx="707">
                  <c:v>9.6822429906542062</c:v>
                </c:pt>
                <c:pt idx="708">
                  <c:v>9.7009345794392541</c:v>
                </c:pt>
                <c:pt idx="709">
                  <c:v>9.7102803738317753</c:v>
                </c:pt>
                <c:pt idx="710">
                  <c:v>9.7289719626168232</c:v>
                </c:pt>
                <c:pt idx="711">
                  <c:v>9.738317757009348</c:v>
                </c:pt>
                <c:pt idx="712">
                  <c:v>9.7476635514018692</c:v>
                </c:pt>
                <c:pt idx="713">
                  <c:v>9.7663551401869171</c:v>
                </c:pt>
                <c:pt idx="714">
                  <c:v>9.7850467289719614</c:v>
                </c:pt>
                <c:pt idx="715">
                  <c:v>9.7943925233644862</c:v>
                </c:pt>
                <c:pt idx="716">
                  <c:v>9.8037383177570092</c:v>
                </c:pt>
                <c:pt idx="717">
                  <c:v>9.8224299065420553</c:v>
                </c:pt>
                <c:pt idx="718">
                  <c:v>9.8411214953271031</c:v>
                </c:pt>
                <c:pt idx="719">
                  <c:v>9.8504672897196279</c:v>
                </c:pt>
                <c:pt idx="720">
                  <c:v>9.8598130841121492</c:v>
                </c:pt>
                <c:pt idx="721">
                  <c:v>9.869158878504674</c:v>
                </c:pt>
                <c:pt idx="722">
                  <c:v>9.8878504672897201</c:v>
                </c:pt>
                <c:pt idx="723">
                  <c:v>9.9065420560747679</c:v>
                </c:pt>
                <c:pt idx="724">
                  <c:v>9.9158878504672892</c:v>
                </c:pt>
                <c:pt idx="725">
                  <c:v>9.934579439252337</c:v>
                </c:pt>
                <c:pt idx="726">
                  <c:v>9.9439252336448618</c:v>
                </c:pt>
                <c:pt idx="727">
                  <c:v>9.9532710280373831</c:v>
                </c:pt>
                <c:pt idx="728">
                  <c:v>9.9719626168224309</c:v>
                </c:pt>
                <c:pt idx="729">
                  <c:v>9.990654205607477</c:v>
                </c:pt>
                <c:pt idx="730">
                  <c:v>10</c:v>
                </c:pt>
                <c:pt idx="731">
                  <c:v>10.009345794392525</c:v>
                </c:pt>
                <c:pt idx="732">
                  <c:v>10.028037383177571</c:v>
                </c:pt>
                <c:pt idx="733">
                  <c:v>10.037383177570094</c:v>
                </c:pt>
                <c:pt idx="734">
                  <c:v>10.056074766355142</c:v>
                </c:pt>
                <c:pt idx="735">
                  <c:v>10.074766355140188</c:v>
                </c:pt>
                <c:pt idx="736">
                  <c:v>10.084112149532711</c:v>
                </c:pt>
                <c:pt idx="737">
                  <c:v>10.093457943925236</c:v>
                </c:pt>
                <c:pt idx="738">
                  <c:v>10.112149532710282</c:v>
                </c:pt>
                <c:pt idx="739">
                  <c:v>10.121495327102805</c:v>
                </c:pt>
                <c:pt idx="740">
                  <c:v>10.140186915887851</c:v>
                </c:pt>
                <c:pt idx="741">
                  <c:v>10.149532710280376</c:v>
                </c:pt>
                <c:pt idx="742">
                  <c:v>10.168224299065422</c:v>
                </c:pt>
                <c:pt idx="743">
                  <c:v>10.177570093457945</c:v>
                </c:pt>
                <c:pt idx="744">
                  <c:v>10.196261682242991</c:v>
                </c:pt>
                <c:pt idx="745">
                  <c:v>10.205607476635516</c:v>
                </c:pt>
                <c:pt idx="746">
                  <c:v>10.214953271028037</c:v>
                </c:pt>
                <c:pt idx="747">
                  <c:v>10.233644859813085</c:v>
                </c:pt>
                <c:pt idx="748">
                  <c:v>10.252336448598133</c:v>
                </c:pt>
                <c:pt idx="749">
                  <c:v>10.261682242990656</c:v>
                </c:pt>
                <c:pt idx="750">
                  <c:v>10.271028037383179</c:v>
                </c:pt>
                <c:pt idx="751">
                  <c:v>10.289719626168225</c:v>
                </c:pt>
                <c:pt idx="752">
                  <c:v>10.308411214953271</c:v>
                </c:pt>
                <c:pt idx="753">
                  <c:v>10.317757009345796</c:v>
                </c:pt>
                <c:pt idx="754">
                  <c:v>10.327102803738319</c:v>
                </c:pt>
                <c:pt idx="755">
                  <c:v>10.345794392523365</c:v>
                </c:pt>
                <c:pt idx="756">
                  <c:v>10.364485981308412</c:v>
                </c:pt>
                <c:pt idx="757">
                  <c:v>10.373831775700937</c:v>
                </c:pt>
                <c:pt idx="758">
                  <c:v>10.392523364485982</c:v>
                </c:pt>
                <c:pt idx="759">
                  <c:v>10.401869158878506</c:v>
                </c:pt>
                <c:pt idx="760">
                  <c:v>10.411214953271029</c:v>
                </c:pt>
                <c:pt idx="761">
                  <c:v>10.420560747663551</c:v>
                </c:pt>
                <c:pt idx="762">
                  <c:v>10.439252336448599</c:v>
                </c:pt>
                <c:pt idx="763">
                  <c:v>10.457943925233645</c:v>
                </c:pt>
                <c:pt idx="764">
                  <c:v>10.467289719626169</c:v>
                </c:pt>
                <c:pt idx="765">
                  <c:v>10.485981308411217</c:v>
                </c:pt>
                <c:pt idx="766">
                  <c:v>10.504672897196263</c:v>
                </c:pt>
                <c:pt idx="767">
                  <c:v>10.514018691588786</c:v>
                </c:pt>
                <c:pt idx="768">
                  <c:v>10.523364485981308</c:v>
                </c:pt>
                <c:pt idx="769">
                  <c:v>10.542056074766355</c:v>
                </c:pt>
                <c:pt idx="770">
                  <c:v>10.551401869158878</c:v>
                </c:pt>
                <c:pt idx="771">
                  <c:v>10.560747663551401</c:v>
                </c:pt>
                <c:pt idx="772">
                  <c:v>10.579439252336448</c:v>
                </c:pt>
                <c:pt idx="773">
                  <c:v>10.588785046728972</c:v>
                </c:pt>
                <c:pt idx="774">
                  <c:v>10.60747663551402</c:v>
                </c:pt>
                <c:pt idx="775">
                  <c:v>10.616822429906541</c:v>
                </c:pt>
                <c:pt idx="776">
                  <c:v>10.635514018691589</c:v>
                </c:pt>
                <c:pt idx="777">
                  <c:v>10.644859813084114</c:v>
                </c:pt>
                <c:pt idx="778">
                  <c:v>10.663551401869158</c:v>
                </c:pt>
                <c:pt idx="779">
                  <c:v>10.672897196261683</c:v>
                </c:pt>
                <c:pt idx="780">
                  <c:v>10.691588785046729</c:v>
                </c:pt>
                <c:pt idx="781">
                  <c:v>10.700934579439252</c:v>
                </c:pt>
                <c:pt idx="782">
                  <c:v>10.7196261682243</c:v>
                </c:pt>
                <c:pt idx="783">
                  <c:v>10.728971962616821</c:v>
                </c:pt>
                <c:pt idx="784">
                  <c:v>10.747663551401869</c:v>
                </c:pt>
                <c:pt idx="785">
                  <c:v>10.757009345794394</c:v>
                </c:pt>
                <c:pt idx="786">
                  <c:v>10.77570093457944</c:v>
                </c:pt>
                <c:pt idx="787">
                  <c:v>10.785046728971963</c:v>
                </c:pt>
                <c:pt idx="788">
                  <c:v>10.794392523364486</c:v>
                </c:pt>
                <c:pt idx="789">
                  <c:v>10.803738317757009</c:v>
                </c:pt>
                <c:pt idx="790">
                  <c:v>10.822429906542055</c:v>
                </c:pt>
                <c:pt idx="791">
                  <c:v>10.841121495327103</c:v>
                </c:pt>
                <c:pt idx="792">
                  <c:v>10.850467289719628</c:v>
                </c:pt>
                <c:pt idx="793">
                  <c:v>10.869158878504674</c:v>
                </c:pt>
                <c:pt idx="794">
                  <c:v>10.878504672897197</c:v>
                </c:pt>
                <c:pt idx="795">
                  <c:v>10.897196261682243</c:v>
                </c:pt>
                <c:pt idx="796">
                  <c:v>10.906542056074768</c:v>
                </c:pt>
                <c:pt idx="797">
                  <c:v>10.925233644859814</c:v>
                </c:pt>
                <c:pt idx="798">
                  <c:v>10.934579439252337</c:v>
                </c:pt>
                <c:pt idx="799">
                  <c:v>10.953271028037383</c:v>
                </c:pt>
                <c:pt idx="800">
                  <c:v>10.971962616822429</c:v>
                </c:pt>
                <c:pt idx="801">
                  <c:v>10.981308411214954</c:v>
                </c:pt>
                <c:pt idx="802">
                  <c:v>10.990654205607477</c:v>
                </c:pt>
                <c:pt idx="803">
                  <c:v>11.009345794392523</c:v>
                </c:pt>
                <c:pt idx="804">
                  <c:v>11.028037383177571</c:v>
                </c:pt>
                <c:pt idx="805">
                  <c:v>11.037383177570096</c:v>
                </c:pt>
                <c:pt idx="806">
                  <c:v>11.046728971962617</c:v>
                </c:pt>
                <c:pt idx="807">
                  <c:v>11.056074766355142</c:v>
                </c:pt>
                <c:pt idx="808">
                  <c:v>11.074766355140188</c:v>
                </c:pt>
                <c:pt idx="809">
                  <c:v>11.093457943925236</c:v>
                </c:pt>
                <c:pt idx="810">
                  <c:v>11.102803738317757</c:v>
                </c:pt>
                <c:pt idx="811">
                  <c:v>11.112149532710282</c:v>
                </c:pt>
                <c:pt idx="812">
                  <c:v>11.13084112149533</c:v>
                </c:pt>
                <c:pt idx="813">
                  <c:v>11.149532710280376</c:v>
                </c:pt>
                <c:pt idx="814">
                  <c:v>11.158878504672899</c:v>
                </c:pt>
                <c:pt idx="815">
                  <c:v>11.168224299065422</c:v>
                </c:pt>
                <c:pt idx="816">
                  <c:v>11.186915887850468</c:v>
                </c:pt>
                <c:pt idx="817">
                  <c:v>11.196261682242991</c:v>
                </c:pt>
                <c:pt idx="818">
                  <c:v>11.205607476635516</c:v>
                </c:pt>
                <c:pt idx="819">
                  <c:v>11.224299065420562</c:v>
                </c:pt>
                <c:pt idx="820">
                  <c:v>11.24299065420561</c:v>
                </c:pt>
                <c:pt idx="821">
                  <c:v>11.252336448598131</c:v>
                </c:pt>
                <c:pt idx="822">
                  <c:v>11.261682242990656</c:v>
                </c:pt>
                <c:pt idx="823">
                  <c:v>11.280373831775703</c:v>
                </c:pt>
                <c:pt idx="824">
                  <c:v>11.289719626168225</c:v>
                </c:pt>
                <c:pt idx="825">
                  <c:v>11.308411214953273</c:v>
                </c:pt>
                <c:pt idx="826">
                  <c:v>11.317757009345796</c:v>
                </c:pt>
                <c:pt idx="827">
                  <c:v>11.336448598130842</c:v>
                </c:pt>
                <c:pt idx="828">
                  <c:v>11.345794392523365</c:v>
                </c:pt>
                <c:pt idx="829">
                  <c:v>11.364485981308411</c:v>
                </c:pt>
                <c:pt idx="830">
                  <c:v>11.383177570093459</c:v>
                </c:pt>
                <c:pt idx="831">
                  <c:v>11.392523364485983</c:v>
                </c:pt>
                <c:pt idx="832">
                  <c:v>11.401869158878505</c:v>
                </c:pt>
                <c:pt idx="833">
                  <c:v>11.411214953271029</c:v>
                </c:pt>
                <c:pt idx="834">
                  <c:v>11.429906542056075</c:v>
                </c:pt>
                <c:pt idx="835">
                  <c:v>11.448598130841123</c:v>
                </c:pt>
                <c:pt idx="836">
                  <c:v>11.457943925233645</c:v>
                </c:pt>
                <c:pt idx="837">
                  <c:v>11.467289719626169</c:v>
                </c:pt>
                <c:pt idx="838">
                  <c:v>11.485981308411217</c:v>
                </c:pt>
                <c:pt idx="839">
                  <c:v>11.504672897196263</c:v>
                </c:pt>
                <c:pt idx="840">
                  <c:v>11.514018691588786</c:v>
                </c:pt>
                <c:pt idx="841">
                  <c:v>11.532710280373832</c:v>
                </c:pt>
                <c:pt idx="842">
                  <c:v>11.542056074766355</c:v>
                </c:pt>
                <c:pt idx="843">
                  <c:v>11.55140186915888</c:v>
                </c:pt>
                <c:pt idx="844">
                  <c:v>11.570093457943926</c:v>
                </c:pt>
                <c:pt idx="845">
                  <c:v>11.588785046728972</c:v>
                </c:pt>
                <c:pt idx="846">
                  <c:v>11.598130841121497</c:v>
                </c:pt>
                <c:pt idx="847">
                  <c:v>11.607476635514018</c:v>
                </c:pt>
                <c:pt idx="848">
                  <c:v>11.626168224299066</c:v>
                </c:pt>
                <c:pt idx="849">
                  <c:v>11.635514018691591</c:v>
                </c:pt>
                <c:pt idx="850">
                  <c:v>11.654205607476637</c:v>
                </c:pt>
                <c:pt idx="851">
                  <c:v>11.66355140186916</c:v>
                </c:pt>
                <c:pt idx="852">
                  <c:v>11.682242990654206</c:v>
                </c:pt>
                <c:pt idx="853">
                  <c:v>11.691588785046729</c:v>
                </c:pt>
                <c:pt idx="854">
                  <c:v>11.710280373831775</c:v>
                </c:pt>
                <c:pt idx="855">
                  <c:v>11.7196261682243</c:v>
                </c:pt>
                <c:pt idx="856">
                  <c:v>11.738317757009346</c:v>
                </c:pt>
                <c:pt idx="857">
                  <c:v>11.747663551401869</c:v>
                </c:pt>
                <c:pt idx="858">
                  <c:v>11.766355140186915</c:v>
                </c:pt>
                <c:pt idx="859">
                  <c:v>11.77570093457944</c:v>
                </c:pt>
                <c:pt idx="860">
                  <c:v>11.785046728971963</c:v>
                </c:pt>
                <c:pt idx="861">
                  <c:v>11.803738317757009</c:v>
                </c:pt>
                <c:pt idx="862">
                  <c:v>11.822429906542057</c:v>
                </c:pt>
                <c:pt idx="863">
                  <c:v>11.83177570093458</c:v>
                </c:pt>
                <c:pt idx="864">
                  <c:v>11.850467289719626</c:v>
                </c:pt>
                <c:pt idx="865">
                  <c:v>11.859813084112149</c:v>
                </c:pt>
                <c:pt idx="866">
                  <c:v>11.869158878504674</c:v>
                </c:pt>
                <c:pt idx="867">
                  <c:v>11.88785046728972</c:v>
                </c:pt>
                <c:pt idx="868">
                  <c:v>11.906542056074768</c:v>
                </c:pt>
                <c:pt idx="869">
                  <c:v>11.915887850467289</c:v>
                </c:pt>
                <c:pt idx="870">
                  <c:v>11.925233644859814</c:v>
                </c:pt>
                <c:pt idx="871">
                  <c:v>11.943925233644862</c:v>
                </c:pt>
                <c:pt idx="872">
                  <c:v>11.953271028037383</c:v>
                </c:pt>
                <c:pt idx="873">
                  <c:v>11.971962616822431</c:v>
                </c:pt>
                <c:pt idx="874">
                  <c:v>11.981308411214954</c:v>
                </c:pt>
                <c:pt idx="875">
                  <c:v>12.000000000000002</c:v>
                </c:pt>
                <c:pt idx="876">
                  <c:v>12.009345794392523</c:v>
                </c:pt>
                <c:pt idx="877">
                  <c:v>12.018691588785048</c:v>
                </c:pt>
                <c:pt idx="878">
                  <c:v>12.037383177570096</c:v>
                </c:pt>
                <c:pt idx="879">
                  <c:v>12.046728971962617</c:v>
                </c:pt>
                <c:pt idx="880">
                  <c:v>12.065420560747665</c:v>
                </c:pt>
                <c:pt idx="881">
                  <c:v>12.084112149532711</c:v>
                </c:pt>
                <c:pt idx="882">
                  <c:v>12.093457943925234</c:v>
                </c:pt>
                <c:pt idx="883">
                  <c:v>12.102803738317757</c:v>
                </c:pt>
                <c:pt idx="884">
                  <c:v>12.121495327102803</c:v>
                </c:pt>
                <c:pt idx="885">
                  <c:v>12.140186915887851</c:v>
                </c:pt>
                <c:pt idx="886">
                  <c:v>12.149532710280376</c:v>
                </c:pt>
                <c:pt idx="887">
                  <c:v>12.158878504672897</c:v>
                </c:pt>
                <c:pt idx="888">
                  <c:v>12.177570093457945</c:v>
                </c:pt>
                <c:pt idx="889">
                  <c:v>12.18691588785047</c:v>
                </c:pt>
                <c:pt idx="890">
                  <c:v>12.205607476635514</c:v>
                </c:pt>
                <c:pt idx="891">
                  <c:v>12.214953271028039</c:v>
                </c:pt>
                <c:pt idx="892">
                  <c:v>12.233644859813083</c:v>
                </c:pt>
                <c:pt idx="893">
                  <c:v>12.242990654205608</c:v>
                </c:pt>
                <c:pt idx="894">
                  <c:v>12.252336448598131</c:v>
                </c:pt>
                <c:pt idx="895">
                  <c:v>12.271028037383177</c:v>
                </c:pt>
                <c:pt idx="896">
                  <c:v>12.289719626168225</c:v>
                </c:pt>
                <c:pt idx="897">
                  <c:v>12.299065420560749</c:v>
                </c:pt>
                <c:pt idx="898">
                  <c:v>12.308411214953271</c:v>
                </c:pt>
                <c:pt idx="899">
                  <c:v>12.327102803738319</c:v>
                </c:pt>
                <c:pt idx="900">
                  <c:v>12.336448598130842</c:v>
                </c:pt>
                <c:pt idx="901">
                  <c:v>12.355140186915889</c:v>
                </c:pt>
                <c:pt idx="902">
                  <c:v>12.373831775700936</c:v>
                </c:pt>
                <c:pt idx="903">
                  <c:v>12.383177570093459</c:v>
                </c:pt>
                <c:pt idx="904">
                  <c:v>12.401869158878505</c:v>
                </c:pt>
                <c:pt idx="905">
                  <c:v>12.411214953271029</c:v>
                </c:pt>
                <c:pt idx="906">
                  <c:v>12.420560747663552</c:v>
                </c:pt>
                <c:pt idx="907">
                  <c:v>12.439252336448599</c:v>
                </c:pt>
                <c:pt idx="908">
                  <c:v>12.448598130841123</c:v>
                </c:pt>
                <c:pt idx="909">
                  <c:v>12.457943925233646</c:v>
                </c:pt>
                <c:pt idx="910">
                  <c:v>12.485981308411215</c:v>
                </c:pt>
                <c:pt idx="911">
                  <c:v>12.495327102803738</c:v>
                </c:pt>
                <c:pt idx="912">
                  <c:v>12.504672897196265</c:v>
                </c:pt>
                <c:pt idx="913">
                  <c:v>12.514018691588785</c:v>
                </c:pt>
                <c:pt idx="914">
                  <c:v>12.532710280373832</c:v>
                </c:pt>
                <c:pt idx="915">
                  <c:v>12.542056074766355</c:v>
                </c:pt>
                <c:pt idx="916">
                  <c:v>12.560747663551403</c:v>
                </c:pt>
                <c:pt idx="917">
                  <c:v>12.579439252336449</c:v>
                </c:pt>
                <c:pt idx="918">
                  <c:v>12.588785046728972</c:v>
                </c:pt>
                <c:pt idx="919">
                  <c:v>12.60747663551402</c:v>
                </c:pt>
                <c:pt idx="920">
                  <c:v>12.616822429906543</c:v>
                </c:pt>
                <c:pt idx="921">
                  <c:v>12.635514018691591</c:v>
                </c:pt>
                <c:pt idx="922">
                  <c:v>12.644859813084114</c:v>
                </c:pt>
                <c:pt idx="923">
                  <c:v>12.654205607476637</c:v>
                </c:pt>
                <c:pt idx="924">
                  <c:v>12.672897196261685</c:v>
                </c:pt>
                <c:pt idx="925">
                  <c:v>12.691588785046731</c:v>
                </c:pt>
                <c:pt idx="926">
                  <c:v>12.700934579439252</c:v>
                </c:pt>
                <c:pt idx="927">
                  <c:v>12.710280373831779</c:v>
                </c:pt>
                <c:pt idx="928">
                  <c:v>12.728971962616825</c:v>
                </c:pt>
                <c:pt idx="929">
                  <c:v>12.738317757009346</c:v>
                </c:pt>
                <c:pt idx="930">
                  <c:v>12.757009345794392</c:v>
                </c:pt>
                <c:pt idx="931">
                  <c:v>12.766355140186919</c:v>
                </c:pt>
                <c:pt idx="932">
                  <c:v>12.785046728971963</c:v>
                </c:pt>
                <c:pt idx="933">
                  <c:v>12.794392523364486</c:v>
                </c:pt>
                <c:pt idx="934">
                  <c:v>12.813084112149534</c:v>
                </c:pt>
                <c:pt idx="935">
                  <c:v>12.822429906542057</c:v>
                </c:pt>
                <c:pt idx="936">
                  <c:v>12.83177570093458</c:v>
                </c:pt>
                <c:pt idx="937">
                  <c:v>12.850467289719628</c:v>
                </c:pt>
                <c:pt idx="938">
                  <c:v>12.869158878504674</c:v>
                </c:pt>
                <c:pt idx="939">
                  <c:v>12.878504672897195</c:v>
                </c:pt>
                <c:pt idx="940">
                  <c:v>12.887850467289722</c:v>
                </c:pt>
                <c:pt idx="941">
                  <c:v>12.906542056074768</c:v>
                </c:pt>
                <c:pt idx="942">
                  <c:v>12.925233644859812</c:v>
                </c:pt>
                <c:pt idx="943">
                  <c:v>12.934579439252335</c:v>
                </c:pt>
                <c:pt idx="944">
                  <c:v>12.94392523364486</c:v>
                </c:pt>
                <c:pt idx="945">
                  <c:v>12.962616822429906</c:v>
                </c:pt>
                <c:pt idx="946">
                  <c:v>12.971962616822431</c:v>
                </c:pt>
                <c:pt idx="947">
                  <c:v>12.990654205607477</c:v>
                </c:pt>
                <c:pt idx="948">
                  <c:v>13</c:v>
                </c:pt>
                <c:pt idx="949">
                  <c:v>13.018691588785048</c:v>
                </c:pt>
                <c:pt idx="950">
                  <c:v>13.028037383177571</c:v>
                </c:pt>
                <c:pt idx="951">
                  <c:v>13.037383177570094</c:v>
                </c:pt>
                <c:pt idx="952">
                  <c:v>13.056074766355142</c:v>
                </c:pt>
                <c:pt idx="953">
                  <c:v>13.074766355140188</c:v>
                </c:pt>
                <c:pt idx="954">
                  <c:v>13.084112149532709</c:v>
                </c:pt>
                <c:pt idx="955">
                  <c:v>13.102803738317755</c:v>
                </c:pt>
                <c:pt idx="956">
                  <c:v>13.112149532710282</c:v>
                </c:pt>
                <c:pt idx="957">
                  <c:v>13.13084112149533</c:v>
                </c:pt>
                <c:pt idx="958">
                  <c:v>13.140186915887849</c:v>
                </c:pt>
                <c:pt idx="959">
                  <c:v>13.158878504672897</c:v>
                </c:pt>
                <c:pt idx="960">
                  <c:v>13.168224299065423</c:v>
                </c:pt>
                <c:pt idx="961">
                  <c:v>13.186915887850468</c:v>
                </c:pt>
                <c:pt idx="962">
                  <c:v>13.196261682242991</c:v>
                </c:pt>
                <c:pt idx="963">
                  <c:v>13.205607476635514</c:v>
                </c:pt>
                <c:pt idx="964">
                  <c:v>13.224299065420562</c:v>
                </c:pt>
                <c:pt idx="965">
                  <c:v>13.233644859813085</c:v>
                </c:pt>
                <c:pt idx="966">
                  <c:v>13.252336448598131</c:v>
                </c:pt>
                <c:pt idx="967">
                  <c:v>13.261682242990656</c:v>
                </c:pt>
                <c:pt idx="968">
                  <c:v>13.280373831775702</c:v>
                </c:pt>
                <c:pt idx="969">
                  <c:v>13.289719626168225</c:v>
                </c:pt>
                <c:pt idx="970">
                  <c:v>13.308411214953273</c:v>
                </c:pt>
                <c:pt idx="971">
                  <c:v>13.317757009345796</c:v>
                </c:pt>
                <c:pt idx="972">
                  <c:v>13.327102803738319</c:v>
                </c:pt>
                <c:pt idx="973">
                  <c:v>13.345794392523363</c:v>
                </c:pt>
                <c:pt idx="974">
                  <c:v>13.355140186915889</c:v>
                </c:pt>
                <c:pt idx="975">
                  <c:v>13.373831775700937</c:v>
                </c:pt>
                <c:pt idx="976">
                  <c:v>13.392523364485983</c:v>
                </c:pt>
                <c:pt idx="977">
                  <c:v>13.401869158878505</c:v>
                </c:pt>
                <c:pt idx="978">
                  <c:v>13.420560747663551</c:v>
                </c:pt>
                <c:pt idx="979">
                  <c:v>13.429906542056075</c:v>
                </c:pt>
                <c:pt idx="980">
                  <c:v>13.439252336448599</c:v>
                </c:pt>
                <c:pt idx="981">
                  <c:v>13.457943925233645</c:v>
                </c:pt>
                <c:pt idx="982">
                  <c:v>13.476635514018692</c:v>
                </c:pt>
                <c:pt idx="983">
                  <c:v>13.485981308411215</c:v>
                </c:pt>
                <c:pt idx="984">
                  <c:v>13.495327102803738</c:v>
                </c:pt>
                <c:pt idx="985">
                  <c:v>13.514018691588786</c:v>
                </c:pt>
                <c:pt idx="986">
                  <c:v>13.523364485981309</c:v>
                </c:pt>
                <c:pt idx="987">
                  <c:v>13.532710280373832</c:v>
                </c:pt>
                <c:pt idx="988">
                  <c:v>13.55140186915888</c:v>
                </c:pt>
                <c:pt idx="989">
                  <c:v>13.560747663551403</c:v>
                </c:pt>
                <c:pt idx="990">
                  <c:v>13.579439252336451</c:v>
                </c:pt>
                <c:pt idx="991">
                  <c:v>13.598130841121497</c:v>
                </c:pt>
                <c:pt idx="992">
                  <c:v>13.607476635514018</c:v>
                </c:pt>
                <c:pt idx="993">
                  <c:v>13.626168224299064</c:v>
                </c:pt>
                <c:pt idx="994">
                  <c:v>13.635514018691591</c:v>
                </c:pt>
                <c:pt idx="995">
                  <c:v>13.654205607476639</c:v>
                </c:pt>
                <c:pt idx="996">
                  <c:v>13.663551401869158</c:v>
                </c:pt>
                <c:pt idx="997">
                  <c:v>13.682242990654206</c:v>
                </c:pt>
                <c:pt idx="998">
                  <c:v>13.691588785046729</c:v>
                </c:pt>
                <c:pt idx="999">
                  <c:v>13.7196261682243</c:v>
                </c:pt>
              </c:numCache>
            </c:numRef>
          </c:xVal>
          <c:yVal>
            <c:numRef>
              <c:f>Specimen_L3!$D$2:$D$1001</c:f>
              <c:numCache>
                <c:formatCode>0</c:formatCode>
                <c:ptCount val="1000"/>
                <c:pt idx="0">
                  <c:v>9.599161584926956E-2</c:v>
                </c:pt>
                <c:pt idx="1">
                  <c:v>9.599161584926956E-2</c:v>
                </c:pt>
                <c:pt idx="2">
                  <c:v>9.599161584926956E-2</c:v>
                </c:pt>
                <c:pt idx="3">
                  <c:v>9.599161584926956E-2</c:v>
                </c:pt>
                <c:pt idx="4">
                  <c:v>3.3265960693535108E-2</c:v>
                </c:pt>
                <c:pt idx="5">
                  <c:v>9.599161584926956E-2</c:v>
                </c:pt>
                <c:pt idx="6">
                  <c:v>0.26338671319409657</c:v>
                </c:pt>
                <c:pt idx="7">
                  <c:v>0.64838967874191678</c:v>
                </c:pt>
                <c:pt idx="8">
                  <c:v>0.97891869792296493</c:v>
                </c:pt>
                <c:pt idx="9">
                  <c:v>1.3226919112523825</c:v>
                </c:pt>
                <c:pt idx="10">
                  <c:v>1.6370975636441112</c:v>
                </c:pt>
                <c:pt idx="11">
                  <c:v>1.9192564824572012</c:v>
                </c:pt>
                <c:pt idx="12">
                  <c:v>2.1300119197747338</c:v>
                </c:pt>
                <c:pt idx="13">
                  <c:v>2.3995024789676442</c:v>
                </c:pt>
                <c:pt idx="14">
                  <c:v>2.5912553768549071</c:v>
                </c:pt>
                <c:pt idx="15">
                  <c:v>2.7680365770092306</c:v>
                </c:pt>
                <c:pt idx="16">
                  <c:v>2.9753370071576235</c:v>
                </c:pt>
                <c:pt idx="17">
                  <c:v>3.1302364952407276</c:v>
                </c:pt>
                <c:pt idx="18">
                  <c:v>3.2920459976621119</c:v>
                </c:pt>
                <c:pt idx="19">
                  <c:v>3.5223798089381035</c:v>
                </c:pt>
                <c:pt idx="20">
                  <c:v>3.704343519846137</c:v>
                </c:pt>
                <c:pt idx="21">
                  <c:v>3.8868830652823605</c:v>
                </c:pt>
                <c:pt idx="22">
                  <c:v>4.0694226107185845</c:v>
                </c:pt>
                <c:pt idx="23">
                  <c:v>4.2225945952171182</c:v>
                </c:pt>
                <c:pt idx="24">
                  <c:v>4.4339258670628405</c:v>
                </c:pt>
                <c:pt idx="25">
                  <c:v>4.7028405917275613</c:v>
                </c:pt>
                <c:pt idx="26">
                  <c:v>4.8945934896148247</c:v>
                </c:pt>
                <c:pt idx="27">
                  <c:v>4.9907578558225509</c:v>
                </c:pt>
                <c:pt idx="28">
                  <c:v>5.0863463875020871</c:v>
                </c:pt>
                <c:pt idx="29">
                  <c:v>5.0863463875020871</c:v>
                </c:pt>
                <c:pt idx="30">
                  <c:v>5.1825107537098143</c:v>
                </c:pt>
                <c:pt idx="31">
                  <c:v>5.1825107537098143</c:v>
                </c:pt>
                <c:pt idx="32">
                  <c:v>5.2786751199175406</c:v>
                </c:pt>
                <c:pt idx="33">
                  <c:v>5.2786751199175406</c:v>
                </c:pt>
                <c:pt idx="34">
                  <c:v>5.3742636515970768</c:v>
                </c:pt>
                <c:pt idx="35">
                  <c:v>5.4704280178048039</c:v>
                </c:pt>
                <c:pt idx="36">
                  <c:v>5.4704280178048039</c:v>
                </c:pt>
                <c:pt idx="37">
                  <c:v>5.4928855644042134</c:v>
                </c:pt>
                <c:pt idx="38">
                  <c:v>5.5665923840125302</c:v>
                </c:pt>
                <c:pt idx="39">
                  <c:v>5.660453412107497</c:v>
                </c:pt>
                <c:pt idx="40">
                  <c:v>5.6621809156920664</c:v>
                </c:pt>
                <c:pt idx="41">
                  <c:v>5.7583452818997936</c:v>
                </c:pt>
                <c:pt idx="42">
                  <c:v>5.7583452818997936</c:v>
                </c:pt>
                <c:pt idx="43">
                  <c:v>5.8562371516920901</c:v>
                </c:pt>
                <c:pt idx="44">
                  <c:v>5.8562371516920901</c:v>
                </c:pt>
                <c:pt idx="45">
                  <c:v>5.9483706762024866</c:v>
                </c:pt>
                <c:pt idx="46">
                  <c:v>6.0462625459947832</c:v>
                </c:pt>
                <c:pt idx="47">
                  <c:v>6.1441544157870798</c:v>
                </c:pt>
                <c:pt idx="48">
                  <c:v>6.265079666706975</c:v>
                </c:pt>
                <c:pt idx="49">
                  <c:v>6.3514548459354723</c:v>
                </c:pt>
                <c:pt idx="50">
                  <c:v>6.4378300251639686</c:v>
                </c:pt>
                <c:pt idx="51">
                  <c:v>6.5242052043924659</c:v>
                </c:pt>
                <c:pt idx="52">
                  <c:v>6.6220970741847625</c:v>
                </c:pt>
                <c:pt idx="53">
                  <c:v>6.760297360950358</c:v>
                </c:pt>
                <c:pt idx="54">
                  <c:v>6.8121224684874555</c:v>
                </c:pt>
                <c:pt idx="55">
                  <c:v>6.9100143382797521</c:v>
                </c:pt>
                <c:pt idx="56">
                  <c:v>7.0712480061729464</c:v>
                </c:pt>
                <c:pt idx="57">
                  <c:v>7.1576231854014427</c:v>
                </c:pt>
                <c:pt idx="58">
                  <c:v>7.2958234721670383</c:v>
                </c:pt>
                <c:pt idx="59">
                  <c:v>7.3879569966774357</c:v>
                </c:pt>
                <c:pt idx="60">
                  <c:v>7.5088822475973309</c:v>
                </c:pt>
                <c:pt idx="61">
                  <c:v>7.5952574268258282</c:v>
                </c:pt>
                <c:pt idx="62">
                  <c:v>7.7795244758466202</c:v>
                </c:pt>
                <c:pt idx="63">
                  <c:v>7.8716580003570167</c:v>
                </c:pt>
                <c:pt idx="64">
                  <c:v>8.0616833946597115</c:v>
                </c:pt>
                <c:pt idx="65">
                  <c:v>8.1595752644520072</c:v>
                </c:pt>
                <c:pt idx="66">
                  <c:v>8.3438423134728019</c:v>
                </c:pt>
                <c:pt idx="67">
                  <c:v>8.4474925285469968</c:v>
                </c:pt>
                <c:pt idx="68">
                  <c:v>8.6087261964401911</c:v>
                </c:pt>
                <c:pt idx="69">
                  <c:v>8.8275433171523847</c:v>
                </c:pt>
                <c:pt idx="70">
                  <c:v>8.9715019491998795</c:v>
                </c:pt>
                <c:pt idx="71">
                  <c:v>9.21335245103967</c:v>
                </c:pt>
                <c:pt idx="72">
                  <c:v>9.3170026661138667</c:v>
                </c:pt>
                <c:pt idx="73">
                  <c:v>9.5012697151346597</c:v>
                </c:pt>
                <c:pt idx="74">
                  <c:v>9.7028118000011521</c:v>
                </c:pt>
                <c:pt idx="75">
                  <c:v>9.9273872659952449</c:v>
                </c:pt>
                <c:pt idx="76">
                  <c:v>10.151962731989336</c:v>
                </c:pt>
                <c:pt idx="77">
                  <c:v>10.359263162137729</c:v>
                </c:pt>
                <c:pt idx="78">
                  <c:v>10.595355318695621</c:v>
                </c:pt>
                <c:pt idx="79">
                  <c:v>10.808414094125911</c:v>
                </c:pt>
                <c:pt idx="80">
                  <c:v>11.044506250683805</c:v>
                </c:pt>
                <c:pt idx="81">
                  <c:v>11.315148478933095</c:v>
                </c:pt>
                <c:pt idx="82">
                  <c:v>11.585790707182383</c:v>
                </c:pt>
                <c:pt idx="83">
                  <c:v>11.764299410921279</c:v>
                </c:pt>
                <c:pt idx="84">
                  <c:v>12.034941639170569</c:v>
                </c:pt>
                <c:pt idx="85">
                  <c:v>12.305583867419857</c:v>
                </c:pt>
                <c:pt idx="86">
                  <c:v>12.576226095669149</c:v>
                </c:pt>
                <c:pt idx="87">
                  <c:v>12.939001848428836</c:v>
                </c:pt>
                <c:pt idx="88">
                  <c:v>13.198127386114326</c:v>
                </c:pt>
                <c:pt idx="89">
                  <c:v>13.445736233236017</c:v>
                </c:pt>
                <c:pt idx="90">
                  <c:v>13.762445223740507</c:v>
                </c:pt>
                <c:pt idx="91">
                  <c:v>14.125220976500193</c:v>
                </c:pt>
                <c:pt idx="92">
                  <c:v>14.395863204749483</c:v>
                </c:pt>
                <c:pt idx="93">
                  <c:v>14.672263778280675</c:v>
                </c:pt>
                <c:pt idx="94">
                  <c:v>14.942906006529965</c:v>
                </c:pt>
                <c:pt idx="95">
                  <c:v>15.288406723443952</c:v>
                </c:pt>
                <c:pt idx="96">
                  <c:v>15.582082332820843</c:v>
                </c:pt>
                <c:pt idx="97">
                  <c:v>15.904549668607229</c:v>
                </c:pt>
                <c:pt idx="98">
                  <c:v>16.221258659111719</c:v>
                </c:pt>
                <c:pt idx="99">
                  <c:v>16.624342828844703</c:v>
                </c:pt>
                <c:pt idx="100">
                  <c:v>17.027426998577688</c:v>
                </c:pt>
                <c:pt idx="101">
                  <c:v>17.476577930565874</c:v>
                </c:pt>
                <c:pt idx="102">
                  <c:v>17.879662100298859</c:v>
                </c:pt>
                <c:pt idx="103">
                  <c:v>18.207887781367145</c:v>
                </c:pt>
                <c:pt idx="104">
                  <c:v>18.518838426589738</c:v>
                </c:pt>
                <c:pt idx="105">
                  <c:v>18.829789071812325</c:v>
                </c:pt>
                <c:pt idx="106">
                  <c:v>19.158014752880611</c:v>
                </c:pt>
                <c:pt idx="107">
                  <c:v>19.5265488509222</c:v>
                </c:pt>
                <c:pt idx="108">
                  <c:v>19.860532877272387</c:v>
                </c:pt>
                <c:pt idx="109">
                  <c:v>20.165725177213076</c:v>
                </c:pt>
                <c:pt idx="110">
                  <c:v>20.482434167717564</c:v>
                </c:pt>
                <c:pt idx="111">
                  <c:v>20.804901503503956</c:v>
                </c:pt>
                <c:pt idx="112">
                  <c:v>21.104335458162744</c:v>
                </c:pt>
                <c:pt idx="113">
                  <c:v>21.467111210922432</c:v>
                </c:pt>
                <c:pt idx="114">
                  <c:v>21.812611927836418</c:v>
                </c:pt>
                <c:pt idx="115">
                  <c:v>22.089012501367609</c:v>
                </c:pt>
                <c:pt idx="116">
                  <c:v>22.451788254127294</c:v>
                </c:pt>
                <c:pt idx="117">
                  <c:v>22.722430482376588</c:v>
                </c:pt>
                <c:pt idx="118">
                  <c:v>23.090964580418174</c:v>
                </c:pt>
                <c:pt idx="119">
                  <c:v>23.424948606768361</c:v>
                </c:pt>
                <c:pt idx="120">
                  <c:v>23.724382561427149</c:v>
                </c:pt>
                <c:pt idx="121">
                  <c:v>24.046849897213537</c:v>
                </c:pt>
                <c:pt idx="122">
                  <c:v>24.363558887718028</c:v>
                </c:pt>
                <c:pt idx="123">
                  <c:v>24.737851331041515</c:v>
                </c:pt>
                <c:pt idx="124">
                  <c:v>25.054560321546003</c:v>
                </c:pt>
                <c:pt idx="125">
                  <c:v>25.37126931205049</c:v>
                </c:pt>
                <c:pt idx="126">
                  <c:v>25.739803410092076</c:v>
                </c:pt>
                <c:pt idx="127">
                  <c:v>26.062270745878468</c:v>
                </c:pt>
                <c:pt idx="128">
                  <c:v>26.378979736382956</c:v>
                </c:pt>
                <c:pt idx="129">
                  <c:v>26.747513834424542</c:v>
                </c:pt>
                <c:pt idx="130">
                  <c:v>27.018156062673832</c:v>
                </c:pt>
                <c:pt idx="131">
                  <c:v>27.288798290923118</c:v>
                </c:pt>
                <c:pt idx="132">
                  <c:v>27.617023971991411</c:v>
                </c:pt>
                <c:pt idx="133">
                  <c:v>27.927974617213998</c:v>
                </c:pt>
                <c:pt idx="134">
                  <c:v>28.244683607718486</c:v>
                </c:pt>
                <c:pt idx="135">
                  <c:v>28.590184324632474</c:v>
                </c:pt>
                <c:pt idx="136">
                  <c:v>28.99902683964736</c:v>
                </c:pt>
                <c:pt idx="137">
                  <c:v>29.321494175433749</c:v>
                </c:pt>
                <c:pt idx="138">
                  <c:v>29.672753237629632</c:v>
                </c:pt>
                <c:pt idx="139">
                  <c:v>30.035528990389324</c:v>
                </c:pt>
                <c:pt idx="140">
                  <c:v>30.311929563920511</c:v>
                </c:pt>
                <c:pt idx="141">
                  <c:v>30.582571792169805</c:v>
                </c:pt>
                <c:pt idx="142">
                  <c:v>30.876247401546696</c:v>
                </c:pt>
                <c:pt idx="143">
                  <c:v>31.221748118460681</c:v>
                </c:pt>
                <c:pt idx="144">
                  <c:v>31.498148691991869</c:v>
                </c:pt>
                <c:pt idx="145">
                  <c:v>31.860924444751554</c:v>
                </c:pt>
                <c:pt idx="146">
                  <c:v>32.131566673000847</c:v>
                </c:pt>
                <c:pt idx="147">
                  <c:v>32.52313415217003</c:v>
                </c:pt>
                <c:pt idx="148">
                  <c:v>32.862876523802122</c:v>
                </c:pt>
                <c:pt idx="149">
                  <c:v>33.133518752051408</c:v>
                </c:pt>
                <c:pt idx="150">
                  <c:v>33.502052850092994</c:v>
                </c:pt>
                <c:pt idx="151">
                  <c:v>33.772695078342288</c:v>
                </c:pt>
                <c:pt idx="152">
                  <c:v>34.049095651873479</c:v>
                </c:pt>
                <c:pt idx="153">
                  <c:v>34.411871404633168</c:v>
                </c:pt>
                <c:pt idx="154">
                  <c:v>34.682513632882454</c:v>
                </c:pt>
                <c:pt idx="155">
                  <c:v>35.051047730924047</c:v>
                </c:pt>
                <c:pt idx="156">
                  <c:v>35.321689959173334</c:v>
                </c:pt>
                <c:pt idx="157">
                  <c:v>35.684465711933022</c:v>
                </c:pt>
                <c:pt idx="158">
                  <c:v>35.972382976028015</c:v>
                </c:pt>
                <c:pt idx="159">
                  <c:v>36.289091966532503</c:v>
                </c:pt>
                <c:pt idx="160">
                  <c:v>36.600042611755086</c:v>
                </c:pt>
                <c:pt idx="161">
                  <c:v>36.870684840004373</c:v>
                </c:pt>
                <c:pt idx="162">
                  <c:v>37.147085413535571</c:v>
                </c:pt>
                <c:pt idx="163">
                  <c:v>37.417727641784857</c:v>
                </c:pt>
                <c:pt idx="164">
                  <c:v>37.72291994172555</c:v>
                </c:pt>
                <c:pt idx="165">
                  <c:v>38.056903968075737</c:v>
                </c:pt>
                <c:pt idx="166">
                  <c:v>38.327546196325024</c:v>
                </c:pt>
                <c:pt idx="167">
                  <c:v>38.59818842457431</c:v>
                </c:pt>
                <c:pt idx="168">
                  <c:v>38.868830652823604</c:v>
                </c:pt>
                <c:pt idx="169">
                  <c:v>39.23736475086519</c:v>
                </c:pt>
                <c:pt idx="170">
                  <c:v>39.525282014960183</c:v>
                </c:pt>
                <c:pt idx="171">
                  <c:v>39.865024386592268</c:v>
                </c:pt>
                <c:pt idx="172">
                  <c:v>40.129908269559657</c:v>
                </c:pt>
                <c:pt idx="173">
                  <c:v>40.325692009144248</c:v>
                </c:pt>
                <c:pt idx="174">
                  <c:v>40.596334237393542</c:v>
                </c:pt>
                <c:pt idx="175">
                  <c:v>40.866976465642836</c:v>
                </c:pt>
                <c:pt idx="176">
                  <c:v>41.137618693892122</c:v>
                </c:pt>
                <c:pt idx="177">
                  <c:v>41.431294303269013</c:v>
                </c:pt>
                <c:pt idx="178">
                  <c:v>41.713453222082101</c:v>
                </c:pt>
                <c:pt idx="179">
                  <c:v>42.041678903150391</c:v>
                </c:pt>
                <c:pt idx="180">
                  <c:v>42.22594595217118</c:v>
                </c:pt>
                <c:pt idx="181">
                  <c:v>42.496588180420474</c:v>
                </c:pt>
                <c:pt idx="182">
                  <c:v>42.796022135079269</c:v>
                </c:pt>
                <c:pt idx="183">
                  <c:v>43.135764506711354</c:v>
                </c:pt>
                <c:pt idx="184">
                  <c:v>43.343064936859747</c:v>
                </c:pt>
                <c:pt idx="185">
                  <c:v>43.579157093417635</c:v>
                </c:pt>
                <c:pt idx="186">
                  <c:v>43.855557666948826</c:v>
                </c:pt>
                <c:pt idx="187">
                  <c:v>44.126199895198113</c:v>
                </c:pt>
                <c:pt idx="188">
                  <c:v>44.368050397037912</c:v>
                </c:pt>
                <c:pt idx="189">
                  <c:v>44.569592481904401</c:v>
                </c:pt>
                <c:pt idx="190">
                  <c:v>44.845993055435592</c:v>
                </c:pt>
                <c:pt idx="191">
                  <c:v>45.116635283684879</c:v>
                </c:pt>
                <c:pt idx="192">
                  <c:v>45.295143987423778</c:v>
                </c:pt>
                <c:pt idx="193">
                  <c:v>45.542752834545468</c:v>
                </c:pt>
                <c:pt idx="194">
                  <c:v>45.790361681667157</c:v>
                </c:pt>
                <c:pt idx="195">
                  <c:v>46.107070672171652</c:v>
                </c:pt>
                <c:pt idx="196">
                  <c:v>46.279821030628639</c:v>
                </c:pt>
                <c:pt idx="197">
                  <c:v>46.550463258877926</c:v>
                </c:pt>
                <c:pt idx="198">
                  <c:v>46.734730307898722</c:v>
                </c:pt>
                <c:pt idx="199">
                  <c:v>46.96506411917472</c:v>
                </c:pt>
                <c:pt idx="200">
                  <c:v>47.172364549323113</c:v>
                </c:pt>
                <c:pt idx="201">
                  <c:v>47.448765122854297</c:v>
                </c:pt>
                <c:pt idx="202">
                  <c:v>47.661823898284595</c:v>
                </c:pt>
                <c:pt idx="203">
                  <c:v>47.892157709560585</c:v>
                </c:pt>
                <c:pt idx="204">
                  <c:v>48.122491520836576</c:v>
                </c:pt>
                <c:pt idx="205">
                  <c:v>48.301000224575468</c:v>
                </c:pt>
                <c:pt idx="206">
                  <c:v>48.519817345287663</c:v>
                </c:pt>
                <c:pt idx="207">
                  <c:v>48.767426192409353</c:v>
                </c:pt>
                <c:pt idx="208">
                  <c:v>48.963209931993944</c:v>
                </c:pt>
                <c:pt idx="209">
                  <c:v>49.135960290450932</c:v>
                </c:pt>
                <c:pt idx="210">
                  <c:v>49.274160577216534</c:v>
                </c:pt>
                <c:pt idx="211">
                  <c:v>49.487219352646825</c:v>
                </c:pt>
                <c:pt idx="212">
                  <c:v>49.64269467525812</c:v>
                </c:pt>
                <c:pt idx="213">
                  <c:v>49.838478414842712</c:v>
                </c:pt>
                <c:pt idx="214">
                  <c:v>50.011228773299706</c:v>
                </c:pt>
                <c:pt idx="215">
                  <c:v>50.189737477038598</c:v>
                </c:pt>
                <c:pt idx="216">
                  <c:v>50.374004526059387</c:v>
                </c:pt>
                <c:pt idx="217">
                  <c:v>50.477654741133591</c:v>
                </c:pt>
                <c:pt idx="218">
                  <c:v>50.696471861845779</c:v>
                </c:pt>
                <c:pt idx="219">
                  <c:v>50.828913803329478</c:v>
                </c:pt>
                <c:pt idx="220">
                  <c:v>50.967114090095073</c:v>
                </c:pt>
                <c:pt idx="221">
                  <c:v>51.099556031578764</c:v>
                </c:pt>
                <c:pt idx="222">
                  <c:v>51.23775631834436</c:v>
                </c:pt>
                <c:pt idx="223">
                  <c:v>51.375956605109963</c:v>
                </c:pt>
                <c:pt idx="224">
                  <c:v>51.508398546593654</c:v>
                </c:pt>
                <c:pt idx="225">
                  <c:v>51.548706963566957</c:v>
                </c:pt>
                <c:pt idx="226">
                  <c:v>51.686907250332546</c:v>
                </c:pt>
                <c:pt idx="227">
                  <c:v>51.819349191816237</c:v>
                </c:pt>
                <c:pt idx="228">
                  <c:v>51.853899263507643</c:v>
                </c:pt>
                <c:pt idx="229">
                  <c:v>51.92299940689044</c:v>
                </c:pt>
                <c:pt idx="230">
                  <c:v>51.986341204991334</c:v>
                </c:pt>
                <c:pt idx="231">
                  <c:v>52.026649621964637</c:v>
                </c:pt>
                <c:pt idx="232">
                  <c:v>52.113024801193134</c:v>
                </c:pt>
                <c:pt idx="233">
                  <c:v>52.205158325703529</c:v>
                </c:pt>
                <c:pt idx="234">
                  <c:v>52.210916670985426</c:v>
                </c:pt>
                <c:pt idx="235">
                  <c:v>52.210916670985426</c:v>
                </c:pt>
                <c:pt idx="236">
                  <c:v>52.228191706831126</c:v>
                </c:pt>
                <c:pt idx="237">
                  <c:v>52.303050195495821</c:v>
                </c:pt>
                <c:pt idx="238">
                  <c:v>52.303050195495821</c:v>
                </c:pt>
                <c:pt idx="239">
                  <c:v>52.349116957751022</c:v>
                </c:pt>
                <c:pt idx="240">
                  <c:v>52.40094206528812</c:v>
                </c:pt>
                <c:pt idx="241">
                  <c:v>52.475800553952816</c:v>
                </c:pt>
                <c:pt idx="242">
                  <c:v>52.516108970926119</c:v>
                </c:pt>
                <c:pt idx="243">
                  <c:v>52.590967459590814</c:v>
                </c:pt>
                <c:pt idx="244">
                  <c:v>52.688859329383114</c:v>
                </c:pt>
                <c:pt idx="245">
                  <c:v>52.688859329383114</c:v>
                </c:pt>
                <c:pt idx="246">
                  <c:v>52.769476163329706</c:v>
                </c:pt>
                <c:pt idx="247">
                  <c:v>52.8788847236858</c:v>
                </c:pt>
                <c:pt idx="248">
                  <c:v>52.942226521786701</c:v>
                </c:pt>
                <c:pt idx="249">
                  <c:v>53.074668463270399</c:v>
                </c:pt>
                <c:pt idx="250">
                  <c:v>53.120735225525593</c:v>
                </c:pt>
                <c:pt idx="251">
                  <c:v>53.20711040475409</c:v>
                </c:pt>
                <c:pt idx="252">
                  <c:v>53.322277310392089</c:v>
                </c:pt>
                <c:pt idx="253">
                  <c:v>53.43744421603008</c:v>
                </c:pt>
                <c:pt idx="254">
                  <c:v>53.483510978285281</c:v>
                </c:pt>
                <c:pt idx="255">
                  <c:v>53.702328098997477</c:v>
                </c:pt>
                <c:pt idx="256">
                  <c:v>53.840528385763072</c:v>
                </c:pt>
                <c:pt idx="257">
                  <c:v>53.972970327246763</c:v>
                </c:pt>
                <c:pt idx="258">
                  <c:v>54.030553780065759</c:v>
                </c:pt>
                <c:pt idx="259">
                  <c:v>54.151479030985655</c:v>
                </c:pt>
                <c:pt idx="260">
                  <c:v>54.283920972469353</c:v>
                </c:pt>
                <c:pt idx="261">
                  <c:v>54.422121259234949</c:v>
                </c:pt>
                <c:pt idx="262">
                  <c:v>54.514254783745351</c:v>
                </c:pt>
                <c:pt idx="263">
                  <c:v>54.594871617691943</c:v>
                </c:pt>
                <c:pt idx="264">
                  <c:v>54.69852183276614</c:v>
                </c:pt>
                <c:pt idx="265">
                  <c:v>54.894305572350731</c:v>
                </c:pt>
                <c:pt idx="266">
                  <c:v>54.957647370451625</c:v>
                </c:pt>
                <c:pt idx="267">
                  <c:v>55.09008931193533</c:v>
                </c:pt>
                <c:pt idx="268">
                  <c:v>55.130397728908619</c:v>
                </c:pt>
                <c:pt idx="269">
                  <c:v>55.268598015674215</c:v>
                </c:pt>
                <c:pt idx="270">
                  <c:v>55.308906432647518</c:v>
                </c:pt>
                <c:pt idx="271">
                  <c:v>55.441348374131209</c:v>
                </c:pt>
                <c:pt idx="272">
                  <c:v>55.579548660896812</c:v>
                </c:pt>
                <c:pt idx="273">
                  <c:v>55.665923840125309</c:v>
                </c:pt>
                <c:pt idx="274">
                  <c:v>55.752299019353806</c:v>
                </c:pt>
                <c:pt idx="275">
                  <c:v>55.878982615555593</c:v>
                </c:pt>
                <c:pt idx="276">
                  <c:v>55.988391175911687</c:v>
                </c:pt>
                <c:pt idx="277">
                  <c:v>56.115074772113488</c:v>
                </c:pt>
                <c:pt idx="278">
                  <c:v>56.241758368315288</c:v>
                </c:pt>
                <c:pt idx="279">
                  <c:v>56.287825130570482</c:v>
                </c:pt>
                <c:pt idx="280">
                  <c:v>56.426025417336078</c:v>
                </c:pt>
                <c:pt idx="281">
                  <c:v>56.529675632410274</c:v>
                </c:pt>
                <c:pt idx="282">
                  <c:v>56.598775775793065</c:v>
                </c:pt>
                <c:pt idx="283">
                  <c:v>56.736976062558661</c:v>
                </c:pt>
                <c:pt idx="284">
                  <c:v>56.869418004042359</c:v>
                </c:pt>
                <c:pt idx="285">
                  <c:v>57.007618290807955</c:v>
                </c:pt>
                <c:pt idx="286">
                  <c:v>57.105510160600254</c:v>
                </c:pt>
                <c:pt idx="287">
                  <c:v>57.16309361341925</c:v>
                </c:pt>
                <c:pt idx="288">
                  <c:v>57.272502173775344</c:v>
                </c:pt>
                <c:pt idx="289">
                  <c:v>57.404944115259042</c:v>
                </c:pt>
                <c:pt idx="290">
                  <c:v>57.54314440202463</c:v>
                </c:pt>
                <c:pt idx="291">
                  <c:v>57.698619724635932</c:v>
                </c:pt>
                <c:pt idx="292">
                  <c:v>57.813786630273924</c:v>
                </c:pt>
                <c:pt idx="293">
                  <c:v>57.928953535911923</c:v>
                </c:pt>
                <c:pt idx="294">
                  <c:v>57.986536988730919</c:v>
                </c:pt>
                <c:pt idx="295">
                  <c:v>58.101703894368917</c:v>
                </c:pt>
                <c:pt idx="296">
                  <c:v>58.274454252825912</c:v>
                </c:pt>
                <c:pt idx="297">
                  <c:v>58.389621158463903</c:v>
                </c:pt>
                <c:pt idx="298">
                  <c:v>58.504788064101902</c:v>
                </c:pt>
                <c:pt idx="299">
                  <c:v>58.619954969739901</c:v>
                </c:pt>
                <c:pt idx="300">
                  <c:v>58.735121875377892</c:v>
                </c:pt>
                <c:pt idx="301">
                  <c:v>58.907872233834887</c:v>
                </c:pt>
                <c:pt idx="302">
                  <c:v>59.023039139472885</c:v>
                </c:pt>
                <c:pt idx="303">
                  <c:v>59.19578949792988</c:v>
                </c:pt>
                <c:pt idx="304">
                  <c:v>59.368539856386867</c:v>
                </c:pt>
                <c:pt idx="305">
                  <c:v>59.541290214843862</c:v>
                </c:pt>
                <c:pt idx="306">
                  <c:v>59.656457120481861</c:v>
                </c:pt>
                <c:pt idx="307">
                  <c:v>59.829207478938855</c:v>
                </c:pt>
                <c:pt idx="308">
                  <c:v>59.944374384576847</c:v>
                </c:pt>
                <c:pt idx="309">
                  <c:v>60.059541290214845</c:v>
                </c:pt>
                <c:pt idx="310">
                  <c:v>60.174708195852844</c:v>
                </c:pt>
                <c:pt idx="311">
                  <c:v>60.347458554309839</c:v>
                </c:pt>
                <c:pt idx="312">
                  <c:v>60.520208912766826</c:v>
                </c:pt>
                <c:pt idx="313">
                  <c:v>60.635375818404825</c:v>
                </c:pt>
                <c:pt idx="314">
                  <c:v>60.808126176861819</c:v>
                </c:pt>
                <c:pt idx="315">
                  <c:v>60.923293082499818</c:v>
                </c:pt>
                <c:pt idx="316">
                  <c:v>61.096043440956805</c:v>
                </c:pt>
                <c:pt idx="317">
                  <c:v>61.211210346594804</c:v>
                </c:pt>
                <c:pt idx="318">
                  <c:v>61.2687937994138</c:v>
                </c:pt>
                <c:pt idx="319">
                  <c:v>61.499127610689797</c:v>
                </c:pt>
                <c:pt idx="320">
                  <c:v>61.614294516327789</c:v>
                </c:pt>
                <c:pt idx="321">
                  <c:v>61.671877969146792</c:v>
                </c:pt>
                <c:pt idx="322">
                  <c:v>61.844628327603779</c:v>
                </c:pt>
                <c:pt idx="323">
                  <c:v>61.959795233241778</c:v>
                </c:pt>
                <c:pt idx="324">
                  <c:v>62.132545591698772</c:v>
                </c:pt>
                <c:pt idx="325">
                  <c:v>62.247712497336771</c:v>
                </c:pt>
                <c:pt idx="326">
                  <c:v>62.305295950155767</c:v>
                </c:pt>
                <c:pt idx="327">
                  <c:v>62.420462855793758</c:v>
                </c:pt>
                <c:pt idx="328">
                  <c:v>62.535629761431757</c:v>
                </c:pt>
                <c:pt idx="329">
                  <c:v>62.708380119888751</c:v>
                </c:pt>
                <c:pt idx="330">
                  <c:v>62.82354702552675</c:v>
                </c:pt>
                <c:pt idx="331">
                  <c:v>62.938713931164742</c:v>
                </c:pt>
                <c:pt idx="332">
                  <c:v>63.111464289621736</c:v>
                </c:pt>
                <c:pt idx="333">
                  <c:v>63.226631195259735</c:v>
                </c:pt>
                <c:pt idx="334">
                  <c:v>63.341798100897726</c:v>
                </c:pt>
                <c:pt idx="335">
                  <c:v>63.456965006535725</c:v>
                </c:pt>
                <c:pt idx="336">
                  <c:v>63.572131912173717</c:v>
                </c:pt>
                <c:pt idx="337">
                  <c:v>63.744882270630711</c:v>
                </c:pt>
                <c:pt idx="338">
                  <c:v>63.86004917626871</c:v>
                </c:pt>
                <c:pt idx="339">
                  <c:v>63.975216081906709</c:v>
                </c:pt>
                <c:pt idx="340">
                  <c:v>64.147966440363703</c:v>
                </c:pt>
                <c:pt idx="341">
                  <c:v>64.263133346001695</c:v>
                </c:pt>
                <c:pt idx="342">
                  <c:v>64.435883704458689</c:v>
                </c:pt>
                <c:pt idx="343">
                  <c:v>64.551050610096681</c:v>
                </c:pt>
                <c:pt idx="344">
                  <c:v>64.608634062915684</c:v>
                </c:pt>
                <c:pt idx="345">
                  <c:v>64.723800968553675</c:v>
                </c:pt>
                <c:pt idx="346">
                  <c:v>64.89655132701067</c:v>
                </c:pt>
                <c:pt idx="347">
                  <c:v>65.011718232648661</c:v>
                </c:pt>
                <c:pt idx="348">
                  <c:v>65.184468591105656</c:v>
                </c:pt>
                <c:pt idx="349">
                  <c:v>65.299635496743662</c:v>
                </c:pt>
                <c:pt idx="350">
                  <c:v>65.472385855200656</c:v>
                </c:pt>
                <c:pt idx="351">
                  <c:v>65.529969308019645</c:v>
                </c:pt>
                <c:pt idx="352">
                  <c:v>65.702719666476639</c:v>
                </c:pt>
                <c:pt idx="353">
                  <c:v>65.875470024933634</c:v>
                </c:pt>
                <c:pt idx="354">
                  <c:v>65.99063693057164</c:v>
                </c:pt>
                <c:pt idx="355">
                  <c:v>66.105803836209631</c:v>
                </c:pt>
                <c:pt idx="356">
                  <c:v>66.278554194666626</c:v>
                </c:pt>
                <c:pt idx="357">
                  <c:v>66.393721100304617</c:v>
                </c:pt>
                <c:pt idx="358">
                  <c:v>66.508888005942609</c:v>
                </c:pt>
                <c:pt idx="359">
                  <c:v>66.624054911580615</c:v>
                </c:pt>
                <c:pt idx="360">
                  <c:v>66.739221817218606</c:v>
                </c:pt>
                <c:pt idx="361">
                  <c:v>66.911972175675601</c:v>
                </c:pt>
                <c:pt idx="362">
                  <c:v>66.969555628494604</c:v>
                </c:pt>
                <c:pt idx="363">
                  <c:v>67.084722534132595</c:v>
                </c:pt>
                <c:pt idx="364">
                  <c:v>67.199889439770587</c:v>
                </c:pt>
                <c:pt idx="365">
                  <c:v>67.315056345408593</c:v>
                </c:pt>
                <c:pt idx="366">
                  <c:v>67.487806703865573</c:v>
                </c:pt>
                <c:pt idx="367">
                  <c:v>67.602973609503579</c:v>
                </c:pt>
                <c:pt idx="368">
                  <c:v>67.71814051514157</c:v>
                </c:pt>
                <c:pt idx="369">
                  <c:v>67.833307420779562</c:v>
                </c:pt>
                <c:pt idx="370">
                  <c:v>67.948474326417568</c:v>
                </c:pt>
                <c:pt idx="371">
                  <c:v>68.121224684874562</c:v>
                </c:pt>
                <c:pt idx="372">
                  <c:v>68.121224684874562</c:v>
                </c:pt>
                <c:pt idx="373">
                  <c:v>68.293975043331557</c:v>
                </c:pt>
                <c:pt idx="374">
                  <c:v>68.409141948969548</c:v>
                </c:pt>
                <c:pt idx="375">
                  <c:v>68.581892307426543</c:v>
                </c:pt>
                <c:pt idx="376">
                  <c:v>68.639475760245531</c:v>
                </c:pt>
                <c:pt idx="377">
                  <c:v>68.754642665883537</c:v>
                </c:pt>
                <c:pt idx="378">
                  <c:v>68.812226118702526</c:v>
                </c:pt>
                <c:pt idx="379">
                  <c:v>68.927393024340532</c:v>
                </c:pt>
                <c:pt idx="380">
                  <c:v>69.042559929978523</c:v>
                </c:pt>
                <c:pt idx="381">
                  <c:v>69.157726835616515</c:v>
                </c:pt>
                <c:pt idx="382">
                  <c:v>69.272893741254521</c:v>
                </c:pt>
                <c:pt idx="383">
                  <c:v>69.388060646892512</c:v>
                </c:pt>
                <c:pt idx="384">
                  <c:v>69.560811005349507</c:v>
                </c:pt>
                <c:pt idx="385">
                  <c:v>69.560811005349507</c:v>
                </c:pt>
                <c:pt idx="386">
                  <c:v>69.675977910987498</c:v>
                </c:pt>
                <c:pt idx="387">
                  <c:v>69.733561363806501</c:v>
                </c:pt>
                <c:pt idx="388">
                  <c:v>69.906311722263496</c:v>
                </c:pt>
                <c:pt idx="389">
                  <c:v>69.963895175082484</c:v>
                </c:pt>
                <c:pt idx="390">
                  <c:v>70.07906208072049</c:v>
                </c:pt>
                <c:pt idx="391">
                  <c:v>70.194228986358482</c:v>
                </c:pt>
                <c:pt idx="392">
                  <c:v>70.309395891996473</c:v>
                </c:pt>
                <c:pt idx="393">
                  <c:v>70.366979344815476</c:v>
                </c:pt>
                <c:pt idx="394">
                  <c:v>70.482146250453468</c:v>
                </c:pt>
                <c:pt idx="395">
                  <c:v>70.539729703272471</c:v>
                </c:pt>
                <c:pt idx="396">
                  <c:v>70.654896608910462</c:v>
                </c:pt>
                <c:pt idx="397">
                  <c:v>70.654896608910462</c:v>
                </c:pt>
                <c:pt idx="398">
                  <c:v>70.827646967367457</c:v>
                </c:pt>
                <c:pt idx="399">
                  <c:v>70.88523042018646</c:v>
                </c:pt>
                <c:pt idx="400">
                  <c:v>71.057980778643454</c:v>
                </c:pt>
                <c:pt idx="401">
                  <c:v>71.115564231462443</c:v>
                </c:pt>
                <c:pt idx="402">
                  <c:v>71.230731137100449</c:v>
                </c:pt>
                <c:pt idx="403">
                  <c:v>71.288314589919437</c:v>
                </c:pt>
                <c:pt idx="404">
                  <c:v>71.34589804273844</c:v>
                </c:pt>
                <c:pt idx="405">
                  <c:v>71.461064948376432</c:v>
                </c:pt>
                <c:pt idx="406">
                  <c:v>71.633815306833426</c:v>
                </c:pt>
                <c:pt idx="407">
                  <c:v>71.691398759652429</c:v>
                </c:pt>
                <c:pt idx="408">
                  <c:v>71.806565665290421</c:v>
                </c:pt>
                <c:pt idx="409">
                  <c:v>71.921732570928427</c:v>
                </c:pt>
                <c:pt idx="410">
                  <c:v>71.979316023747415</c:v>
                </c:pt>
                <c:pt idx="411">
                  <c:v>72.094482929385421</c:v>
                </c:pt>
                <c:pt idx="412">
                  <c:v>72.15206638220441</c:v>
                </c:pt>
                <c:pt idx="413">
                  <c:v>72.267233287842402</c:v>
                </c:pt>
                <c:pt idx="414">
                  <c:v>72.382400193480407</c:v>
                </c:pt>
                <c:pt idx="415">
                  <c:v>72.439983646299396</c:v>
                </c:pt>
                <c:pt idx="416">
                  <c:v>72.555150551937402</c:v>
                </c:pt>
                <c:pt idx="417">
                  <c:v>72.670317457575393</c:v>
                </c:pt>
                <c:pt idx="418">
                  <c:v>72.785484363213385</c:v>
                </c:pt>
                <c:pt idx="419">
                  <c:v>72.843067816032388</c:v>
                </c:pt>
                <c:pt idx="420">
                  <c:v>72.958234721670379</c:v>
                </c:pt>
                <c:pt idx="421">
                  <c:v>73.015818174489382</c:v>
                </c:pt>
                <c:pt idx="422">
                  <c:v>73.130985080127374</c:v>
                </c:pt>
                <c:pt idx="423">
                  <c:v>73.188568532946377</c:v>
                </c:pt>
                <c:pt idx="424">
                  <c:v>73.24615198576538</c:v>
                </c:pt>
                <c:pt idx="425">
                  <c:v>73.361318891403371</c:v>
                </c:pt>
                <c:pt idx="426">
                  <c:v>73.534069249860366</c:v>
                </c:pt>
                <c:pt idx="427">
                  <c:v>73.591652702679355</c:v>
                </c:pt>
                <c:pt idx="428">
                  <c:v>73.649236155498357</c:v>
                </c:pt>
                <c:pt idx="429">
                  <c:v>73.764403061136349</c:v>
                </c:pt>
                <c:pt idx="430">
                  <c:v>73.879569966774355</c:v>
                </c:pt>
                <c:pt idx="431">
                  <c:v>74.052320325231349</c:v>
                </c:pt>
                <c:pt idx="432">
                  <c:v>74.109903778050338</c:v>
                </c:pt>
                <c:pt idx="433">
                  <c:v>74.167487230869341</c:v>
                </c:pt>
                <c:pt idx="434">
                  <c:v>74.282654136507333</c:v>
                </c:pt>
                <c:pt idx="435">
                  <c:v>74.397821042145338</c:v>
                </c:pt>
                <c:pt idx="436">
                  <c:v>74.51298794778333</c:v>
                </c:pt>
                <c:pt idx="437">
                  <c:v>74.685738306240324</c:v>
                </c:pt>
                <c:pt idx="438">
                  <c:v>74.685738306240324</c:v>
                </c:pt>
                <c:pt idx="439">
                  <c:v>74.858488664697319</c:v>
                </c:pt>
                <c:pt idx="440">
                  <c:v>75.031239023154313</c:v>
                </c:pt>
                <c:pt idx="441">
                  <c:v>75.088822475973302</c:v>
                </c:pt>
                <c:pt idx="442">
                  <c:v>75.203989381611308</c:v>
                </c:pt>
                <c:pt idx="443">
                  <c:v>75.319156287249299</c:v>
                </c:pt>
                <c:pt idx="444">
                  <c:v>75.491906645706294</c:v>
                </c:pt>
                <c:pt idx="445">
                  <c:v>75.549490098525297</c:v>
                </c:pt>
                <c:pt idx="446">
                  <c:v>75.664657004163288</c:v>
                </c:pt>
                <c:pt idx="447">
                  <c:v>75.77982390980128</c:v>
                </c:pt>
                <c:pt idx="448">
                  <c:v>75.837407362620283</c:v>
                </c:pt>
                <c:pt idx="449">
                  <c:v>75.952574268258275</c:v>
                </c:pt>
                <c:pt idx="450">
                  <c:v>76.010157721077277</c:v>
                </c:pt>
                <c:pt idx="451">
                  <c:v>76.182908079534272</c:v>
                </c:pt>
                <c:pt idx="452">
                  <c:v>76.298074985172263</c:v>
                </c:pt>
                <c:pt idx="453">
                  <c:v>76.355658437991266</c:v>
                </c:pt>
                <c:pt idx="454">
                  <c:v>76.470825343629258</c:v>
                </c:pt>
                <c:pt idx="455">
                  <c:v>76.643575702086252</c:v>
                </c:pt>
                <c:pt idx="456">
                  <c:v>76.758742607724244</c:v>
                </c:pt>
                <c:pt idx="457">
                  <c:v>76.816326060543247</c:v>
                </c:pt>
                <c:pt idx="458">
                  <c:v>76.931492966181239</c:v>
                </c:pt>
                <c:pt idx="459">
                  <c:v>77.04665987181923</c:v>
                </c:pt>
                <c:pt idx="460">
                  <c:v>77.161826777457236</c:v>
                </c:pt>
                <c:pt idx="461">
                  <c:v>77.276993683095228</c:v>
                </c:pt>
                <c:pt idx="462">
                  <c:v>77.33457713591423</c:v>
                </c:pt>
                <c:pt idx="463">
                  <c:v>77.449744041552222</c:v>
                </c:pt>
                <c:pt idx="464">
                  <c:v>77.564910947190214</c:v>
                </c:pt>
                <c:pt idx="465">
                  <c:v>77.622494400009217</c:v>
                </c:pt>
                <c:pt idx="466">
                  <c:v>77.737661305647208</c:v>
                </c:pt>
                <c:pt idx="467">
                  <c:v>77.852828211285214</c:v>
                </c:pt>
                <c:pt idx="468">
                  <c:v>78.025578569742208</c:v>
                </c:pt>
                <c:pt idx="469">
                  <c:v>78.1407454753802</c:v>
                </c:pt>
                <c:pt idx="470">
                  <c:v>78.255912381018192</c:v>
                </c:pt>
                <c:pt idx="471">
                  <c:v>78.428662739475186</c:v>
                </c:pt>
                <c:pt idx="472">
                  <c:v>78.543829645113178</c:v>
                </c:pt>
                <c:pt idx="473">
                  <c:v>78.658996550751183</c:v>
                </c:pt>
                <c:pt idx="474">
                  <c:v>78.831746909208178</c:v>
                </c:pt>
                <c:pt idx="475">
                  <c:v>78.94691381484617</c:v>
                </c:pt>
                <c:pt idx="476">
                  <c:v>79.062080720484161</c:v>
                </c:pt>
                <c:pt idx="477">
                  <c:v>79.177247626122167</c:v>
                </c:pt>
                <c:pt idx="478">
                  <c:v>79.292414531760159</c:v>
                </c:pt>
                <c:pt idx="479">
                  <c:v>79.349997984579147</c:v>
                </c:pt>
                <c:pt idx="480">
                  <c:v>79.465164890217153</c:v>
                </c:pt>
                <c:pt idx="481">
                  <c:v>79.580331795855145</c:v>
                </c:pt>
                <c:pt idx="482">
                  <c:v>79.637915248674148</c:v>
                </c:pt>
                <c:pt idx="483">
                  <c:v>79.810665607131142</c:v>
                </c:pt>
                <c:pt idx="484">
                  <c:v>79.925832512769134</c:v>
                </c:pt>
                <c:pt idx="485">
                  <c:v>80.040999418407125</c:v>
                </c:pt>
                <c:pt idx="486">
                  <c:v>80.156166324045131</c:v>
                </c:pt>
                <c:pt idx="487">
                  <c:v>80.271333229683123</c:v>
                </c:pt>
                <c:pt idx="488">
                  <c:v>80.444083588140117</c:v>
                </c:pt>
                <c:pt idx="489">
                  <c:v>80.444083588140117</c:v>
                </c:pt>
                <c:pt idx="490">
                  <c:v>80.616833946597112</c:v>
                </c:pt>
                <c:pt idx="491">
                  <c:v>80.616833946597112</c:v>
                </c:pt>
                <c:pt idx="492">
                  <c:v>80.789584305054106</c:v>
                </c:pt>
                <c:pt idx="493">
                  <c:v>80.904751210692098</c:v>
                </c:pt>
                <c:pt idx="494">
                  <c:v>80.962334663511101</c:v>
                </c:pt>
                <c:pt idx="495">
                  <c:v>81.077501569149092</c:v>
                </c:pt>
                <c:pt idx="496">
                  <c:v>81.135085021968095</c:v>
                </c:pt>
                <c:pt idx="497">
                  <c:v>81.250251927606087</c:v>
                </c:pt>
                <c:pt idx="498">
                  <c:v>81.30783538042509</c:v>
                </c:pt>
                <c:pt idx="499">
                  <c:v>81.423002286063081</c:v>
                </c:pt>
                <c:pt idx="500">
                  <c:v>81.538169191701073</c:v>
                </c:pt>
                <c:pt idx="501">
                  <c:v>81.595752644520076</c:v>
                </c:pt>
                <c:pt idx="502">
                  <c:v>81.653336097339064</c:v>
                </c:pt>
                <c:pt idx="503">
                  <c:v>81.76850300297707</c:v>
                </c:pt>
                <c:pt idx="504">
                  <c:v>81.76850300297707</c:v>
                </c:pt>
                <c:pt idx="505">
                  <c:v>81.941253361434065</c:v>
                </c:pt>
                <c:pt idx="506">
                  <c:v>82.056420267072056</c:v>
                </c:pt>
                <c:pt idx="507">
                  <c:v>82.171587172710048</c:v>
                </c:pt>
                <c:pt idx="508">
                  <c:v>82.229170625529051</c:v>
                </c:pt>
                <c:pt idx="509">
                  <c:v>82.286754078348054</c:v>
                </c:pt>
                <c:pt idx="510">
                  <c:v>82.344337531167042</c:v>
                </c:pt>
                <c:pt idx="511">
                  <c:v>82.517087889624037</c:v>
                </c:pt>
                <c:pt idx="512">
                  <c:v>82.517087889624037</c:v>
                </c:pt>
                <c:pt idx="513">
                  <c:v>82.632254795262043</c:v>
                </c:pt>
                <c:pt idx="514">
                  <c:v>82.632254795262043</c:v>
                </c:pt>
                <c:pt idx="515">
                  <c:v>82.747421700900034</c:v>
                </c:pt>
                <c:pt idx="516">
                  <c:v>82.805005153719037</c:v>
                </c:pt>
                <c:pt idx="517">
                  <c:v>82.920172059357029</c:v>
                </c:pt>
                <c:pt idx="518">
                  <c:v>83.03533896499502</c:v>
                </c:pt>
                <c:pt idx="519">
                  <c:v>83.092922417814023</c:v>
                </c:pt>
                <c:pt idx="520">
                  <c:v>83.208089323452015</c:v>
                </c:pt>
                <c:pt idx="521">
                  <c:v>83.265672776271018</c:v>
                </c:pt>
                <c:pt idx="522">
                  <c:v>83.380839681909009</c:v>
                </c:pt>
                <c:pt idx="523">
                  <c:v>83.380839681909009</c:v>
                </c:pt>
                <c:pt idx="524">
                  <c:v>83.553590040366004</c:v>
                </c:pt>
                <c:pt idx="525">
                  <c:v>83.611173493185007</c:v>
                </c:pt>
                <c:pt idx="526">
                  <c:v>83.726340398822998</c:v>
                </c:pt>
                <c:pt idx="527">
                  <c:v>83.783923851642001</c:v>
                </c:pt>
                <c:pt idx="528">
                  <c:v>83.899090757279993</c:v>
                </c:pt>
                <c:pt idx="529">
                  <c:v>83.956674210098996</c:v>
                </c:pt>
                <c:pt idx="530">
                  <c:v>84.071841115736987</c:v>
                </c:pt>
                <c:pt idx="531">
                  <c:v>84.187008021374979</c:v>
                </c:pt>
                <c:pt idx="532">
                  <c:v>84.244591474193982</c:v>
                </c:pt>
                <c:pt idx="533">
                  <c:v>84.30217492701297</c:v>
                </c:pt>
                <c:pt idx="534">
                  <c:v>84.417341832650976</c:v>
                </c:pt>
                <c:pt idx="535">
                  <c:v>84.474925285469965</c:v>
                </c:pt>
                <c:pt idx="536">
                  <c:v>84.532508738288968</c:v>
                </c:pt>
                <c:pt idx="537">
                  <c:v>84.647675643926959</c:v>
                </c:pt>
                <c:pt idx="538">
                  <c:v>84.762842549564965</c:v>
                </c:pt>
                <c:pt idx="539">
                  <c:v>84.820426002383954</c:v>
                </c:pt>
                <c:pt idx="540">
                  <c:v>84.93559290802196</c:v>
                </c:pt>
                <c:pt idx="541">
                  <c:v>84.993176360840948</c:v>
                </c:pt>
                <c:pt idx="542">
                  <c:v>85.050759813659951</c:v>
                </c:pt>
                <c:pt idx="543">
                  <c:v>85.108343266478954</c:v>
                </c:pt>
                <c:pt idx="544">
                  <c:v>85.223510172116946</c:v>
                </c:pt>
                <c:pt idx="545">
                  <c:v>85.223510172116946</c:v>
                </c:pt>
                <c:pt idx="546">
                  <c:v>85.338677077754937</c:v>
                </c:pt>
                <c:pt idx="547">
                  <c:v>85.453843983392929</c:v>
                </c:pt>
                <c:pt idx="548">
                  <c:v>85.511427436211932</c:v>
                </c:pt>
                <c:pt idx="549">
                  <c:v>85.626594341849923</c:v>
                </c:pt>
                <c:pt idx="550">
                  <c:v>85.684177794668926</c:v>
                </c:pt>
                <c:pt idx="551">
                  <c:v>85.799344700306918</c:v>
                </c:pt>
                <c:pt idx="552">
                  <c:v>85.856928153125921</c:v>
                </c:pt>
                <c:pt idx="553">
                  <c:v>85.914511605944924</c:v>
                </c:pt>
                <c:pt idx="554">
                  <c:v>86.029678511582915</c:v>
                </c:pt>
                <c:pt idx="555">
                  <c:v>86.087261964401918</c:v>
                </c:pt>
                <c:pt idx="556">
                  <c:v>86.20242887003991</c:v>
                </c:pt>
                <c:pt idx="557">
                  <c:v>86.260012322858913</c:v>
                </c:pt>
                <c:pt idx="558">
                  <c:v>86.260012322858913</c:v>
                </c:pt>
                <c:pt idx="559">
                  <c:v>86.432762681315893</c:v>
                </c:pt>
                <c:pt idx="560">
                  <c:v>86.490346134134896</c:v>
                </c:pt>
                <c:pt idx="561">
                  <c:v>86.547929586953899</c:v>
                </c:pt>
                <c:pt idx="562">
                  <c:v>86.66309649259189</c:v>
                </c:pt>
                <c:pt idx="563">
                  <c:v>86.778263398229882</c:v>
                </c:pt>
                <c:pt idx="564">
                  <c:v>86.835846851048885</c:v>
                </c:pt>
                <c:pt idx="565">
                  <c:v>86.835846851048885</c:v>
                </c:pt>
                <c:pt idx="566">
                  <c:v>86.951013756686876</c:v>
                </c:pt>
                <c:pt idx="567">
                  <c:v>87.008597209505879</c:v>
                </c:pt>
                <c:pt idx="568">
                  <c:v>87.181347567962874</c:v>
                </c:pt>
                <c:pt idx="569">
                  <c:v>87.238931020781877</c:v>
                </c:pt>
                <c:pt idx="570">
                  <c:v>87.411681379238871</c:v>
                </c:pt>
                <c:pt idx="571">
                  <c:v>87.411681379238871</c:v>
                </c:pt>
                <c:pt idx="572">
                  <c:v>87.584431737695866</c:v>
                </c:pt>
                <c:pt idx="573">
                  <c:v>87.642015190514854</c:v>
                </c:pt>
                <c:pt idx="574">
                  <c:v>87.757182096152846</c:v>
                </c:pt>
                <c:pt idx="575">
                  <c:v>87.872349001790852</c:v>
                </c:pt>
                <c:pt idx="576">
                  <c:v>87.987515907428843</c:v>
                </c:pt>
                <c:pt idx="577">
                  <c:v>88.045099360247846</c:v>
                </c:pt>
                <c:pt idx="578">
                  <c:v>88.102682813066835</c:v>
                </c:pt>
                <c:pt idx="579">
                  <c:v>88.217849718704841</c:v>
                </c:pt>
                <c:pt idx="580">
                  <c:v>88.333016624342832</c:v>
                </c:pt>
                <c:pt idx="581">
                  <c:v>88.448183529980824</c:v>
                </c:pt>
                <c:pt idx="582">
                  <c:v>88.56335043561883</c:v>
                </c:pt>
                <c:pt idx="583">
                  <c:v>88.620933888437818</c:v>
                </c:pt>
                <c:pt idx="584">
                  <c:v>88.736100794075824</c:v>
                </c:pt>
                <c:pt idx="585">
                  <c:v>88.793684246894813</c:v>
                </c:pt>
                <c:pt idx="586">
                  <c:v>88.908851152532804</c:v>
                </c:pt>
                <c:pt idx="587">
                  <c:v>88.966434605351807</c:v>
                </c:pt>
                <c:pt idx="588">
                  <c:v>89.081601510989799</c:v>
                </c:pt>
                <c:pt idx="589">
                  <c:v>89.254351869446793</c:v>
                </c:pt>
                <c:pt idx="590">
                  <c:v>89.311935322265796</c:v>
                </c:pt>
                <c:pt idx="591">
                  <c:v>89.427102227903788</c:v>
                </c:pt>
                <c:pt idx="592">
                  <c:v>89.542269133541794</c:v>
                </c:pt>
                <c:pt idx="593">
                  <c:v>89.657436039179785</c:v>
                </c:pt>
                <c:pt idx="594">
                  <c:v>89.772602944817777</c:v>
                </c:pt>
                <c:pt idx="595">
                  <c:v>89.83018639763678</c:v>
                </c:pt>
                <c:pt idx="596">
                  <c:v>89.945353303274771</c:v>
                </c:pt>
                <c:pt idx="597">
                  <c:v>90.002936756093774</c:v>
                </c:pt>
                <c:pt idx="598">
                  <c:v>90.118103661731766</c:v>
                </c:pt>
                <c:pt idx="599">
                  <c:v>90.29085402018876</c:v>
                </c:pt>
                <c:pt idx="600">
                  <c:v>90.29085402018876</c:v>
                </c:pt>
                <c:pt idx="601">
                  <c:v>90.463604378645755</c:v>
                </c:pt>
                <c:pt idx="602">
                  <c:v>90.578771284283746</c:v>
                </c:pt>
                <c:pt idx="603">
                  <c:v>90.693938189921752</c:v>
                </c:pt>
                <c:pt idx="604">
                  <c:v>90.809105095559744</c:v>
                </c:pt>
                <c:pt idx="605">
                  <c:v>90.924272001197735</c:v>
                </c:pt>
                <c:pt idx="606">
                  <c:v>91.09702235965473</c:v>
                </c:pt>
                <c:pt idx="607">
                  <c:v>91.154605812473733</c:v>
                </c:pt>
                <c:pt idx="608">
                  <c:v>91.269772718111724</c:v>
                </c:pt>
                <c:pt idx="609">
                  <c:v>91.384939623749716</c:v>
                </c:pt>
                <c:pt idx="610">
                  <c:v>91.500106529387722</c:v>
                </c:pt>
                <c:pt idx="611">
                  <c:v>91.557689982206711</c:v>
                </c:pt>
                <c:pt idx="612">
                  <c:v>91.672856887844716</c:v>
                </c:pt>
                <c:pt idx="613">
                  <c:v>91.845607246301711</c:v>
                </c:pt>
                <c:pt idx="614">
                  <c:v>91.960774151939702</c:v>
                </c:pt>
                <c:pt idx="615">
                  <c:v>92.018357604758705</c:v>
                </c:pt>
                <c:pt idx="616">
                  <c:v>92.1911079632157</c:v>
                </c:pt>
                <c:pt idx="617">
                  <c:v>92.306274868853691</c:v>
                </c:pt>
                <c:pt idx="618">
                  <c:v>92.479025227310686</c:v>
                </c:pt>
                <c:pt idx="619">
                  <c:v>92.594192132948677</c:v>
                </c:pt>
                <c:pt idx="620">
                  <c:v>92.709359038586669</c:v>
                </c:pt>
                <c:pt idx="621">
                  <c:v>92.766942491405672</c:v>
                </c:pt>
                <c:pt idx="622">
                  <c:v>92.882109397043664</c:v>
                </c:pt>
                <c:pt idx="623">
                  <c:v>92.939692849862666</c:v>
                </c:pt>
                <c:pt idx="624">
                  <c:v>93.112443208319661</c:v>
                </c:pt>
                <c:pt idx="625">
                  <c:v>93.227610113957653</c:v>
                </c:pt>
                <c:pt idx="626">
                  <c:v>93.342777019595658</c:v>
                </c:pt>
                <c:pt idx="627">
                  <c:v>93.45794392523365</c:v>
                </c:pt>
                <c:pt idx="628">
                  <c:v>93.573110830871641</c:v>
                </c:pt>
                <c:pt idx="629">
                  <c:v>93.688277736509633</c:v>
                </c:pt>
                <c:pt idx="630">
                  <c:v>93.745861189328636</c:v>
                </c:pt>
                <c:pt idx="631">
                  <c:v>93.91861154778563</c:v>
                </c:pt>
                <c:pt idx="632">
                  <c:v>94.033778453423622</c:v>
                </c:pt>
                <c:pt idx="633">
                  <c:v>94.148945359061628</c:v>
                </c:pt>
                <c:pt idx="634">
                  <c:v>94.264112264699619</c:v>
                </c:pt>
                <c:pt idx="635">
                  <c:v>94.321695717518622</c:v>
                </c:pt>
                <c:pt idx="636">
                  <c:v>94.494446075975617</c:v>
                </c:pt>
                <c:pt idx="637">
                  <c:v>94.609612981613608</c:v>
                </c:pt>
                <c:pt idx="638">
                  <c:v>94.7247798872516</c:v>
                </c:pt>
                <c:pt idx="639">
                  <c:v>94.839946792889592</c:v>
                </c:pt>
                <c:pt idx="640">
                  <c:v>94.955113698527597</c:v>
                </c:pt>
                <c:pt idx="641">
                  <c:v>95.012697151346586</c:v>
                </c:pt>
                <c:pt idx="642">
                  <c:v>95.127864056984592</c:v>
                </c:pt>
                <c:pt idx="643">
                  <c:v>95.185447509803581</c:v>
                </c:pt>
                <c:pt idx="644">
                  <c:v>95.300614415441586</c:v>
                </c:pt>
                <c:pt idx="645">
                  <c:v>95.415781321079578</c:v>
                </c:pt>
                <c:pt idx="646">
                  <c:v>95.53094822671757</c:v>
                </c:pt>
                <c:pt idx="647">
                  <c:v>95.703698585174564</c:v>
                </c:pt>
                <c:pt idx="648">
                  <c:v>95.81886549081257</c:v>
                </c:pt>
                <c:pt idx="649">
                  <c:v>95.876448943631559</c:v>
                </c:pt>
                <c:pt idx="650">
                  <c:v>95.876448943631559</c:v>
                </c:pt>
                <c:pt idx="651">
                  <c:v>95.99161584926955</c:v>
                </c:pt>
                <c:pt idx="652">
                  <c:v>96.164366207726545</c:v>
                </c:pt>
                <c:pt idx="653">
                  <c:v>96.27953311336455</c:v>
                </c:pt>
                <c:pt idx="654">
                  <c:v>96.394700019002542</c:v>
                </c:pt>
                <c:pt idx="655">
                  <c:v>96.567450377459537</c:v>
                </c:pt>
                <c:pt idx="656">
                  <c:v>96.625033830278539</c:v>
                </c:pt>
                <c:pt idx="657">
                  <c:v>96.682617283097528</c:v>
                </c:pt>
                <c:pt idx="658">
                  <c:v>96.797784188735534</c:v>
                </c:pt>
                <c:pt idx="659">
                  <c:v>96.970534547192528</c:v>
                </c:pt>
                <c:pt idx="660">
                  <c:v>97.08570145283052</c:v>
                </c:pt>
                <c:pt idx="661">
                  <c:v>97.200868358468512</c:v>
                </c:pt>
                <c:pt idx="662">
                  <c:v>97.258451811287514</c:v>
                </c:pt>
                <c:pt idx="663">
                  <c:v>97.316035264106503</c:v>
                </c:pt>
                <c:pt idx="664">
                  <c:v>97.431202169744509</c:v>
                </c:pt>
                <c:pt idx="665">
                  <c:v>97.488785622563498</c:v>
                </c:pt>
                <c:pt idx="666">
                  <c:v>97.546369075382501</c:v>
                </c:pt>
                <c:pt idx="667">
                  <c:v>97.661535981020492</c:v>
                </c:pt>
                <c:pt idx="668">
                  <c:v>97.719119433839495</c:v>
                </c:pt>
                <c:pt idx="669">
                  <c:v>97.834286339477487</c:v>
                </c:pt>
                <c:pt idx="670">
                  <c:v>97.89186979229649</c:v>
                </c:pt>
                <c:pt idx="671">
                  <c:v>98.007036697934481</c:v>
                </c:pt>
                <c:pt idx="672">
                  <c:v>98.064620150753484</c:v>
                </c:pt>
                <c:pt idx="673">
                  <c:v>98.179787056391476</c:v>
                </c:pt>
                <c:pt idx="674">
                  <c:v>98.294953962029481</c:v>
                </c:pt>
                <c:pt idx="675">
                  <c:v>98.294953962029481</c:v>
                </c:pt>
                <c:pt idx="676">
                  <c:v>98.35253741484847</c:v>
                </c:pt>
                <c:pt idx="677">
                  <c:v>98.467704320486462</c:v>
                </c:pt>
                <c:pt idx="678">
                  <c:v>98.582871226124468</c:v>
                </c:pt>
                <c:pt idx="679">
                  <c:v>98.640454678943456</c:v>
                </c:pt>
                <c:pt idx="680">
                  <c:v>98.698038131762459</c:v>
                </c:pt>
                <c:pt idx="681">
                  <c:v>98.755621584581462</c:v>
                </c:pt>
                <c:pt idx="682">
                  <c:v>98.755621584581462</c:v>
                </c:pt>
                <c:pt idx="683">
                  <c:v>98.813205037400451</c:v>
                </c:pt>
                <c:pt idx="684">
                  <c:v>98.870788490219454</c:v>
                </c:pt>
                <c:pt idx="685">
                  <c:v>98.928371943038456</c:v>
                </c:pt>
                <c:pt idx="686">
                  <c:v>98.928371943038456</c:v>
                </c:pt>
                <c:pt idx="687">
                  <c:v>98.928371943038456</c:v>
                </c:pt>
                <c:pt idx="688">
                  <c:v>98.870788490219454</c:v>
                </c:pt>
                <c:pt idx="689">
                  <c:v>98.870788490219454</c:v>
                </c:pt>
                <c:pt idx="690">
                  <c:v>98.870788490219454</c:v>
                </c:pt>
                <c:pt idx="691">
                  <c:v>98.755621584581462</c:v>
                </c:pt>
                <c:pt idx="692">
                  <c:v>98.640454678943456</c:v>
                </c:pt>
                <c:pt idx="693">
                  <c:v>98.640454678943456</c:v>
                </c:pt>
                <c:pt idx="694">
                  <c:v>98.582871226124468</c:v>
                </c:pt>
                <c:pt idx="695">
                  <c:v>98.467704320486462</c:v>
                </c:pt>
                <c:pt idx="696">
                  <c:v>98.467704320486462</c:v>
                </c:pt>
                <c:pt idx="697">
                  <c:v>98.467704320486462</c:v>
                </c:pt>
                <c:pt idx="698">
                  <c:v>98.467704320486462</c:v>
                </c:pt>
                <c:pt idx="699">
                  <c:v>98.467704320486462</c:v>
                </c:pt>
                <c:pt idx="700">
                  <c:v>98.467704320486462</c:v>
                </c:pt>
                <c:pt idx="701">
                  <c:v>98.467704320486462</c:v>
                </c:pt>
                <c:pt idx="702">
                  <c:v>98.582871226124468</c:v>
                </c:pt>
                <c:pt idx="703">
                  <c:v>98.582871226124468</c:v>
                </c:pt>
                <c:pt idx="704">
                  <c:v>98.640454678943456</c:v>
                </c:pt>
                <c:pt idx="705">
                  <c:v>98.755621584581462</c:v>
                </c:pt>
                <c:pt idx="706">
                  <c:v>98.755621584581462</c:v>
                </c:pt>
                <c:pt idx="707">
                  <c:v>98.870788490219454</c:v>
                </c:pt>
                <c:pt idx="708">
                  <c:v>98.928371943038456</c:v>
                </c:pt>
                <c:pt idx="709">
                  <c:v>98.928371943038456</c:v>
                </c:pt>
                <c:pt idx="710">
                  <c:v>99.043538848676448</c:v>
                </c:pt>
                <c:pt idx="711">
                  <c:v>99.15870575431444</c:v>
                </c:pt>
                <c:pt idx="712">
                  <c:v>99.216289207133443</c:v>
                </c:pt>
                <c:pt idx="713">
                  <c:v>99.331456112771434</c:v>
                </c:pt>
                <c:pt idx="714">
                  <c:v>99.389039565590437</c:v>
                </c:pt>
                <c:pt idx="715">
                  <c:v>99.504206471228429</c:v>
                </c:pt>
                <c:pt idx="716">
                  <c:v>99.61937337686642</c:v>
                </c:pt>
                <c:pt idx="717">
                  <c:v>99.676956829685423</c:v>
                </c:pt>
                <c:pt idx="718">
                  <c:v>99.792123735323415</c:v>
                </c:pt>
                <c:pt idx="719">
                  <c:v>99.907290640961421</c:v>
                </c:pt>
                <c:pt idx="720">
                  <c:v>99.907290640961421</c:v>
                </c:pt>
                <c:pt idx="721">
                  <c:v>100.02245754659941</c:v>
                </c:pt>
                <c:pt idx="722">
                  <c:v>100.1376244522374</c:v>
                </c:pt>
                <c:pt idx="723">
                  <c:v>100.25279135787541</c:v>
                </c:pt>
                <c:pt idx="724">
                  <c:v>100.3679582635134</c:v>
                </c:pt>
                <c:pt idx="725">
                  <c:v>100.48312516915139</c:v>
                </c:pt>
                <c:pt idx="726">
                  <c:v>100.48312516915139</c:v>
                </c:pt>
                <c:pt idx="727">
                  <c:v>100.5982920747894</c:v>
                </c:pt>
                <c:pt idx="728">
                  <c:v>100.65587552760839</c:v>
                </c:pt>
                <c:pt idx="729">
                  <c:v>100.77104243324638</c:v>
                </c:pt>
                <c:pt idx="730">
                  <c:v>100.88620933888438</c:v>
                </c:pt>
                <c:pt idx="731">
                  <c:v>101.00137624452238</c:v>
                </c:pt>
                <c:pt idx="732">
                  <c:v>101.11654315016037</c:v>
                </c:pt>
                <c:pt idx="733">
                  <c:v>101.23171005579837</c:v>
                </c:pt>
                <c:pt idx="734">
                  <c:v>101.28929350861736</c:v>
                </c:pt>
                <c:pt idx="735">
                  <c:v>101.40446041425537</c:v>
                </c:pt>
                <c:pt idx="736">
                  <c:v>101.46204386707436</c:v>
                </c:pt>
                <c:pt idx="737">
                  <c:v>101.57721077271236</c:v>
                </c:pt>
                <c:pt idx="738">
                  <c:v>101.74996113116936</c:v>
                </c:pt>
                <c:pt idx="739">
                  <c:v>101.80754458398835</c:v>
                </c:pt>
                <c:pt idx="740">
                  <c:v>101.92271148962634</c:v>
                </c:pt>
                <c:pt idx="741">
                  <c:v>102.03787839526434</c:v>
                </c:pt>
                <c:pt idx="742">
                  <c:v>102.09546184808333</c:v>
                </c:pt>
                <c:pt idx="743">
                  <c:v>102.21062875372134</c:v>
                </c:pt>
                <c:pt idx="744">
                  <c:v>102.32579565935933</c:v>
                </c:pt>
                <c:pt idx="745">
                  <c:v>102.49854601781632</c:v>
                </c:pt>
                <c:pt idx="746">
                  <c:v>102.61371292345432</c:v>
                </c:pt>
                <c:pt idx="747">
                  <c:v>102.78646328191131</c:v>
                </c:pt>
                <c:pt idx="748">
                  <c:v>102.9592136403683</c:v>
                </c:pt>
                <c:pt idx="749">
                  <c:v>103.07438054600631</c:v>
                </c:pt>
                <c:pt idx="750">
                  <c:v>103.1895474516443</c:v>
                </c:pt>
                <c:pt idx="751">
                  <c:v>103.24713090446329</c:v>
                </c:pt>
                <c:pt idx="752">
                  <c:v>103.3622978101013</c:v>
                </c:pt>
                <c:pt idx="753">
                  <c:v>103.47746471573929</c:v>
                </c:pt>
                <c:pt idx="754">
                  <c:v>103.53504816855829</c:v>
                </c:pt>
                <c:pt idx="755">
                  <c:v>103.65021507419628</c:v>
                </c:pt>
                <c:pt idx="756">
                  <c:v>103.82296543265328</c:v>
                </c:pt>
                <c:pt idx="757">
                  <c:v>103.88054888547228</c:v>
                </c:pt>
                <c:pt idx="758">
                  <c:v>104.05329924392927</c:v>
                </c:pt>
                <c:pt idx="759">
                  <c:v>104.11088269674826</c:v>
                </c:pt>
                <c:pt idx="760">
                  <c:v>104.22604960238627</c:v>
                </c:pt>
                <c:pt idx="761">
                  <c:v>104.34121650802426</c:v>
                </c:pt>
                <c:pt idx="762">
                  <c:v>104.51396686648125</c:v>
                </c:pt>
                <c:pt idx="763">
                  <c:v>104.62913377211925</c:v>
                </c:pt>
                <c:pt idx="764">
                  <c:v>104.74430067775724</c:v>
                </c:pt>
                <c:pt idx="765">
                  <c:v>104.85946758339524</c:v>
                </c:pt>
                <c:pt idx="766">
                  <c:v>104.97463448903324</c:v>
                </c:pt>
                <c:pt idx="767">
                  <c:v>105.08980139467123</c:v>
                </c:pt>
                <c:pt idx="768">
                  <c:v>105.26255175312822</c:v>
                </c:pt>
                <c:pt idx="769">
                  <c:v>105.37771865876623</c:v>
                </c:pt>
                <c:pt idx="770">
                  <c:v>105.49288556440422</c:v>
                </c:pt>
                <c:pt idx="771">
                  <c:v>105.55046901722321</c:v>
                </c:pt>
                <c:pt idx="772">
                  <c:v>105.66563592286121</c:v>
                </c:pt>
                <c:pt idx="773">
                  <c:v>105.7808028284992</c:v>
                </c:pt>
                <c:pt idx="774">
                  <c:v>105.8959697341372</c:v>
                </c:pt>
                <c:pt idx="775">
                  <c:v>106.0111366397752</c:v>
                </c:pt>
                <c:pt idx="776">
                  <c:v>106.12630354541319</c:v>
                </c:pt>
                <c:pt idx="777">
                  <c:v>106.35663735668919</c:v>
                </c:pt>
                <c:pt idx="778">
                  <c:v>106.35663735668919</c:v>
                </c:pt>
                <c:pt idx="779">
                  <c:v>106.52938771514619</c:v>
                </c:pt>
                <c:pt idx="780">
                  <c:v>106.64455462078418</c:v>
                </c:pt>
                <c:pt idx="781">
                  <c:v>106.75972152642217</c:v>
                </c:pt>
                <c:pt idx="782">
                  <c:v>106.87488843206016</c:v>
                </c:pt>
                <c:pt idx="783">
                  <c:v>106.99005533769817</c:v>
                </c:pt>
                <c:pt idx="784">
                  <c:v>107.22038914897415</c:v>
                </c:pt>
                <c:pt idx="785">
                  <c:v>107.33555605461216</c:v>
                </c:pt>
                <c:pt idx="786">
                  <c:v>107.45072296025015</c:v>
                </c:pt>
                <c:pt idx="787">
                  <c:v>107.56588986588814</c:v>
                </c:pt>
                <c:pt idx="788">
                  <c:v>107.68105677152614</c:v>
                </c:pt>
                <c:pt idx="789">
                  <c:v>107.79622367716414</c:v>
                </c:pt>
                <c:pt idx="790">
                  <c:v>107.96897403562113</c:v>
                </c:pt>
                <c:pt idx="791">
                  <c:v>108.08414094125912</c:v>
                </c:pt>
                <c:pt idx="792">
                  <c:v>108.19930784689711</c:v>
                </c:pt>
                <c:pt idx="793">
                  <c:v>108.37205820535411</c:v>
                </c:pt>
                <c:pt idx="794">
                  <c:v>108.42964165817311</c:v>
                </c:pt>
                <c:pt idx="795">
                  <c:v>108.5448085638111</c:v>
                </c:pt>
                <c:pt idx="796">
                  <c:v>108.65997546944911</c:v>
                </c:pt>
                <c:pt idx="797">
                  <c:v>108.8327258279061</c:v>
                </c:pt>
                <c:pt idx="798">
                  <c:v>109.0054761863631</c:v>
                </c:pt>
                <c:pt idx="799">
                  <c:v>109.17822654482008</c:v>
                </c:pt>
                <c:pt idx="800">
                  <c:v>109.29339345045808</c:v>
                </c:pt>
                <c:pt idx="801">
                  <c:v>109.40856035609607</c:v>
                </c:pt>
                <c:pt idx="802">
                  <c:v>109.52372726173407</c:v>
                </c:pt>
                <c:pt idx="803">
                  <c:v>109.69647762019106</c:v>
                </c:pt>
                <c:pt idx="804">
                  <c:v>109.86922797864806</c:v>
                </c:pt>
                <c:pt idx="805">
                  <c:v>109.92681143146706</c:v>
                </c:pt>
                <c:pt idx="806">
                  <c:v>110.04197833710505</c:v>
                </c:pt>
                <c:pt idx="807">
                  <c:v>110.15714524274306</c:v>
                </c:pt>
                <c:pt idx="808">
                  <c:v>110.27231214838105</c:v>
                </c:pt>
                <c:pt idx="809">
                  <c:v>110.44506250683804</c:v>
                </c:pt>
                <c:pt idx="810">
                  <c:v>110.56022941247603</c:v>
                </c:pt>
                <c:pt idx="811">
                  <c:v>110.67539631811403</c:v>
                </c:pt>
                <c:pt idx="812">
                  <c:v>110.73297977093303</c:v>
                </c:pt>
                <c:pt idx="813">
                  <c:v>110.84814667657102</c:v>
                </c:pt>
                <c:pt idx="814">
                  <c:v>111.02089703502801</c:v>
                </c:pt>
                <c:pt idx="815">
                  <c:v>111.13606394066602</c:v>
                </c:pt>
                <c:pt idx="816">
                  <c:v>111.25123084630401</c:v>
                </c:pt>
                <c:pt idx="817">
                  <c:v>111.366397751942</c:v>
                </c:pt>
                <c:pt idx="818">
                  <c:v>111.539148110399</c:v>
                </c:pt>
                <c:pt idx="819">
                  <c:v>111.596731563218</c:v>
                </c:pt>
                <c:pt idx="820">
                  <c:v>111.71189846885599</c:v>
                </c:pt>
                <c:pt idx="821">
                  <c:v>111.88464882731299</c:v>
                </c:pt>
                <c:pt idx="822">
                  <c:v>111.99981573295098</c:v>
                </c:pt>
                <c:pt idx="823">
                  <c:v>112.17256609140797</c:v>
                </c:pt>
                <c:pt idx="824">
                  <c:v>112.34531644986497</c:v>
                </c:pt>
                <c:pt idx="825">
                  <c:v>112.46048335550297</c:v>
                </c:pt>
                <c:pt idx="826">
                  <c:v>112.57565026114096</c:v>
                </c:pt>
                <c:pt idx="827">
                  <c:v>112.80598407241695</c:v>
                </c:pt>
                <c:pt idx="828">
                  <c:v>112.86356752523595</c:v>
                </c:pt>
                <c:pt idx="829">
                  <c:v>112.97873443087394</c:v>
                </c:pt>
                <c:pt idx="830">
                  <c:v>113.15148478933094</c:v>
                </c:pt>
                <c:pt idx="831">
                  <c:v>113.26665169496894</c:v>
                </c:pt>
                <c:pt idx="832">
                  <c:v>113.43940205342594</c:v>
                </c:pt>
                <c:pt idx="833">
                  <c:v>113.55456895906393</c:v>
                </c:pt>
                <c:pt idx="834">
                  <c:v>113.66973586470192</c:v>
                </c:pt>
                <c:pt idx="835">
                  <c:v>113.84248622315891</c:v>
                </c:pt>
                <c:pt idx="836">
                  <c:v>113.90006967597792</c:v>
                </c:pt>
                <c:pt idx="837">
                  <c:v>114.07282003443491</c:v>
                </c:pt>
                <c:pt idx="838">
                  <c:v>114.1879869400729</c:v>
                </c:pt>
                <c:pt idx="839">
                  <c:v>114.3031538457109</c:v>
                </c:pt>
                <c:pt idx="840">
                  <c:v>114.47590420416789</c:v>
                </c:pt>
                <c:pt idx="841">
                  <c:v>114.5910711098059</c:v>
                </c:pt>
                <c:pt idx="842">
                  <c:v>114.76382146826289</c:v>
                </c:pt>
                <c:pt idx="843">
                  <c:v>114.93657182671988</c:v>
                </c:pt>
                <c:pt idx="844">
                  <c:v>115.05173873235788</c:v>
                </c:pt>
                <c:pt idx="845">
                  <c:v>115.16690563799587</c:v>
                </c:pt>
                <c:pt idx="846">
                  <c:v>115.33965599645286</c:v>
                </c:pt>
                <c:pt idx="847">
                  <c:v>115.51240635490986</c:v>
                </c:pt>
                <c:pt idx="848">
                  <c:v>115.62757326054785</c:v>
                </c:pt>
                <c:pt idx="849">
                  <c:v>115.74274016618585</c:v>
                </c:pt>
                <c:pt idx="850">
                  <c:v>115.85790707182385</c:v>
                </c:pt>
                <c:pt idx="851">
                  <c:v>115.97307397746184</c:v>
                </c:pt>
                <c:pt idx="852">
                  <c:v>116.14582433591883</c:v>
                </c:pt>
                <c:pt idx="853">
                  <c:v>116.26099124155682</c:v>
                </c:pt>
                <c:pt idx="854">
                  <c:v>116.37615814719483</c:v>
                </c:pt>
                <c:pt idx="855">
                  <c:v>116.49132505283282</c:v>
                </c:pt>
                <c:pt idx="856">
                  <c:v>116.60649195847081</c:v>
                </c:pt>
                <c:pt idx="857">
                  <c:v>116.72165886410882</c:v>
                </c:pt>
                <c:pt idx="858">
                  <c:v>116.77924231692781</c:v>
                </c:pt>
                <c:pt idx="859">
                  <c:v>116.89440922256581</c:v>
                </c:pt>
                <c:pt idx="860">
                  <c:v>117.0095761282038</c:v>
                </c:pt>
                <c:pt idx="861">
                  <c:v>117.06715958102281</c:v>
                </c:pt>
                <c:pt idx="862">
                  <c:v>117.2399099394798</c:v>
                </c:pt>
                <c:pt idx="863">
                  <c:v>117.35507684511779</c:v>
                </c:pt>
                <c:pt idx="864">
                  <c:v>117.47024375075578</c:v>
                </c:pt>
                <c:pt idx="865">
                  <c:v>117.58541065639378</c:v>
                </c:pt>
                <c:pt idx="866">
                  <c:v>117.75816101485077</c:v>
                </c:pt>
                <c:pt idx="867">
                  <c:v>117.87332792048878</c:v>
                </c:pt>
                <c:pt idx="868">
                  <c:v>118.04607827894577</c:v>
                </c:pt>
                <c:pt idx="869">
                  <c:v>118.16124518458376</c:v>
                </c:pt>
                <c:pt idx="870">
                  <c:v>118.27641209022175</c:v>
                </c:pt>
                <c:pt idx="871">
                  <c:v>118.39157899585976</c:v>
                </c:pt>
                <c:pt idx="872">
                  <c:v>118.50674590149775</c:v>
                </c:pt>
                <c:pt idx="873">
                  <c:v>118.73707971277373</c:v>
                </c:pt>
                <c:pt idx="874">
                  <c:v>118.79466316559274</c:v>
                </c:pt>
                <c:pt idx="875">
                  <c:v>118.90983007123073</c:v>
                </c:pt>
                <c:pt idx="876">
                  <c:v>119.02499697686874</c:v>
                </c:pt>
                <c:pt idx="877">
                  <c:v>119.14016388250673</c:v>
                </c:pt>
                <c:pt idx="878">
                  <c:v>119.25533078814472</c:v>
                </c:pt>
                <c:pt idx="879">
                  <c:v>119.37049769378272</c:v>
                </c:pt>
                <c:pt idx="880">
                  <c:v>119.48566459942072</c:v>
                </c:pt>
                <c:pt idx="881">
                  <c:v>119.65841495787771</c:v>
                </c:pt>
                <c:pt idx="882">
                  <c:v>119.7735818635157</c:v>
                </c:pt>
                <c:pt idx="883">
                  <c:v>119.9463322219727</c:v>
                </c:pt>
                <c:pt idx="884">
                  <c:v>120.06149912761069</c:v>
                </c:pt>
                <c:pt idx="885">
                  <c:v>120.17666603324869</c:v>
                </c:pt>
                <c:pt idx="886">
                  <c:v>120.23424948606768</c:v>
                </c:pt>
                <c:pt idx="887">
                  <c:v>120.29183293888669</c:v>
                </c:pt>
                <c:pt idx="888">
                  <c:v>120.34941639170569</c:v>
                </c:pt>
                <c:pt idx="889">
                  <c:v>120.46458329734368</c:v>
                </c:pt>
                <c:pt idx="890">
                  <c:v>120.46458329734368</c:v>
                </c:pt>
                <c:pt idx="891">
                  <c:v>120.57975020298167</c:v>
                </c:pt>
                <c:pt idx="892">
                  <c:v>120.69491710861968</c:v>
                </c:pt>
                <c:pt idx="893">
                  <c:v>120.75250056143867</c:v>
                </c:pt>
                <c:pt idx="894">
                  <c:v>120.81008401425767</c:v>
                </c:pt>
                <c:pt idx="895">
                  <c:v>120.86766746707667</c:v>
                </c:pt>
                <c:pt idx="896">
                  <c:v>120.92525091989566</c:v>
                </c:pt>
                <c:pt idx="897">
                  <c:v>120.81008401425767</c:v>
                </c:pt>
                <c:pt idx="898">
                  <c:v>120.81008401425767</c:v>
                </c:pt>
                <c:pt idx="899">
                  <c:v>120.52216675016268</c:v>
                </c:pt>
                <c:pt idx="900">
                  <c:v>118.50674590149775</c:v>
                </c:pt>
                <c:pt idx="901">
                  <c:v>113.26665169496894</c:v>
                </c:pt>
                <c:pt idx="902">
                  <c:v>104.85946758339524</c:v>
                </c:pt>
                <c:pt idx="903">
                  <c:v>94.264112264699619</c:v>
                </c:pt>
                <c:pt idx="904">
                  <c:v>87.296514473600865</c:v>
                </c:pt>
                <c:pt idx="905">
                  <c:v>82.632254795262043</c:v>
                </c:pt>
                <c:pt idx="906">
                  <c:v>82.517087889624037</c:v>
                </c:pt>
                <c:pt idx="907">
                  <c:v>82.459504436805048</c:v>
                </c:pt>
                <c:pt idx="908">
                  <c:v>82.517087889624037</c:v>
                </c:pt>
                <c:pt idx="909">
                  <c:v>82.57467134244304</c:v>
                </c:pt>
                <c:pt idx="910">
                  <c:v>82.689838248081031</c:v>
                </c:pt>
                <c:pt idx="911">
                  <c:v>82.747421700900034</c:v>
                </c:pt>
                <c:pt idx="912">
                  <c:v>82.805005153719037</c:v>
                </c:pt>
                <c:pt idx="913">
                  <c:v>82.920172059357029</c:v>
                </c:pt>
                <c:pt idx="914">
                  <c:v>83.092922417814023</c:v>
                </c:pt>
                <c:pt idx="915">
                  <c:v>83.208089323452015</c:v>
                </c:pt>
                <c:pt idx="916">
                  <c:v>83.323256229090006</c:v>
                </c:pt>
                <c:pt idx="917">
                  <c:v>83.496006587547001</c:v>
                </c:pt>
                <c:pt idx="918">
                  <c:v>83.611173493185007</c:v>
                </c:pt>
                <c:pt idx="919">
                  <c:v>83.668756946003995</c:v>
                </c:pt>
                <c:pt idx="920">
                  <c:v>83.899090757279993</c:v>
                </c:pt>
                <c:pt idx="921">
                  <c:v>84.014257662917984</c:v>
                </c:pt>
                <c:pt idx="922">
                  <c:v>84.244591474193982</c:v>
                </c:pt>
                <c:pt idx="923">
                  <c:v>84.359758379831973</c:v>
                </c:pt>
                <c:pt idx="924">
                  <c:v>84.532508738288968</c:v>
                </c:pt>
                <c:pt idx="925">
                  <c:v>84.647675643926959</c:v>
                </c:pt>
                <c:pt idx="926">
                  <c:v>84.820426002383954</c:v>
                </c:pt>
                <c:pt idx="927">
                  <c:v>84.93559290802196</c:v>
                </c:pt>
                <c:pt idx="928">
                  <c:v>85.108343266478954</c:v>
                </c:pt>
                <c:pt idx="929">
                  <c:v>85.223510172116946</c:v>
                </c:pt>
                <c:pt idx="930">
                  <c:v>85.39626053057394</c:v>
                </c:pt>
                <c:pt idx="931">
                  <c:v>85.511427436211932</c:v>
                </c:pt>
                <c:pt idx="932">
                  <c:v>85.684177794668926</c:v>
                </c:pt>
                <c:pt idx="933">
                  <c:v>85.799344700306918</c:v>
                </c:pt>
                <c:pt idx="934">
                  <c:v>85.972095058763912</c:v>
                </c:pt>
                <c:pt idx="935">
                  <c:v>86.144845417220907</c:v>
                </c:pt>
                <c:pt idx="936">
                  <c:v>86.317595775677901</c:v>
                </c:pt>
                <c:pt idx="937">
                  <c:v>86.432762681315893</c:v>
                </c:pt>
                <c:pt idx="938">
                  <c:v>86.547929586953899</c:v>
                </c:pt>
                <c:pt idx="939">
                  <c:v>86.720679945410893</c:v>
                </c:pt>
                <c:pt idx="940">
                  <c:v>86.778263398229882</c:v>
                </c:pt>
                <c:pt idx="941">
                  <c:v>86.893430303867888</c:v>
                </c:pt>
                <c:pt idx="942">
                  <c:v>87.008597209505879</c:v>
                </c:pt>
                <c:pt idx="943">
                  <c:v>87.123764115143871</c:v>
                </c:pt>
                <c:pt idx="944">
                  <c:v>87.181347567962874</c:v>
                </c:pt>
                <c:pt idx="945">
                  <c:v>87.296514473600865</c:v>
                </c:pt>
                <c:pt idx="946">
                  <c:v>87.354097926419868</c:v>
                </c:pt>
                <c:pt idx="947">
                  <c:v>87.411681379238871</c:v>
                </c:pt>
                <c:pt idx="948">
                  <c:v>87.526848284876863</c:v>
                </c:pt>
                <c:pt idx="949">
                  <c:v>87.642015190514854</c:v>
                </c:pt>
                <c:pt idx="950">
                  <c:v>87.699598643333857</c:v>
                </c:pt>
                <c:pt idx="951">
                  <c:v>87.814765548971849</c:v>
                </c:pt>
                <c:pt idx="952">
                  <c:v>87.92993245460984</c:v>
                </c:pt>
                <c:pt idx="953">
                  <c:v>87.987515907428843</c:v>
                </c:pt>
                <c:pt idx="954">
                  <c:v>88.045099360247846</c:v>
                </c:pt>
                <c:pt idx="955">
                  <c:v>88.217849718704841</c:v>
                </c:pt>
                <c:pt idx="956">
                  <c:v>88.275433171523829</c:v>
                </c:pt>
                <c:pt idx="957">
                  <c:v>88.390600077161835</c:v>
                </c:pt>
                <c:pt idx="958">
                  <c:v>88.505766982799827</c:v>
                </c:pt>
                <c:pt idx="959">
                  <c:v>88.56335043561883</c:v>
                </c:pt>
                <c:pt idx="960">
                  <c:v>88.678517341256821</c:v>
                </c:pt>
                <c:pt idx="961">
                  <c:v>88.793684246894813</c:v>
                </c:pt>
                <c:pt idx="962">
                  <c:v>88.851267699713816</c:v>
                </c:pt>
                <c:pt idx="963">
                  <c:v>88.966434605351807</c:v>
                </c:pt>
                <c:pt idx="964">
                  <c:v>88.966434605351807</c:v>
                </c:pt>
                <c:pt idx="965">
                  <c:v>89.081601510989799</c:v>
                </c:pt>
                <c:pt idx="966">
                  <c:v>89.139184963808802</c:v>
                </c:pt>
                <c:pt idx="967">
                  <c:v>89.254351869446793</c:v>
                </c:pt>
                <c:pt idx="968">
                  <c:v>89.369518775084799</c:v>
                </c:pt>
                <c:pt idx="969">
                  <c:v>89.427102227903788</c:v>
                </c:pt>
                <c:pt idx="970">
                  <c:v>89.484685680722791</c:v>
                </c:pt>
                <c:pt idx="971">
                  <c:v>89.542269133541794</c:v>
                </c:pt>
                <c:pt idx="972">
                  <c:v>89.657436039179785</c:v>
                </c:pt>
                <c:pt idx="973">
                  <c:v>89.657436039179785</c:v>
                </c:pt>
                <c:pt idx="974">
                  <c:v>89.715019491998788</c:v>
                </c:pt>
                <c:pt idx="975">
                  <c:v>89.715019491998788</c:v>
                </c:pt>
                <c:pt idx="976">
                  <c:v>89.657436039179785</c:v>
                </c:pt>
                <c:pt idx="977">
                  <c:v>89.427102227903788</c:v>
                </c:pt>
                <c:pt idx="978">
                  <c:v>89.196768416627805</c:v>
                </c:pt>
                <c:pt idx="979">
                  <c:v>88.966434605351807</c:v>
                </c:pt>
                <c:pt idx="980">
                  <c:v>88.736100794075824</c:v>
                </c:pt>
                <c:pt idx="981">
                  <c:v>88.56335043561883</c:v>
                </c:pt>
                <c:pt idx="982">
                  <c:v>88.390600077161835</c:v>
                </c:pt>
                <c:pt idx="983">
                  <c:v>88.275433171523829</c:v>
                </c:pt>
                <c:pt idx="984">
                  <c:v>88.045099360247846</c:v>
                </c:pt>
                <c:pt idx="985">
                  <c:v>87.92993245460984</c:v>
                </c:pt>
                <c:pt idx="986">
                  <c:v>87.92993245460984</c:v>
                </c:pt>
                <c:pt idx="987">
                  <c:v>87.757182096152846</c:v>
                </c:pt>
                <c:pt idx="988">
                  <c:v>87.642015190514854</c:v>
                </c:pt>
                <c:pt idx="989">
                  <c:v>87.411681379238871</c:v>
                </c:pt>
                <c:pt idx="990">
                  <c:v>87.008597209505879</c:v>
                </c:pt>
                <c:pt idx="991">
                  <c:v>86.490346134134896</c:v>
                </c:pt>
                <c:pt idx="992">
                  <c:v>85.972095058763912</c:v>
                </c:pt>
                <c:pt idx="993">
                  <c:v>85.338677077754937</c:v>
                </c:pt>
                <c:pt idx="994">
                  <c:v>84.590092191107971</c:v>
                </c:pt>
                <c:pt idx="995">
                  <c:v>83.899090757279993</c:v>
                </c:pt>
                <c:pt idx="996">
                  <c:v>80.098582871226128</c:v>
                </c:pt>
                <c:pt idx="997">
                  <c:v>60.405042007128834</c:v>
                </c:pt>
                <c:pt idx="998">
                  <c:v>39.358290001785086</c:v>
                </c:pt>
                <c:pt idx="999">
                  <c:v>10.652938771514618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A54-41CF-AE9F-9F3DEED6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55136"/>
        <c:axId val="130355712"/>
      </c:scatterChart>
      <c:valAx>
        <c:axId val="13035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5712"/>
        <c:crosses val="autoZero"/>
        <c:crossBetween val="midCat"/>
      </c:valAx>
      <c:valAx>
        <c:axId val="13035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MW_L4_Stress-Strain Curve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06944444444444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037513888888889"/>
          <c:y val="0.12339884259259259"/>
          <c:w val="0.83458402777777774"/>
          <c:h val="0.7460636574074074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Specimen_L4!$D$1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Specimen_L4!$C$2:$C$1001</c:f>
              <c:numCache>
                <c:formatCode>0</c:formatCode>
                <c:ptCount val="1000"/>
                <c:pt idx="0">
                  <c:v>0</c:v>
                </c:pt>
                <c:pt idx="1">
                  <c:v>2.1600790513833994E-3</c:v>
                </c:pt>
                <c:pt idx="2">
                  <c:v>3.952569169960474E-3</c:v>
                </c:pt>
                <c:pt idx="3">
                  <c:v>8.9446640316205514E-3</c:v>
                </c:pt>
                <c:pt idx="4">
                  <c:v>1.4743083003952568E-2</c:v>
                </c:pt>
                <c:pt idx="5">
                  <c:v>1.6296442687747034E-2</c:v>
                </c:pt>
                <c:pt idx="6">
                  <c:v>2.3992094861660079E-2</c:v>
                </c:pt>
                <c:pt idx="7">
                  <c:v>2.766798418972332E-2</c:v>
                </c:pt>
                <c:pt idx="8">
                  <c:v>3.1383399209486164E-2</c:v>
                </c:pt>
                <c:pt idx="9">
                  <c:v>3.5573122529644265E-2</c:v>
                </c:pt>
                <c:pt idx="10">
                  <c:v>4.3478260869565216E-2</c:v>
                </c:pt>
                <c:pt idx="11">
                  <c:v>4.7430830039525688E-2</c:v>
                </c:pt>
                <c:pt idx="12">
                  <c:v>5.1383399209486168E-2</c:v>
                </c:pt>
                <c:pt idx="13">
                  <c:v>5.533596837944664E-2</c:v>
                </c:pt>
                <c:pt idx="14">
                  <c:v>5.9841897233201574E-2</c:v>
                </c:pt>
                <c:pt idx="15">
                  <c:v>6.4703557312252954E-2</c:v>
                </c:pt>
                <c:pt idx="16">
                  <c:v>6.9604743083003948E-2</c:v>
                </c:pt>
                <c:pt idx="17">
                  <c:v>7.4505928853754941E-2</c:v>
                </c:pt>
                <c:pt idx="18">
                  <c:v>7.9051383399209488E-2</c:v>
                </c:pt>
                <c:pt idx="19">
                  <c:v>8.3003952569169967E-2</c:v>
                </c:pt>
                <c:pt idx="20">
                  <c:v>8.9288537549407104E-2</c:v>
                </c:pt>
                <c:pt idx="21">
                  <c:v>9.2845849802371538E-2</c:v>
                </c:pt>
                <c:pt idx="22">
                  <c:v>9.8814229249011856E-2</c:v>
                </c:pt>
                <c:pt idx="23">
                  <c:v>0.10276679841897234</c:v>
                </c:pt>
                <c:pt idx="24">
                  <c:v>0.10671936758893279</c:v>
                </c:pt>
                <c:pt idx="25">
                  <c:v>0.11114624505928854</c:v>
                </c:pt>
                <c:pt idx="26">
                  <c:v>0.11604743083003953</c:v>
                </c:pt>
                <c:pt idx="27">
                  <c:v>0.12098814229249011</c:v>
                </c:pt>
                <c:pt idx="28">
                  <c:v>0.12588932806324113</c:v>
                </c:pt>
                <c:pt idx="29">
                  <c:v>0.13043478260869568</c:v>
                </c:pt>
                <c:pt idx="30">
                  <c:v>0.13438735177865613</c:v>
                </c:pt>
                <c:pt idx="31">
                  <c:v>0.13833992094861661</c:v>
                </c:pt>
                <c:pt idx="32">
                  <c:v>0.14229249011857706</c:v>
                </c:pt>
                <c:pt idx="33">
                  <c:v>0.14636363636363636</c:v>
                </c:pt>
                <c:pt idx="34">
                  <c:v>0.15130434782608695</c:v>
                </c:pt>
                <c:pt idx="35">
                  <c:v>0.15620553359683792</c:v>
                </c:pt>
                <c:pt idx="36">
                  <c:v>0.15988142292490118</c:v>
                </c:pt>
                <c:pt idx="37">
                  <c:v>0.16600790513833993</c:v>
                </c:pt>
                <c:pt idx="38">
                  <c:v>0.16996047430830039</c:v>
                </c:pt>
                <c:pt idx="39">
                  <c:v>0.17391304347826086</c:v>
                </c:pt>
                <c:pt idx="40">
                  <c:v>0.17798418972332014</c:v>
                </c:pt>
                <c:pt idx="41">
                  <c:v>0.18292490118577076</c:v>
                </c:pt>
                <c:pt idx="42">
                  <c:v>0.18786561264822135</c:v>
                </c:pt>
                <c:pt idx="43">
                  <c:v>0.19367588932806323</c:v>
                </c:pt>
                <c:pt idx="44">
                  <c:v>0.19762845849802371</c:v>
                </c:pt>
                <c:pt idx="45">
                  <c:v>0.20158102766798416</c:v>
                </c:pt>
                <c:pt idx="46">
                  <c:v>0.2075494071146245</c:v>
                </c:pt>
                <c:pt idx="47">
                  <c:v>0.21249011857707509</c:v>
                </c:pt>
                <c:pt idx="48">
                  <c:v>0.21739130434782608</c:v>
                </c:pt>
                <c:pt idx="49">
                  <c:v>0.22134387351778656</c:v>
                </c:pt>
                <c:pt idx="50">
                  <c:v>0.22529644268774707</c:v>
                </c:pt>
                <c:pt idx="51">
                  <c:v>0.22924901185770752</c:v>
                </c:pt>
                <c:pt idx="52">
                  <c:v>0.23320158102766797</c:v>
                </c:pt>
                <c:pt idx="53">
                  <c:v>0.23715415019762842</c:v>
                </c:pt>
                <c:pt idx="54">
                  <c:v>0.24110671936758893</c:v>
                </c:pt>
                <c:pt idx="55">
                  <c:v>0.24505928853754941</c:v>
                </c:pt>
                <c:pt idx="56">
                  <c:v>0.24996047430830037</c:v>
                </c:pt>
                <c:pt idx="57">
                  <c:v>0.25486166007905137</c:v>
                </c:pt>
                <c:pt idx="58">
                  <c:v>0.25980237154150193</c:v>
                </c:pt>
                <c:pt idx="59">
                  <c:v>0.26470355731225298</c:v>
                </c:pt>
                <c:pt idx="60">
                  <c:v>0.26960474308300397</c:v>
                </c:pt>
                <c:pt idx="61">
                  <c:v>0.27272727272727276</c:v>
                </c:pt>
                <c:pt idx="62">
                  <c:v>0.27667984189723321</c:v>
                </c:pt>
                <c:pt idx="63">
                  <c:v>0.28063241106719361</c:v>
                </c:pt>
                <c:pt idx="64">
                  <c:v>0.28853754940711457</c:v>
                </c:pt>
                <c:pt idx="65">
                  <c:v>0.29249011857707508</c:v>
                </c:pt>
                <c:pt idx="66">
                  <c:v>0.29798418972332014</c:v>
                </c:pt>
                <c:pt idx="67">
                  <c:v>0.30126482213438732</c:v>
                </c:pt>
                <c:pt idx="68">
                  <c:v>0.30592885375494067</c:v>
                </c:pt>
                <c:pt idx="69">
                  <c:v>0.31086956521739129</c:v>
                </c:pt>
                <c:pt idx="70">
                  <c:v>0.31581027667984191</c:v>
                </c:pt>
                <c:pt idx="71">
                  <c:v>0.3201581027667984</c:v>
                </c:pt>
                <c:pt idx="72">
                  <c:v>0.32411067193675891</c:v>
                </c:pt>
                <c:pt idx="73">
                  <c:v>0.32806324110671936</c:v>
                </c:pt>
                <c:pt idx="74">
                  <c:v>0.33201581027667987</c:v>
                </c:pt>
                <c:pt idx="75">
                  <c:v>0.33652173913043476</c:v>
                </c:pt>
                <c:pt idx="76">
                  <c:v>0.34146245059288532</c:v>
                </c:pt>
                <c:pt idx="77">
                  <c:v>0.34644268774703557</c:v>
                </c:pt>
                <c:pt idx="78">
                  <c:v>0.35114624505928854</c:v>
                </c:pt>
                <c:pt idx="79">
                  <c:v>0.35545454545454541</c:v>
                </c:pt>
                <c:pt idx="80">
                  <c:v>0.35972332015810277</c:v>
                </c:pt>
                <c:pt idx="81">
                  <c:v>0.36391304347826087</c:v>
                </c:pt>
                <c:pt idx="82">
                  <c:v>0.36976284584980235</c:v>
                </c:pt>
                <c:pt idx="83">
                  <c:v>0.37411067193675884</c:v>
                </c:pt>
                <c:pt idx="84">
                  <c:v>0.3784584980237154</c:v>
                </c:pt>
                <c:pt idx="85">
                  <c:v>0.38276679841897232</c:v>
                </c:pt>
                <c:pt idx="86">
                  <c:v>0.38735177865612647</c:v>
                </c:pt>
                <c:pt idx="87">
                  <c:v>0.39138339920948612</c:v>
                </c:pt>
                <c:pt idx="88">
                  <c:v>0.39802371541501969</c:v>
                </c:pt>
                <c:pt idx="89">
                  <c:v>0.39920948616600793</c:v>
                </c:pt>
                <c:pt idx="90">
                  <c:v>0.4059288537549407</c:v>
                </c:pt>
                <c:pt idx="91">
                  <c:v>0.41106719367588934</c:v>
                </c:pt>
                <c:pt idx="92">
                  <c:v>0.41501976284584974</c:v>
                </c:pt>
                <c:pt idx="93">
                  <c:v>0.41936758893280635</c:v>
                </c:pt>
                <c:pt idx="94">
                  <c:v>0.42371541501976284</c:v>
                </c:pt>
                <c:pt idx="95">
                  <c:v>0.42806324110671934</c:v>
                </c:pt>
                <c:pt idx="96">
                  <c:v>0.43201581027667979</c:v>
                </c:pt>
                <c:pt idx="97">
                  <c:v>0.4359683794466403</c:v>
                </c:pt>
                <c:pt idx="98">
                  <c:v>0.44308300395256917</c:v>
                </c:pt>
                <c:pt idx="99">
                  <c:v>0.44664031620553363</c:v>
                </c:pt>
                <c:pt idx="100">
                  <c:v>0.4490118577075099</c:v>
                </c:pt>
                <c:pt idx="101">
                  <c:v>0.45612648221343871</c:v>
                </c:pt>
                <c:pt idx="102">
                  <c:v>0.46047430830039526</c:v>
                </c:pt>
                <c:pt idx="103">
                  <c:v>0.46482213438735176</c:v>
                </c:pt>
                <c:pt idx="104">
                  <c:v>0.46916996047430826</c:v>
                </c:pt>
                <c:pt idx="105">
                  <c:v>0.47351778656126486</c:v>
                </c:pt>
                <c:pt idx="106">
                  <c:v>0.47786561264822125</c:v>
                </c:pt>
                <c:pt idx="107">
                  <c:v>0.48221343873517786</c:v>
                </c:pt>
                <c:pt idx="108">
                  <c:v>0.48656126482213441</c:v>
                </c:pt>
                <c:pt idx="109">
                  <c:v>0.49090909090909091</c:v>
                </c:pt>
                <c:pt idx="110">
                  <c:v>0.4952569169960474</c:v>
                </c:pt>
                <c:pt idx="111">
                  <c:v>0.49920948616600791</c:v>
                </c:pt>
                <c:pt idx="112">
                  <c:v>0.50276679841897232</c:v>
                </c:pt>
                <c:pt idx="113">
                  <c:v>0.51027667984189717</c:v>
                </c:pt>
                <c:pt idx="114">
                  <c:v>0.51462450592885378</c:v>
                </c:pt>
                <c:pt idx="115">
                  <c:v>0.51897233201581028</c:v>
                </c:pt>
                <c:pt idx="116">
                  <c:v>0.52332015810276677</c:v>
                </c:pt>
                <c:pt idx="117">
                  <c:v>0.52766798418972338</c:v>
                </c:pt>
                <c:pt idx="118">
                  <c:v>0.53201581027667977</c:v>
                </c:pt>
                <c:pt idx="119">
                  <c:v>0.53636363636363626</c:v>
                </c:pt>
                <c:pt idx="120">
                  <c:v>0.54071146245059287</c:v>
                </c:pt>
                <c:pt idx="121">
                  <c:v>0.54505928853754937</c:v>
                </c:pt>
                <c:pt idx="122">
                  <c:v>0.54940711462450598</c:v>
                </c:pt>
                <c:pt idx="123">
                  <c:v>0.55375494071146247</c:v>
                </c:pt>
                <c:pt idx="124">
                  <c:v>0.55770750988142292</c:v>
                </c:pt>
                <c:pt idx="125">
                  <c:v>0.56205533596837942</c:v>
                </c:pt>
                <c:pt idx="126">
                  <c:v>0.56719367588932801</c:v>
                </c:pt>
                <c:pt idx="127">
                  <c:v>0.57351778656126484</c:v>
                </c:pt>
                <c:pt idx="128">
                  <c:v>0.57707509881422914</c:v>
                </c:pt>
                <c:pt idx="129">
                  <c:v>0.58142292490118574</c:v>
                </c:pt>
                <c:pt idx="130">
                  <c:v>0.58577075098814224</c:v>
                </c:pt>
                <c:pt idx="131">
                  <c:v>0.59011857707509874</c:v>
                </c:pt>
                <c:pt idx="132">
                  <c:v>0.59446640316205535</c:v>
                </c:pt>
                <c:pt idx="133">
                  <c:v>0.59881422924901184</c:v>
                </c:pt>
                <c:pt idx="134">
                  <c:v>0.60316205533596845</c:v>
                </c:pt>
                <c:pt idx="135">
                  <c:v>0.60750988142292495</c:v>
                </c:pt>
                <c:pt idx="136">
                  <c:v>0.61185770750988133</c:v>
                </c:pt>
                <c:pt idx="137">
                  <c:v>0.61620553359683794</c:v>
                </c:pt>
                <c:pt idx="138">
                  <c:v>0.62055335968379444</c:v>
                </c:pt>
                <c:pt idx="139">
                  <c:v>0.62490118577075093</c:v>
                </c:pt>
                <c:pt idx="140">
                  <c:v>0.62924901185770754</c:v>
                </c:pt>
                <c:pt idx="141">
                  <c:v>0.63399209486165997</c:v>
                </c:pt>
                <c:pt idx="142">
                  <c:v>0.64031620553359681</c:v>
                </c:pt>
                <c:pt idx="143">
                  <c:v>0.64426877470355726</c:v>
                </c:pt>
                <c:pt idx="144">
                  <c:v>0.64861660079051386</c:v>
                </c:pt>
                <c:pt idx="145">
                  <c:v>0.65296442687747036</c:v>
                </c:pt>
                <c:pt idx="146">
                  <c:v>0.65731225296442686</c:v>
                </c:pt>
                <c:pt idx="147">
                  <c:v>0.66166007905138335</c:v>
                </c:pt>
                <c:pt idx="148">
                  <c:v>0.66600790513833996</c:v>
                </c:pt>
                <c:pt idx="149">
                  <c:v>0.67035573122529646</c:v>
                </c:pt>
                <c:pt idx="150">
                  <c:v>0.67470355731225284</c:v>
                </c:pt>
                <c:pt idx="151">
                  <c:v>0.67905138339920945</c:v>
                </c:pt>
                <c:pt idx="152">
                  <c:v>0.68339920948616595</c:v>
                </c:pt>
                <c:pt idx="153">
                  <c:v>0.68774703557312244</c:v>
                </c:pt>
                <c:pt idx="154">
                  <c:v>0.69209486166007905</c:v>
                </c:pt>
                <c:pt idx="155">
                  <c:v>0.69683794466403159</c:v>
                </c:pt>
                <c:pt idx="156">
                  <c:v>0.70434782608695656</c:v>
                </c:pt>
                <c:pt idx="157">
                  <c:v>0.70750988142292481</c:v>
                </c:pt>
                <c:pt idx="158">
                  <c:v>0.71146245059288538</c:v>
                </c:pt>
                <c:pt idx="159">
                  <c:v>0.71541501976284583</c:v>
                </c:pt>
                <c:pt idx="160">
                  <c:v>0.71976284584980232</c:v>
                </c:pt>
                <c:pt idx="161">
                  <c:v>0.72411067193675882</c:v>
                </c:pt>
                <c:pt idx="162">
                  <c:v>0.72845849802371543</c:v>
                </c:pt>
                <c:pt idx="163">
                  <c:v>0.73478260869565215</c:v>
                </c:pt>
                <c:pt idx="164">
                  <c:v>0.73913043478260865</c:v>
                </c:pt>
                <c:pt idx="165">
                  <c:v>0.74150197628458492</c:v>
                </c:pt>
                <c:pt idx="166">
                  <c:v>0.74861660079051395</c:v>
                </c:pt>
                <c:pt idx="167">
                  <c:v>0.75415019762845847</c:v>
                </c:pt>
                <c:pt idx="168">
                  <c:v>0.75849802371541497</c:v>
                </c:pt>
                <c:pt idx="169">
                  <c:v>0.76284584980237158</c:v>
                </c:pt>
                <c:pt idx="170">
                  <c:v>0.76719367588932808</c:v>
                </c:pt>
                <c:pt idx="171">
                  <c:v>0.77154150197628468</c:v>
                </c:pt>
                <c:pt idx="172">
                  <c:v>0.77470355731225293</c:v>
                </c:pt>
                <c:pt idx="173">
                  <c:v>0.78181818181818175</c:v>
                </c:pt>
                <c:pt idx="174">
                  <c:v>0.7865612648221344</c:v>
                </c:pt>
                <c:pt idx="175">
                  <c:v>0.78695652173913044</c:v>
                </c:pt>
                <c:pt idx="176">
                  <c:v>0.79130434782608683</c:v>
                </c:pt>
                <c:pt idx="177">
                  <c:v>0.79683794466403157</c:v>
                </c:pt>
                <c:pt idx="178">
                  <c:v>0.80395256916996038</c:v>
                </c:pt>
                <c:pt idx="179">
                  <c:v>0.80830039525691699</c:v>
                </c:pt>
                <c:pt idx="180">
                  <c:v>0.81264822134387349</c:v>
                </c:pt>
                <c:pt idx="181">
                  <c:v>0.81699604743082999</c:v>
                </c:pt>
                <c:pt idx="182">
                  <c:v>0.8213438735177867</c:v>
                </c:pt>
                <c:pt idx="183">
                  <c:v>0.82569169960474298</c:v>
                </c:pt>
                <c:pt idx="184">
                  <c:v>0.83003952569169948</c:v>
                </c:pt>
                <c:pt idx="185">
                  <c:v>0.83438735177865619</c:v>
                </c:pt>
                <c:pt idx="186">
                  <c:v>0.83833992094861665</c:v>
                </c:pt>
                <c:pt idx="187">
                  <c:v>0.84150197628458501</c:v>
                </c:pt>
                <c:pt idx="188">
                  <c:v>0.84901185770750975</c:v>
                </c:pt>
                <c:pt idx="189">
                  <c:v>0.8537549407114623</c:v>
                </c:pt>
                <c:pt idx="190">
                  <c:v>0.8581027667984189</c:v>
                </c:pt>
                <c:pt idx="191">
                  <c:v>0.86245059288537551</c:v>
                </c:pt>
                <c:pt idx="192">
                  <c:v>0.86640316205533596</c:v>
                </c:pt>
                <c:pt idx="193">
                  <c:v>0.87075098814229246</c:v>
                </c:pt>
                <c:pt idx="194">
                  <c:v>0.87509881422924896</c:v>
                </c:pt>
                <c:pt idx="195">
                  <c:v>0.87944664031620545</c:v>
                </c:pt>
                <c:pt idx="196">
                  <c:v>0.88379446640316195</c:v>
                </c:pt>
                <c:pt idx="197">
                  <c:v>0.88814229249011867</c:v>
                </c:pt>
                <c:pt idx="198">
                  <c:v>0.89249011857707505</c:v>
                </c:pt>
                <c:pt idx="199">
                  <c:v>0.89683794466403155</c:v>
                </c:pt>
                <c:pt idx="200">
                  <c:v>0.90118577075098827</c:v>
                </c:pt>
                <c:pt idx="201">
                  <c:v>0.90592885375494059</c:v>
                </c:pt>
                <c:pt idx="202">
                  <c:v>0.91225296442687742</c:v>
                </c:pt>
                <c:pt idx="203">
                  <c:v>0.91620553359683787</c:v>
                </c:pt>
                <c:pt idx="204">
                  <c:v>0.91857707509881426</c:v>
                </c:pt>
                <c:pt idx="205">
                  <c:v>0.92292490118577075</c:v>
                </c:pt>
                <c:pt idx="206">
                  <c:v>0.92727272727272725</c:v>
                </c:pt>
                <c:pt idx="207">
                  <c:v>0.93162055335968375</c:v>
                </c:pt>
                <c:pt idx="208">
                  <c:v>0.93596837944664024</c:v>
                </c:pt>
                <c:pt idx="209">
                  <c:v>0.94031620553359685</c:v>
                </c:pt>
                <c:pt idx="210">
                  <c:v>0.94861660079051369</c:v>
                </c:pt>
                <c:pt idx="211">
                  <c:v>0.95296442687747041</c:v>
                </c:pt>
                <c:pt idx="212">
                  <c:v>0.9573122529644269</c:v>
                </c:pt>
                <c:pt idx="213">
                  <c:v>0.96166007905138329</c:v>
                </c:pt>
                <c:pt idx="214">
                  <c:v>0.9660079051383399</c:v>
                </c:pt>
                <c:pt idx="215">
                  <c:v>0.9703557312252965</c:v>
                </c:pt>
                <c:pt idx="216">
                  <c:v>0.974703557312253</c:v>
                </c:pt>
                <c:pt idx="217">
                  <c:v>0.97826086956521729</c:v>
                </c:pt>
                <c:pt idx="218">
                  <c:v>0.98300395256916995</c:v>
                </c:pt>
                <c:pt idx="219">
                  <c:v>0.98972332015810283</c:v>
                </c:pt>
                <c:pt idx="220">
                  <c:v>0.99407114624505932</c:v>
                </c:pt>
                <c:pt idx="221">
                  <c:v>0.99841897233201582</c:v>
                </c:pt>
                <c:pt idx="222">
                  <c:v>1.0027667984189721</c:v>
                </c:pt>
                <c:pt idx="223">
                  <c:v>1.007114624505929</c:v>
                </c:pt>
                <c:pt idx="224">
                  <c:v>1.0114624505928853</c:v>
                </c:pt>
                <c:pt idx="225">
                  <c:v>1.0158102766798418</c:v>
                </c:pt>
                <c:pt idx="226">
                  <c:v>1.0201581027667983</c:v>
                </c:pt>
                <c:pt idx="227">
                  <c:v>1.0241106719367588</c:v>
                </c:pt>
                <c:pt idx="228">
                  <c:v>1.0284584980237153</c:v>
                </c:pt>
                <c:pt idx="229">
                  <c:v>1.0328063241106717</c:v>
                </c:pt>
                <c:pt idx="230">
                  <c:v>1.0371541501976285</c:v>
                </c:pt>
                <c:pt idx="231">
                  <c:v>1.041501976284585</c:v>
                </c:pt>
                <c:pt idx="232">
                  <c:v>1.0454545454545454</c:v>
                </c:pt>
                <c:pt idx="233">
                  <c:v>1.050197628458498</c:v>
                </c:pt>
                <c:pt idx="234">
                  <c:v>1.0565217391304347</c:v>
                </c:pt>
                <c:pt idx="235">
                  <c:v>1.0608695652173914</c:v>
                </c:pt>
                <c:pt idx="236">
                  <c:v>1.0652173913043479</c:v>
                </c:pt>
                <c:pt idx="237">
                  <c:v>1.0695652173913044</c:v>
                </c:pt>
                <c:pt idx="238">
                  <c:v>1.0739130434782609</c:v>
                </c:pt>
                <c:pt idx="239">
                  <c:v>1.0782608695652174</c:v>
                </c:pt>
                <c:pt idx="240">
                  <c:v>1.0826086956521737</c:v>
                </c:pt>
                <c:pt idx="241">
                  <c:v>1.0869565217391306</c:v>
                </c:pt>
                <c:pt idx="242">
                  <c:v>1.0913043478260869</c:v>
                </c:pt>
                <c:pt idx="243">
                  <c:v>1.0956521739130434</c:v>
                </c:pt>
                <c:pt idx="244">
                  <c:v>1.0999999999999999</c:v>
                </c:pt>
                <c:pt idx="245">
                  <c:v>1.1043478260869564</c:v>
                </c:pt>
                <c:pt idx="246">
                  <c:v>1.1086956521739131</c:v>
                </c:pt>
                <c:pt idx="247">
                  <c:v>1.1122529644268775</c:v>
                </c:pt>
                <c:pt idx="248">
                  <c:v>1.11699604743083</c:v>
                </c:pt>
                <c:pt idx="249">
                  <c:v>1.1237154150197628</c:v>
                </c:pt>
                <c:pt idx="250">
                  <c:v>1.1280632411067193</c:v>
                </c:pt>
                <c:pt idx="251">
                  <c:v>1.1324110671936758</c:v>
                </c:pt>
                <c:pt idx="252">
                  <c:v>1.1367588932806325</c:v>
                </c:pt>
                <c:pt idx="253">
                  <c:v>1.141106719367589</c:v>
                </c:pt>
                <c:pt idx="254">
                  <c:v>1.1454545454545455</c:v>
                </c:pt>
                <c:pt idx="255">
                  <c:v>1.1498023715415018</c:v>
                </c:pt>
                <c:pt idx="256">
                  <c:v>1.1541501976284583</c:v>
                </c:pt>
                <c:pt idx="257">
                  <c:v>1.158498023715415</c:v>
                </c:pt>
                <c:pt idx="258">
                  <c:v>1.1628458498023715</c:v>
                </c:pt>
                <c:pt idx="259">
                  <c:v>1.167193675889328</c:v>
                </c:pt>
                <c:pt idx="260">
                  <c:v>1.1715415019762845</c:v>
                </c:pt>
                <c:pt idx="261">
                  <c:v>1.175889328063241</c:v>
                </c:pt>
                <c:pt idx="262">
                  <c:v>1.1810276679841898</c:v>
                </c:pt>
                <c:pt idx="263">
                  <c:v>1.1869565217391305</c:v>
                </c:pt>
                <c:pt idx="264">
                  <c:v>1.191304347826087</c:v>
                </c:pt>
                <c:pt idx="265">
                  <c:v>1.1968379446640316</c:v>
                </c:pt>
                <c:pt idx="266">
                  <c:v>1.2011857707509881</c:v>
                </c:pt>
                <c:pt idx="267">
                  <c:v>1.2055335968379446</c:v>
                </c:pt>
                <c:pt idx="268">
                  <c:v>1.209486166007905</c:v>
                </c:pt>
                <c:pt idx="269">
                  <c:v>1.2122529644268774</c:v>
                </c:pt>
                <c:pt idx="270">
                  <c:v>1.2166007905138341</c:v>
                </c:pt>
                <c:pt idx="271">
                  <c:v>1.2209486166007906</c:v>
                </c:pt>
                <c:pt idx="272">
                  <c:v>1.2252964426877471</c:v>
                </c:pt>
                <c:pt idx="273">
                  <c:v>1.2300395256916996</c:v>
                </c:pt>
                <c:pt idx="274">
                  <c:v>1.2371541501976284</c:v>
                </c:pt>
                <c:pt idx="275">
                  <c:v>1.2383399209486166</c:v>
                </c:pt>
                <c:pt idx="276">
                  <c:v>1.2442687747035572</c:v>
                </c:pt>
                <c:pt idx="277">
                  <c:v>1.2505928853754942</c:v>
                </c:pt>
                <c:pt idx="278">
                  <c:v>1.2537549407114623</c:v>
                </c:pt>
                <c:pt idx="279">
                  <c:v>1.2584980237154151</c:v>
                </c:pt>
                <c:pt idx="280">
                  <c:v>1.2640316205533595</c:v>
                </c:pt>
                <c:pt idx="281">
                  <c:v>1.2683794466403162</c:v>
                </c:pt>
                <c:pt idx="282">
                  <c:v>1.2727272727272727</c:v>
                </c:pt>
                <c:pt idx="283">
                  <c:v>1.2770750988142292</c:v>
                </c:pt>
                <c:pt idx="284">
                  <c:v>1.2814229249011857</c:v>
                </c:pt>
                <c:pt idx="285">
                  <c:v>1.2857707509881422</c:v>
                </c:pt>
                <c:pt idx="286">
                  <c:v>1.2901185770750989</c:v>
                </c:pt>
                <c:pt idx="287">
                  <c:v>1.2944664031620554</c:v>
                </c:pt>
                <c:pt idx="288">
                  <c:v>1.2988142292490119</c:v>
                </c:pt>
                <c:pt idx="289">
                  <c:v>1.3031620553359684</c:v>
                </c:pt>
                <c:pt idx="290">
                  <c:v>1.3075098814229249</c:v>
                </c:pt>
                <c:pt idx="291">
                  <c:v>1.3118577075098814</c:v>
                </c:pt>
                <c:pt idx="292">
                  <c:v>1.3162055335968381</c:v>
                </c:pt>
                <c:pt idx="293">
                  <c:v>1.3221343873517788</c:v>
                </c:pt>
                <c:pt idx="294">
                  <c:v>1.3268774703557311</c:v>
                </c:pt>
                <c:pt idx="295">
                  <c:v>1.3312252964426876</c:v>
                </c:pt>
                <c:pt idx="296">
                  <c:v>1.3351778656126481</c:v>
                </c:pt>
                <c:pt idx="297">
                  <c:v>1.3395256916996046</c:v>
                </c:pt>
                <c:pt idx="298">
                  <c:v>1.3438735177865613</c:v>
                </c:pt>
                <c:pt idx="299">
                  <c:v>1.3482213438735178</c:v>
                </c:pt>
                <c:pt idx="300">
                  <c:v>1.3525691699604743</c:v>
                </c:pt>
                <c:pt idx="301">
                  <c:v>1.3569169960474308</c:v>
                </c:pt>
                <c:pt idx="302">
                  <c:v>1.3612648221343873</c:v>
                </c:pt>
                <c:pt idx="303">
                  <c:v>1.3656126482213438</c:v>
                </c:pt>
                <c:pt idx="304">
                  <c:v>1.3699604743083005</c:v>
                </c:pt>
                <c:pt idx="305">
                  <c:v>1.374308300395257</c:v>
                </c:pt>
                <c:pt idx="306">
                  <c:v>1.3818181818181818</c:v>
                </c:pt>
                <c:pt idx="307">
                  <c:v>1.3869565217391304</c:v>
                </c:pt>
                <c:pt idx="308">
                  <c:v>1.3905138339920948</c:v>
                </c:pt>
                <c:pt idx="309">
                  <c:v>1.3940711462450592</c:v>
                </c:pt>
                <c:pt idx="310">
                  <c:v>1.3980237154150197</c:v>
                </c:pt>
                <c:pt idx="311">
                  <c:v>1.4023715415019762</c:v>
                </c:pt>
                <c:pt idx="312">
                  <c:v>1.4067193675889327</c:v>
                </c:pt>
                <c:pt idx="313">
                  <c:v>1.4110671936758892</c:v>
                </c:pt>
                <c:pt idx="314">
                  <c:v>1.4154150197628457</c:v>
                </c:pt>
                <c:pt idx="315">
                  <c:v>1.4197628458498024</c:v>
                </c:pt>
                <c:pt idx="316">
                  <c:v>1.4241106719367589</c:v>
                </c:pt>
                <c:pt idx="317">
                  <c:v>1.4300395256916998</c:v>
                </c:pt>
                <c:pt idx="318">
                  <c:v>1.4367588932806323</c:v>
                </c:pt>
                <c:pt idx="319">
                  <c:v>1.4387351778656126</c:v>
                </c:pt>
                <c:pt idx="320">
                  <c:v>1.4415019762845851</c:v>
                </c:pt>
                <c:pt idx="321">
                  <c:v>1.4486166007905139</c:v>
                </c:pt>
                <c:pt idx="322">
                  <c:v>1.4541501976284585</c:v>
                </c:pt>
                <c:pt idx="323">
                  <c:v>1.4573122529644271</c:v>
                </c:pt>
                <c:pt idx="324">
                  <c:v>1.4608695652173911</c:v>
                </c:pt>
                <c:pt idx="325">
                  <c:v>1.4652173913043476</c:v>
                </c:pt>
                <c:pt idx="326">
                  <c:v>1.4695652173913043</c:v>
                </c:pt>
                <c:pt idx="327">
                  <c:v>1.4739130434782608</c:v>
                </c:pt>
                <c:pt idx="328">
                  <c:v>1.4782608695652173</c:v>
                </c:pt>
                <c:pt idx="329">
                  <c:v>1.4861660079051382</c:v>
                </c:pt>
                <c:pt idx="330">
                  <c:v>1.4865612648221342</c:v>
                </c:pt>
                <c:pt idx="331">
                  <c:v>1.4920948616600789</c:v>
                </c:pt>
                <c:pt idx="332">
                  <c:v>1.4992094861660079</c:v>
                </c:pt>
                <c:pt idx="333">
                  <c:v>1.5035573122529644</c:v>
                </c:pt>
                <c:pt idx="334">
                  <c:v>1.5079051383399209</c:v>
                </c:pt>
                <c:pt idx="335">
                  <c:v>1.5122529644268774</c:v>
                </c:pt>
                <c:pt idx="336">
                  <c:v>1.5166007905138339</c:v>
                </c:pt>
                <c:pt idx="337">
                  <c:v>1.5209486166007904</c:v>
                </c:pt>
                <c:pt idx="338">
                  <c:v>1.5245059288537548</c:v>
                </c:pt>
                <c:pt idx="339">
                  <c:v>1.5304347826086955</c:v>
                </c:pt>
                <c:pt idx="340">
                  <c:v>1.5359683794466403</c:v>
                </c:pt>
                <c:pt idx="341">
                  <c:v>1.5403162055335968</c:v>
                </c:pt>
                <c:pt idx="342">
                  <c:v>1.541501976284585</c:v>
                </c:pt>
                <c:pt idx="343">
                  <c:v>1.5486166007905138</c:v>
                </c:pt>
                <c:pt idx="344">
                  <c:v>1.5533596837944663</c:v>
                </c:pt>
                <c:pt idx="345">
                  <c:v>1.5577075098814228</c:v>
                </c:pt>
                <c:pt idx="346">
                  <c:v>1.5620553359683793</c:v>
                </c:pt>
                <c:pt idx="347">
                  <c:v>1.5664031620553358</c:v>
                </c:pt>
                <c:pt idx="348">
                  <c:v>1.5707509881422923</c:v>
                </c:pt>
                <c:pt idx="349">
                  <c:v>1.575098814229249</c:v>
                </c:pt>
                <c:pt idx="350">
                  <c:v>1.5794466403162055</c:v>
                </c:pt>
                <c:pt idx="351">
                  <c:v>1.583794466403162</c:v>
                </c:pt>
                <c:pt idx="352">
                  <c:v>1.5881422924901185</c:v>
                </c:pt>
                <c:pt idx="353">
                  <c:v>1.5916996047430829</c:v>
                </c:pt>
                <c:pt idx="354">
                  <c:v>1.5972332015810276</c:v>
                </c:pt>
                <c:pt idx="355">
                  <c:v>1.6031620553359685</c:v>
                </c:pt>
                <c:pt idx="356">
                  <c:v>1.6075098814229249</c:v>
                </c:pt>
                <c:pt idx="357">
                  <c:v>1.6118577075098814</c:v>
                </c:pt>
                <c:pt idx="358">
                  <c:v>1.6162055335968379</c:v>
                </c:pt>
                <c:pt idx="359">
                  <c:v>1.6205533596837944</c:v>
                </c:pt>
                <c:pt idx="360">
                  <c:v>1.6249011857707509</c:v>
                </c:pt>
                <c:pt idx="361">
                  <c:v>1.6292490118577074</c:v>
                </c:pt>
                <c:pt idx="362">
                  <c:v>1.6332015810276681</c:v>
                </c:pt>
                <c:pt idx="363">
                  <c:v>1.6375494071146246</c:v>
                </c:pt>
                <c:pt idx="364">
                  <c:v>1.6418972332015811</c:v>
                </c:pt>
                <c:pt idx="365">
                  <c:v>1.6462450592885374</c:v>
                </c:pt>
                <c:pt idx="366">
                  <c:v>1.6505928853754941</c:v>
                </c:pt>
                <c:pt idx="367">
                  <c:v>1.6549407114624506</c:v>
                </c:pt>
                <c:pt idx="368">
                  <c:v>1.6608695652173913</c:v>
                </c:pt>
                <c:pt idx="369">
                  <c:v>1.6660079051383399</c:v>
                </c:pt>
                <c:pt idx="370">
                  <c:v>1.6699604743083005</c:v>
                </c:pt>
                <c:pt idx="371">
                  <c:v>1.6743083003952566</c:v>
                </c:pt>
                <c:pt idx="372">
                  <c:v>1.6786561264822135</c:v>
                </c:pt>
                <c:pt idx="373">
                  <c:v>1.68300395256917</c:v>
                </c:pt>
                <c:pt idx="374">
                  <c:v>1.6873517786561265</c:v>
                </c:pt>
                <c:pt idx="375">
                  <c:v>1.691699604743083</c:v>
                </c:pt>
                <c:pt idx="376">
                  <c:v>1.6960474308300395</c:v>
                </c:pt>
                <c:pt idx="377">
                  <c:v>1.700395256916996</c:v>
                </c:pt>
                <c:pt idx="378">
                  <c:v>1.7047430830039525</c:v>
                </c:pt>
                <c:pt idx="379">
                  <c:v>1.709090909090909</c:v>
                </c:pt>
                <c:pt idx="380">
                  <c:v>1.7134387351778655</c:v>
                </c:pt>
                <c:pt idx="381">
                  <c:v>1.717786561264822</c:v>
                </c:pt>
                <c:pt idx="382">
                  <c:v>1.7221343873517787</c:v>
                </c:pt>
                <c:pt idx="383">
                  <c:v>1.7280632411067192</c:v>
                </c:pt>
                <c:pt idx="384">
                  <c:v>1.7332015810276677</c:v>
                </c:pt>
                <c:pt idx="385">
                  <c:v>1.7371541501976284</c:v>
                </c:pt>
                <c:pt idx="386">
                  <c:v>1.7415019762845849</c:v>
                </c:pt>
                <c:pt idx="387">
                  <c:v>1.7458498023715414</c:v>
                </c:pt>
                <c:pt idx="388">
                  <c:v>1.7501976284584979</c:v>
                </c:pt>
                <c:pt idx="389">
                  <c:v>1.7545454545454544</c:v>
                </c:pt>
                <c:pt idx="390">
                  <c:v>1.7588932806324109</c:v>
                </c:pt>
                <c:pt idx="391">
                  <c:v>1.7632411067193674</c:v>
                </c:pt>
                <c:pt idx="392">
                  <c:v>1.7675889328063239</c:v>
                </c:pt>
                <c:pt idx="393">
                  <c:v>1.7719367588932804</c:v>
                </c:pt>
                <c:pt idx="394">
                  <c:v>1.777470355731225</c:v>
                </c:pt>
                <c:pt idx="395">
                  <c:v>1.7845849802371541</c:v>
                </c:pt>
                <c:pt idx="396">
                  <c:v>1.7889328063241106</c:v>
                </c:pt>
                <c:pt idx="397">
                  <c:v>1.7928853754940712</c:v>
                </c:pt>
                <c:pt idx="398">
                  <c:v>1.7960474308300396</c:v>
                </c:pt>
                <c:pt idx="399">
                  <c:v>1.8023715415019765</c:v>
                </c:pt>
                <c:pt idx="400">
                  <c:v>1.8063241106719368</c:v>
                </c:pt>
                <c:pt idx="401">
                  <c:v>1.8102766798418972</c:v>
                </c:pt>
                <c:pt idx="402">
                  <c:v>1.8146245059288537</c:v>
                </c:pt>
                <c:pt idx="403">
                  <c:v>1.8189723320158102</c:v>
                </c:pt>
                <c:pt idx="404">
                  <c:v>1.8233201581027667</c:v>
                </c:pt>
                <c:pt idx="405">
                  <c:v>1.8276679841897232</c:v>
                </c:pt>
                <c:pt idx="406">
                  <c:v>1.8320158102766797</c:v>
                </c:pt>
                <c:pt idx="407">
                  <c:v>1.8363636363636364</c:v>
                </c:pt>
                <c:pt idx="408">
                  <c:v>1.8407114624505929</c:v>
                </c:pt>
                <c:pt idx="409">
                  <c:v>1.8450592885375494</c:v>
                </c:pt>
                <c:pt idx="410">
                  <c:v>1.8494071146245059</c:v>
                </c:pt>
                <c:pt idx="411">
                  <c:v>1.8537549407114624</c:v>
                </c:pt>
                <c:pt idx="412">
                  <c:v>1.8581027667984189</c:v>
                </c:pt>
                <c:pt idx="413">
                  <c:v>1.8628458498023712</c:v>
                </c:pt>
                <c:pt idx="414">
                  <c:v>1.8691699604743082</c:v>
                </c:pt>
                <c:pt idx="415">
                  <c:v>1.8731225296442686</c:v>
                </c:pt>
                <c:pt idx="416">
                  <c:v>1.8774703557312251</c:v>
                </c:pt>
                <c:pt idx="417">
                  <c:v>1.8818181818181818</c:v>
                </c:pt>
                <c:pt idx="418">
                  <c:v>1.8861660079051383</c:v>
                </c:pt>
                <c:pt idx="419">
                  <c:v>1.8905138339920948</c:v>
                </c:pt>
                <c:pt idx="420">
                  <c:v>1.8948616600790513</c:v>
                </c:pt>
                <c:pt idx="421">
                  <c:v>1.8992094861660078</c:v>
                </c:pt>
                <c:pt idx="422">
                  <c:v>1.9035573122529643</c:v>
                </c:pt>
                <c:pt idx="423">
                  <c:v>1.907905138339921</c:v>
                </c:pt>
                <c:pt idx="424">
                  <c:v>1.9122529644268773</c:v>
                </c:pt>
                <c:pt idx="425">
                  <c:v>1.9166007905138338</c:v>
                </c:pt>
                <c:pt idx="426">
                  <c:v>1.9209486166007903</c:v>
                </c:pt>
                <c:pt idx="427">
                  <c:v>1.9252964426877468</c:v>
                </c:pt>
                <c:pt idx="428">
                  <c:v>1.9332015810276679</c:v>
                </c:pt>
                <c:pt idx="429">
                  <c:v>1.9363636363636365</c:v>
                </c:pt>
                <c:pt idx="430">
                  <c:v>1.9403162055335967</c:v>
                </c:pt>
                <c:pt idx="431">
                  <c:v>1.9446640316205532</c:v>
                </c:pt>
                <c:pt idx="432">
                  <c:v>1.9490118577075097</c:v>
                </c:pt>
                <c:pt idx="433">
                  <c:v>1.9533596837944662</c:v>
                </c:pt>
                <c:pt idx="434">
                  <c:v>1.9573122529644267</c:v>
                </c:pt>
                <c:pt idx="435">
                  <c:v>1.9616600790513834</c:v>
                </c:pt>
                <c:pt idx="436">
                  <c:v>1.9660079051383399</c:v>
                </c:pt>
                <c:pt idx="437">
                  <c:v>1.9703557312252964</c:v>
                </c:pt>
                <c:pt idx="438">
                  <c:v>1.9747035573122529</c:v>
                </c:pt>
                <c:pt idx="439">
                  <c:v>1.9822134387351777</c:v>
                </c:pt>
                <c:pt idx="440">
                  <c:v>1.9873517786561263</c:v>
                </c:pt>
                <c:pt idx="441">
                  <c:v>1.9881422924901186</c:v>
                </c:pt>
                <c:pt idx="442">
                  <c:v>1.9920948616600789</c:v>
                </c:pt>
                <c:pt idx="443">
                  <c:v>2.0003952569169958</c:v>
                </c:pt>
                <c:pt idx="444">
                  <c:v>2.0035573122529642</c:v>
                </c:pt>
                <c:pt idx="445">
                  <c:v>2.0071146245059293</c:v>
                </c:pt>
                <c:pt idx="446">
                  <c:v>2.0114624505928855</c:v>
                </c:pt>
                <c:pt idx="447">
                  <c:v>2.0158102766798418</c:v>
                </c:pt>
                <c:pt idx="448">
                  <c:v>2.0201581027667981</c:v>
                </c:pt>
                <c:pt idx="449">
                  <c:v>2.0252964426877469</c:v>
                </c:pt>
                <c:pt idx="450">
                  <c:v>2.032806324110672</c:v>
                </c:pt>
                <c:pt idx="451">
                  <c:v>2.0371541501976282</c:v>
                </c:pt>
                <c:pt idx="452">
                  <c:v>2.041501976284585</c:v>
                </c:pt>
                <c:pt idx="453">
                  <c:v>2.045454545454545</c:v>
                </c:pt>
                <c:pt idx="454">
                  <c:v>2.0482213438735175</c:v>
                </c:pt>
                <c:pt idx="455">
                  <c:v>2.0525691699604742</c:v>
                </c:pt>
                <c:pt idx="456">
                  <c:v>2.0569169960474305</c:v>
                </c:pt>
                <c:pt idx="457">
                  <c:v>2.0628458498023714</c:v>
                </c:pt>
                <c:pt idx="458">
                  <c:v>2.0675889328063244</c:v>
                </c:pt>
                <c:pt idx="459">
                  <c:v>2.0707509881422927</c:v>
                </c:pt>
                <c:pt idx="460">
                  <c:v>2.0774703557312248</c:v>
                </c:pt>
                <c:pt idx="461">
                  <c:v>2.0826086956521741</c:v>
                </c:pt>
                <c:pt idx="462">
                  <c:v>2.0869565217391308</c:v>
                </c:pt>
                <c:pt idx="463">
                  <c:v>2.0909090909090908</c:v>
                </c:pt>
                <c:pt idx="464">
                  <c:v>2.0920948616600787</c:v>
                </c:pt>
                <c:pt idx="465">
                  <c:v>2.0999999999999996</c:v>
                </c:pt>
                <c:pt idx="466">
                  <c:v>2.1043478260869564</c:v>
                </c:pt>
                <c:pt idx="467">
                  <c:v>2.1086956521739126</c:v>
                </c:pt>
                <c:pt idx="468">
                  <c:v>2.1130434782608694</c:v>
                </c:pt>
                <c:pt idx="469">
                  <c:v>2.1169960474308298</c:v>
                </c:pt>
                <c:pt idx="470">
                  <c:v>2.1213438735177865</c:v>
                </c:pt>
                <c:pt idx="471">
                  <c:v>2.1256916996047428</c:v>
                </c:pt>
                <c:pt idx="472">
                  <c:v>2.1300395256917</c:v>
                </c:pt>
                <c:pt idx="473">
                  <c:v>2.1363636363636362</c:v>
                </c:pt>
                <c:pt idx="474">
                  <c:v>2.1403162055335967</c:v>
                </c:pt>
                <c:pt idx="475">
                  <c:v>2.1434782608695651</c:v>
                </c:pt>
                <c:pt idx="476">
                  <c:v>2.1474308300395255</c:v>
                </c:pt>
                <c:pt idx="477">
                  <c:v>2.1517786561264818</c:v>
                </c:pt>
                <c:pt idx="478">
                  <c:v>2.1561264822134385</c:v>
                </c:pt>
                <c:pt idx="479">
                  <c:v>2.1604743083003952</c:v>
                </c:pt>
                <c:pt idx="480">
                  <c:v>2.1648221343873515</c:v>
                </c:pt>
                <c:pt idx="481">
                  <c:v>2.1691699604743082</c:v>
                </c:pt>
                <c:pt idx="482">
                  <c:v>2.1735177865612649</c:v>
                </c:pt>
                <c:pt idx="483">
                  <c:v>2.1778656126482212</c:v>
                </c:pt>
                <c:pt idx="484">
                  <c:v>2.1861660079051384</c:v>
                </c:pt>
                <c:pt idx="485">
                  <c:v>2.1905138339920951</c:v>
                </c:pt>
                <c:pt idx="486">
                  <c:v>2.1948616600790514</c:v>
                </c:pt>
                <c:pt idx="487">
                  <c:v>2.1992094861660081</c:v>
                </c:pt>
                <c:pt idx="488">
                  <c:v>2.2035573122529644</c:v>
                </c:pt>
                <c:pt idx="489">
                  <c:v>2.207114624505929</c:v>
                </c:pt>
                <c:pt idx="490">
                  <c:v>2.2106719367588932</c:v>
                </c:pt>
                <c:pt idx="491">
                  <c:v>2.2146245059288536</c:v>
                </c:pt>
                <c:pt idx="492">
                  <c:v>2.2189723320158103</c:v>
                </c:pt>
                <c:pt idx="493">
                  <c:v>2.2233201581027666</c:v>
                </c:pt>
                <c:pt idx="494">
                  <c:v>2.2300395256916996</c:v>
                </c:pt>
                <c:pt idx="495">
                  <c:v>2.2359683794466401</c:v>
                </c:pt>
                <c:pt idx="496">
                  <c:v>2.2403162055335968</c:v>
                </c:pt>
                <c:pt idx="497">
                  <c:v>2.2446640316205531</c:v>
                </c:pt>
                <c:pt idx="498">
                  <c:v>2.2490118577075098</c:v>
                </c:pt>
                <c:pt idx="499">
                  <c:v>2.2533596837944665</c:v>
                </c:pt>
                <c:pt idx="500">
                  <c:v>2.2577075098814228</c:v>
                </c:pt>
                <c:pt idx="501">
                  <c:v>2.2620553359683795</c:v>
                </c:pt>
                <c:pt idx="502">
                  <c:v>2.2664031620553358</c:v>
                </c:pt>
                <c:pt idx="503">
                  <c:v>2.2703557312252967</c:v>
                </c:pt>
                <c:pt idx="504">
                  <c:v>2.2743083003952567</c:v>
                </c:pt>
                <c:pt idx="505">
                  <c:v>2.2786561264822134</c:v>
                </c:pt>
                <c:pt idx="506">
                  <c:v>2.2853754940711464</c:v>
                </c:pt>
                <c:pt idx="507">
                  <c:v>2.2897233201581031</c:v>
                </c:pt>
                <c:pt idx="508">
                  <c:v>2.2940711462450594</c:v>
                </c:pt>
                <c:pt idx="509">
                  <c:v>2.2984189723320161</c:v>
                </c:pt>
                <c:pt idx="510">
                  <c:v>2.3027667984189724</c:v>
                </c:pt>
                <c:pt idx="511">
                  <c:v>2.3071146245059286</c:v>
                </c:pt>
                <c:pt idx="512">
                  <c:v>2.3114624505928849</c:v>
                </c:pt>
                <c:pt idx="513">
                  <c:v>2.3158102766798416</c:v>
                </c:pt>
                <c:pt idx="514">
                  <c:v>2.3201581027667983</c:v>
                </c:pt>
                <c:pt idx="515">
                  <c:v>2.3245059288537546</c:v>
                </c:pt>
                <c:pt idx="516">
                  <c:v>2.3288537549407113</c:v>
                </c:pt>
                <c:pt idx="517">
                  <c:v>2.3332015810276681</c:v>
                </c:pt>
                <c:pt idx="518">
                  <c:v>2.3375494071146243</c:v>
                </c:pt>
                <c:pt idx="519">
                  <c:v>2.3438735177865611</c:v>
                </c:pt>
                <c:pt idx="520">
                  <c:v>2.3470355731225294</c:v>
                </c:pt>
                <c:pt idx="521">
                  <c:v>2.350592885375494</c:v>
                </c:pt>
                <c:pt idx="522">
                  <c:v>2.3549407114624508</c:v>
                </c:pt>
                <c:pt idx="523">
                  <c:v>2.3612648221343875</c:v>
                </c:pt>
                <c:pt idx="524">
                  <c:v>2.3656126482213438</c:v>
                </c:pt>
                <c:pt idx="525">
                  <c:v>2.3699604743083005</c:v>
                </c:pt>
                <c:pt idx="526">
                  <c:v>2.3743083003952568</c:v>
                </c:pt>
                <c:pt idx="527">
                  <c:v>2.3786561264822135</c:v>
                </c:pt>
                <c:pt idx="528">
                  <c:v>2.3830039525691697</c:v>
                </c:pt>
                <c:pt idx="529">
                  <c:v>2.3873517786561265</c:v>
                </c:pt>
                <c:pt idx="530">
                  <c:v>2.3916996047430827</c:v>
                </c:pt>
                <c:pt idx="531">
                  <c:v>2.3960474308300395</c:v>
                </c:pt>
                <c:pt idx="532">
                  <c:v>2.4003952569169957</c:v>
                </c:pt>
                <c:pt idx="533">
                  <c:v>2.4047430830039529</c:v>
                </c:pt>
                <c:pt idx="534">
                  <c:v>2.4090909090909092</c:v>
                </c:pt>
                <c:pt idx="535">
                  <c:v>2.4142292490118575</c:v>
                </c:pt>
                <c:pt idx="536">
                  <c:v>2.4201581027667984</c:v>
                </c:pt>
                <c:pt idx="537">
                  <c:v>2.4237154150197626</c:v>
                </c:pt>
                <c:pt idx="538">
                  <c:v>2.4280632411067189</c:v>
                </c:pt>
                <c:pt idx="539">
                  <c:v>2.4324110671936756</c:v>
                </c:pt>
                <c:pt idx="540">
                  <c:v>2.4367588932806323</c:v>
                </c:pt>
                <c:pt idx="541">
                  <c:v>2.4411067193675891</c:v>
                </c:pt>
                <c:pt idx="542">
                  <c:v>2.4454545454545453</c:v>
                </c:pt>
                <c:pt idx="543">
                  <c:v>2.449802371541502</c:v>
                </c:pt>
                <c:pt idx="544">
                  <c:v>2.4541501976284583</c:v>
                </c:pt>
                <c:pt idx="545">
                  <c:v>2.458498023715415</c:v>
                </c:pt>
                <c:pt idx="546">
                  <c:v>2.4628458498023713</c:v>
                </c:pt>
                <c:pt idx="547">
                  <c:v>2.467193675889328</c:v>
                </c:pt>
                <c:pt idx="548">
                  <c:v>2.4715415019762843</c:v>
                </c:pt>
                <c:pt idx="549">
                  <c:v>2.4774703557312252</c:v>
                </c:pt>
                <c:pt idx="550">
                  <c:v>2.4837944664031619</c:v>
                </c:pt>
                <c:pt idx="551">
                  <c:v>2.4869565217391303</c:v>
                </c:pt>
                <c:pt idx="552">
                  <c:v>2.4909090909090907</c:v>
                </c:pt>
                <c:pt idx="553">
                  <c:v>2.4952569169960475</c:v>
                </c:pt>
                <c:pt idx="554">
                  <c:v>2.4996047430830037</c:v>
                </c:pt>
                <c:pt idx="555">
                  <c:v>2.5039525691699605</c:v>
                </c:pt>
                <c:pt idx="556">
                  <c:v>2.5083003952569172</c:v>
                </c:pt>
                <c:pt idx="557">
                  <c:v>2.5126482213438739</c:v>
                </c:pt>
                <c:pt idx="558">
                  <c:v>2.5169960474308302</c:v>
                </c:pt>
                <c:pt idx="559">
                  <c:v>2.5213438735177864</c:v>
                </c:pt>
                <c:pt idx="560">
                  <c:v>2.5256916996047432</c:v>
                </c:pt>
                <c:pt idx="561">
                  <c:v>2.5304347826086957</c:v>
                </c:pt>
                <c:pt idx="562">
                  <c:v>2.5375494071146245</c:v>
                </c:pt>
                <c:pt idx="563">
                  <c:v>2.5387351778656124</c:v>
                </c:pt>
                <c:pt idx="564">
                  <c:v>2.5430830039525691</c:v>
                </c:pt>
                <c:pt idx="565">
                  <c:v>2.548221343873518</c:v>
                </c:pt>
                <c:pt idx="566">
                  <c:v>2.5541501976284584</c:v>
                </c:pt>
                <c:pt idx="567">
                  <c:v>2.5581027667984189</c:v>
                </c:pt>
                <c:pt idx="568">
                  <c:v>2.5624505928853751</c:v>
                </c:pt>
                <c:pt idx="569">
                  <c:v>2.5667984189723319</c:v>
                </c:pt>
                <c:pt idx="570">
                  <c:v>2.5711462450592881</c:v>
                </c:pt>
                <c:pt idx="571">
                  <c:v>2.5774703557312253</c:v>
                </c:pt>
                <c:pt idx="572">
                  <c:v>2.5818181818181816</c:v>
                </c:pt>
                <c:pt idx="573">
                  <c:v>2.585770750988142</c:v>
                </c:pt>
                <c:pt idx="574">
                  <c:v>2.5901185770750987</c:v>
                </c:pt>
                <c:pt idx="575">
                  <c:v>2.5944664031620555</c:v>
                </c:pt>
                <c:pt idx="576">
                  <c:v>2.5988142292490117</c:v>
                </c:pt>
                <c:pt idx="577">
                  <c:v>2.6031620553359685</c:v>
                </c:pt>
                <c:pt idx="578">
                  <c:v>2.6075098814229247</c:v>
                </c:pt>
                <c:pt idx="579">
                  <c:v>2.6118577075098814</c:v>
                </c:pt>
                <c:pt idx="580">
                  <c:v>2.6162055335968382</c:v>
                </c:pt>
                <c:pt idx="581">
                  <c:v>2.6225296442687744</c:v>
                </c:pt>
                <c:pt idx="582">
                  <c:v>2.6268774703557312</c:v>
                </c:pt>
                <c:pt idx="583">
                  <c:v>2.6300395256916995</c:v>
                </c:pt>
                <c:pt idx="584">
                  <c:v>2.6375494071146246</c:v>
                </c:pt>
                <c:pt idx="585">
                  <c:v>2.6418972332015809</c:v>
                </c:pt>
                <c:pt idx="586">
                  <c:v>2.6462450592885376</c:v>
                </c:pt>
                <c:pt idx="587">
                  <c:v>2.6505928853754939</c:v>
                </c:pt>
                <c:pt idx="588">
                  <c:v>2.6549407114624506</c:v>
                </c:pt>
                <c:pt idx="589">
                  <c:v>2.6565217391304348</c:v>
                </c:pt>
                <c:pt idx="590">
                  <c:v>2.6640316205533598</c:v>
                </c:pt>
                <c:pt idx="591">
                  <c:v>2.667588932806324</c:v>
                </c:pt>
                <c:pt idx="592">
                  <c:v>2.6727272727272728</c:v>
                </c:pt>
                <c:pt idx="593">
                  <c:v>2.676284584980237</c:v>
                </c:pt>
                <c:pt idx="594">
                  <c:v>2.6806324110671937</c:v>
                </c:pt>
                <c:pt idx="595">
                  <c:v>2.68498023715415</c:v>
                </c:pt>
                <c:pt idx="596">
                  <c:v>2.6901185770750988</c:v>
                </c:pt>
                <c:pt idx="597">
                  <c:v>2.6960474308300397</c:v>
                </c:pt>
                <c:pt idx="598">
                  <c:v>2.7</c:v>
                </c:pt>
                <c:pt idx="599">
                  <c:v>2.7043478260869565</c:v>
                </c:pt>
                <c:pt idx="600">
                  <c:v>2.7086956521739132</c:v>
                </c:pt>
                <c:pt idx="601">
                  <c:v>2.7130434782608694</c:v>
                </c:pt>
                <c:pt idx="602">
                  <c:v>2.7173913043478262</c:v>
                </c:pt>
                <c:pt idx="603">
                  <c:v>2.7217391304347824</c:v>
                </c:pt>
                <c:pt idx="604">
                  <c:v>2.7260869565217392</c:v>
                </c:pt>
                <c:pt idx="605">
                  <c:v>2.7304347826086954</c:v>
                </c:pt>
                <c:pt idx="606">
                  <c:v>2.7347826086956522</c:v>
                </c:pt>
                <c:pt idx="607">
                  <c:v>2.7391304347826084</c:v>
                </c:pt>
                <c:pt idx="608">
                  <c:v>2.7434782608695656</c:v>
                </c:pt>
                <c:pt idx="609">
                  <c:v>2.7478260869565219</c:v>
                </c:pt>
                <c:pt idx="610">
                  <c:v>2.7521739130434786</c:v>
                </c:pt>
                <c:pt idx="611">
                  <c:v>2.7569169960474307</c:v>
                </c:pt>
                <c:pt idx="612">
                  <c:v>2.7632411067193678</c:v>
                </c:pt>
                <c:pt idx="613">
                  <c:v>2.7667984189723316</c:v>
                </c:pt>
                <c:pt idx="614">
                  <c:v>2.7711462450592883</c:v>
                </c:pt>
                <c:pt idx="615">
                  <c:v>2.775494071146245</c:v>
                </c:pt>
                <c:pt idx="616">
                  <c:v>2.7798418972332017</c:v>
                </c:pt>
                <c:pt idx="617">
                  <c:v>2.784189723320158</c:v>
                </c:pt>
                <c:pt idx="618">
                  <c:v>2.7885375494071147</c:v>
                </c:pt>
                <c:pt idx="619">
                  <c:v>2.792885375494071</c:v>
                </c:pt>
                <c:pt idx="620">
                  <c:v>2.7972332015810277</c:v>
                </c:pt>
                <c:pt idx="621">
                  <c:v>2.801581027667984</c:v>
                </c:pt>
                <c:pt idx="622">
                  <c:v>2.8059288537549407</c:v>
                </c:pt>
                <c:pt idx="623">
                  <c:v>2.8142292490118574</c:v>
                </c:pt>
                <c:pt idx="624">
                  <c:v>2.8181818181818179</c:v>
                </c:pt>
                <c:pt idx="625">
                  <c:v>2.8197628458498025</c:v>
                </c:pt>
                <c:pt idx="626">
                  <c:v>2.8268774703557309</c:v>
                </c:pt>
                <c:pt idx="627">
                  <c:v>2.8300395256916993</c:v>
                </c:pt>
                <c:pt idx="628">
                  <c:v>2.8339920948616601</c:v>
                </c:pt>
                <c:pt idx="629">
                  <c:v>2.8383399209486164</c:v>
                </c:pt>
                <c:pt idx="630">
                  <c:v>2.8426877470355731</c:v>
                </c:pt>
                <c:pt idx="631">
                  <c:v>2.8470355731225299</c:v>
                </c:pt>
                <c:pt idx="632">
                  <c:v>2.8513833992094861</c:v>
                </c:pt>
                <c:pt idx="633">
                  <c:v>2.8557312252964429</c:v>
                </c:pt>
                <c:pt idx="634">
                  <c:v>2.8624505928853754</c:v>
                </c:pt>
                <c:pt idx="635">
                  <c:v>2.8656126482213438</c:v>
                </c:pt>
                <c:pt idx="636">
                  <c:v>2.8687747035573121</c:v>
                </c:pt>
                <c:pt idx="637">
                  <c:v>2.8731225296442684</c:v>
                </c:pt>
                <c:pt idx="638">
                  <c:v>2.8814229249011856</c:v>
                </c:pt>
                <c:pt idx="639">
                  <c:v>2.8857707509881423</c:v>
                </c:pt>
                <c:pt idx="640">
                  <c:v>2.8901185770750986</c:v>
                </c:pt>
                <c:pt idx="641">
                  <c:v>2.894071146245059</c:v>
                </c:pt>
                <c:pt idx="642">
                  <c:v>2.8972332015810278</c:v>
                </c:pt>
                <c:pt idx="643">
                  <c:v>2.9011857707509878</c:v>
                </c:pt>
                <c:pt idx="644">
                  <c:v>2.9051383399209483</c:v>
                </c:pt>
                <c:pt idx="645">
                  <c:v>2.9102766798418966</c:v>
                </c:pt>
                <c:pt idx="646">
                  <c:v>2.9177865612648217</c:v>
                </c:pt>
                <c:pt idx="647">
                  <c:v>2.9209486166007905</c:v>
                </c:pt>
                <c:pt idx="648">
                  <c:v>2.9245059288537547</c:v>
                </c:pt>
                <c:pt idx="649">
                  <c:v>2.9308300395256914</c:v>
                </c:pt>
                <c:pt idx="650">
                  <c:v>2.9351778656126482</c:v>
                </c:pt>
                <c:pt idx="651">
                  <c:v>2.9395256916996049</c:v>
                </c:pt>
                <c:pt idx="652">
                  <c:v>2.9438735177865611</c:v>
                </c:pt>
                <c:pt idx="653">
                  <c:v>2.9482213438735179</c:v>
                </c:pt>
                <c:pt idx="654">
                  <c:v>2.9525691699604741</c:v>
                </c:pt>
                <c:pt idx="655">
                  <c:v>2.9569169960474309</c:v>
                </c:pt>
                <c:pt idx="656">
                  <c:v>2.9612648221343871</c:v>
                </c:pt>
                <c:pt idx="657">
                  <c:v>2.9644268774703555</c:v>
                </c:pt>
                <c:pt idx="658">
                  <c:v>2.9703557312252959</c:v>
                </c:pt>
                <c:pt idx="659">
                  <c:v>2.9743083003952568</c:v>
                </c:pt>
                <c:pt idx="660">
                  <c:v>2.9786561264822136</c:v>
                </c:pt>
                <c:pt idx="661">
                  <c:v>2.9830039525691703</c:v>
                </c:pt>
                <c:pt idx="662">
                  <c:v>2.9873517786561266</c:v>
                </c:pt>
                <c:pt idx="663">
                  <c:v>2.9916996047430833</c:v>
                </c:pt>
                <c:pt idx="664">
                  <c:v>2.9960474308300391</c:v>
                </c:pt>
                <c:pt idx="665">
                  <c:v>3.0003952569169958</c:v>
                </c:pt>
                <c:pt idx="666">
                  <c:v>3.0047430830039525</c:v>
                </c:pt>
                <c:pt idx="667">
                  <c:v>3.0090909090909088</c:v>
                </c:pt>
                <c:pt idx="668">
                  <c:v>3.0134387351778655</c:v>
                </c:pt>
                <c:pt idx="669">
                  <c:v>3.0177865612648218</c:v>
                </c:pt>
                <c:pt idx="670">
                  <c:v>3.0221343873517785</c:v>
                </c:pt>
                <c:pt idx="671">
                  <c:v>3.0292490118577073</c:v>
                </c:pt>
                <c:pt idx="672">
                  <c:v>3.0339920948616599</c:v>
                </c:pt>
                <c:pt idx="673">
                  <c:v>3.0371541501976282</c:v>
                </c:pt>
                <c:pt idx="674">
                  <c:v>3.0434782608695654</c:v>
                </c:pt>
                <c:pt idx="675">
                  <c:v>3.0478260869565217</c:v>
                </c:pt>
                <c:pt idx="676">
                  <c:v>3.052173913043478</c:v>
                </c:pt>
                <c:pt idx="677">
                  <c:v>3.0565217391304347</c:v>
                </c:pt>
                <c:pt idx="678">
                  <c:v>3.060869565217391</c:v>
                </c:pt>
                <c:pt idx="679">
                  <c:v>3.0652173913043477</c:v>
                </c:pt>
                <c:pt idx="680">
                  <c:v>3.0695652173913039</c:v>
                </c:pt>
                <c:pt idx="681">
                  <c:v>3.0735177865612648</c:v>
                </c:pt>
                <c:pt idx="682">
                  <c:v>3.0778656126482211</c:v>
                </c:pt>
                <c:pt idx="683">
                  <c:v>3.0822134387351778</c:v>
                </c:pt>
                <c:pt idx="684">
                  <c:v>3.0865612648221346</c:v>
                </c:pt>
                <c:pt idx="685">
                  <c:v>3.0909090909090908</c:v>
                </c:pt>
                <c:pt idx="686">
                  <c:v>3.0952569169960475</c:v>
                </c:pt>
                <c:pt idx="687">
                  <c:v>3.1</c:v>
                </c:pt>
                <c:pt idx="688">
                  <c:v>3.1067193675889326</c:v>
                </c:pt>
                <c:pt idx="689">
                  <c:v>3.1102766798418973</c:v>
                </c:pt>
                <c:pt idx="690">
                  <c:v>3.114624505928854</c:v>
                </c:pt>
                <c:pt idx="691">
                  <c:v>3.1189723320158103</c:v>
                </c:pt>
                <c:pt idx="692">
                  <c:v>3.1241106719367586</c:v>
                </c:pt>
                <c:pt idx="693">
                  <c:v>3.1296442687747033</c:v>
                </c:pt>
                <c:pt idx="694">
                  <c:v>3.1339920948616604</c:v>
                </c:pt>
                <c:pt idx="695">
                  <c:v>3.1383399209486162</c:v>
                </c:pt>
                <c:pt idx="696">
                  <c:v>3.1426877470355734</c:v>
                </c:pt>
                <c:pt idx="697">
                  <c:v>3.1470355731225292</c:v>
                </c:pt>
                <c:pt idx="698">
                  <c:v>3.1513833992094864</c:v>
                </c:pt>
                <c:pt idx="699">
                  <c:v>3.1557312252964422</c:v>
                </c:pt>
                <c:pt idx="700">
                  <c:v>3.1600790513833994</c:v>
                </c:pt>
                <c:pt idx="701">
                  <c:v>3.1640316205533598</c:v>
                </c:pt>
                <c:pt idx="702">
                  <c:v>3.1703557312252966</c:v>
                </c:pt>
                <c:pt idx="703">
                  <c:v>3.1739130434782612</c:v>
                </c:pt>
                <c:pt idx="704">
                  <c:v>3.1774703557312254</c:v>
                </c:pt>
                <c:pt idx="705">
                  <c:v>3.1818181818181821</c:v>
                </c:pt>
                <c:pt idx="706">
                  <c:v>3.1861660079051384</c:v>
                </c:pt>
                <c:pt idx="707">
                  <c:v>3.1905138339920951</c:v>
                </c:pt>
                <c:pt idx="708">
                  <c:v>3.1948616600790514</c:v>
                </c:pt>
                <c:pt idx="709">
                  <c:v>3.1992094861660076</c:v>
                </c:pt>
                <c:pt idx="710">
                  <c:v>3.2031620553359681</c:v>
                </c:pt>
                <c:pt idx="711">
                  <c:v>3.2094861660079048</c:v>
                </c:pt>
                <c:pt idx="712">
                  <c:v>3.2166007905138336</c:v>
                </c:pt>
                <c:pt idx="713">
                  <c:v>3.2205533596837941</c:v>
                </c:pt>
                <c:pt idx="714">
                  <c:v>3.2249011857707508</c:v>
                </c:pt>
                <c:pt idx="715">
                  <c:v>3.2288537549407108</c:v>
                </c:pt>
                <c:pt idx="716">
                  <c:v>3.2335968379446642</c:v>
                </c:pt>
                <c:pt idx="717">
                  <c:v>3.2375494071146247</c:v>
                </c:pt>
                <c:pt idx="718">
                  <c:v>3.2407114624505926</c:v>
                </c:pt>
                <c:pt idx="719">
                  <c:v>3.2446640316205535</c:v>
                </c:pt>
                <c:pt idx="720">
                  <c:v>3.248616600790514</c:v>
                </c:pt>
                <c:pt idx="721">
                  <c:v>3.2529644268774702</c:v>
                </c:pt>
                <c:pt idx="722">
                  <c:v>3.2581027667984186</c:v>
                </c:pt>
                <c:pt idx="723">
                  <c:v>3.2648221343873516</c:v>
                </c:pt>
                <c:pt idx="724">
                  <c:v>3.2660079051383399</c:v>
                </c:pt>
                <c:pt idx="725">
                  <c:v>3.2703557312252967</c:v>
                </c:pt>
                <c:pt idx="726">
                  <c:v>3.2766798418972329</c:v>
                </c:pt>
                <c:pt idx="727">
                  <c:v>3.2830039525691697</c:v>
                </c:pt>
                <c:pt idx="728">
                  <c:v>3.2873517786561264</c:v>
                </c:pt>
                <c:pt idx="729">
                  <c:v>3.2916996047430827</c:v>
                </c:pt>
                <c:pt idx="730">
                  <c:v>3.2960474308300394</c:v>
                </c:pt>
                <c:pt idx="731">
                  <c:v>3.3000000000000003</c:v>
                </c:pt>
                <c:pt idx="732">
                  <c:v>3.3027667984189719</c:v>
                </c:pt>
                <c:pt idx="733">
                  <c:v>3.3094861660079049</c:v>
                </c:pt>
                <c:pt idx="734">
                  <c:v>3.3122529644268774</c:v>
                </c:pt>
                <c:pt idx="735">
                  <c:v>3.3162055335968375</c:v>
                </c:pt>
                <c:pt idx="736">
                  <c:v>3.3217391304347825</c:v>
                </c:pt>
                <c:pt idx="737">
                  <c:v>3.3252964426877476</c:v>
                </c:pt>
                <c:pt idx="738">
                  <c:v>3.3320158102766797</c:v>
                </c:pt>
                <c:pt idx="739">
                  <c:v>3.3359683794466402</c:v>
                </c:pt>
                <c:pt idx="740">
                  <c:v>3.339920948616601</c:v>
                </c:pt>
                <c:pt idx="741">
                  <c:v>3.3438735177865606</c:v>
                </c:pt>
                <c:pt idx="742">
                  <c:v>3.349802371541502</c:v>
                </c:pt>
                <c:pt idx="743">
                  <c:v>3.3529644268774708</c:v>
                </c:pt>
                <c:pt idx="744">
                  <c:v>3.3565217391304345</c:v>
                </c:pt>
                <c:pt idx="745">
                  <c:v>3.3636363636363638</c:v>
                </c:pt>
                <c:pt idx="746">
                  <c:v>3.3671936758893279</c:v>
                </c:pt>
                <c:pt idx="747">
                  <c:v>3.3715415019762842</c:v>
                </c:pt>
                <c:pt idx="748">
                  <c:v>3.3770750988142293</c:v>
                </c:pt>
                <c:pt idx="749">
                  <c:v>3.3794466403162056</c:v>
                </c:pt>
                <c:pt idx="750">
                  <c:v>3.3861660079051386</c:v>
                </c:pt>
                <c:pt idx="751">
                  <c:v>3.3897233201581027</c:v>
                </c:pt>
                <c:pt idx="752">
                  <c:v>3.3928853754940715</c:v>
                </c:pt>
                <c:pt idx="753">
                  <c:v>3.3992094861660078</c:v>
                </c:pt>
                <c:pt idx="754">
                  <c:v>3.4035573122529645</c:v>
                </c:pt>
                <c:pt idx="755">
                  <c:v>3.4071146245059287</c:v>
                </c:pt>
                <c:pt idx="756">
                  <c:v>3.4110671936758896</c:v>
                </c:pt>
                <c:pt idx="757">
                  <c:v>3.4177865612648217</c:v>
                </c:pt>
                <c:pt idx="758">
                  <c:v>3.4209486166007905</c:v>
                </c:pt>
                <c:pt idx="759">
                  <c:v>3.426877470355731</c:v>
                </c:pt>
                <c:pt idx="760">
                  <c:v>3.4308300395256919</c:v>
                </c:pt>
                <c:pt idx="761">
                  <c:v>3.4351778656126477</c:v>
                </c:pt>
                <c:pt idx="762">
                  <c:v>3.4387351778656123</c:v>
                </c:pt>
                <c:pt idx="763">
                  <c:v>3.4426877470355728</c:v>
                </c:pt>
                <c:pt idx="764">
                  <c:v>3.4470355731225295</c:v>
                </c:pt>
                <c:pt idx="765">
                  <c:v>3.4541501976284583</c:v>
                </c:pt>
                <c:pt idx="766">
                  <c:v>3.4577075098814225</c:v>
                </c:pt>
                <c:pt idx="767">
                  <c:v>3.462450592885375</c:v>
                </c:pt>
                <c:pt idx="768">
                  <c:v>3.4664031620553355</c:v>
                </c:pt>
                <c:pt idx="769">
                  <c:v>3.4719367588932806</c:v>
                </c:pt>
                <c:pt idx="770">
                  <c:v>3.4750988142292485</c:v>
                </c:pt>
                <c:pt idx="771">
                  <c:v>3.4786561264822131</c:v>
                </c:pt>
                <c:pt idx="772">
                  <c:v>3.4857707509881424</c:v>
                </c:pt>
                <c:pt idx="773">
                  <c:v>3.4893280632411066</c:v>
                </c:pt>
                <c:pt idx="774">
                  <c:v>3.4940711462450591</c:v>
                </c:pt>
                <c:pt idx="775">
                  <c:v>3.4980237154150196</c:v>
                </c:pt>
                <c:pt idx="776">
                  <c:v>3.5035573122529637</c:v>
                </c:pt>
                <c:pt idx="777">
                  <c:v>3.5067193675889325</c:v>
                </c:pt>
                <c:pt idx="778">
                  <c:v>3.5138339920948614</c:v>
                </c:pt>
                <c:pt idx="779">
                  <c:v>3.5162055335968376</c:v>
                </c:pt>
                <c:pt idx="780">
                  <c:v>3.5217391304347827</c:v>
                </c:pt>
                <c:pt idx="781">
                  <c:v>3.5256916996047432</c:v>
                </c:pt>
                <c:pt idx="782">
                  <c:v>3.5296442687747036</c:v>
                </c:pt>
                <c:pt idx="783">
                  <c:v>3.5363636363636366</c:v>
                </c:pt>
                <c:pt idx="784">
                  <c:v>3.5399209486166003</c:v>
                </c:pt>
                <c:pt idx="785">
                  <c:v>3.5430830039525691</c:v>
                </c:pt>
                <c:pt idx="786">
                  <c:v>3.5466403162055333</c:v>
                </c:pt>
                <c:pt idx="787">
                  <c:v>3.5533596837944668</c:v>
                </c:pt>
                <c:pt idx="788">
                  <c:v>3.5573122529644272</c:v>
                </c:pt>
                <c:pt idx="789">
                  <c:v>3.5612648221343872</c:v>
                </c:pt>
                <c:pt idx="790">
                  <c:v>3.5652173913043477</c:v>
                </c:pt>
                <c:pt idx="791">
                  <c:v>3.5691699604743081</c:v>
                </c:pt>
                <c:pt idx="792">
                  <c:v>3.5747035573122523</c:v>
                </c:pt>
                <c:pt idx="793">
                  <c:v>3.5782608695652174</c:v>
                </c:pt>
                <c:pt idx="794">
                  <c:v>3.5853754940711462</c:v>
                </c:pt>
                <c:pt idx="795">
                  <c:v>3.5889328063241104</c:v>
                </c:pt>
                <c:pt idx="796">
                  <c:v>3.5928853754940713</c:v>
                </c:pt>
                <c:pt idx="797">
                  <c:v>3.597233201581028</c:v>
                </c:pt>
                <c:pt idx="798">
                  <c:v>3.6007905138339922</c:v>
                </c:pt>
                <c:pt idx="799">
                  <c:v>3.6047430830039531</c:v>
                </c:pt>
                <c:pt idx="800">
                  <c:v>3.6114624505928852</c:v>
                </c:pt>
                <c:pt idx="801">
                  <c:v>3.6146245059288531</c:v>
                </c:pt>
                <c:pt idx="802">
                  <c:v>3.6205533596837944</c:v>
                </c:pt>
                <c:pt idx="803">
                  <c:v>3.6245059288537549</c:v>
                </c:pt>
                <c:pt idx="804">
                  <c:v>3.6288537549407112</c:v>
                </c:pt>
                <c:pt idx="805">
                  <c:v>3.6324110671936758</c:v>
                </c:pt>
                <c:pt idx="806">
                  <c:v>3.6395256916996042</c:v>
                </c:pt>
                <c:pt idx="807">
                  <c:v>3.642687747035573</c:v>
                </c:pt>
                <c:pt idx="808">
                  <c:v>3.6462450592885371</c:v>
                </c:pt>
                <c:pt idx="809">
                  <c:v>3.6521739130434785</c:v>
                </c:pt>
                <c:pt idx="810">
                  <c:v>3.6549407114624501</c:v>
                </c:pt>
                <c:pt idx="811">
                  <c:v>3.6616600790513836</c:v>
                </c:pt>
                <c:pt idx="812">
                  <c:v>3.6652173913043478</c:v>
                </c:pt>
                <c:pt idx="813">
                  <c:v>3.6683794466403166</c:v>
                </c:pt>
                <c:pt idx="814">
                  <c:v>3.6758893280632412</c:v>
                </c:pt>
                <c:pt idx="815">
                  <c:v>3.6790513833992096</c:v>
                </c:pt>
                <c:pt idx="816">
                  <c:v>3.6826086956521737</c:v>
                </c:pt>
                <c:pt idx="817">
                  <c:v>3.6877470355731226</c:v>
                </c:pt>
                <c:pt idx="818">
                  <c:v>3.6932806324110676</c:v>
                </c:pt>
                <c:pt idx="819">
                  <c:v>3.6956521739130435</c:v>
                </c:pt>
                <c:pt idx="820">
                  <c:v>3.6999999999999997</c:v>
                </c:pt>
                <c:pt idx="821">
                  <c:v>3.7071146245059285</c:v>
                </c:pt>
                <c:pt idx="822">
                  <c:v>3.7106719367588927</c:v>
                </c:pt>
                <c:pt idx="823">
                  <c:v>3.7154150197628453</c:v>
                </c:pt>
                <c:pt idx="824">
                  <c:v>3.7193675889328057</c:v>
                </c:pt>
                <c:pt idx="825">
                  <c:v>3.7225296442687745</c:v>
                </c:pt>
                <c:pt idx="826">
                  <c:v>3.7296442687747033</c:v>
                </c:pt>
                <c:pt idx="827">
                  <c:v>3.7328063241106721</c:v>
                </c:pt>
                <c:pt idx="828">
                  <c:v>3.7363636363636363</c:v>
                </c:pt>
                <c:pt idx="829">
                  <c:v>3.7430830039525684</c:v>
                </c:pt>
                <c:pt idx="830">
                  <c:v>3.7470355731225293</c:v>
                </c:pt>
                <c:pt idx="831">
                  <c:v>3.7509881422924898</c:v>
                </c:pt>
                <c:pt idx="832">
                  <c:v>3.7549407114624502</c:v>
                </c:pt>
                <c:pt idx="833">
                  <c:v>3.7608695652173911</c:v>
                </c:pt>
                <c:pt idx="834">
                  <c:v>3.7644268774703562</c:v>
                </c:pt>
                <c:pt idx="835">
                  <c:v>3.770750988142292</c:v>
                </c:pt>
                <c:pt idx="836">
                  <c:v>3.7747035573122525</c:v>
                </c:pt>
                <c:pt idx="837">
                  <c:v>3.7782608695652171</c:v>
                </c:pt>
                <c:pt idx="838">
                  <c:v>3.7826086956521738</c:v>
                </c:pt>
                <c:pt idx="839">
                  <c:v>3.7865612648221343</c:v>
                </c:pt>
                <c:pt idx="840">
                  <c:v>3.7916996047430831</c:v>
                </c:pt>
                <c:pt idx="841">
                  <c:v>3.7944664031620547</c:v>
                </c:pt>
                <c:pt idx="842">
                  <c:v>3.8007905138339919</c:v>
                </c:pt>
                <c:pt idx="843">
                  <c:v>3.8039525691699607</c:v>
                </c:pt>
                <c:pt idx="844">
                  <c:v>3.8102766798418974</c:v>
                </c:pt>
                <c:pt idx="845">
                  <c:v>3.8146245059288533</c:v>
                </c:pt>
                <c:pt idx="846">
                  <c:v>3.8181818181818179</c:v>
                </c:pt>
                <c:pt idx="847">
                  <c:v>3.8221343873517784</c:v>
                </c:pt>
                <c:pt idx="848">
                  <c:v>3.8288537549407113</c:v>
                </c:pt>
                <c:pt idx="849">
                  <c:v>3.8320158102766797</c:v>
                </c:pt>
                <c:pt idx="850">
                  <c:v>3.8379446640316202</c:v>
                </c:pt>
                <c:pt idx="851">
                  <c:v>3.8418972332015806</c:v>
                </c:pt>
                <c:pt idx="852">
                  <c:v>3.8458498023715411</c:v>
                </c:pt>
                <c:pt idx="853">
                  <c:v>3.8494071146245057</c:v>
                </c:pt>
                <c:pt idx="854">
                  <c:v>3.8537549407114624</c:v>
                </c:pt>
                <c:pt idx="855">
                  <c:v>3.8604743083003954</c:v>
                </c:pt>
                <c:pt idx="856">
                  <c:v>3.8656126482213433</c:v>
                </c:pt>
                <c:pt idx="857">
                  <c:v>3.8687747035573121</c:v>
                </c:pt>
                <c:pt idx="858">
                  <c:v>3.8719367588932805</c:v>
                </c:pt>
                <c:pt idx="859">
                  <c:v>3.8774703557312251</c:v>
                </c:pt>
                <c:pt idx="860">
                  <c:v>3.8826086956521739</c:v>
                </c:pt>
                <c:pt idx="861">
                  <c:v>3.8861660079051381</c:v>
                </c:pt>
                <c:pt idx="862">
                  <c:v>3.8932806324110669</c:v>
                </c:pt>
                <c:pt idx="863">
                  <c:v>3.8968379446640311</c:v>
                </c:pt>
                <c:pt idx="864">
                  <c:v>3.9</c:v>
                </c:pt>
                <c:pt idx="865">
                  <c:v>3.9051383399209487</c:v>
                </c:pt>
                <c:pt idx="866">
                  <c:v>3.9090909090909092</c:v>
                </c:pt>
                <c:pt idx="867">
                  <c:v>3.9142292490118571</c:v>
                </c:pt>
                <c:pt idx="868">
                  <c:v>3.9173913043478259</c:v>
                </c:pt>
                <c:pt idx="869">
                  <c:v>3.9209486166007905</c:v>
                </c:pt>
                <c:pt idx="870">
                  <c:v>3.9280632411067189</c:v>
                </c:pt>
                <c:pt idx="871">
                  <c:v>3.9328063241106723</c:v>
                </c:pt>
                <c:pt idx="872">
                  <c:v>3.9367588932806319</c:v>
                </c:pt>
                <c:pt idx="873">
                  <c:v>3.9407114624505928</c:v>
                </c:pt>
                <c:pt idx="874">
                  <c:v>3.9446640316205532</c:v>
                </c:pt>
                <c:pt idx="875">
                  <c:v>3.9505928853754946</c:v>
                </c:pt>
                <c:pt idx="876">
                  <c:v>3.9525691699604746</c:v>
                </c:pt>
                <c:pt idx="877">
                  <c:v>3.960474308300395</c:v>
                </c:pt>
                <c:pt idx="878">
                  <c:v>3.9644268774703555</c:v>
                </c:pt>
                <c:pt idx="879">
                  <c:v>3.9644268774703555</c:v>
                </c:pt>
                <c:pt idx="880">
                  <c:v>3.972332015810276</c:v>
                </c:pt>
                <c:pt idx="881">
                  <c:v>3.9762845849802373</c:v>
                </c:pt>
                <c:pt idx="882">
                  <c:v>3.9802371541501973</c:v>
                </c:pt>
                <c:pt idx="883">
                  <c:v>3.9841897233201577</c:v>
                </c:pt>
                <c:pt idx="884">
                  <c:v>3.9881422924901182</c:v>
                </c:pt>
                <c:pt idx="885">
                  <c:v>3.9960474308300387</c:v>
                </c:pt>
                <c:pt idx="886">
                  <c:v>4</c:v>
                </c:pt>
                <c:pt idx="887">
                  <c:v>4.00395256916996</c:v>
                </c:pt>
                <c:pt idx="888">
                  <c:v>4.0079051383399209</c:v>
                </c:pt>
                <c:pt idx="889">
                  <c:v>4.0118577075098809</c:v>
                </c:pt>
                <c:pt idx="890">
                  <c:v>4.0158102766798418</c:v>
                </c:pt>
                <c:pt idx="891">
                  <c:v>4.0237154150197627</c:v>
                </c:pt>
                <c:pt idx="892">
                  <c:v>4.0276679841897227</c:v>
                </c:pt>
                <c:pt idx="893">
                  <c:v>4.0316205533596836</c:v>
                </c:pt>
                <c:pt idx="894">
                  <c:v>4.0355731225296436</c:v>
                </c:pt>
                <c:pt idx="895">
                  <c:v>4.0395256916996045</c:v>
                </c:pt>
                <c:pt idx="896">
                  <c:v>4.0474308300395254</c:v>
                </c:pt>
                <c:pt idx="897">
                  <c:v>4.0474308300395254</c:v>
                </c:pt>
                <c:pt idx="898">
                  <c:v>4.0513833992094854</c:v>
                </c:pt>
                <c:pt idx="899">
                  <c:v>4.0592885375494072</c:v>
                </c:pt>
                <c:pt idx="900">
                  <c:v>4.0632411067193672</c:v>
                </c:pt>
                <c:pt idx="901">
                  <c:v>4.0671936758893272</c:v>
                </c:pt>
                <c:pt idx="902">
                  <c:v>4.071146245059289</c:v>
                </c:pt>
                <c:pt idx="903">
                  <c:v>4.0750988142292481</c:v>
                </c:pt>
                <c:pt idx="904">
                  <c:v>4.0790513833992099</c:v>
                </c:pt>
                <c:pt idx="905">
                  <c:v>4.0869565217391299</c:v>
                </c:pt>
                <c:pt idx="906">
                  <c:v>4.0909090909090899</c:v>
                </c:pt>
                <c:pt idx="907">
                  <c:v>4.0948616600790517</c:v>
                </c:pt>
                <c:pt idx="908">
                  <c:v>4.0988142292490117</c:v>
                </c:pt>
                <c:pt idx="909">
                  <c:v>4.1027667984189726</c:v>
                </c:pt>
                <c:pt idx="910">
                  <c:v>4.1067193675889326</c:v>
                </c:pt>
                <c:pt idx="911">
                  <c:v>4.1106719367588935</c:v>
                </c:pt>
                <c:pt idx="912">
                  <c:v>4.1185770750988144</c:v>
                </c:pt>
                <c:pt idx="913">
                  <c:v>4.1225296442687744</c:v>
                </c:pt>
                <c:pt idx="914">
                  <c:v>4.1264822134387353</c:v>
                </c:pt>
                <c:pt idx="915">
                  <c:v>4.1304347826086953</c:v>
                </c:pt>
                <c:pt idx="916">
                  <c:v>4.1343873517786562</c:v>
                </c:pt>
                <c:pt idx="917">
                  <c:v>4.1383399209486162</c:v>
                </c:pt>
                <c:pt idx="918">
                  <c:v>4.1462450592885371</c:v>
                </c:pt>
                <c:pt idx="919">
                  <c:v>4.1462450592885371</c:v>
                </c:pt>
                <c:pt idx="920">
                  <c:v>4.1541501976284581</c:v>
                </c:pt>
                <c:pt idx="921">
                  <c:v>4.1581027667984189</c:v>
                </c:pt>
                <c:pt idx="922">
                  <c:v>4.162055335968379</c:v>
                </c:pt>
                <c:pt idx="923">
                  <c:v>4.1660079051383399</c:v>
                </c:pt>
                <c:pt idx="924">
                  <c:v>4.1699604743082999</c:v>
                </c:pt>
                <c:pt idx="925">
                  <c:v>4.1739130434782616</c:v>
                </c:pt>
                <c:pt idx="926">
                  <c:v>4.1818181818181817</c:v>
                </c:pt>
                <c:pt idx="927">
                  <c:v>4.1818181818181817</c:v>
                </c:pt>
                <c:pt idx="928">
                  <c:v>4.1897233201581026</c:v>
                </c:pt>
                <c:pt idx="929">
                  <c:v>4.1936758893280626</c:v>
                </c:pt>
                <c:pt idx="930">
                  <c:v>4.1976284584980244</c:v>
                </c:pt>
                <c:pt idx="931">
                  <c:v>4.2015810276679844</c:v>
                </c:pt>
                <c:pt idx="932">
                  <c:v>4.2094861660079053</c:v>
                </c:pt>
                <c:pt idx="933">
                  <c:v>4.2094861660079053</c:v>
                </c:pt>
                <c:pt idx="934">
                  <c:v>4.2173913043478253</c:v>
                </c:pt>
                <c:pt idx="935">
                  <c:v>4.2213438735177871</c:v>
                </c:pt>
                <c:pt idx="936">
                  <c:v>4.2252964426877471</c:v>
                </c:pt>
                <c:pt idx="937">
                  <c:v>4.2292490118577071</c:v>
                </c:pt>
                <c:pt idx="938">
                  <c:v>4.233201581027668</c:v>
                </c:pt>
                <c:pt idx="939">
                  <c:v>4.2411067193675889</c:v>
                </c:pt>
                <c:pt idx="940">
                  <c:v>4.2450592885375498</c:v>
                </c:pt>
                <c:pt idx="941">
                  <c:v>4.2450592885375498</c:v>
                </c:pt>
                <c:pt idx="942">
                  <c:v>4.2529644268774707</c:v>
                </c:pt>
                <c:pt idx="943">
                  <c:v>4.2569169960474307</c:v>
                </c:pt>
                <c:pt idx="944">
                  <c:v>4.2608695652173916</c:v>
                </c:pt>
                <c:pt idx="945">
                  <c:v>4.2648221343873516</c:v>
                </c:pt>
                <c:pt idx="946">
                  <c:v>4.2687747035573125</c:v>
                </c:pt>
                <c:pt idx="947">
                  <c:v>4.2727272727272725</c:v>
                </c:pt>
                <c:pt idx="948">
                  <c:v>4.2806324110671934</c:v>
                </c:pt>
                <c:pt idx="949">
                  <c:v>4.2845849802371543</c:v>
                </c:pt>
                <c:pt idx="950">
                  <c:v>4.2885375494071143</c:v>
                </c:pt>
                <c:pt idx="951">
                  <c:v>4.2924901185770752</c:v>
                </c:pt>
                <c:pt idx="952">
                  <c:v>4.2964426877470352</c:v>
                </c:pt>
                <c:pt idx="953">
                  <c:v>4.3003952569169961</c:v>
                </c:pt>
                <c:pt idx="954">
                  <c:v>4.308300395256917</c:v>
                </c:pt>
                <c:pt idx="955">
                  <c:v>4.308300395256917</c:v>
                </c:pt>
                <c:pt idx="956">
                  <c:v>4.3162055335968379</c:v>
                </c:pt>
                <c:pt idx="957">
                  <c:v>4.3201581027667979</c:v>
                </c:pt>
                <c:pt idx="958">
                  <c:v>4.3241106719367588</c:v>
                </c:pt>
                <c:pt idx="959">
                  <c:v>4.3280632411067197</c:v>
                </c:pt>
                <c:pt idx="960">
                  <c:v>4.3320158102766797</c:v>
                </c:pt>
                <c:pt idx="961">
                  <c:v>4.3399209486166015</c:v>
                </c:pt>
                <c:pt idx="962">
                  <c:v>4.3438735177865606</c:v>
                </c:pt>
                <c:pt idx="963">
                  <c:v>4.3478260869565224</c:v>
                </c:pt>
                <c:pt idx="964">
                  <c:v>4.3478260869565224</c:v>
                </c:pt>
                <c:pt idx="965">
                  <c:v>4.3557312252964424</c:v>
                </c:pt>
                <c:pt idx="966">
                  <c:v>4.3596837944664024</c:v>
                </c:pt>
                <c:pt idx="967">
                  <c:v>4.3675889328063242</c:v>
                </c:pt>
                <c:pt idx="968">
                  <c:v>4.3675889328063242</c:v>
                </c:pt>
                <c:pt idx="969">
                  <c:v>4.3715415019762851</c:v>
                </c:pt>
                <c:pt idx="970">
                  <c:v>4.379446640316206</c:v>
                </c:pt>
                <c:pt idx="971">
                  <c:v>4.3833992094861651</c:v>
                </c:pt>
                <c:pt idx="972">
                  <c:v>4.3873517786561269</c:v>
                </c:pt>
                <c:pt idx="973">
                  <c:v>4.3913043478260869</c:v>
                </c:pt>
                <c:pt idx="974">
                  <c:v>4.3952569169960478</c:v>
                </c:pt>
                <c:pt idx="975">
                  <c:v>4.4031620553359687</c:v>
                </c:pt>
                <c:pt idx="976">
                  <c:v>4.4031620553359687</c:v>
                </c:pt>
                <c:pt idx="977">
                  <c:v>4.4110671936758896</c:v>
                </c:pt>
                <c:pt idx="978">
                  <c:v>4.4150197628458496</c:v>
                </c:pt>
                <c:pt idx="979">
                  <c:v>4.4189723320158105</c:v>
                </c:pt>
                <c:pt idx="980">
                  <c:v>4.4229249011857705</c:v>
                </c:pt>
                <c:pt idx="981">
                  <c:v>4.4308300395256914</c:v>
                </c:pt>
                <c:pt idx="982">
                  <c:v>4.4308300395256914</c:v>
                </c:pt>
                <c:pt idx="983">
                  <c:v>4.4387351778656123</c:v>
                </c:pt>
                <c:pt idx="984">
                  <c:v>4.4426877470355741</c:v>
                </c:pt>
                <c:pt idx="985">
                  <c:v>4.4466403162055332</c:v>
                </c:pt>
                <c:pt idx="986">
                  <c:v>4.4505928853754932</c:v>
                </c:pt>
                <c:pt idx="987">
                  <c:v>4.4545454545454541</c:v>
                </c:pt>
                <c:pt idx="988">
                  <c:v>4.458498023715415</c:v>
                </c:pt>
                <c:pt idx="989">
                  <c:v>4.4664031620553351</c:v>
                </c:pt>
                <c:pt idx="990">
                  <c:v>4.4664031620553351</c:v>
                </c:pt>
                <c:pt idx="991">
                  <c:v>4.474308300395256</c:v>
                </c:pt>
                <c:pt idx="992">
                  <c:v>4.4782608695652177</c:v>
                </c:pt>
                <c:pt idx="993">
                  <c:v>4.4822134387351777</c:v>
                </c:pt>
                <c:pt idx="994">
                  <c:v>4.4861660079051378</c:v>
                </c:pt>
                <c:pt idx="995">
                  <c:v>4.4940711462450595</c:v>
                </c:pt>
                <c:pt idx="996">
                  <c:v>4.4980237154150196</c:v>
                </c:pt>
                <c:pt idx="997">
                  <c:v>4.5019762845849804</c:v>
                </c:pt>
                <c:pt idx="998">
                  <c:v>4.5059288537549405</c:v>
                </c:pt>
                <c:pt idx="999">
                  <c:v>4.5177865612648223</c:v>
                </c:pt>
              </c:numCache>
            </c:numRef>
          </c:xVal>
          <c:yVal>
            <c:numRef>
              <c:f>Specimen_L4!$D$2:$D$1001</c:f>
              <c:numCache>
                <c:formatCode>0</c:formatCode>
                <c:ptCount val="1000"/>
                <c:pt idx="0">
                  <c:v>0.10069708721442984</c:v>
                </c:pt>
                <c:pt idx="1">
                  <c:v>0.10069708721442984</c:v>
                </c:pt>
                <c:pt idx="2">
                  <c:v>0.10069708721442984</c:v>
                </c:pt>
                <c:pt idx="3">
                  <c:v>0.16424437920577969</c:v>
                </c:pt>
                <c:pt idx="4">
                  <c:v>0.2748480784796975</c:v>
                </c:pt>
                <c:pt idx="5">
                  <c:v>0.41505080158989055</c:v>
                </c:pt>
                <c:pt idx="6">
                  <c:v>0.61131045147572283</c:v>
                </c:pt>
                <c:pt idx="7">
                  <c:v>0.75930557065709847</c:v>
                </c:pt>
                <c:pt idx="8">
                  <c:v>0.99488963792541052</c:v>
                </c:pt>
                <c:pt idx="9">
                  <c:v>1.2673214695613306</c:v>
                </c:pt>
                <c:pt idx="10">
                  <c:v>1.5101542773609755</c:v>
                </c:pt>
                <c:pt idx="11">
                  <c:v>1.754195208582509</c:v>
                </c:pt>
                <c:pt idx="12">
                  <c:v>1.9795102267647668</c:v>
                </c:pt>
                <c:pt idx="13">
                  <c:v>2.2042211832360801</c:v>
                </c:pt>
                <c:pt idx="14">
                  <c:v>2.3292619574015685</c:v>
                </c:pt>
                <c:pt idx="15">
                  <c:v>2.453698669856113</c:v>
                </c:pt>
                <c:pt idx="16">
                  <c:v>2.5781353823106574</c:v>
                </c:pt>
                <c:pt idx="17">
                  <c:v>2.6173993935220428</c:v>
                </c:pt>
                <c:pt idx="18">
                  <c:v>2.7182776992497559</c:v>
                </c:pt>
                <c:pt idx="19">
                  <c:v>2.8191560049774691</c:v>
                </c:pt>
                <c:pt idx="20">
                  <c:v>2.8191560049774691</c:v>
                </c:pt>
                <c:pt idx="21">
                  <c:v>2.8191560049774691</c:v>
                </c:pt>
                <c:pt idx="22">
                  <c:v>2.9194302489942379</c:v>
                </c:pt>
                <c:pt idx="23">
                  <c:v>2.9194302489942379</c:v>
                </c:pt>
                <c:pt idx="24">
                  <c:v>2.9194302489942379</c:v>
                </c:pt>
                <c:pt idx="25">
                  <c:v>3.020308554721951</c:v>
                </c:pt>
                <c:pt idx="26">
                  <c:v>3.020308554721951</c:v>
                </c:pt>
                <c:pt idx="27">
                  <c:v>3.020308554721951</c:v>
                </c:pt>
                <c:pt idx="28">
                  <c:v>3.020308554721951</c:v>
                </c:pt>
                <c:pt idx="29">
                  <c:v>3.1211868604496642</c:v>
                </c:pt>
                <c:pt idx="30">
                  <c:v>3.1211868604496642</c:v>
                </c:pt>
                <c:pt idx="31">
                  <c:v>3.1211868604496642</c:v>
                </c:pt>
                <c:pt idx="32">
                  <c:v>3.1211868604496642</c:v>
                </c:pt>
                <c:pt idx="33">
                  <c:v>3.1211868604496642</c:v>
                </c:pt>
                <c:pt idx="34">
                  <c:v>3.1211868604496642</c:v>
                </c:pt>
                <c:pt idx="35">
                  <c:v>3.173740229301826</c:v>
                </c:pt>
                <c:pt idx="36">
                  <c:v>3.221461104466433</c:v>
                </c:pt>
                <c:pt idx="37">
                  <c:v>3.221461104466433</c:v>
                </c:pt>
                <c:pt idx="38">
                  <c:v>3.2776388435842612</c:v>
                </c:pt>
                <c:pt idx="39">
                  <c:v>3.3223394101941461</c:v>
                </c:pt>
                <c:pt idx="40">
                  <c:v>3.3223394101941461</c:v>
                </c:pt>
                <c:pt idx="41">
                  <c:v>3.4232177159218593</c:v>
                </c:pt>
                <c:pt idx="42">
                  <c:v>3.4232177159218593</c:v>
                </c:pt>
                <c:pt idx="43">
                  <c:v>3.5234919599386276</c:v>
                </c:pt>
                <c:pt idx="44">
                  <c:v>3.5247000833605169</c:v>
                </c:pt>
                <c:pt idx="45">
                  <c:v>3.6243702656663412</c:v>
                </c:pt>
                <c:pt idx="46">
                  <c:v>3.7252485713940544</c:v>
                </c:pt>
                <c:pt idx="47">
                  <c:v>3.8255228154108227</c:v>
                </c:pt>
                <c:pt idx="48">
                  <c:v>3.9276092445604247</c:v>
                </c:pt>
                <c:pt idx="49">
                  <c:v>4.0538581421478028</c:v>
                </c:pt>
                <c:pt idx="50">
                  <c:v>4.1275536708830183</c:v>
                </c:pt>
                <c:pt idx="51">
                  <c:v>4.2284319766107314</c:v>
                </c:pt>
                <c:pt idx="52">
                  <c:v>4.3293102823384446</c:v>
                </c:pt>
                <c:pt idx="53">
                  <c:v>4.4295845263552129</c:v>
                </c:pt>
                <c:pt idx="54">
                  <c:v>4.5304628320829261</c:v>
                </c:pt>
                <c:pt idx="55">
                  <c:v>4.7316153818274085</c:v>
                </c:pt>
                <c:pt idx="56">
                  <c:v>4.8566561559928978</c:v>
                </c:pt>
                <c:pt idx="57">
                  <c:v>5.0825752358860994</c:v>
                </c:pt>
                <c:pt idx="58">
                  <c:v>5.2082200717625318</c:v>
                </c:pt>
                <c:pt idx="59">
                  <c:v>5.4335350899447903</c:v>
                </c:pt>
                <c:pt idx="60">
                  <c:v>5.6377079482439933</c:v>
                </c:pt>
                <c:pt idx="61">
                  <c:v>5.7844949440034803</c:v>
                </c:pt>
                <c:pt idx="62">
                  <c:v>6.0104140238966828</c:v>
                </c:pt>
                <c:pt idx="63">
                  <c:v>6.2339168569461068</c:v>
                </c:pt>
                <c:pt idx="64">
                  <c:v>6.37889166757276</c:v>
                </c:pt>
                <c:pt idx="65">
                  <c:v>6.6265569690599602</c:v>
                </c:pt>
                <c:pt idx="66">
                  <c:v>6.8621410363282722</c:v>
                </c:pt>
                <c:pt idx="67">
                  <c:v>7.0916844864871411</c:v>
                </c:pt>
                <c:pt idx="68">
                  <c:v>7.3876747248498917</c:v>
                </c:pt>
                <c:pt idx="69">
                  <c:v>7.6172181750087598</c:v>
                </c:pt>
                <c:pt idx="70">
                  <c:v>7.9313302646998443</c:v>
                </c:pt>
                <c:pt idx="71">
                  <c:v>8.1669143319681545</c:v>
                </c:pt>
                <c:pt idx="72">
                  <c:v>8.3964577821270243</c:v>
                </c:pt>
                <c:pt idx="73">
                  <c:v>8.6562043178331116</c:v>
                </c:pt>
                <c:pt idx="74">
                  <c:v>8.9521945561958614</c:v>
                </c:pt>
                <c:pt idx="75">
                  <c:v>9.2783878801058322</c:v>
                </c:pt>
                <c:pt idx="76">
                  <c:v>9.5441750329213644</c:v>
                </c:pt>
                <c:pt idx="77">
                  <c:v>9.8280840370652278</c:v>
                </c:pt>
                <c:pt idx="78">
                  <c:v>10.136155509646867</c:v>
                </c:pt>
                <c:pt idx="79">
                  <c:v>10.456308216447393</c:v>
                </c:pt>
                <c:pt idx="80">
                  <c:v>10.673770432387373</c:v>
                </c:pt>
                <c:pt idx="81">
                  <c:v>10.993923139187901</c:v>
                </c:pt>
                <c:pt idx="82">
                  <c:v>11.386563251301755</c:v>
                </c:pt>
                <c:pt idx="83">
                  <c:v>11.706715958102283</c:v>
                </c:pt>
                <c:pt idx="84">
                  <c:v>11.954381259589482</c:v>
                </c:pt>
                <c:pt idx="85">
                  <c:v>12.268493349280565</c:v>
                </c:pt>
                <c:pt idx="86">
                  <c:v>12.576564821862203</c:v>
                </c:pt>
                <c:pt idx="87">
                  <c:v>12.787986420692739</c:v>
                </c:pt>
                <c:pt idx="88">
                  <c:v>13.192707767025482</c:v>
                </c:pt>
                <c:pt idx="89">
                  <c:v>13.440373068512681</c:v>
                </c:pt>
                <c:pt idx="90">
                  <c:v>13.748444541094321</c:v>
                </c:pt>
                <c:pt idx="91">
                  <c:v>14.080678482113735</c:v>
                </c:pt>
                <c:pt idx="92">
                  <c:v>14.41291242313315</c:v>
                </c:pt>
                <c:pt idx="93">
                  <c:v>14.727024512824233</c:v>
                </c:pt>
                <c:pt idx="94">
                  <c:v>14.998852282749208</c:v>
                </c:pt>
                <c:pt idx="95">
                  <c:v>15.37337054353473</c:v>
                </c:pt>
                <c:pt idx="96">
                  <c:v>15.633117079240819</c:v>
                </c:pt>
                <c:pt idx="97">
                  <c:v>15.953269786041346</c:v>
                </c:pt>
                <c:pt idx="98">
                  <c:v>16.249260024404094</c:v>
                </c:pt>
                <c:pt idx="99">
                  <c:v>16.557331496985736</c:v>
                </c:pt>
                <c:pt idx="100">
                  <c:v>16.81103741558238</c:v>
                </c:pt>
                <c:pt idx="101">
                  <c:v>17.100987036835686</c:v>
                </c:pt>
                <c:pt idx="102">
                  <c:v>17.372814806760662</c:v>
                </c:pt>
                <c:pt idx="103">
                  <c:v>17.638601959576192</c:v>
                </c:pt>
                <c:pt idx="104">
                  <c:v>17.862104792625615</c:v>
                </c:pt>
                <c:pt idx="105">
                  <c:v>18.164135648097812</c:v>
                </c:pt>
                <c:pt idx="106">
                  <c:v>18.40576033247557</c:v>
                </c:pt>
                <c:pt idx="107">
                  <c:v>18.725913039276097</c:v>
                </c:pt>
                <c:pt idx="108">
                  <c:v>18.94941587232552</c:v>
                </c:pt>
                <c:pt idx="109">
                  <c:v>19.184999939593833</c:v>
                </c:pt>
                <c:pt idx="110">
                  <c:v>19.48703079506603</c:v>
                </c:pt>
                <c:pt idx="111">
                  <c:v>19.722614862334339</c:v>
                </c:pt>
                <c:pt idx="112">
                  <c:v>19.982361398040428</c:v>
                </c:pt>
                <c:pt idx="113">
                  <c:v>20.362920275935394</c:v>
                </c:pt>
                <c:pt idx="114">
                  <c:v>20.677032365626477</c:v>
                </c:pt>
                <c:pt idx="115">
                  <c:v>20.924697667113676</c:v>
                </c:pt>
                <c:pt idx="116">
                  <c:v>21.25693160813309</c:v>
                </c:pt>
                <c:pt idx="117">
                  <c:v>21.534799995167511</c:v>
                </c:pt>
                <c:pt idx="118">
                  <c:v>21.812668382201931</c:v>
                </c:pt>
                <c:pt idx="119">
                  <c:v>22.084496152126906</c:v>
                </c:pt>
                <c:pt idx="120">
                  <c:v>22.301958368066884</c:v>
                </c:pt>
                <c:pt idx="121">
                  <c:v>22.610029840648526</c:v>
                </c:pt>
                <c:pt idx="122">
                  <c:v>22.845613907916835</c:v>
                </c:pt>
                <c:pt idx="123">
                  <c:v>23.171807231826808</c:v>
                </c:pt>
                <c:pt idx="124">
                  <c:v>23.485919321517891</c:v>
                </c:pt>
                <c:pt idx="125">
                  <c:v>23.73358462300509</c:v>
                </c:pt>
                <c:pt idx="126">
                  <c:v>24.065818564024504</c:v>
                </c:pt>
                <c:pt idx="127">
                  <c:v>24.385971270825031</c:v>
                </c:pt>
                <c:pt idx="128">
                  <c:v>24.681961509187783</c:v>
                </c:pt>
                <c:pt idx="129">
                  <c:v>24.996073598878866</c:v>
                </c:pt>
                <c:pt idx="130">
                  <c:v>25.237698283256623</c:v>
                </c:pt>
                <c:pt idx="131">
                  <c:v>25.539729138728816</c:v>
                </c:pt>
                <c:pt idx="132">
                  <c:v>25.799475674434905</c:v>
                </c:pt>
                <c:pt idx="133">
                  <c:v>26.077344061469322</c:v>
                </c:pt>
                <c:pt idx="134">
                  <c:v>26.361253065613187</c:v>
                </c:pt>
                <c:pt idx="135">
                  <c:v>26.693487006632601</c:v>
                </c:pt>
                <c:pt idx="136">
                  <c:v>26.947192925229249</c:v>
                </c:pt>
                <c:pt idx="137">
                  <c:v>27.255264397810883</c:v>
                </c:pt>
                <c:pt idx="138">
                  <c:v>27.587498338830301</c:v>
                </c:pt>
                <c:pt idx="139">
                  <c:v>27.919732279849715</c:v>
                </c:pt>
                <c:pt idx="140">
                  <c:v>28.227803752431353</c:v>
                </c:pt>
                <c:pt idx="141">
                  <c:v>28.457347202590224</c:v>
                </c:pt>
                <c:pt idx="142">
                  <c:v>28.711053121186865</c:v>
                </c:pt>
                <c:pt idx="143">
                  <c:v>29.097652616191276</c:v>
                </c:pt>
                <c:pt idx="144">
                  <c:v>29.417805322991804</c:v>
                </c:pt>
                <c:pt idx="145">
                  <c:v>29.659430007369558</c:v>
                </c:pt>
                <c:pt idx="146">
                  <c:v>29.961460862841754</c:v>
                </c:pt>
                <c:pt idx="147">
                  <c:v>30.221207398547843</c:v>
                </c:pt>
                <c:pt idx="148">
                  <c:v>30.49907578558226</c:v>
                </c:pt>
                <c:pt idx="149">
                  <c:v>30.782984789726125</c:v>
                </c:pt>
                <c:pt idx="150">
                  <c:v>31.109178113636094</c:v>
                </c:pt>
                <c:pt idx="151">
                  <c:v>31.362884032232742</c:v>
                </c:pt>
                <c:pt idx="152">
                  <c:v>31.676996121923821</c:v>
                </c:pt>
                <c:pt idx="153">
                  <c:v>31.906539572082693</c:v>
                </c:pt>
                <c:pt idx="154">
                  <c:v>32.23877351310211</c:v>
                </c:pt>
                <c:pt idx="155">
                  <c:v>32.552885602793182</c:v>
                </c:pt>
                <c:pt idx="156">
                  <c:v>32.794510287170944</c:v>
                </c:pt>
                <c:pt idx="157">
                  <c:v>33.126744228190354</c:v>
                </c:pt>
                <c:pt idx="158">
                  <c:v>33.507303106085324</c:v>
                </c:pt>
                <c:pt idx="159">
                  <c:v>33.742887173353637</c:v>
                </c:pt>
                <c:pt idx="160">
                  <c:v>34.056999263044716</c:v>
                </c:pt>
                <c:pt idx="161">
                  <c:v>34.29862394742247</c:v>
                </c:pt>
                <c:pt idx="162">
                  <c:v>34.600654802894667</c:v>
                </c:pt>
                <c:pt idx="163">
                  <c:v>34.866441955710201</c:v>
                </c:pt>
                <c:pt idx="164">
                  <c:v>35.144310342744618</c:v>
                </c:pt>
                <c:pt idx="165">
                  <c:v>35.422178729779041</c:v>
                </c:pt>
                <c:pt idx="166">
                  <c:v>35.681925265485134</c:v>
                </c:pt>
                <c:pt idx="167">
                  <c:v>35.989996738066765</c:v>
                </c:pt>
                <c:pt idx="168">
                  <c:v>36.225580805335085</c:v>
                </c:pt>
                <c:pt idx="169">
                  <c:v>36.545733512135605</c:v>
                </c:pt>
                <c:pt idx="170">
                  <c:v>36.781317579403918</c:v>
                </c:pt>
                <c:pt idx="171">
                  <c:v>37.095429669095004</c:v>
                </c:pt>
                <c:pt idx="172">
                  <c:v>37.343094970582207</c:v>
                </c:pt>
                <c:pt idx="173">
                  <c:v>37.627003974726065</c:v>
                </c:pt>
                <c:pt idx="174">
                  <c:v>37.856547424884937</c:v>
                </c:pt>
                <c:pt idx="175">
                  <c:v>38.176700131685458</c:v>
                </c:pt>
                <c:pt idx="176">
                  <c:v>38.394162347625439</c:v>
                </c:pt>
                <c:pt idx="177">
                  <c:v>38.617665180674862</c:v>
                </c:pt>
                <c:pt idx="178">
                  <c:v>38.877411716380955</c:v>
                </c:pt>
                <c:pt idx="179">
                  <c:v>39.161320720524813</c:v>
                </c:pt>
                <c:pt idx="180">
                  <c:v>39.378782936464795</c:v>
                </c:pt>
                <c:pt idx="181">
                  <c:v>39.668732557718108</c:v>
                </c:pt>
                <c:pt idx="182">
                  <c:v>39.922438476314746</c:v>
                </c:pt>
                <c:pt idx="183">
                  <c:v>40.230509948896383</c:v>
                </c:pt>
                <c:pt idx="184">
                  <c:v>40.466094016164696</c:v>
                </c:pt>
                <c:pt idx="185">
                  <c:v>40.798327957184114</c:v>
                </c:pt>
                <c:pt idx="186">
                  <c:v>41.1124400468752</c:v>
                </c:pt>
                <c:pt idx="187">
                  <c:v>41.360105348362396</c:v>
                </c:pt>
                <c:pt idx="188">
                  <c:v>41.644014352506261</c:v>
                </c:pt>
                <c:pt idx="189">
                  <c:v>41.873557802665132</c:v>
                </c:pt>
                <c:pt idx="190">
                  <c:v>42.097060635714548</c:v>
                </c:pt>
                <c:pt idx="191">
                  <c:v>42.31452285165453</c:v>
                </c:pt>
                <c:pt idx="192">
                  <c:v>42.531985067594512</c:v>
                </c:pt>
                <c:pt idx="193">
                  <c:v>42.755487900643935</c:v>
                </c:pt>
                <c:pt idx="194">
                  <c:v>43.021275053459469</c:v>
                </c:pt>
                <c:pt idx="195">
                  <c:v>43.299143440493886</c:v>
                </c:pt>
                <c:pt idx="196">
                  <c:v>43.522646273543316</c:v>
                </c:pt>
                <c:pt idx="197">
                  <c:v>43.812595894796615</c:v>
                </c:pt>
                <c:pt idx="198">
                  <c:v>44.060261196283818</c:v>
                </c:pt>
                <c:pt idx="199">
                  <c:v>44.283764029333248</c:v>
                </c:pt>
                <c:pt idx="200">
                  <c:v>44.50122624527323</c:v>
                </c:pt>
                <c:pt idx="201">
                  <c:v>44.730769695432095</c:v>
                </c:pt>
                <c:pt idx="202">
                  <c:v>44.972394379809849</c:v>
                </c:pt>
                <c:pt idx="203">
                  <c:v>45.250262766844273</c:v>
                </c:pt>
                <c:pt idx="204">
                  <c:v>45.491887451222027</c:v>
                </c:pt>
                <c:pt idx="205">
                  <c:v>45.709349667162009</c:v>
                </c:pt>
                <c:pt idx="206">
                  <c:v>45.932852500211425</c:v>
                </c:pt>
                <c:pt idx="207">
                  <c:v>46.150314716151414</c:v>
                </c:pt>
                <c:pt idx="208">
                  <c:v>46.373817549200837</c:v>
                </c:pt>
                <c:pt idx="209">
                  <c:v>46.591279765140811</c:v>
                </c:pt>
                <c:pt idx="210">
                  <c:v>46.917473089050787</c:v>
                </c:pt>
                <c:pt idx="211">
                  <c:v>47.134935304990762</c:v>
                </c:pt>
                <c:pt idx="212">
                  <c:v>47.358438138040192</c:v>
                </c:pt>
                <c:pt idx="213">
                  <c:v>47.575900353980174</c:v>
                </c:pt>
                <c:pt idx="214">
                  <c:v>47.79940318702959</c:v>
                </c:pt>
                <c:pt idx="215">
                  <c:v>47.968540466094026</c:v>
                </c:pt>
                <c:pt idx="216">
                  <c:v>48.137677745158456</c:v>
                </c:pt>
                <c:pt idx="217">
                  <c:v>48.373261812426762</c:v>
                </c:pt>
                <c:pt idx="218">
                  <c:v>48.639048965242303</c:v>
                </c:pt>
                <c:pt idx="219">
                  <c:v>48.868592415401167</c:v>
                </c:pt>
                <c:pt idx="220">
                  <c:v>49.025648460246707</c:v>
                </c:pt>
                <c:pt idx="221">
                  <c:v>49.243110676186689</c:v>
                </c:pt>
                <c:pt idx="222">
                  <c:v>49.466613509236112</c:v>
                </c:pt>
                <c:pt idx="223">
                  <c:v>49.684075725176093</c:v>
                </c:pt>
                <c:pt idx="224">
                  <c:v>49.907578558225516</c:v>
                </c:pt>
                <c:pt idx="225">
                  <c:v>50.13108139127494</c:v>
                </c:pt>
                <c:pt idx="226">
                  <c:v>50.34250299010548</c:v>
                </c:pt>
                <c:pt idx="227">
                  <c:v>50.481437183622688</c:v>
                </c:pt>
                <c:pt idx="228">
                  <c:v>50.789508656204326</c:v>
                </c:pt>
                <c:pt idx="229">
                  <c:v>50.976767786597087</c:v>
                </c:pt>
                <c:pt idx="230">
                  <c:v>51.127783214333185</c:v>
                </c:pt>
                <c:pt idx="231">
                  <c:v>51.351286047382608</c:v>
                </c:pt>
                <c:pt idx="232">
                  <c:v>51.538545177775376</c:v>
                </c:pt>
                <c:pt idx="233">
                  <c:v>51.683519988402026</c:v>
                </c:pt>
                <c:pt idx="234">
                  <c:v>51.816413564809785</c:v>
                </c:pt>
                <c:pt idx="235">
                  <c:v>52.033875780749767</c:v>
                </c:pt>
                <c:pt idx="236">
                  <c:v>52.203013059814204</c:v>
                </c:pt>
                <c:pt idx="237">
                  <c:v>52.378190955988075</c:v>
                </c:pt>
                <c:pt idx="238">
                  <c:v>52.523165766614724</c:v>
                </c:pt>
                <c:pt idx="239">
                  <c:v>52.716465514116933</c:v>
                </c:pt>
                <c:pt idx="240">
                  <c:v>52.843318473415252</c:v>
                </c:pt>
                <c:pt idx="241">
                  <c:v>53.060780689355234</c:v>
                </c:pt>
                <c:pt idx="242">
                  <c:v>53.266161671076325</c:v>
                </c:pt>
                <c:pt idx="243">
                  <c:v>53.399055247484092</c:v>
                </c:pt>
                <c:pt idx="244">
                  <c:v>53.622558080533523</c:v>
                </c:pt>
                <c:pt idx="245">
                  <c:v>53.803776593816835</c:v>
                </c:pt>
                <c:pt idx="246">
                  <c:v>53.960832638662374</c:v>
                </c:pt>
                <c:pt idx="247">
                  <c:v>54.154132386164584</c:v>
                </c:pt>
                <c:pt idx="248">
                  <c:v>54.293066579681785</c:v>
                </c:pt>
                <c:pt idx="249">
                  <c:v>54.41991953898011</c:v>
                </c:pt>
                <c:pt idx="250">
                  <c:v>54.607178669372871</c:v>
                </c:pt>
                <c:pt idx="251">
                  <c:v>54.715909777342858</c:v>
                </c:pt>
                <c:pt idx="252">
                  <c:v>54.885047056407295</c:v>
                </c:pt>
                <c:pt idx="253">
                  <c:v>55.102509272347277</c:v>
                </c:pt>
                <c:pt idx="254">
                  <c:v>55.247484082973926</c:v>
                </c:pt>
                <c:pt idx="255">
                  <c:v>55.356215190943914</c:v>
                </c:pt>
                <c:pt idx="256">
                  <c:v>55.47098691602335</c:v>
                </c:pt>
                <c:pt idx="257">
                  <c:v>55.579718023993344</c:v>
                </c:pt>
                <c:pt idx="258">
                  <c:v>55.688449131963331</c:v>
                </c:pt>
                <c:pt idx="259">
                  <c:v>55.80322085704276</c:v>
                </c:pt>
                <c:pt idx="260">
                  <c:v>55.911951965012754</c:v>
                </c:pt>
                <c:pt idx="261">
                  <c:v>56.069008009858301</c:v>
                </c:pt>
                <c:pt idx="262">
                  <c:v>56.256267140251055</c:v>
                </c:pt>
                <c:pt idx="263">
                  <c:v>56.407282567987153</c:v>
                </c:pt>
                <c:pt idx="264">
                  <c:v>56.522054293066596</c:v>
                </c:pt>
                <c:pt idx="265">
                  <c:v>56.660988486583797</c:v>
                </c:pt>
                <c:pt idx="266">
                  <c:v>56.775760211663233</c:v>
                </c:pt>
                <c:pt idx="267">
                  <c:v>56.884491319633227</c:v>
                </c:pt>
                <c:pt idx="268">
                  <c:v>57.011344278931546</c:v>
                </c:pt>
                <c:pt idx="269">
                  <c:v>57.156319089558203</c:v>
                </c:pt>
                <c:pt idx="270">
                  <c:v>57.26505019752819</c:v>
                </c:pt>
                <c:pt idx="271">
                  <c:v>57.379821922607626</c:v>
                </c:pt>
                <c:pt idx="272">
                  <c:v>57.48855303057762</c:v>
                </c:pt>
                <c:pt idx="273">
                  <c:v>57.597284138547607</c:v>
                </c:pt>
                <c:pt idx="274">
                  <c:v>57.712055863627036</c:v>
                </c:pt>
                <c:pt idx="275">
                  <c:v>57.82078697159703</c:v>
                </c:pt>
                <c:pt idx="276">
                  <c:v>57.929518079567018</c:v>
                </c:pt>
                <c:pt idx="277">
                  <c:v>58.068452273084226</c:v>
                </c:pt>
                <c:pt idx="278">
                  <c:v>58.213427083710883</c:v>
                </c:pt>
                <c:pt idx="279">
                  <c:v>58.291955106133656</c:v>
                </c:pt>
                <c:pt idx="280">
                  <c:v>58.370483128556423</c:v>
                </c:pt>
                <c:pt idx="281">
                  <c:v>58.479214236526417</c:v>
                </c:pt>
                <c:pt idx="282">
                  <c:v>58.593985961605846</c:v>
                </c:pt>
                <c:pt idx="283">
                  <c:v>58.702717069575833</c:v>
                </c:pt>
                <c:pt idx="284">
                  <c:v>58.811448177545827</c:v>
                </c:pt>
                <c:pt idx="285">
                  <c:v>58.926219902625263</c:v>
                </c:pt>
                <c:pt idx="286">
                  <c:v>59.03495101059525</c:v>
                </c:pt>
                <c:pt idx="287">
                  <c:v>59.143682118565245</c:v>
                </c:pt>
                <c:pt idx="288">
                  <c:v>59.258453843644681</c:v>
                </c:pt>
                <c:pt idx="289">
                  <c:v>59.367184951614668</c:v>
                </c:pt>
                <c:pt idx="290">
                  <c:v>59.475916059584662</c:v>
                </c:pt>
                <c:pt idx="291">
                  <c:v>59.58464716755465</c:v>
                </c:pt>
                <c:pt idx="292">
                  <c:v>59.699418892634078</c:v>
                </c:pt>
                <c:pt idx="293">
                  <c:v>59.777946915056852</c:v>
                </c:pt>
                <c:pt idx="294">
                  <c:v>59.941043577011833</c:v>
                </c:pt>
                <c:pt idx="295">
                  <c:v>60.079977770529048</c:v>
                </c:pt>
                <c:pt idx="296">
                  <c:v>60.188708878499035</c:v>
                </c:pt>
                <c:pt idx="297">
                  <c:v>60.29743998646903</c:v>
                </c:pt>
                <c:pt idx="298">
                  <c:v>60.309521220687913</c:v>
                </c:pt>
                <c:pt idx="299">
                  <c:v>60.406171094439017</c:v>
                </c:pt>
                <c:pt idx="300">
                  <c:v>60.526983436627894</c:v>
                </c:pt>
                <c:pt idx="301">
                  <c:v>60.768608121005656</c:v>
                </c:pt>
                <c:pt idx="302">
                  <c:v>60.829014292100091</c:v>
                </c:pt>
                <c:pt idx="303">
                  <c:v>60.949826634288968</c:v>
                </c:pt>
                <c:pt idx="304">
                  <c:v>61.070638976477845</c:v>
                </c:pt>
                <c:pt idx="305">
                  <c:v>61.131045147572287</c:v>
                </c:pt>
                <c:pt idx="306">
                  <c:v>61.191451318666729</c:v>
                </c:pt>
                <c:pt idx="307">
                  <c:v>61.312263660855606</c:v>
                </c:pt>
                <c:pt idx="308">
                  <c:v>61.372669831950041</c:v>
                </c:pt>
                <c:pt idx="309">
                  <c:v>61.553888345233361</c:v>
                </c:pt>
                <c:pt idx="310">
                  <c:v>61.674700687422238</c:v>
                </c:pt>
                <c:pt idx="311">
                  <c:v>61.795513029611115</c:v>
                </c:pt>
                <c:pt idx="312">
                  <c:v>61.916325371799992</c:v>
                </c:pt>
                <c:pt idx="313">
                  <c:v>62.037137713988869</c:v>
                </c:pt>
                <c:pt idx="314">
                  <c:v>62.097543885083311</c:v>
                </c:pt>
                <c:pt idx="315">
                  <c:v>62.218356227272189</c:v>
                </c:pt>
                <c:pt idx="316">
                  <c:v>62.339168569461066</c:v>
                </c:pt>
                <c:pt idx="317">
                  <c:v>62.459980911649943</c:v>
                </c:pt>
                <c:pt idx="318">
                  <c:v>62.58079325383882</c:v>
                </c:pt>
                <c:pt idx="319">
                  <c:v>62.701605596027704</c:v>
                </c:pt>
                <c:pt idx="320">
                  <c:v>62.762011767122139</c:v>
                </c:pt>
                <c:pt idx="321">
                  <c:v>62.822417938216581</c:v>
                </c:pt>
                <c:pt idx="322">
                  <c:v>62.882824109311017</c:v>
                </c:pt>
                <c:pt idx="323">
                  <c:v>63.003636451499894</c:v>
                </c:pt>
                <c:pt idx="324">
                  <c:v>63.124448793688771</c:v>
                </c:pt>
                <c:pt idx="325">
                  <c:v>63.30566730697209</c:v>
                </c:pt>
                <c:pt idx="326">
                  <c:v>63.426479649160967</c:v>
                </c:pt>
                <c:pt idx="327">
                  <c:v>63.486885820255409</c:v>
                </c:pt>
                <c:pt idx="328">
                  <c:v>63.728510504633164</c:v>
                </c:pt>
                <c:pt idx="329">
                  <c:v>63.849322846822041</c:v>
                </c:pt>
                <c:pt idx="330">
                  <c:v>63.909729017916483</c:v>
                </c:pt>
                <c:pt idx="331">
                  <c:v>63.970135189010918</c:v>
                </c:pt>
                <c:pt idx="332">
                  <c:v>64.090947531199802</c:v>
                </c:pt>
                <c:pt idx="333">
                  <c:v>64.151353702294244</c:v>
                </c:pt>
                <c:pt idx="334">
                  <c:v>64.272166044483114</c:v>
                </c:pt>
                <c:pt idx="335">
                  <c:v>64.392978386671999</c:v>
                </c:pt>
                <c:pt idx="336">
                  <c:v>64.513790728860869</c:v>
                </c:pt>
                <c:pt idx="337">
                  <c:v>64.634603071049753</c:v>
                </c:pt>
                <c:pt idx="338">
                  <c:v>64.755415413238623</c:v>
                </c:pt>
                <c:pt idx="339">
                  <c:v>64.876227755427507</c:v>
                </c:pt>
                <c:pt idx="340">
                  <c:v>64.997040097616377</c:v>
                </c:pt>
                <c:pt idx="341">
                  <c:v>65.117852439805262</c:v>
                </c:pt>
                <c:pt idx="342">
                  <c:v>65.238664781994146</c:v>
                </c:pt>
                <c:pt idx="343">
                  <c:v>65.238664781994146</c:v>
                </c:pt>
                <c:pt idx="344">
                  <c:v>65.359477124183016</c:v>
                </c:pt>
                <c:pt idx="345">
                  <c:v>65.419883295277458</c:v>
                </c:pt>
                <c:pt idx="346">
                  <c:v>65.540695637466328</c:v>
                </c:pt>
                <c:pt idx="347">
                  <c:v>65.661507979655212</c:v>
                </c:pt>
                <c:pt idx="348">
                  <c:v>65.782320321844097</c:v>
                </c:pt>
                <c:pt idx="349">
                  <c:v>65.903132664032967</c:v>
                </c:pt>
                <c:pt idx="350">
                  <c:v>66.023945006221851</c:v>
                </c:pt>
                <c:pt idx="351">
                  <c:v>66.084351177316293</c:v>
                </c:pt>
                <c:pt idx="352">
                  <c:v>66.205163519505163</c:v>
                </c:pt>
                <c:pt idx="353">
                  <c:v>66.325975861694047</c:v>
                </c:pt>
                <c:pt idx="354">
                  <c:v>66.386382032788475</c:v>
                </c:pt>
                <c:pt idx="355">
                  <c:v>66.50719437497736</c:v>
                </c:pt>
                <c:pt idx="356">
                  <c:v>66.628006717166244</c:v>
                </c:pt>
                <c:pt idx="357">
                  <c:v>66.748819059355114</c:v>
                </c:pt>
                <c:pt idx="358">
                  <c:v>66.809225230449556</c:v>
                </c:pt>
                <c:pt idx="359">
                  <c:v>66.930037572638426</c:v>
                </c:pt>
                <c:pt idx="360">
                  <c:v>66.930037572638426</c:v>
                </c:pt>
                <c:pt idx="361">
                  <c:v>67.05084991482731</c:v>
                </c:pt>
                <c:pt idx="362">
                  <c:v>67.171662257016195</c:v>
                </c:pt>
                <c:pt idx="363">
                  <c:v>67.292474599205065</c:v>
                </c:pt>
                <c:pt idx="364">
                  <c:v>67.413286941393949</c:v>
                </c:pt>
                <c:pt idx="365">
                  <c:v>67.534099283582819</c:v>
                </c:pt>
                <c:pt idx="366">
                  <c:v>67.534099283582819</c:v>
                </c:pt>
                <c:pt idx="367">
                  <c:v>67.654911625771703</c:v>
                </c:pt>
                <c:pt idx="368">
                  <c:v>67.775723967960573</c:v>
                </c:pt>
                <c:pt idx="369">
                  <c:v>67.896536310149457</c:v>
                </c:pt>
                <c:pt idx="370">
                  <c:v>68.017348652338342</c:v>
                </c:pt>
                <c:pt idx="371">
                  <c:v>68.138160994527212</c:v>
                </c:pt>
                <c:pt idx="372">
                  <c:v>68.258973336716096</c:v>
                </c:pt>
                <c:pt idx="373">
                  <c:v>68.319379507810524</c:v>
                </c:pt>
                <c:pt idx="374">
                  <c:v>68.440191849999408</c:v>
                </c:pt>
                <c:pt idx="375">
                  <c:v>68.440191849999408</c:v>
                </c:pt>
                <c:pt idx="376">
                  <c:v>68.561004192188292</c:v>
                </c:pt>
                <c:pt idx="377">
                  <c:v>68.681816534377162</c:v>
                </c:pt>
                <c:pt idx="378">
                  <c:v>68.742222705471605</c:v>
                </c:pt>
                <c:pt idx="379">
                  <c:v>68.863035047660475</c:v>
                </c:pt>
                <c:pt idx="380">
                  <c:v>68.923441218754917</c:v>
                </c:pt>
                <c:pt idx="381">
                  <c:v>69.044253560943801</c:v>
                </c:pt>
                <c:pt idx="382">
                  <c:v>69.165065903132671</c:v>
                </c:pt>
                <c:pt idx="383">
                  <c:v>69.225472074227113</c:v>
                </c:pt>
                <c:pt idx="384">
                  <c:v>69.285878245321555</c:v>
                </c:pt>
                <c:pt idx="385">
                  <c:v>69.406690587510425</c:v>
                </c:pt>
                <c:pt idx="386">
                  <c:v>69.52750292969931</c:v>
                </c:pt>
                <c:pt idx="387">
                  <c:v>69.648315271888194</c:v>
                </c:pt>
                <c:pt idx="388">
                  <c:v>69.769127614077064</c:v>
                </c:pt>
                <c:pt idx="389">
                  <c:v>69.829533785171506</c:v>
                </c:pt>
                <c:pt idx="390">
                  <c:v>69.95034612736039</c:v>
                </c:pt>
                <c:pt idx="391">
                  <c:v>70.07115846954926</c:v>
                </c:pt>
                <c:pt idx="392">
                  <c:v>70.191970811738145</c:v>
                </c:pt>
                <c:pt idx="393">
                  <c:v>70.312783153927015</c:v>
                </c:pt>
                <c:pt idx="394">
                  <c:v>70.433595496115899</c:v>
                </c:pt>
                <c:pt idx="395">
                  <c:v>70.494001667210341</c:v>
                </c:pt>
                <c:pt idx="396">
                  <c:v>70.614814009399211</c:v>
                </c:pt>
                <c:pt idx="397">
                  <c:v>70.735626351588095</c:v>
                </c:pt>
                <c:pt idx="398">
                  <c:v>70.916844864871408</c:v>
                </c:pt>
                <c:pt idx="399">
                  <c:v>70.97725103596585</c:v>
                </c:pt>
                <c:pt idx="400">
                  <c:v>71.09806337815472</c:v>
                </c:pt>
                <c:pt idx="401">
                  <c:v>71.158469549249162</c:v>
                </c:pt>
                <c:pt idx="402">
                  <c:v>71.279281891438046</c:v>
                </c:pt>
                <c:pt idx="403">
                  <c:v>71.400094233626916</c:v>
                </c:pt>
                <c:pt idx="404">
                  <c:v>71.5209065758158</c:v>
                </c:pt>
                <c:pt idx="405">
                  <c:v>71.641718918004671</c:v>
                </c:pt>
                <c:pt idx="406">
                  <c:v>71.702125089099113</c:v>
                </c:pt>
                <c:pt idx="407">
                  <c:v>71.762531260193555</c:v>
                </c:pt>
                <c:pt idx="408">
                  <c:v>71.883343602382439</c:v>
                </c:pt>
                <c:pt idx="409">
                  <c:v>71.943749773476867</c:v>
                </c:pt>
                <c:pt idx="410">
                  <c:v>72.064562115665751</c:v>
                </c:pt>
                <c:pt idx="411">
                  <c:v>72.185374457854621</c:v>
                </c:pt>
                <c:pt idx="412">
                  <c:v>72.306186800043506</c:v>
                </c:pt>
                <c:pt idx="413">
                  <c:v>72.42699914223239</c:v>
                </c:pt>
                <c:pt idx="414">
                  <c:v>72.487405313326818</c:v>
                </c:pt>
                <c:pt idx="415">
                  <c:v>72.608217655515702</c:v>
                </c:pt>
                <c:pt idx="416">
                  <c:v>72.668623826610144</c:v>
                </c:pt>
                <c:pt idx="417">
                  <c:v>72.789436168799014</c:v>
                </c:pt>
                <c:pt idx="418">
                  <c:v>72.789436168799014</c:v>
                </c:pt>
                <c:pt idx="419">
                  <c:v>72.910248510987898</c:v>
                </c:pt>
                <c:pt idx="420">
                  <c:v>73.031060853176768</c:v>
                </c:pt>
                <c:pt idx="421">
                  <c:v>73.151873195365653</c:v>
                </c:pt>
                <c:pt idx="422">
                  <c:v>73.272685537554523</c:v>
                </c:pt>
                <c:pt idx="423">
                  <c:v>73.333091708648965</c:v>
                </c:pt>
                <c:pt idx="424">
                  <c:v>73.453904050837849</c:v>
                </c:pt>
                <c:pt idx="425">
                  <c:v>73.514310221932291</c:v>
                </c:pt>
                <c:pt idx="426">
                  <c:v>73.574716393026719</c:v>
                </c:pt>
                <c:pt idx="427">
                  <c:v>73.695528735215603</c:v>
                </c:pt>
                <c:pt idx="428">
                  <c:v>73.695528735215603</c:v>
                </c:pt>
                <c:pt idx="429">
                  <c:v>73.816341077404488</c:v>
                </c:pt>
                <c:pt idx="430">
                  <c:v>73.9975595906878</c:v>
                </c:pt>
                <c:pt idx="431">
                  <c:v>73.9975595906878</c:v>
                </c:pt>
                <c:pt idx="432">
                  <c:v>74.11837193287667</c:v>
                </c:pt>
                <c:pt idx="433">
                  <c:v>74.239184275065554</c:v>
                </c:pt>
                <c:pt idx="434">
                  <c:v>74.299590446159996</c:v>
                </c:pt>
                <c:pt idx="435">
                  <c:v>74.359996617254438</c:v>
                </c:pt>
                <c:pt idx="436">
                  <c:v>74.420402788348866</c:v>
                </c:pt>
                <c:pt idx="437">
                  <c:v>74.541215130537751</c:v>
                </c:pt>
                <c:pt idx="438">
                  <c:v>74.662027472726621</c:v>
                </c:pt>
                <c:pt idx="439">
                  <c:v>74.782839814915505</c:v>
                </c:pt>
                <c:pt idx="440">
                  <c:v>74.903652157104389</c:v>
                </c:pt>
                <c:pt idx="441">
                  <c:v>74.903652157104389</c:v>
                </c:pt>
                <c:pt idx="442">
                  <c:v>75.024464499293259</c:v>
                </c:pt>
                <c:pt idx="443">
                  <c:v>75.084870670387701</c:v>
                </c:pt>
                <c:pt idx="444">
                  <c:v>75.205683012576571</c:v>
                </c:pt>
                <c:pt idx="445">
                  <c:v>75.266089183671014</c:v>
                </c:pt>
                <c:pt idx="446">
                  <c:v>75.386901525859898</c:v>
                </c:pt>
                <c:pt idx="447">
                  <c:v>75.386901525859898</c:v>
                </c:pt>
                <c:pt idx="448">
                  <c:v>75.507713868048768</c:v>
                </c:pt>
                <c:pt idx="449">
                  <c:v>75.628526210237652</c:v>
                </c:pt>
                <c:pt idx="450">
                  <c:v>75.749338552426522</c:v>
                </c:pt>
                <c:pt idx="451">
                  <c:v>75.870150894615406</c:v>
                </c:pt>
                <c:pt idx="452">
                  <c:v>75.930557065709849</c:v>
                </c:pt>
                <c:pt idx="453">
                  <c:v>75.990963236804291</c:v>
                </c:pt>
                <c:pt idx="454">
                  <c:v>76.111775578993161</c:v>
                </c:pt>
                <c:pt idx="455">
                  <c:v>76.232587921182045</c:v>
                </c:pt>
                <c:pt idx="456">
                  <c:v>76.292994092276487</c:v>
                </c:pt>
                <c:pt idx="457">
                  <c:v>76.413806434465357</c:v>
                </c:pt>
                <c:pt idx="458">
                  <c:v>76.534618776654241</c:v>
                </c:pt>
                <c:pt idx="459">
                  <c:v>76.595024947748669</c:v>
                </c:pt>
                <c:pt idx="460">
                  <c:v>76.715837289937554</c:v>
                </c:pt>
                <c:pt idx="461">
                  <c:v>76.776243461031996</c:v>
                </c:pt>
                <c:pt idx="462">
                  <c:v>76.897055803220866</c:v>
                </c:pt>
                <c:pt idx="463">
                  <c:v>77.01786814540975</c:v>
                </c:pt>
                <c:pt idx="464">
                  <c:v>77.01786814540975</c:v>
                </c:pt>
                <c:pt idx="465">
                  <c:v>77.13868048759862</c:v>
                </c:pt>
                <c:pt idx="466">
                  <c:v>77.259492829787504</c:v>
                </c:pt>
                <c:pt idx="467">
                  <c:v>77.380305171976389</c:v>
                </c:pt>
                <c:pt idx="468">
                  <c:v>77.440711343070816</c:v>
                </c:pt>
                <c:pt idx="469">
                  <c:v>77.501117514165259</c:v>
                </c:pt>
                <c:pt idx="470">
                  <c:v>77.621929856354143</c:v>
                </c:pt>
                <c:pt idx="471">
                  <c:v>77.682336027448571</c:v>
                </c:pt>
                <c:pt idx="472">
                  <c:v>77.803148369637455</c:v>
                </c:pt>
                <c:pt idx="473">
                  <c:v>77.863554540731897</c:v>
                </c:pt>
                <c:pt idx="474">
                  <c:v>77.984366882920767</c:v>
                </c:pt>
                <c:pt idx="475">
                  <c:v>78.044773054015209</c:v>
                </c:pt>
                <c:pt idx="476">
                  <c:v>78.165585396204094</c:v>
                </c:pt>
                <c:pt idx="477">
                  <c:v>78.286397738392964</c:v>
                </c:pt>
                <c:pt idx="478">
                  <c:v>78.346803909487406</c:v>
                </c:pt>
                <c:pt idx="479">
                  <c:v>78.407210080581848</c:v>
                </c:pt>
                <c:pt idx="480">
                  <c:v>78.407210080581848</c:v>
                </c:pt>
                <c:pt idx="481">
                  <c:v>78.528022422770718</c:v>
                </c:pt>
                <c:pt idx="482">
                  <c:v>78.648834764959602</c:v>
                </c:pt>
                <c:pt idx="483">
                  <c:v>78.709240936054044</c:v>
                </c:pt>
                <c:pt idx="484">
                  <c:v>78.830053278242914</c:v>
                </c:pt>
                <c:pt idx="485">
                  <c:v>78.950865620431799</c:v>
                </c:pt>
                <c:pt idx="486">
                  <c:v>79.071677962620669</c:v>
                </c:pt>
                <c:pt idx="487">
                  <c:v>79.252896475903995</c:v>
                </c:pt>
                <c:pt idx="488">
                  <c:v>79.313302646998437</c:v>
                </c:pt>
                <c:pt idx="489">
                  <c:v>79.434114989187307</c:v>
                </c:pt>
                <c:pt idx="490">
                  <c:v>79.554927331376192</c:v>
                </c:pt>
                <c:pt idx="491">
                  <c:v>79.675739673565062</c:v>
                </c:pt>
                <c:pt idx="492">
                  <c:v>79.796552015753946</c:v>
                </c:pt>
                <c:pt idx="493">
                  <c:v>79.856958186848388</c:v>
                </c:pt>
                <c:pt idx="494">
                  <c:v>79.917364357942816</c:v>
                </c:pt>
                <c:pt idx="495">
                  <c:v>79.977770529037258</c:v>
                </c:pt>
                <c:pt idx="496">
                  <c:v>80.098582871226142</c:v>
                </c:pt>
                <c:pt idx="497">
                  <c:v>80.219395213415012</c:v>
                </c:pt>
                <c:pt idx="498">
                  <c:v>80.340207555603897</c:v>
                </c:pt>
                <c:pt idx="499">
                  <c:v>80.340207555603897</c:v>
                </c:pt>
                <c:pt idx="500">
                  <c:v>80.461019897792767</c:v>
                </c:pt>
                <c:pt idx="501">
                  <c:v>80.581832239981651</c:v>
                </c:pt>
                <c:pt idx="502">
                  <c:v>80.642238411076093</c:v>
                </c:pt>
                <c:pt idx="503">
                  <c:v>80.702644582170535</c:v>
                </c:pt>
                <c:pt idx="504">
                  <c:v>80.763050753264963</c:v>
                </c:pt>
                <c:pt idx="505">
                  <c:v>80.883863095453847</c:v>
                </c:pt>
                <c:pt idx="506">
                  <c:v>80.944269266548289</c:v>
                </c:pt>
                <c:pt idx="507">
                  <c:v>81.06508160873716</c:v>
                </c:pt>
                <c:pt idx="508">
                  <c:v>81.125487779831602</c:v>
                </c:pt>
                <c:pt idx="509">
                  <c:v>81.185893950926044</c:v>
                </c:pt>
                <c:pt idx="510">
                  <c:v>81.306706293114914</c:v>
                </c:pt>
                <c:pt idx="511">
                  <c:v>81.427518635303798</c:v>
                </c:pt>
                <c:pt idx="512">
                  <c:v>81.548330977492668</c:v>
                </c:pt>
                <c:pt idx="513">
                  <c:v>81.669143319681552</c:v>
                </c:pt>
                <c:pt idx="514">
                  <c:v>81.729549490775995</c:v>
                </c:pt>
                <c:pt idx="515">
                  <c:v>81.850361832964865</c:v>
                </c:pt>
                <c:pt idx="516">
                  <c:v>81.850361832964865</c:v>
                </c:pt>
                <c:pt idx="517">
                  <c:v>82.031580346248191</c:v>
                </c:pt>
                <c:pt idx="518">
                  <c:v>82.212798859531503</c:v>
                </c:pt>
                <c:pt idx="519">
                  <c:v>82.273205030625945</c:v>
                </c:pt>
                <c:pt idx="520">
                  <c:v>82.333611201720387</c:v>
                </c:pt>
                <c:pt idx="521">
                  <c:v>82.454423543909257</c:v>
                </c:pt>
                <c:pt idx="522">
                  <c:v>82.5148297150037</c:v>
                </c:pt>
                <c:pt idx="523">
                  <c:v>82.696048228287012</c:v>
                </c:pt>
                <c:pt idx="524">
                  <c:v>82.816860570475896</c:v>
                </c:pt>
                <c:pt idx="525">
                  <c:v>82.937672912664766</c:v>
                </c:pt>
                <c:pt idx="526">
                  <c:v>82.937672912664766</c:v>
                </c:pt>
                <c:pt idx="527">
                  <c:v>83.05848525485365</c:v>
                </c:pt>
                <c:pt idx="528">
                  <c:v>83.118891425948092</c:v>
                </c:pt>
                <c:pt idx="529">
                  <c:v>83.239703768136962</c:v>
                </c:pt>
                <c:pt idx="530">
                  <c:v>83.360516110325847</c:v>
                </c:pt>
                <c:pt idx="531">
                  <c:v>83.481328452514717</c:v>
                </c:pt>
                <c:pt idx="532">
                  <c:v>83.602140794703601</c:v>
                </c:pt>
                <c:pt idx="533">
                  <c:v>83.722953136892485</c:v>
                </c:pt>
                <c:pt idx="534">
                  <c:v>83.783359307986913</c:v>
                </c:pt>
                <c:pt idx="535">
                  <c:v>83.904171650175797</c:v>
                </c:pt>
                <c:pt idx="536">
                  <c:v>84.024983992364682</c:v>
                </c:pt>
                <c:pt idx="537">
                  <c:v>84.206202505647994</c:v>
                </c:pt>
                <c:pt idx="538">
                  <c:v>84.327014847836864</c:v>
                </c:pt>
                <c:pt idx="539">
                  <c:v>84.387421018931306</c:v>
                </c:pt>
                <c:pt idx="540">
                  <c:v>84.50823336112019</c:v>
                </c:pt>
                <c:pt idx="541">
                  <c:v>84.62904570330906</c:v>
                </c:pt>
                <c:pt idx="542">
                  <c:v>84.749858045497945</c:v>
                </c:pt>
                <c:pt idx="543">
                  <c:v>84.870670387686815</c:v>
                </c:pt>
                <c:pt idx="544">
                  <c:v>84.991482729875699</c:v>
                </c:pt>
                <c:pt idx="545">
                  <c:v>85.172701243159011</c:v>
                </c:pt>
                <c:pt idx="546">
                  <c:v>85.293513585347895</c:v>
                </c:pt>
                <c:pt idx="547">
                  <c:v>85.414325927536765</c:v>
                </c:pt>
                <c:pt idx="548">
                  <c:v>85.53513826972565</c:v>
                </c:pt>
                <c:pt idx="549">
                  <c:v>85.595544440820092</c:v>
                </c:pt>
                <c:pt idx="550">
                  <c:v>85.716356783008962</c:v>
                </c:pt>
                <c:pt idx="551">
                  <c:v>85.776762954103404</c:v>
                </c:pt>
                <c:pt idx="552">
                  <c:v>85.897575296292288</c:v>
                </c:pt>
                <c:pt idx="553">
                  <c:v>86.018387638481158</c:v>
                </c:pt>
                <c:pt idx="554">
                  <c:v>86.139199980670043</c:v>
                </c:pt>
                <c:pt idx="555">
                  <c:v>86.260012322858913</c:v>
                </c:pt>
                <c:pt idx="556">
                  <c:v>86.260012322858913</c:v>
                </c:pt>
                <c:pt idx="557">
                  <c:v>86.441230836142239</c:v>
                </c:pt>
                <c:pt idx="558">
                  <c:v>86.501637007236681</c:v>
                </c:pt>
                <c:pt idx="559">
                  <c:v>86.562043178331109</c:v>
                </c:pt>
                <c:pt idx="560">
                  <c:v>86.682855520519993</c:v>
                </c:pt>
                <c:pt idx="561">
                  <c:v>86.682855520519993</c:v>
                </c:pt>
                <c:pt idx="562">
                  <c:v>86.803667862708863</c:v>
                </c:pt>
                <c:pt idx="563">
                  <c:v>86.924480204897748</c:v>
                </c:pt>
                <c:pt idx="564">
                  <c:v>87.045292547086632</c:v>
                </c:pt>
                <c:pt idx="565">
                  <c:v>87.10569871818106</c:v>
                </c:pt>
                <c:pt idx="566">
                  <c:v>87.226511060369944</c:v>
                </c:pt>
                <c:pt idx="567">
                  <c:v>87.286917231464386</c:v>
                </c:pt>
                <c:pt idx="568">
                  <c:v>87.407729573653256</c:v>
                </c:pt>
                <c:pt idx="569">
                  <c:v>87.468135744747698</c:v>
                </c:pt>
                <c:pt idx="570">
                  <c:v>87.52854191584214</c:v>
                </c:pt>
                <c:pt idx="571">
                  <c:v>87.709760429125453</c:v>
                </c:pt>
                <c:pt idx="572">
                  <c:v>87.709760429125453</c:v>
                </c:pt>
                <c:pt idx="573">
                  <c:v>87.830572771314337</c:v>
                </c:pt>
                <c:pt idx="574">
                  <c:v>87.890978942408765</c:v>
                </c:pt>
                <c:pt idx="575">
                  <c:v>87.951385113503207</c:v>
                </c:pt>
                <c:pt idx="576">
                  <c:v>88.072197455692091</c:v>
                </c:pt>
                <c:pt idx="577">
                  <c:v>88.072197455692091</c:v>
                </c:pt>
                <c:pt idx="578">
                  <c:v>88.193009797880961</c:v>
                </c:pt>
                <c:pt idx="579">
                  <c:v>88.253415968975403</c:v>
                </c:pt>
                <c:pt idx="580">
                  <c:v>88.313822140069846</c:v>
                </c:pt>
                <c:pt idx="581">
                  <c:v>88.43463448225873</c:v>
                </c:pt>
                <c:pt idx="582">
                  <c:v>88.5554468244476</c:v>
                </c:pt>
                <c:pt idx="583">
                  <c:v>88.615852995542042</c:v>
                </c:pt>
                <c:pt idx="584">
                  <c:v>88.676259166636484</c:v>
                </c:pt>
                <c:pt idx="585">
                  <c:v>88.736665337730912</c:v>
                </c:pt>
                <c:pt idx="586">
                  <c:v>88.857477679919796</c:v>
                </c:pt>
                <c:pt idx="587">
                  <c:v>88.917883851014238</c:v>
                </c:pt>
                <c:pt idx="588">
                  <c:v>88.978290022108681</c:v>
                </c:pt>
                <c:pt idx="589">
                  <c:v>88.978290022108681</c:v>
                </c:pt>
                <c:pt idx="590">
                  <c:v>89.099102364297551</c:v>
                </c:pt>
                <c:pt idx="591">
                  <c:v>89.159508535391993</c:v>
                </c:pt>
                <c:pt idx="592">
                  <c:v>89.219914706486435</c:v>
                </c:pt>
                <c:pt idx="593">
                  <c:v>89.401133219769747</c:v>
                </c:pt>
                <c:pt idx="594">
                  <c:v>89.401133219769747</c:v>
                </c:pt>
                <c:pt idx="595">
                  <c:v>89.521945561958631</c:v>
                </c:pt>
                <c:pt idx="596">
                  <c:v>89.582351733053059</c:v>
                </c:pt>
                <c:pt idx="597">
                  <c:v>89.642757904147501</c:v>
                </c:pt>
                <c:pt idx="598">
                  <c:v>89.703164075241943</c:v>
                </c:pt>
                <c:pt idx="599">
                  <c:v>89.703164075241943</c:v>
                </c:pt>
                <c:pt idx="600">
                  <c:v>89.823976417430814</c:v>
                </c:pt>
                <c:pt idx="601">
                  <c:v>89.823976417430814</c:v>
                </c:pt>
                <c:pt idx="602">
                  <c:v>89.944788759619698</c:v>
                </c:pt>
                <c:pt idx="603">
                  <c:v>90.00519493071414</c:v>
                </c:pt>
                <c:pt idx="604">
                  <c:v>90.00519493071414</c:v>
                </c:pt>
                <c:pt idx="605">
                  <c:v>90.065601101808582</c:v>
                </c:pt>
                <c:pt idx="606">
                  <c:v>90.12600727290301</c:v>
                </c:pt>
                <c:pt idx="607">
                  <c:v>90.186413443997452</c:v>
                </c:pt>
                <c:pt idx="608">
                  <c:v>90.307225786186336</c:v>
                </c:pt>
                <c:pt idx="609">
                  <c:v>90.428038128375206</c:v>
                </c:pt>
                <c:pt idx="610">
                  <c:v>90.428038128375206</c:v>
                </c:pt>
                <c:pt idx="611">
                  <c:v>90.548850470564091</c:v>
                </c:pt>
                <c:pt idx="612">
                  <c:v>90.609256641658533</c:v>
                </c:pt>
                <c:pt idx="613">
                  <c:v>90.730068983847403</c:v>
                </c:pt>
                <c:pt idx="614">
                  <c:v>90.730068983847403</c:v>
                </c:pt>
                <c:pt idx="615">
                  <c:v>90.790475154941845</c:v>
                </c:pt>
                <c:pt idx="616">
                  <c:v>90.850881326036287</c:v>
                </c:pt>
                <c:pt idx="617">
                  <c:v>90.911287497130729</c:v>
                </c:pt>
                <c:pt idx="618">
                  <c:v>90.971693668225157</c:v>
                </c:pt>
                <c:pt idx="619">
                  <c:v>91.092506010414041</c:v>
                </c:pt>
                <c:pt idx="620">
                  <c:v>91.092506010414041</c:v>
                </c:pt>
                <c:pt idx="621">
                  <c:v>91.213318352602911</c:v>
                </c:pt>
                <c:pt idx="622">
                  <c:v>91.213318352602911</c:v>
                </c:pt>
                <c:pt idx="623">
                  <c:v>91.334130694791796</c:v>
                </c:pt>
                <c:pt idx="624">
                  <c:v>91.45494303698068</c:v>
                </c:pt>
                <c:pt idx="625">
                  <c:v>91.515349208075108</c:v>
                </c:pt>
                <c:pt idx="626">
                  <c:v>91.636161550263992</c:v>
                </c:pt>
                <c:pt idx="627">
                  <c:v>91.696567721358434</c:v>
                </c:pt>
                <c:pt idx="628">
                  <c:v>91.817380063547304</c:v>
                </c:pt>
                <c:pt idx="629">
                  <c:v>91.817380063547304</c:v>
                </c:pt>
                <c:pt idx="630">
                  <c:v>91.938192405736189</c:v>
                </c:pt>
                <c:pt idx="631">
                  <c:v>91.938192405736189</c:v>
                </c:pt>
                <c:pt idx="632">
                  <c:v>92.059004747925059</c:v>
                </c:pt>
                <c:pt idx="633">
                  <c:v>92.179817090113943</c:v>
                </c:pt>
                <c:pt idx="634">
                  <c:v>92.300629432302827</c:v>
                </c:pt>
                <c:pt idx="635">
                  <c:v>92.361035603397255</c:v>
                </c:pt>
                <c:pt idx="636">
                  <c:v>92.421441774491697</c:v>
                </c:pt>
                <c:pt idx="637">
                  <c:v>92.481847945586139</c:v>
                </c:pt>
                <c:pt idx="638">
                  <c:v>92.602660287775009</c:v>
                </c:pt>
                <c:pt idx="639">
                  <c:v>92.602660287775009</c:v>
                </c:pt>
                <c:pt idx="640">
                  <c:v>92.723472629963894</c:v>
                </c:pt>
                <c:pt idx="641">
                  <c:v>92.844284972152778</c:v>
                </c:pt>
                <c:pt idx="642">
                  <c:v>92.904691143247206</c:v>
                </c:pt>
                <c:pt idx="643">
                  <c:v>93.02550348543609</c:v>
                </c:pt>
                <c:pt idx="644">
                  <c:v>93.14631582762496</c:v>
                </c:pt>
                <c:pt idx="645">
                  <c:v>93.14631582762496</c:v>
                </c:pt>
                <c:pt idx="646">
                  <c:v>93.267128169813844</c:v>
                </c:pt>
                <c:pt idx="647">
                  <c:v>93.387940512002729</c:v>
                </c:pt>
                <c:pt idx="648">
                  <c:v>93.448346683097157</c:v>
                </c:pt>
                <c:pt idx="649">
                  <c:v>93.508752854191599</c:v>
                </c:pt>
                <c:pt idx="650">
                  <c:v>93.569159025286041</c:v>
                </c:pt>
                <c:pt idx="651">
                  <c:v>93.629565196380483</c:v>
                </c:pt>
                <c:pt idx="652">
                  <c:v>93.689971367474911</c:v>
                </c:pt>
                <c:pt idx="653">
                  <c:v>93.810783709663795</c:v>
                </c:pt>
                <c:pt idx="654">
                  <c:v>93.810783709663795</c:v>
                </c:pt>
                <c:pt idx="655">
                  <c:v>93.931596051852679</c:v>
                </c:pt>
                <c:pt idx="656">
                  <c:v>94.052408394041549</c:v>
                </c:pt>
                <c:pt idx="657">
                  <c:v>94.112814565135992</c:v>
                </c:pt>
                <c:pt idx="658">
                  <c:v>94.294033078419304</c:v>
                </c:pt>
                <c:pt idx="659">
                  <c:v>94.354439249513746</c:v>
                </c:pt>
                <c:pt idx="660">
                  <c:v>94.414845420608188</c:v>
                </c:pt>
                <c:pt idx="661">
                  <c:v>94.535657762797058</c:v>
                </c:pt>
                <c:pt idx="662">
                  <c:v>94.5960639338915</c:v>
                </c:pt>
                <c:pt idx="663">
                  <c:v>94.656470104985942</c:v>
                </c:pt>
                <c:pt idx="664">
                  <c:v>94.716876276080384</c:v>
                </c:pt>
                <c:pt idx="665">
                  <c:v>94.837688618269254</c:v>
                </c:pt>
                <c:pt idx="666">
                  <c:v>94.958500960458139</c:v>
                </c:pt>
                <c:pt idx="667">
                  <c:v>94.958500960458139</c:v>
                </c:pt>
                <c:pt idx="668">
                  <c:v>95.079313302647009</c:v>
                </c:pt>
                <c:pt idx="669">
                  <c:v>95.200125644835893</c:v>
                </c:pt>
                <c:pt idx="670">
                  <c:v>95.320937987024777</c:v>
                </c:pt>
                <c:pt idx="671">
                  <c:v>95.320937987024777</c:v>
                </c:pt>
                <c:pt idx="672">
                  <c:v>95.441750329213647</c:v>
                </c:pt>
                <c:pt idx="673">
                  <c:v>95.562562671402532</c:v>
                </c:pt>
                <c:pt idx="674">
                  <c:v>95.622968842496959</c:v>
                </c:pt>
                <c:pt idx="675">
                  <c:v>95.743781184685844</c:v>
                </c:pt>
                <c:pt idx="676">
                  <c:v>95.864593526874728</c:v>
                </c:pt>
                <c:pt idx="677">
                  <c:v>95.864593526874728</c:v>
                </c:pt>
                <c:pt idx="678">
                  <c:v>95.985405869063598</c:v>
                </c:pt>
                <c:pt idx="679">
                  <c:v>96.106218211252482</c:v>
                </c:pt>
                <c:pt idx="680">
                  <c:v>96.227030553441352</c:v>
                </c:pt>
                <c:pt idx="681">
                  <c:v>96.227030553441352</c:v>
                </c:pt>
                <c:pt idx="682">
                  <c:v>96.347842895630237</c:v>
                </c:pt>
                <c:pt idx="683">
                  <c:v>96.408249066724679</c:v>
                </c:pt>
                <c:pt idx="684">
                  <c:v>96.529061408913549</c:v>
                </c:pt>
                <c:pt idx="685">
                  <c:v>96.529061408913549</c:v>
                </c:pt>
                <c:pt idx="686">
                  <c:v>96.649873751102433</c:v>
                </c:pt>
                <c:pt idx="687">
                  <c:v>96.770686093291303</c:v>
                </c:pt>
                <c:pt idx="688">
                  <c:v>96.831092264385745</c:v>
                </c:pt>
                <c:pt idx="689">
                  <c:v>96.951904606574629</c:v>
                </c:pt>
                <c:pt idx="690">
                  <c:v>97.0727169487635</c:v>
                </c:pt>
                <c:pt idx="691">
                  <c:v>97.0727169487635</c:v>
                </c:pt>
                <c:pt idx="692">
                  <c:v>97.133123119857942</c:v>
                </c:pt>
                <c:pt idx="693">
                  <c:v>97.253935462046826</c:v>
                </c:pt>
                <c:pt idx="694">
                  <c:v>97.374747804235696</c:v>
                </c:pt>
                <c:pt idx="695">
                  <c:v>97.435153975330138</c:v>
                </c:pt>
                <c:pt idx="696">
                  <c:v>97.555966317519008</c:v>
                </c:pt>
                <c:pt idx="697">
                  <c:v>97.555966317519008</c:v>
                </c:pt>
                <c:pt idx="698">
                  <c:v>97.676778659707892</c:v>
                </c:pt>
                <c:pt idx="699">
                  <c:v>97.797591001896777</c:v>
                </c:pt>
                <c:pt idx="700">
                  <c:v>97.918403344085647</c:v>
                </c:pt>
                <c:pt idx="701">
                  <c:v>97.978809515180089</c:v>
                </c:pt>
                <c:pt idx="702">
                  <c:v>98.099621857368973</c:v>
                </c:pt>
                <c:pt idx="703">
                  <c:v>98.160028028463401</c:v>
                </c:pt>
                <c:pt idx="704">
                  <c:v>98.280840370652285</c:v>
                </c:pt>
                <c:pt idx="705">
                  <c:v>98.341246541746727</c:v>
                </c:pt>
                <c:pt idx="706">
                  <c:v>98.462058883935597</c:v>
                </c:pt>
                <c:pt idx="707">
                  <c:v>98.582871226124482</c:v>
                </c:pt>
                <c:pt idx="708">
                  <c:v>98.703683568313352</c:v>
                </c:pt>
                <c:pt idx="709">
                  <c:v>98.824495910502236</c:v>
                </c:pt>
                <c:pt idx="710">
                  <c:v>98.884902081596678</c:v>
                </c:pt>
                <c:pt idx="711">
                  <c:v>98.884902081596678</c:v>
                </c:pt>
                <c:pt idx="712">
                  <c:v>98.945308252691106</c:v>
                </c:pt>
                <c:pt idx="713">
                  <c:v>99.06612059487999</c:v>
                </c:pt>
                <c:pt idx="714">
                  <c:v>99.126526765974432</c:v>
                </c:pt>
                <c:pt idx="715">
                  <c:v>99.247339108163303</c:v>
                </c:pt>
                <c:pt idx="716">
                  <c:v>99.368151450352187</c:v>
                </c:pt>
                <c:pt idx="717">
                  <c:v>99.368151450352187</c:v>
                </c:pt>
                <c:pt idx="718">
                  <c:v>99.549369963635499</c:v>
                </c:pt>
                <c:pt idx="719">
                  <c:v>99.670182305824383</c:v>
                </c:pt>
                <c:pt idx="720">
                  <c:v>99.790994648013253</c:v>
                </c:pt>
                <c:pt idx="721">
                  <c:v>99.851400819107695</c:v>
                </c:pt>
                <c:pt idx="722">
                  <c:v>99.911806990202138</c:v>
                </c:pt>
                <c:pt idx="723">
                  <c:v>99.97221316129658</c:v>
                </c:pt>
                <c:pt idx="724">
                  <c:v>100.09302550348545</c:v>
                </c:pt>
                <c:pt idx="725">
                  <c:v>100.15343167457989</c:v>
                </c:pt>
                <c:pt idx="726">
                  <c:v>100.21383784567433</c:v>
                </c:pt>
                <c:pt idx="727">
                  <c:v>100.3346501878632</c:v>
                </c:pt>
                <c:pt idx="728">
                  <c:v>100.45546253005209</c:v>
                </c:pt>
                <c:pt idx="729">
                  <c:v>100.57627487224097</c:v>
                </c:pt>
                <c:pt idx="730">
                  <c:v>100.57627487224097</c:v>
                </c:pt>
                <c:pt idx="731">
                  <c:v>100.6366810433354</c:v>
                </c:pt>
                <c:pt idx="732">
                  <c:v>100.75749338552428</c:v>
                </c:pt>
                <c:pt idx="733">
                  <c:v>100.81789955661873</c:v>
                </c:pt>
                <c:pt idx="734">
                  <c:v>100.9387118988076</c:v>
                </c:pt>
                <c:pt idx="735">
                  <c:v>100.99911806990204</c:v>
                </c:pt>
                <c:pt idx="736">
                  <c:v>101.11993041209092</c:v>
                </c:pt>
                <c:pt idx="737">
                  <c:v>101.18033658318535</c:v>
                </c:pt>
                <c:pt idx="738">
                  <c:v>101.36155509646868</c:v>
                </c:pt>
                <c:pt idx="739">
                  <c:v>101.48236743865755</c:v>
                </c:pt>
                <c:pt idx="740">
                  <c:v>101.54277360975199</c:v>
                </c:pt>
                <c:pt idx="741">
                  <c:v>101.66358595194087</c:v>
                </c:pt>
                <c:pt idx="742">
                  <c:v>101.66358595194087</c:v>
                </c:pt>
                <c:pt idx="743">
                  <c:v>101.78439829412974</c:v>
                </c:pt>
                <c:pt idx="744">
                  <c:v>101.90521063631863</c:v>
                </c:pt>
                <c:pt idx="745">
                  <c:v>101.96561680741306</c:v>
                </c:pt>
                <c:pt idx="746">
                  <c:v>102.08642914960194</c:v>
                </c:pt>
                <c:pt idx="747">
                  <c:v>102.20724149179082</c:v>
                </c:pt>
                <c:pt idx="748">
                  <c:v>102.26764766288525</c:v>
                </c:pt>
                <c:pt idx="749">
                  <c:v>102.38846000507414</c:v>
                </c:pt>
                <c:pt idx="750">
                  <c:v>102.44886617616858</c:v>
                </c:pt>
                <c:pt idx="751">
                  <c:v>102.56967851835745</c:v>
                </c:pt>
                <c:pt idx="752">
                  <c:v>102.63008468945189</c:v>
                </c:pt>
                <c:pt idx="753">
                  <c:v>102.8113032027352</c:v>
                </c:pt>
                <c:pt idx="754">
                  <c:v>102.87170937382965</c:v>
                </c:pt>
                <c:pt idx="755">
                  <c:v>102.99252171601853</c:v>
                </c:pt>
                <c:pt idx="756">
                  <c:v>102.99252171601853</c:v>
                </c:pt>
                <c:pt idx="757">
                  <c:v>103.1133340582074</c:v>
                </c:pt>
                <c:pt idx="758">
                  <c:v>103.23414640039628</c:v>
                </c:pt>
                <c:pt idx="759">
                  <c:v>103.35495874258515</c:v>
                </c:pt>
                <c:pt idx="760">
                  <c:v>103.4153649136796</c:v>
                </c:pt>
                <c:pt idx="761">
                  <c:v>103.59658342696292</c:v>
                </c:pt>
                <c:pt idx="762">
                  <c:v>103.71739576915179</c:v>
                </c:pt>
                <c:pt idx="763">
                  <c:v>103.77780194024623</c:v>
                </c:pt>
                <c:pt idx="764">
                  <c:v>103.8986142824351</c:v>
                </c:pt>
                <c:pt idx="765">
                  <c:v>104.01942662462399</c:v>
                </c:pt>
                <c:pt idx="766">
                  <c:v>104.07983279571843</c:v>
                </c:pt>
                <c:pt idx="767">
                  <c:v>104.07983279571843</c:v>
                </c:pt>
                <c:pt idx="768">
                  <c:v>104.26105130900174</c:v>
                </c:pt>
                <c:pt idx="769">
                  <c:v>104.32145748009619</c:v>
                </c:pt>
                <c:pt idx="770">
                  <c:v>104.5026759933795</c:v>
                </c:pt>
                <c:pt idx="771">
                  <c:v>104.62348833556838</c:v>
                </c:pt>
                <c:pt idx="772">
                  <c:v>104.68389450666282</c:v>
                </c:pt>
                <c:pt idx="773">
                  <c:v>104.86511301994614</c:v>
                </c:pt>
                <c:pt idx="774">
                  <c:v>104.98592536213502</c:v>
                </c:pt>
                <c:pt idx="775">
                  <c:v>105.04633153322945</c:v>
                </c:pt>
                <c:pt idx="776">
                  <c:v>105.22755004651277</c:v>
                </c:pt>
                <c:pt idx="777">
                  <c:v>105.34836238870164</c:v>
                </c:pt>
                <c:pt idx="778">
                  <c:v>105.40876855979609</c:v>
                </c:pt>
                <c:pt idx="779">
                  <c:v>105.5899870730794</c:v>
                </c:pt>
                <c:pt idx="780">
                  <c:v>105.65039324417384</c:v>
                </c:pt>
                <c:pt idx="781">
                  <c:v>105.71079941526828</c:v>
                </c:pt>
                <c:pt idx="782">
                  <c:v>105.83161175745715</c:v>
                </c:pt>
                <c:pt idx="783">
                  <c:v>105.8920179285516</c:v>
                </c:pt>
                <c:pt idx="784">
                  <c:v>106.01283027074048</c:v>
                </c:pt>
                <c:pt idx="785">
                  <c:v>106.13364261292935</c:v>
                </c:pt>
                <c:pt idx="786">
                  <c:v>106.19404878402379</c:v>
                </c:pt>
                <c:pt idx="787">
                  <c:v>106.31486112621268</c:v>
                </c:pt>
                <c:pt idx="788">
                  <c:v>106.43567346840155</c:v>
                </c:pt>
                <c:pt idx="789">
                  <c:v>106.49607963949599</c:v>
                </c:pt>
                <c:pt idx="790">
                  <c:v>106.61689198168487</c:v>
                </c:pt>
                <c:pt idx="791">
                  <c:v>106.73770432387374</c:v>
                </c:pt>
                <c:pt idx="792">
                  <c:v>106.79811049496818</c:v>
                </c:pt>
                <c:pt idx="793">
                  <c:v>106.91892283715707</c:v>
                </c:pt>
                <c:pt idx="794">
                  <c:v>107.03973517934594</c:v>
                </c:pt>
                <c:pt idx="795">
                  <c:v>107.16054752153482</c:v>
                </c:pt>
                <c:pt idx="796">
                  <c:v>107.22095369262925</c:v>
                </c:pt>
                <c:pt idx="797">
                  <c:v>107.34176603481814</c:v>
                </c:pt>
                <c:pt idx="798">
                  <c:v>107.40217220591258</c:v>
                </c:pt>
                <c:pt idx="799">
                  <c:v>107.52298454810145</c:v>
                </c:pt>
                <c:pt idx="800">
                  <c:v>107.64379689029033</c:v>
                </c:pt>
                <c:pt idx="801">
                  <c:v>107.7646092324792</c:v>
                </c:pt>
                <c:pt idx="802">
                  <c:v>107.88542157466809</c:v>
                </c:pt>
                <c:pt idx="803">
                  <c:v>107.94582774576253</c:v>
                </c:pt>
                <c:pt idx="804">
                  <c:v>108.00623391685697</c:v>
                </c:pt>
                <c:pt idx="805">
                  <c:v>108.24785860123473</c:v>
                </c:pt>
                <c:pt idx="806">
                  <c:v>108.30826477232917</c:v>
                </c:pt>
                <c:pt idx="807">
                  <c:v>108.42907711451804</c:v>
                </c:pt>
                <c:pt idx="808">
                  <c:v>108.54988945670692</c:v>
                </c:pt>
                <c:pt idx="809">
                  <c:v>108.67070179889579</c:v>
                </c:pt>
                <c:pt idx="810">
                  <c:v>108.79151414108468</c:v>
                </c:pt>
                <c:pt idx="811">
                  <c:v>108.85192031217912</c:v>
                </c:pt>
                <c:pt idx="812">
                  <c:v>108.97273265436799</c:v>
                </c:pt>
                <c:pt idx="813">
                  <c:v>109.03313882546243</c:v>
                </c:pt>
                <c:pt idx="814">
                  <c:v>109.1539511676513</c:v>
                </c:pt>
                <c:pt idx="815">
                  <c:v>109.33516968093463</c:v>
                </c:pt>
                <c:pt idx="816">
                  <c:v>109.39557585202907</c:v>
                </c:pt>
                <c:pt idx="817">
                  <c:v>109.57679436531238</c:v>
                </c:pt>
                <c:pt idx="818">
                  <c:v>109.69760670750125</c:v>
                </c:pt>
                <c:pt idx="819">
                  <c:v>109.81841904969014</c:v>
                </c:pt>
                <c:pt idx="820">
                  <c:v>109.93923139187902</c:v>
                </c:pt>
                <c:pt idx="821">
                  <c:v>110.06004373406789</c:v>
                </c:pt>
                <c:pt idx="822">
                  <c:v>110.12044990516233</c:v>
                </c:pt>
                <c:pt idx="823">
                  <c:v>110.24126224735122</c:v>
                </c:pt>
                <c:pt idx="824">
                  <c:v>110.36207458954009</c:v>
                </c:pt>
                <c:pt idx="825">
                  <c:v>110.5432931028234</c:v>
                </c:pt>
                <c:pt idx="826">
                  <c:v>110.60369927391784</c:v>
                </c:pt>
                <c:pt idx="827">
                  <c:v>110.66410544501228</c:v>
                </c:pt>
                <c:pt idx="828">
                  <c:v>110.78491778720117</c:v>
                </c:pt>
                <c:pt idx="829">
                  <c:v>110.84532395829559</c:v>
                </c:pt>
                <c:pt idx="830">
                  <c:v>111.02654247157892</c:v>
                </c:pt>
                <c:pt idx="831">
                  <c:v>111.14735481376779</c:v>
                </c:pt>
                <c:pt idx="832">
                  <c:v>111.20776098486223</c:v>
                </c:pt>
                <c:pt idx="833">
                  <c:v>111.32857332705112</c:v>
                </c:pt>
                <c:pt idx="834">
                  <c:v>111.50979184033443</c:v>
                </c:pt>
                <c:pt idx="835">
                  <c:v>111.6306041825233</c:v>
                </c:pt>
                <c:pt idx="836">
                  <c:v>111.75141652471218</c:v>
                </c:pt>
                <c:pt idx="837">
                  <c:v>111.87222886690107</c:v>
                </c:pt>
                <c:pt idx="838">
                  <c:v>111.9326350379955</c:v>
                </c:pt>
                <c:pt idx="839">
                  <c:v>111.99304120908994</c:v>
                </c:pt>
                <c:pt idx="840">
                  <c:v>112.05344738018438</c:v>
                </c:pt>
                <c:pt idx="841">
                  <c:v>112.23466589346769</c:v>
                </c:pt>
                <c:pt idx="842">
                  <c:v>112.29507206456213</c:v>
                </c:pt>
                <c:pt idx="843">
                  <c:v>112.41588440675102</c:v>
                </c:pt>
                <c:pt idx="844">
                  <c:v>112.47629057784545</c:v>
                </c:pt>
                <c:pt idx="845">
                  <c:v>112.65750909112877</c:v>
                </c:pt>
                <c:pt idx="846">
                  <c:v>112.77832143331764</c:v>
                </c:pt>
                <c:pt idx="847">
                  <c:v>112.83872760441209</c:v>
                </c:pt>
                <c:pt idx="848">
                  <c:v>113.0199461176954</c:v>
                </c:pt>
                <c:pt idx="849">
                  <c:v>113.14075845988428</c:v>
                </c:pt>
                <c:pt idx="850">
                  <c:v>113.20116463097872</c:v>
                </c:pt>
                <c:pt idx="851">
                  <c:v>113.26157080207317</c:v>
                </c:pt>
                <c:pt idx="852">
                  <c:v>113.38238314426204</c:v>
                </c:pt>
                <c:pt idx="853">
                  <c:v>113.44278931535648</c:v>
                </c:pt>
                <c:pt idx="854">
                  <c:v>113.62400782863979</c:v>
                </c:pt>
                <c:pt idx="855">
                  <c:v>113.74482017082867</c:v>
                </c:pt>
                <c:pt idx="856">
                  <c:v>113.86563251301754</c:v>
                </c:pt>
                <c:pt idx="857">
                  <c:v>113.98644485520643</c:v>
                </c:pt>
                <c:pt idx="858">
                  <c:v>114.04685102630087</c:v>
                </c:pt>
                <c:pt idx="859">
                  <c:v>114.16766336848974</c:v>
                </c:pt>
                <c:pt idx="860">
                  <c:v>114.28847571067863</c:v>
                </c:pt>
                <c:pt idx="861">
                  <c:v>114.4092880528675</c:v>
                </c:pt>
                <c:pt idx="862">
                  <c:v>114.59050656615082</c:v>
                </c:pt>
                <c:pt idx="863">
                  <c:v>114.65091273724526</c:v>
                </c:pt>
                <c:pt idx="864">
                  <c:v>114.77172507943413</c:v>
                </c:pt>
                <c:pt idx="865">
                  <c:v>114.83213125052858</c:v>
                </c:pt>
                <c:pt idx="866">
                  <c:v>114.89253742162302</c:v>
                </c:pt>
                <c:pt idx="867">
                  <c:v>115.01334976381189</c:v>
                </c:pt>
                <c:pt idx="868">
                  <c:v>115.19456827709521</c:v>
                </c:pt>
                <c:pt idx="869">
                  <c:v>115.25497444818964</c:v>
                </c:pt>
                <c:pt idx="870">
                  <c:v>115.37578679037853</c:v>
                </c:pt>
                <c:pt idx="871">
                  <c:v>115.4965991325674</c:v>
                </c:pt>
                <c:pt idx="872">
                  <c:v>115.55700530366184</c:v>
                </c:pt>
                <c:pt idx="873">
                  <c:v>115.73822381694517</c:v>
                </c:pt>
                <c:pt idx="874">
                  <c:v>115.85903615913404</c:v>
                </c:pt>
                <c:pt idx="875">
                  <c:v>115.91944233022848</c:v>
                </c:pt>
                <c:pt idx="876">
                  <c:v>115.97984850132292</c:v>
                </c:pt>
                <c:pt idx="877">
                  <c:v>116.16106701460623</c:v>
                </c:pt>
                <c:pt idx="878">
                  <c:v>116.28187935679512</c:v>
                </c:pt>
                <c:pt idx="879">
                  <c:v>116.34228552788954</c:v>
                </c:pt>
                <c:pt idx="880">
                  <c:v>116.46309787007843</c:v>
                </c:pt>
                <c:pt idx="881">
                  <c:v>116.58391021226731</c:v>
                </c:pt>
                <c:pt idx="882">
                  <c:v>116.64431638336174</c:v>
                </c:pt>
                <c:pt idx="883">
                  <c:v>116.76512872555062</c:v>
                </c:pt>
                <c:pt idx="884">
                  <c:v>116.88594106773949</c:v>
                </c:pt>
                <c:pt idx="885">
                  <c:v>117.06715958102282</c:v>
                </c:pt>
                <c:pt idx="886">
                  <c:v>117.18797192321169</c:v>
                </c:pt>
                <c:pt idx="887">
                  <c:v>117.24837809430613</c:v>
                </c:pt>
                <c:pt idx="888">
                  <c:v>117.36919043649502</c:v>
                </c:pt>
                <c:pt idx="889">
                  <c:v>117.49000277868389</c:v>
                </c:pt>
                <c:pt idx="890">
                  <c:v>117.61081512087277</c:v>
                </c:pt>
                <c:pt idx="891">
                  <c:v>117.67122129196721</c:v>
                </c:pt>
                <c:pt idx="892">
                  <c:v>117.79203363415608</c:v>
                </c:pt>
                <c:pt idx="893">
                  <c:v>117.91284597634497</c:v>
                </c:pt>
                <c:pt idx="894">
                  <c:v>118.09406448962828</c:v>
                </c:pt>
                <c:pt idx="895">
                  <c:v>118.15447066072272</c:v>
                </c:pt>
                <c:pt idx="896">
                  <c:v>118.33568917400603</c:v>
                </c:pt>
                <c:pt idx="897">
                  <c:v>118.51690768728936</c:v>
                </c:pt>
                <c:pt idx="898">
                  <c:v>118.57731385838379</c:v>
                </c:pt>
                <c:pt idx="899">
                  <c:v>118.69812620057267</c:v>
                </c:pt>
                <c:pt idx="900">
                  <c:v>118.81893854276154</c:v>
                </c:pt>
                <c:pt idx="901">
                  <c:v>118.87934471385599</c:v>
                </c:pt>
                <c:pt idx="902">
                  <c:v>119.00015705604487</c:v>
                </c:pt>
                <c:pt idx="903">
                  <c:v>119.12096939823374</c:v>
                </c:pt>
                <c:pt idx="904">
                  <c:v>119.18137556932818</c:v>
                </c:pt>
                <c:pt idx="905">
                  <c:v>119.36259408261149</c:v>
                </c:pt>
                <c:pt idx="906">
                  <c:v>119.42300025370594</c:v>
                </c:pt>
                <c:pt idx="907">
                  <c:v>119.60421876698926</c:v>
                </c:pt>
                <c:pt idx="908">
                  <c:v>119.72503110917813</c:v>
                </c:pt>
                <c:pt idx="909">
                  <c:v>119.78543728027257</c:v>
                </c:pt>
                <c:pt idx="910">
                  <c:v>119.96665579355589</c:v>
                </c:pt>
                <c:pt idx="911">
                  <c:v>120.02706196465033</c:v>
                </c:pt>
                <c:pt idx="912">
                  <c:v>120.20828047793364</c:v>
                </c:pt>
                <c:pt idx="913">
                  <c:v>120.32909282012253</c:v>
                </c:pt>
                <c:pt idx="914">
                  <c:v>120.38949899121697</c:v>
                </c:pt>
                <c:pt idx="915">
                  <c:v>120.51031133340584</c:v>
                </c:pt>
                <c:pt idx="916">
                  <c:v>120.57071750450028</c:v>
                </c:pt>
                <c:pt idx="917">
                  <c:v>120.69152984668916</c:v>
                </c:pt>
                <c:pt idx="918">
                  <c:v>120.87274835997248</c:v>
                </c:pt>
                <c:pt idx="919">
                  <c:v>120.93315453106692</c:v>
                </c:pt>
                <c:pt idx="920">
                  <c:v>121.11437304435023</c:v>
                </c:pt>
                <c:pt idx="921">
                  <c:v>121.23518538653911</c:v>
                </c:pt>
                <c:pt idx="922">
                  <c:v>121.35599772872798</c:v>
                </c:pt>
                <c:pt idx="923">
                  <c:v>121.47681007091687</c:v>
                </c:pt>
                <c:pt idx="924">
                  <c:v>121.53721624201131</c:v>
                </c:pt>
                <c:pt idx="925">
                  <c:v>121.71843475529462</c:v>
                </c:pt>
                <c:pt idx="926">
                  <c:v>121.77884092638907</c:v>
                </c:pt>
                <c:pt idx="927">
                  <c:v>121.89965326857794</c:v>
                </c:pt>
                <c:pt idx="928">
                  <c:v>122.02046561076682</c:v>
                </c:pt>
                <c:pt idx="929">
                  <c:v>122.14127795295569</c:v>
                </c:pt>
                <c:pt idx="930">
                  <c:v>122.20168412405013</c:v>
                </c:pt>
                <c:pt idx="931">
                  <c:v>122.32249646623902</c:v>
                </c:pt>
                <c:pt idx="932">
                  <c:v>122.38290263733346</c:v>
                </c:pt>
                <c:pt idx="933">
                  <c:v>122.44330880842789</c:v>
                </c:pt>
                <c:pt idx="934">
                  <c:v>122.62452732171121</c:v>
                </c:pt>
                <c:pt idx="935">
                  <c:v>122.74533966390008</c:v>
                </c:pt>
                <c:pt idx="936">
                  <c:v>122.80574583499453</c:v>
                </c:pt>
                <c:pt idx="937">
                  <c:v>122.98696434827784</c:v>
                </c:pt>
                <c:pt idx="938">
                  <c:v>123.10777669046672</c:v>
                </c:pt>
                <c:pt idx="939">
                  <c:v>123.22858903265559</c:v>
                </c:pt>
                <c:pt idx="940">
                  <c:v>123.40980754593892</c:v>
                </c:pt>
                <c:pt idx="941">
                  <c:v>123.47021371703336</c:v>
                </c:pt>
                <c:pt idx="942">
                  <c:v>123.65143223031667</c:v>
                </c:pt>
                <c:pt idx="943">
                  <c:v>123.71183840141111</c:v>
                </c:pt>
                <c:pt idx="944">
                  <c:v>123.77224457250554</c:v>
                </c:pt>
                <c:pt idx="945">
                  <c:v>123.89305691469443</c:v>
                </c:pt>
                <c:pt idx="946">
                  <c:v>123.95346308578887</c:v>
                </c:pt>
                <c:pt idx="947">
                  <c:v>124.07427542797774</c:v>
                </c:pt>
                <c:pt idx="948">
                  <c:v>124.13468159907218</c:v>
                </c:pt>
                <c:pt idx="949">
                  <c:v>124.25549394126107</c:v>
                </c:pt>
                <c:pt idx="950">
                  <c:v>124.31590011235549</c:v>
                </c:pt>
                <c:pt idx="951">
                  <c:v>124.43671245454438</c:v>
                </c:pt>
                <c:pt idx="952">
                  <c:v>124.55752479673326</c:v>
                </c:pt>
                <c:pt idx="953">
                  <c:v>124.61793096782769</c:v>
                </c:pt>
                <c:pt idx="954">
                  <c:v>124.79914948111102</c:v>
                </c:pt>
                <c:pt idx="955">
                  <c:v>124.85955565220546</c:v>
                </c:pt>
                <c:pt idx="956">
                  <c:v>124.91996182329989</c:v>
                </c:pt>
                <c:pt idx="957">
                  <c:v>125.04077416548877</c:v>
                </c:pt>
                <c:pt idx="958">
                  <c:v>125.16158650767764</c:v>
                </c:pt>
                <c:pt idx="959">
                  <c:v>125.22199267877208</c:v>
                </c:pt>
                <c:pt idx="960">
                  <c:v>125.34280502096097</c:v>
                </c:pt>
                <c:pt idx="961">
                  <c:v>125.40321119205541</c:v>
                </c:pt>
                <c:pt idx="962">
                  <c:v>125.52402353424428</c:v>
                </c:pt>
                <c:pt idx="963">
                  <c:v>125.64483587643316</c:v>
                </c:pt>
                <c:pt idx="964">
                  <c:v>125.64483587643316</c:v>
                </c:pt>
                <c:pt idx="965">
                  <c:v>125.64483587643316</c:v>
                </c:pt>
                <c:pt idx="966">
                  <c:v>125.34280502096097</c:v>
                </c:pt>
                <c:pt idx="967">
                  <c:v>123.95346308578887</c:v>
                </c:pt>
                <c:pt idx="968">
                  <c:v>122.38290263733346</c:v>
                </c:pt>
                <c:pt idx="969">
                  <c:v>120.93315453106692</c:v>
                </c:pt>
                <c:pt idx="970">
                  <c:v>119.42300025370594</c:v>
                </c:pt>
                <c:pt idx="971">
                  <c:v>118.87934471385599</c:v>
                </c:pt>
                <c:pt idx="972">
                  <c:v>118.93975088495043</c:v>
                </c:pt>
                <c:pt idx="973">
                  <c:v>119.12096939823374</c:v>
                </c:pt>
                <c:pt idx="974">
                  <c:v>119.18137556932818</c:v>
                </c:pt>
                <c:pt idx="975">
                  <c:v>119.18137556932818</c:v>
                </c:pt>
                <c:pt idx="976">
                  <c:v>119.12096939823374</c:v>
                </c:pt>
                <c:pt idx="977">
                  <c:v>119.00015705604487</c:v>
                </c:pt>
                <c:pt idx="978">
                  <c:v>119.00015705604487</c:v>
                </c:pt>
                <c:pt idx="979">
                  <c:v>119.00015705604487</c:v>
                </c:pt>
                <c:pt idx="980">
                  <c:v>119.00015705604487</c:v>
                </c:pt>
                <c:pt idx="981">
                  <c:v>119.12096939823374</c:v>
                </c:pt>
                <c:pt idx="982">
                  <c:v>119.24178174042262</c:v>
                </c:pt>
                <c:pt idx="983">
                  <c:v>119.42300025370594</c:v>
                </c:pt>
                <c:pt idx="984">
                  <c:v>119.48340642480038</c:v>
                </c:pt>
                <c:pt idx="985">
                  <c:v>119.54381259589482</c:v>
                </c:pt>
                <c:pt idx="986">
                  <c:v>119.60421876698926</c:v>
                </c:pt>
                <c:pt idx="987">
                  <c:v>119.60421876698926</c:v>
                </c:pt>
                <c:pt idx="988">
                  <c:v>119.60421876698926</c:v>
                </c:pt>
                <c:pt idx="989">
                  <c:v>119.60421876698926</c:v>
                </c:pt>
                <c:pt idx="990">
                  <c:v>119.60421876698926</c:v>
                </c:pt>
                <c:pt idx="991">
                  <c:v>119.60421876698926</c:v>
                </c:pt>
                <c:pt idx="992">
                  <c:v>119.66462493808369</c:v>
                </c:pt>
                <c:pt idx="993">
                  <c:v>119.72503110917813</c:v>
                </c:pt>
                <c:pt idx="994">
                  <c:v>119.72503110917813</c:v>
                </c:pt>
                <c:pt idx="995">
                  <c:v>117.79203363415608</c:v>
                </c:pt>
                <c:pt idx="996">
                  <c:v>101.24074275427979</c:v>
                </c:pt>
                <c:pt idx="997">
                  <c:v>74.843245986009947</c:v>
                </c:pt>
                <c:pt idx="998">
                  <c:v>48.403464897973983</c:v>
                </c:pt>
                <c:pt idx="999">
                  <c:v>5.4365553984995119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8C5-486D-8ED0-A1BE89B4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57440"/>
        <c:axId val="130358016"/>
      </c:scatterChart>
      <c:valAx>
        <c:axId val="130357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8016"/>
        <c:crosses val="autoZero"/>
        <c:crossBetween val="midCat"/>
      </c:valAx>
      <c:valAx>
        <c:axId val="13035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MW_L5_Stress-Strain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Specimen_L5!$D$1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Specimen_L5!$C$2:$C$11001</c:f>
              <c:numCache>
                <c:formatCode>0</c:formatCode>
                <c:ptCount val="11000"/>
                <c:pt idx="0">
                  <c:v>0</c:v>
                </c:pt>
                <c:pt idx="1">
                  <c:v>5.0078740157480312E-3</c:v>
                </c:pt>
                <c:pt idx="2">
                  <c:v>1.2066929133858269E-2</c:v>
                </c:pt>
                <c:pt idx="3">
                  <c:v>1.9125984251968507E-2</c:v>
                </c:pt>
                <c:pt idx="4">
                  <c:v>2.7031496062992127E-2</c:v>
                </c:pt>
                <c:pt idx="5">
                  <c:v>3.4846456692913384E-2</c:v>
                </c:pt>
                <c:pt idx="6">
                  <c:v>3.9488188976377958E-2</c:v>
                </c:pt>
                <c:pt idx="7">
                  <c:v>4.8818897637795275E-2</c:v>
                </c:pt>
                <c:pt idx="8">
                  <c:v>5.5118110236220472E-2</c:v>
                </c:pt>
                <c:pt idx="9">
                  <c:v>6.2992125984251982E-2</c:v>
                </c:pt>
                <c:pt idx="10">
                  <c:v>7.2283464566929148E-2</c:v>
                </c:pt>
                <c:pt idx="11">
                  <c:v>7.8818897637795274E-2</c:v>
                </c:pt>
                <c:pt idx="12">
                  <c:v>8.6614173228346455E-2</c:v>
                </c:pt>
                <c:pt idx="13">
                  <c:v>9.4488188976377965E-2</c:v>
                </c:pt>
                <c:pt idx="14">
                  <c:v>0.10244094488188979</c:v>
                </c:pt>
                <c:pt idx="15">
                  <c:v>0.11007874015748031</c:v>
                </c:pt>
                <c:pt idx="16">
                  <c:v>0.1141732283464567</c:v>
                </c:pt>
                <c:pt idx="17">
                  <c:v>0.12322834645669292</c:v>
                </c:pt>
                <c:pt idx="18">
                  <c:v>0.1299212598425197</c:v>
                </c:pt>
                <c:pt idx="19">
                  <c:v>0.13779527559055121</c:v>
                </c:pt>
                <c:pt idx="20">
                  <c:v>0.14566929133858267</c:v>
                </c:pt>
                <c:pt idx="21">
                  <c:v>0.15350393700787401</c:v>
                </c:pt>
                <c:pt idx="22">
                  <c:v>0.16141732283464569</c:v>
                </c:pt>
                <c:pt idx="23">
                  <c:v>0.16665354330708662</c:v>
                </c:pt>
                <c:pt idx="24">
                  <c:v>0.17440944881889764</c:v>
                </c:pt>
                <c:pt idx="25">
                  <c:v>0.18110236220472442</c:v>
                </c:pt>
                <c:pt idx="26">
                  <c:v>0.18897637795275593</c:v>
                </c:pt>
                <c:pt idx="27">
                  <c:v>0.19685039370078744</c:v>
                </c:pt>
                <c:pt idx="28">
                  <c:v>0.20472440944881892</c:v>
                </c:pt>
                <c:pt idx="29">
                  <c:v>0.21114173228346458</c:v>
                </c:pt>
                <c:pt idx="30">
                  <c:v>0.21775590551181101</c:v>
                </c:pt>
                <c:pt idx="31">
                  <c:v>0.22440944881889766</c:v>
                </c:pt>
                <c:pt idx="32">
                  <c:v>0.23228346456692911</c:v>
                </c:pt>
                <c:pt idx="33">
                  <c:v>0.24015748031496065</c:v>
                </c:pt>
                <c:pt idx="34">
                  <c:v>0.24905511811023623</c:v>
                </c:pt>
                <c:pt idx="35">
                  <c:v>0.25590551181102367</c:v>
                </c:pt>
                <c:pt idx="36">
                  <c:v>0.26377952755905515</c:v>
                </c:pt>
                <c:pt idx="37">
                  <c:v>0.27165354330708663</c:v>
                </c:pt>
                <c:pt idx="38">
                  <c:v>0.27877952755905511</c:v>
                </c:pt>
                <c:pt idx="39">
                  <c:v>0.28531496062992134</c:v>
                </c:pt>
                <c:pt idx="40">
                  <c:v>0.29185039370078741</c:v>
                </c:pt>
                <c:pt idx="41">
                  <c:v>0.29921259842519687</c:v>
                </c:pt>
                <c:pt idx="42">
                  <c:v>0.30649606299212601</c:v>
                </c:pt>
                <c:pt idx="43">
                  <c:v>0.31496062992125989</c:v>
                </c:pt>
                <c:pt idx="44">
                  <c:v>0.32283464566929138</c:v>
                </c:pt>
                <c:pt idx="45">
                  <c:v>0.32909448818897641</c:v>
                </c:pt>
                <c:pt idx="46">
                  <c:v>0.33472440944881893</c:v>
                </c:pt>
                <c:pt idx="47">
                  <c:v>0.34251968503937008</c:v>
                </c:pt>
                <c:pt idx="48">
                  <c:v>0.35039370078740156</c:v>
                </c:pt>
                <c:pt idx="49">
                  <c:v>0.3582677165354331</c:v>
                </c:pt>
                <c:pt idx="50">
                  <c:v>0.36614173228346458</c:v>
                </c:pt>
                <c:pt idx="51">
                  <c:v>0.37437007874015749</c:v>
                </c:pt>
                <c:pt idx="52">
                  <c:v>0.38157480314960635</c:v>
                </c:pt>
                <c:pt idx="53">
                  <c:v>0.3871653543307087</c:v>
                </c:pt>
                <c:pt idx="54">
                  <c:v>0.39527559055118111</c:v>
                </c:pt>
                <c:pt idx="55">
                  <c:v>0.40196850393700789</c:v>
                </c:pt>
                <c:pt idx="56">
                  <c:v>0.40905511811023626</c:v>
                </c:pt>
                <c:pt idx="57">
                  <c:v>0.41614173228346457</c:v>
                </c:pt>
                <c:pt idx="58">
                  <c:v>0.42519685039370075</c:v>
                </c:pt>
                <c:pt idx="59">
                  <c:v>0.43228346456692918</c:v>
                </c:pt>
                <c:pt idx="60">
                  <c:v>0.43937007874015749</c:v>
                </c:pt>
                <c:pt idx="61">
                  <c:v>0.44527559055118116</c:v>
                </c:pt>
                <c:pt idx="62">
                  <c:v>0.45551181102362209</c:v>
                </c:pt>
                <c:pt idx="63">
                  <c:v>0.4625984251968504</c:v>
                </c:pt>
                <c:pt idx="64">
                  <c:v>0.46968503937007877</c:v>
                </c:pt>
                <c:pt idx="65">
                  <c:v>0.47677165354330708</c:v>
                </c:pt>
                <c:pt idx="66">
                  <c:v>0.48385826771653545</c:v>
                </c:pt>
                <c:pt idx="67">
                  <c:v>0.49094488188976382</c:v>
                </c:pt>
                <c:pt idx="68">
                  <c:v>0.4976377952755906</c:v>
                </c:pt>
                <c:pt idx="69">
                  <c:v>0.50472440944881891</c:v>
                </c:pt>
                <c:pt idx="70">
                  <c:v>0.5137795275590552</c:v>
                </c:pt>
                <c:pt idx="71">
                  <c:v>0.52086614173228352</c:v>
                </c:pt>
                <c:pt idx="72">
                  <c:v>0.52795275590551183</c:v>
                </c:pt>
                <c:pt idx="73">
                  <c:v>0.53503937007874014</c:v>
                </c:pt>
                <c:pt idx="74">
                  <c:v>0.54212598425196845</c:v>
                </c:pt>
                <c:pt idx="75">
                  <c:v>0.54921259842519699</c:v>
                </c:pt>
                <c:pt idx="76">
                  <c:v>0.5562992125984253</c:v>
                </c:pt>
                <c:pt idx="77">
                  <c:v>0.56338582677165361</c:v>
                </c:pt>
                <c:pt idx="78">
                  <c:v>0.57047244094488192</c:v>
                </c:pt>
                <c:pt idx="79">
                  <c:v>0.57874015748031493</c:v>
                </c:pt>
                <c:pt idx="80">
                  <c:v>0.58661417322834652</c:v>
                </c:pt>
                <c:pt idx="81">
                  <c:v>0.59370078740157484</c:v>
                </c:pt>
                <c:pt idx="82">
                  <c:v>0.60078740157480326</c:v>
                </c:pt>
                <c:pt idx="83">
                  <c:v>0.60748031496062993</c:v>
                </c:pt>
                <c:pt idx="84">
                  <c:v>0.61456692913385824</c:v>
                </c:pt>
                <c:pt idx="85">
                  <c:v>0.62165354330708666</c:v>
                </c:pt>
                <c:pt idx="86">
                  <c:v>0.62874015748031498</c:v>
                </c:pt>
                <c:pt idx="87">
                  <c:v>0.63582677165354329</c:v>
                </c:pt>
                <c:pt idx="88">
                  <c:v>0.64645669291338592</c:v>
                </c:pt>
                <c:pt idx="89">
                  <c:v>0.65236220472440942</c:v>
                </c:pt>
                <c:pt idx="90">
                  <c:v>0.6590551181102362</c:v>
                </c:pt>
                <c:pt idx="91">
                  <c:v>0.66614173228346452</c:v>
                </c:pt>
                <c:pt idx="92">
                  <c:v>0.67322834645669305</c:v>
                </c:pt>
                <c:pt idx="93">
                  <c:v>0.68031496062992136</c:v>
                </c:pt>
                <c:pt idx="94">
                  <c:v>0.68937007874015754</c:v>
                </c:pt>
                <c:pt idx="95">
                  <c:v>0.69842519685039373</c:v>
                </c:pt>
                <c:pt idx="96">
                  <c:v>0.70551181102362215</c:v>
                </c:pt>
                <c:pt idx="97">
                  <c:v>0.71259842519685046</c:v>
                </c:pt>
                <c:pt idx="98">
                  <c:v>0.71929133858267724</c:v>
                </c:pt>
                <c:pt idx="99">
                  <c:v>0.72834645669291342</c:v>
                </c:pt>
                <c:pt idx="100">
                  <c:v>0.73503937007874021</c:v>
                </c:pt>
                <c:pt idx="101">
                  <c:v>0.74251968503937005</c:v>
                </c:pt>
                <c:pt idx="102">
                  <c:v>0.74960629921259847</c:v>
                </c:pt>
                <c:pt idx="103">
                  <c:v>0.75669291338582678</c:v>
                </c:pt>
                <c:pt idx="104">
                  <c:v>0.76377952755905509</c:v>
                </c:pt>
                <c:pt idx="105">
                  <c:v>0.77086614173228352</c:v>
                </c:pt>
                <c:pt idx="106">
                  <c:v>0.77795275590551183</c:v>
                </c:pt>
                <c:pt idx="107">
                  <c:v>0.78385826771653555</c:v>
                </c:pt>
                <c:pt idx="108">
                  <c:v>0.79409448818897643</c:v>
                </c:pt>
                <c:pt idx="109">
                  <c:v>0.80118110236220474</c:v>
                </c:pt>
                <c:pt idx="110">
                  <c:v>0.80826771653543306</c:v>
                </c:pt>
                <c:pt idx="111">
                  <c:v>0.81535433070866137</c:v>
                </c:pt>
                <c:pt idx="112">
                  <c:v>0.82204724409448826</c:v>
                </c:pt>
                <c:pt idx="113">
                  <c:v>0.82913385826771657</c:v>
                </c:pt>
                <c:pt idx="114">
                  <c:v>0.83622047244094488</c:v>
                </c:pt>
                <c:pt idx="115">
                  <c:v>0.8433070866141732</c:v>
                </c:pt>
                <c:pt idx="116">
                  <c:v>0.8523622047244096</c:v>
                </c:pt>
                <c:pt idx="117">
                  <c:v>0.85944881889763791</c:v>
                </c:pt>
                <c:pt idx="118">
                  <c:v>0.86653543307086622</c:v>
                </c:pt>
                <c:pt idx="119">
                  <c:v>0.87362204724409454</c:v>
                </c:pt>
                <c:pt idx="120">
                  <c:v>0.88070866141732296</c:v>
                </c:pt>
                <c:pt idx="121">
                  <c:v>0.88779527559055138</c:v>
                </c:pt>
                <c:pt idx="122">
                  <c:v>0.89488188976377969</c:v>
                </c:pt>
                <c:pt idx="123">
                  <c:v>0.901968503937008</c:v>
                </c:pt>
                <c:pt idx="124">
                  <c:v>0.90905511811023632</c:v>
                </c:pt>
                <c:pt idx="125">
                  <c:v>0.91732283464566933</c:v>
                </c:pt>
                <c:pt idx="126">
                  <c:v>0.92519685039370081</c:v>
                </c:pt>
                <c:pt idx="127">
                  <c:v>0.93188976377952759</c:v>
                </c:pt>
                <c:pt idx="128">
                  <c:v>0.9389763779527559</c:v>
                </c:pt>
                <c:pt idx="129">
                  <c:v>0.94606299212598444</c:v>
                </c:pt>
                <c:pt idx="130">
                  <c:v>0.95314960629921275</c:v>
                </c:pt>
                <c:pt idx="131">
                  <c:v>0.96023622047244106</c:v>
                </c:pt>
                <c:pt idx="132">
                  <c:v>0.96732283464566937</c:v>
                </c:pt>
                <c:pt idx="133">
                  <c:v>0.97440944881889768</c:v>
                </c:pt>
                <c:pt idx="134">
                  <c:v>0.98228346456692917</c:v>
                </c:pt>
                <c:pt idx="135">
                  <c:v>0.99094488188976371</c:v>
                </c:pt>
                <c:pt idx="136">
                  <c:v>0.99763779527559071</c:v>
                </c:pt>
                <c:pt idx="137">
                  <c:v>1.0047244094488188</c:v>
                </c:pt>
                <c:pt idx="138">
                  <c:v>1.0118110236220472</c:v>
                </c:pt>
                <c:pt idx="139">
                  <c:v>1.0188976377952754</c:v>
                </c:pt>
                <c:pt idx="140">
                  <c:v>1.0259842519685041</c:v>
                </c:pt>
                <c:pt idx="141">
                  <c:v>1.0342519685039371</c:v>
                </c:pt>
                <c:pt idx="142">
                  <c:v>1.0437007874015749</c:v>
                </c:pt>
                <c:pt idx="143">
                  <c:v>1.0507874015748033</c:v>
                </c:pt>
                <c:pt idx="144">
                  <c:v>1.0562992125984252</c:v>
                </c:pt>
                <c:pt idx="145">
                  <c:v>1.0629921259842521</c:v>
                </c:pt>
                <c:pt idx="146">
                  <c:v>1.0700787401574803</c:v>
                </c:pt>
                <c:pt idx="147">
                  <c:v>1.0771653543307087</c:v>
                </c:pt>
                <c:pt idx="148">
                  <c:v>1.0858267716535432</c:v>
                </c:pt>
                <c:pt idx="149">
                  <c:v>1.0952755905511811</c:v>
                </c:pt>
                <c:pt idx="150">
                  <c:v>1.1023622047244097</c:v>
                </c:pt>
                <c:pt idx="151">
                  <c:v>1.1094488188976377</c:v>
                </c:pt>
                <c:pt idx="152">
                  <c:v>1.1165354330708663</c:v>
                </c:pt>
                <c:pt idx="153">
                  <c:v>1.1220472440944882</c:v>
                </c:pt>
                <c:pt idx="154">
                  <c:v>1.1311023622047245</c:v>
                </c:pt>
                <c:pt idx="155">
                  <c:v>1.139763779527559</c:v>
                </c:pt>
                <c:pt idx="156">
                  <c:v>1.1468503937007875</c:v>
                </c:pt>
                <c:pt idx="157">
                  <c:v>1.1535433070866141</c:v>
                </c:pt>
                <c:pt idx="158">
                  <c:v>1.1606299212598425</c:v>
                </c:pt>
                <c:pt idx="159">
                  <c:v>1.167716535433071</c:v>
                </c:pt>
                <c:pt idx="160">
                  <c:v>1.1748031496062994</c:v>
                </c:pt>
                <c:pt idx="161">
                  <c:v>1.1818897637795276</c:v>
                </c:pt>
                <c:pt idx="162">
                  <c:v>1.188188976377953</c:v>
                </c:pt>
                <c:pt idx="163">
                  <c:v>1.1980314960629921</c:v>
                </c:pt>
                <c:pt idx="164">
                  <c:v>1.2051181102362205</c:v>
                </c:pt>
                <c:pt idx="165">
                  <c:v>1.2122047244094489</c:v>
                </c:pt>
                <c:pt idx="166">
                  <c:v>1.2192913385826771</c:v>
                </c:pt>
                <c:pt idx="167">
                  <c:v>1.2263779527559056</c:v>
                </c:pt>
                <c:pt idx="168">
                  <c:v>1.233464566929134</c:v>
                </c:pt>
                <c:pt idx="169">
                  <c:v>1.2405511811023622</c:v>
                </c:pt>
                <c:pt idx="170">
                  <c:v>1.2476377952755908</c:v>
                </c:pt>
                <c:pt idx="171">
                  <c:v>1.2559055118110236</c:v>
                </c:pt>
                <c:pt idx="172">
                  <c:v>1.2633858267716538</c:v>
                </c:pt>
                <c:pt idx="173">
                  <c:v>1.270472440944882</c:v>
                </c:pt>
                <c:pt idx="174">
                  <c:v>1.2775590551181104</c:v>
                </c:pt>
                <c:pt idx="175">
                  <c:v>1.2846456692913386</c:v>
                </c:pt>
                <c:pt idx="176">
                  <c:v>1.291732283464567</c:v>
                </c:pt>
                <c:pt idx="177">
                  <c:v>1.2988188976377955</c:v>
                </c:pt>
                <c:pt idx="178">
                  <c:v>1.3059055118110237</c:v>
                </c:pt>
                <c:pt idx="179">
                  <c:v>1.3129921259842521</c:v>
                </c:pt>
                <c:pt idx="180">
                  <c:v>1.3204724409448818</c:v>
                </c:pt>
                <c:pt idx="181">
                  <c:v>1.3291338582677166</c:v>
                </c:pt>
                <c:pt idx="182">
                  <c:v>1.3362204724409448</c:v>
                </c:pt>
                <c:pt idx="183">
                  <c:v>1.3433070866141734</c:v>
                </c:pt>
                <c:pt idx="184">
                  <c:v>1.35</c:v>
                </c:pt>
                <c:pt idx="185">
                  <c:v>1.3570866141732285</c:v>
                </c:pt>
                <c:pt idx="186">
                  <c:v>1.3641732283464567</c:v>
                </c:pt>
                <c:pt idx="187">
                  <c:v>1.3712598425196851</c:v>
                </c:pt>
                <c:pt idx="188">
                  <c:v>1.3791338582677166</c:v>
                </c:pt>
                <c:pt idx="189">
                  <c:v>1.3893700787401575</c:v>
                </c:pt>
                <c:pt idx="190">
                  <c:v>1.3948818897637796</c:v>
                </c:pt>
                <c:pt idx="191">
                  <c:v>1.4015748031496063</c:v>
                </c:pt>
                <c:pt idx="192">
                  <c:v>1.4086614173228347</c:v>
                </c:pt>
                <c:pt idx="193">
                  <c:v>1.4157480314960631</c:v>
                </c:pt>
                <c:pt idx="194">
                  <c:v>1.4228346456692913</c:v>
                </c:pt>
                <c:pt idx="195">
                  <c:v>1.430708661417323</c:v>
                </c:pt>
                <c:pt idx="196">
                  <c:v>1.4409448818897639</c:v>
                </c:pt>
                <c:pt idx="197">
                  <c:v>1.4480314960629923</c:v>
                </c:pt>
                <c:pt idx="198">
                  <c:v>1.4551181102362205</c:v>
                </c:pt>
                <c:pt idx="199">
                  <c:v>1.4606299212598426</c:v>
                </c:pt>
                <c:pt idx="200">
                  <c:v>1.471259842519685</c:v>
                </c:pt>
                <c:pt idx="201">
                  <c:v>1.4740157480314962</c:v>
                </c:pt>
                <c:pt idx="202">
                  <c:v>1.4850393700787401</c:v>
                </c:pt>
                <c:pt idx="203">
                  <c:v>1.4921259842519685</c:v>
                </c:pt>
                <c:pt idx="204">
                  <c:v>1.4992125984251969</c:v>
                </c:pt>
                <c:pt idx="205">
                  <c:v>1.5062992125984254</c:v>
                </c:pt>
                <c:pt idx="206">
                  <c:v>1.5133858267716536</c:v>
                </c:pt>
                <c:pt idx="207">
                  <c:v>1.520472440944882</c:v>
                </c:pt>
                <c:pt idx="208">
                  <c:v>1.5263779527559056</c:v>
                </c:pt>
                <c:pt idx="209">
                  <c:v>1.5366141732283465</c:v>
                </c:pt>
                <c:pt idx="210">
                  <c:v>1.5437007874015749</c:v>
                </c:pt>
                <c:pt idx="211">
                  <c:v>1.5507874015748031</c:v>
                </c:pt>
                <c:pt idx="212">
                  <c:v>1.5578740157480315</c:v>
                </c:pt>
                <c:pt idx="213">
                  <c:v>1.5649606299212599</c:v>
                </c:pt>
                <c:pt idx="214">
                  <c:v>1.5716535433070868</c:v>
                </c:pt>
                <c:pt idx="215">
                  <c:v>1.5787401574803153</c:v>
                </c:pt>
                <c:pt idx="216">
                  <c:v>1.5858267716535435</c:v>
                </c:pt>
                <c:pt idx="217">
                  <c:v>1.5940944881889765</c:v>
                </c:pt>
                <c:pt idx="218">
                  <c:v>1.601968503937008</c:v>
                </c:pt>
                <c:pt idx="219">
                  <c:v>1.6090551181102364</c:v>
                </c:pt>
                <c:pt idx="220">
                  <c:v>1.6161417322834646</c:v>
                </c:pt>
                <c:pt idx="221">
                  <c:v>1.623228346456693</c:v>
                </c:pt>
                <c:pt idx="222">
                  <c:v>1.6303149606299214</c:v>
                </c:pt>
                <c:pt idx="223">
                  <c:v>1.6374015748031496</c:v>
                </c:pt>
                <c:pt idx="224">
                  <c:v>1.6444881889763781</c:v>
                </c:pt>
                <c:pt idx="225">
                  <c:v>1.6515748031496063</c:v>
                </c:pt>
                <c:pt idx="226">
                  <c:v>1.6590551181102364</c:v>
                </c:pt>
                <c:pt idx="227">
                  <c:v>1.6677165354330707</c:v>
                </c:pt>
                <c:pt idx="228">
                  <c:v>1.6748031496062992</c:v>
                </c:pt>
                <c:pt idx="229">
                  <c:v>1.6814960629921261</c:v>
                </c:pt>
                <c:pt idx="230">
                  <c:v>1.6885826771653543</c:v>
                </c:pt>
                <c:pt idx="231">
                  <c:v>1.6956692913385827</c:v>
                </c:pt>
                <c:pt idx="232">
                  <c:v>1.7027559055118113</c:v>
                </c:pt>
                <c:pt idx="233">
                  <c:v>1.7098425196850393</c:v>
                </c:pt>
                <c:pt idx="234">
                  <c:v>1.7208661417322837</c:v>
                </c:pt>
                <c:pt idx="235">
                  <c:v>1.7244094488188977</c:v>
                </c:pt>
                <c:pt idx="236">
                  <c:v>1.733464566929134</c:v>
                </c:pt>
                <c:pt idx="237">
                  <c:v>1.7401574803149609</c:v>
                </c:pt>
                <c:pt idx="238">
                  <c:v>1.7472440944881891</c:v>
                </c:pt>
                <c:pt idx="239">
                  <c:v>1.7543307086614175</c:v>
                </c:pt>
                <c:pt idx="240">
                  <c:v>1.7614173228346459</c:v>
                </c:pt>
                <c:pt idx="241">
                  <c:v>1.7716535433070866</c:v>
                </c:pt>
                <c:pt idx="242">
                  <c:v>1.7755905511811028</c:v>
                </c:pt>
                <c:pt idx="243">
                  <c:v>1.7866141732283465</c:v>
                </c:pt>
                <c:pt idx="244">
                  <c:v>1.7933070866141734</c:v>
                </c:pt>
                <c:pt idx="245">
                  <c:v>1.799212598425197</c:v>
                </c:pt>
                <c:pt idx="246">
                  <c:v>1.8055118110236221</c:v>
                </c:pt>
                <c:pt idx="247">
                  <c:v>1.8125984251968503</c:v>
                </c:pt>
                <c:pt idx="248">
                  <c:v>1.8196850393700787</c:v>
                </c:pt>
                <c:pt idx="249">
                  <c:v>1.8267716535433072</c:v>
                </c:pt>
                <c:pt idx="250">
                  <c:v>1.8370078740157483</c:v>
                </c:pt>
                <c:pt idx="251">
                  <c:v>1.8448818897637795</c:v>
                </c:pt>
                <c:pt idx="252">
                  <c:v>1.8519685039370077</c:v>
                </c:pt>
                <c:pt idx="253">
                  <c:v>1.8590551181102362</c:v>
                </c:pt>
                <c:pt idx="254">
                  <c:v>1.8649606299212598</c:v>
                </c:pt>
                <c:pt idx="255">
                  <c:v>1.8751968503937007</c:v>
                </c:pt>
                <c:pt idx="256">
                  <c:v>1.8822834645669293</c:v>
                </c:pt>
                <c:pt idx="257">
                  <c:v>1.8893700787401575</c:v>
                </c:pt>
                <c:pt idx="258">
                  <c:v>1.8960629921259842</c:v>
                </c:pt>
                <c:pt idx="259">
                  <c:v>1.9031496062992128</c:v>
                </c:pt>
                <c:pt idx="260">
                  <c:v>1.9102362204724412</c:v>
                </c:pt>
                <c:pt idx="261">
                  <c:v>1.9173228346456694</c:v>
                </c:pt>
                <c:pt idx="262">
                  <c:v>1.9244094488188979</c:v>
                </c:pt>
                <c:pt idx="263">
                  <c:v>1.9311023622047243</c:v>
                </c:pt>
                <c:pt idx="264">
                  <c:v>1.9401574803149608</c:v>
                </c:pt>
                <c:pt idx="265">
                  <c:v>1.9476377952755906</c:v>
                </c:pt>
                <c:pt idx="266">
                  <c:v>1.954724409448819</c:v>
                </c:pt>
                <c:pt idx="267">
                  <c:v>1.9618110236220474</c:v>
                </c:pt>
                <c:pt idx="268">
                  <c:v>1.9688976377952756</c:v>
                </c:pt>
                <c:pt idx="269">
                  <c:v>1.975984251968504</c:v>
                </c:pt>
                <c:pt idx="270">
                  <c:v>1.9846456692913388</c:v>
                </c:pt>
                <c:pt idx="271">
                  <c:v>1.9921259842519685</c:v>
                </c:pt>
                <c:pt idx="272">
                  <c:v>1.9992125984251972</c:v>
                </c:pt>
                <c:pt idx="273">
                  <c:v>2.0051181102362206</c:v>
                </c:pt>
                <c:pt idx="274">
                  <c:v>2.0149606299212599</c:v>
                </c:pt>
                <c:pt idx="275">
                  <c:v>2.0220472440944883</c:v>
                </c:pt>
                <c:pt idx="276">
                  <c:v>2.0291338582677168</c:v>
                </c:pt>
                <c:pt idx="277">
                  <c:v>2.0362204724409452</c:v>
                </c:pt>
                <c:pt idx="278">
                  <c:v>2.0433070866141736</c:v>
                </c:pt>
                <c:pt idx="279">
                  <c:v>2.0503937007874016</c:v>
                </c:pt>
                <c:pt idx="280">
                  <c:v>2.05748031496063</c:v>
                </c:pt>
                <c:pt idx="281">
                  <c:v>2.0645669291338584</c:v>
                </c:pt>
                <c:pt idx="282">
                  <c:v>2.0704724409448825</c:v>
                </c:pt>
                <c:pt idx="283">
                  <c:v>2.0807086614173227</c:v>
                </c:pt>
                <c:pt idx="284">
                  <c:v>2.0877952755905516</c:v>
                </c:pt>
                <c:pt idx="285">
                  <c:v>2.09488188976378</c:v>
                </c:pt>
                <c:pt idx="286">
                  <c:v>2.101968503937008</c:v>
                </c:pt>
                <c:pt idx="287">
                  <c:v>2.1090551181102359</c:v>
                </c:pt>
                <c:pt idx="288">
                  <c:v>2.1157480314960631</c:v>
                </c:pt>
                <c:pt idx="289">
                  <c:v>2.1228346456692915</c:v>
                </c:pt>
                <c:pt idx="290">
                  <c:v>2.1299212598425199</c:v>
                </c:pt>
                <c:pt idx="291">
                  <c:v>2.1385826771653549</c:v>
                </c:pt>
                <c:pt idx="292">
                  <c:v>2.1460629921259846</c:v>
                </c:pt>
                <c:pt idx="293">
                  <c:v>2.1511811023622047</c:v>
                </c:pt>
                <c:pt idx="294">
                  <c:v>2.1590551181102362</c:v>
                </c:pt>
                <c:pt idx="295">
                  <c:v>2.1692913385826773</c:v>
                </c:pt>
                <c:pt idx="296">
                  <c:v>2.1763779527559057</c:v>
                </c:pt>
                <c:pt idx="297">
                  <c:v>2.1834645669291337</c:v>
                </c:pt>
                <c:pt idx="298">
                  <c:v>2.1905511811023621</c:v>
                </c:pt>
                <c:pt idx="299">
                  <c:v>2.1976377952755906</c:v>
                </c:pt>
                <c:pt idx="300">
                  <c:v>2.2047244094488194</c:v>
                </c:pt>
                <c:pt idx="301">
                  <c:v>2.2114173228346456</c:v>
                </c:pt>
                <c:pt idx="302">
                  <c:v>2.2208661417322837</c:v>
                </c:pt>
                <c:pt idx="303">
                  <c:v>2.2244094488188972</c:v>
                </c:pt>
                <c:pt idx="304">
                  <c:v>2.233464566929134</c:v>
                </c:pt>
                <c:pt idx="305">
                  <c:v>2.2417322834645672</c:v>
                </c:pt>
                <c:pt idx="306">
                  <c:v>2.2488188976377956</c:v>
                </c:pt>
                <c:pt idx="307">
                  <c:v>2.2559055118110236</c:v>
                </c:pt>
                <c:pt idx="308">
                  <c:v>2.262992125984252</c:v>
                </c:pt>
                <c:pt idx="309">
                  <c:v>2.2700787401574805</c:v>
                </c:pt>
                <c:pt idx="310">
                  <c:v>2.2759842519685036</c:v>
                </c:pt>
                <c:pt idx="311">
                  <c:v>2.2862204724409452</c:v>
                </c:pt>
                <c:pt idx="312">
                  <c:v>2.2933070866141736</c:v>
                </c:pt>
                <c:pt idx="313">
                  <c:v>2.300393700787402</c:v>
                </c:pt>
                <c:pt idx="314">
                  <c:v>2.3070866141732282</c:v>
                </c:pt>
                <c:pt idx="315">
                  <c:v>2.3165354330708663</c:v>
                </c:pt>
                <c:pt idx="316">
                  <c:v>2.3200787401574807</c:v>
                </c:pt>
                <c:pt idx="317">
                  <c:v>2.326771653543307</c:v>
                </c:pt>
                <c:pt idx="318">
                  <c:v>2.3374015748031498</c:v>
                </c:pt>
                <c:pt idx="319">
                  <c:v>2.3440944881889769</c:v>
                </c:pt>
                <c:pt idx="320">
                  <c:v>2.3496062992125988</c:v>
                </c:pt>
                <c:pt idx="321">
                  <c:v>2.3566929133858268</c:v>
                </c:pt>
                <c:pt idx="322">
                  <c:v>2.3653543307086617</c:v>
                </c:pt>
                <c:pt idx="323">
                  <c:v>2.3716535433070867</c:v>
                </c:pt>
                <c:pt idx="324">
                  <c:v>2.3799212598425199</c:v>
                </c:pt>
                <c:pt idx="325">
                  <c:v>2.3870078740157479</c:v>
                </c:pt>
                <c:pt idx="326">
                  <c:v>2.3940944881889763</c:v>
                </c:pt>
                <c:pt idx="327">
                  <c:v>2.4011811023622052</c:v>
                </c:pt>
                <c:pt idx="328">
                  <c:v>2.4082677165354331</c:v>
                </c:pt>
                <c:pt idx="329">
                  <c:v>2.4177165354330707</c:v>
                </c:pt>
                <c:pt idx="330">
                  <c:v>2.4244094488188979</c:v>
                </c:pt>
                <c:pt idx="331">
                  <c:v>2.431102362204725</c:v>
                </c:pt>
                <c:pt idx="332">
                  <c:v>2.4381889763779525</c:v>
                </c:pt>
                <c:pt idx="333">
                  <c:v>2.4452755905511809</c:v>
                </c:pt>
                <c:pt idx="334">
                  <c:v>2.4523622047244098</c:v>
                </c:pt>
                <c:pt idx="335">
                  <c:v>2.4594488188976382</c:v>
                </c:pt>
                <c:pt idx="336">
                  <c:v>2.4704724409448819</c:v>
                </c:pt>
                <c:pt idx="337">
                  <c:v>2.4775590551181099</c:v>
                </c:pt>
                <c:pt idx="338">
                  <c:v>2.483464566929134</c:v>
                </c:pt>
                <c:pt idx="339">
                  <c:v>2.4897637795275593</c:v>
                </c:pt>
                <c:pt idx="340">
                  <c:v>2.4968503937007873</c:v>
                </c:pt>
                <c:pt idx="341">
                  <c:v>2.5039370078740157</c:v>
                </c:pt>
                <c:pt idx="342">
                  <c:v>2.5141732283464568</c:v>
                </c:pt>
                <c:pt idx="343">
                  <c:v>2.5220472440944883</c:v>
                </c:pt>
                <c:pt idx="344">
                  <c:v>2.5291338582677168</c:v>
                </c:pt>
                <c:pt idx="345">
                  <c:v>2.5362204724409447</c:v>
                </c:pt>
                <c:pt idx="346">
                  <c:v>2.5433070866141732</c:v>
                </c:pt>
                <c:pt idx="347">
                  <c:v>2.5496062992125985</c:v>
                </c:pt>
                <c:pt idx="348">
                  <c:v>2.5551181102362208</c:v>
                </c:pt>
                <c:pt idx="349">
                  <c:v>2.5657480314960632</c:v>
                </c:pt>
                <c:pt idx="350">
                  <c:v>2.573228346456693</c:v>
                </c:pt>
                <c:pt idx="351">
                  <c:v>2.5803149606299214</c:v>
                </c:pt>
                <c:pt idx="352">
                  <c:v>2.5874015748031498</c:v>
                </c:pt>
                <c:pt idx="353">
                  <c:v>2.5944881889763782</c:v>
                </c:pt>
                <c:pt idx="354">
                  <c:v>2.6015748031496067</c:v>
                </c:pt>
                <c:pt idx="355">
                  <c:v>2.6086614173228346</c:v>
                </c:pt>
                <c:pt idx="356">
                  <c:v>2.6153543307086613</c:v>
                </c:pt>
                <c:pt idx="357">
                  <c:v>2.6236220472440945</c:v>
                </c:pt>
                <c:pt idx="358">
                  <c:v>2.6318897637795278</c:v>
                </c:pt>
                <c:pt idx="359">
                  <c:v>2.6389763779527562</c:v>
                </c:pt>
                <c:pt idx="360">
                  <c:v>2.6456692913385829</c:v>
                </c:pt>
                <c:pt idx="361">
                  <c:v>2.6527559055118113</c:v>
                </c:pt>
                <c:pt idx="362">
                  <c:v>2.6614173228346463</c:v>
                </c:pt>
                <c:pt idx="363">
                  <c:v>2.6673228346456694</c:v>
                </c:pt>
                <c:pt idx="364">
                  <c:v>2.6755905511811022</c:v>
                </c:pt>
                <c:pt idx="365">
                  <c:v>2.6826771653543311</c:v>
                </c:pt>
                <c:pt idx="366">
                  <c:v>2.6885826771653543</c:v>
                </c:pt>
                <c:pt idx="367">
                  <c:v>2.6988188976377954</c:v>
                </c:pt>
                <c:pt idx="368">
                  <c:v>2.7031496062992129</c:v>
                </c:pt>
                <c:pt idx="369">
                  <c:v>2.7129921259842522</c:v>
                </c:pt>
                <c:pt idx="370">
                  <c:v>2.7200787401574802</c:v>
                </c:pt>
                <c:pt idx="371">
                  <c:v>2.7271653543307086</c:v>
                </c:pt>
                <c:pt idx="372">
                  <c:v>2.734251968503937</c:v>
                </c:pt>
                <c:pt idx="373">
                  <c:v>2.7413385826771655</c:v>
                </c:pt>
                <c:pt idx="374">
                  <c:v>2.7484251968503943</c:v>
                </c:pt>
                <c:pt idx="375">
                  <c:v>2.7543307086614175</c:v>
                </c:pt>
                <c:pt idx="376">
                  <c:v>2.7645669291338586</c:v>
                </c:pt>
                <c:pt idx="377">
                  <c:v>2.7716535433070866</c:v>
                </c:pt>
                <c:pt idx="378">
                  <c:v>2.7783464566929137</c:v>
                </c:pt>
                <c:pt idx="379">
                  <c:v>2.7854330708661421</c:v>
                </c:pt>
                <c:pt idx="380">
                  <c:v>2.7925196850393701</c:v>
                </c:pt>
                <c:pt idx="381">
                  <c:v>2.7996062992125985</c:v>
                </c:pt>
                <c:pt idx="382">
                  <c:v>2.8066929133858269</c:v>
                </c:pt>
                <c:pt idx="383">
                  <c:v>2.8137795275590554</c:v>
                </c:pt>
                <c:pt idx="384">
                  <c:v>2.8228346456692912</c:v>
                </c:pt>
                <c:pt idx="385">
                  <c:v>2.8283464566929135</c:v>
                </c:pt>
                <c:pt idx="386">
                  <c:v>2.8350393700787402</c:v>
                </c:pt>
                <c:pt idx="387">
                  <c:v>2.8421259842519686</c:v>
                </c:pt>
                <c:pt idx="388">
                  <c:v>2.849212598425197</c:v>
                </c:pt>
                <c:pt idx="389">
                  <c:v>2.8582677165354333</c:v>
                </c:pt>
                <c:pt idx="390">
                  <c:v>2.8673228346456692</c:v>
                </c:pt>
                <c:pt idx="391">
                  <c:v>2.8744094488188976</c:v>
                </c:pt>
                <c:pt idx="392">
                  <c:v>2.881496062992126</c:v>
                </c:pt>
                <c:pt idx="393">
                  <c:v>2.8881889763779531</c:v>
                </c:pt>
                <c:pt idx="394">
                  <c:v>2.8944881889763781</c:v>
                </c:pt>
                <c:pt idx="395">
                  <c:v>2.9015748031496065</c:v>
                </c:pt>
                <c:pt idx="396">
                  <c:v>2.9114173228346458</c:v>
                </c:pt>
                <c:pt idx="397">
                  <c:v>2.9185039370078742</c:v>
                </c:pt>
                <c:pt idx="398">
                  <c:v>2.9255905511811027</c:v>
                </c:pt>
                <c:pt idx="399">
                  <c:v>2.9326771653543307</c:v>
                </c:pt>
                <c:pt idx="400">
                  <c:v>2.9397637795275591</c:v>
                </c:pt>
                <c:pt idx="401">
                  <c:v>2.9468503937007879</c:v>
                </c:pt>
                <c:pt idx="402">
                  <c:v>2.9539370078740159</c:v>
                </c:pt>
                <c:pt idx="403">
                  <c:v>2.9598425196850395</c:v>
                </c:pt>
                <c:pt idx="404">
                  <c:v>2.9700787401574802</c:v>
                </c:pt>
                <c:pt idx="405">
                  <c:v>2.9736220472440946</c:v>
                </c:pt>
                <c:pt idx="406">
                  <c:v>2.984251968503937</c:v>
                </c:pt>
                <c:pt idx="407">
                  <c:v>2.9909448818897642</c:v>
                </c:pt>
                <c:pt idx="408">
                  <c:v>2.9980314960629921</c:v>
                </c:pt>
                <c:pt idx="409">
                  <c:v>3.0051181102362206</c:v>
                </c:pt>
                <c:pt idx="410">
                  <c:v>3.012204724409449</c:v>
                </c:pt>
                <c:pt idx="411">
                  <c:v>3.0192913385826774</c:v>
                </c:pt>
                <c:pt idx="412">
                  <c:v>3.0279527559055119</c:v>
                </c:pt>
                <c:pt idx="413">
                  <c:v>3.0354330708661421</c:v>
                </c:pt>
                <c:pt idx="414">
                  <c:v>3.0425196850393705</c:v>
                </c:pt>
                <c:pt idx="415">
                  <c:v>3.0496062992125985</c:v>
                </c:pt>
                <c:pt idx="416">
                  <c:v>3.0566929133858269</c:v>
                </c:pt>
                <c:pt idx="417">
                  <c:v>3.0637795275590554</c:v>
                </c:pt>
                <c:pt idx="418">
                  <c:v>3.0708661417322838</c:v>
                </c:pt>
                <c:pt idx="419">
                  <c:v>3.0779527559055122</c:v>
                </c:pt>
                <c:pt idx="420">
                  <c:v>3.0850393700787402</c:v>
                </c:pt>
                <c:pt idx="421">
                  <c:v>3.095669291338583</c:v>
                </c:pt>
                <c:pt idx="422">
                  <c:v>3.1011811023622045</c:v>
                </c:pt>
                <c:pt idx="423">
                  <c:v>3.1078740157480316</c:v>
                </c:pt>
                <c:pt idx="424">
                  <c:v>3.1149606299212604</c:v>
                </c:pt>
                <c:pt idx="425">
                  <c:v>3.1220472440944884</c:v>
                </c:pt>
                <c:pt idx="426">
                  <c:v>3.1291338582677164</c:v>
                </c:pt>
                <c:pt idx="427">
                  <c:v>3.1362204724409448</c:v>
                </c:pt>
                <c:pt idx="428">
                  <c:v>3.1433070866141737</c:v>
                </c:pt>
                <c:pt idx="429">
                  <c:v>3.1511811023622052</c:v>
                </c:pt>
                <c:pt idx="430">
                  <c:v>3.1614173228346463</c:v>
                </c:pt>
                <c:pt idx="431">
                  <c:v>3.1669291338582677</c:v>
                </c:pt>
                <c:pt idx="432">
                  <c:v>3.1736220472440948</c:v>
                </c:pt>
                <c:pt idx="433">
                  <c:v>3.1807086614173232</c:v>
                </c:pt>
                <c:pt idx="434">
                  <c:v>3.1901574803149613</c:v>
                </c:pt>
                <c:pt idx="435">
                  <c:v>3.1948818897637796</c:v>
                </c:pt>
                <c:pt idx="436">
                  <c:v>3.2027559055118116</c:v>
                </c:pt>
                <c:pt idx="437">
                  <c:v>3.2125984251968505</c:v>
                </c:pt>
                <c:pt idx="438">
                  <c:v>3.2196850393700784</c:v>
                </c:pt>
                <c:pt idx="439">
                  <c:v>3.2267716535433073</c:v>
                </c:pt>
                <c:pt idx="440">
                  <c:v>3.2330708661417322</c:v>
                </c:pt>
                <c:pt idx="441">
                  <c:v>3.242913385826772</c:v>
                </c:pt>
                <c:pt idx="442">
                  <c:v>3.2460629921259843</c:v>
                </c:pt>
                <c:pt idx="443">
                  <c:v>3.2543307086614175</c:v>
                </c:pt>
                <c:pt idx="444">
                  <c:v>3.2641732283464564</c:v>
                </c:pt>
                <c:pt idx="445">
                  <c:v>3.2712598425196853</c:v>
                </c:pt>
                <c:pt idx="446">
                  <c:v>3.2783464566929132</c:v>
                </c:pt>
                <c:pt idx="447">
                  <c:v>3.2854330708661421</c:v>
                </c:pt>
                <c:pt idx="448">
                  <c:v>3.2925196850393705</c:v>
                </c:pt>
                <c:pt idx="449">
                  <c:v>3.2984251968503937</c:v>
                </c:pt>
                <c:pt idx="450">
                  <c:v>3.3086614173228348</c:v>
                </c:pt>
                <c:pt idx="451">
                  <c:v>3.3153543307086615</c:v>
                </c:pt>
                <c:pt idx="452">
                  <c:v>3.3224409448818903</c:v>
                </c:pt>
                <c:pt idx="453">
                  <c:v>3.3295275590551183</c:v>
                </c:pt>
                <c:pt idx="454">
                  <c:v>3.3389763779527555</c:v>
                </c:pt>
                <c:pt idx="455">
                  <c:v>3.345669291338583</c:v>
                </c:pt>
                <c:pt idx="456">
                  <c:v>3.3488188976377953</c:v>
                </c:pt>
                <c:pt idx="457">
                  <c:v>3.3574803149606298</c:v>
                </c:pt>
                <c:pt idx="458">
                  <c:v>3.3665354330708661</c:v>
                </c:pt>
                <c:pt idx="459">
                  <c:v>3.3724409448818902</c:v>
                </c:pt>
                <c:pt idx="460">
                  <c:v>3.3791338582677168</c:v>
                </c:pt>
                <c:pt idx="461">
                  <c:v>3.3862204724409448</c:v>
                </c:pt>
                <c:pt idx="462">
                  <c:v>3.3933070866141737</c:v>
                </c:pt>
                <c:pt idx="463">
                  <c:v>3.4003937007874017</c:v>
                </c:pt>
                <c:pt idx="464">
                  <c:v>3.4090551181102366</c:v>
                </c:pt>
                <c:pt idx="465">
                  <c:v>3.4185039370078738</c:v>
                </c:pt>
                <c:pt idx="466">
                  <c:v>3.4251968503937009</c:v>
                </c:pt>
                <c:pt idx="467">
                  <c:v>3.4322834645669293</c:v>
                </c:pt>
                <c:pt idx="468">
                  <c:v>3.4389763779527565</c:v>
                </c:pt>
                <c:pt idx="469">
                  <c:v>3.4484251968503936</c:v>
                </c:pt>
                <c:pt idx="470">
                  <c:v>3.4555118110236225</c:v>
                </c:pt>
                <c:pt idx="471">
                  <c:v>3.4625984251968509</c:v>
                </c:pt>
                <c:pt idx="472">
                  <c:v>3.4696850393700789</c:v>
                </c:pt>
                <c:pt idx="473">
                  <c:v>3.4767716535433069</c:v>
                </c:pt>
                <c:pt idx="474">
                  <c:v>3.4838582677165357</c:v>
                </c:pt>
                <c:pt idx="475">
                  <c:v>3.4909448818897642</c:v>
                </c:pt>
                <c:pt idx="476">
                  <c:v>3.4980314960629921</c:v>
                </c:pt>
                <c:pt idx="477">
                  <c:v>3.5035433070866144</c:v>
                </c:pt>
                <c:pt idx="478">
                  <c:v>3.5141732283464568</c:v>
                </c:pt>
                <c:pt idx="479">
                  <c:v>3.5212598425196853</c:v>
                </c:pt>
                <c:pt idx="480">
                  <c:v>3.5283464566929137</c:v>
                </c:pt>
                <c:pt idx="481">
                  <c:v>3.5354330708661417</c:v>
                </c:pt>
                <c:pt idx="482">
                  <c:v>3.5421259842519688</c:v>
                </c:pt>
                <c:pt idx="483">
                  <c:v>3.5492125984251972</c:v>
                </c:pt>
                <c:pt idx="484">
                  <c:v>3.5562992125984252</c:v>
                </c:pt>
                <c:pt idx="485">
                  <c:v>3.5633858267716541</c:v>
                </c:pt>
                <c:pt idx="486">
                  <c:v>3.5724409448818899</c:v>
                </c:pt>
                <c:pt idx="487">
                  <c:v>3.5795275590551188</c:v>
                </c:pt>
                <c:pt idx="488">
                  <c:v>3.5866141732283467</c:v>
                </c:pt>
                <c:pt idx="489">
                  <c:v>3.5937007874015747</c:v>
                </c:pt>
                <c:pt idx="490">
                  <c:v>3.6007874015748031</c:v>
                </c:pt>
                <c:pt idx="491">
                  <c:v>3.607874015748032</c:v>
                </c:pt>
                <c:pt idx="492">
                  <c:v>3.61496062992126</c:v>
                </c:pt>
                <c:pt idx="493">
                  <c:v>3.6220472440944889</c:v>
                </c:pt>
                <c:pt idx="494">
                  <c:v>3.6291338582677164</c:v>
                </c:pt>
                <c:pt idx="495">
                  <c:v>3.6370078740157479</c:v>
                </c:pt>
                <c:pt idx="496">
                  <c:v>3.6452755905511807</c:v>
                </c:pt>
                <c:pt idx="497">
                  <c:v>3.6519685039370078</c:v>
                </c:pt>
                <c:pt idx="498">
                  <c:v>3.6590551181102362</c:v>
                </c:pt>
                <c:pt idx="499">
                  <c:v>3.6661417322834651</c:v>
                </c:pt>
                <c:pt idx="500">
                  <c:v>3.673228346456693</c:v>
                </c:pt>
                <c:pt idx="501">
                  <c:v>3.6803149606299215</c:v>
                </c:pt>
                <c:pt idx="502">
                  <c:v>3.6897637795275591</c:v>
                </c:pt>
                <c:pt idx="503">
                  <c:v>3.6968503937007875</c:v>
                </c:pt>
                <c:pt idx="504">
                  <c:v>3.7051181102362212</c:v>
                </c:pt>
                <c:pt idx="505">
                  <c:v>3.7110236220472443</c:v>
                </c:pt>
                <c:pt idx="506">
                  <c:v>3.7173228346456701</c:v>
                </c:pt>
                <c:pt idx="507">
                  <c:v>3.7267716535433073</c:v>
                </c:pt>
                <c:pt idx="508">
                  <c:v>3.7338582677165362</c:v>
                </c:pt>
                <c:pt idx="509">
                  <c:v>3.740551181102362</c:v>
                </c:pt>
                <c:pt idx="510">
                  <c:v>3.7476377952755908</c:v>
                </c:pt>
                <c:pt idx="511">
                  <c:v>3.7547244094488188</c:v>
                </c:pt>
                <c:pt idx="512">
                  <c:v>3.7618110236220477</c:v>
                </c:pt>
                <c:pt idx="513">
                  <c:v>3.7688976377952756</c:v>
                </c:pt>
                <c:pt idx="514">
                  <c:v>3.7783464566929137</c:v>
                </c:pt>
                <c:pt idx="515">
                  <c:v>3.7850393700787404</c:v>
                </c:pt>
                <c:pt idx="516">
                  <c:v>3.7921259842519683</c:v>
                </c:pt>
                <c:pt idx="517">
                  <c:v>3.7992125984251968</c:v>
                </c:pt>
                <c:pt idx="518">
                  <c:v>3.8062992125984256</c:v>
                </c:pt>
                <c:pt idx="519">
                  <c:v>3.8133858267716536</c:v>
                </c:pt>
                <c:pt idx="520">
                  <c:v>3.8204724409448825</c:v>
                </c:pt>
                <c:pt idx="521">
                  <c:v>3.8275590551181105</c:v>
                </c:pt>
                <c:pt idx="522">
                  <c:v>3.8346456692913389</c:v>
                </c:pt>
                <c:pt idx="523">
                  <c:v>3.8429133858267717</c:v>
                </c:pt>
                <c:pt idx="524">
                  <c:v>3.8507874015748031</c:v>
                </c:pt>
                <c:pt idx="525">
                  <c:v>3.8574803149606303</c:v>
                </c:pt>
                <c:pt idx="526">
                  <c:v>3.8645669291338587</c:v>
                </c:pt>
                <c:pt idx="527">
                  <c:v>3.8716535433070867</c:v>
                </c:pt>
                <c:pt idx="528">
                  <c:v>3.8787401574803146</c:v>
                </c:pt>
                <c:pt idx="529">
                  <c:v>3.8858267716535435</c:v>
                </c:pt>
                <c:pt idx="530">
                  <c:v>3.893700787401575</c:v>
                </c:pt>
                <c:pt idx="531">
                  <c:v>3.9015748031496065</c:v>
                </c:pt>
                <c:pt idx="532">
                  <c:v>3.9106299212598428</c:v>
                </c:pt>
                <c:pt idx="533">
                  <c:v>3.9161417322834651</c:v>
                </c:pt>
                <c:pt idx="534">
                  <c:v>3.9232283464566935</c:v>
                </c:pt>
                <c:pt idx="535">
                  <c:v>3.9303149606299215</c:v>
                </c:pt>
                <c:pt idx="536">
                  <c:v>3.9366141732283468</c:v>
                </c:pt>
                <c:pt idx="537">
                  <c:v>3.9448818897637801</c:v>
                </c:pt>
                <c:pt idx="538">
                  <c:v>3.9527559055118116</c:v>
                </c:pt>
                <c:pt idx="539">
                  <c:v>3.960629921259843</c:v>
                </c:pt>
                <c:pt idx="540">
                  <c:v>3.9685039370078745</c:v>
                </c:pt>
                <c:pt idx="541">
                  <c:v>3.976377952755906</c:v>
                </c:pt>
                <c:pt idx="542">
                  <c:v>3.9803149606299209</c:v>
                </c:pt>
                <c:pt idx="543">
                  <c:v>3.9921259842519685</c:v>
                </c:pt>
                <c:pt idx="544">
                  <c:v>3.9960629921259843</c:v>
                </c:pt>
                <c:pt idx="545">
                  <c:v>4.0039370078740157</c:v>
                </c:pt>
                <c:pt idx="546">
                  <c:v>4.0118110236220472</c:v>
                </c:pt>
                <c:pt idx="547">
                  <c:v>4.0196850393700787</c:v>
                </c:pt>
                <c:pt idx="548">
                  <c:v>4.0275590551181102</c:v>
                </c:pt>
                <c:pt idx="549">
                  <c:v>4.0314960629921268</c:v>
                </c:pt>
                <c:pt idx="550">
                  <c:v>4.0433070866141732</c:v>
                </c:pt>
                <c:pt idx="551">
                  <c:v>4.0511811023622046</c:v>
                </c:pt>
                <c:pt idx="552">
                  <c:v>4.0551181102362204</c:v>
                </c:pt>
                <c:pt idx="553">
                  <c:v>4.0629921259842519</c:v>
                </c:pt>
                <c:pt idx="554">
                  <c:v>4.0708661417322833</c:v>
                </c:pt>
                <c:pt idx="555">
                  <c:v>4.0787401574803148</c:v>
                </c:pt>
                <c:pt idx="556">
                  <c:v>4.0866141732283472</c:v>
                </c:pt>
                <c:pt idx="557">
                  <c:v>4.0944881889763787</c:v>
                </c:pt>
                <c:pt idx="558">
                  <c:v>4.1023622047244102</c:v>
                </c:pt>
                <c:pt idx="559">
                  <c:v>4.106299212598425</c:v>
                </c:pt>
                <c:pt idx="560">
                  <c:v>4.1181102362204731</c:v>
                </c:pt>
                <c:pt idx="561">
                  <c:v>4.122047244094488</c:v>
                </c:pt>
                <c:pt idx="562">
                  <c:v>4.1299212598425195</c:v>
                </c:pt>
                <c:pt idx="563">
                  <c:v>4.1377952755905518</c:v>
                </c:pt>
                <c:pt idx="564">
                  <c:v>4.1456692913385833</c:v>
                </c:pt>
                <c:pt idx="565">
                  <c:v>4.1535433070866139</c:v>
                </c:pt>
                <c:pt idx="566">
                  <c:v>4.1614173228346454</c:v>
                </c:pt>
                <c:pt idx="567">
                  <c:v>4.1692913385826769</c:v>
                </c:pt>
                <c:pt idx="568">
                  <c:v>4.1732283464566935</c:v>
                </c:pt>
                <c:pt idx="569">
                  <c:v>4.181102362204725</c:v>
                </c:pt>
                <c:pt idx="570">
                  <c:v>4.1889763779527565</c:v>
                </c:pt>
                <c:pt idx="571">
                  <c:v>4.1968503937007879</c:v>
                </c:pt>
                <c:pt idx="572">
                  <c:v>4.2007874015748028</c:v>
                </c:pt>
                <c:pt idx="573">
                  <c:v>4.2125984251968509</c:v>
                </c:pt>
                <c:pt idx="574">
                  <c:v>4.2165354330708666</c:v>
                </c:pt>
                <c:pt idx="575">
                  <c:v>4.2244094488188981</c:v>
                </c:pt>
                <c:pt idx="576">
                  <c:v>4.2322834645669296</c:v>
                </c:pt>
                <c:pt idx="577">
                  <c:v>4.2401574803149611</c:v>
                </c:pt>
                <c:pt idx="578">
                  <c:v>4.2480314960629917</c:v>
                </c:pt>
                <c:pt idx="579">
                  <c:v>4.2559055118110232</c:v>
                </c:pt>
                <c:pt idx="580">
                  <c:v>4.2637795275590546</c:v>
                </c:pt>
                <c:pt idx="581">
                  <c:v>4.2716535433070861</c:v>
                </c:pt>
                <c:pt idx="582">
                  <c:v>4.2755905511811028</c:v>
                </c:pt>
                <c:pt idx="583">
                  <c:v>4.2834645669291342</c:v>
                </c:pt>
                <c:pt idx="584">
                  <c:v>4.2913385826771657</c:v>
                </c:pt>
                <c:pt idx="585">
                  <c:v>4.2992125984251972</c:v>
                </c:pt>
                <c:pt idx="586">
                  <c:v>4.3070866141732296</c:v>
                </c:pt>
                <c:pt idx="587">
                  <c:v>4.3149606299212611</c:v>
                </c:pt>
                <c:pt idx="588">
                  <c:v>4.3228346456692917</c:v>
                </c:pt>
                <c:pt idx="589">
                  <c:v>4.3267716535433074</c:v>
                </c:pt>
                <c:pt idx="590">
                  <c:v>4.3346456692913389</c:v>
                </c:pt>
                <c:pt idx="591">
                  <c:v>4.3425196850393704</c:v>
                </c:pt>
                <c:pt idx="592">
                  <c:v>4.3503937007874018</c:v>
                </c:pt>
                <c:pt idx="593">
                  <c:v>4.3582677165354333</c:v>
                </c:pt>
                <c:pt idx="594">
                  <c:v>4.3661417322834648</c:v>
                </c:pt>
                <c:pt idx="595">
                  <c:v>4.3740157480314963</c:v>
                </c:pt>
                <c:pt idx="596">
                  <c:v>4.3818897637795278</c:v>
                </c:pt>
                <c:pt idx="597">
                  <c:v>4.3897637795275593</c:v>
                </c:pt>
                <c:pt idx="598">
                  <c:v>4.3937007874015759</c:v>
                </c:pt>
                <c:pt idx="599">
                  <c:v>4.4015748031496074</c:v>
                </c:pt>
                <c:pt idx="600">
                  <c:v>4.4094488188976388</c:v>
                </c:pt>
                <c:pt idx="601">
                  <c:v>4.4173228346456694</c:v>
                </c:pt>
                <c:pt idx="602">
                  <c:v>4.4212598425196852</c:v>
                </c:pt>
                <c:pt idx="603">
                  <c:v>4.4291338582677167</c:v>
                </c:pt>
                <c:pt idx="604">
                  <c:v>4.440944881889763</c:v>
                </c:pt>
                <c:pt idx="605">
                  <c:v>4.4448818897637796</c:v>
                </c:pt>
                <c:pt idx="606">
                  <c:v>4.4527559055118111</c:v>
                </c:pt>
                <c:pt idx="607">
                  <c:v>4.4606299212598426</c:v>
                </c:pt>
                <c:pt idx="608">
                  <c:v>4.4685039370078741</c:v>
                </c:pt>
                <c:pt idx="609">
                  <c:v>4.4763779527559056</c:v>
                </c:pt>
                <c:pt idx="610">
                  <c:v>4.484251968503937</c:v>
                </c:pt>
                <c:pt idx="611">
                  <c:v>4.4921259842519694</c:v>
                </c:pt>
                <c:pt idx="612">
                  <c:v>4.5000000000000009</c:v>
                </c:pt>
                <c:pt idx="613">
                  <c:v>4.5039370078740157</c:v>
                </c:pt>
                <c:pt idx="614">
                  <c:v>4.5118110236220472</c:v>
                </c:pt>
                <c:pt idx="615">
                  <c:v>4.5196850393700787</c:v>
                </c:pt>
                <c:pt idx="616">
                  <c:v>4.5275590551181102</c:v>
                </c:pt>
                <c:pt idx="617">
                  <c:v>4.5354330708661417</c:v>
                </c:pt>
                <c:pt idx="618">
                  <c:v>4.5393700787401574</c:v>
                </c:pt>
                <c:pt idx="619">
                  <c:v>4.5472440944881889</c:v>
                </c:pt>
                <c:pt idx="620">
                  <c:v>4.5551181102362204</c:v>
                </c:pt>
                <c:pt idx="621">
                  <c:v>4.5629921259842527</c:v>
                </c:pt>
                <c:pt idx="622">
                  <c:v>4.5708661417322842</c:v>
                </c:pt>
                <c:pt idx="623">
                  <c:v>4.5787401574803157</c:v>
                </c:pt>
                <c:pt idx="624">
                  <c:v>4.5866141732283472</c:v>
                </c:pt>
                <c:pt idx="625">
                  <c:v>4.5944881889763787</c:v>
                </c:pt>
                <c:pt idx="626">
                  <c:v>4.6023622047244102</c:v>
                </c:pt>
                <c:pt idx="627">
                  <c:v>4.6102362204724407</c:v>
                </c:pt>
                <c:pt idx="628">
                  <c:v>4.6141732283464565</c:v>
                </c:pt>
                <c:pt idx="629">
                  <c:v>4.622047244094488</c:v>
                </c:pt>
                <c:pt idx="630">
                  <c:v>4.6299212598425195</c:v>
                </c:pt>
                <c:pt idx="631">
                  <c:v>4.6377952755905509</c:v>
                </c:pt>
                <c:pt idx="632">
                  <c:v>4.6456692913385824</c:v>
                </c:pt>
                <c:pt idx="633">
                  <c:v>4.649606299212599</c:v>
                </c:pt>
                <c:pt idx="634">
                  <c:v>4.6614173228346454</c:v>
                </c:pt>
                <c:pt idx="635">
                  <c:v>4.665354330708662</c:v>
                </c:pt>
                <c:pt idx="636">
                  <c:v>4.6732283464566935</c:v>
                </c:pt>
                <c:pt idx="637">
                  <c:v>4.681102362204725</c:v>
                </c:pt>
                <c:pt idx="638">
                  <c:v>4.6889763779527565</c:v>
                </c:pt>
                <c:pt idx="639">
                  <c:v>4.6968503937007879</c:v>
                </c:pt>
                <c:pt idx="640">
                  <c:v>4.7007874015748037</c:v>
                </c:pt>
                <c:pt idx="641">
                  <c:v>4.7086614173228352</c:v>
                </c:pt>
                <c:pt idx="642">
                  <c:v>4.7165354330708658</c:v>
                </c:pt>
                <c:pt idx="643">
                  <c:v>4.7244094488188972</c:v>
                </c:pt>
                <c:pt idx="644">
                  <c:v>4.7322834645669287</c:v>
                </c:pt>
                <c:pt idx="645">
                  <c:v>4.7401574803149602</c:v>
                </c:pt>
                <c:pt idx="646">
                  <c:v>4.7480314960629926</c:v>
                </c:pt>
                <c:pt idx="647">
                  <c:v>4.7559055118110241</c:v>
                </c:pt>
                <c:pt idx="648">
                  <c:v>4.7637795275590555</c:v>
                </c:pt>
                <c:pt idx="649">
                  <c:v>4.7677165354330713</c:v>
                </c:pt>
                <c:pt idx="650">
                  <c:v>4.7755905511811036</c:v>
                </c:pt>
                <c:pt idx="651">
                  <c:v>4.7834645669291342</c:v>
                </c:pt>
                <c:pt idx="652">
                  <c:v>4.7913385826771657</c:v>
                </c:pt>
                <c:pt idx="653">
                  <c:v>4.7992125984251972</c:v>
                </c:pt>
                <c:pt idx="654">
                  <c:v>4.8070866141732287</c:v>
                </c:pt>
                <c:pt idx="655">
                  <c:v>4.8149606299212602</c:v>
                </c:pt>
                <c:pt idx="656">
                  <c:v>4.8228346456692917</c:v>
                </c:pt>
                <c:pt idx="657">
                  <c:v>4.8307086614173231</c:v>
                </c:pt>
                <c:pt idx="658">
                  <c:v>4.8346456692913389</c:v>
                </c:pt>
                <c:pt idx="659">
                  <c:v>4.8425196850393704</c:v>
                </c:pt>
                <c:pt idx="660">
                  <c:v>4.8503937007874018</c:v>
                </c:pt>
                <c:pt idx="661">
                  <c:v>4.8582677165354333</c:v>
                </c:pt>
                <c:pt idx="662">
                  <c:v>4.8661417322834648</c:v>
                </c:pt>
                <c:pt idx="663">
                  <c:v>4.8740157480314963</c:v>
                </c:pt>
                <c:pt idx="664">
                  <c:v>4.8779527559055129</c:v>
                </c:pt>
                <c:pt idx="665">
                  <c:v>4.8858267716535435</c:v>
                </c:pt>
                <c:pt idx="666">
                  <c:v>4.893700787401575</c:v>
                </c:pt>
                <c:pt idx="667">
                  <c:v>4.9015748031496065</c:v>
                </c:pt>
                <c:pt idx="668">
                  <c:v>4.909448818897638</c:v>
                </c:pt>
                <c:pt idx="669">
                  <c:v>4.9173228346456703</c:v>
                </c:pt>
                <c:pt idx="670">
                  <c:v>4.9212598425196852</c:v>
                </c:pt>
                <c:pt idx="671">
                  <c:v>4.9291338582677167</c:v>
                </c:pt>
                <c:pt idx="672">
                  <c:v>4.9370078740157481</c:v>
                </c:pt>
                <c:pt idx="673">
                  <c:v>4.9448818897637796</c:v>
                </c:pt>
                <c:pt idx="674">
                  <c:v>4.9527559055118111</c:v>
                </c:pt>
                <c:pt idx="675">
                  <c:v>4.9606299212598435</c:v>
                </c:pt>
                <c:pt idx="676">
                  <c:v>4.968503937007875</c:v>
                </c:pt>
                <c:pt idx="677">
                  <c:v>4.9763779527559056</c:v>
                </c:pt>
                <c:pt idx="678">
                  <c:v>4.984251968503937</c:v>
                </c:pt>
                <c:pt idx="679">
                  <c:v>4.9921259842519685</c:v>
                </c:pt>
                <c:pt idx="680">
                  <c:v>4.9960629921259843</c:v>
                </c:pt>
                <c:pt idx="681">
                  <c:v>5.0039370078740157</c:v>
                </c:pt>
                <c:pt idx="682">
                  <c:v>5.015748031496063</c:v>
                </c:pt>
                <c:pt idx="683">
                  <c:v>5.0196850393700787</c:v>
                </c:pt>
                <c:pt idx="684">
                  <c:v>5.0275590551181102</c:v>
                </c:pt>
                <c:pt idx="685">
                  <c:v>5.0354330708661417</c:v>
                </c:pt>
                <c:pt idx="686">
                  <c:v>5.0433070866141732</c:v>
                </c:pt>
                <c:pt idx="687">
                  <c:v>5.0472440944881898</c:v>
                </c:pt>
                <c:pt idx="688">
                  <c:v>5.0551181102362213</c:v>
                </c:pt>
                <c:pt idx="689">
                  <c:v>5.0669291338582676</c:v>
                </c:pt>
                <c:pt idx="690">
                  <c:v>5.0708661417322842</c:v>
                </c:pt>
                <c:pt idx="691">
                  <c:v>5.0748031496063</c:v>
                </c:pt>
                <c:pt idx="692">
                  <c:v>5.0866141732283463</c:v>
                </c:pt>
                <c:pt idx="693">
                  <c:v>5.090551181102362</c:v>
                </c:pt>
                <c:pt idx="694">
                  <c:v>5.0984251968503935</c:v>
                </c:pt>
                <c:pt idx="695">
                  <c:v>5.106299212598425</c:v>
                </c:pt>
                <c:pt idx="696">
                  <c:v>5.1141732283464565</c:v>
                </c:pt>
                <c:pt idx="697">
                  <c:v>5.122047244094488</c:v>
                </c:pt>
                <c:pt idx="698">
                  <c:v>5.1259842519685046</c:v>
                </c:pt>
                <c:pt idx="699">
                  <c:v>5.1377952755905509</c:v>
                </c:pt>
                <c:pt idx="700">
                  <c:v>5.1417322834645676</c:v>
                </c:pt>
                <c:pt idx="701">
                  <c:v>5.1535433070866148</c:v>
                </c:pt>
                <c:pt idx="702">
                  <c:v>5.1614173228346463</c:v>
                </c:pt>
                <c:pt idx="703">
                  <c:v>5.1692913385826778</c:v>
                </c:pt>
                <c:pt idx="704">
                  <c:v>5.1732283464566935</c:v>
                </c:pt>
                <c:pt idx="705">
                  <c:v>5.181102362204725</c:v>
                </c:pt>
                <c:pt idx="706">
                  <c:v>5.1889763779527565</c:v>
                </c:pt>
                <c:pt idx="707">
                  <c:v>5.1968503937007879</c:v>
                </c:pt>
                <c:pt idx="708">
                  <c:v>5.2047244094488194</c:v>
                </c:pt>
                <c:pt idx="709">
                  <c:v>5.2125984251968509</c:v>
                </c:pt>
                <c:pt idx="710">
                  <c:v>5.2165354330708666</c:v>
                </c:pt>
                <c:pt idx="711">
                  <c:v>5.2283464566929139</c:v>
                </c:pt>
                <c:pt idx="712">
                  <c:v>5.2322834645669296</c:v>
                </c:pt>
                <c:pt idx="713">
                  <c:v>5.2401574803149611</c:v>
                </c:pt>
                <c:pt idx="714">
                  <c:v>5.2480314960629926</c:v>
                </c:pt>
                <c:pt idx="715">
                  <c:v>5.2559055118110241</c:v>
                </c:pt>
                <c:pt idx="716">
                  <c:v>5.2637795275590555</c:v>
                </c:pt>
                <c:pt idx="717">
                  <c:v>5.271653543307087</c:v>
                </c:pt>
                <c:pt idx="718">
                  <c:v>5.2755905511811028</c:v>
                </c:pt>
                <c:pt idx="719">
                  <c:v>5.2834645669291342</c:v>
                </c:pt>
                <c:pt idx="720">
                  <c:v>5.2913385826771657</c:v>
                </c:pt>
                <c:pt idx="721">
                  <c:v>5.2992125984251972</c:v>
                </c:pt>
                <c:pt idx="722">
                  <c:v>5.3031496062992129</c:v>
                </c:pt>
                <c:pt idx="723">
                  <c:v>5.3149606299212611</c:v>
                </c:pt>
                <c:pt idx="724">
                  <c:v>5.3188976377952759</c:v>
                </c:pt>
                <c:pt idx="725">
                  <c:v>5.3267716535433074</c:v>
                </c:pt>
                <c:pt idx="726">
                  <c:v>5.3346456692913389</c:v>
                </c:pt>
                <c:pt idx="727">
                  <c:v>5.3425196850393704</c:v>
                </c:pt>
                <c:pt idx="728">
                  <c:v>5.3503937007874018</c:v>
                </c:pt>
                <c:pt idx="729">
                  <c:v>5.3582677165354333</c:v>
                </c:pt>
                <c:pt idx="730">
                  <c:v>5.3661417322834648</c:v>
                </c:pt>
                <c:pt idx="731">
                  <c:v>5.3740157480314963</c:v>
                </c:pt>
                <c:pt idx="732">
                  <c:v>5.377952755905512</c:v>
                </c:pt>
                <c:pt idx="733">
                  <c:v>5.3858267716535444</c:v>
                </c:pt>
                <c:pt idx="734">
                  <c:v>5.3937007874015759</c:v>
                </c:pt>
                <c:pt idx="735">
                  <c:v>5.4015748031496074</c:v>
                </c:pt>
                <c:pt idx="736">
                  <c:v>5.4094488188976388</c:v>
                </c:pt>
                <c:pt idx="737">
                  <c:v>5.4173228346456694</c:v>
                </c:pt>
                <c:pt idx="738">
                  <c:v>5.4251968503937009</c:v>
                </c:pt>
                <c:pt idx="739">
                  <c:v>5.4291338582677175</c:v>
                </c:pt>
                <c:pt idx="740">
                  <c:v>5.437007874015749</c:v>
                </c:pt>
                <c:pt idx="741">
                  <c:v>5.4448818897637796</c:v>
                </c:pt>
                <c:pt idx="742">
                  <c:v>5.4566929133858268</c:v>
                </c:pt>
                <c:pt idx="743">
                  <c:v>5.4606299212598426</c:v>
                </c:pt>
                <c:pt idx="744">
                  <c:v>5.4685039370078741</c:v>
                </c:pt>
                <c:pt idx="745">
                  <c:v>5.4763779527559056</c:v>
                </c:pt>
                <c:pt idx="746">
                  <c:v>5.484251968503937</c:v>
                </c:pt>
                <c:pt idx="747">
                  <c:v>5.4881889763779528</c:v>
                </c:pt>
                <c:pt idx="748">
                  <c:v>5.4960629921259843</c:v>
                </c:pt>
                <c:pt idx="749">
                  <c:v>5.5039370078740157</c:v>
                </c:pt>
                <c:pt idx="750">
                  <c:v>5.5118110236220472</c:v>
                </c:pt>
                <c:pt idx="751">
                  <c:v>5.5196850393700787</c:v>
                </c:pt>
                <c:pt idx="752">
                  <c:v>5.5275590551181102</c:v>
                </c:pt>
                <c:pt idx="753">
                  <c:v>5.5354330708661417</c:v>
                </c:pt>
                <c:pt idx="754">
                  <c:v>5.5433070866141732</c:v>
                </c:pt>
                <c:pt idx="755">
                  <c:v>5.5472440944881889</c:v>
                </c:pt>
                <c:pt idx="756">
                  <c:v>5.5551181102362204</c:v>
                </c:pt>
                <c:pt idx="757">
                  <c:v>5.5629921259842519</c:v>
                </c:pt>
                <c:pt idx="758">
                  <c:v>5.5708661417322842</c:v>
                </c:pt>
                <c:pt idx="759">
                  <c:v>5.5787401574803157</c:v>
                </c:pt>
                <c:pt idx="760">
                  <c:v>5.5866141732283472</c:v>
                </c:pt>
                <c:pt idx="761">
                  <c:v>5.5944881889763787</c:v>
                </c:pt>
                <c:pt idx="762">
                  <c:v>5.6023622047244102</c:v>
                </c:pt>
                <c:pt idx="763">
                  <c:v>5.606299212598425</c:v>
                </c:pt>
                <c:pt idx="764">
                  <c:v>5.6141732283464565</c:v>
                </c:pt>
                <c:pt idx="765">
                  <c:v>5.6220472440944889</c:v>
                </c:pt>
                <c:pt idx="766">
                  <c:v>5.6299212598425203</c:v>
                </c:pt>
                <c:pt idx="767">
                  <c:v>5.6377952755905518</c:v>
                </c:pt>
                <c:pt idx="768">
                  <c:v>5.6417322834645676</c:v>
                </c:pt>
                <c:pt idx="769">
                  <c:v>5.649606299212599</c:v>
                </c:pt>
                <c:pt idx="770">
                  <c:v>5.6574803149606305</c:v>
                </c:pt>
                <c:pt idx="771">
                  <c:v>5.665354330708662</c:v>
                </c:pt>
                <c:pt idx="772">
                  <c:v>5.6732283464566935</c:v>
                </c:pt>
                <c:pt idx="773">
                  <c:v>5.681102362204725</c:v>
                </c:pt>
                <c:pt idx="774">
                  <c:v>5.6889763779527565</c:v>
                </c:pt>
                <c:pt idx="775">
                  <c:v>5.6968503937007879</c:v>
                </c:pt>
                <c:pt idx="776">
                  <c:v>5.7047244094488194</c:v>
                </c:pt>
                <c:pt idx="777">
                  <c:v>5.7125984251968509</c:v>
                </c:pt>
                <c:pt idx="778">
                  <c:v>5.7204724409448824</c:v>
                </c:pt>
                <c:pt idx="779">
                  <c:v>5.7283464566929139</c:v>
                </c:pt>
                <c:pt idx="780">
                  <c:v>5.7322834645669296</c:v>
                </c:pt>
                <c:pt idx="781">
                  <c:v>5.7401574803149602</c:v>
                </c:pt>
                <c:pt idx="782">
                  <c:v>5.7480314960629917</c:v>
                </c:pt>
                <c:pt idx="783">
                  <c:v>5.7559055118110232</c:v>
                </c:pt>
                <c:pt idx="784">
                  <c:v>5.7598425196850398</c:v>
                </c:pt>
                <c:pt idx="785">
                  <c:v>5.7677165354330713</c:v>
                </c:pt>
                <c:pt idx="786">
                  <c:v>5.7755905511811028</c:v>
                </c:pt>
                <c:pt idx="787">
                  <c:v>5.7834645669291351</c:v>
                </c:pt>
                <c:pt idx="788">
                  <c:v>5.7913385826771666</c:v>
                </c:pt>
                <c:pt idx="789">
                  <c:v>5.7992125984251981</c:v>
                </c:pt>
                <c:pt idx="790">
                  <c:v>5.8070866141732296</c:v>
                </c:pt>
                <c:pt idx="791">
                  <c:v>5.8110236220472444</c:v>
                </c:pt>
                <c:pt idx="792">
                  <c:v>5.8188976377952759</c:v>
                </c:pt>
                <c:pt idx="793">
                  <c:v>5.8267716535433074</c:v>
                </c:pt>
                <c:pt idx="794">
                  <c:v>5.8346456692913389</c:v>
                </c:pt>
                <c:pt idx="795">
                  <c:v>5.8425196850393704</c:v>
                </c:pt>
                <c:pt idx="796">
                  <c:v>5.8503937007874018</c:v>
                </c:pt>
                <c:pt idx="797">
                  <c:v>5.8582677165354333</c:v>
                </c:pt>
                <c:pt idx="798">
                  <c:v>5.8661417322834648</c:v>
                </c:pt>
                <c:pt idx="799">
                  <c:v>5.8740157480314963</c:v>
                </c:pt>
                <c:pt idx="800">
                  <c:v>5.8818897637795278</c:v>
                </c:pt>
                <c:pt idx="801">
                  <c:v>5.8858267716535444</c:v>
                </c:pt>
                <c:pt idx="802">
                  <c:v>5.8937007874015759</c:v>
                </c:pt>
                <c:pt idx="803">
                  <c:v>5.9015748031496074</c:v>
                </c:pt>
                <c:pt idx="804">
                  <c:v>5.909448818897638</c:v>
                </c:pt>
                <c:pt idx="805">
                  <c:v>5.9173228346456694</c:v>
                </c:pt>
                <c:pt idx="806">
                  <c:v>5.9212598425196852</c:v>
                </c:pt>
                <c:pt idx="807">
                  <c:v>5.9291338582677167</c:v>
                </c:pt>
                <c:pt idx="808">
                  <c:v>5.940944881889763</c:v>
                </c:pt>
                <c:pt idx="809">
                  <c:v>5.9488188976377954</c:v>
                </c:pt>
                <c:pt idx="810">
                  <c:v>5.9527559055118111</c:v>
                </c:pt>
                <c:pt idx="811">
                  <c:v>5.9606299212598426</c:v>
                </c:pt>
                <c:pt idx="812">
                  <c:v>5.9685039370078741</c:v>
                </c:pt>
                <c:pt idx="813">
                  <c:v>5.9763779527559064</c:v>
                </c:pt>
                <c:pt idx="814">
                  <c:v>5.9842519685039379</c:v>
                </c:pt>
                <c:pt idx="815">
                  <c:v>5.9921259842519694</c:v>
                </c:pt>
                <c:pt idx="816">
                  <c:v>5.9960629921259843</c:v>
                </c:pt>
                <c:pt idx="817">
                  <c:v>6.0039370078740157</c:v>
                </c:pt>
                <c:pt idx="818">
                  <c:v>6.0118110236220472</c:v>
                </c:pt>
                <c:pt idx="819">
                  <c:v>6.0196850393700787</c:v>
                </c:pt>
                <c:pt idx="820">
                  <c:v>6.0236220472440944</c:v>
                </c:pt>
                <c:pt idx="821">
                  <c:v>6.0354330708661417</c:v>
                </c:pt>
                <c:pt idx="822">
                  <c:v>6.0433070866141732</c:v>
                </c:pt>
                <c:pt idx="823">
                  <c:v>6.0511811023622046</c:v>
                </c:pt>
                <c:pt idx="824">
                  <c:v>6.0551181102362213</c:v>
                </c:pt>
                <c:pt idx="825">
                  <c:v>6.0629921259842527</c:v>
                </c:pt>
                <c:pt idx="826">
                  <c:v>6.0708661417322842</c:v>
                </c:pt>
                <c:pt idx="827">
                  <c:v>6.0787401574803157</c:v>
                </c:pt>
                <c:pt idx="828">
                  <c:v>6.0866141732283472</c:v>
                </c:pt>
                <c:pt idx="829">
                  <c:v>6.0944881889763787</c:v>
                </c:pt>
                <c:pt idx="830">
                  <c:v>6.0984251968503944</c:v>
                </c:pt>
                <c:pt idx="831">
                  <c:v>6.106299212598425</c:v>
                </c:pt>
                <c:pt idx="832">
                  <c:v>6.1141732283464565</c:v>
                </c:pt>
                <c:pt idx="833">
                  <c:v>6.122047244094488</c:v>
                </c:pt>
                <c:pt idx="834">
                  <c:v>6.1299212598425195</c:v>
                </c:pt>
                <c:pt idx="835">
                  <c:v>6.1377952755905509</c:v>
                </c:pt>
                <c:pt idx="836">
                  <c:v>6.1417322834645676</c:v>
                </c:pt>
                <c:pt idx="837">
                  <c:v>6.149606299212599</c:v>
                </c:pt>
                <c:pt idx="838">
                  <c:v>6.1574803149606305</c:v>
                </c:pt>
                <c:pt idx="839">
                  <c:v>6.1692913385826778</c:v>
                </c:pt>
                <c:pt idx="840">
                  <c:v>6.1732283464566935</c:v>
                </c:pt>
                <c:pt idx="841">
                  <c:v>6.181102362204725</c:v>
                </c:pt>
                <c:pt idx="842">
                  <c:v>6.1889763779527565</c:v>
                </c:pt>
                <c:pt idx="843">
                  <c:v>6.1968503937007879</c:v>
                </c:pt>
                <c:pt idx="844">
                  <c:v>6.2047244094488194</c:v>
                </c:pt>
                <c:pt idx="845">
                  <c:v>6.2125984251968509</c:v>
                </c:pt>
                <c:pt idx="846">
                  <c:v>6.2165354330708658</c:v>
                </c:pt>
                <c:pt idx="847">
                  <c:v>6.2244094488188972</c:v>
                </c:pt>
                <c:pt idx="848">
                  <c:v>6.2322834645669296</c:v>
                </c:pt>
                <c:pt idx="849">
                  <c:v>6.2401574803149611</c:v>
                </c:pt>
                <c:pt idx="850">
                  <c:v>6.2480314960629926</c:v>
                </c:pt>
                <c:pt idx="851">
                  <c:v>6.2559055118110232</c:v>
                </c:pt>
                <c:pt idx="852">
                  <c:v>6.2637795275590564</c:v>
                </c:pt>
                <c:pt idx="853">
                  <c:v>6.271653543307087</c:v>
                </c:pt>
                <c:pt idx="854">
                  <c:v>6.2755905511811028</c:v>
                </c:pt>
                <c:pt idx="855">
                  <c:v>6.2834645669291342</c:v>
                </c:pt>
                <c:pt idx="856">
                  <c:v>6.2913385826771666</c:v>
                </c:pt>
                <c:pt idx="857">
                  <c:v>6.2992125984251981</c:v>
                </c:pt>
                <c:pt idx="858">
                  <c:v>6.3070866141732296</c:v>
                </c:pt>
                <c:pt idx="859">
                  <c:v>6.3149606299212611</c:v>
                </c:pt>
                <c:pt idx="860">
                  <c:v>6.3188976377952759</c:v>
                </c:pt>
                <c:pt idx="861">
                  <c:v>6.3267716535433074</c:v>
                </c:pt>
                <c:pt idx="862">
                  <c:v>6.3346456692913389</c:v>
                </c:pt>
                <c:pt idx="863">
                  <c:v>6.3425196850393704</c:v>
                </c:pt>
                <c:pt idx="864">
                  <c:v>6.3503937007874018</c:v>
                </c:pt>
                <c:pt idx="865">
                  <c:v>6.3582677165354333</c:v>
                </c:pt>
                <c:pt idx="866">
                  <c:v>6.3661417322834648</c:v>
                </c:pt>
                <c:pt idx="867">
                  <c:v>6.3740157480314963</c:v>
                </c:pt>
                <c:pt idx="868">
                  <c:v>6.377952755905512</c:v>
                </c:pt>
                <c:pt idx="869">
                  <c:v>6.3858267716535435</c:v>
                </c:pt>
                <c:pt idx="870">
                  <c:v>6.393700787401575</c:v>
                </c:pt>
                <c:pt idx="871">
                  <c:v>6.4015748031496065</c:v>
                </c:pt>
                <c:pt idx="872">
                  <c:v>6.409448818897638</c:v>
                </c:pt>
                <c:pt idx="873">
                  <c:v>6.4173228346456694</c:v>
                </c:pt>
                <c:pt idx="874">
                  <c:v>6.4212598425196861</c:v>
                </c:pt>
                <c:pt idx="875">
                  <c:v>6.4291338582677175</c:v>
                </c:pt>
                <c:pt idx="876">
                  <c:v>6.4409448818897639</c:v>
                </c:pt>
                <c:pt idx="877">
                  <c:v>6.4448818897637805</c:v>
                </c:pt>
                <c:pt idx="878">
                  <c:v>6.452755905511812</c:v>
                </c:pt>
                <c:pt idx="879">
                  <c:v>6.4606299212598435</c:v>
                </c:pt>
                <c:pt idx="880">
                  <c:v>6.4685039370078741</c:v>
                </c:pt>
                <c:pt idx="881">
                  <c:v>6.4724409448818898</c:v>
                </c:pt>
                <c:pt idx="882">
                  <c:v>6.4803149606299213</c:v>
                </c:pt>
                <c:pt idx="883">
                  <c:v>6.4881889763779528</c:v>
                </c:pt>
                <c:pt idx="884">
                  <c:v>6.4960629921259834</c:v>
                </c:pt>
                <c:pt idx="885">
                  <c:v>6.5039370078740149</c:v>
                </c:pt>
                <c:pt idx="886">
                  <c:v>6.5118110236220463</c:v>
                </c:pt>
                <c:pt idx="887">
                  <c:v>6.5196850393700778</c:v>
                </c:pt>
                <c:pt idx="888">
                  <c:v>6.5275590551181111</c:v>
                </c:pt>
                <c:pt idx="889">
                  <c:v>6.5354330708661426</c:v>
                </c:pt>
                <c:pt idx="890">
                  <c:v>6.543307086614174</c:v>
                </c:pt>
                <c:pt idx="891">
                  <c:v>6.5511811023622055</c:v>
                </c:pt>
                <c:pt idx="892">
                  <c:v>6.5551181102362213</c:v>
                </c:pt>
                <c:pt idx="893">
                  <c:v>6.5629921259842527</c:v>
                </c:pt>
                <c:pt idx="894">
                  <c:v>6.5708661417322842</c:v>
                </c:pt>
                <c:pt idx="895">
                  <c:v>6.5787401574803157</c:v>
                </c:pt>
                <c:pt idx="896">
                  <c:v>6.5866141732283472</c:v>
                </c:pt>
                <c:pt idx="897">
                  <c:v>6.5944881889763787</c:v>
                </c:pt>
                <c:pt idx="898">
                  <c:v>6.5984251968503935</c:v>
                </c:pt>
                <c:pt idx="899">
                  <c:v>6.606299212598425</c:v>
                </c:pt>
                <c:pt idx="900">
                  <c:v>6.6141732283464565</c:v>
                </c:pt>
                <c:pt idx="901">
                  <c:v>6.622047244094488</c:v>
                </c:pt>
                <c:pt idx="902">
                  <c:v>6.6299212598425195</c:v>
                </c:pt>
                <c:pt idx="903">
                  <c:v>6.6377952755905509</c:v>
                </c:pt>
                <c:pt idx="904">
                  <c:v>6.6456692913385824</c:v>
                </c:pt>
                <c:pt idx="905">
                  <c:v>6.649606299212599</c:v>
                </c:pt>
                <c:pt idx="906">
                  <c:v>6.6574803149606305</c:v>
                </c:pt>
                <c:pt idx="907">
                  <c:v>6.6653543307086611</c:v>
                </c:pt>
                <c:pt idx="908">
                  <c:v>6.6732283464566926</c:v>
                </c:pt>
                <c:pt idx="909">
                  <c:v>6.6811023622047241</c:v>
                </c:pt>
                <c:pt idx="910">
                  <c:v>6.6889763779527556</c:v>
                </c:pt>
                <c:pt idx="911">
                  <c:v>6.6929133858267722</c:v>
                </c:pt>
                <c:pt idx="912">
                  <c:v>6.7007874015748037</c:v>
                </c:pt>
                <c:pt idx="913">
                  <c:v>6.7086614173228352</c:v>
                </c:pt>
                <c:pt idx="914">
                  <c:v>6.7165354330708666</c:v>
                </c:pt>
                <c:pt idx="915">
                  <c:v>6.7244094488188981</c:v>
                </c:pt>
                <c:pt idx="916">
                  <c:v>6.7322834645669296</c:v>
                </c:pt>
                <c:pt idx="917">
                  <c:v>6.7401574803149611</c:v>
                </c:pt>
                <c:pt idx="918">
                  <c:v>6.7480314960629926</c:v>
                </c:pt>
                <c:pt idx="919">
                  <c:v>6.7559055118110241</c:v>
                </c:pt>
                <c:pt idx="920">
                  <c:v>6.7637795275590555</c:v>
                </c:pt>
                <c:pt idx="921">
                  <c:v>6.7677165354330713</c:v>
                </c:pt>
                <c:pt idx="922">
                  <c:v>6.7755905511811028</c:v>
                </c:pt>
                <c:pt idx="923">
                  <c:v>6.7834645669291342</c:v>
                </c:pt>
                <c:pt idx="924">
                  <c:v>6.7913385826771657</c:v>
                </c:pt>
                <c:pt idx="925">
                  <c:v>6.7992125984251972</c:v>
                </c:pt>
                <c:pt idx="926">
                  <c:v>6.8070866141732287</c:v>
                </c:pt>
                <c:pt idx="927">
                  <c:v>6.8149606299212602</c:v>
                </c:pt>
                <c:pt idx="928">
                  <c:v>6.8188976377952768</c:v>
                </c:pt>
                <c:pt idx="929">
                  <c:v>6.8267716535433083</c:v>
                </c:pt>
                <c:pt idx="930">
                  <c:v>6.8346456692913389</c:v>
                </c:pt>
                <c:pt idx="931">
                  <c:v>6.8425196850393704</c:v>
                </c:pt>
                <c:pt idx="932">
                  <c:v>6.8503937007874018</c:v>
                </c:pt>
                <c:pt idx="933">
                  <c:v>6.8582677165354333</c:v>
                </c:pt>
                <c:pt idx="934">
                  <c:v>6.86220472440945</c:v>
                </c:pt>
                <c:pt idx="935">
                  <c:v>6.8700787401574814</c:v>
                </c:pt>
                <c:pt idx="936">
                  <c:v>6.8779527559055129</c:v>
                </c:pt>
                <c:pt idx="937">
                  <c:v>6.8858267716535444</c:v>
                </c:pt>
                <c:pt idx="938">
                  <c:v>6.8937007874015741</c:v>
                </c:pt>
                <c:pt idx="939">
                  <c:v>6.9015748031496056</c:v>
                </c:pt>
                <c:pt idx="940">
                  <c:v>6.9094488188976371</c:v>
                </c:pt>
                <c:pt idx="941">
                  <c:v>6.9133858267716537</c:v>
                </c:pt>
                <c:pt idx="942">
                  <c:v>6.9212598425196852</c:v>
                </c:pt>
                <c:pt idx="943">
                  <c:v>6.9330708661417333</c:v>
                </c:pt>
                <c:pt idx="944">
                  <c:v>6.9370078740157481</c:v>
                </c:pt>
                <c:pt idx="945">
                  <c:v>6.9448818897637796</c:v>
                </c:pt>
                <c:pt idx="946">
                  <c:v>6.952755905511812</c:v>
                </c:pt>
                <c:pt idx="947">
                  <c:v>6.9606299212598435</c:v>
                </c:pt>
                <c:pt idx="948">
                  <c:v>6.968503937007875</c:v>
                </c:pt>
                <c:pt idx="949">
                  <c:v>6.9763779527559064</c:v>
                </c:pt>
                <c:pt idx="950">
                  <c:v>6.9842519685039379</c:v>
                </c:pt>
                <c:pt idx="951">
                  <c:v>6.9921259842519694</c:v>
                </c:pt>
                <c:pt idx="952">
                  <c:v>6.9960629921259843</c:v>
                </c:pt>
                <c:pt idx="953">
                  <c:v>7.0039370078740157</c:v>
                </c:pt>
                <c:pt idx="954">
                  <c:v>7.0118110236220472</c:v>
                </c:pt>
                <c:pt idx="955">
                  <c:v>7.0196850393700787</c:v>
                </c:pt>
                <c:pt idx="956">
                  <c:v>7.0236220472440953</c:v>
                </c:pt>
                <c:pt idx="957">
                  <c:v>7.0314960629921259</c:v>
                </c:pt>
                <c:pt idx="958">
                  <c:v>7.0433070866141732</c:v>
                </c:pt>
                <c:pt idx="959">
                  <c:v>7.0472440944881889</c:v>
                </c:pt>
                <c:pt idx="960">
                  <c:v>7.0551181102362204</c:v>
                </c:pt>
                <c:pt idx="961">
                  <c:v>7.0629921259842519</c:v>
                </c:pt>
                <c:pt idx="962">
                  <c:v>7.0708661417322833</c:v>
                </c:pt>
                <c:pt idx="963">
                  <c:v>7.0787401574803148</c:v>
                </c:pt>
                <c:pt idx="964">
                  <c:v>7.0866141732283463</c:v>
                </c:pt>
                <c:pt idx="965">
                  <c:v>7.0944881889763796</c:v>
                </c:pt>
                <c:pt idx="966">
                  <c:v>7.0984251968503944</c:v>
                </c:pt>
                <c:pt idx="967">
                  <c:v>7.1062992125984259</c:v>
                </c:pt>
                <c:pt idx="968">
                  <c:v>7.1141732283464574</c:v>
                </c:pt>
                <c:pt idx="969">
                  <c:v>7.1220472440944889</c:v>
                </c:pt>
                <c:pt idx="970">
                  <c:v>7.1299212598425203</c:v>
                </c:pt>
                <c:pt idx="971">
                  <c:v>7.1377952755905509</c:v>
                </c:pt>
                <c:pt idx="972">
                  <c:v>7.1456692913385824</c:v>
                </c:pt>
                <c:pt idx="973">
                  <c:v>7.1535433070866139</c:v>
                </c:pt>
                <c:pt idx="974">
                  <c:v>7.1614173228346454</c:v>
                </c:pt>
                <c:pt idx="975">
                  <c:v>7.165354330708662</c:v>
                </c:pt>
                <c:pt idx="976">
                  <c:v>7.1732283464566935</c:v>
                </c:pt>
                <c:pt idx="977">
                  <c:v>7.181102362204725</c:v>
                </c:pt>
                <c:pt idx="978">
                  <c:v>7.1889763779527565</c:v>
                </c:pt>
                <c:pt idx="979">
                  <c:v>7.1968503937007879</c:v>
                </c:pt>
                <c:pt idx="980">
                  <c:v>7.2047244094488194</c:v>
                </c:pt>
                <c:pt idx="981">
                  <c:v>7.2125984251968509</c:v>
                </c:pt>
                <c:pt idx="982">
                  <c:v>7.2204724409448824</c:v>
                </c:pt>
                <c:pt idx="983">
                  <c:v>7.2244094488188981</c:v>
                </c:pt>
                <c:pt idx="984">
                  <c:v>7.2322834645669296</c:v>
                </c:pt>
                <c:pt idx="985">
                  <c:v>7.2401574803149611</c:v>
                </c:pt>
                <c:pt idx="986">
                  <c:v>7.2480314960629926</c:v>
                </c:pt>
                <c:pt idx="987">
                  <c:v>7.2559055118110241</c:v>
                </c:pt>
                <c:pt idx="988">
                  <c:v>7.2637795275590555</c:v>
                </c:pt>
                <c:pt idx="989">
                  <c:v>7.271653543307087</c:v>
                </c:pt>
                <c:pt idx="990">
                  <c:v>7.2755905511811036</c:v>
                </c:pt>
                <c:pt idx="991">
                  <c:v>7.2834645669291351</c:v>
                </c:pt>
                <c:pt idx="992">
                  <c:v>7.2913385826771666</c:v>
                </c:pt>
                <c:pt idx="993">
                  <c:v>7.2992125984251981</c:v>
                </c:pt>
                <c:pt idx="994">
                  <c:v>7.3031496062992129</c:v>
                </c:pt>
                <c:pt idx="995">
                  <c:v>7.3110236220472444</c:v>
                </c:pt>
                <c:pt idx="996">
                  <c:v>7.3188976377952759</c:v>
                </c:pt>
                <c:pt idx="997">
                  <c:v>7.3307086614173231</c:v>
                </c:pt>
                <c:pt idx="998">
                  <c:v>7.334645669291338</c:v>
                </c:pt>
                <c:pt idx="999">
                  <c:v>7.3503937007874027</c:v>
                </c:pt>
              </c:numCache>
            </c:numRef>
          </c:xVal>
          <c:yVal>
            <c:numRef>
              <c:f>Specimen_L5!$D$2:$D$11001</c:f>
              <c:numCache>
                <c:formatCode>0</c:formatCode>
                <c:ptCount val="11000"/>
                <c:pt idx="0">
                  <c:v>0</c:v>
                </c:pt>
                <c:pt idx="1">
                  <c:v>0.10271102895871842</c:v>
                </c:pt>
                <c:pt idx="2">
                  <c:v>0.21879235982747999</c:v>
                </c:pt>
                <c:pt idx="3">
                  <c:v>0.49889094269870604</c:v>
                </c:pt>
                <c:pt idx="4">
                  <c:v>0.70486752926678986</c:v>
                </c:pt>
                <c:pt idx="5">
                  <c:v>0.9088108441158349</c:v>
                </c:pt>
                <c:pt idx="6">
                  <c:v>0.92421441774491675</c:v>
                </c:pt>
                <c:pt idx="7">
                  <c:v>1.0271102895871842</c:v>
                </c:pt>
                <c:pt idx="8">
                  <c:v>1.0271102895871842</c:v>
                </c:pt>
                <c:pt idx="9">
                  <c:v>1.0271102895871842</c:v>
                </c:pt>
                <c:pt idx="10">
                  <c:v>1.0271102895871842</c:v>
                </c:pt>
                <c:pt idx="11">
                  <c:v>1.1293900184842882</c:v>
                </c:pt>
                <c:pt idx="12">
                  <c:v>1.1996303142329019</c:v>
                </c:pt>
                <c:pt idx="13">
                  <c:v>1.3351817621688233</c:v>
                </c:pt>
                <c:pt idx="14">
                  <c:v>1.3351817621688233</c:v>
                </c:pt>
                <c:pt idx="15">
                  <c:v>1.3351817621688233</c:v>
                </c:pt>
                <c:pt idx="16">
                  <c:v>1.4374614910659271</c:v>
                </c:pt>
                <c:pt idx="17">
                  <c:v>1.5403573629081946</c:v>
                </c:pt>
                <c:pt idx="18">
                  <c:v>1.745532963647566</c:v>
                </c:pt>
                <c:pt idx="19">
                  <c:v>1.9149722735674675</c:v>
                </c:pt>
                <c:pt idx="20">
                  <c:v>2.0536044362292052</c:v>
                </c:pt>
                <c:pt idx="21">
                  <c:v>2.1565003080714726</c:v>
                </c:pt>
                <c:pt idx="22">
                  <c:v>2.1565003080714726</c:v>
                </c:pt>
                <c:pt idx="23">
                  <c:v>2.2593961799137401</c:v>
                </c:pt>
                <c:pt idx="24">
                  <c:v>2.2895871842267401</c:v>
                </c:pt>
                <c:pt idx="25">
                  <c:v>2.4645717806531113</c:v>
                </c:pt>
                <c:pt idx="26">
                  <c:v>2.7726432532347505</c:v>
                </c:pt>
                <c:pt idx="27">
                  <c:v>3.1139864448552061</c:v>
                </c:pt>
                <c:pt idx="28">
                  <c:v>3.4916820702402958</c:v>
                </c:pt>
                <c:pt idx="29">
                  <c:v>3.9285274183610595</c:v>
                </c:pt>
                <c:pt idx="30">
                  <c:v>4.3758471965495991</c:v>
                </c:pt>
                <c:pt idx="31">
                  <c:v>4.7239679605668519</c:v>
                </c:pt>
                <c:pt idx="32">
                  <c:v>5.2014787430683915</c:v>
                </c:pt>
                <c:pt idx="33">
                  <c:v>5.6069008009858283</c:v>
                </c:pt>
                <c:pt idx="34">
                  <c:v>6.0850277264325321</c:v>
                </c:pt>
                <c:pt idx="35">
                  <c:v>6.4695009242144179</c:v>
                </c:pt>
                <c:pt idx="36">
                  <c:v>6.9377695625385085</c:v>
                </c:pt>
                <c:pt idx="37">
                  <c:v>7.393715341959334</c:v>
                </c:pt>
                <c:pt idx="38">
                  <c:v>7.763401109057301</c:v>
                </c:pt>
                <c:pt idx="39">
                  <c:v>8.1577325939617999</c:v>
                </c:pt>
                <c:pt idx="40">
                  <c:v>8.5335797905113981</c:v>
                </c:pt>
                <c:pt idx="41">
                  <c:v>8.9340727048675284</c:v>
                </c:pt>
                <c:pt idx="42">
                  <c:v>9.3160813308687604</c:v>
                </c:pt>
                <c:pt idx="43">
                  <c:v>9.6303142329020339</c:v>
                </c:pt>
                <c:pt idx="44">
                  <c:v>9.9691928527418359</c:v>
                </c:pt>
                <c:pt idx="45">
                  <c:v>10.369685767097968</c:v>
                </c:pt>
                <c:pt idx="46">
                  <c:v>10.782501540357362</c:v>
                </c:pt>
                <c:pt idx="47">
                  <c:v>11.195317313616759</c:v>
                </c:pt>
                <c:pt idx="48">
                  <c:v>11.503388786198396</c:v>
                </c:pt>
                <c:pt idx="49">
                  <c:v>11.910043130006162</c:v>
                </c:pt>
                <c:pt idx="50">
                  <c:v>12.298213185459026</c:v>
                </c:pt>
                <c:pt idx="51">
                  <c:v>12.754158964879851</c:v>
                </c:pt>
                <c:pt idx="52">
                  <c:v>13.228589032655576</c:v>
                </c:pt>
                <c:pt idx="53">
                  <c:v>13.592113370301909</c:v>
                </c:pt>
                <c:pt idx="54">
                  <c:v>13.99260628465804</c:v>
                </c:pt>
                <c:pt idx="55">
                  <c:v>14.405422057917438</c:v>
                </c:pt>
                <c:pt idx="56">
                  <c:v>14.775107825015404</c:v>
                </c:pt>
                <c:pt idx="57">
                  <c:v>15.243376463339494</c:v>
                </c:pt>
                <c:pt idx="58">
                  <c:v>15.613062230437462</c:v>
                </c:pt>
                <c:pt idx="59">
                  <c:v>16.062846580406653</c:v>
                </c:pt>
                <c:pt idx="60">
                  <c:v>16.451016635859521</c:v>
                </c:pt>
                <c:pt idx="61">
                  <c:v>16.956253850893408</c:v>
                </c:pt>
                <c:pt idx="62">
                  <c:v>17.393715341959336</c:v>
                </c:pt>
                <c:pt idx="63">
                  <c:v>17.812692544670366</c:v>
                </c:pt>
                <c:pt idx="64">
                  <c:v>18.231669747381389</c:v>
                </c:pt>
                <c:pt idx="65">
                  <c:v>18.706099815157117</c:v>
                </c:pt>
                <c:pt idx="66">
                  <c:v>19.069624152803449</c:v>
                </c:pt>
                <c:pt idx="67">
                  <c:v>19.544054220579174</c:v>
                </c:pt>
                <c:pt idx="68">
                  <c:v>19.91373998767714</c:v>
                </c:pt>
                <c:pt idx="69">
                  <c:v>20.382008626001234</c:v>
                </c:pt>
                <c:pt idx="70">
                  <c:v>20.776340110905728</c:v>
                </c:pt>
                <c:pt idx="71">
                  <c:v>21.256931608133087</c:v>
                </c:pt>
                <c:pt idx="72">
                  <c:v>21.694393099199015</c:v>
                </c:pt>
                <c:pt idx="73">
                  <c:v>22.064078866296981</c:v>
                </c:pt>
                <c:pt idx="74">
                  <c:v>22.501540357362906</c:v>
                </c:pt>
                <c:pt idx="75">
                  <c:v>22.951324707332102</c:v>
                </c:pt>
                <c:pt idx="76">
                  <c:v>23.370301910043128</c:v>
                </c:pt>
                <c:pt idx="77">
                  <c:v>23.746149106592728</c:v>
                </c:pt>
                <c:pt idx="78">
                  <c:v>24.208256315465185</c:v>
                </c:pt>
                <c:pt idx="79">
                  <c:v>24.596426370918053</c:v>
                </c:pt>
                <c:pt idx="80">
                  <c:v>25.046210720887245</c:v>
                </c:pt>
                <c:pt idx="81">
                  <c:v>25.415896487985211</c:v>
                </c:pt>
                <c:pt idx="82">
                  <c:v>25.890326555760936</c:v>
                </c:pt>
                <c:pt idx="83">
                  <c:v>26.395563770794823</c:v>
                </c:pt>
                <c:pt idx="84">
                  <c:v>26.833025261860751</c:v>
                </c:pt>
                <c:pt idx="85">
                  <c:v>27.295132470733208</c:v>
                </c:pt>
                <c:pt idx="86">
                  <c:v>27.744916820702404</c:v>
                </c:pt>
                <c:pt idx="87">
                  <c:v>28.139248305606898</c:v>
                </c:pt>
                <c:pt idx="88">
                  <c:v>28.515095502156502</c:v>
                </c:pt>
                <c:pt idx="89">
                  <c:v>29.026494146642023</c:v>
                </c:pt>
                <c:pt idx="90">
                  <c:v>29.451632778804683</c:v>
                </c:pt>
                <c:pt idx="91">
                  <c:v>29.839802834257547</c:v>
                </c:pt>
                <c:pt idx="92">
                  <c:v>30.28958718422674</c:v>
                </c:pt>
                <c:pt idx="93">
                  <c:v>30.659272951324709</c:v>
                </c:pt>
                <c:pt idx="94">
                  <c:v>31.127541589648796</c:v>
                </c:pt>
                <c:pt idx="95">
                  <c:v>31.497227356746762</c:v>
                </c:pt>
                <c:pt idx="96">
                  <c:v>31.971657424522487</c:v>
                </c:pt>
                <c:pt idx="97">
                  <c:v>32.335181762168823</c:v>
                </c:pt>
                <c:pt idx="98">
                  <c:v>32.760320394331487</c:v>
                </c:pt>
                <c:pt idx="99">
                  <c:v>33.179297597042513</c:v>
                </c:pt>
                <c:pt idx="100">
                  <c:v>33.542821934688845</c:v>
                </c:pt>
                <c:pt idx="101">
                  <c:v>33.875539125077012</c:v>
                </c:pt>
                <c:pt idx="102">
                  <c:v>34.177449168207026</c:v>
                </c:pt>
                <c:pt idx="103">
                  <c:v>34.651879235982747</c:v>
                </c:pt>
                <c:pt idx="104">
                  <c:v>35.015403573629079</c:v>
                </c:pt>
                <c:pt idx="105">
                  <c:v>35.304990757855819</c:v>
                </c:pt>
                <c:pt idx="106">
                  <c:v>35.656192236598891</c:v>
                </c:pt>
                <c:pt idx="107">
                  <c:v>36.050523721503389</c:v>
                </c:pt>
                <c:pt idx="108">
                  <c:v>36.389402341343192</c:v>
                </c:pt>
                <c:pt idx="109">
                  <c:v>36.709796672828091</c:v>
                </c:pt>
                <c:pt idx="110">
                  <c:v>37.017868145409729</c:v>
                </c:pt>
                <c:pt idx="111">
                  <c:v>37.288971041281577</c:v>
                </c:pt>
                <c:pt idx="112">
                  <c:v>37.658656808379547</c:v>
                </c:pt>
                <c:pt idx="113">
                  <c:v>37.960566851509547</c:v>
                </c:pt>
                <c:pt idx="114">
                  <c:v>38.293284041897721</c:v>
                </c:pt>
                <c:pt idx="115">
                  <c:v>38.558225508317925</c:v>
                </c:pt>
                <c:pt idx="116">
                  <c:v>38.8724584103512</c:v>
                </c:pt>
                <c:pt idx="117">
                  <c:v>39.260628465804068</c:v>
                </c:pt>
                <c:pt idx="118">
                  <c:v>39.54405422057917</c:v>
                </c:pt>
                <c:pt idx="119">
                  <c:v>39.821318545902649</c:v>
                </c:pt>
                <c:pt idx="120">
                  <c:v>40.092421441774491</c:v>
                </c:pt>
                <c:pt idx="121">
                  <c:v>40.357362908194702</c:v>
                </c:pt>
                <c:pt idx="122">
                  <c:v>40.59149722735674</c:v>
                </c:pt>
                <c:pt idx="123">
                  <c:v>40.881084411583487</c:v>
                </c:pt>
                <c:pt idx="124">
                  <c:v>41.065927295132468</c:v>
                </c:pt>
                <c:pt idx="125">
                  <c:v>41.330868761552679</c:v>
                </c:pt>
                <c:pt idx="126">
                  <c:v>41.583487369069623</c:v>
                </c:pt>
                <c:pt idx="127">
                  <c:v>41.768330252618604</c:v>
                </c:pt>
                <c:pt idx="128">
                  <c:v>41.953173136167585</c:v>
                </c:pt>
                <c:pt idx="129">
                  <c:v>42.236598890942695</c:v>
                </c:pt>
                <c:pt idx="130">
                  <c:v>42.322858903265555</c:v>
                </c:pt>
                <c:pt idx="131">
                  <c:v>42.507701786814536</c:v>
                </c:pt>
                <c:pt idx="132">
                  <c:v>42.686383240911887</c:v>
                </c:pt>
                <c:pt idx="133">
                  <c:v>42.871226124460868</c:v>
                </c:pt>
                <c:pt idx="134">
                  <c:v>43.049907578558226</c:v>
                </c:pt>
                <c:pt idx="135">
                  <c:v>43.197781885397411</c:v>
                </c:pt>
                <c:pt idx="136">
                  <c:v>43.376463339494762</c:v>
                </c:pt>
                <c:pt idx="137">
                  <c:v>43.561306223043744</c:v>
                </c:pt>
                <c:pt idx="138">
                  <c:v>43.641404805914966</c:v>
                </c:pt>
                <c:pt idx="139">
                  <c:v>43.746149106592725</c:v>
                </c:pt>
                <c:pt idx="140">
                  <c:v>43.906346272335185</c:v>
                </c:pt>
                <c:pt idx="141">
                  <c:v>43.986444855206408</c:v>
                </c:pt>
                <c:pt idx="142">
                  <c:v>44.158964879852128</c:v>
                </c:pt>
                <c:pt idx="143">
                  <c:v>44.251386321626619</c:v>
                </c:pt>
                <c:pt idx="144">
                  <c:v>44.399260628465804</c:v>
                </c:pt>
                <c:pt idx="145">
                  <c:v>44.467036352433766</c:v>
                </c:pt>
                <c:pt idx="146">
                  <c:v>44.651879235982747</c:v>
                </c:pt>
                <c:pt idx="147">
                  <c:v>44.73197781885397</c:v>
                </c:pt>
                <c:pt idx="148">
                  <c:v>44.873690696241525</c:v>
                </c:pt>
                <c:pt idx="149">
                  <c:v>44.996919285274181</c:v>
                </c:pt>
                <c:pt idx="150">
                  <c:v>45.181762168823163</c:v>
                </c:pt>
                <c:pt idx="151">
                  <c:v>45.26802218114603</c:v>
                </c:pt>
                <c:pt idx="152">
                  <c:v>45.446703635243374</c:v>
                </c:pt>
                <c:pt idx="153">
                  <c:v>45.594577942082559</c:v>
                </c:pt>
                <c:pt idx="154">
                  <c:v>45.767097966728279</c:v>
                </c:pt>
                <c:pt idx="155">
                  <c:v>45.902649414664204</c:v>
                </c:pt>
                <c:pt idx="156">
                  <c:v>46.032039433148491</c:v>
                </c:pt>
                <c:pt idx="157">
                  <c:v>46.216882316697472</c:v>
                </c:pt>
                <c:pt idx="158">
                  <c:v>46.3154651879236</c:v>
                </c:pt>
                <c:pt idx="159">
                  <c:v>46.481823783117683</c:v>
                </c:pt>
                <c:pt idx="160">
                  <c:v>46.666666666666664</c:v>
                </c:pt>
                <c:pt idx="161">
                  <c:v>46.826863832409117</c:v>
                </c:pt>
                <c:pt idx="162">
                  <c:v>46.98089956869994</c:v>
                </c:pt>
                <c:pt idx="163">
                  <c:v>47.165742452248921</c:v>
                </c:pt>
                <c:pt idx="164">
                  <c:v>47.338262476894634</c:v>
                </c:pt>
                <c:pt idx="165">
                  <c:v>47.430683918669125</c:v>
                </c:pt>
                <c:pt idx="166">
                  <c:v>47.615526802218113</c:v>
                </c:pt>
                <c:pt idx="167">
                  <c:v>47.751078250154038</c:v>
                </c:pt>
                <c:pt idx="168">
                  <c:v>47.880468268638325</c:v>
                </c:pt>
                <c:pt idx="169">
                  <c:v>48.065311152187306</c:v>
                </c:pt>
                <c:pt idx="170">
                  <c:v>48.250154035736294</c:v>
                </c:pt>
                <c:pt idx="171">
                  <c:v>48.311768330252619</c:v>
                </c:pt>
                <c:pt idx="172">
                  <c:v>48.465804066543441</c:v>
                </c:pt>
                <c:pt idx="173">
                  <c:v>48.650646950092423</c:v>
                </c:pt>
                <c:pt idx="174">
                  <c:v>48.829328404189773</c:v>
                </c:pt>
                <c:pt idx="175">
                  <c:v>49.014171287738755</c:v>
                </c:pt>
                <c:pt idx="176">
                  <c:v>49.094269870609978</c:v>
                </c:pt>
                <c:pt idx="177">
                  <c:v>49.279112754158959</c:v>
                </c:pt>
                <c:pt idx="178">
                  <c:v>49.463955637707947</c:v>
                </c:pt>
                <c:pt idx="179">
                  <c:v>49.599507085643872</c:v>
                </c:pt>
                <c:pt idx="180">
                  <c:v>49.747381392483057</c:v>
                </c:pt>
                <c:pt idx="181">
                  <c:v>49.975354282193472</c:v>
                </c:pt>
                <c:pt idx="182">
                  <c:v>50.147874306839185</c:v>
                </c:pt>
                <c:pt idx="183">
                  <c:v>50.332717190388166</c:v>
                </c:pt>
                <c:pt idx="184">
                  <c:v>50.418977202711027</c:v>
                </c:pt>
                <c:pt idx="185">
                  <c:v>50.597658656808377</c:v>
                </c:pt>
                <c:pt idx="186">
                  <c:v>50.782501540357366</c:v>
                </c:pt>
                <c:pt idx="187">
                  <c:v>50.967344423906347</c:v>
                </c:pt>
                <c:pt idx="188">
                  <c:v>51.04744300677757</c:v>
                </c:pt>
                <c:pt idx="189">
                  <c:v>51.232285890326551</c:v>
                </c:pt>
                <c:pt idx="190">
                  <c:v>51.410967344423902</c:v>
                </c:pt>
                <c:pt idx="191">
                  <c:v>51.552680221811464</c:v>
                </c:pt>
                <c:pt idx="192">
                  <c:v>51.756007393715343</c:v>
                </c:pt>
                <c:pt idx="193">
                  <c:v>51.922365988909426</c:v>
                </c:pt>
                <c:pt idx="194">
                  <c:v>52.107208872458415</c:v>
                </c:pt>
                <c:pt idx="195">
                  <c:v>52.205791743684529</c:v>
                </c:pt>
                <c:pt idx="196">
                  <c:v>52.372150338878619</c:v>
                </c:pt>
                <c:pt idx="197">
                  <c:v>52.655576093653728</c:v>
                </c:pt>
                <c:pt idx="198">
                  <c:v>52.84041897720271</c:v>
                </c:pt>
                <c:pt idx="199">
                  <c:v>53.093037584719653</c:v>
                </c:pt>
                <c:pt idx="200">
                  <c:v>53.191620455945774</c:v>
                </c:pt>
                <c:pt idx="201">
                  <c:v>53.339494762784966</c:v>
                </c:pt>
                <c:pt idx="202">
                  <c:v>53.425754775107826</c:v>
                </c:pt>
                <c:pt idx="203">
                  <c:v>53.604436229205177</c:v>
                </c:pt>
                <c:pt idx="204">
                  <c:v>53.69069624152803</c:v>
                </c:pt>
                <c:pt idx="205">
                  <c:v>53.875539125077012</c:v>
                </c:pt>
                <c:pt idx="206">
                  <c:v>53.955637707948249</c:v>
                </c:pt>
                <c:pt idx="207">
                  <c:v>54.14048059149723</c:v>
                </c:pt>
                <c:pt idx="208">
                  <c:v>54.294516327788045</c:v>
                </c:pt>
                <c:pt idx="209">
                  <c:v>54.454713493530498</c:v>
                </c:pt>
                <c:pt idx="210">
                  <c:v>54.534812076401728</c:v>
                </c:pt>
                <c:pt idx="211">
                  <c:v>54.719654959950709</c:v>
                </c:pt>
                <c:pt idx="212">
                  <c:v>54.799753542821932</c:v>
                </c:pt>
                <c:pt idx="213">
                  <c:v>54.941466420209487</c:v>
                </c:pt>
                <c:pt idx="214">
                  <c:v>55.064695009242143</c:v>
                </c:pt>
                <c:pt idx="215">
                  <c:v>55.249537892791132</c:v>
                </c:pt>
                <c:pt idx="216">
                  <c:v>55.348120764017246</c:v>
                </c:pt>
                <c:pt idx="217">
                  <c:v>55.502156500308068</c:v>
                </c:pt>
                <c:pt idx="218">
                  <c:v>55.55760936537277</c:v>
                </c:pt>
                <c:pt idx="219">
                  <c:v>55.730129390018483</c:v>
                </c:pt>
                <c:pt idx="220">
                  <c:v>55.816389402341343</c:v>
                </c:pt>
                <c:pt idx="221">
                  <c:v>55.995070856438687</c:v>
                </c:pt>
                <c:pt idx="222">
                  <c:v>56.179913739987676</c:v>
                </c:pt>
                <c:pt idx="223">
                  <c:v>56.272335181762166</c:v>
                </c:pt>
                <c:pt idx="224">
                  <c:v>56.444855206407887</c:v>
                </c:pt>
                <c:pt idx="225">
                  <c:v>56.580406654343804</c:v>
                </c:pt>
                <c:pt idx="226">
                  <c:v>56.703635243376461</c:v>
                </c:pt>
                <c:pt idx="227">
                  <c:v>56.851509550215653</c:v>
                </c:pt>
                <c:pt idx="228">
                  <c:v>56.925446703635238</c:v>
                </c:pt>
                <c:pt idx="229">
                  <c:v>57.005545286506468</c:v>
                </c:pt>
                <c:pt idx="230">
                  <c:v>57.190388170055456</c:v>
                </c:pt>
                <c:pt idx="231">
                  <c:v>57.27664818237831</c:v>
                </c:pt>
                <c:pt idx="232">
                  <c:v>57.356746765249532</c:v>
                </c:pt>
                <c:pt idx="233">
                  <c:v>57.436845348120762</c:v>
                </c:pt>
                <c:pt idx="234">
                  <c:v>57.516943930991985</c:v>
                </c:pt>
                <c:pt idx="235">
                  <c:v>57.701786814540974</c:v>
                </c:pt>
                <c:pt idx="236">
                  <c:v>57.843499691928521</c:v>
                </c:pt>
                <c:pt idx="237">
                  <c:v>57.917436845348121</c:v>
                </c:pt>
                <c:pt idx="238">
                  <c:v>57.997535428219344</c:v>
                </c:pt>
                <c:pt idx="239">
                  <c:v>58.022181146025879</c:v>
                </c:pt>
                <c:pt idx="240">
                  <c:v>58.120764017252</c:v>
                </c:pt>
                <c:pt idx="241">
                  <c:v>58.120764017252</c:v>
                </c:pt>
                <c:pt idx="242">
                  <c:v>58.219346888478121</c:v>
                </c:pt>
                <c:pt idx="243">
                  <c:v>58.225508317929759</c:v>
                </c:pt>
                <c:pt idx="244">
                  <c:v>58.330252618607517</c:v>
                </c:pt>
                <c:pt idx="245">
                  <c:v>58.330252618607517</c:v>
                </c:pt>
                <c:pt idx="246">
                  <c:v>58.330252618607517</c:v>
                </c:pt>
                <c:pt idx="247">
                  <c:v>58.330252618607517</c:v>
                </c:pt>
                <c:pt idx="248">
                  <c:v>58.428835489833638</c:v>
                </c:pt>
                <c:pt idx="249">
                  <c:v>58.330252618607517</c:v>
                </c:pt>
                <c:pt idx="250">
                  <c:v>58.330252618607517</c:v>
                </c:pt>
                <c:pt idx="251">
                  <c:v>58.330252618607517</c:v>
                </c:pt>
                <c:pt idx="252">
                  <c:v>58.287122612446083</c:v>
                </c:pt>
                <c:pt idx="253">
                  <c:v>58.225508317929759</c:v>
                </c:pt>
                <c:pt idx="254">
                  <c:v>58.225508317929759</c:v>
                </c:pt>
                <c:pt idx="255">
                  <c:v>58.20086260012323</c:v>
                </c:pt>
                <c:pt idx="256">
                  <c:v>58.120764017252</c:v>
                </c:pt>
                <c:pt idx="257">
                  <c:v>58.03450400492914</c:v>
                </c:pt>
                <c:pt idx="258">
                  <c:v>58.022181146025879</c:v>
                </c:pt>
                <c:pt idx="259">
                  <c:v>57.917436845348121</c:v>
                </c:pt>
                <c:pt idx="260">
                  <c:v>57.812692544670362</c:v>
                </c:pt>
                <c:pt idx="261">
                  <c:v>57.714109673444241</c:v>
                </c:pt>
                <c:pt idx="262">
                  <c:v>57.714109673444241</c:v>
                </c:pt>
                <c:pt idx="263">
                  <c:v>57.609365372766483</c:v>
                </c:pt>
                <c:pt idx="264">
                  <c:v>57.609365372766483</c:v>
                </c:pt>
                <c:pt idx="265">
                  <c:v>57.535428219346883</c:v>
                </c:pt>
                <c:pt idx="266">
                  <c:v>57.504621072088717</c:v>
                </c:pt>
                <c:pt idx="267">
                  <c:v>57.406038200862604</c:v>
                </c:pt>
                <c:pt idx="268">
                  <c:v>57.295132470733208</c:v>
                </c:pt>
                <c:pt idx="269">
                  <c:v>57.19654959950708</c:v>
                </c:pt>
                <c:pt idx="270">
                  <c:v>57.079482439926061</c:v>
                </c:pt>
                <c:pt idx="271">
                  <c:v>56.894639556377079</c:v>
                </c:pt>
                <c:pt idx="272">
                  <c:v>56.709796672828091</c:v>
                </c:pt>
                <c:pt idx="273">
                  <c:v>56.580406654343804</c:v>
                </c:pt>
                <c:pt idx="274">
                  <c:v>56.494146642020944</c:v>
                </c:pt>
                <c:pt idx="275">
                  <c:v>56.377079482439925</c:v>
                </c:pt>
                <c:pt idx="276">
                  <c:v>56.272335181762166</c:v>
                </c:pt>
                <c:pt idx="277">
                  <c:v>56.14910659272951</c:v>
                </c:pt>
                <c:pt idx="278">
                  <c:v>56.069008009858287</c:v>
                </c:pt>
                <c:pt idx="279">
                  <c:v>55.964263709180528</c:v>
                </c:pt>
                <c:pt idx="280">
                  <c:v>55.964263709180528</c:v>
                </c:pt>
                <c:pt idx="281">
                  <c:v>55.964263709180528</c:v>
                </c:pt>
                <c:pt idx="282">
                  <c:v>55.964263709180528</c:v>
                </c:pt>
                <c:pt idx="283">
                  <c:v>55.964263709180528</c:v>
                </c:pt>
                <c:pt idx="284">
                  <c:v>55.964263709180528</c:v>
                </c:pt>
                <c:pt idx="285">
                  <c:v>56.069008009858287</c:v>
                </c:pt>
                <c:pt idx="286">
                  <c:v>56.15526802218114</c:v>
                </c:pt>
                <c:pt idx="287">
                  <c:v>56.241528034504</c:v>
                </c:pt>
                <c:pt idx="288">
                  <c:v>56.32162661737523</c:v>
                </c:pt>
                <c:pt idx="289">
                  <c:v>56.401725200246453</c:v>
                </c:pt>
                <c:pt idx="290">
                  <c:v>56.586568083795434</c:v>
                </c:pt>
                <c:pt idx="291">
                  <c:v>56.746765249537894</c:v>
                </c:pt>
                <c:pt idx="292">
                  <c:v>56.90080098582871</c:v>
                </c:pt>
                <c:pt idx="293">
                  <c:v>57.036352433764634</c:v>
                </c:pt>
                <c:pt idx="294">
                  <c:v>57.19654959950708</c:v>
                </c:pt>
                <c:pt idx="295">
                  <c:v>57.301293900184838</c:v>
                </c:pt>
                <c:pt idx="296">
                  <c:v>57.486136783733826</c:v>
                </c:pt>
                <c:pt idx="297">
                  <c:v>57.566235366605049</c:v>
                </c:pt>
                <c:pt idx="298">
                  <c:v>57.751078250154031</c:v>
                </c:pt>
                <c:pt idx="299">
                  <c:v>57.935921133703012</c:v>
                </c:pt>
                <c:pt idx="300">
                  <c:v>58.022181146025879</c:v>
                </c:pt>
                <c:pt idx="301">
                  <c:v>58.157732593961796</c:v>
                </c:pt>
                <c:pt idx="302">
                  <c:v>58.330252618607517</c:v>
                </c:pt>
                <c:pt idx="303">
                  <c:v>58.515095502156498</c:v>
                </c:pt>
                <c:pt idx="304">
                  <c:v>58.699938385705487</c:v>
                </c:pt>
                <c:pt idx="305">
                  <c:v>58.884781269254468</c:v>
                </c:pt>
                <c:pt idx="306">
                  <c:v>59.069624152803449</c:v>
                </c:pt>
                <c:pt idx="307">
                  <c:v>59.254467036352438</c:v>
                </c:pt>
                <c:pt idx="308">
                  <c:v>59.33456561922366</c:v>
                </c:pt>
                <c:pt idx="309">
                  <c:v>59.519408502772642</c:v>
                </c:pt>
                <c:pt idx="310">
                  <c:v>59.673444239063464</c:v>
                </c:pt>
                <c:pt idx="311">
                  <c:v>59.870609981515713</c:v>
                </c:pt>
                <c:pt idx="312">
                  <c:v>60.018484288354898</c:v>
                </c:pt>
                <c:pt idx="313">
                  <c:v>60.203327171903879</c:v>
                </c:pt>
                <c:pt idx="314">
                  <c:v>60.38200862600123</c:v>
                </c:pt>
                <c:pt idx="315">
                  <c:v>60.523721503388785</c:v>
                </c:pt>
                <c:pt idx="316">
                  <c:v>60.690080098582868</c:v>
                </c:pt>
                <c:pt idx="317">
                  <c:v>60.788662969808996</c:v>
                </c:pt>
                <c:pt idx="318">
                  <c:v>60.893407270486748</c:v>
                </c:pt>
                <c:pt idx="319">
                  <c:v>61.078250154035729</c:v>
                </c:pt>
                <c:pt idx="320">
                  <c:v>61.287738755391253</c:v>
                </c:pt>
                <c:pt idx="321">
                  <c:v>61.472581638940234</c:v>
                </c:pt>
                <c:pt idx="322">
                  <c:v>61.552680221811457</c:v>
                </c:pt>
                <c:pt idx="323">
                  <c:v>61.737523105360445</c:v>
                </c:pt>
                <c:pt idx="324">
                  <c:v>61.79913739987677</c:v>
                </c:pt>
                <c:pt idx="325">
                  <c:v>61.922365988909426</c:v>
                </c:pt>
                <c:pt idx="326">
                  <c:v>62.107208872458408</c:v>
                </c:pt>
                <c:pt idx="327">
                  <c:v>62.292051756007389</c:v>
                </c:pt>
                <c:pt idx="328">
                  <c:v>62.415280345040046</c:v>
                </c:pt>
                <c:pt idx="329">
                  <c:v>62.661737523105359</c:v>
                </c:pt>
                <c:pt idx="330">
                  <c:v>62.723351817621683</c:v>
                </c:pt>
                <c:pt idx="331">
                  <c:v>62.908194701170672</c:v>
                </c:pt>
                <c:pt idx="332">
                  <c:v>62.969808995686996</c:v>
                </c:pt>
                <c:pt idx="333">
                  <c:v>63.154651879235978</c:v>
                </c:pt>
                <c:pt idx="334">
                  <c:v>63.277880468268634</c:v>
                </c:pt>
                <c:pt idx="335">
                  <c:v>63.339494762784966</c:v>
                </c:pt>
                <c:pt idx="336">
                  <c:v>63.401109057301291</c:v>
                </c:pt>
                <c:pt idx="337">
                  <c:v>63.585951940850279</c:v>
                </c:pt>
                <c:pt idx="338">
                  <c:v>63.77079482439926</c:v>
                </c:pt>
                <c:pt idx="339">
                  <c:v>63.894023413431917</c:v>
                </c:pt>
                <c:pt idx="340">
                  <c:v>64.017252002464573</c:v>
                </c:pt>
                <c:pt idx="341">
                  <c:v>64.202094886013555</c:v>
                </c:pt>
                <c:pt idx="342">
                  <c:v>64.202094886013555</c:v>
                </c:pt>
                <c:pt idx="343">
                  <c:v>64.325323475046204</c:v>
                </c:pt>
                <c:pt idx="344">
                  <c:v>64.448552064078868</c:v>
                </c:pt>
                <c:pt idx="345">
                  <c:v>64.571780653111517</c:v>
                </c:pt>
                <c:pt idx="346">
                  <c:v>64.695009242144181</c:v>
                </c:pt>
                <c:pt idx="347">
                  <c:v>64.756623536660499</c:v>
                </c:pt>
                <c:pt idx="348">
                  <c:v>64.879852125693162</c:v>
                </c:pt>
                <c:pt idx="349">
                  <c:v>65.003080714725812</c:v>
                </c:pt>
                <c:pt idx="350">
                  <c:v>65.187923598274793</c:v>
                </c:pt>
                <c:pt idx="351">
                  <c:v>65.249537892791125</c:v>
                </c:pt>
                <c:pt idx="352">
                  <c:v>65.434380776340106</c:v>
                </c:pt>
                <c:pt idx="353">
                  <c:v>65.495995070856438</c:v>
                </c:pt>
                <c:pt idx="354">
                  <c:v>65.619223659889087</c:v>
                </c:pt>
                <c:pt idx="355">
                  <c:v>65.804066543438083</c:v>
                </c:pt>
                <c:pt idx="356">
                  <c:v>65.8656808379544</c:v>
                </c:pt>
                <c:pt idx="357">
                  <c:v>65.988909426987064</c:v>
                </c:pt>
                <c:pt idx="358">
                  <c:v>66.173752310536045</c:v>
                </c:pt>
                <c:pt idx="359">
                  <c:v>66.235366605052377</c:v>
                </c:pt>
                <c:pt idx="360">
                  <c:v>66.358595194085026</c:v>
                </c:pt>
                <c:pt idx="361">
                  <c:v>66.420209488601358</c:v>
                </c:pt>
                <c:pt idx="362">
                  <c:v>66.543438077634008</c:v>
                </c:pt>
                <c:pt idx="363">
                  <c:v>66.666666666666671</c:v>
                </c:pt>
                <c:pt idx="364">
                  <c:v>66.728280961182989</c:v>
                </c:pt>
                <c:pt idx="365">
                  <c:v>66.91312384473197</c:v>
                </c:pt>
                <c:pt idx="366">
                  <c:v>67.036352433764634</c:v>
                </c:pt>
                <c:pt idx="367">
                  <c:v>67.159581022797283</c:v>
                </c:pt>
                <c:pt idx="368">
                  <c:v>67.282809611829947</c:v>
                </c:pt>
                <c:pt idx="369">
                  <c:v>67.344423906346265</c:v>
                </c:pt>
                <c:pt idx="370">
                  <c:v>67.467652495378928</c:v>
                </c:pt>
                <c:pt idx="371">
                  <c:v>67.52926678989526</c:v>
                </c:pt>
                <c:pt idx="372">
                  <c:v>67.590881084411578</c:v>
                </c:pt>
                <c:pt idx="373">
                  <c:v>67.775723967960559</c:v>
                </c:pt>
                <c:pt idx="374">
                  <c:v>67.898952556993223</c:v>
                </c:pt>
                <c:pt idx="375">
                  <c:v>68.022181146025872</c:v>
                </c:pt>
                <c:pt idx="376">
                  <c:v>68.083795440542204</c:v>
                </c:pt>
                <c:pt idx="377">
                  <c:v>68.207024029574853</c:v>
                </c:pt>
                <c:pt idx="378">
                  <c:v>68.391866913123849</c:v>
                </c:pt>
                <c:pt idx="379">
                  <c:v>68.453481207640166</c:v>
                </c:pt>
                <c:pt idx="380">
                  <c:v>68.515095502156498</c:v>
                </c:pt>
                <c:pt idx="381">
                  <c:v>68.638324091189148</c:v>
                </c:pt>
                <c:pt idx="382">
                  <c:v>68.69993838570548</c:v>
                </c:pt>
                <c:pt idx="383">
                  <c:v>68.884781269254461</c:v>
                </c:pt>
                <c:pt idx="384">
                  <c:v>69.008009858287124</c:v>
                </c:pt>
                <c:pt idx="385">
                  <c:v>69.131238447319774</c:v>
                </c:pt>
                <c:pt idx="386">
                  <c:v>69.192852741836106</c:v>
                </c:pt>
                <c:pt idx="387">
                  <c:v>69.316081330868755</c:v>
                </c:pt>
                <c:pt idx="388">
                  <c:v>69.500924214417736</c:v>
                </c:pt>
                <c:pt idx="389">
                  <c:v>69.6241528034504</c:v>
                </c:pt>
                <c:pt idx="390">
                  <c:v>69.747381392483049</c:v>
                </c:pt>
                <c:pt idx="391">
                  <c:v>69.808995686999381</c:v>
                </c:pt>
                <c:pt idx="392">
                  <c:v>69.932224276032031</c:v>
                </c:pt>
                <c:pt idx="393">
                  <c:v>70.055452865064694</c:v>
                </c:pt>
                <c:pt idx="394">
                  <c:v>70.117067159581026</c:v>
                </c:pt>
                <c:pt idx="395">
                  <c:v>70.240295748613676</c:v>
                </c:pt>
                <c:pt idx="396">
                  <c:v>70.301910043130007</c:v>
                </c:pt>
                <c:pt idx="397">
                  <c:v>70.363524337646325</c:v>
                </c:pt>
                <c:pt idx="398">
                  <c:v>70.486752926678989</c:v>
                </c:pt>
                <c:pt idx="399">
                  <c:v>70.67159581022797</c:v>
                </c:pt>
                <c:pt idx="400">
                  <c:v>70.733210104744302</c:v>
                </c:pt>
                <c:pt idx="401">
                  <c:v>70.856438693776951</c:v>
                </c:pt>
                <c:pt idx="402">
                  <c:v>70.979667282809615</c:v>
                </c:pt>
                <c:pt idx="403">
                  <c:v>71.041281577325933</c:v>
                </c:pt>
                <c:pt idx="404">
                  <c:v>71.226124460874928</c:v>
                </c:pt>
                <c:pt idx="405">
                  <c:v>71.287738755391246</c:v>
                </c:pt>
                <c:pt idx="406">
                  <c:v>71.349353049907577</c:v>
                </c:pt>
                <c:pt idx="407">
                  <c:v>71.472581638940227</c:v>
                </c:pt>
                <c:pt idx="408">
                  <c:v>71.657424522489222</c:v>
                </c:pt>
                <c:pt idx="409">
                  <c:v>71.71903881700554</c:v>
                </c:pt>
                <c:pt idx="410">
                  <c:v>71.903881700554521</c:v>
                </c:pt>
                <c:pt idx="411">
                  <c:v>71.965495995070853</c:v>
                </c:pt>
                <c:pt idx="412">
                  <c:v>72.027110289587185</c:v>
                </c:pt>
                <c:pt idx="413">
                  <c:v>72.211953173136166</c:v>
                </c:pt>
                <c:pt idx="414">
                  <c:v>72.273567467652498</c:v>
                </c:pt>
                <c:pt idx="415">
                  <c:v>72.396796056685147</c:v>
                </c:pt>
                <c:pt idx="416">
                  <c:v>72.520024645717811</c:v>
                </c:pt>
                <c:pt idx="417">
                  <c:v>72.64325323475046</c:v>
                </c:pt>
                <c:pt idx="418">
                  <c:v>72.704867529266792</c:v>
                </c:pt>
                <c:pt idx="419">
                  <c:v>72.76648182378311</c:v>
                </c:pt>
                <c:pt idx="420">
                  <c:v>72.889710412815774</c:v>
                </c:pt>
                <c:pt idx="421">
                  <c:v>72.951324707332105</c:v>
                </c:pt>
                <c:pt idx="422">
                  <c:v>73.074553296364755</c:v>
                </c:pt>
                <c:pt idx="423">
                  <c:v>73.136167590881087</c:v>
                </c:pt>
                <c:pt idx="424">
                  <c:v>73.197781885397404</c:v>
                </c:pt>
                <c:pt idx="425">
                  <c:v>73.321010474430068</c:v>
                </c:pt>
                <c:pt idx="426">
                  <c:v>73.3826247689464</c:v>
                </c:pt>
                <c:pt idx="427">
                  <c:v>73.505853357979049</c:v>
                </c:pt>
                <c:pt idx="428">
                  <c:v>73.567467652495381</c:v>
                </c:pt>
                <c:pt idx="429">
                  <c:v>73.629081947011699</c:v>
                </c:pt>
                <c:pt idx="430">
                  <c:v>73.752310536044362</c:v>
                </c:pt>
                <c:pt idx="431">
                  <c:v>73.752310536044362</c:v>
                </c:pt>
                <c:pt idx="432">
                  <c:v>73.813924830560694</c:v>
                </c:pt>
                <c:pt idx="433">
                  <c:v>73.937153419593344</c:v>
                </c:pt>
                <c:pt idx="434">
                  <c:v>73.998767714109675</c:v>
                </c:pt>
                <c:pt idx="435">
                  <c:v>74.060382008625993</c:v>
                </c:pt>
                <c:pt idx="436">
                  <c:v>74.060382008625993</c:v>
                </c:pt>
                <c:pt idx="437">
                  <c:v>74.121996303142325</c:v>
                </c:pt>
                <c:pt idx="438">
                  <c:v>74.245224892174988</c:v>
                </c:pt>
                <c:pt idx="439">
                  <c:v>74.306839186691306</c:v>
                </c:pt>
                <c:pt idx="440">
                  <c:v>74.368453481207638</c:v>
                </c:pt>
                <c:pt idx="441">
                  <c:v>74.43006777572397</c:v>
                </c:pt>
                <c:pt idx="442">
                  <c:v>74.43006777572397</c:v>
                </c:pt>
                <c:pt idx="443">
                  <c:v>74.553296364756619</c:v>
                </c:pt>
                <c:pt idx="444">
                  <c:v>74.553296364756619</c:v>
                </c:pt>
                <c:pt idx="445">
                  <c:v>74.676524953789283</c:v>
                </c:pt>
                <c:pt idx="446">
                  <c:v>74.7381392483056</c:v>
                </c:pt>
                <c:pt idx="447">
                  <c:v>74.7381392483056</c:v>
                </c:pt>
                <c:pt idx="448">
                  <c:v>74.7381392483056</c:v>
                </c:pt>
                <c:pt idx="449">
                  <c:v>74.861367837338264</c:v>
                </c:pt>
                <c:pt idx="450">
                  <c:v>74.861367837338264</c:v>
                </c:pt>
                <c:pt idx="451">
                  <c:v>74.861367837338264</c:v>
                </c:pt>
                <c:pt idx="452">
                  <c:v>74.861367837338264</c:v>
                </c:pt>
                <c:pt idx="453">
                  <c:v>74.922982131854582</c:v>
                </c:pt>
                <c:pt idx="454">
                  <c:v>74.984596426370913</c:v>
                </c:pt>
                <c:pt idx="455">
                  <c:v>74.984596426370913</c:v>
                </c:pt>
                <c:pt idx="456">
                  <c:v>74.984596426370913</c:v>
                </c:pt>
                <c:pt idx="457">
                  <c:v>74.984596426370913</c:v>
                </c:pt>
                <c:pt idx="458">
                  <c:v>74.984596426370913</c:v>
                </c:pt>
                <c:pt idx="459">
                  <c:v>75.046210720887245</c:v>
                </c:pt>
                <c:pt idx="460">
                  <c:v>75.107825015403577</c:v>
                </c:pt>
                <c:pt idx="461">
                  <c:v>75.169439309919895</c:v>
                </c:pt>
                <c:pt idx="462">
                  <c:v>75.231053604436227</c:v>
                </c:pt>
                <c:pt idx="463">
                  <c:v>75.292667898952558</c:v>
                </c:pt>
                <c:pt idx="464">
                  <c:v>75.292667898952558</c:v>
                </c:pt>
                <c:pt idx="465">
                  <c:v>75.292667898952558</c:v>
                </c:pt>
                <c:pt idx="466">
                  <c:v>75.354282193468876</c:v>
                </c:pt>
                <c:pt idx="467">
                  <c:v>75.354282193468876</c:v>
                </c:pt>
                <c:pt idx="468">
                  <c:v>75.354282193468876</c:v>
                </c:pt>
                <c:pt idx="469">
                  <c:v>75.354282193468876</c:v>
                </c:pt>
                <c:pt idx="470">
                  <c:v>75.47751078250154</c:v>
                </c:pt>
                <c:pt idx="471">
                  <c:v>75.47751078250154</c:v>
                </c:pt>
                <c:pt idx="472">
                  <c:v>75.600739371534189</c:v>
                </c:pt>
                <c:pt idx="473">
                  <c:v>75.600739371534189</c:v>
                </c:pt>
                <c:pt idx="474">
                  <c:v>75.662353666050521</c:v>
                </c:pt>
                <c:pt idx="475">
                  <c:v>75.662353666050521</c:v>
                </c:pt>
                <c:pt idx="476">
                  <c:v>75.662353666050521</c:v>
                </c:pt>
                <c:pt idx="477">
                  <c:v>75.78558225508317</c:v>
                </c:pt>
                <c:pt idx="478">
                  <c:v>75.908810844115834</c:v>
                </c:pt>
                <c:pt idx="479">
                  <c:v>75.908810844115834</c:v>
                </c:pt>
                <c:pt idx="480">
                  <c:v>75.970425138632166</c:v>
                </c:pt>
                <c:pt idx="481">
                  <c:v>75.970425138632166</c:v>
                </c:pt>
                <c:pt idx="482">
                  <c:v>75.970425138632166</c:v>
                </c:pt>
                <c:pt idx="483">
                  <c:v>76.032039433148483</c:v>
                </c:pt>
                <c:pt idx="484">
                  <c:v>76.093653727664815</c:v>
                </c:pt>
                <c:pt idx="485">
                  <c:v>76.093653727664815</c:v>
                </c:pt>
                <c:pt idx="486">
                  <c:v>76.216882316697465</c:v>
                </c:pt>
                <c:pt idx="487">
                  <c:v>76.278496611213797</c:v>
                </c:pt>
                <c:pt idx="488">
                  <c:v>76.278496611213797</c:v>
                </c:pt>
                <c:pt idx="489">
                  <c:v>76.278496611213797</c:v>
                </c:pt>
                <c:pt idx="490">
                  <c:v>76.40172520024646</c:v>
                </c:pt>
                <c:pt idx="491">
                  <c:v>76.40172520024646</c:v>
                </c:pt>
                <c:pt idx="492">
                  <c:v>76.40172520024646</c:v>
                </c:pt>
                <c:pt idx="493">
                  <c:v>76.52495378927911</c:v>
                </c:pt>
                <c:pt idx="494">
                  <c:v>76.52495378927911</c:v>
                </c:pt>
                <c:pt idx="495">
                  <c:v>76.52495378927911</c:v>
                </c:pt>
                <c:pt idx="496">
                  <c:v>76.52495378927911</c:v>
                </c:pt>
                <c:pt idx="497">
                  <c:v>76.52495378927911</c:v>
                </c:pt>
                <c:pt idx="498">
                  <c:v>76.52495378927911</c:v>
                </c:pt>
                <c:pt idx="499">
                  <c:v>76.586568083795441</c:v>
                </c:pt>
                <c:pt idx="500">
                  <c:v>76.586568083795441</c:v>
                </c:pt>
                <c:pt idx="501">
                  <c:v>76.586568083795441</c:v>
                </c:pt>
                <c:pt idx="502">
                  <c:v>76.709796672828091</c:v>
                </c:pt>
                <c:pt idx="503">
                  <c:v>76.709796672828091</c:v>
                </c:pt>
                <c:pt idx="504">
                  <c:v>76.709796672828091</c:v>
                </c:pt>
                <c:pt idx="505">
                  <c:v>76.833025261860755</c:v>
                </c:pt>
                <c:pt idx="506">
                  <c:v>76.833025261860755</c:v>
                </c:pt>
                <c:pt idx="507">
                  <c:v>76.894639556377072</c:v>
                </c:pt>
                <c:pt idx="508">
                  <c:v>76.894639556377072</c:v>
                </c:pt>
                <c:pt idx="509">
                  <c:v>76.894639556377072</c:v>
                </c:pt>
                <c:pt idx="510">
                  <c:v>77.017868145409736</c:v>
                </c:pt>
                <c:pt idx="511">
                  <c:v>77.017868145409736</c:v>
                </c:pt>
                <c:pt idx="512">
                  <c:v>77.017868145409736</c:v>
                </c:pt>
                <c:pt idx="513">
                  <c:v>77.079482439926068</c:v>
                </c:pt>
                <c:pt idx="514">
                  <c:v>77.141096734442385</c:v>
                </c:pt>
                <c:pt idx="515">
                  <c:v>77.141096734442385</c:v>
                </c:pt>
                <c:pt idx="516">
                  <c:v>77.202711028958717</c:v>
                </c:pt>
                <c:pt idx="517">
                  <c:v>77.202711028958717</c:v>
                </c:pt>
                <c:pt idx="518">
                  <c:v>77.325939617991367</c:v>
                </c:pt>
                <c:pt idx="519">
                  <c:v>77.325939617991367</c:v>
                </c:pt>
                <c:pt idx="520">
                  <c:v>77.325939617991367</c:v>
                </c:pt>
                <c:pt idx="521">
                  <c:v>77.325939617991367</c:v>
                </c:pt>
                <c:pt idx="522">
                  <c:v>77.44916820702403</c:v>
                </c:pt>
                <c:pt idx="523">
                  <c:v>77.510782501540362</c:v>
                </c:pt>
                <c:pt idx="524">
                  <c:v>77.634011090573011</c:v>
                </c:pt>
                <c:pt idx="525">
                  <c:v>77.695625385089343</c:v>
                </c:pt>
                <c:pt idx="526">
                  <c:v>77.757239679605661</c:v>
                </c:pt>
                <c:pt idx="527">
                  <c:v>77.757239679605661</c:v>
                </c:pt>
                <c:pt idx="528">
                  <c:v>77.818853974121993</c:v>
                </c:pt>
                <c:pt idx="529">
                  <c:v>77.942082563154656</c:v>
                </c:pt>
                <c:pt idx="530">
                  <c:v>77.942082563154656</c:v>
                </c:pt>
                <c:pt idx="531">
                  <c:v>78.065311152187306</c:v>
                </c:pt>
                <c:pt idx="532">
                  <c:v>78.065311152187306</c:v>
                </c:pt>
                <c:pt idx="533">
                  <c:v>78.065311152187306</c:v>
                </c:pt>
                <c:pt idx="534">
                  <c:v>78.126925446703638</c:v>
                </c:pt>
                <c:pt idx="535">
                  <c:v>78.126925446703638</c:v>
                </c:pt>
                <c:pt idx="536">
                  <c:v>78.126925446703638</c:v>
                </c:pt>
                <c:pt idx="537">
                  <c:v>78.250154035736287</c:v>
                </c:pt>
                <c:pt idx="538">
                  <c:v>78.250154035736287</c:v>
                </c:pt>
                <c:pt idx="539">
                  <c:v>78.250154035736287</c:v>
                </c:pt>
                <c:pt idx="540">
                  <c:v>78.311768330252619</c:v>
                </c:pt>
                <c:pt idx="541">
                  <c:v>78.373382624768951</c:v>
                </c:pt>
                <c:pt idx="542">
                  <c:v>78.373382624768951</c:v>
                </c:pt>
                <c:pt idx="543">
                  <c:v>78.434996919285268</c:v>
                </c:pt>
                <c:pt idx="544">
                  <c:v>78.4966112138016</c:v>
                </c:pt>
                <c:pt idx="545">
                  <c:v>78.558225508317932</c:v>
                </c:pt>
                <c:pt idx="546">
                  <c:v>78.681454097350581</c:v>
                </c:pt>
                <c:pt idx="547">
                  <c:v>78.743068391866913</c:v>
                </c:pt>
                <c:pt idx="548">
                  <c:v>78.866296980899563</c:v>
                </c:pt>
                <c:pt idx="549">
                  <c:v>78.866296980899563</c:v>
                </c:pt>
                <c:pt idx="550">
                  <c:v>78.866296980899563</c:v>
                </c:pt>
                <c:pt idx="551">
                  <c:v>78.989525569932226</c:v>
                </c:pt>
                <c:pt idx="552">
                  <c:v>78.989525569932226</c:v>
                </c:pt>
                <c:pt idx="553">
                  <c:v>78.989525569932226</c:v>
                </c:pt>
                <c:pt idx="554">
                  <c:v>79.051139864448544</c:v>
                </c:pt>
                <c:pt idx="555">
                  <c:v>79.051139864448544</c:v>
                </c:pt>
                <c:pt idx="556">
                  <c:v>79.051139864448544</c:v>
                </c:pt>
                <c:pt idx="557">
                  <c:v>79.051139864448544</c:v>
                </c:pt>
                <c:pt idx="558">
                  <c:v>78.989525569932226</c:v>
                </c:pt>
                <c:pt idx="559">
                  <c:v>78.989525569932226</c:v>
                </c:pt>
                <c:pt idx="560">
                  <c:v>79.051139864448544</c:v>
                </c:pt>
                <c:pt idx="561">
                  <c:v>79.051139864448544</c:v>
                </c:pt>
                <c:pt idx="562">
                  <c:v>79.051139864448544</c:v>
                </c:pt>
                <c:pt idx="563">
                  <c:v>78.989525569932226</c:v>
                </c:pt>
                <c:pt idx="564">
                  <c:v>78.989525569932226</c:v>
                </c:pt>
                <c:pt idx="565">
                  <c:v>78.989525569932226</c:v>
                </c:pt>
                <c:pt idx="566">
                  <c:v>78.989525569932226</c:v>
                </c:pt>
                <c:pt idx="567">
                  <c:v>78.989525569932226</c:v>
                </c:pt>
                <c:pt idx="568">
                  <c:v>78.989525569932226</c:v>
                </c:pt>
                <c:pt idx="569">
                  <c:v>78.989525569932226</c:v>
                </c:pt>
                <c:pt idx="570">
                  <c:v>79.051139864448544</c:v>
                </c:pt>
                <c:pt idx="571">
                  <c:v>79.051139864448544</c:v>
                </c:pt>
                <c:pt idx="572">
                  <c:v>79.051139864448544</c:v>
                </c:pt>
                <c:pt idx="573">
                  <c:v>79.051139864448544</c:v>
                </c:pt>
                <c:pt idx="574">
                  <c:v>79.051139864448544</c:v>
                </c:pt>
                <c:pt idx="575">
                  <c:v>79.051139864448544</c:v>
                </c:pt>
                <c:pt idx="576">
                  <c:v>78.927911275415894</c:v>
                </c:pt>
                <c:pt idx="577">
                  <c:v>78.866296980899563</c:v>
                </c:pt>
                <c:pt idx="578">
                  <c:v>78.866296980899563</c:v>
                </c:pt>
                <c:pt idx="579">
                  <c:v>78.743068391866913</c:v>
                </c:pt>
                <c:pt idx="580">
                  <c:v>78.681454097350581</c:v>
                </c:pt>
                <c:pt idx="581">
                  <c:v>78.681454097350581</c:v>
                </c:pt>
                <c:pt idx="582">
                  <c:v>78.681454097350581</c:v>
                </c:pt>
                <c:pt idx="583">
                  <c:v>78.558225508317932</c:v>
                </c:pt>
                <c:pt idx="584">
                  <c:v>78.558225508317932</c:v>
                </c:pt>
                <c:pt idx="585">
                  <c:v>78.558225508317932</c:v>
                </c:pt>
                <c:pt idx="586">
                  <c:v>78.558225508317932</c:v>
                </c:pt>
                <c:pt idx="587">
                  <c:v>78.434996919285268</c:v>
                </c:pt>
                <c:pt idx="588">
                  <c:v>78.434996919285268</c:v>
                </c:pt>
                <c:pt idx="589">
                  <c:v>78.434996919285268</c:v>
                </c:pt>
                <c:pt idx="590">
                  <c:v>78.373382624768951</c:v>
                </c:pt>
                <c:pt idx="591">
                  <c:v>78.373382624768951</c:v>
                </c:pt>
                <c:pt idx="592">
                  <c:v>78.250154035736287</c:v>
                </c:pt>
                <c:pt idx="593">
                  <c:v>78.126925446703638</c:v>
                </c:pt>
                <c:pt idx="594">
                  <c:v>78.126925446703638</c:v>
                </c:pt>
                <c:pt idx="595">
                  <c:v>78.126925446703638</c:v>
                </c:pt>
                <c:pt idx="596">
                  <c:v>78.126925446703638</c:v>
                </c:pt>
                <c:pt idx="597">
                  <c:v>78.126925446703638</c:v>
                </c:pt>
                <c:pt idx="598">
                  <c:v>78.126925446703638</c:v>
                </c:pt>
                <c:pt idx="599">
                  <c:v>78.126925446703638</c:v>
                </c:pt>
                <c:pt idx="600">
                  <c:v>78.126925446703638</c:v>
                </c:pt>
                <c:pt idx="601">
                  <c:v>78.126925446703638</c:v>
                </c:pt>
                <c:pt idx="602">
                  <c:v>78.126925446703638</c:v>
                </c:pt>
                <c:pt idx="603">
                  <c:v>78.126925446703638</c:v>
                </c:pt>
                <c:pt idx="604">
                  <c:v>78.126925446703638</c:v>
                </c:pt>
                <c:pt idx="605">
                  <c:v>78.126925446703638</c:v>
                </c:pt>
                <c:pt idx="606">
                  <c:v>78.126925446703638</c:v>
                </c:pt>
                <c:pt idx="607">
                  <c:v>78.126925446703638</c:v>
                </c:pt>
                <c:pt idx="608">
                  <c:v>78.126925446703638</c:v>
                </c:pt>
                <c:pt idx="609">
                  <c:v>78.126925446703638</c:v>
                </c:pt>
                <c:pt idx="610">
                  <c:v>78.126925446703638</c:v>
                </c:pt>
                <c:pt idx="611">
                  <c:v>78.126925446703638</c:v>
                </c:pt>
                <c:pt idx="612">
                  <c:v>78.126925446703638</c:v>
                </c:pt>
                <c:pt idx="613">
                  <c:v>78.126925446703638</c:v>
                </c:pt>
                <c:pt idx="614">
                  <c:v>78.126925446703638</c:v>
                </c:pt>
                <c:pt idx="615">
                  <c:v>78.126925446703638</c:v>
                </c:pt>
                <c:pt idx="616">
                  <c:v>78.250154035736287</c:v>
                </c:pt>
                <c:pt idx="617">
                  <c:v>78.250154035736287</c:v>
                </c:pt>
                <c:pt idx="618">
                  <c:v>78.126925446703638</c:v>
                </c:pt>
                <c:pt idx="619">
                  <c:v>78.250154035736287</c:v>
                </c:pt>
                <c:pt idx="620">
                  <c:v>78.250154035736287</c:v>
                </c:pt>
                <c:pt idx="621">
                  <c:v>78.250154035736287</c:v>
                </c:pt>
                <c:pt idx="622">
                  <c:v>78.373382624768951</c:v>
                </c:pt>
                <c:pt idx="623">
                  <c:v>78.373382624768951</c:v>
                </c:pt>
                <c:pt idx="624">
                  <c:v>78.434996919285268</c:v>
                </c:pt>
                <c:pt idx="625">
                  <c:v>78.434996919285268</c:v>
                </c:pt>
                <c:pt idx="626">
                  <c:v>78.558225508317932</c:v>
                </c:pt>
                <c:pt idx="627">
                  <c:v>78.558225508317932</c:v>
                </c:pt>
                <c:pt idx="628">
                  <c:v>78.558225508317932</c:v>
                </c:pt>
                <c:pt idx="629">
                  <c:v>78.681454097350581</c:v>
                </c:pt>
                <c:pt idx="630">
                  <c:v>78.681454097350581</c:v>
                </c:pt>
                <c:pt idx="631">
                  <c:v>78.681454097350581</c:v>
                </c:pt>
                <c:pt idx="632">
                  <c:v>78.743068391866913</c:v>
                </c:pt>
                <c:pt idx="633">
                  <c:v>78.866296980899563</c:v>
                </c:pt>
                <c:pt idx="634">
                  <c:v>78.866296980899563</c:v>
                </c:pt>
                <c:pt idx="635">
                  <c:v>78.989525569932226</c:v>
                </c:pt>
                <c:pt idx="636">
                  <c:v>78.989525569932226</c:v>
                </c:pt>
                <c:pt idx="637">
                  <c:v>79.051139864448544</c:v>
                </c:pt>
                <c:pt idx="638">
                  <c:v>79.112754158964876</c:v>
                </c:pt>
                <c:pt idx="639">
                  <c:v>79.235982747997539</c:v>
                </c:pt>
                <c:pt idx="640">
                  <c:v>79.297597042513857</c:v>
                </c:pt>
                <c:pt idx="641">
                  <c:v>79.359211337030189</c:v>
                </c:pt>
                <c:pt idx="642">
                  <c:v>79.359211337030189</c:v>
                </c:pt>
                <c:pt idx="643">
                  <c:v>79.482439926062838</c:v>
                </c:pt>
                <c:pt idx="644">
                  <c:v>79.605668515095502</c:v>
                </c:pt>
                <c:pt idx="645">
                  <c:v>79.605668515095502</c:v>
                </c:pt>
                <c:pt idx="646">
                  <c:v>79.667282809611834</c:v>
                </c:pt>
                <c:pt idx="647">
                  <c:v>79.790511398644483</c:v>
                </c:pt>
                <c:pt idx="648">
                  <c:v>79.790511398644483</c:v>
                </c:pt>
                <c:pt idx="649">
                  <c:v>79.913739987677133</c:v>
                </c:pt>
                <c:pt idx="650">
                  <c:v>79.975354282193464</c:v>
                </c:pt>
                <c:pt idx="651">
                  <c:v>80.098582871226128</c:v>
                </c:pt>
                <c:pt idx="652">
                  <c:v>80.221811460258778</c:v>
                </c:pt>
                <c:pt idx="653">
                  <c:v>80.221811460258778</c:v>
                </c:pt>
                <c:pt idx="654">
                  <c:v>80.283425754775109</c:v>
                </c:pt>
                <c:pt idx="655">
                  <c:v>80.283425754775109</c:v>
                </c:pt>
                <c:pt idx="656">
                  <c:v>80.406654343807759</c:v>
                </c:pt>
                <c:pt idx="657">
                  <c:v>80.406654343807759</c:v>
                </c:pt>
                <c:pt idx="658">
                  <c:v>80.529882932840422</c:v>
                </c:pt>
                <c:pt idx="659">
                  <c:v>80.59149722735674</c:v>
                </c:pt>
                <c:pt idx="660">
                  <c:v>80.714725816389404</c:v>
                </c:pt>
                <c:pt idx="661">
                  <c:v>80.776340110905721</c:v>
                </c:pt>
                <c:pt idx="662">
                  <c:v>80.837954405422053</c:v>
                </c:pt>
                <c:pt idx="663">
                  <c:v>80.899568699938385</c:v>
                </c:pt>
                <c:pt idx="664">
                  <c:v>80.899568699938385</c:v>
                </c:pt>
                <c:pt idx="665">
                  <c:v>81.022797288971034</c:v>
                </c:pt>
                <c:pt idx="666">
                  <c:v>81.084411583487366</c:v>
                </c:pt>
                <c:pt idx="667">
                  <c:v>81.146025878003698</c:v>
                </c:pt>
                <c:pt idx="668">
                  <c:v>81.207640172520016</c:v>
                </c:pt>
                <c:pt idx="669">
                  <c:v>81.207640172520016</c:v>
                </c:pt>
                <c:pt idx="670">
                  <c:v>81.330868761552679</c:v>
                </c:pt>
                <c:pt idx="671">
                  <c:v>81.454097350585329</c:v>
                </c:pt>
                <c:pt idx="672">
                  <c:v>81.454097350585329</c:v>
                </c:pt>
                <c:pt idx="673">
                  <c:v>81.515711645101661</c:v>
                </c:pt>
                <c:pt idx="674">
                  <c:v>81.515711645101661</c:v>
                </c:pt>
                <c:pt idx="675">
                  <c:v>81.63894023413431</c:v>
                </c:pt>
                <c:pt idx="676">
                  <c:v>81.762168823166974</c:v>
                </c:pt>
                <c:pt idx="677">
                  <c:v>81.823783117683305</c:v>
                </c:pt>
                <c:pt idx="678">
                  <c:v>82.070240295748619</c:v>
                </c:pt>
                <c:pt idx="679">
                  <c:v>82.131854590264936</c:v>
                </c:pt>
                <c:pt idx="680">
                  <c:v>82.193468884781268</c:v>
                </c:pt>
                <c:pt idx="681">
                  <c:v>82.2550831792976</c:v>
                </c:pt>
                <c:pt idx="682">
                  <c:v>82.378311768330249</c:v>
                </c:pt>
                <c:pt idx="683">
                  <c:v>82.501540357362913</c:v>
                </c:pt>
                <c:pt idx="684">
                  <c:v>82.686383240911894</c:v>
                </c:pt>
                <c:pt idx="685">
                  <c:v>82.747997535428212</c:v>
                </c:pt>
                <c:pt idx="686">
                  <c:v>82.871226124460875</c:v>
                </c:pt>
                <c:pt idx="687">
                  <c:v>82.994454713493525</c:v>
                </c:pt>
                <c:pt idx="688">
                  <c:v>83.179297597042506</c:v>
                </c:pt>
                <c:pt idx="689">
                  <c:v>83.30252618607517</c:v>
                </c:pt>
                <c:pt idx="690">
                  <c:v>83.487369069624151</c:v>
                </c:pt>
                <c:pt idx="691">
                  <c:v>83.6105976586568</c:v>
                </c:pt>
                <c:pt idx="692">
                  <c:v>83.795440542205796</c:v>
                </c:pt>
                <c:pt idx="693">
                  <c:v>83.918669131238445</c:v>
                </c:pt>
                <c:pt idx="694">
                  <c:v>84.041897720271095</c:v>
                </c:pt>
                <c:pt idx="695">
                  <c:v>84.103512014787427</c:v>
                </c:pt>
                <c:pt idx="696">
                  <c:v>84.288354898336408</c:v>
                </c:pt>
                <c:pt idx="697">
                  <c:v>84.411583487369072</c:v>
                </c:pt>
                <c:pt idx="698">
                  <c:v>84.534812076401721</c:v>
                </c:pt>
                <c:pt idx="699">
                  <c:v>84.658040665434385</c:v>
                </c:pt>
                <c:pt idx="700">
                  <c:v>84.719654959950702</c:v>
                </c:pt>
                <c:pt idx="701">
                  <c:v>84.904497843499684</c:v>
                </c:pt>
                <c:pt idx="702">
                  <c:v>85.089340727048679</c:v>
                </c:pt>
                <c:pt idx="703">
                  <c:v>85.212569316081328</c:v>
                </c:pt>
                <c:pt idx="704">
                  <c:v>85.39741219963031</c:v>
                </c:pt>
                <c:pt idx="705">
                  <c:v>85.520640788662973</c:v>
                </c:pt>
                <c:pt idx="706">
                  <c:v>85.643869377695623</c:v>
                </c:pt>
                <c:pt idx="707">
                  <c:v>85.767097966728272</c:v>
                </c:pt>
                <c:pt idx="708">
                  <c:v>85.951940850277268</c:v>
                </c:pt>
                <c:pt idx="709">
                  <c:v>85.951940850277268</c:v>
                </c:pt>
                <c:pt idx="710">
                  <c:v>86.075169439309917</c:v>
                </c:pt>
                <c:pt idx="711">
                  <c:v>86.136783733826249</c:v>
                </c:pt>
                <c:pt idx="712">
                  <c:v>86.260012322858898</c:v>
                </c:pt>
                <c:pt idx="713">
                  <c:v>86.383240911891562</c:v>
                </c:pt>
                <c:pt idx="714">
                  <c:v>86.44485520640788</c:v>
                </c:pt>
                <c:pt idx="715">
                  <c:v>86.506469500924212</c:v>
                </c:pt>
                <c:pt idx="716">
                  <c:v>86.629698089956861</c:v>
                </c:pt>
                <c:pt idx="717">
                  <c:v>86.752926678989525</c:v>
                </c:pt>
                <c:pt idx="718">
                  <c:v>86.876155268022174</c:v>
                </c:pt>
                <c:pt idx="719">
                  <c:v>86.999383857054838</c:v>
                </c:pt>
                <c:pt idx="720">
                  <c:v>87.122612446087487</c:v>
                </c:pt>
                <c:pt idx="721">
                  <c:v>87.184226740603819</c:v>
                </c:pt>
                <c:pt idx="722">
                  <c:v>87.307455329636468</c:v>
                </c:pt>
                <c:pt idx="723">
                  <c:v>87.3690696241528</c:v>
                </c:pt>
                <c:pt idx="724">
                  <c:v>87.430683918669132</c:v>
                </c:pt>
                <c:pt idx="725">
                  <c:v>87.553912507701781</c:v>
                </c:pt>
                <c:pt idx="726">
                  <c:v>87.615526802218113</c:v>
                </c:pt>
                <c:pt idx="727">
                  <c:v>87.677141096734445</c:v>
                </c:pt>
                <c:pt idx="728">
                  <c:v>87.800369685767095</c:v>
                </c:pt>
                <c:pt idx="729">
                  <c:v>87.923598274799758</c:v>
                </c:pt>
                <c:pt idx="730">
                  <c:v>87.923598274799758</c:v>
                </c:pt>
                <c:pt idx="731">
                  <c:v>87.985212569316076</c:v>
                </c:pt>
                <c:pt idx="732">
                  <c:v>87.985212569316076</c:v>
                </c:pt>
                <c:pt idx="733">
                  <c:v>88.108441158348739</c:v>
                </c:pt>
                <c:pt idx="734">
                  <c:v>88.231669747381389</c:v>
                </c:pt>
                <c:pt idx="735">
                  <c:v>88.293284041897721</c:v>
                </c:pt>
                <c:pt idx="736">
                  <c:v>88.293284041897721</c:v>
                </c:pt>
                <c:pt idx="737">
                  <c:v>88.293284041897721</c:v>
                </c:pt>
                <c:pt idx="738">
                  <c:v>88.41651263093037</c:v>
                </c:pt>
                <c:pt idx="739">
                  <c:v>88.539741219963034</c:v>
                </c:pt>
                <c:pt idx="740">
                  <c:v>88.601355514479351</c:v>
                </c:pt>
                <c:pt idx="741">
                  <c:v>88.662969808995683</c:v>
                </c:pt>
                <c:pt idx="742">
                  <c:v>88.786198398028347</c:v>
                </c:pt>
                <c:pt idx="743">
                  <c:v>88.847812692544665</c:v>
                </c:pt>
                <c:pt idx="744">
                  <c:v>88.909426987060996</c:v>
                </c:pt>
                <c:pt idx="745">
                  <c:v>89.032655576093646</c:v>
                </c:pt>
                <c:pt idx="746">
                  <c:v>89.032655576093646</c:v>
                </c:pt>
                <c:pt idx="747">
                  <c:v>89.155884165126309</c:v>
                </c:pt>
                <c:pt idx="748">
                  <c:v>89.217498459642641</c:v>
                </c:pt>
                <c:pt idx="749">
                  <c:v>89.340727048675291</c:v>
                </c:pt>
                <c:pt idx="750">
                  <c:v>89.46395563770794</c:v>
                </c:pt>
                <c:pt idx="751">
                  <c:v>89.46395563770794</c:v>
                </c:pt>
                <c:pt idx="752">
                  <c:v>89.525569932224272</c:v>
                </c:pt>
                <c:pt idx="753">
                  <c:v>89.648798521256936</c:v>
                </c:pt>
                <c:pt idx="754">
                  <c:v>89.772027110289585</c:v>
                </c:pt>
                <c:pt idx="755">
                  <c:v>89.833641404805917</c:v>
                </c:pt>
                <c:pt idx="756">
                  <c:v>89.895255699322234</c:v>
                </c:pt>
                <c:pt idx="757">
                  <c:v>89.956869993838566</c:v>
                </c:pt>
                <c:pt idx="758">
                  <c:v>90.08009858287123</c:v>
                </c:pt>
                <c:pt idx="759">
                  <c:v>90.141712877387548</c:v>
                </c:pt>
                <c:pt idx="760">
                  <c:v>90.326555760936529</c:v>
                </c:pt>
                <c:pt idx="761">
                  <c:v>90.388170055452861</c:v>
                </c:pt>
                <c:pt idx="762">
                  <c:v>90.449784349969192</c:v>
                </c:pt>
                <c:pt idx="763">
                  <c:v>90.573012939001842</c:v>
                </c:pt>
                <c:pt idx="764">
                  <c:v>90.634627233518174</c:v>
                </c:pt>
                <c:pt idx="765">
                  <c:v>90.757855822550823</c:v>
                </c:pt>
                <c:pt idx="766">
                  <c:v>90.942698706099819</c:v>
                </c:pt>
                <c:pt idx="767">
                  <c:v>91.004313000616136</c:v>
                </c:pt>
                <c:pt idx="768">
                  <c:v>91.1275415896488</c:v>
                </c:pt>
                <c:pt idx="769">
                  <c:v>91.312384473197781</c:v>
                </c:pt>
                <c:pt idx="770">
                  <c:v>91.373998767714113</c:v>
                </c:pt>
                <c:pt idx="771">
                  <c:v>91.497227356746762</c:v>
                </c:pt>
                <c:pt idx="772">
                  <c:v>91.682070240295744</c:v>
                </c:pt>
                <c:pt idx="773">
                  <c:v>91.805298829328407</c:v>
                </c:pt>
                <c:pt idx="774">
                  <c:v>91.928527418361057</c:v>
                </c:pt>
                <c:pt idx="775">
                  <c:v>92.051756007393706</c:v>
                </c:pt>
                <c:pt idx="776">
                  <c:v>92.113370301910038</c:v>
                </c:pt>
                <c:pt idx="777">
                  <c:v>92.298213185459019</c:v>
                </c:pt>
                <c:pt idx="778">
                  <c:v>92.359827479975351</c:v>
                </c:pt>
                <c:pt idx="779">
                  <c:v>92.544670363524332</c:v>
                </c:pt>
                <c:pt idx="780">
                  <c:v>92.544670363524332</c:v>
                </c:pt>
                <c:pt idx="781">
                  <c:v>92.606284658040664</c:v>
                </c:pt>
                <c:pt idx="782">
                  <c:v>92.791127541589645</c:v>
                </c:pt>
                <c:pt idx="783">
                  <c:v>92.914356130622295</c:v>
                </c:pt>
                <c:pt idx="784">
                  <c:v>93.037584719654959</c:v>
                </c:pt>
                <c:pt idx="785">
                  <c:v>93.160813308687608</c:v>
                </c:pt>
                <c:pt idx="786">
                  <c:v>93.345656192236603</c:v>
                </c:pt>
                <c:pt idx="787">
                  <c:v>93.468884781269253</c:v>
                </c:pt>
                <c:pt idx="788">
                  <c:v>93.530499075785585</c:v>
                </c:pt>
                <c:pt idx="789">
                  <c:v>93.592113370301902</c:v>
                </c:pt>
                <c:pt idx="790">
                  <c:v>93.776956253850898</c:v>
                </c:pt>
                <c:pt idx="791">
                  <c:v>93.838570548367215</c:v>
                </c:pt>
                <c:pt idx="792">
                  <c:v>94.085027726432529</c:v>
                </c:pt>
                <c:pt idx="793">
                  <c:v>94.14664202094886</c:v>
                </c:pt>
                <c:pt idx="794">
                  <c:v>94.26987060998151</c:v>
                </c:pt>
                <c:pt idx="795">
                  <c:v>94.331484904497842</c:v>
                </c:pt>
                <c:pt idx="796">
                  <c:v>94.454713493530491</c:v>
                </c:pt>
                <c:pt idx="797">
                  <c:v>94.577942082563155</c:v>
                </c:pt>
                <c:pt idx="798">
                  <c:v>94.701170671595804</c:v>
                </c:pt>
                <c:pt idx="799">
                  <c:v>94.886013555144785</c:v>
                </c:pt>
                <c:pt idx="800">
                  <c:v>95.009242144177449</c:v>
                </c:pt>
                <c:pt idx="801">
                  <c:v>95.070856438693781</c:v>
                </c:pt>
                <c:pt idx="802">
                  <c:v>95.31731361675908</c:v>
                </c:pt>
                <c:pt idx="803">
                  <c:v>95.31731361675908</c:v>
                </c:pt>
                <c:pt idx="804">
                  <c:v>95.378927911275412</c:v>
                </c:pt>
                <c:pt idx="805">
                  <c:v>95.563770794824393</c:v>
                </c:pt>
                <c:pt idx="806">
                  <c:v>95.686999383857057</c:v>
                </c:pt>
                <c:pt idx="807">
                  <c:v>95.871842267406038</c:v>
                </c:pt>
                <c:pt idx="808">
                  <c:v>95.995070856438687</c:v>
                </c:pt>
                <c:pt idx="809">
                  <c:v>96.118299445471351</c:v>
                </c:pt>
                <c:pt idx="810">
                  <c:v>96.241528034504</c:v>
                </c:pt>
                <c:pt idx="811">
                  <c:v>96.303142329020332</c:v>
                </c:pt>
                <c:pt idx="812">
                  <c:v>96.487985212569313</c:v>
                </c:pt>
                <c:pt idx="813">
                  <c:v>96.549599507085645</c:v>
                </c:pt>
                <c:pt idx="814">
                  <c:v>96.611213801601963</c:v>
                </c:pt>
                <c:pt idx="815">
                  <c:v>96.734442390634626</c:v>
                </c:pt>
                <c:pt idx="816">
                  <c:v>96.857670979667276</c:v>
                </c:pt>
                <c:pt idx="817">
                  <c:v>96.919285274183608</c:v>
                </c:pt>
                <c:pt idx="818">
                  <c:v>97.042513863216257</c:v>
                </c:pt>
                <c:pt idx="819">
                  <c:v>97.165742452248921</c:v>
                </c:pt>
                <c:pt idx="820">
                  <c:v>97.227356746765253</c:v>
                </c:pt>
                <c:pt idx="821">
                  <c:v>97.350585335797902</c:v>
                </c:pt>
                <c:pt idx="822">
                  <c:v>97.473813924830552</c:v>
                </c:pt>
                <c:pt idx="823">
                  <c:v>97.535428219346883</c:v>
                </c:pt>
                <c:pt idx="824">
                  <c:v>97.720271102895865</c:v>
                </c:pt>
                <c:pt idx="825">
                  <c:v>97.781885397412196</c:v>
                </c:pt>
                <c:pt idx="826">
                  <c:v>97.843499691928528</c:v>
                </c:pt>
                <c:pt idx="827">
                  <c:v>98.02834257547751</c:v>
                </c:pt>
                <c:pt idx="828">
                  <c:v>98.151571164510159</c:v>
                </c:pt>
                <c:pt idx="829">
                  <c:v>98.274799753542823</c:v>
                </c:pt>
                <c:pt idx="830">
                  <c:v>98.398028342575472</c:v>
                </c:pt>
                <c:pt idx="831">
                  <c:v>98.459642637091804</c:v>
                </c:pt>
                <c:pt idx="832">
                  <c:v>98.582871226124453</c:v>
                </c:pt>
                <c:pt idx="833">
                  <c:v>98.706099815157117</c:v>
                </c:pt>
                <c:pt idx="834">
                  <c:v>98.829328404189766</c:v>
                </c:pt>
                <c:pt idx="835">
                  <c:v>99.014171287738748</c:v>
                </c:pt>
                <c:pt idx="836">
                  <c:v>99.075785582255079</c:v>
                </c:pt>
                <c:pt idx="837">
                  <c:v>99.260628465804061</c:v>
                </c:pt>
                <c:pt idx="838">
                  <c:v>99.322242760320393</c:v>
                </c:pt>
                <c:pt idx="839">
                  <c:v>99.445471349353042</c:v>
                </c:pt>
                <c:pt idx="840">
                  <c:v>99.630314232902037</c:v>
                </c:pt>
                <c:pt idx="841">
                  <c:v>99.691928527418355</c:v>
                </c:pt>
                <c:pt idx="842">
                  <c:v>99.938385705483668</c:v>
                </c:pt>
                <c:pt idx="843">
                  <c:v>100</c:v>
                </c:pt>
                <c:pt idx="844">
                  <c:v>100.12322858903265</c:v>
                </c:pt>
                <c:pt idx="845">
                  <c:v>100.30807147258163</c:v>
                </c:pt>
                <c:pt idx="846">
                  <c:v>100.36968576709796</c:v>
                </c:pt>
                <c:pt idx="847">
                  <c:v>100.55452865064694</c:v>
                </c:pt>
                <c:pt idx="848">
                  <c:v>100.61614294516328</c:v>
                </c:pt>
                <c:pt idx="849">
                  <c:v>100.86260012322859</c:v>
                </c:pt>
                <c:pt idx="850">
                  <c:v>100.92421441774492</c:v>
                </c:pt>
                <c:pt idx="851">
                  <c:v>101.04744300677757</c:v>
                </c:pt>
                <c:pt idx="852">
                  <c:v>101.23228589032655</c:v>
                </c:pt>
                <c:pt idx="853">
                  <c:v>101.41712877387553</c:v>
                </c:pt>
                <c:pt idx="854">
                  <c:v>101.5403573629082</c:v>
                </c:pt>
                <c:pt idx="855">
                  <c:v>101.66358595194085</c:v>
                </c:pt>
                <c:pt idx="856">
                  <c:v>101.66358595194085</c:v>
                </c:pt>
                <c:pt idx="857">
                  <c:v>101.84842883548983</c:v>
                </c:pt>
                <c:pt idx="858">
                  <c:v>101.97165742452249</c:v>
                </c:pt>
                <c:pt idx="859">
                  <c:v>102.2181146025878</c:v>
                </c:pt>
                <c:pt idx="860">
                  <c:v>102.34134319162045</c:v>
                </c:pt>
                <c:pt idx="861">
                  <c:v>102.4645717806531</c:v>
                </c:pt>
                <c:pt idx="862">
                  <c:v>102.58780036968577</c:v>
                </c:pt>
                <c:pt idx="863">
                  <c:v>102.71102895871842</c:v>
                </c:pt>
                <c:pt idx="864">
                  <c:v>102.77264325323475</c:v>
                </c:pt>
                <c:pt idx="865">
                  <c:v>103.01910043130006</c:v>
                </c:pt>
                <c:pt idx="866">
                  <c:v>103.08071472581639</c:v>
                </c:pt>
                <c:pt idx="867">
                  <c:v>103.26555760936537</c:v>
                </c:pt>
                <c:pt idx="868">
                  <c:v>103.38878619839802</c:v>
                </c:pt>
                <c:pt idx="869">
                  <c:v>103.51201478743069</c:v>
                </c:pt>
                <c:pt idx="870">
                  <c:v>103.63524337646334</c:v>
                </c:pt>
                <c:pt idx="871">
                  <c:v>103.69685767097967</c:v>
                </c:pt>
                <c:pt idx="872">
                  <c:v>103.88170055452865</c:v>
                </c:pt>
                <c:pt idx="873">
                  <c:v>104.0049291435613</c:v>
                </c:pt>
                <c:pt idx="874">
                  <c:v>104.12815773259396</c:v>
                </c:pt>
                <c:pt idx="875">
                  <c:v>104.25138632162661</c:v>
                </c:pt>
                <c:pt idx="876">
                  <c:v>104.31300061614294</c:v>
                </c:pt>
                <c:pt idx="877">
                  <c:v>104.43622920517559</c:v>
                </c:pt>
                <c:pt idx="878">
                  <c:v>104.49784349969192</c:v>
                </c:pt>
                <c:pt idx="879">
                  <c:v>104.62107208872459</c:v>
                </c:pt>
                <c:pt idx="880">
                  <c:v>104.74430067775724</c:v>
                </c:pt>
                <c:pt idx="881">
                  <c:v>104.86752926678989</c:v>
                </c:pt>
                <c:pt idx="882">
                  <c:v>104.99075785582255</c:v>
                </c:pt>
                <c:pt idx="883">
                  <c:v>105.17560073937153</c:v>
                </c:pt>
                <c:pt idx="884">
                  <c:v>105.36044362292051</c:v>
                </c:pt>
                <c:pt idx="885">
                  <c:v>105.54528650646949</c:v>
                </c:pt>
                <c:pt idx="886">
                  <c:v>105.66851509550216</c:v>
                </c:pt>
                <c:pt idx="887">
                  <c:v>105.79174368453481</c:v>
                </c:pt>
                <c:pt idx="888">
                  <c:v>105.85335797905114</c:v>
                </c:pt>
                <c:pt idx="889">
                  <c:v>106.03820086260012</c:v>
                </c:pt>
                <c:pt idx="890">
                  <c:v>106.16142945163277</c:v>
                </c:pt>
                <c:pt idx="891">
                  <c:v>106.28465804066543</c:v>
                </c:pt>
                <c:pt idx="892">
                  <c:v>106.40788662969808</c:v>
                </c:pt>
                <c:pt idx="893">
                  <c:v>106.46950092421442</c:v>
                </c:pt>
                <c:pt idx="894">
                  <c:v>106.59272951324706</c:v>
                </c:pt>
                <c:pt idx="895">
                  <c:v>106.77757239679606</c:v>
                </c:pt>
                <c:pt idx="896">
                  <c:v>106.83918669131238</c:v>
                </c:pt>
                <c:pt idx="897">
                  <c:v>107.02402957486136</c:v>
                </c:pt>
                <c:pt idx="898">
                  <c:v>107.08564386937769</c:v>
                </c:pt>
                <c:pt idx="899">
                  <c:v>107.20887245841035</c:v>
                </c:pt>
                <c:pt idx="900">
                  <c:v>107.39371534195934</c:v>
                </c:pt>
                <c:pt idx="901">
                  <c:v>107.45532963647565</c:v>
                </c:pt>
                <c:pt idx="902">
                  <c:v>107.64017252002465</c:v>
                </c:pt>
                <c:pt idx="903">
                  <c:v>107.70178681454097</c:v>
                </c:pt>
                <c:pt idx="904">
                  <c:v>107.82501540357363</c:v>
                </c:pt>
                <c:pt idx="905">
                  <c:v>107.94824399260628</c:v>
                </c:pt>
                <c:pt idx="906">
                  <c:v>108.00985828712261</c:v>
                </c:pt>
                <c:pt idx="907">
                  <c:v>108.13308687615526</c:v>
                </c:pt>
                <c:pt idx="908">
                  <c:v>108.25631546518792</c:v>
                </c:pt>
                <c:pt idx="909">
                  <c:v>108.31792975970424</c:v>
                </c:pt>
                <c:pt idx="910">
                  <c:v>108.44115834873691</c:v>
                </c:pt>
                <c:pt idx="911">
                  <c:v>108.56438693776956</c:v>
                </c:pt>
                <c:pt idx="912">
                  <c:v>108.74922982131854</c:v>
                </c:pt>
                <c:pt idx="913">
                  <c:v>108.8724584103512</c:v>
                </c:pt>
                <c:pt idx="914">
                  <c:v>108.93407270486753</c:v>
                </c:pt>
                <c:pt idx="915">
                  <c:v>109.11891558841651</c:v>
                </c:pt>
                <c:pt idx="916">
                  <c:v>109.24214417744916</c:v>
                </c:pt>
                <c:pt idx="917">
                  <c:v>109.36537276648183</c:v>
                </c:pt>
                <c:pt idx="918">
                  <c:v>109.48860135551448</c:v>
                </c:pt>
                <c:pt idx="919">
                  <c:v>109.55021565003081</c:v>
                </c:pt>
                <c:pt idx="920">
                  <c:v>109.67344423906346</c:v>
                </c:pt>
                <c:pt idx="921">
                  <c:v>109.79667282809612</c:v>
                </c:pt>
                <c:pt idx="922">
                  <c:v>109.9815157116451</c:v>
                </c:pt>
                <c:pt idx="923">
                  <c:v>110.10474430067775</c:v>
                </c:pt>
                <c:pt idx="924">
                  <c:v>110.16635859519408</c:v>
                </c:pt>
                <c:pt idx="925">
                  <c:v>110.28958718422673</c:v>
                </c:pt>
                <c:pt idx="926">
                  <c:v>110.4128157732594</c:v>
                </c:pt>
                <c:pt idx="927">
                  <c:v>110.47443006777573</c:v>
                </c:pt>
                <c:pt idx="928">
                  <c:v>110.47443006777573</c:v>
                </c:pt>
                <c:pt idx="929">
                  <c:v>110.59765865680838</c:v>
                </c:pt>
                <c:pt idx="930">
                  <c:v>110.59765865680838</c:v>
                </c:pt>
                <c:pt idx="931">
                  <c:v>110.72088724584103</c:v>
                </c:pt>
                <c:pt idx="932">
                  <c:v>110.78250154035736</c:v>
                </c:pt>
                <c:pt idx="933">
                  <c:v>110.90573012939002</c:v>
                </c:pt>
                <c:pt idx="934">
                  <c:v>111.02895871842267</c:v>
                </c:pt>
                <c:pt idx="935">
                  <c:v>111.090573012939</c:v>
                </c:pt>
                <c:pt idx="936">
                  <c:v>111.15218730745532</c:v>
                </c:pt>
                <c:pt idx="937">
                  <c:v>111.21380160197165</c:v>
                </c:pt>
                <c:pt idx="938">
                  <c:v>111.33703019100432</c:v>
                </c:pt>
                <c:pt idx="939">
                  <c:v>111.39864448552063</c:v>
                </c:pt>
                <c:pt idx="940">
                  <c:v>111.5218730745533</c:v>
                </c:pt>
                <c:pt idx="941">
                  <c:v>111.64510166358595</c:v>
                </c:pt>
                <c:pt idx="942">
                  <c:v>111.82994454713493</c:v>
                </c:pt>
                <c:pt idx="943">
                  <c:v>111.89155884165126</c:v>
                </c:pt>
                <c:pt idx="944">
                  <c:v>111.95317313616759</c:v>
                </c:pt>
                <c:pt idx="945">
                  <c:v>112.07640172520024</c:v>
                </c:pt>
                <c:pt idx="946">
                  <c:v>112.26124460874922</c:v>
                </c:pt>
                <c:pt idx="947">
                  <c:v>112.26124460874922</c:v>
                </c:pt>
                <c:pt idx="948">
                  <c:v>112.32285890326555</c:v>
                </c:pt>
                <c:pt idx="949">
                  <c:v>112.4460874922982</c:v>
                </c:pt>
                <c:pt idx="950">
                  <c:v>112.6309303758472</c:v>
                </c:pt>
                <c:pt idx="951">
                  <c:v>112.75415896487985</c:v>
                </c:pt>
                <c:pt idx="952">
                  <c:v>112.8773875539125</c:v>
                </c:pt>
                <c:pt idx="953">
                  <c:v>112.8773875539125</c:v>
                </c:pt>
                <c:pt idx="954">
                  <c:v>112.93900184842883</c:v>
                </c:pt>
                <c:pt idx="955">
                  <c:v>113.06223043746149</c:v>
                </c:pt>
                <c:pt idx="956">
                  <c:v>113.06223043746149</c:v>
                </c:pt>
                <c:pt idx="957">
                  <c:v>113.06223043746149</c:v>
                </c:pt>
                <c:pt idx="958">
                  <c:v>113.06223043746149</c:v>
                </c:pt>
                <c:pt idx="959">
                  <c:v>112.93900184842883</c:v>
                </c:pt>
                <c:pt idx="960">
                  <c:v>111.82994454713493</c:v>
                </c:pt>
                <c:pt idx="961">
                  <c:v>89.155884165126309</c:v>
                </c:pt>
                <c:pt idx="962">
                  <c:v>51.503388786198393</c:v>
                </c:pt>
                <c:pt idx="963">
                  <c:v>16.752926678989525</c:v>
                </c:pt>
                <c:pt idx="964">
                  <c:v>11.373998767714109</c:v>
                </c:pt>
                <c:pt idx="965">
                  <c:v>11.528034504004928</c:v>
                </c:pt>
                <c:pt idx="966">
                  <c:v>11.811460258780036</c:v>
                </c:pt>
                <c:pt idx="967">
                  <c:v>11.947011706715958</c:v>
                </c:pt>
                <c:pt idx="968">
                  <c:v>12.119531731361675</c:v>
                </c:pt>
                <c:pt idx="969">
                  <c:v>12.26124460874923</c:v>
                </c:pt>
                <c:pt idx="970">
                  <c:v>12.427603203943313</c:v>
                </c:pt>
                <c:pt idx="971">
                  <c:v>12.52618607516944</c:v>
                </c:pt>
                <c:pt idx="972">
                  <c:v>12.723351817621689</c:v>
                </c:pt>
                <c:pt idx="973">
                  <c:v>12.834257547751079</c:v>
                </c:pt>
                <c:pt idx="974">
                  <c:v>12.939001848428836</c:v>
                </c:pt>
                <c:pt idx="975">
                  <c:v>12.939001848428836</c:v>
                </c:pt>
                <c:pt idx="976">
                  <c:v>13.142329020332717</c:v>
                </c:pt>
                <c:pt idx="977">
                  <c:v>13.253234750462106</c:v>
                </c:pt>
                <c:pt idx="978">
                  <c:v>13.364140480591498</c:v>
                </c:pt>
                <c:pt idx="979">
                  <c:v>13.450400492914357</c:v>
                </c:pt>
                <c:pt idx="980">
                  <c:v>13.481207640172521</c:v>
                </c:pt>
                <c:pt idx="981">
                  <c:v>13.450400492914357</c:v>
                </c:pt>
                <c:pt idx="982">
                  <c:v>13.555144793592113</c:v>
                </c:pt>
                <c:pt idx="983">
                  <c:v>13.555144793592113</c:v>
                </c:pt>
                <c:pt idx="984">
                  <c:v>13.555144793592113</c:v>
                </c:pt>
                <c:pt idx="985">
                  <c:v>13.555144793592113</c:v>
                </c:pt>
                <c:pt idx="986">
                  <c:v>13.555144793592113</c:v>
                </c:pt>
                <c:pt idx="987">
                  <c:v>13.555144793592113</c:v>
                </c:pt>
                <c:pt idx="988">
                  <c:v>13.450400492914357</c:v>
                </c:pt>
                <c:pt idx="989">
                  <c:v>13.357979051139864</c:v>
                </c:pt>
                <c:pt idx="990">
                  <c:v>13.314849044978434</c:v>
                </c:pt>
                <c:pt idx="991">
                  <c:v>13.247073321010474</c:v>
                </c:pt>
                <c:pt idx="992">
                  <c:v>13.142329020332717</c:v>
                </c:pt>
                <c:pt idx="993">
                  <c:v>13.043746149106592</c:v>
                </c:pt>
                <c:pt idx="994">
                  <c:v>12.791127541589647</c:v>
                </c:pt>
                <c:pt idx="995">
                  <c:v>12.581638940234134</c:v>
                </c:pt>
                <c:pt idx="996">
                  <c:v>12.378311768330253</c:v>
                </c:pt>
                <c:pt idx="997">
                  <c:v>12.168823166974738</c:v>
                </c:pt>
                <c:pt idx="998">
                  <c:v>11.854590264941466</c:v>
                </c:pt>
                <c:pt idx="999">
                  <c:v>10.887245841035119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F98-49E8-97DC-27069CB56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00768"/>
        <c:axId val="136201344"/>
      </c:scatterChart>
      <c:valAx>
        <c:axId val="136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01344"/>
        <c:crosses val="autoZero"/>
        <c:crossBetween val="midCat"/>
      </c:valAx>
      <c:valAx>
        <c:axId val="13620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0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MW_L6_Stress-Strain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Specimen_L6!$C$2:$C$1001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6.9133858267716548E-3</c:v>
                </c:pt>
                <c:pt idx="4">
                  <c:v>1.4877952755905512E-2</c:v>
                </c:pt>
                <c:pt idx="5">
                  <c:v>2.0433070866141736E-2</c:v>
                </c:pt>
                <c:pt idx="6">
                  <c:v>2.8562992125984253E-2</c:v>
                </c:pt>
                <c:pt idx="7">
                  <c:v>3.7992125984251973E-2</c:v>
                </c:pt>
                <c:pt idx="8">
                  <c:v>4.4448818897637792E-2</c:v>
                </c:pt>
                <c:pt idx="9">
                  <c:v>5.1771653543307095E-2</c:v>
                </c:pt>
                <c:pt idx="10">
                  <c:v>6.2992125984251982E-2</c:v>
                </c:pt>
                <c:pt idx="11">
                  <c:v>6.6929133858267723E-2</c:v>
                </c:pt>
                <c:pt idx="12">
                  <c:v>7.763779527559056E-2</c:v>
                </c:pt>
                <c:pt idx="13">
                  <c:v>8.5000000000000006E-2</c:v>
                </c:pt>
                <c:pt idx="14">
                  <c:v>9.161417322834646E-2</c:v>
                </c:pt>
                <c:pt idx="15">
                  <c:v>0.10082677165354331</c:v>
                </c:pt>
                <c:pt idx="16">
                  <c:v>0.10818897637795276</c:v>
                </c:pt>
                <c:pt idx="17">
                  <c:v>0.11559055118110237</c:v>
                </c:pt>
                <c:pt idx="18">
                  <c:v>0.12299212598425198</c:v>
                </c:pt>
                <c:pt idx="19">
                  <c:v>0.13027559055118113</c:v>
                </c:pt>
                <c:pt idx="20">
                  <c:v>0.13779527559055121</c:v>
                </c:pt>
                <c:pt idx="21">
                  <c:v>0.14566929133858267</c:v>
                </c:pt>
                <c:pt idx="22">
                  <c:v>0.15633858267716538</c:v>
                </c:pt>
                <c:pt idx="23">
                  <c:v>0.16507874015748034</c:v>
                </c:pt>
                <c:pt idx="24">
                  <c:v>0.17228346456692914</c:v>
                </c:pt>
                <c:pt idx="25">
                  <c:v>0.17968503937007874</c:v>
                </c:pt>
                <c:pt idx="26">
                  <c:v>0.1870472440944882</c:v>
                </c:pt>
                <c:pt idx="27">
                  <c:v>0.19444881889763782</c:v>
                </c:pt>
                <c:pt idx="28">
                  <c:v>0.20188976377952758</c:v>
                </c:pt>
                <c:pt idx="29">
                  <c:v>0.20925196850393704</c:v>
                </c:pt>
                <c:pt idx="30">
                  <c:v>0.21665354330708664</c:v>
                </c:pt>
                <c:pt idx="31">
                  <c:v>0.22440944881889766</c:v>
                </c:pt>
                <c:pt idx="32">
                  <c:v>0.23244094488188977</c:v>
                </c:pt>
                <c:pt idx="33">
                  <c:v>0.24015748031496065</c:v>
                </c:pt>
                <c:pt idx="34">
                  <c:v>0.24803149606299216</c:v>
                </c:pt>
                <c:pt idx="35">
                  <c:v>0.25866141732283465</c:v>
                </c:pt>
                <c:pt idx="36">
                  <c:v>0.26377952755905515</c:v>
                </c:pt>
                <c:pt idx="37">
                  <c:v>0.27342519685039374</c:v>
                </c:pt>
                <c:pt idx="38">
                  <c:v>0.28082677165354336</c:v>
                </c:pt>
                <c:pt idx="39">
                  <c:v>0.2874015748031496</c:v>
                </c:pt>
                <c:pt idx="40">
                  <c:v>0.2954724409448819</c:v>
                </c:pt>
                <c:pt idx="41">
                  <c:v>0.30314960629921262</c:v>
                </c:pt>
                <c:pt idx="42">
                  <c:v>0.3110236220472441</c:v>
                </c:pt>
                <c:pt idx="43">
                  <c:v>0.31889763779527563</c:v>
                </c:pt>
                <c:pt idx="44">
                  <c:v>0.3264173228346457</c:v>
                </c:pt>
                <c:pt idx="45">
                  <c:v>0.33385826771653548</c:v>
                </c:pt>
                <c:pt idx="46">
                  <c:v>0.341259842519685</c:v>
                </c:pt>
                <c:pt idx="47">
                  <c:v>0.34870078740157479</c:v>
                </c:pt>
                <c:pt idx="48">
                  <c:v>0.3582677165354331</c:v>
                </c:pt>
                <c:pt idx="49">
                  <c:v>0.36523622047244098</c:v>
                </c:pt>
                <c:pt idx="50">
                  <c:v>0.37401574803149612</c:v>
                </c:pt>
                <c:pt idx="51">
                  <c:v>0.38188976377952755</c:v>
                </c:pt>
                <c:pt idx="52">
                  <c:v>0.38976377952755908</c:v>
                </c:pt>
                <c:pt idx="53">
                  <c:v>0.39724409448818904</c:v>
                </c:pt>
                <c:pt idx="54">
                  <c:v>0.40551181102362205</c:v>
                </c:pt>
                <c:pt idx="55">
                  <c:v>0.41338582677165353</c:v>
                </c:pt>
                <c:pt idx="56">
                  <c:v>0.42047244094488195</c:v>
                </c:pt>
                <c:pt idx="57">
                  <c:v>0.42677165354330704</c:v>
                </c:pt>
                <c:pt idx="58">
                  <c:v>0.43425196850393705</c:v>
                </c:pt>
                <c:pt idx="59">
                  <c:v>0.44094488188976377</c:v>
                </c:pt>
                <c:pt idx="60">
                  <c:v>0.45118110236220471</c:v>
                </c:pt>
                <c:pt idx="61">
                  <c:v>0.46062992125984253</c:v>
                </c:pt>
                <c:pt idx="62">
                  <c:v>0.46771653543307096</c:v>
                </c:pt>
                <c:pt idx="63">
                  <c:v>0.47401574803149604</c:v>
                </c:pt>
                <c:pt idx="64">
                  <c:v>0.48031496062992129</c:v>
                </c:pt>
                <c:pt idx="65">
                  <c:v>0.48818897637795278</c:v>
                </c:pt>
                <c:pt idx="66">
                  <c:v>0.49724409448818896</c:v>
                </c:pt>
                <c:pt idx="67">
                  <c:v>0.50511811023622044</c:v>
                </c:pt>
                <c:pt idx="68">
                  <c:v>0.51181102362204733</c:v>
                </c:pt>
                <c:pt idx="69">
                  <c:v>0.51968503937007882</c:v>
                </c:pt>
                <c:pt idx="70">
                  <c:v>0.52795275590551183</c:v>
                </c:pt>
                <c:pt idx="71">
                  <c:v>0.53543307086614178</c:v>
                </c:pt>
                <c:pt idx="72">
                  <c:v>0.54448818897637807</c:v>
                </c:pt>
                <c:pt idx="73">
                  <c:v>0.55118110236220486</c:v>
                </c:pt>
                <c:pt idx="74">
                  <c:v>0.55905511811023623</c:v>
                </c:pt>
                <c:pt idx="75">
                  <c:v>0.56732283464566935</c:v>
                </c:pt>
                <c:pt idx="76">
                  <c:v>0.57519685039370083</c:v>
                </c:pt>
                <c:pt idx="77">
                  <c:v>0.58267716535433067</c:v>
                </c:pt>
                <c:pt idx="78">
                  <c:v>0.59212598425196861</c:v>
                </c:pt>
                <c:pt idx="79">
                  <c:v>0.59960629921259845</c:v>
                </c:pt>
                <c:pt idx="80">
                  <c:v>0.6070866141732284</c:v>
                </c:pt>
                <c:pt idx="81">
                  <c:v>0.61456692913385824</c:v>
                </c:pt>
                <c:pt idx="82">
                  <c:v>0.62204724409448819</c:v>
                </c:pt>
                <c:pt idx="83">
                  <c:v>0.62952755905511815</c:v>
                </c:pt>
                <c:pt idx="84">
                  <c:v>0.63858267716535444</c:v>
                </c:pt>
                <c:pt idx="85">
                  <c:v>0.64645669291338592</c:v>
                </c:pt>
                <c:pt idx="86">
                  <c:v>0.65393700787401576</c:v>
                </c:pt>
                <c:pt idx="87">
                  <c:v>0.66141732283464572</c:v>
                </c:pt>
                <c:pt idx="88">
                  <c:v>0.66889763779527556</c:v>
                </c:pt>
                <c:pt idx="89">
                  <c:v>0.67637795275590551</c:v>
                </c:pt>
                <c:pt idx="90">
                  <c:v>0.68385826771653546</c:v>
                </c:pt>
                <c:pt idx="91">
                  <c:v>0.69133858267716541</c:v>
                </c:pt>
                <c:pt idx="92">
                  <c:v>0.69881889763779526</c:v>
                </c:pt>
                <c:pt idx="93">
                  <c:v>0.70866141732283461</c:v>
                </c:pt>
                <c:pt idx="94">
                  <c:v>0.71574803149606292</c:v>
                </c:pt>
                <c:pt idx="95">
                  <c:v>0.72322834645669298</c:v>
                </c:pt>
                <c:pt idx="96">
                  <c:v>0.73070866141732282</c:v>
                </c:pt>
                <c:pt idx="97">
                  <c:v>0.73818897637795278</c:v>
                </c:pt>
                <c:pt idx="98">
                  <c:v>0.74566929133858284</c:v>
                </c:pt>
                <c:pt idx="99">
                  <c:v>0.75314960629921268</c:v>
                </c:pt>
                <c:pt idx="100">
                  <c:v>0.76062992125984263</c:v>
                </c:pt>
                <c:pt idx="101">
                  <c:v>0.76811023622047248</c:v>
                </c:pt>
                <c:pt idx="102">
                  <c:v>0.7775590551181103</c:v>
                </c:pt>
                <c:pt idx="103">
                  <c:v>0.78503937007874014</c:v>
                </c:pt>
                <c:pt idx="104">
                  <c:v>0.7925196850393702</c:v>
                </c:pt>
                <c:pt idx="105">
                  <c:v>0.8</c:v>
                </c:pt>
                <c:pt idx="106">
                  <c:v>0.80748031496063</c:v>
                </c:pt>
                <c:pt idx="107">
                  <c:v>0.81496062992125973</c:v>
                </c:pt>
                <c:pt idx="108">
                  <c:v>0.825984251968504</c:v>
                </c:pt>
                <c:pt idx="109">
                  <c:v>0.83346456692913395</c:v>
                </c:pt>
                <c:pt idx="110">
                  <c:v>0.84055118110236227</c:v>
                </c:pt>
                <c:pt idx="111">
                  <c:v>0.85039370078740151</c:v>
                </c:pt>
                <c:pt idx="112">
                  <c:v>0.85433070866141736</c:v>
                </c:pt>
                <c:pt idx="113">
                  <c:v>0.86141732283464578</c:v>
                </c:pt>
                <c:pt idx="114">
                  <c:v>0.87283464566929136</c:v>
                </c:pt>
                <c:pt idx="115">
                  <c:v>0.88031496062992132</c:v>
                </c:pt>
                <c:pt idx="116">
                  <c:v>0.88779527559055138</c:v>
                </c:pt>
                <c:pt idx="117">
                  <c:v>0.89527559055118111</c:v>
                </c:pt>
                <c:pt idx="118">
                  <c:v>0.90275590551181106</c:v>
                </c:pt>
                <c:pt idx="119">
                  <c:v>0.90905511811023632</c:v>
                </c:pt>
                <c:pt idx="120">
                  <c:v>0.91968503937007884</c:v>
                </c:pt>
                <c:pt idx="121">
                  <c:v>0.92716535433070868</c:v>
                </c:pt>
                <c:pt idx="122">
                  <c:v>0.93228346456692923</c:v>
                </c:pt>
                <c:pt idx="123">
                  <c:v>0.94212598425196858</c:v>
                </c:pt>
                <c:pt idx="124">
                  <c:v>0.94881889763779526</c:v>
                </c:pt>
                <c:pt idx="125">
                  <c:v>0.95511811023622062</c:v>
                </c:pt>
                <c:pt idx="126">
                  <c:v>0.96259842519685035</c:v>
                </c:pt>
                <c:pt idx="127">
                  <c:v>0.97401574803149604</c:v>
                </c:pt>
                <c:pt idx="128">
                  <c:v>0.98031496062992129</c:v>
                </c:pt>
                <c:pt idx="129">
                  <c:v>0.98700787401574797</c:v>
                </c:pt>
                <c:pt idx="130">
                  <c:v>0.99448818897637792</c:v>
                </c:pt>
                <c:pt idx="131">
                  <c:v>1.0019685039370079</c:v>
                </c:pt>
                <c:pt idx="132">
                  <c:v>1.0094488188976378</c:v>
                </c:pt>
                <c:pt idx="133">
                  <c:v>1.0181102362204726</c:v>
                </c:pt>
                <c:pt idx="134">
                  <c:v>1.0283464566929135</c:v>
                </c:pt>
                <c:pt idx="135">
                  <c:v>1.0318897637795275</c:v>
                </c:pt>
                <c:pt idx="136">
                  <c:v>1.0413385826771655</c:v>
                </c:pt>
                <c:pt idx="137">
                  <c:v>1.0511811023622049</c:v>
                </c:pt>
                <c:pt idx="138">
                  <c:v>1.0582677165354331</c:v>
                </c:pt>
                <c:pt idx="139">
                  <c:v>1.065748031496063</c:v>
                </c:pt>
                <c:pt idx="140">
                  <c:v>1.073228346456693</c:v>
                </c:pt>
                <c:pt idx="141">
                  <c:v>1.0807086614173229</c:v>
                </c:pt>
                <c:pt idx="142">
                  <c:v>1.0881889763779529</c:v>
                </c:pt>
                <c:pt idx="143">
                  <c:v>1.0956692913385828</c:v>
                </c:pt>
                <c:pt idx="144">
                  <c:v>1.1031496062992128</c:v>
                </c:pt>
                <c:pt idx="145">
                  <c:v>1.1106299212598427</c:v>
                </c:pt>
                <c:pt idx="146">
                  <c:v>1.1200787401574803</c:v>
                </c:pt>
                <c:pt idx="147">
                  <c:v>1.1275590551181103</c:v>
                </c:pt>
                <c:pt idx="148">
                  <c:v>1.1350393700787402</c:v>
                </c:pt>
                <c:pt idx="149">
                  <c:v>1.1425196850393702</c:v>
                </c:pt>
                <c:pt idx="150">
                  <c:v>1.1500000000000001</c:v>
                </c:pt>
                <c:pt idx="151">
                  <c:v>1.1574803149606299</c:v>
                </c:pt>
                <c:pt idx="152">
                  <c:v>1.1681102362204725</c:v>
                </c:pt>
                <c:pt idx="153">
                  <c:v>1.1759842519685042</c:v>
                </c:pt>
                <c:pt idx="154">
                  <c:v>1.1830708661417322</c:v>
                </c:pt>
                <c:pt idx="155">
                  <c:v>1.188976377952756</c:v>
                </c:pt>
                <c:pt idx="156">
                  <c:v>1.196456692913386</c:v>
                </c:pt>
                <c:pt idx="157">
                  <c:v>1.2039370078740159</c:v>
                </c:pt>
                <c:pt idx="158">
                  <c:v>1.2114173228346456</c:v>
                </c:pt>
                <c:pt idx="159">
                  <c:v>1.2228346456692913</c:v>
                </c:pt>
                <c:pt idx="160">
                  <c:v>1.2303149606299213</c:v>
                </c:pt>
                <c:pt idx="161">
                  <c:v>1.2377952755905512</c:v>
                </c:pt>
                <c:pt idx="162">
                  <c:v>1.2452755905511812</c:v>
                </c:pt>
                <c:pt idx="163">
                  <c:v>1.2515748031496066</c:v>
                </c:pt>
                <c:pt idx="164">
                  <c:v>1.2622047244094488</c:v>
                </c:pt>
                <c:pt idx="165">
                  <c:v>1.2696850393700787</c:v>
                </c:pt>
                <c:pt idx="166">
                  <c:v>1.2771653543307089</c:v>
                </c:pt>
                <c:pt idx="167">
                  <c:v>1.2846456692913386</c:v>
                </c:pt>
                <c:pt idx="168">
                  <c:v>1.2921259842519686</c:v>
                </c:pt>
                <c:pt idx="169">
                  <c:v>1.2996062992125985</c:v>
                </c:pt>
                <c:pt idx="170">
                  <c:v>1.3070866141732285</c:v>
                </c:pt>
                <c:pt idx="171">
                  <c:v>1.3145669291338582</c:v>
                </c:pt>
                <c:pt idx="172">
                  <c:v>1.3220472440944881</c:v>
                </c:pt>
                <c:pt idx="173">
                  <c:v>1.331496062992126</c:v>
                </c:pt>
                <c:pt idx="174">
                  <c:v>1.3389763779527559</c:v>
                </c:pt>
                <c:pt idx="175">
                  <c:v>1.3464566929133861</c:v>
                </c:pt>
                <c:pt idx="176">
                  <c:v>1.3539370078740156</c:v>
                </c:pt>
                <c:pt idx="177">
                  <c:v>1.3614173228346456</c:v>
                </c:pt>
                <c:pt idx="178">
                  <c:v>1.3688976377952755</c:v>
                </c:pt>
                <c:pt idx="179">
                  <c:v>1.3763779527559057</c:v>
                </c:pt>
                <c:pt idx="180">
                  <c:v>1.3846456692913387</c:v>
                </c:pt>
                <c:pt idx="181">
                  <c:v>1.3933070866141732</c:v>
                </c:pt>
                <c:pt idx="182">
                  <c:v>1.4007874015748034</c:v>
                </c:pt>
                <c:pt idx="183">
                  <c:v>1.4082677165354334</c:v>
                </c:pt>
                <c:pt idx="184">
                  <c:v>1.4157480314960631</c:v>
                </c:pt>
                <c:pt idx="185">
                  <c:v>1.423228346456693</c:v>
                </c:pt>
                <c:pt idx="186">
                  <c:v>1.430708661417323</c:v>
                </c:pt>
                <c:pt idx="187">
                  <c:v>1.438188976377953</c:v>
                </c:pt>
                <c:pt idx="188">
                  <c:v>1.4456692913385829</c:v>
                </c:pt>
                <c:pt idx="189">
                  <c:v>1.4551181102362205</c:v>
                </c:pt>
                <c:pt idx="190">
                  <c:v>1.4625984251968505</c:v>
                </c:pt>
                <c:pt idx="191">
                  <c:v>1.4700787401574804</c:v>
                </c:pt>
                <c:pt idx="192">
                  <c:v>1.4775590551181104</c:v>
                </c:pt>
                <c:pt idx="193">
                  <c:v>1.487007874015748</c:v>
                </c:pt>
                <c:pt idx="194">
                  <c:v>1.4944881889763779</c:v>
                </c:pt>
                <c:pt idx="195">
                  <c:v>1.5019685039370079</c:v>
                </c:pt>
                <c:pt idx="196">
                  <c:v>1.509448818897638</c:v>
                </c:pt>
                <c:pt idx="197">
                  <c:v>1.5169291338582678</c:v>
                </c:pt>
                <c:pt idx="198">
                  <c:v>1.5232283464566931</c:v>
                </c:pt>
                <c:pt idx="199">
                  <c:v>1.533464566929134</c:v>
                </c:pt>
                <c:pt idx="200">
                  <c:v>1.540944881889764</c:v>
                </c:pt>
                <c:pt idx="201">
                  <c:v>1.5484251968503937</c:v>
                </c:pt>
                <c:pt idx="202">
                  <c:v>1.5539370078740158</c:v>
                </c:pt>
                <c:pt idx="203">
                  <c:v>1.5653543307086615</c:v>
                </c:pt>
                <c:pt idx="204">
                  <c:v>1.5728346456692917</c:v>
                </c:pt>
                <c:pt idx="205">
                  <c:v>1.5803149606299212</c:v>
                </c:pt>
                <c:pt idx="206">
                  <c:v>1.5877952755905513</c:v>
                </c:pt>
                <c:pt idx="207">
                  <c:v>1.5940944881889765</c:v>
                </c:pt>
                <c:pt idx="208">
                  <c:v>1.6023622047244095</c:v>
                </c:pt>
                <c:pt idx="209">
                  <c:v>1.6082677165354331</c:v>
                </c:pt>
                <c:pt idx="210">
                  <c:v>1.619685039370079</c:v>
                </c:pt>
                <c:pt idx="211">
                  <c:v>1.6271653543307087</c:v>
                </c:pt>
                <c:pt idx="212">
                  <c:v>1.6346456692913389</c:v>
                </c:pt>
                <c:pt idx="213">
                  <c:v>1.6421259842519687</c:v>
                </c:pt>
                <c:pt idx="214">
                  <c:v>1.6496062992125984</c:v>
                </c:pt>
                <c:pt idx="215">
                  <c:v>1.6570866141732286</c:v>
                </c:pt>
                <c:pt idx="216">
                  <c:v>1.6645669291338583</c:v>
                </c:pt>
                <c:pt idx="217">
                  <c:v>1.6740157480314963</c:v>
                </c:pt>
                <c:pt idx="218">
                  <c:v>1.6814960629921261</c:v>
                </c:pt>
                <c:pt idx="219">
                  <c:v>1.688976377952756</c:v>
                </c:pt>
                <c:pt idx="220">
                  <c:v>1.696456692913386</c:v>
                </c:pt>
                <c:pt idx="221">
                  <c:v>1.7039370078740159</c:v>
                </c:pt>
                <c:pt idx="222">
                  <c:v>1.7114173228346456</c:v>
                </c:pt>
                <c:pt idx="223">
                  <c:v>1.7188976377952758</c:v>
                </c:pt>
                <c:pt idx="224">
                  <c:v>1.7259842519685042</c:v>
                </c:pt>
                <c:pt idx="225">
                  <c:v>1.7354330708661418</c:v>
                </c:pt>
                <c:pt idx="226">
                  <c:v>1.7433070866141733</c:v>
                </c:pt>
                <c:pt idx="227">
                  <c:v>1.7507874015748031</c:v>
                </c:pt>
                <c:pt idx="228">
                  <c:v>1.7582677165354332</c:v>
                </c:pt>
                <c:pt idx="229">
                  <c:v>1.765748031496063</c:v>
                </c:pt>
                <c:pt idx="230">
                  <c:v>1.7744094488188977</c:v>
                </c:pt>
                <c:pt idx="231">
                  <c:v>1.7826771653543307</c:v>
                </c:pt>
                <c:pt idx="232">
                  <c:v>1.7901574803149605</c:v>
                </c:pt>
                <c:pt idx="233">
                  <c:v>1.7968503937007874</c:v>
                </c:pt>
                <c:pt idx="234">
                  <c:v>1.8066929133858267</c:v>
                </c:pt>
                <c:pt idx="235">
                  <c:v>1.8145669291338582</c:v>
                </c:pt>
                <c:pt idx="236">
                  <c:v>1.8220472440944884</c:v>
                </c:pt>
                <c:pt idx="237">
                  <c:v>1.8295275590551181</c:v>
                </c:pt>
                <c:pt idx="238">
                  <c:v>1.8370078740157483</c:v>
                </c:pt>
                <c:pt idx="239">
                  <c:v>1.8440944881889763</c:v>
                </c:pt>
                <c:pt idx="240">
                  <c:v>1.8519685039370077</c:v>
                </c:pt>
                <c:pt idx="241">
                  <c:v>1.8590551181102362</c:v>
                </c:pt>
                <c:pt idx="242">
                  <c:v>1.868897637795276</c:v>
                </c:pt>
                <c:pt idx="243">
                  <c:v>1.8759842519685039</c:v>
                </c:pt>
                <c:pt idx="244">
                  <c:v>1.8834645669291339</c:v>
                </c:pt>
                <c:pt idx="245">
                  <c:v>1.8909448818897641</c:v>
                </c:pt>
                <c:pt idx="246">
                  <c:v>1.8984251968503938</c:v>
                </c:pt>
                <c:pt idx="247">
                  <c:v>1.9059055118110235</c:v>
                </c:pt>
                <c:pt idx="248">
                  <c:v>1.9133858267716537</c:v>
                </c:pt>
                <c:pt idx="249">
                  <c:v>1.9208661417322834</c:v>
                </c:pt>
                <c:pt idx="250">
                  <c:v>1.9283464566929136</c:v>
                </c:pt>
                <c:pt idx="251">
                  <c:v>1.938188976377953</c:v>
                </c:pt>
                <c:pt idx="252">
                  <c:v>1.9452755905511809</c:v>
                </c:pt>
                <c:pt idx="253">
                  <c:v>1.9527559055118111</c:v>
                </c:pt>
                <c:pt idx="254">
                  <c:v>1.9602362204724408</c:v>
                </c:pt>
                <c:pt idx="255">
                  <c:v>1.967716535433071</c:v>
                </c:pt>
                <c:pt idx="256">
                  <c:v>1.9751968503937012</c:v>
                </c:pt>
                <c:pt idx="257">
                  <c:v>1.9826771653543309</c:v>
                </c:pt>
                <c:pt idx="258">
                  <c:v>1.9901574803149604</c:v>
                </c:pt>
                <c:pt idx="259">
                  <c:v>1.9984251968503941</c:v>
                </c:pt>
                <c:pt idx="260">
                  <c:v>2.0070866141732284</c:v>
                </c:pt>
                <c:pt idx="261">
                  <c:v>2.0145669291338586</c:v>
                </c:pt>
                <c:pt idx="262">
                  <c:v>2.0220472440944883</c:v>
                </c:pt>
                <c:pt idx="263">
                  <c:v>2.0295275590551181</c:v>
                </c:pt>
                <c:pt idx="264">
                  <c:v>2.0370078740157482</c:v>
                </c:pt>
                <c:pt idx="265">
                  <c:v>2.044488188976378</c:v>
                </c:pt>
                <c:pt idx="266">
                  <c:v>2.0519685039370081</c:v>
                </c:pt>
                <c:pt idx="267">
                  <c:v>2.0633858267716536</c:v>
                </c:pt>
                <c:pt idx="268">
                  <c:v>2.0696850393700785</c:v>
                </c:pt>
                <c:pt idx="269">
                  <c:v>2.0763779527559056</c:v>
                </c:pt>
                <c:pt idx="270">
                  <c:v>2.0838582677165358</c:v>
                </c:pt>
                <c:pt idx="271">
                  <c:v>2.0913385826771655</c:v>
                </c:pt>
                <c:pt idx="272">
                  <c:v>2.0988188976377957</c:v>
                </c:pt>
                <c:pt idx="273">
                  <c:v>2.1062992125984255</c:v>
                </c:pt>
                <c:pt idx="274">
                  <c:v>2.1173228346456692</c:v>
                </c:pt>
                <c:pt idx="275">
                  <c:v>2.1251968503937007</c:v>
                </c:pt>
                <c:pt idx="276">
                  <c:v>2.1326771653543308</c:v>
                </c:pt>
                <c:pt idx="277">
                  <c:v>2.1393700787401575</c:v>
                </c:pt>
                <c:pt idx="278">
                  <c:v>2.1496062992125986</c:v>
                </c:pt>
                <c:pt idx="279">
                  <c:v>2.153149606299213</c:v>
                </c:pt>
                <c:pt idx="280">
                  <c:v>2.1645669291338581</c:v>
                </c:pt>
                <c:pt idx="281">
                  <c:v>2.1720472440944882</c:v>
                </c:pt>
                <c:pt idx="282">
                  <c:v>2.179527559055118</c:v>
                </c:pt>
                <c:pt idx="283">
                  <c:v>2.1866141732283464</c:v>
                </c:pt>
                <c:pt idx="284">
                  <c:v>2.1944881889763779</c:v>
                </c:pt>
                <c:pt idx="285">
                  <c:v>2.2015748031496063</c:v>
                </c:pt>
                <c:pt idx="286">
                  <c:v>2.2102362204724413</c:v>
                </c:pt>
                <c:pt idx="287">
                  <c:v>2.2185039370078741</c:v>
                </c:pt>
                <c:pt idx="288">
                  <c:v>2.2259842519685038</c:v>
                </c:pt>
                <c:pt idx="289">
                  <c:v>2.233464566929134</c:v>
                </c:pt>
                <c:pt idx="290">
                  <c:v>2.2409448818897637</c:v>
                </c:pt>
                <c:pt idx="291">
                  <c:v>2.2484251968503939</c:v>
                </c:pt>
                <c:pt idx="292">
                  <c:v>2.2559055118110236</c:v>
                </c:pt>
                <c:pt idx="293">
                  <c:v>2.2633858267716538</c:v>
                </c:pt>
                <c:pt idx="294">
                  <c:v>2.2700787401574805</c:v>
                </c:pt>
                <c:pt idx="295">
                  <c:v>2.2803149606299216</c:v>
                </c:pt>
                <c:pt idx="296">
                  <c:v>2.2877952755905513</c:v>
                </c:pt>
                <c:pt idx="297">
                  <c:v>2.295275590551181</c:v>
                </c:pt>
                <c:pt idx="298">
                  <c:v>2.3027559055118112</c:v>
                </c:pt>
                <c:pt idx="299">
                  <c:v>2.3102362204724409</c:v>
                </c:pt>
                <c:pt idx="300">
                  <c:v>2.3177165354330711</c:v>
                </c:pt>
                <c:pt idx="301">
                  <c:v>2.3251968503937008</c:v>
                </c:pt>
                <c:pt idx="302">
                  <c:v>2.332677165354331</c:v>
                </c:pt>
                <c:pt idx="303">
                  <c:v>2.3429133858267717</c:v>
                </c:pt>
                <c:pt idx="304">
                  <c:v>2.3496062992125988</c:v>
                </c:pt>
                <c:pt idx="305">
                  <c:v>2.3570866141732285</c:v>
                </c:pt>
                <c:pt idx="306">
                  <c:v>2.3645669291338587</c:v>
                </c:pt>
                <c:pt idx="307">
                  <c:v>2.3720472440944884</c:v>
                </c:pt>
                <c:pt idx="308">
                  <c:v>2.3795275590551186</c:v>
                </c:pt>
                <c:pt idx="309">
                  <c:v>2.3870078740157479</c:v>
                </c:pt>
                <c:pt idx="310">
                  <c:v>2.3984251968503938</c:v>
                </c:pt>
                <c:pt idx="311">
                  <c:v>2.4019685039370078</c:v>
                </c:pt>
                <c:pt idx="312">
                  <c:v>2.4118110236220476</c:v>
                </c:pt>
                <c:pt idx="313">
                  <c:v>2.4188976377952756</c:v>
                </c:pt>
                <c:pt idx="314">
                  <c:v>2.4263779527559053</c:v>
                </c:pt>
                <c:pt idx="315">
                  <c:v>2.4338582677165355</c:v>
                </c:pt>
                <c:pt idx="316">
                  <c:v>2.4452755905511809</c:v>
                </c:pt>
                <c:pt idx="317">
                  <c:v>2.4527559055118111</c:v>
                </c:pt>
                <c:pt idx="318">
                  <c:v>2.4594488188976382</c:v>
                </c:pt>
                <c:pt idx="319">
                  <c:v>2.467716535433071</c:v>
                </c:pt>
                <c:pt idx="320">
                  <c:v>2.4744094488188977</c:v>
                </c:pt>
                <c:pt idx="321">
                  <c:v>2.480708661417323</c:v>
                </c:pt>
                <c:pt idx="322">
                  <c:v>2.4881889763779528</c:v>
                </c:pt>
                <c:pt idx="323">
                  <c:v>2.4960629921259843</c:v>
                </c:pt>
                <c:pt idx="324">
                  <c:v>2.5031496062992131</c:v>
                </c:pt>
                <c:pt idx="325">
                  <c:v>2.5145669291338586</c:v>
                </c:pt>
                <c:pt idx="326">
                  <c:v>2.5216535433070866</c:v>
                </c:pt>
                <c:pt idx="327">
                  <c:v>2.5291338582677168</c:v>
                </c:pt>
                <c:pt idx="328">
                  <c:v>2.5366141732283465</c:v>
                </c:pt>
                <c:pt idx="329">
                  <c:v>2.5429133858267718</c:v>
                </c:pt>
                <c:pt idx="330">
                  <c:v>2.5535433070866143</c:v>
                </c:pt>
                <c:pt idx="331">
                  <c:v>2.561023622047244</c:v>
                </c:pt>
                <c:pt idx="332">
                  <c:v>2.5685039370078742</c:v>
                </c:pt>
                <c:pt idx="333">
                  <c:v>2.5759842519685039</c:v>
                </c:pt>
                <c:pt idx="334">
                  <c:v>2.5834645669291341</c:v>
                </c:pt>
                <c:pt idx="335">
                  <c:v>2.5909448818897638</c:v>
                </c:pt>
                <c:pt idx="336">
                  <c:v>2.598425196850394</c:v>
                </c:pt>
                <c:pt idx="337">
                  <c:v>2.6059055118110237</c:v>
                </c:pt>
                <c:pt idx="338">
                  <c:v>2.6133858267716534</c:v>
                </c:pt>
                <c:pt idx="339">
                  <c:v>2.6228346456692915</c:v>
                </c:pt>
                <c:pt idx="340">
                  <c:v>2.6303149606299212</c:v>
                </c:pt>
                <c:pt idx="341">
                  <c:v>2.6377952755905514</c:v>
                </c:pt>
                <c:pt idx="342">
                  <c:v>2.6464566929133864</c:v>
                </c:pt>
                <c:pt idx="343">
                  <c:v>2.6523622047244095</c:v>
                </c:pt>
                <c:pt idx="344">
                  <c:v>2.6606299212598423</c:v>
                </c:pt>
                <c:pt idx="345">
                  <c:v>2.6677165354330712</c:v>
                </c:pt>
                <c:pt idx="346">
                  <c:v>2.6763779527559053</c:v>
                </c:pt>
                <c:pt idx="347">
                  <c:v>2.6846456692913385</c:v>
                </c:pt>
                <c:pt idx="348">
                  <c:v>2.6921259842519687</c:v>
                </c:pt>
                <c:pt idx="349">
                  <c:v>2.6996062992125984</c:v>
                </c:pt>
                <c:pt idx="350">
                  <c:v>2.7070866141732286</c:v>
                </c:pt>
                <c:pt idx="351">
                  <c:v>2.7145669291338588</c:v>
                </c:pt>
                <c:pt idx="352">
                  <c:v>2.7220472440944885</c:v>
                </c:pt>
                <c:pt idx="353">
                  <c:v>2.7295275590551187</c:v>
                </c:pt>
                <c:pt idx="354">
                  <c:v>2.7370078740157484</c:v>
                </c:pt>
                <c:pt idx="355">
                  <c:v>2.746456692913386</c:v>
                </c:pt>
                <c:pt idx="356">
                  <c:v>2.7539370078740162</c:v>
                </c:pt>
                <c:pt idx="357">
                  <c:v>2.7614173228346459</c:v>
                </c:pt>
                <c:pt idx="358">
                  <c:v>2.7688976377952761</c:v>
                </c:pt>
                <c:pt idx="359">
                  <c:v>2.7763779527559058</c:v>
                </c:pt>
                <c:pt idx="360">
                  <c:v>2.7838582677165356</c:v>
                </c:pt>
                <c:pt idx="361">
                  <c:v>2.795275590551181</c:v>
                </c:pt>
                <c:pt idx="362">
                  <c:v>2.7992125984251968</c:v>
                </c:pt>
                <c:pt idx="363">
                  <c:v>2.8094488188976379</c:v>
                </c:pt>
                <c:pt idx="364">
                  <c:v>2.816141732283465</c:v>
                </c:pt>
                <c:pt idx="365">
                  <c:v>2.823228346456693</c:v>
                </c:pt>
                <c:pt idx="366">
                  <c:v>2.8307086614173227</c:v>
                </c:pt>
                <c:pt idx="367">
                  <c:v>2.8381889763779529</c:v>
                </c:pt>
                <c:pt idx="368">
                  <c:v>2.8464566929133861</c:v>
                </c:pt>
                <c:pt idx="369">
                  <c:v>2.8531496062992128</c:v>
                </c:pt>
                <c:pt idx="370">
                  <c:v>2.8645669291338582</c:v>
                </c:pt>
                <c:pt idx="371">
                  <c:v>2.8720472440944884</c:v>
                </c:pt>
                <c:pt idx="372">
                  <c:v>2.8791338582677168</c:v>
                </c:pt>
                <c:pt idx="373">
                  <c:v>2.8881889763779531</c:v>
                </c:pt>
                <c:pt idx="374">
                  <c:v>2.8964566929133859</c:v>
                </c:pt>
                <c:pt idx="375">
                  <c:v>2.9000000000000004</c:v>
                </c:pt>
                <c:pt idx="376">
                  <c:v>2.9110236220472441</c:v>
                </c:pt>
                <c:pt idx="377">
                  <c:v>2.9185039370078742</c:v>
                </c:pt>
                <c:pt idx="378">
                  <c:v>2.925984251968504</c:v>
                </c:pt>
                <c:pt idx="379">
                  <c:v>2.9334645669291342</c:v>
                </c:pt>
                <c:pt idx="380">
                  <c:v>2.9413385826771656</c:v>
                </c:pt>
                <c:pt idx="381">
                  <c:v>2.9476377952755906</c:v>
                </c:pt>
                <c:pt idx="382">
                  <c:v>2.9578740157480317</c:v>
                </c:pt>
                <c:pt idx="383">
                  <c:v>2.9653543307086614</c:v>
                </c:pt>
                <c:pt idx="384">
                  <c:v>2.9728346456692916</c:v>
                </c:pt>
                <c:pt idx="385">
                  <c:v>2.9803149606299213</c:v>
                </c:pt>
                <c:pt idx="386">
                  <c:v>2.9877952755905515</c:v>
                </c:pt>
                <c:pt idx="387">
                  <c:v>2.9952755905511812</c:v>
                </c:pt>
                <c:pt idx="388">
                  <c:v>3.0027559055118114</c:v>
                </c:pt>
                <c:pt idx="389">
                  <c:v>3.0102362204724407</c:v>
                </c:pt>
                <c:pt idx="390">
                  <c:v>3.0200787401574805</c:v>
                </c:pt>
                <c:pt idx="391">
                  <c:v>3.0271653543307089</c:v>
                </c:pt>
                <c:pt idx="392">
                  <c:v>3.0346456692913391</c:v>
                </c:pt>
                <c:pt idx="393">
                  <c:v>3.0421259842519688</c:v>
                </c:pt>
                <c:pt idx="394">
                  <c:v>3.0496062992125985</c:v>
                </c:pt>
                <c:pt idx="395">
                  <c:v>3.0570866141732282</c:v>
                </c:pt>
                <c:pt idx="396">
                  <c:v>3.0645669291338584</c:v>
                </c:pt>
                <c:pt idx="397">
                  <c:v>3.0720472440944881</c:v>
                </c:pt>
                <c:pt idx="398">
                  <c:v>3.0799212598425196</c:v>
                </c:pt>
                <c:pt idx="399">
                  <c:v>3.0893700787401572</c:v>
                </c:pt>
                <c:pt idx="400">
                  <c:v>3.0964566929133861</c:v>
                </c:pt>
                <c:pt idx="401">
                  <c:v>3.1039370078740158</c:v>
                </c:pt>
                <c:pt idx="402">
                  <c:v>3.111417322834646</c:v>
                </c:pt>
                <c:pt idx="403">
                  <c:v>3.1188976377952757</c:v>
                </c:pt>
                <c:pt idx="404">
                  <c:v>3.1263779527559059</c:v>
                </c:pt>
                <c:pt idx="405">
                  <c:v>3.1338582677165356</c:v>
                </c:pt>
                <c:pt idx="406">
                  <c:v>3.1448818897637794</c:v>
                </c:pt>
                <c:pt idx="407">
                  <c:v>3.1503937007874017</c:v>
                </c:pt>
                <c:pt idx="408">
                  <c:v>3.1582677165354331</c:v>
                </c:pt>
                <c:pt idx="409">
                  <c:v>3.1657480314960638</c:v>
                </c:pt>
                <c:pt idx="410">
                  <c:v>3.1732283464566935</c:v>
                </c:pt>
                <c:pt idx="411">
                  <c:v>3.1807086614173232</c:v>
                </c:pt>
                <c:pt idx="412">
                  <c:v>3.1909448818897639</c:v>
                </c:pt>
                <c:pt idx="413">
                  <c:v>3.1996062992125984</c:v>
                </c:pt>
                <c:pt idx="414">
                  <c:v>3.2051181102362207</c:v>
                </c:pt>
                <c:pt idx="415">
                  <c:v>3.2145669291338588</c:v>
                </c:pt>
                <c:pt idx="416">
                  <c:v>3.2204724409448819</c:v>
                </c:pt>
                <c:pt idx="417">
                  <c:v>3.2275590551181099</c:v>
                </c:pt>
                <c:pt idx="418">
                  <c:v>3.2350393700787405</c:v>
                </c:pt>
                <c:pt idx="419">
                  <c:v>3.2440944881889764</c:v>
                </c:pt>
                <c:pt idx="420">
                  <c:v>3.2515748031496066</c:v>
                </c:pt>
                <c:pt idx="421">
                  <c:v>3.2610236220472446</c:v>
                </c:pt>
                <c:pt idx="422">
                  <c:v>3.2685039370078743</c:v>
                </c:pt>
                <c:pt idx="423">
                  <c:v>3.2759842519685041</c:v>
                </c:pt>
                <c:pt idx="424">
                  <c:v>3.2834645669291342</c:v>
                </c:pt>
                <c:pt idx="425">
                  <c:v>3.2913385826771653</c:v>
                </c:pt>
                <c:pt idx="426">
                  <c:v>3.2992125984251968</c:v>
                </c:pt>
                <c:pt idx="427">
                  <c:v>3.3059055118110239</c:v>
                </c:pt>
                <c:pt idx="428">
                  <c:v>3.3133858267716541</c:v>
                </c:pt>
                <c:pt idx="429">
                  <c:v>3.3208661417322838</c:v>
                </c:pt>
                <c:pt idx="430">
                  <c:v>3.3283464566929135</c:v>
                </c:pt>
                <c:pt idx="431">
                  <c:v>3.3374015748031498</c:v>
                </c:pt>
                <c:pt idx="432">
                  <c:v>3.3472440944881887</c:v>
                </c:pt>
                <c:pt idx="433">
                  <c:v>3.3547244094488193</c:v>
                </c:pt>
                <c:pt idx="434">
                  <c:v>3.3606299212598429</c:v>
                </c:pt>
                <c:pt idx="435">
                  <c:v>3.3677165354330714</c:v>
                </c:pt>
                <c:pt idx="436">
                  <c:v>3.3751968503937011</c:v>
                </c:pt>
                <c:pt idx="437">
                  <c:v>3.3826771653543308</c:v>
                </c:pt>
                <c:pt idx="438">
                  <c:v>3.3940944881889763</c:v>
                </c:pt>
                <c:pt idx="439">
                  <c:v>3.401574803149606</c:v>
                </c:pt>
                <c:pt idx="440">
                  <c:v>3.4090551181102366</c:v>
                </c:pt>
                <c:pt idx="441">
                  <c:v>3.4165354330708664</c:v>
                </c:pt>
                <c:pt idx="442">
                  <c:v>3.4232283464566935</c:v>
                </c:pt>
                <c:pt idx="443">
                  <c:v>3.4299212598425202</c:v>
                </c:pt>
                <c:pt idx="444">
                  <c:v>3.4370078740157481</c:v>
                </c:pt>
                <c:pt idx="445">
                  <c:v>3.4484251968503936</c:v>
                </c:pt>
                <c:pt idx="446">
                  <c:v>3.4559055118110242</c:v>
                </c:pt>
                <c:pt idx="447">
                  <c:v>3.463385826771654</c:v>
                </c:pt>
                <c:pt idx="448">
                  <c:v>3.4708661417322837</c:v>
                </c:pt>
                <c:pt idx="449">
                  <c:v>3.4783464566929134</c:v>
                </c:pt>
                <c:pt idx="450">
                  <c:v>3.4858267716535432</c:v>
                </c:pt>
                <c:pt idx="451">
                  <c:v>3.492125984251969</c:v>
                </c:pt>
                <c:pt idx="452">
                  <c:v>3.5027559055118109</c:v>
                </c:pt>
                <c:pt idx="453">
                  <c:v>3.5102362204724411</c:v>
                </c:pt>
                <c:pt idx="454">
                  <c:v>3.5177165354330708</c:v>
                </c:pt>
                <c:pt idx="455">
                  <c:v>3.525196850393701</c:v>
                </c:pt>
                <c:pt idx="456">
                  <c:v>3.5326771653543307</c:v>
                </c:pt>
                <c:pt idx="457">
                  <c:v>3.5401574803149609</c:v>
                </c:pt>
                <c:pt idx="458">
                  <c:v>3.5476377952755906</c:v>
                </c:pt>
                <c:pt idx="459">
                  <c:v>3.5551181102362208</c:v>
                </c:pt>
                <c:pt idx="460">
                  <c:v>3.5645669291338584</c:v>
                </c:pt>
                <c:pt idx="461">
                  <c:v>3.5720472440944881</c:v>
                </c:pt>
                <c:pt idx="462">
                  <c:v>3.5795275590551188</c:v>
                </c:pt>
                <c:pt idx="463">
                  <c:v>3.5870078740157485</c:v>
                </c:pt>
                <c:pt idx="464">
                  <c:v>3.5944881889763782</c:v>
                </c:pt>
                <c:pt idx="465">
                  <c:v>3.601968503937008</c:v>
                </c:pt>
                <c:pt idx="466">
                  <c:v>3.6090551181102359</c:v>
                </c:pt>
                <c:pt idx="467">
                  <c:v>3.6165354330708666</c:v>
                </c:pt>
                <c:pt idx="468">
                  <c:v>3.6251968503937007</c:v>
                </c:pt>
                <c:pt idx="469">
                  <c:v>3.6338582677165361</c:v>
                </c:pt>
                <c:pt idx="470">
                  <c:v>3.6409448818897641</c:v>
                </c:pt>
                <c:pt idx="471">
                  <c:v>3.6484251968503938</c:v>
                </c:pt>
                <c:pt idx="472">
                  <c:v>3.6559055118110235</c:v>
                </c:pt>
                <c:pt idx="473">
                  <c:v>3.6633858267716537</c:v>
                </c:pt>
                <c:pt idx="474">
                  <c:v>3.6708661417322839</c:v>
                </c:pt>
                <c:pt idx="475">
                  <c:v>3.6783464566929136</c:v>
                </c:pt>
                <c:pt idx="476">
                  <c:v>3.6870078740157486</c:v>
                </c:pt>
                <c:pt idx="477">
                  <c:v>3.696062992125984</c:v>
                </c:pt>
                <c:pt idx="478">
                  <c:v>3.7027559055118111</c:v>
                </c:pt>
                <c:pt idx="479">
                  <c:v>3.7102362204724413</c:v>
                </c:pt>
                <c:pt idx="480">
                  <c:v>3.717716535433071</c:v>
                </c:pt>
                <c:pt idx="481">
                  <c:v>3.7251968503937012</c:v>
                </c:pt>
                <c:pt idx="482">
                  <c:v>3.7326771653543309</c:v>
                </c:pt>
                <c:pt idx="483">
                  <c:v>3.7440944881889768</c:v>
                </c:pt>
                <c:pt idx="484">
                  <c:v>3.7480314960629926</c:v>
                </c:pt>
                <c:pt idx="485">
                  <c:v>3.7582677165354337</c:v>
                </c:pt>
                <c:pt idx="486">
                  <c:v>3.7649606299212603</c:v>
                </c:pt>
                <c:pt idx="487">
                  <c:v>3.7720472440944883</c:v>
                </c:pt>
                <c:pt idx="488">
                  <c:v>3.7795275590551181</c:v>
                </c:pt>
                <c:pt idx="489">
                  <c:v>3.7870078740157478</c:v>
                </c:pt>
                <c:pt idx="490">
                  <c:v>3.7984251968503941</c:v>
                </c:pt>
                <c:pt idx="491">
                  <c:v>3.8019685039370081</c:v>
                </c:pt>
                <c:pt idx="492">
                  <c:v>3.8133858267716536</c:v>
                </c:pt>
                <c:pt idx="493">
                  <c:v>3.8208661417322842</c:v>
                </c:pt>
                <c:pt idx="494">
                  <c:v>3.8279527559055122</c:v>
                </c:pt>
                <c:pt idx="495">
                  <c:v>3.8370078740157485</c:v>
                </c:pt>
                <c:pt idx="496">
                  <c:v>3.8452755905511817</c:v>
                </c:pt>
                <c:pt idx="497">
                  <c:v>3.8527559055118115</c:v>
                </c:pt>
                <c:pt idx="498">
                  <c:v>3.8602362204724412</c:v>
                </c:pt>
                <c:pt idx="499">
                  <c:v>3.8677165354330709</c:v>
                </c:pt>
                <c:pt idx="500">
                  <c:v>3.8751968503937007</c:v>
                </c:pt>
                <c:pt idx="501">
                  <c:v>3.8826771653543304</c:v>
                </c:pt>
                <c:pt idx="502">
                  <c:v>3.8921259842519684</c:v>
                </c:pt>
                <c:pt idx="503">
                  <c:v>3.8988188976377951</c:v>
                </c:pt>
                <c:pt idx="504">
                  <c:v>3.9051181102362205</c:v>
                </c:pt>
                <c:pt idx="505">
                  <c:v>3.9125984251968502</c:v>
                </c:pt>
                <c:pt idx="506">
                  <c:v>3.9200787401574808</c:v>
                </c:pt>
                <c:pt idx="507">
                  <c:v>3.9275590551181105</c:v>
                </c:pt>
                <c:pt idx="508">
                  <c:v>3.9370078740157481</c:v>
                </c:pt>
                <c:pt idx="509">
                  <c:v>3.9448818897637801</c:v>
                </c:pt>
                <c:pt idx="510">
                  <c:v>3.9527559055118116</c:v>
                </c:pt>
                <c:pt idx="511">
                  <c:v>3.960629921259843</c:v>
                </c:pt>
                <c:pt idx="512">
                  <c:v>3.9685039370078745</c:v>
                </c:pt>
                <c:pt idx="513">
                  <c:v>3.976377952755906</c:v>
                </c:pt>
                <c:pt idx="514">
                  <c:v>3.984251968503937</c:v>
                </c:pt>
                <c:pt idx="515">
                  <c:v>3.9921259842519685</c:v>
                </c:pt>
                <c:pt idx="516">
                  <c:v>4</c:v>
                </c:pt>
                <c:pt idx="517">
                  <c:v>4.0078740157480315</c:v>
                </c:pt>
                <c:pt idx="518">
                  <c:v>4.0157480314960639</c:v>
                </c:pt>
                <c:pt idx="519">
                  <c:v>4.0236220472440953</c:v>
                </c:pt>
                <c:pt idx="520">
                  <c:v>4.0275590551181102</c:v>
                </c:pt>
                <c:pt idx="521">
                  <c:v>4.0354330708661417</c:v>
                </c:pt>
                <c:pt idx="522">
                  <c:v>4.0472440944881889</c:v>
                </c:pt>
                <c:pt idx="523">
                  <c:v>4.0511811023622046</c:v>
                </c:pt>
                <c:pt idx="524">
                  <c:v>4.0629921259842519</c:v>
                </c:pt>
                <c:pt idx="525">
                  <c:v>4.0708661417322833</c:v>
                </c:pt>
                <c:pt idx="526">
                  <c:v>4.0748031496062991</c:v>
                </c:pt>
                <c:pt idx="527">
                  <c:v>4.0826771653543306</c:v>
                </c:pt>
                <c:pt idx="528">
                  <c:v>4.090551181102362</c:v>
                </c:pt>
                <c:pt idx="529">
                  <c:v>4.1023622047244102</c:v>
                </c:pt>
                <c:pt idx="530">
                  <c:v>4.1102362204724416</c:v>
                </c:pt>
                <c:pt idx="531">
                  <c:v>4.1141732283464565</c:v>
                </c:pt>
                <c:pt idx="532">
                  <c:v>4.1259842519685046</c:v>
                </c:pt>
                <c:pt idx="533">
                  <c:v>4.1299212598425195</c:v>
                </c:pt>
                <c:pt idx="534">
                  <c:v>4.1377952755905518</c:v>
                </c:pt>
                <c:pt idx="535">
                  <c:v>4.1456692913385833</c:v>
                </c:pt>
                <c:pt idx="536">
                  <c:v>4.1574803149606305</c:v>
                </c:pt>
                <c:pt idx="537">
                  <c:v>4.1614173228346454</c:v>
                </c:pt>
                <c:pt idx="538">
                  <c:v>4.1692913385826769</c:v>
                </c:pt>
                <c:pt idx="539">
                  <c:v>4.1771653543307083</c:v>
                </c:pt>
                <c:pt idx="540">
                  <c:v>4.1850393700787398</c:v>
                </c:pt>
                <c:pt idx="541">
                  <c:v>4.1929133858267713</c:v>
                </c:pt>
                <c:pt idx="542">
                  <c:v>4.2007874015748028</c:v>
                </c:pt>
                <c:pt idx="543">
                  <c:v>4.2086614173228352</c:v>
                </c:pt>
                <c:pt idx="544">
                  <c:v>4.2165354330708666</c:v>
                </c:pt>
                <c:pt idx="545">
                  <c:v>4.2244094488188981</c:v>
                </c:pt>
                <c:pt idx="546">
                  <c:v>4.2322834645669296</c:v>
                </c:pt>
                <c:pt idx="547">
                  <c:v>4.2401574803149611</c:v>
                </c:pt>
                <c:pt idx="548">
                  <c:v>4.2480314960629917</c:v>
                </c:pt>
                <c:pt idx="549">
                  <c:v>4.2559055118110232</c:v>
                </c:pt>
                <c:pt idx="550">
                  <c:v>4.2637795275590546</c:v>
                </c:pt>
                <c:pt idx="551">
                  <c:v>4.2716535433070861</c:v>
                </c:pt>
                <c:pt idx="552">
                  <c:v>4.2795275590551185</c:v>
                </c:pt>
                <c:pt idx="553">
                  <c:v>4.28740157480315</c:v>
                </c:pt>
                <c:pt idx="554">
                  <c:v>4.2952755905511815</c:v>
                </c:pt>
                <c:pt idx="555">
                  <c:v>4.3031496062992129</c:v>
                </c:pt>
                <c:pt idx="556">
                  <c:v>4.3070866141732296</c:v>
                </c:pt>
                <c:pt idx="557">
                  <c:v>4.3188976377952759</c:v>
                </c:pt>
                <c:pt idx="558">
                  <c:v>4.3267716535433074</c:v>
                </c:pt>
                <c:pt idx="559">
                  <c:v>4.3307086614173231</c:v>
                </c:pt>
                <c:pt idx="560">
                  <c:v>4.3425196850393704</c:v>
                </c:pt>
                <c:pt idx="561">
                  <c:v>4.3464566929133861</c:v>
                </c:pt>
                <c:pt idx="562">
                  <c:v>4.3543307086614176</c:v>
                </c:pt>
                <c:pt idx="563">
                  <c:v>4.3661417322834648</c:v>
                </c:pt>
                <c:pt idx="564">
                  <c:v>4.3700787401574805</c:v>
                </c:pt>
                <c:pt idx="565">
                  <c:v>4.3779527559055129</c:v>
                </c:pt>
                <c:pt idx="566">
                  <c:v>4.3897637795275593</c:v>
                </c:pt>
                <c:pt idx="567">
                  <c:v>4.3976377952755907</c:v>
                </c:pt>
                <c:pt idx="568">
                  <c:v>4.4015748031496074</c:v>
                </c:pt>
                <c:pt idx="569">
                  <c:v>4.4094488188976388</c:v>
                </c:pt>
                <c:pt idx="570">
                  <c:v>4.4173228346456694</c:v>
                </c:pt>
                <c:pt idx="571">
                  <c:v>4.4251968503937009</c:v>
                </c:pt>
                <c:pt idx="572">
                  <c:v>4.4330708661417324</c:v>
                </c:pt>
                <c:pt idx="573">
                  <c:v>4.440944881889763</c:v>
                </c:pt>
                <c:pt idx="574">
                  <c:v>4.4488188976377945</c:v>
                </c:pt>
                <c:pt idx="575">
                  <c:v>4.4606299212598426</c:v>
                </c:pt>
                <c:pt idx="576">
                  <c:v>4.4685039370078741</c:v>
                </c:pt>
                <c:pt idx="577">
                  <c:v>4.4724409448818898</c:v>
                </c:pt>
                <c:pt idx="578">
                  <c:v>4.4803149606299213</c:v>
                </c:pt>
                <c:pt idx="579">
                  <c:v>4.4881889763779528</c:v>
                </c:pt>
                <c:pt idx="580">
                  <c:v>4.4960629921259843</c:v>
                </c:pt>
                <c:pt idx="581">
                  <c:v>4.5039370078740157</c:v>
                </c:pt>
                <c:pt idx="582">
                  <c:v>4.5118110236220472</c:v>
                </c:pt>
                <c:pt idx="583">
                  <c:v>4.5236220472440944</c:v>
                </c:pt>
                <c:pt idx="584">
                  <c:v>4.5275590551181102</c:v>
                </c:pt>
                <c:pt idx="585">
                  <c:v>4.5354330708661417</c:v>
                </c:pt>
                <c:pt idx="586">
                  <c:v>4.5433070866141732</c:v>
                </c:pt>
                <c:pt idx="587">
                  <c:v>4.5511811023622046</c:v>
                </c:pt>
                <c:pt idx="588">
                  <c:v>4.5590551181102361</c:v>
                </c:pt>
                <c:pt idx="589">
                  <c:v>4.5669291338582676</c:v>
                </c:pt>
                <c:pt idx="590">
                  <c:v>4.5748031496062991</c:v>
                </c:pt>
                <c:pt idx="591">
                  <c:v>4.5787401574803157</c:v>
                </c:pt>
                <c:pt idx="592">
                  <c:v>4.590551181102362</c:v>
                </c:pt>
                <c:pt idx="593">
                  <c:v>4.5984251968503935</c:v>
                </c:pt>
                <c:pt idx="594">
                  <c:v>4.6062992125984259</c:v>
                </c:pt>
                <c:pt idx="595">
                  <c:v>4.6141732283464565</c:v>
                </c:pt>
                <c:pt idx="596">
                  <c:v>4.622047244094488</c:v>
                </c:pt>
                <c:pt idx="597">
                  <c:v>4.6299212598425195</c:v>
                </c:pt>
                <c:pt idx="598">
                  <c:v>4.6377952755905509</c:v>
                </c:pt>
                <c:pt idx="599">
                  <c:v>4.6456692913385824</c:v>
                </c:pt>
                <c:pt idx="600">
                  <c:v>4.649606299212599</c:v>
                </c:pt>
                <c:pt idx="601">
                  <c:v>4.6614173228346454</c:v>
                </c:pt>
                <c:pt idx="602">
                  <c:v>4.6692913385826769</c:v>
                </c:pt>
                <c:pt idx="603">
                  <c:v>4.6732283464566935</c:v>
                </c:pt>
                <c:pt idx="604">
                  <c:v>4.6850393700787407</c:v>
                </c:pt>
                <c:pt idx="605">
                  <c:v>4.6929133858267722</c:v>
                </c:pt>
                <c:pt idx="606">
                  <c:v>4.6968503937007879</c:v>
                </c:pt>
                <c:pt idx="607">
                  <c:v>4.7047244094488194</c:v>
                </c:pt>
                <c:pt idx="608">
                  <c:v>4.7125984251968509</c:v>
                </c:pt>
                <c:pt idx="609">
                  <c:v>4.7244094488188972</c:v>
                </c:pt>
                <c:pt idx="610">
                  <c:v>4.7283464566929139</c:v>
                </c:pt>
                <c:pt idx="611">
                  <c:v>4.7362204724409454</c:v>
                </c:pt>
                <c:pt idx="612">
                  <c:v>4.7480314960629926</c:v>
                </c:pt>
                <c:pt idx="613">
                  <c:v>4.7519685039370083</c:v>
                </c:pt>
                <c:pt idx="614">
                  <c:v>4.7598425196850398</c:v>
                </c:pt>
                <c:pt idx="615">
                  <c:v>4.7677165354330713</c:v>
                </c:pt>
                <c:pt idx="616">
                  <c:v>4.7795275590551185</c:v>
                </c:pt>
                <c:pt idx="617">
                  <c:v>4.78740157480315</c:v>
                </c:pt>
                <c:pt idx="618">
                  <c:v>4.7913385826771657</c:v>
                </c:pt>
                <c:pt idx="619">
                  <c:v>4.8031496062992129</c:v>
                </c:pt>
                <c:pt idx="620">
                  <c:v>4.8070866141732287</c:v>
                </c:pt>
                <c:pt idx="621">
                  <c:v>4.8149606299212602</c:v>
                </c:pt>
                <c:pt idx="622">
                  <c:v>4.8228346456692917</c:v>
                </c:pt>
                <c:pt idx="623">
                  <c:v>4.8307086614173231</c:v>
                </c:pt>
                <c:pt idx="624">
                  <c:v>4.8385826771653546</c:v>
                </c:pt>
                <c:pt idx="625">
                  <c:v>4.846456692913387</c:v>
                </c:pt>
                <c:pt idx="626">
                  <c:v>4.8543307086614185</c:v>
                </c:pt>
                <c:pt idx="627">
                  <c:v>4.86220472440945</c:v>
                </c:pt>
                <c:pt idx="628">
                  <c:v>4.8700787401574814</c:v>
                </c:pt>
                <c:pt idx="629">
                  <c:v>4.8779527559055129</c:v>
                </c:pt>
                <c:pt idx="630">
                  <c:v>4.8858267716535435</c:v>
                </c:pt>
                <c:pt idx="631">
                  <c:v>4.893700787401575</c:v>
                </c:pt>
                <c:pt idx="632">
                  <c:v>4.9015748031496065</c:v>
                </c:pt>
                <c:pt idx="633">
                  <c:v>4.909448818897638</c:v>
                </c:pt>
                <c:pt idx="634">
                  <c:v>4.9173228346456703</c:v>
                </c:pt>
                <c:pt idx="635">
                  <c:v>4.9251968503937</c:v>
                </c:pt>
                <c:pt idx="636">
                  <c:v>4.9330708661417324</c:v>
                </c:pt>
                <c:pt idx="637">
                  <c:v>4.9409448818897639</c:v>
                </c:pt>
                <c:pt idx="638">
                  <c:v>4.9488188976377954</c:v>
                </c:pt>
                <c:pt idx="639">
                  <c:v>4.9527559055118111</c:v>
                </c:pt>
                <c:pt idx="640">
                  <c:v>4.9645669291338583</c:v>
                </c:pt>
                <c:pt idx="641">
                  <c:v>4.9724409448818898</c:v>
                </c:pt>
                <c:pt idx="642">
                  <c:v>4.9803149606299213</c:v>
                </c:pt>
                <c:pt idx="643">
                  <c:v>4.9881889763779528</c:v>
                </c:pt>
                <c:pt idx="644">
                  <c:v>4.9921259842519685</c:v>
                </c:pt>
                <c:pt idx="645">
                  <c:v>5</c:v>
                </c:pt>
                <c:pt idx="646">
                  <c:v>5.0078740157480315</c:v>
                </c:pt>
                <c:pt idx="647">
                  <c:v>5.015748031496063</c:v>
                </c:pt>
                <c:pt idx="648">
                  <c:v>5.0236220472440944</c:v>
                </c:pt>
                <c:pt idx="649">
                  <c:v>5.0314960629921268</c:v>
                </c:pt>
                <c:pt idx="650">
                  <c:v>5.0393700787401583</c:v>
                </c:pt>
                <c:pt idx="651">
                  <c:v>5.0472440944881898</c:v>
                </c:pt>
                <c:pt idx="652">
                  <c:v>5.0551181102362213</c:v>
                </c:pt>
                <c:pt idx="653">
                  <c:v>5.0629921259842527</c:v>
                </c:pt>
                <c:pt idx="654">
                  <c:v>5.0748031496063</c:v>
                </c:pt>
                <c:pt idx="655">
                  <c:v>5.0826771653543306</c:v>
                </c:pt>
                <c:pt idx="656">
                  <c:v>5.090551181102362</c:v>
                </c:pt>
                <c:pt idx="657">
                  <c:v>5.0984251968503935</c:v>
                </c:pt>
                <c:pt idx="658">
                  <c:v>5.1023622047244102</c:v>
                </c:pt>
                <c:pt idx="659">
                  <c:v>5.1102362204724416</c:v>
                </c:pt>
                <c:pt idx="660">
                  <c:v>5.1181102362204731</c:v>
                </c:pt>
                <c:pt idx="661">
                  <c:v>5.1259842519685046</c:v>
                </c:pt>
                <c:pt idx="662">
                  <c:v>5.1338582677165361</c:v>
                </c:pt>
                <c:pt idx="663">
                  <c:v>5.1417322834645676</c:v>
                </c:pt>
                <c:pt idx="664">
                  <c:v>5.149606299212599</c:v>
                </c:pt>
                <c:pt idx="665">
                  <c:v>5.1574803149606305</c:v>
                </c:pt>
                <c:pt idx="666">
                  <c:v>5.165354330708662</c:v>
                </c:pt>
                <c:pt idx="667">
                  <c:v>5.1732283464566935</c:v>
                </c:pt>
                <c:pt idx="668">
                  <c:v>5.181102362204725</c:v>
                </c:pt>
                <c:pt idx="669">
                  <c:v>5.1889763779527565</c:v>
                </c:pt>
                <c:pt idx="670">
                  <c:v>5.1968503937007879</c:v>
                </c:pt>
                <c:pt idx="671">
                  <c:v>5.2007874015748028</c:v>
                </c:pt>
                <c:pt idx="672">
                  <c:v>5.2125984251968509</c:v>
                </c:pt>
                <c:pt idx="673">
                  <c:v>5.2204724409448824</c:v>
                </c:pt>
                <c:pt idx="674">
                  <c:v>5.2283464566929139</c:v>
                </c:pt>
                <c:pt idx="675">
                  <c:v>5.2362204724409454</c:v>
                </c:pt>
                <c:pt idx="676">
                  <c:v>5.2440944881889777</c:v>
                </c:pt>
                <c:pt idx="677">
                  <c:v>5.2519685039370083</c:v>
                </c:pt>
                <c:pt idx="678">
                  <c:v>5.2598425196850398</c:v>
                </c:pt>
                <c:pt idx="679">
                  <c:v>5.2677165354330713</c:v>
                </c:pt>
                <c:pt idx="680">
                  <c:v>5.2755905511811028</c:v>
                </c:pt>
                <c:pt idx="681">
                  <c:v>5.2834645669291342</c:v>
                </c:pt>
                <c:pt idx="682">
                  <c:v>5.2913385826771657</c:v>
                </c:pt>
                <c:pt idx="683">
                  <c:v>5.2992125984251972</c:v>
                </c:pt>
                <c:pt idx="684">
                  <c:v>5.3070866141732287</c:v>
                </c:pt>
                <c:pt idx="685">
                  <c:v>5.3149606299212611</c:v>
                </c:pt>
                <c:pt idx="686">
                  <c:v>5.3228346456692925</c:v>
                </c:pt>
                <c:pt idx="687">
                  <c:v>5.330708661417324</c:v>
                </c:pt>
                <c:pt idx="688">
                  <c:v>5.3385826771653555</c:v>
                </c:pt>
                <c:pt idx="689">
                  <c:v>5.3425196850393704</c:v>
                </c:pt>
                <c:pt idx="690">
                  <c:v>5.3503937007874018</c:v>
                </c:pt>
                <c:pt idx="691">
                  <c:v>5.3622047244094491</c:v>
                </c:pt>
                <c:pt idx="692">
                  <c:v>5.3700787401574805</c:v>
                </c:pt>
                <c:pt idx="693">
                  <c:v>5.377952755905512</c:v>
                </c:pt>
                <c:pt idx="694">
                  <c:v>5.3858267716535444</c:v>
                </c:pt>
                <c:pt idx="695">
                  <c:v>5.3937007874015759</c:v>
                </c:pt>
                <c:pt idx="696">
                  <c:v>5.3976377952755907</c:v>
                </c:pt>
                <c:pt idx="697">
                  <c:v>5.4055118110236222</c:v>
                </c:pt>
                <c:pt idx="698">
                  <c:v>5.4133858267716537</c:v>
                </c:pt>
                <c:pt idx="699">
                  <c:v>5.4212598425196852</c:v>
                </c:pt>
                <c:pt idx="700">
                  <c:v>5.4291338582677175</c:v>
                </c:pt>
                <c:pt idx="701">
                  <c:v>5.437007874015749</c:v>
                </c:pt>
                <c:pt idx="702">
                  <c:v>5.4448818897637796</c:v>
                </c:pt>
                <c:pt idx="703">
                  <c:v>5.4527559055118111</c:v>
                </c:pt>
                <c:pt idx="704">
                  <c:v>5.4606299212598426</c:v>
                </c:pt>
                <c:pt idx="705">
                  <c:v>5.4685039370078741</c:v>
                </c:pt>
                <c:pt idx="706">
                  <c:v>5.4763779527559056</c:v>
                </c:pt>
                <c:pt idx="707">
                  <c:v>5.484251968503937</c:v>
                </c:pt>
                <c:pt idx="708">
                  <c:v>5.4921259842519685</c:v>
                </c:pt>
                <c:pt idx="709">
                  <c:v>5.5000000000000009</c:v>
                </c:pt>
                <c:pt idx="710">
                  <c:v>5.5078740157480324</c:v>
                </c:pt>
                <c:pt idx="711">
                  <c:v>5.5157480314960639</c:v>
                </c:pt>
                <c:pt idx="712">
                  <c:v>5.5236220472440953</c:v>
                </c:pt>
                <c:pt idx="713">
                  <c:v>5.5314960629921268</c:v>
                </c:pt>
                <c:pt idx="714">
                  <c:v>5.5393700787401574</c:v>
                </c:pt>
                <c:pt idx="715">
                  <c:v>5.5472440944881889</c:v>
                </c:pt>
                <c:pt idx="716">
                  <c:v>5.5551181102362204</c:v>
                </c:pt>
                <c:pt idx="717">
                  <c:v>5.5629921259842519</c:v>
                </c:pt>
                <c:pt idx="718">
                  <c:v>5.5708661417322842</c:v>
                </c:pt>
                <c:pt idx="719">
                  <c:v>5.5787401574803157</c:v>
                </c:pt>
                <c:pt idx="720">
                  <c:v>5.5866141732283472</c:v>
                </c:pt>
                <c:pt idx="721">
                  <c:v>5.5944881889763787</c:v>
                </c:pt>
                <c:pt idx="722">
                  <c:v>5.6023622047244102</c:v>
                </c:pt>
                <c:pt idx="723">
                  <c:v>5.6102362204724416</c:v>
                </c:pt>
                <c:pt idx="724">
                  <c:v>5.6181102362204731</c:v>
                </c:pt>
                <c:pt idx="725">
                  <c:v>5.6220472440944889</c:v>
                </c:pt>
                <c:pt idx="726">
                  <c:v>5.6299212598425203</c:v>
                </c:pt>
                <c:pt idx="727">
                  <c:v>5.6377952755905518</c:v>
                </c:pt>
                <c:pt idx="728">
                  <c:v>5.6456692913385824</c:v>
                </c:pt>
                <c:pt idx="729">
                  <c:v>5.6535433070866139</c:v>
                </c:pt>
                <c:pt idx="730">
                  <c:v>5.6614173228346454</c:v>
                </c:pt>
                <c:pt idx="731">
                  <c:v>5.6692913385826769</c:v>
                </c:pt>
                <c:pt idx="732">
                  <c:v>5.681102362204725</c:v>
                </c:pt>
                <c:pt idx="733">
                  <c:v>5.6850393700787398</c:v>
                </c:pt>
                <c:pt idx="734">
                  <c:v>5.6929133858267722</c:v>
                </c:pt>
                <c:pt idx="735">
                  <c:v>5.7007874015748037</c:v>
                </c:pt>
                <c:pt idx="736">
                  <c:v>5.7086614173228352</c:v>
                </c:pt>
                <c:pt idx="737">
                  <c:v>5.7165354330708666</c:v>
                </c:pt>
                <c:pt idx="738">
                  <c:v>5.7244094488188981</c:v>
                </c:pt>
                <c:pt idx="739">
                  <c:v>5.7322834645669296</c:v>
                </c:pt>
                <c:pt idx="740">
                  <c:v>5.7401574803149602</c:v>
                </c:pt>
                <c:pt idx="741">
                  <c:v>5.7480314960629917</c:v>
                </c:pt>
                <c:pt idx="742">
                  <c:v>5.7559055118110232</c:v>
                </c:pt>
                <c:pt idx="743">
                  <c:v>5.7637795275590555</c:v>
                </c:pt>
                <c:pt idx="744">
                  <c:v>5.771653543307087</c:v>
                </c:pt>
                <c:pt idx="745">
                  <c:v>5.7795275590551185</c:v>
                </c:pt>
                <c:pt idx="746">
                  <c:v>5.78740157480315</c:v>
                </c:pt>
                <c:pt idx="747">
                  <c:v>5.7952755905511815</c:v>
                </c:pt>
                <c:pt idx="748">
                  <c:v>5.8031496062992129</c:v>
                </c:pt>
                <c:pt idx="749">
                  <c:v>5.8110236220472444</c:v>
                </c:pt>
                <c:pt idx="750">
                  <c:v>5.8228346456692917</c:v>
                </c:pt>
                <c:pt idx="751">
                  <c:v>5.8267716535433074</c:v>
                </c:pt>
                <c:pt idx="752">
                  <c:v>5.8346456692913389</c:v>
                </c:pt>
                <c:pt idx="753">
                  <c:v>5.8425196850393704</c:v>
                </c:pt>
                <c:pt idx="754">
                  <c:v>5.8503937007874018</c:v>
                </c:pt>
                <c:pt idx="755">
                  <c:v>5.8582677165354333</c:v>
                </c:pt>
                <c:pt idx="756">
                  <c:v>5.8661417322834648</c:v>
                </c:pt>
                <c:pt idx="757">
                  <c:v>5.8740157480314963</c:v>
                </c:pt>
                <c:pt idx="758">
                  <c:v>5.8818897637795278</c:v>
                </c:pt>
                <c:pt idx="759">
                  <c:v>5.8897637795275593</c:v>
                </c:pt>
                <c:pt idx="760">
                  <c:v>5.8976377952755907</c:v>
                </c:pt>
                <c:pt idx="761">
                  <c:v>5.9055118110236222</c:v>
                </c:pt>
                <c:pt idx="762">
                  <c:v>5.9133858267716537</c:v>
                </c:pt>
                <c:pt idx="763">
                  <c:v>5.9212598425196852</c:v>
                </c:pt>
                <c:pt idx="764">
                  <c:v>5.9291338582677167</c:v>
                </c:pt>
                <c:pt idx="765">
                  <c:v>5.9370078740157481</c:v>
                </c:pt>
                <c:pt idx="766">
                  <c:v>5.9448818897637796</c:v>
                </c:pt>
                <c:pt idx="767">
                  <c:v>5.9488188976377954</c:v>
                </c:pt>
                <c:pt idx="768">
                  <c:v>5.9606299212598426</c:v>
                </c:pt>
                <c:pt idx="769">
                  <c:v>5.9685039370078741</c:v>
                </c:pt>
                <c:pt idx="770">
                  <c:v>5.9763779527559064</c:v>
                </c:pt>
                <c:pt idx="771">
                  <c:v>5.9842519685039379</c:v>
                </c:pt>
                <c:pt idx="772">
                  <c:v>5.9921259842519694</c:v>
                </c:pt>
                <c:pt idx="773">
                  <c:v>6.0000000000000009</c:v>
                </c:pt>
                <c:pt idx="774">
                  <c:v>6.0039370078740157</c:v>
                </c:pt>
                <c:pt idx="775">
                  <c:v>6.0118110236220472</c:v>
                </c:pt>
                <c:pt idx="776">
                  <c:v>6.0196850393700787</c:v>
                </c:pt>
                <c:pt idx="777">
                  <c:v>6.0275590551181102</c:v>
                </c:pt>
                <c:pt idx="778">
                  <c:v>6.0393700787401574</c:v>
                </c:pt>
                <c:pt idx="779">
                  <c:v>6.0472440944881898</c:v>
                </c:pt>
                <c:pt idx="780">
                  <c:v>6.0551181102362213</c:v>
                </c:pt>
                <c:pt idx="781">
                  <c:v>6.0629921259842527</c:v>
                </c:pt>
                <c:pt idx="782">
                  <c:v>6.0708661417322842</c:v>
                </c:pt>
                <c:pt idx="783">
                  <c:v>6.0748031496062991</c:v>
                </c:pt>
                <c:pt idx="784">
                  <c:v>6.0866141732283472</c:v>
                </c:pt>
                <c:pt idx="785">
                  <c:v>6.0905511811023629</c:v>
                </c:pt>
                <c:pt idx="786">
                  <c:v>6.0984251968503944</c:v>
                </c:pt>
                <c:pt idx="787">
                  <c:v>6.106299212598425</c:v>
                </c:pt>
                <c:pt idx="788">
                  <c:v>6.1141732283464565</c:v>
                </c:pt>
                <c:pt idx="789">
                  <c:v>6.122047244094488</c:v>
                </c:pt>
                <c:pt idx="790">
                  <c:v>6.1299212598425195</c:v>
                </c:pt>
                <c:pt idx="791">
                  <c:v>6.1377952755905509</c:v>
                </c:pt>
                <c:pt idx="792">
                  <c:v>6.1456692913385824</c:v>
                </c:pt>
                <c:pt idx="793">
                  <c:v>6.1535433070866139</c:v>
                </c:pt>
                <c:pt idx="794">
                  <c:v>6.1614173228346463</c:v>
                </c:pt>
                <c:pt idx="795">
                  <c:v>6.1692913385826778</c:v>
                </c:pt>
                <c:pt idx="796">
                  <c:v>6.1771653543307092</c:v>
                </c:pt>
                <c:pt idx="797">
                  <c:v>6.1850393700787407</c:v>
                </c:pt>
                <c:pt idx="798">
                  <c:v>6.1929133858267722</c:v>
                </c:pt>
                <c:pt idx="799">
                  <c:v>6.2007874015748037</c:v>
                </c:pt>
                <c:pt idx="800">
                  <c:v>6.2086614173228343</c:v>
                </c:pt>
                <c:pt idx="801">
                  <c:v>6.2165354330708658</c:v>
                </c:pt>
                <c:pt idx="802">
                  <c:v>6.2244094488188972</c:v>
                </c:pt>
                <c:pt idx="803">
                  <c:v>6.2322834645669296</c:v>
                </c:pt>
                <c:pt idx="804">
                  <c:v>6.2401574803149611</c:v>
                </c:pt>
                <c:pt idx="805">
                  <c:v>6.2480314960629926</c:v>
                </c:pt>
                <c:pt idx="806">
                  <c:v>6.2559055118110232</c:v>
                </c:pt>
                <c:pt idx="807">
                  <c:v>6.2637795275590564</c:v>
                </c:pt>
                <c:pt idx="808">
                  <c:v>6.271653543307087</c:v>
                </c:pt>
                <c:pt idx="809">
                  <c:v>6.2795275590551185</c:v>
                </c:pt>
                <c:pt idx="810">
                  <c:v>6.28740157480315</c:v>
                </c:pt>
                <c:pt idx="811">
                  <c:v>6.2952755905511815</c:v>
                </c:pt>
                <c:pt idx="812">
                  <c:v>6.2992125984251981</c:v>
                </c:pt>
                <c:pt idx="813">
                  <c:v>6.3070866141732296</c:v>
                </c:pt>
                <c:pt idx="814">
                  <c:v>6.3149606299212611</c:v>
                </c:pt>
                <c:pt idx="815">
                  <c:v>6.3228346456692925</c:v>
                </c:pt>
                <c:pt idx="816">
                  <c:v>6.330708661417324</c:v>
                </c:pt>
                <c:pt idx="817">
                  <c:v>6.3385826771653555</c:v>
                </c:pt>
                <c:pt idx="818">
                  <c:v>6.346456692913387</c:v>
                </c:pt>
                <c:pt idx="819">
                  <c:v>6.3582677165354333</c:v>
                </c:pt>
                <c:pt idx="820">
                  <c:v>6.36220472440945</c:v>
                </c:pt>
                <c:pt idx="821">
                  <c:v>6.3700787401574814</c:v>
                </c:pt>
                <c:pt idx="822">
                  <c:v>6.377952755905512</c:v>
                </c:pt>
                <c:pt idx="823">
                  <c:v>6.3858267716535435</c:v>
                </c:pt>
                <c:pt idx="824">
                  <c:v>6.393700787401575</c:v>
                </c:pt>
                <c:pt idx="825">
                  <c:v>6.4015748031496065</c:v>
                </c:pt>
                <c:pt idx="826">
                  <c:v>6.409448818897638</c:v>
                </c:pt>
                <c:pt idx="827">
                  <c:v>6.4173228346456694</c:v>
                </c:pt>
                <c:pt idx="828">
                  <c:v>6.4251968503937009</c:v>
                </c:pt>
                <c:pt idx="829">
                  <c:v>6.4330708661417324</c:v>
                </c:pt>
                <c:pt idx="830">
                  <c:v>6.4409448818897639</c:v>
                </c:pt>
                <c:pt idx="831">
                  <c:v>6.4488188976377954</c:v>
                </c:pt>
                <c:pt idx="832">
                  <c:v>6.4566929133858268</c:v>
                </c:pt>
                <c:pt idx="833">
                  <c:v>6.4645669291338583</c:v>
                </c:pt>
                <c:pt idx="834">
                  <c:v>6.4724409448818898</c:v>
                </c:pt>
                <c:pt idx="835">
                  <c:v>6.4803149606299213</c:v>
                </c:pt>
                <c:pt idx="836">
                  <c:v>6.4881889763779528</c:v>
                </c:pt>
                <c:pt idx="837">
                  <c:v>6.4960629921259834</c:v>
                </c:pt>
                <c:pt idx="838">
                  <c:v>6.5039370078740149</c:v>
                </c:pt>
                <c:pt idx="839">
                  <c:v>6.5118110236220463</c:v>
                </c:pt>
                <c:pt idx="840">
                  <c:v>6.5196850393700778</c:v>
                </c:pt>
                <c:pt idx="841">
                  <c:v>6.5275590551181111</c:v>
                </c:pt>
                <c:pt idx="842">
                  <c:v>6.5354330708661426</c:v>
                </c:pt>
                <c:pt idx="843">
                  <c:v>6.543307086614174</c:v>
                </c:pt>
                <c:pt idx="844">
                  <c:v>6.5511811023622055</c:v>
                </c:pt>
                <c:pt idx="845">
                  <c:v>6.559055118110237</c:v>
                </c:pt>
                <c:pt idx="846">
                  <c:v>6.5669291338582685</c:v>
                </c:pt>
                <c:pt idx="847">
                  <c:v>6.5748031496062991</c:v>
                </c:pt>
                <c:pt idx="848">
                  <c:v>6.5826771653543306</c:v>
                </c:pt>
                <c:pt idx="849">
                  <c:v>6.590551181102362</c:v>
                </c:pt>
                <c:pt idx="850">
                  <c:v>6.5984251968503935</c:v>
                </c:pt>
                <c:pt idx="851">
                  <c:v>6.606299212598425</c:v>
                </c:pt>
                <c:pt idx="852">
                  <c:v>6.6141732283464565</c:v>
                </c:pt>
                <c:pt idx="853">
                  <c:v>6.622047244094488</c:v>
                </c:pt>
                <c:pt idx="854">
                  <c:v>6.6259842519685046</c:v>
                </c:pt>
                <c:pt idx="855">
                  <c:v>6.6338582677165361</c:v>
                </c:pt>
                <c:pt idx="856">
                  <c:v>6.6456692913385824</c:v>
                </c:pt>
                <c:pt idx="857">
                  <c:v>6.6535433070866139</c:v>
                </c:pt>
                <c:pt idx="858">
                  <c:v>6.6614173228346454</c:v>
                </c:pt>
                <c:pt idx="859">
                  <c:v>6.6692913385826778</c:v>
                </c:pt>
                <c:pt idx="860">
                  <c:v>6.6771653543307092</c:v>
                </c:pt>
                <c:pt idx="861">
                  <c:v>6.6811023622047241</c:v>
                </c:pt>
                <c:pt idx="862">
                  <c:v>6.6929133858267722</c:v>
                </c:pt>
                <c:pt idx="863">
                  <c:v>6.6968503937007888</c:v>
                </c:pt>
                <c:pt idx="864">
                  <c:v>6.7086614173228352</c:v>
                </c:pt>
                <c:pt idx="865">
                  <c:v>6.7165354330708666</c:v>
                </c:pt>
                <c:pt idx="866">
                  <c:v>6.7244094488188981</c:v>
                </c:pt>
                <c:pt idx="867">
                  <c:v>6.7322834645669296</c:v>
                </c:pt>
                <c:pt idx="868">
                  <c:v>6.7401574803149611</c:v>
                </c:pt>
                <c:pt idx="869">
                  <c:v>6.7480314960629926</c:v>
                </c:pt>
                <c:pt idx="870">
                  <c:v>6.7519685039370083</c:v>
                </c:pt>
                <c:pt idx="871">
                  <c:v>6.7598425196850398</c:v>
                </c:pt>
                <c:pt idx="872">
                  <c:v>6.7716535433070861</c:v>
                </c:pt>
                <c:pt idx="873">
                  <c:v>6.7755905511811028</c:v>
                </c:pt>
                <c:pt idx="874">
                  <c:v>6.7834645669291342</c:v>
                </c:pt>
                <c:pt idx="875">
                  <c:v>6.7913385826771657</c:v>
                </c:pt>
                <c:pt idx="876">
                  <c:v>6.7992125984251972</c:v>
                </c:pt>
                <c:pt idx="877">
                  <c:v>6.8070866141732287</c:v>
                </c:pt>
                <c:pt idx="878">
                  <c:v>6.8149606299212602</c:v>
                </c:pt>
                <c:pt idx="879">
                  <c:v>6.8228346456692917</c:v>
                </c:pt>
                <c:pt idx="880">
                  <c:v>6.8307086614173231</c:v>
                </c:pt>
                <c:pt idx="881">
                  <c:v>6.8385826771653555</c:v>
                </c:pt>
                <c:pt idx="882">
                  <c:v>6.846456692913387</c:v>
                </c:pt>
                <c:pt idx="883">
                  <c:v>6.8543307086614185</c:v>
                </c:pt>
                <c:pt idx="884">
                  <c:v>6.86220472440945</c:v>
                </c:pt>
                <c:pt idx="885">
                  <c:v>6.8700787401574814</c:v>
                </c:pt>
                <c:pt idx="886">
                  <c:v>6.8779527559055129</c:v>
                </c:pt>
                <c:pt idx="887">
                  <c:v>6.8858267716535444</c:v>
                </c:pt>
                <c:pt idx="888">
                  <c:v>6.8937007874015741</c:v>
                </c:pt>
                <c:pt idx="889">
                  <c:v>6.9015748031496056</c:v>
                </c:pt>
                <c:pt idx="890">
                  <c:v>6.9094488188976371</c:v>
                </c:pt>
                <c:pt idx="891">
                  <c:v>6.9173228346456686</c:v>
                </c:pt>
                <c:pt idx="892">
                  <c:v>6.9251968503937018</c:v>
                </c:pt>
                <c:pt idx="893">
                  <c:v>6.9330708661417333</c:v>
                </c:pt>
                <c:pt idx="894">
                  <c:v>6.9409448818897639</c:v>
                </c:pt>
                <c:pt idx="895">
                  <c:v>6.9488188976377954</c:v>
                </c:pt>
                <c:pt idx="896">
                  <c:v>6.9566929133858268</c:v>
                </c:pt>
                <c:pt idx="897">
                  <c:v>6.9645669291338583</c:v>
                </c:pt>
                <c:pt idx="898">
                  <c:v>6.9724409448818898</c:v>
                </c:pt>
                <c:pt idx="899">
                  <c:v>6.9803149606299213</c:v>
                </c:pt>
                <c:pt idx="900">
                  <c:v>6.9842519685039379</c:v>
                </c:pt>
                <c:pt idx="901">
                  <c:v>6.9921259842519694</c:v>
                </c:pt>
                <c:pt idx="902">
                  <c:v>7.0000000000000009</c:v>
                </c:pt>
                <c:pt idx="903">
                  <c:v>7.0078740157480324</c:v>
                </c:pt>
                <c:pt idx="904">
                  <c:v>7.0157480314960639</c:v>
                </c:pt>
                <c:pt idx="905">
                  <c:v>7.0236220472440953</c:v>
                </c:pt>
                <c:pt idx="906">
                  <c:v>7.0354330708661417</c:v>
                </c:pt>
                <c:pt idx="907">
                  <c:v>7.0433070866141732</c:v>
                </c:pt>
                <c:pt idx="908">
                  <c:v>7.0472440944881889</c:v>
                </c:pt>
                <c:pt idx="909">
                  <c:v>7.0551181102362204</c:v>
                </c:pt>
                <c:pt idx="910">
                  <c:v>7.0629921259842519</c:v>
                </c:pt>
                <c:pt idx="911">
                  <c:v>7.0708661417322833</c:v>
                </c:pt>
                <c:pt idx="912">
                  <c:v>7.0787401574803148</c:v>
                </c:pt>
                <c:pt idx="913">
                  <c:v>7.0866141732283463</c:v>
                </c:pt>
                <c:pt idx="914">
                  <c:v>7.0944881889763796</c:v>
                </c:pt>
                <c:pt idx="915">
                  <c:v>7.102362204724411</c:v>
                </c:pt>
                <c:pt idx="916">
                  <c:v>7.1102362204724416</c:v>
                </c:pt>
                <c:pt idx="917">
                  <c:v>7.1181102362204731</c:v>
                </c:pt>
                <c:pt idx="918">
                  <c:v>7.1259842519685046</c:v>
                </c:pt>
                <c:pt idx="919">
                  <c:v>7.1338582677165361</c:v>
                </c:pt>
                <c:pt idx="920">
                  <c:v>7.1417322834645676</c:v>
                </c:pt>
                <c:pt idx="921">
                  <c:v>7.149606299212599</c:v>
                </c:pt>
                <c:pt idx="922">
                  <c:v>7.1574803149606305</c:v>
                </c:pt>
                <c:pt idx="923">
                  <c:v>7.165354330708662</c:v>
                </c:pt>
                <c:pt idx="924">
                  <c:v>7.1732283464566935</c:v>
                </c:pt>
                <c:pt idx="925">
                  <c:v>7.181102362204725</c:v>
                </c:pt>
                <c:pt idx="926">
                  <c:v>7.1889763779527565</c:v>
                </c:pt>
                <c:pt idx="927">
                  <c:v>7.1968503937007879</c:v>
                </c:pt>
                <c:pt idx="928">
                  <c:v>7.2047244094488194</c:v>
                </c:pt>
                <c:pt idx="929">
                  <c:v>7.2125984251968509</c:v>
                </c:pt>
                <c:pt idx="930">
                  <c:v>7.2204724409448824</c:v>
                </c:pt>
                <c:pt idx="931">
                  <c:v>7.228346456692913</c:v>
                </c:pt>
                <c:pt idx="932">
                  <c:v>7.2362204724409462</c:v>
                </c:pt>
                <c:pt idx="933">
                  <c:v>7.2440944881889777</c:v>
                </c:pt>
                <c:pt idx="934">
                  <c:v>7.2480314960629926</c:v>
                </c:pt>
                <c:pt idx="935">
                  <c:v>7.2598425196850407</c:v>
                </c:pt>
                <c:pt idx="936">
                  <c:v>7.2677165354330722</c:v>
                </c:pt>
                <c:pt idx="937">
                  <c:v>7.271653543307087</c:v>
                </c:pt>
                <c:pt idx="938">
                  <c:v>7.2795275590551185</c:v>
                </c:pt>
                <c:pt idx="939">
                  <c:v>7.28740157480315</c:v>
                </c:pt>
                <c:pt idx="940">
                  <c:v>7.2952755905511815</c:v>
                </c:pt>
                <c:pt idx="941">
                  <c:v>7.3031496062992129</c:v>
                </c:pt>
                <c:pt idx="942">
                  <c:v>7.3110236220472444</c:v>
                </c:pt>
                <c:pt idx="943">
                  <c:v>7.3228346456692917</c:v>
                </c:pt>
                <c:pt idx="944">
                  <c:v>7.3267716535433074</c:v>
                </c:pt>
                <c:pt idx="945">
                  <c:v>7.3385826771653546</c:v>
                </c:pt>
                <c:pt idx="946">
                  <c:v>7.3425196850393695</c:v>
                </c:pt>
                <c:pt idx="947">
                  <c:v>7.3503937007874027</c:v>
                </c:pt>
                <c:pt idx="948">
                  <c:v>7.3582677165354342</c:v>
                </c:pt>
                <c:pt idx="949">
                  <c:v>7.3661417322834657</c:v>
                </c:pt>
                <c:pt idx="950">
                  <c:v>7.3740157480314972</c:v>
                </c:pt>
                <c:pt idx="951">
                  <c:v>7.3818897637795287</c:v>
                </c:pt>
                <c:pt idx="952">
                  <c:v>7.393700787401575</c:v>
                </c:pt>
                <c:pt idx="953">
                  <c:v>7.3976377952755907</c:v>
                </c:pt>
                <c:pt idx="954">
                  <c:v>7.4055118110236222</c:v>
                </c:pt>
                <c:pt idx="955">
                  <c:v>7.4173228346456694</c:v>
                </c:pt>
                <c:pt idx="956">
                  <c:v>7.4212598425196852</c:v>
                </c:pt>
                <c:pt idx="957">
                  <c:v>7.4291338582677167</c:v>
                </c:pt>
                <c:pt idx="958">
                  <c:v>7.4370078740157481</c:v>
                </c:pt>
                <c:pt idx="959">
                  <c:v>7.4448818897637796</c:v>
                </c:pt>
                <c:pt idx="960">
                  <c:v>7.4527559055118111</c:v>
                </c:pt>
                <c:pt idx="961">
                  <c:v>7.4606299212598426</c:v>
                </c:pt>
                <c:pt idx="962">
                  <c:v>7.4685039370078741</c:v>
                </c:pt>
                <c:pt idx="963">
                  <c:v>7.4763779527559056</c:v>
                </c:pt>
                <c:pt idx="964">
                  <c:v>7.484251968503937</c:v>
                </c:pt>
                <c:pt idx="965">
                  <c:v>7.4921259842519694</c:v>
                </c:pt>
                <c:pt idx="966">
                  <c:v>7.5000000000000009</c:v>
                </c:pt>
                <c:pt idx="967">
                  <c:v>7.5078740157480324</c:v>
                </c:pt>
                <c:pt idx="968">
                  <c:v>7.5157480314960639</c:v>
                </c:pt>
                <c:pt idx="969">
                  <c:v>7.5236220472440953</c:v>
                </c:pt>
                <c:pt idx="970">
                  <c:v>7.5314960629921268</c:v>
                </c:pt>
                <c:pt idx="971">
                  <c:v>7.5393700787401583</c:v>
                </c:pt>
                <c:pt idx="972">
                  <c:v>7.5472440944881898</c:v>
                </c:pt>
                <c:pt idx="973">
                  <c:v>7.5551181102362213</c:v>
                </c:pt>
                <c:pt idx="974">
                  <c:v>7.5629921259842527</c:v>
                </c:pt>
                <c:pt idx="975">
                  <c:v>7.5708661417322842</c:v>
                </c:pt>
                <c:pt idx="976">
                  <c:v>7.5787401574803157</c:v>
                </c:pt>
                <c:pt idx="977">
                  <c:v>7.5866141732283472</c:v>
                </c:pt>
                <c:pt idx="978">
                  <c:v>7.5944881889763778</c:v>
                </c:pt>
                <c:pt idx="979">
                  <c:v>7.6023622047244093</c:v>
                </c:pt>
                <c:pt idx="980">
                  <c:v>7.6102362204724407</c:v>
                </c:pt>
                <c:pt idx="981">
                  <c:v>7.6181102362204722</c:v>
                </c:pt>
                <c:pt idx="982">
                  <c:v>7.6259842519685037</c:v>
                </c:pt>
                <c:pt idx="983">
                  <c:v>7.633858267716537</c:v>
                </c:pt>
                <c:pt idx="984">
                  <c:v>7.6417322834645685</c:v>
                </c:pt>
                <c:pt idx="985">
                  <c:v>7.6496062992125999</c:v>
                </c:pt>
                <c:pt idx="986">
                  <c:v>7.6574803149606314</c:v>
                </c:pt>
                <c:pt idx="987">
                  <c:v>7.6614173228346463</c:v>
                </c:pt>
                <c:pt idx="988">
                  <c:v>7.6692913385826778</c:v>
                </c:pt>
                <c:pt idx="989">
                  <c:v>7.6771653543307092</c:v>
                </c:pt>
                <c:pt idx="990">
                  <c:v>7.6850393700787407</c:v>
                </c:pt>
                <c:pt idx="991">
                  <c:v>7.6929133858267722</c:v>
                </c:pt>
                <c:pt idx="992">
                  <c:v>7.7007874015748028</c:v>
                </c:pt>
                <c:pt idx="993">
                  <c:v>7.7125984251968509</c:v>
                </c:pt>
                <c:pt idx="994">
                  <c:v>7.7204724409448824</c:v>
                </c:pt>
                <c:pt idx="995">
                  <c:v>7.7283464566929139</c:v>
                </c:pt>
                <c:pt idx="996">
                  <c:v>7.7362204724409454</c:v>
                </c:pt>
                <c:pt idx="997">
                  <c:v>7.7440944881889768</c:v>
                </c:pt>
                <c:pt idx="998">
                  <c:v>7.7519685039370083</c:v>
                </c:pt>
                <c:pt idx="999">
                  <c:v>7.7637795275590555</c:v>
                </c:pt>
              </c:numCache>
            </c:numRef>
          </c:xVal>
          <c:yVal>
            <c:numRef>
              <c:f>Specimen_L6!$D$2:$D$1001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0.10271102895871842</c:v>
                </c:pt>
                <c:pt idx="3">
                  <c:v>0.18034504004929144</c:v>
                </c:pt>
                <c:pt idx="4">
                  <c:v>0.57079482439926055</c:v>
                </c:pt>
                <c:pt idx="5">
                  <c:v>1.0018484288354899</c:v>
                </c:pt>
                <c:pt idx="6">
                  <c:v>1.4898336414048059</c:v>
                </c:pt>
                <c:pt idx="7">
                  <c:v>1.9821318545902651</c:v>
                </c:pt>
                <c:pt idx="8">
                  <c:v>2.2883548983364141</c:v>
                </c:pt>
                <c:pt idx="9">
                  <c:v>2.6851509550215646</c:v>
                </c:pt>
                <c:pt idx="10">
                  <c:v>3.081947011706716</c:v>
                </c:pt>
                <c:pt idx="11">
                  <c:v>3.4762784966112137</c:v>
                </c:pt>
                <c:pt idx="12">
                  <c:v>3.7997535428219349</c:v>
                </c:pt>
                <c:pt idx="13">
                  <c:v>4.1078250154035736</c:v>
                </c:pt>
                <c:pt idx="14">
                  <c:v>4.2378311768330255</c:v>
                </c:pt>
                <c:pt idx="15">
                  <c:v>4.4781269254467038</c:v>
                </c:pt>
                <c:pt idx="16">
                  <c:v>4.621072088724584</c:v>
                </c:pt>
                <c:pt idx="17">
                  <c:v>4.7603203943314849</c:v>
                </c:pt>
                <c:pt idx="18">
                  <c:v>4.8508934072704868</c:v>
                </c:pt>
                <c:pt idx="19">
                  <c:v>5.0320394331484906</c:v>
                </c:pt>
                <c:pt idx="20">
                  <c:v>5.1343191620455944</c:v>
                </c:pt>
                <c:pt idx="21">
                  <c:v>5.2372150338878622</c:v>
                </c:pt>
                <c:pt idx="22">
                  <c:v>5.3105360443622915</c:v>
                </c:pt>
                <c:pt idx="23">
                  <c:v>5.5385089340727047</c:v>
                </c:pt>
                <c:pt idx="24">
                  <c:v>5.8287122612446085</c:v>
                </c:pt>
                <c:pt idx="25">
                  <c:v>6.0215650030807151</c:v>
                </c:pt>
                <c:pt idx="26">
                  <c:v>6.2168823166974736</c:v>
                </c:pt>
                <c:pt idx="27">
                  <c:v>6.2661737523105359</c:v>
                </c:pt>
                <c:pt idx="28">
                  <c:v>6.2661737523105359</c:v>
                </c:pt>
                <c:pt idx="29">
                  <c:v>6.3647566235366604</c:v>
                </c:pt>
                <c:pt idx="30">
                  <c:v>6.3647566235366604</c:v>
                </c:pt>
                <c:pt idx="31">
                  <c:v>6.3647566235366604</c:v>
                </c:pt>
                <c:pt idx="32">
                  <c:v>6.3647566235366604</c:v>
                </c:pt>
                <c:pt idx="33">
                  <c:v>6.3647566235366604</c:v>
                </c:pt>
                <c:pt idx="34">
                  <c:v>6.3647566235366604</c:v>
                </c:pt>
                <c:pt idx="35">
                  <c:v>6.3647566235366604</c:v>
                </c:pt>
                <c:pt idx="36">
                  <c:v>6.4695009242144179</c:v>
                </c:pt>
                <c:pt idx="37">
                  <c:v>6.4695009242144179</c:v>
                </c:pt>
                <c:pt idx="38">
                  <c:v>6.4695009242144179</c:v>
                </c:pt>
                <c:pt idx="39">
                  <c:v>6.3647566235366604</c:v>
                </c:pt>
                <c:pt idx="40">
                  <c:v>6.3647566235366604</c:v>
                </c:pt>
                <c:pt idx="41">
                  <c:v>6.3647566235366604</c:v>
                </c:pt>
                <c:pt idx="42">
                  <c:v>6.3647566235366604</c:v>
                </c:pt>
                <c:pt idx="43">
                  <c:v>6.3647566235366604</c:v>
                </c:pt>
                <c:pt idx="44">
                  <c:v>6.3647566235366604</c:v>
                </c:pt>
                <c:pt idx="45">
                  <c:v>6.3647566235366604</c:v>
                </c:pt>
                <c:pt idx="46">
                  <c:v>6.4386937769562538</c:v>
                </c:pt>
                <c:pt idx="47">
                  <c:v>6.3647566235366604</c:v>
                </c:pt>
                <c:pt idx="48">
                  <c:v>6.3647566235366604</c:v>
                </c:pt>
                <c:pt idx="49">
                  <c:v>6.3647566235366604</c:v>
                </c:pt>
                <c:pt idx="50">
                  <c:v>6.4695009242144179</c:v>
                </c:pt>
                <c:pt idx="51">
                  <c:v>6.4325323475046217</c:v>
                </c:pt>
                <c:pt idx="52">
                  <c:v>6.3647566235366604</c:v>
                </c:pt>
                <c:pt idx="53">
                  <c:v>6.3647566235366604</c:v>
                </c:pt>
                <c:pt idx="54">
                  <c:v>6.3647566235366604</c:v>
                </c:pt>
                <c:pt idx="55">
                  <c:v>6.4695009242144179</c:v>
                </c:pt>
                <c:pt idx="56">
                  <c:v>6.4695009242144179</c:v>
                </c:pt>
                <c:pt idx="57">
                  <c:v>6.4695009242144179</c:v>
                </c:pt>
                <c:pt idx="58">
                  <c:v>6.4695009242144179</c:v>
                </c:pt>
                <c:pt idx="59">
                  <c:v>6.5742452248921746</c:v>
                </c:pt>
                <c:pt idx="60">
                  <c:v>6.6296980899568698</c:v>
                </c:pt>
                <c:pt idx="61">
                  <c:v>6.6728280961182991</c:v>
                </c:pt>
                <c:pt idx="62">
                  <c:v>6.7590881084411585</c:v>
                </c:pt>
                <c:pt idx="63">
                  <c:v>6.8823166974738141</c:v>
                </c:pt>
                <c:pt idx="64">
                  <c:v>6.8823166974738141</c:v>
                </c:pt>
                <c:pt idx="65">
                  <c:v>6.8823166974738141</c:v>
                </c:pt>
                <c:pt idx="66">
                  <c:v>6.9808995686999378</c:v>
                </c:pt>
                <c:pt idx="67">
                  <c:v>7.1102895871842273</c:v>
                </c:pt>
                <c:pt idx="68">
                  <c:v>7.2766481823783113</c:v>
                </c:pt>
                <c:pt idx="69">
                  <c:v>7.3444239063462726</c:v>
                </c:pt>
                <c:pt idx="70">
                  <c:v>7.393715341959334</c:v>
                </c:pt>
                <c:pt idx="71">
                  <c:v>7.5662353666050519</c:v>
                </c:pt>
                <c:pt idx="72">
                  <c:v>7.8373382624768944</c:v>
                </c:pt>
                <c:pt idx="73">
                  <c:v>8.2070240295748604</c:v>
                </c:pt>
                <c:pt idx="74">
                  <c:v>8.6814540973505849</c:v>
                </c:pt>
                <c:pt idx="75">
                  <c:v>9.1682070240295754</c:v>
                </c:pt>
                <c:pt idx="76">
                  <c:v>9.6672828096118302</c:v>
                </c:pt>
                <c:pt idx="77">
                  <c:v>10.166358595194085</c:v>
                </c:pt>
                <c:pt idx="78">
                  <c:v>10.764017252002464</c:v>
                </c:pt>
                <c:pt idx="79">
                  <c:v>11.293900184842885</c:v>
                </c:pt>
                <c:pt idx="80">
                  <c:v>11.873074553296364</c:v>
                </c:pt>
                <c:pt idx="81">
                  <c:v>12.458410351201477</c:v>
                </c:pt>
                <c:pt idx="82">
                  <c:v>12.945163277880468</c:v>
                </c:pt>
                <c:pt idx="83">
                  <c:v>13.524337646333949</c:v>
                </c:pt>
                <c:pt idx="84">
                  <c:v>14.004929143561306</c:v>
                </c:pt>
                <c:pt idx="85">
                  <c:v>14.540973505853358</c:v>
                </c:pt>
                <c:pt idx="86">
                  <c:v>15.113986444855207</c:v>
                </c:pt>
                <c:pt idx="87">
                  <c:v>15.606900800985828</c:v>
                </c:pt>
                <c:pt idx="88">
                  <c:v>16.099815157116453</c:v>
                </c:pt>
                <c:pt idx="89">
                  <c:v>16.592729513247075</c:v>
                </c:pt>
                <c:pt idx="90">
                  <c:v>17.085643869377694</c:v>
                </c:pt>
                <c:pt idx="91">
                  <c:v>17.578558225508317</c:v>
                </c:pt>
                <c:pt idx="92">
                  <c:v>18.120764017252004</c:v>
                </c:pt>
                <c:pt idx="93">
                  <c:v>18.699938385705483</c:v>
                </c:pt>
                <c:pt idx="94">
                  <c:v>19.235982747997536</c:v>
                </c:pt>
                <c:pt idx="95">
                  <c:v>19.716574245224891</c:v>
                </c:pt>
                <c:pt idx="96">
                  <c:v>20.203327171903879</c:v>
                </c:pt>
                <c:pt idx="97">
                  <c:v>20.683918669131238</c:v>
                </c:pt>
                <c:pt idx="98">
                  <c:v>21.127541589648796</c:v>
                </c:pt>
                <c:pt idx="99">
                  <c:v>21.645101663585951</c:v>
                </c:pt>
                <c:pt idx="100">
                  <c:v>22.13185459026494</c:v>
                </c:pt>
                <c:pt idx="101">
                  <c:v>22.612446087492298</c:v>
                </c:pt>
                <c:pt idx="102">
                  <c:v>23.166974738139249</c:v>
                </c:pt>
                <c:pt idx="103">
                  <c:v>23.690696241528034</c:v>
                </c:pt>
                <c:pt idx="104">
                  <c:v>24.109673444239064</c:v>
                </c:pt>
                <c:pt idx="105">
                  <c:v>24.590264941466422</c:v>
                </c:pt>
                <c:pt idx="106">
                  <c:v>25.175600739371536</c:v>
                </c:pt>
                <c:pt idx="107">
                  <c:v>25.760936537276649</c:v>
                </c:pt>
                <c:pt idx="108">
                  <c:v>26.241528034504004</c:v>
                </c:pt>
                <c:pt idx="109">
                  <c:v>26.722119531731359</c:v>
                </c:pt>
                <c:pt idx="110">
                  <c:v>27.202711028958717</c:v>
                </c:pt>
                <c:pt idx="111">
                  <c:v>27.73875539125077</c:v>
                </c:pt>
                <c:pt idx="112">
                  <c:v>28.225508317929762</c:v>
                </c:pt>
                <c:pt idx="113">
                  <c:v>28.706099815157113</c:v>
                </c:pt>
                <c:pt idx="114">
                  <c:v>29.186691312384472</c:v>
                </c:pt>
                <c:pt idx="115">
                  <c:v>29.66728280961183</c:v>
                </c:pt>
                <c:pt idx="116">
                  <c:v>30.092421441774491</c:v>
                </c:pt>
                <c:pt idx="117">
                  <c:v>30.585335797905113</c:v>
                </c:pt>
                <c:pt idx="118">
                  <c:v>31.078250154035732</c:v>
                </c:pt>
                <c:pt idx="119">
                  <c:v>31.497227356746762</c:v>
                </c:pt>
                <c:pt idx="120">
                  <c:v>32.064078866296981</c:v>
                </c:pt>
                <c:pt idx="121">
                  <c:v>32.5569932224276</c:v>
                </c:pt>
                <c:pt idx="122">
                  <c:v>33.049907578558226</c:v>
                </c:pt>
                <c:pt idx="123">
                  <c:v>33.438077634011094</c:v>
                </c:pt>
                <c:pt idx="124">
                  <c:v>33.869377695625388</c:v>
                </c:pt>
                <c:pt idx="125">
                  <c:v>34.386937769562536</c:v>
                </c:pt>
                <c:pt idx="126">
                  <c:v>34.8120764017252</c:v>
                </c:pt>
                <c:pt idx="127">
                  <c:v>35.304990757855819</c:v>
                </c:pt>
                <c:pt idx="128">
                  <c:v>35.730129390018483</c:v>
                </c:pt>
                <c:pt idx="129">
                  <c:v>36.186075169439306</c:v>
                </c:pt>
                <c:pt idx="130">
                  <c:v>36.580406654343811</c:v>
                </c:pt>
                <c:pt idx="131">
                  <c:v>37.07332101047443</c:v>
                </c:pt>
                <c:pt idx="132">
                  <c:v>37.504621072088725</c:v>
                </c:pt>
                <c:pt idx="133">
                  <c:v>37.985212569316083</c:v>
                </c:pt>
                <c:pt idx="134">
                  <c:v>38.447319778188536</c:v>
                </c:pt>
                <c:pt idx="135">
                  <c:v>38.927911275415894</c:v>
                </c:pt>
                <c:pt idx="136">
                  <c:v>39.328404189772023</c:v>
                </c:pt>
                <c:pt idx="137">
                  <c:v>39.753542821934694</c:v>
                </c:pt>
                <c:pt idx="138">
                  <c:v>40.209488601355517</c:v>
                </c:pt>
                <c:pt idx="139">
                  <c:v>40.597658656808377</c:v>
                </c:pt>
                <c:pt idx="140">
                  <c:v>40.991990141712876</c:v>
                </c:pt>
                <c:pt idx="141">
                  <c:v>41.380160197165743</c:v>
                </c:pt>
                <c:pt idx="142">
                  <c:v>41.873074553296362</c:v>
                </c:pt>
                <c:pt idx="143">
                  <c:v>42.26124460874923</c:v>
                </c:pt>
                <c:pt idx="144">
                  <c:v>42.667898952556989</c:v>
                </c:pt>
                <c:pt idx="145">
                  <c:v>43.142329020332717</c:v>
                </c:pt>
                <c:pt idx="146">
                  <c:v>43.499691928527419</c:v>
                </c:pt>
                <c:pt idx="147">
                  <c:v>43.924830560690076</c:v>
                </c:pt>
                <c:pt idx="148">
                  <c:v>44.313000616142943</c:v>
                </c:pt>
                <c:pt idx="149">
                  <c:v>44.701170671595811</c:v>
                </c:pt>
                <c:pt idx="150">
                  <c:v>45.089340727048672</c:v>
                </c:pt>
                <c:pt idx="151">
                  <c:v>45.483672211953177</c:v>
                </c:pt>
                <c:pt idx="152">
                  <c:v>45.871842267406038</c:v>
                </c:pt>
                <c:pt idx="153">
                  <c:v>46.155268022181147</c:v>
                </c:pt>
                <c:pt idx="154">
                  <c:v>46.561922365988913</c:v>
                </c:pt>
                <c:pt idx="155">
                  <c:v>46.937769562538506</c:v>
                </c:pt>
                <c:pt idx="156">
                  <c:v>47.325939617991374</c:v>
                </c:pt>
                <c:pt idx="157">
                  <c:v>47.634011090573011</c:v>
                </c:pt>
                <c:pt idx="158">
                  <c:v>48.003696857670981</c:v>
                </c:pt>
                <c:pt idx="159">
                  <c:v>48.293284041897714</c:v>
                </c:pt>
                <c:pt idx="160">
                  <c:v>48.681454097350588</c:v>
                </c:pt>
                <c:pt idx="161">
                  <c:v>49.069624152803449</c:v>
                </c:pt>
                <c:pt idx="162">
                  <c:v>49.463955637707947</c:v>
                </c:pt>
                <c:pt idx="163">
                  <c:v>49.784349969192853</c:v>
                </c:pt>
                <c:pt idx="164">
                  <c:v>50.135551447935924</c:v>
                </c:pt>
                <c:pt idx="165">
                  <c:v>50.529882932840422</c:v>
                </c:pt>
                <c:pt idx="166">
                  <c:v>50.813308687615532</c:v>
                </c:pt>
                <c:pt idx="167">
                  <c:v>51.207640172520023</c:v>
                </c:pt>
                <c:pt idx="168">
                  <c:v>51.491065927295132</c:v>
                </c:pt>
                <c:pt idx="169">
                  <c:v>51.879235982747993</c:v>
                </c:pt>
                <c:pt idx="170">
                  <c:v>52.16882316697474</c:v>
                </c:pt>
                <c:pt idx="171">
                  <c:v>52.5569932224276</c:v>
                </c:pt>
                <c:pt idx="172">
                  <c:v>52.821934688847811</c:v>
                </c:pt>
                <c:pt idx="173">
                  <c:v>53.111521873074551</c:v>
                </c:pt>
                <c:pt idx="174">
                  <c:v>53.407270486752921</c:v>
                </c:pt>
                <c:pt idx="175">
                  <c:v>53.703019100431298</c:v>
                </c:pt>
                <c:pt idx="176">
                  <c:v>53.900184842883547</c:v>
                </c:pt>
                <c:pt idx="177">
                  <c:v>54.097350585335796</c:v>
                </c:pt>
                <c:pt idx="178">
                  <c:v>54.393099199014166</c:v>
                </c:pt>
                <c:pt idx="179">
                  <c:v>54.651879235982747</c:v>
                </c:pt>
                <c:pt idx="180">
                  <c:v>54.910659272951328</c:v>
                </c:pt>
                <c:pt idx="181">
                  <c:v>55.132470733210099</c:v>
                </c:pt>
                <c:pt idx="182">
                  <c:v>55.329636475662355</c:v>
                </c:pt>
                <c:pt idx="183">
                  <c:v>55.520640788662966</c:v>
                </c:pt>
                <c:pt idx="184">
                  <c:v>55.717806531115215</c:v>
                </c:pt>
                <c:pt idx="185">
                  <c:v>55.914972273567464</c:v>
                </c:pt>
                <c:pt idx="186">
                  <c:v>56.105976586568083</c:v>
                </c:pt>
                <c:pt idx="187">
                  <c:v>56.272335181762166</c:v>
                </c:pt>
                <c:pt idx="188">
                  <c:v>56.395563770794823</c:v>
                </c:pt>
                <c:pt idx="189">
                  <c:v>56.561922365988906</c:v>
                </c:pt>
                <c:pt idx="190">
                  <c:v>56.734442390634626</c:v>
                </c:pt>
                <c:pt idx="191">
                  <c:v>56.925446703635238</c:v>
                </c:pt>
                <c:pt idx="192">
                  <c:v>57.122612446087494</c:v>
                </c:pt>
                <c:pt idx="193">
                  <c:v>57.270486752926679</c:v>
                </c:pt>
                <c:pt idx="194">
                  <c:v>57.406038200862604</c:v>
                </c:pt>
                <c:pt idx="195">
                  <c:v>57.553912507701789</c:v>
                </c:pt>
                <c:pt idx="196">
                  <c:v>57.751078250154031</c:v>
                </c:pt>
                <c:pt idx="197">
                  <c:v>57.942082563154649</c:v>
                </c:pt>
                <c:pt idx="198">
                  <c:v>58.194701170671593</c:v>
                </c:pt>
                <c:pt idx="199">
                  <c:v>58.385705483672211</c:v>
                </c:pt>
                <c:pt idx="200">
                  <c:v>58.478126925446702</c:v>
                </c:pt>
                <c:pt idx="201">
                  <c:v>58.669131238447321</c:v>
                </c:pt>
                <c:pt idx="202">
                  <c:v>58.817005545286506</c:v>
                </c:pt>
                <c:pt idx="203">
                  <c:v>59.008009858287124</c:v>
                </c:pt>
                <c:pt idx="204">
                  <c:v>59.205175600739366</c:v>
                </c:pt>
                <c:pt idx="205">
                  <c:v>59.353049907578551</c:v>
                </c:pt>
                <c:pt idx="206">
                  <c:v>59.488601355514476</c:v>
                </c:pt>
                <c:pt idx="207">
                  <c:v>59.654959950708566</c:v>
                </c:pt>
                <c:pt idx="208">
                  <c:v>59.932224276032038</c:v>
                </c:pt>
                <c:pt idx="209">
                  <c:v>60.073937153419593</c:v>
                </c:pt>
                <c:pt idx="210">
                  <c:v>60.221811460258778</c:v>
                </c:pt>
                <c:pt idx="211">
                  <c:v>60.412815773259396</c:v>
                </c:pt>
                <c:pt idx="212">
                  <c:v>60.609981515711645</c:v>
                </c:pt>
                <c:pt idx="213">
                  <c:v>60.800985828712257</c:v>
                </c:pt>
                <c:pt idx="214">
                  <c:v>60.998151571164506</c:v>
                </c:pt>
                <c:pt idx="215">
                  <c:v>61.102895871842271</c:v>
                </c:pt>
                <c:pt idx="216">
                  <c:v>61.244608749229819</c:v>
                </c:pt>
                <c:pt idx="217">
                  <c:v>61.4294516327788</c:v>
                </c:pt>
                <c:pt idx="218">
                  <c:v>61.614294516327789</c:v>
                </c:pt>
                <c:pt idx="219">
                  <c:v>61.737523105360445</c:v>
                </c:pt>
                <c:pt idx="220">
                  <c:v>61.922365988909426</c:v>
                </c:pt>
                <c:pt idx="221">
                  <c:v>62.107208872458408</c:v>
                </c:pt>
                <c:pt idx="222">
                  <c:v>62.16882316697474</c:v>
                </c:pt>
                <c:pt idx="223">
                  <c:v>62.415280345040046</c:v>
                </c:pt>
                <c:pt idx="224">
                  <c:v>62.600123228589034</c:v>
                </c:pt>
                <c:pt idx="225">
                  <c:v>62.723351817621683</c:v>
                </c:pt>
                <c:pt idx="226">
                  <c:v>62.84658040665434</c:v>
                </c:pt>
                <c:pt idx="227">
                  <c:v>63.031423290203328</c:v>
                </c:pt>
                <c:pt idx="228">
                  <c:v>63.093037584719653</c:v>
                </c:pt>
                <c:pt idx="229">
                  <c:v>63.277880468268634</c:v>
                </c:pt>
                <c:pt idx="230">
                  <c:v>63.524337646333947</c:v>
                </c:pt>
                <c:pt idx="231">
                  <c:v>63.647566235366604</c:v>
                </c:pt>
                <c:pt idx="232">
                  <c:v>63.832409118915585</c:v>
                </c:pt>
                <c:pt idx="233">
                  <c:v>63.894023413431917</c:v>
                </c:pt>
                <c:pt idx="234">
                  <c:v>64.078866296980891</c:v>
                </c:pt>
                <c:pt idx="235">
                  <c:v>64.202094886013555</c:v>
                </c:pt>
                <c:pt idx="236">
                  <c:v>64.386937769562536</c:v>
                </c:pt>
                <c:pt idx="237">
                  <c:v>64.571780653111517</c:v>
                </c:pt>
                <c:pt idx="238">
                  <c:v>64.756623536660499</c:v>
                </c:pt>
                <c:pt idx="239">
                  <c:v>64.879852125693162</c:v>
                </c:pt>
                <c:pt idx="240">
                  <c:v>65.126309303758475</c:v>
                </c:pt>
                <c:pt idx="241">
                  <c:v>65.249537892791125</c:v>
                </c:pt>
                <c:pt idx="242">
                  <c:v>65.372766481823788</c:v>
                </c:pt>
                <c:pt idx="243">
                  <c:v>65.55760936537277</c:v>
                </c:pt>
                <c:pt idx="244">
                  <c:v>65.742452248921751</c:v>
                </c:pt>
                <c:pt idx="245">
                  <c:v>65.8656808379544</c:v>
                </c:pt>
                <c:pt idx="246">
                  <c:v>66.050523721503382</c:v>
                </c:pt>
                <c:pt idx="247">
                  <c:v>66.235366605052377</c:v>
                </c:pt>
                <c:pt idx="248">
                  <c:v>66.358595194085026</c:v>
                </c:pt>
                <c:pt idx="249">
                  <c:v>66.543438077634008</c:v>
                </c:pt>
                <c:pt idx="250">
                  <c:v>66.728280961182989</c:v>
                </c:pt>
                <c:pt idx="251">
                  <c:v>66.91312384473197</c:v>
                </c:pt>
                <c:pt idx="252">
                  <c:v>67.097966728280966</c:v>
                </c:pt>
                <c:pt idx="253">
                  <c:v>67.282809611829947</c:v>
                </c:pt>
                <c:pt idx="254">
                  <c:v>67.344423906346265</c:v>
                </c:pt>
                <c:pt idx="255">
                  <c:v>67.467652495378928</c:v>
                </c:pt>
                <c:pt idx="256">
                  <c:v>67.590881084411578</c:v>
                </c:pt>
                <c:pt idx="257">
                  <c:v>67.714109673444241</c:v>
                </c:pt>
                <c:pt idx="258">
                  <c:v>67.960566851509554</c:v>
                </c:pt>
                <c:pt idx="259">
                  <c:v>68.145409735058536</c:v>
                </c:pt>
                <c:pt idx="260">
                  <c:v>68.268638324091185</c:v>
                </c:pt>
                <c:pt idx="261">
                  <c:v>68.453481207640166</c:v>
                </c:pt>
                <c:pt idx="262">
                  <c:v>68.57670979667283</c:v>
                </c:pt>
                <c:pt idx="263">
                  <c:v>68.761552680221811</c:v>
                </c:pt>
                <c:pt idx="264">
                  <c:v>68.946395563770793</c:v>
                </c:pt>
                <c:pt idx="265">
                  <c:v>69.008009858287124</c:v>
                </c:pt>
                <c:pt idx="266">
                  <c:v>69.254467036352438</c:v>
                </c:pt>
                <c:pt idx="267">
                  <c:v>69.439309919901419</c:v>
                </c:pt>
                <c:pt idx="268">
                  <c:v>69.6241528034504</c:v>
                </c:pt>
                <c:pt idx="269">
                  <c:v>69.747381392483049</c:v>
                </c:pt>
                <c:pt idx="270">
                  <c:v>69.870609981515713</c:v>
                </c:pt>
                <c:pt idx="271">
                  <c:v>70.055452865064694</c:v>
                </c:pt>
                <c:pt idx="272">
                  <c:v>70.117067159581026</c:v>
                </c:pt>
                <c:pt idx="273">
                  <c:v>70.363524337646325</c:v>
                </c:pt>
                <c:pt idx="274">
                  <c:v>70.425138632162657</c:v>
                </c:pt>
                <c:pt idx="275">
                  <c:v>70.609981515711638</c:v>
                </c:pt>
                <c:pt idx="276">
                  <c:v>70.794824399260634</c:v>
                </c:pt>
                <c:pt idx="277">
                  <c:v>70.918052988293283</c:v>
                </c:pt>
                <c:pt idx="278">
                  <c:v>71.164510166358596</c:v>
                </c:pt>
                <c:pt idx="279">
                  <c:v>71.226124460874928</c:v>
                </c:pt>
                <c:pt idx="280">
                  <c:v>71.349353049907577</c:v>
                </c:pt>
                <c:pt idx="281">
                  <c:v>71.534195933456559</c:v>
                </c:pt>
                <c:pt idx="282">
                  <c:v>71.657424522489222</c:v>
                </c:pt>
                <c:pt idx="283">
                  <c:v>71.842267406038204</c:v>
                </c:pt>
                <c:pt idx="284">
                  <c:v>71.903881700554521</c:v>
                </c:pt>
                <c:pt idx="285">
                  <c:v>72.088724584103517</c:v>
                </c:pt>
                <c:pt idx="286">
                  <c:v>72.211953173136166</c:v>
                </c:pt>
                <c:pt idx="287">
                  <c:v>72.335181762168816</c:v>
                </c:pt>
                <c:pt idx="288">
                  <c:v>72.520024645717811</c:v>
                </c:pt>
                <c:pt idx="289">
                  <c:v>72.64325323475046</c:v>
                </c:pt>
                <c:pt idx="290">
                  <c:v>72.828096118299442</c:v>
                </c:pt>
                <c:pt idx="291">
                  <c:v>72.951324707332105</c:v>
                </c:pt>
                <c:pt idx="292">
                  <c:v>73.012939001848423</c:v>
                </c:pt>
                <c:pt idx="293">
                  <c:v>73.197781885397404</c:v>
                </c:pt>
                <c:pt idx="294">
                  <c:v>73.259396179913736</c:v>
                </c:pt>
                <c:pt idx="295">
                  <c:v>73.444239063462717</c:v>
                </c:pt>
                <c:pt idx="296">
                  <c:v>73.567467652495381</c:v>
                </c:pt>
                <c:pt idx="297">
                  <c:v>73.752310536044362</c:v>
                </c:pt>
                <c:pt idx="298">
                  <c:v>73.813924830560694</c:v>
                </c:pt>
                <c:pt idx="299">
                  <c:v>73.937153419593344</c:v>
                </c:pt>
                <c:pt idx="300">
                  <c:v>73.998767714109675</c:v>
                </c:pt>
                <c:pt idx="301">
                  <c:v>74.183610597658657</c:v>
                </c:pt>
                <c:pt idx="302">
                  <c:v>74.368453481207638</c:v>
                </c:pt>
                <c:pt idx="303">
                  <c:v>74.43006777572397</c:v>
                </c:pt>
                <c:pt idx="304">
                  <c:v>74.614910659272951</c:v>
                </c:pt>
                <c:pt idx="305">
                  <c:v>74.7381392483056</c:v>
                </c:pt>
                <c:pt idx="306">
                  <c:v>74.922982131854582</c:v>
                </c:pt>
                <c:pt idx="307">
                  <c:v>74.984596426370913</c:v>
                </c:pt>
                <c:pt idx="308">
                  <c:v>75.231053604436227</c:v>
                </c:pt>
                <c:pt idx="309">
                  <c:v>75.292667898952558</c:v>
                </c:pt>
                <c:pt idx="310">
                  <c:v>75.415896487985208</c:v>
                </c:pt>
                <c:pt idx="311">
                  <c:v>75.600739371534189</c:v>
                </c:pt>
                <c:pt idx="312">
                  <c:v>75.723967960566853</c:v>
                </c:pt>
                <c:pt idx="313">
                  <c:v>75.908810844115834</c:v>
                </c:pt>
                <c:pt idx="314">
                  <c:v>75.970425138632166</c:v>
                </c:pt>
                <c:pt idx="315">
                  <c:v>76.093653727664815</c:v>
                </c:pt>
                <c:pt idx="316">
                  <c:v>76.216882316697465</c:v>
                </c:pt>
                <c:pt idx="317">
                  <c:v>76.278496611213797</c:v>
                </c:pt>
                <c:pt idx="318">
                  <c:v>76.40172520024646</c:v>
                </c:pt>
                <c:pt idx="319">
                  <c:v>76.586568083795441</c:v>
                </c:pt>
                <c:pt idx="320">
                  <c:v>76.709796672828091</c:v>
                </c:pt>
                <c:pt idx="321">
                  <c:v>76.833025261860755</c:v>
                </c:pt>
                <c:pt idx="322">
                  <c:v>76.894639556377072</c:v>
                </c:pt>
                <c:pt idx="323">
                  <c:v>77.017868145409736</c:v>
                </c:pt>
                <c:pt idx="324">
                  <c:v>77.202711028958717</c:v>
                </c:pt>
                <c:pt idx="325">
                  <c:v>77.264325323475049</c:v>
                </c:pt>
                <c:pt idx="326">
                  <c:v>77.387553912507698</c:v>
                </c:pt>
                <c:pt idx="327">
                  <c:v>77.44916820702403</c:v>
                </c:pt>
                <c:pt idx="328">
                  <c:v>77.634011090573011</c:v>
                </c:pt>
                <c:pt idx="329">
                  <c:v>77.757239679605661</c:v>
                </c:pt>
                <c:pt idx="330">
                  <c:v>77.880468268638325</c:v>
                </c:pt>
                <c:pt idx="331">
                  <c:v>78.003696857670974</c:v>
                </c:pt>
                <c:pt idx="332">
                  <c:v>78.126925446703638</c:v>
                </c:pt>
                <c:pt idx="333">
                  <c:v>78.311768330252619</c:v>
                </c:pt>
                <c:pt idx="334">
                  <c:v>78.373382624768951</c:v>
                </c:pt>
                <c:pt idx="335">
                  <c:v>78.434996919285268</c:v>
                </c:pt>
                <c:pt idx="336">
                  <c:v>78.558225508317932</c:v>
                </c:pt>
                <c:pt idx="337">
                  <c:v>78.681454097350581</c:v>
                </c:pt>
                <c:pt idx="338">
                  <c:v>78.804682686383245</c:v>
                </c:pt>
                <c:pt idx="339">
                  <c:v>78.866296980899563</c:v>
                </c:pt>
                <c:pt idx="340">
                  <c:v>78.866296980899563</c:v>
                </c:pt>
                <c:pt idx="341">
                  <c:v>78.989525569932226</c:v>
                </c:pt>
                <c:pt idx="342">
                  <c:v>79.051139864448544</c:v>
                </c:pt>
                <c:pt idx="343">
                  <c:v>79.174368453481208</c:v>
                </c:pt>
                <c:pt idx="344">
                  <c:v>79.235982747997539</c:v>
                </c:pt>
                <c:pt idx="345">
                  <c:v>79.359211337030189</c:v>
                </c:pt>
                <c:pt idx="346">
                  <c:v>79.482439926062838</c:v>
                </c:pt>
                <c:pt idx="347">
                  <c:v>79.482439926062838</c:v>
                </c:pt>
                <c:pt idx="348">
                  <c:v>79.605668515095502</c:v>
                </c:pt>
                <c:pt idx="349">
                  <c:v>79.667282809611834</c:v>
                </c:pt>
                <c:pt idx="350">
                  <c:v>79.728897104128151</c:v>
                </c:pt>
                <c:pt idx="351">
                  <c:v>79.790511398644483</c:v>
                </c:pt>
                <c:pt idx="352">
                  <c:v>79.852125693160815</c:v>
                </c:pt>
                <c:pt idx="353">
                  <c:v>79.913739987677133</c:v>
                </c:pt>
                <c:pt idx="354">
                  <c:v>79.975354282193464</c:v>
                </c:pt>
                <c:pt idx="355">
                  <c:v>80.098582871226128</c:v>
                </c:pt>
                <c:pt idx="356">
                  <c:v>80.160197165742446</c:v>
                </c:pt>
                <c:pt idx="357">
                  <c:v>80.221811460258778</c:v>
                </c:pt>
                <c:pt idx="358">
                  <c:v>80.283425754775109</c:v>
                </c:pt>
                <c:pt idx="359">
                  <c:v>80.406654343807759</c:v>
                </c:pt>
                <c:pt idx="360">
                  <c:v>80.406654343807759</c:v>
                </c:pt>
                <c:pt idx="361">
                  <c:v>80.529882932840422</c:v>
                </c:pt>
                <c:pt idx="362">
                  <c:v>80.59149722735674</c:v>
                </c:pt>
                <c:pt idx="363">
                  <c:v>80.714725816389404</c:v>
                </c:pt>
                <c:pt idx="364">
                  <c:v>80.714725816389404</c:v>
                </c:pt>
                <c:pt idx="365">
                  <c:v>80.837954405422053</c:v>
                </c:pt>
                <c:pt idx="366">
                  <c:v>80.837954405422053</c:v>
                </c:pt>
                <c:pt idx="367">
                  <c:v>80.899568699938385</c:v>
                </c:pt>
                <c:pt idx="368">
                  <c:v>80.899568699938385</c:v>
                </c:pt>
                <c:pt idx="369">
                  <c:v>81.022797288971034</c:v>
                </c:pt>
                <c:pt idx="370">
                  <c:v>81.022797288971034</c:v>
                </c:pt>
                <c:pt idx="371">
                  <c:v>81.022797288971034</c:v>
                </c:pt>
                <c:pt idx="372">
                  <c:v>81.146025878003698</c:v>
                </c:pt>
                <c:pt idx="373">
                  <c:v>81.146025878003698</c:v>
                </c:pt>
                <c:pt idx="374">
                  <c:v>81.146025878003698</c:v>
                </c:pt>
                <c:pt idx="375">
                  <c:v>81.146025878003698</c:v>
                </c:pt>
                <c:pt idx="376">
                  <c:v>81.146025878003698</c:v>
                </c:pt>
                <c:pt idx="377">
                  <c:v>81.084411583487366</c:v>
                </c:pt>
                <c:pt idx="378">
                  <c:v>81.022797288971034</c:v>
                </c:pt>
                <c:pt idx="379">
                  <c:v>81.022797288971034</c:v>
                </c:pt>
                <c:pt idx="380">
                  <c:v>80.899568699938385</c:v>
                </c:pt>
                <c:pt idx="381">
                  <c:v>80.899568699938385</c:v>
                </c:pt>
                <c:pt idx="382">
                  <c:v>80.837954405422053</c:v>
                </c:pt>
                <c:pt idx="383">
                  <c:v>80.837954405422053</c:v>
                </c:pt>
                <c:pt idx="384">
                  <c:v>80.837954405422053</c:v>
                </c:pt>
                <c:pt idx="385">
                  <c:v>80.714725816389404</c:v>
                </c:pt>
                <c:pt idx="386">
                  <c:v>80.714725816389404</c:v>
                </c:pt>
                <c:pt idx="387">
                  <c:v>80.653111521873072</c:v>
                </c:pt>
                <c:pt idx="388">
                  <c:v>80.59149722735674</c:v>
                </c:pt>
                <c:pt idx="389">
                  <c:v>80.529882932840422</c:v>
                </c:pt>
                <c:pt idx="390">
                  <c:v>80.529882932840422</c:v>
                </c:pt>
                <c:pt idx="391">
                  <c:v>80.406654343807759</c:v>
                </c:pt>
                <c:pt idx="392">
                  <c:v>80.406654343807759</c:v>
                </c:pt>
                <c:pt idx="393">
                  <c:v>80.406654343807759</c:v>
                </c:pt>
                <c:pt idx="394">
                  <c:v>80.283425754775109</c:v>
                </c:pt>
                <c:pt idx="395">
                  <c:v>80.221811460258778</c:v>
                </c:pt>
                <c:pt idx="396">
                  <c:v>80.221811460258778</c:v>
                </c:pt>
                <c:pt idx="397">
                  <c:v>80.098582871226128</c:v>
                </c:pt>
                <c:pt idx="398">
                  <c:v>79.975354282193464</c:v>
                </c:pt>
                <c:pt idx="399">
                  <c:v>79.975354282193464</c:v>
                </c:pt>
                <c:pt idx="400">
                  <c:v>79.975354282193464</c:v>
                </c:pt>
                <c:pt idx="401">
                  <c:v>79.975354282193464</c:v>
                </c:pt>
                <c:pt idx="402">
                  <c:v>79.975354282193464</c:v>
                </c:pt>
                <c:pt idx="403">
                  <c:v>79.975354282193464</c:v>
                </c:pt>
                <c:pt idx="404">
                  <c:v>79.975354282193464</c:v>
                </c:pt>
                <c:pt idx="405">
                  <c:v>79.975354282193464</c:v>
                </c:pt>
                <c:pt idx="406">
                  <c:v>80.098582871226128</c:v>
                </c:pt>
                <c:pt idx="407">
                  <c:v>80.221811460258778</c:v>
                </c:pt>
                <c:pt idx="408">
                  <c:v>80.221811460258778</c:v>
                </c:pt>
                <c:pt idx="409">
                  <c:v>80.283425754775109</c:v>
                </c:pt>
                <c:pt idx="410">
                  <c:v>80.406654343807759</c:v>
                </c:pt>
                <c:pt idx="411">
                  <c:v>80.529882932840422</c:v>
                </c:pt>
                <c:pt idx="412">
                  <c:v>80.59149722735674</c:v>
                </c:pt>
                <c:pt idx="413">
                  <c:v>80.714725816389404</c:v>
                </c:pt>
                <c:pt idx="414">
                  <c:v>80.837954405422053</c:v>
                </c:pt>
                <c:pt idx="415">
                  <c:v>80.899568699938385</c:v>
                </c:pt>
                <c:pt idx="416">
                  <c:v>81.022797288971034</c:v>
                </c:pt>
                <c:pt idx="417">
                  <c:v>81.146025878003698</c:v>
                </c:pt>
                <c:pt idx="418">
                  <c:v>81.207640172520016</c:v>
                </c:pt>
                <c:pt idx="419">
                  <c:v>81.269254467036347</c:v>
                </c:pt>
                <c:pt idx="420">
                  <c:v>81.392483056069011</c:v>
                </c:pt>
                <c:pt idx="421">
                  <c:v>81.515711645101661</c:v>
                </c:pt>
                <c:pt idx="422">
                  <c:v>81.63894023413431</c:v>
                </c:pt>
                <c:pt idx="423">
                  <c:v>81.762168823166974</c:v>
                </c:pt>
                <c:pt idx="424">
                  <c:v>81.823783117683305</c:v>
                </c:pt>
                <c:pt idx="425">
                  <c:v>82.008626001232287</c:v>
                </c:pt>
                <c:pt idx="426">
                  <c:v>82.131854590264936</c:v>
                </c:pt>
                <c:pt idx="427">
                  <c:v>82.2550831792976</c:v>
                </c:pt>
                <c:pt idx="428">
                  <c:v>82.439926062846581</c:v>
                </c:pt>
                <c:pt idx="429">
                  <c:v>82.501540357362913</c:v>
                </c:pt>
                <c:pt idx="430">
                  <c:v>82.686383240911894</c:v>
                </c:pt>
                <c:pt idx="431">
                  <c:v>82.871226124460875</c:v>
                </c:pt>
                <c:pt idx="432">
                  <c:v>82.994454713493525</c:v>
                </c:pt>
                <c:pt idx="433">
                  <c:v>83.179297597042506</c:v>
                </c:pt>
                <c:pt idx="434">
                  <c:v>83.364140480591502</c:v>
                </c:pt>
                <c:pt idx="435">
                  <c:v>83.548983364140483</c:v>
                </c:pt>
                <c:pt idx="436">
                  <c:v>83.6105976586568</c:v>
                </c:pt>
                <c:pt idx="437">
                  <c:v>83.795440542205796</c:v>
                </c:pt>
                <c:pt idx="438">
                  <c:v>83.918669131238445</c:v>
                </c:pt>
                <c:pt idx="439">
                  <c:v>84.103512014787427</c:v>
                </c:pt>
                <c:pt idx="440">
                  <c:v>84.288354898336408</c:v>
                </c:pt>
                <c:pt idx="441">
                  <c:v>84.411583487369072</c:v>
                </c:pt>
                <c:pt idx="442">
                  <c:v>84.596426370918053</c:v>
                </c:pt>
                <c:pt idx="443">
                  <c:v>84.842883548983366</c:v>
                </c:pt>
                <c:pt idx="444">
                  <c:v>84.904497843499684</c:v>
                </c:pt>
                <c:pt idx="445">
                  <c:v>85.027726432532347</c:v>
                </c:pt>
                <c:pt idx="446">
                  <c:v>85.212569316081328</c:v>
                </c:pt>
                <c:pt idx="447">
                  <c:v>85.27418361059766</c:v>
                </c:pt>
                <c:pt idx="448">
                  <c:v>85.520640788662973</c:v>
                </c:pt>
                <c:pt idx="449">
                  <c:v>85.643869377695623</c:v>
                </c:pt>
                <c:pt idx="450">
                  <c:v>85.767097966728272</c:v>
                </c:pt>
                <c:pt idx="451">
                  <c:v>85.951940850277268</c:v>
                </c:pt>
                <c:pt idx="452">
                  <c:v>86.013555144793585</c:v>
                </c:pt>
                <c:pt idx="453">
                  <c:v>86.136783733826249</c:v>
                </c:pt>
                <c:pt idx="454">
                  <c:v>86.198398028342567</c:v>
                </c:pt>
                <c:pt idx="455">
                  <c:v>86.383240911891562</c:v>
                </c:pt>
                <c:pt idx="456">
                  <c:v>86.506469500924212</c:v>
                </c:pt>
                <c:pt idx="457">
                  <c:v>86.691312384473193</c:v>
                </c:pt>
                <c:pt idx="458">
                  <c:v>86.876155268022174</c:v>
                </c:pt>
                <c:pt idx="459">
                  <c:v>86.999383857054838</c:v>
                </c:pt>
                <c:pt idx="460">
                  <c:v>87.060998151571155</c:v>
                </c:pt>
                <c:pt idx="461">
                  <c:v>87.184226740603819</c:v>
                </c:pt>
                <c:pt idx="462">
                  <c:v>87.430683918669132</c:v>
                </c:pt>
                <c:pt idx="463">
                  <c:v>87.615526802218113</c:v>
                </c:pt>
                <c:pt idx="464">
                  <c:v>87.677141096734445</c:v>
                </c:pt>
                <c:pt idx="465">
                  <c:v>87.861983980283426</c:v>
                </c:pt>
                <c:pt idx="466">
                  <c:v>88.108441158348739</c:v>
                </c:pt>
                <c:pt idx="467">
                  <c:v>88.231669747381389</c:v>
                </c:pt>
                <c:pt idx="468">
                  <c:v>88.354898336414053</c:v>
                </c:pt>
                <c:pt idx="469">
                  <c:v>88.539741219963034</c:v>
                </c:pt>
                <c:pt idx="470">
                  <c:v>88.601355514479351</c:v>
                </c:pt>
                <c:pt idx="471">
                  <c:v>88.786198398028347</c:v>
                </c:pt>
                <c:pt idx="472">
                  <c:v>88.971041281577328</c:v>
                </c:pt>
                <c:pt idx="473">
                  <c:v>89.094269870609978</c:v>
                </c:pt>
                <c:pt idx="474">
                  <c:v>89.279112754158959</c:v>
                </c:pt>
                <c:pt idx="475">
                  <c:v>89.402341343191623</c:v>
                </c:pt>
                <c:pt idx="476">
                  <c:v>89.525569932224272</c:v>
                </c:pt>
                <c:pt idx="477">
                  <c:v>89.710412815773253</c:v>
                </c:pt>
                <c:pt idx="478">
                  <c:v>89.833641404805917</c:v>
                </c:pt>
                <c:pt idx="479">
                  <c:v>90.018484288354898</c:v>
                </c:pt>
                <c:pt idx="480">
                  <c:v>90.203327171903879</c:v>
                </c:pt>
                <c:pt idx="481">
                  <c:v>90.388170055452861</c:v>
                </c:pt>
                <c:pt idx="482">
                  <c:v>90.511398644485524</c:v>
                </c:pt>
                <c:pt idx="483">
                  <c:v>90.696241528034506</c:v>
                </c:pt>
                <c:pt idx="484">
                  <c:v>90.757855822550823</c:v>
                </c:pt>
                <c:pt idx="485">
                  <c:v>90.942698706099819</c:v>
                </c:pt>
                <c:pt idx="486">
                  <c:v>91.1275415896488</c:v>
                </c:pt>
                <c:pt idx="487">
                  <c:v>91.312384473197781</c:v>
                </c:pt>
                <c:pt idx="488">
                  <c:v>91.497227356746762</c:v>
                </c:pt>
                <c:pt idx="489">
                  <c:v>91.558841651263094</c:v>
                </c:pt>
                <c:pt idx="490">
                  <c:v>91.805298829328407</c:v>
                </c:pt>
                <c:pt idx="491">
                  <c:v>91.866913123844725</c:v>
                </c:pt>
                <c:pt idx="492">
                  <c:v>92.051756007393706</c:v>
                </c:pt>
                <c:pt idx="493">
                  <c:v>92.236598890942702</c:v>
                </c:pt>
                <c:pt idx="494">
                  <c:v>92.359827479975351</c:v>
                </c:pt>
                <c:pt idx="495">
                  <c:v>92.483056069008001</c:v>
                </c:pt>
                <c:pt idx="496">
                  <c:v>92.667898952556996</c:v>
                </c:pt>
                <c:pt idx="497">
                  <c:v>92.914356130622295</c:v>
                </c:pt>
                <c:pt idx="498">
                  <c:v>93.037584719654959</c:v>
                </c:pt>
                <c:pt idx="499">
                  <c:v>93.160813308687608</c:v>
                </c:pt>
                <c:pt idx="500">
                  <c:v>93.345656192236603</c:v>
                </c:pt>
                <c:pt idx="501">
                  <c:v>93.468884781269253</c:v>
                </c:pt>
                <c:pt idx="502">
                  <c:v>93.592113370301902</c:v>
                </c:pt>
                <c:pt idx="503">
                  <c:v>93.776956253850898</c:v>
                </c:pt>
                <c:pt idx="504">
                  <c:v>93.961799137399879</c:v>
                </c:pt>
                <c:pt idx="505">
                  <c:v>94.023413431916197</c:v>
                </c:pt>
                <c:pt idx="506">
                  <c:v>94.208256315465192</c:v>
                </c:pt>
                <c:pt idx="507">
                  <c:v>94.393099199014173</c:v>
                </c:pt>
                <c:pt idx="508">
                  <c:v>94.516327788046823</c:v>
                </c:pt>
                <c:pt idx="509">
                  <c:v>94.639556377079487</c:v>
                </c:pt>
                <c:pt idx="510">
                  <c:v>94.762784966112136</c:v>
                </c:pt>
                <c:pt idx="511">
                  <c:v>95.009242144177449</c:v>
                </c:pt>
                <c:pt idx="512">
                  <c:v>95.132470733210099</c:v>
                </c:pt>
                <c:pt idx="513">
                  <c:v>95.19408502772643</c:v>
                </c:pt>
                <c:pt idx="514">
                  <c:v>95.378927911275412</c:v>
                </c:pt>
                <c:pt idx="515">
                  <c:v>95.502156500308075</c:v>
                </c:pt>
                <c:pt idx="516">
                  <c:v>95.686999383857057</c:v>
                </c:pt>
                <c:pt idx="517">
                  <c:v>95.871842267406038</c:v>
                </c:pt>
                <c:pt idx="518">
                  <c:v>95.995070856438687</c:v>
                </c:pt>
                <c:pt idx="519">
                  <c:v>96.118299445471351</c:v>
                </c:pt>
                <c:pt idx="520">
                  <c:v>96.303142329020332</c:v>
                </c:pt>
                <c:pt idx="521">
                  <c:v>96.487985212569313</c:v>
                </c:pt>
                <c:pt idx="522">
                  <c:v>96.611213801601963</c:v>
                </c:pt>
                <c:pt idx="523">
                  <c:v>96.796056685150958</c:v>
                </c:pt>
                <c:pt idx="524">
                  <c:v>96.919285274183608</c:v>
                </c:pt>
                <c:pt idx="525">
                  <c:v>97.042513863216257</c:v>
                </c:pt>
                <c:pt idx="526">
                  <c:v>97.165742452248921</c:v>
                </c:pt>
                <c:pt idx="527">
                  <c:v>97.350585335797902</c:v>
                </c:pt>
                <c:pt idx="528">
                  <c:v>97.473813924830552</c:v>
                </c:pt>
                <c:pt idx="529">
                  <c:v>97.597042513863215</c:v>
                </c:pt>
                <c:pt idx="530">
                  <c:v>97.843499691928528</c:v>
                </c:pt>
                <c:pt idx="531">
                  <c:v>97.966728280961178</c:v>
                </c:pt>
                <c:pt idx="532">
                  <c:v>98.151571164510159</c:v>
                </c:pt>
                <c:pt idx="533">
                  <c:v>98.274799753542823</c:v>
                </c:pt>
                <c:pt idx="534">
                  <c:v>98.398028342575472</c:v>
                </c:pt>
                <c:pt idx="535">
                  <c:v>98.521256931608136</c:v>
                </c:pt>
                <c:pt idx="536">
                  <c:v>98.644485520640785</c:v>
                </c:pt>
                <c:pt idx="537">
                  <c:v>98.767714109673435</c:v>
                </c:pt>
                <c:pt idx="538">
                  <c:v>98.890942698706098</c:v>
                </c:pt>
                <c:pt idx="539">
                  <c:v>99.075785582255079</c:v>
                </c:pt>
                <c:pt idx="540">
                  <c:v>99.199014171287743</c:v>
                </c:pt>
                <c:pt idx="541">
                  <c:v>99.383857054836724</c:v>
                </c:pt>
                <c:pt idx="542">
                  <c:v>99.630314232902037</c:v>
                </c:pt>
                <c:pt idx="543">
                  <c:v>99.691928527418355</c:v>
                </c:pt>
                <c:pt idx="544">
                  <c:v>99.815157116451019</c:v>
                </c:pt>
                <c:pt idx="545">
                  <c:v>100</c:v>
                </c:pt>
                <c:pt idx="546">
                  <c:v>100.12322858903265</c:v>
                </c:pt>
                <c:pt idx="547">
                  <c:v>100.24645717806531</c:v>
                </c:pt>
                <c:pt idx="548">
                  <c:v>100.43130006161429</c:v>
                </c:pt>
                <c:pt idx="549">
                  <c:v>100.55452865064694</c:v>
                </c:pt>
                <c:pt idx="550">
                  <c:v>100.67775723967961</c:v>
                </c:pt>
                <c:pt idx="551">
                  <c:v>100.86260012322859</c:v>
                </c:pt>
                <c:pt idx="552">
                  <c:v>100.92421441774492</c:v>
                </c:pt>
                <c:pt idx="553">
                  <c:v>101.1090573012939</c:v>
                </c:pt>
                <c:pt idx="554">
                  <c:v>101.35551447935921</c:v>
                </c:pt>
                <c:pt idx="555">
                  <c:v>101.47874306839186</c:v>
                </c:pt>
                <c:pt idx="556">
                  <c:v>101.5403573629082</c:v>
                </c:pt>
                <c:pt idx="557">
                  <c:v>101.78681454097351</c:v>
                </c:pt>
                <c:pt idx="558">
                  <c:v>101.91004313000616</c:v>
                </c:pt>
                <c:pt idx="559">
                  <c:v>102.09488601355514</c:v>
                </c:pt>
                <c:pt idx="560">
                  <c:v>102.15650030807147</c:v>
                </c:pt>
                <c:pt idx="561">
                  <c:v>102.34134319162045</c:v>
                </c:pt>
                <c:pt idx="562">
                  <c:v>102.4645717806531</c:v>
                </c:pt>
                <c:pt idx="563">
                  <c:v>102.58780036968577</c:v>
                </c:pt>
                <c:pt idx="564">
                  <c:v>102.71102895871842</c:v>
                </c:pt>
                <c:pt idx="565">
                  <c:v>102.8958718422674</c:v>
                </c:pt>
                <c:pt idx="566">
                  <c:v>103.01910043130006</c:v>
                </c:pt>
                <c:pt idx="567">
                  <c:v>103.08071472581639</c:v>
                </c:pt>
                <c:pt idx="568">
                  <c:v>103.26555760936537</c:v>
                </c:pt>
                <c:pt idx="569">
                  <c:v>103.38878619839802</c:v>
                </c:pt>
                <c:pt idx="570">
                  <c:v>103.51201478743069</c:v>
                </c:pt>
                <c:pt idx="571">
                  <c:v>103.69685767097967</c:v>
                </c:pt>
                <c:pt idx="572">
                  <c:v>103.82008626001232</c:v>
                </c:pt>
                <c:pt idx="573">
                  <c:v>103.94331484904498</c:v>
                </c:pt>
                <c:pt idx="574">
                  <c:v>104.12815773259396</c:v>
                </c:pt>
                <c:pt idx="575">
                  <c:v>104.31300061614294</c:v>
                </c:pt>
                <c:pt idx="576">
                  <c:v>104.43622920517559</c:v>
                </c:pt>
                <c:pt idx="577">
                  <c:v>104.55945779420826</c:v>
                </c:pt>
                <c:pt idx="578">
                  <c:v>104.68268638324091</c:v>
                </c:pt>
                <c:pt idx="579">
                  <c:v>104.86752926678989</c:v>
                </c:pt>
                <c:pt idx="580">
                  <c:v>105.05237215033888</c:v>
                </c:pt>
                <c:pt idx="581">
                  <c:v>105.1139864448552</c:v>
                </c:pt>
                <c:pt idx="582">
                  <c:v>105.23721503388786</c:v>
                </c:pt>
                <c:pt idx="583">
                  <c:v>105.36044362292051</c:v>
                </c:pt>
                <c:pt idx="584">
                  <c:v>105.48367221195318</c:v>
                </c:pt>
                <c:pt idx="585">
                  <c:v>105.54528650646949</c:v>
                </c:pt>
                <c:pt idx="586">
                  <c:v>105.66851509550216</c:v>
                </c:pt>
                <c:pt idx="587">
                  <c:v>105.79174368453481</c:v>
                </c:pt>
                <c:pt idx="588">
                  <c:v>105.79174368453481</c:v>
                </c:pt>
                <c:pt idx="589">
                  <c:v>105.85335797905114</c:v>
                </c:pt>
                <c:pt idx="590">
                  <c:v>105.97658656808379</c:v>
                </c:pt>
                <c:pt idx="591">
                  <c:v>105.97658656808379</c:v>
                </c:pt>
                <c:pt idx="592">
                  <c:v>105.97658656808379</c:v>
                </c:pt>
                <c:pt idx="593">
                  <c:v>105.97658656808379</c:v>
                </c:pt>
                <c:pt idx="594">
                  <c:v>105.85335797905114</c:v>
                </c:pt>
                <c:pt idx="595">
                  <c:v>105.66851509550216</c:v>
                </c:pt>
                <c:pt idx="596">
                  <c:v>105.36044362292051</c:v>
                </c:pt>
                <c:pt idx="597">
                  <c:v>104.74430067775724</c:v>
                </c:pt>
                <c:pt idx="598">
                  <c:v>103.75847196549599</c:v>
                </c:pt>
                <c:pt idx="599">
                  <c:v>102.6494146642021</c:v>
                </c:pt>
                <c:pt idx="600">
                  <c:v>101.5403573629082</c:v>
                </c:pt>
                <c:pt idx="601">
                  <c:v>100.73937153419593</c:v>
                </c:pt>
                <c:pt idx="602">
                  <c:v>100.18484288354898</c:v>
                </c:pt>
                <c:pt idx="603">
                  <c:v>99.753542821934687</c:v>
                </c:pt>
                <c:pt idx="604">
                  <c:v>99.507085643869374</c:v>
                </c:pt>
                <c:pt idx="605">
                  <c:v>99.199014171287743</c:v>
                </c:pt>
                <c:pt idx="606">
                  <c:v>99.014171287738748</c:v>
                </c:pt>
                <c:pt idx="607">
                  <c:v>98.767714109673435</c:v>
                </c:pt>
                <c:pt idx="608">
                  <c:v>98.644485520640785</c:v>
                </c:pt>
                <c:pt idx="609">
                  <c:v>98.521256931608136</c:v>
                </c:pt>
                <c:pt idx="610">
                  <c:v>98.459642637091804</c:v>
                </c:pt>
                <c:pt idx="611">
                  <c:v>98.398028342575472</c:v>
                </c:pt>
                <c:pt idx="612">
                  <c:v>98.459642637091804</c:v>
                </c:pt>
                <c:pt idx="613">
                  <c:v>98.459642637091804</c:v>
                </c:pt>
                <c:pt idx="614">
                  <c:v>98.582871226124453</c:v>
                </c:pt>
                <c:pt idx="615">
                  <c:v>98.582871226124453</c:v>
                </c:pt>
                <c:pt idx="616">
                  <c:v>98.706099815157117</c:v>
                </c:pt>
                <c:pt idx="617">
                  <c:v>98.767714109673435</c:v>
                </c:pt>
                <c:pt idx="618">
                  <c:v>98.890942698706098</c:v>
                </c:pt>
                <c:pt idx="619">
                  <c:v>99.075785582255079</c:v>
                </c:pt>
                <c:pt idx="620">
                  <c:v>99.199014171287743</c:v>
                </c:pt>
                <c:pt idx="621">
                  <c:v>99.322242760320393</c:v>
                </c:pt>
                <c:pt idx="622">
                  <c:v>99.507085643869374</c:v>
                </c:pt>
                <c:pt idx="623">
                  <c:v>99.630314232902037</c:v>
                </c:pt>
                <c:pt idx="624">
                  <c:v>99.753542821934687</c:v>
                </c:pt>
                <c:pt idx="625">
                  <c:v>99.876771410967336</c:v>
                </c:pt>
                <c:pt idx="626">
                  <c:v>100.12322858903265</c:v>
                </c:pt>
                <c:pt idx="627">
                  <c:v>100.24645717806531</c:v>
                </c:pt>
                <c:pt idx="628">
                  <c:v>100.30807147258163</c:v>
                </c:pt>
                <c:pt idx="629">
                  <c:v>100.55452865064694</c:v>
                </c:pt>
                <c:pt idx="630">
                  <c:v>100.67775723967961</c:v>
                </c:pt>
                <c:pt idx="631">
                  <c:v>100.73937153419593</c:v>
                </c:pt>
                <c:pt idx="632">
                  <c:v>100.86260012322859</c:v>
                </c:pt>
                <c:pt idx="633">
                  <c:v>100.92421441774492</c:v>
                </c:pt>
                <c:pt idx="634">
                  <c:v>101.17067159581022</c:v>
                </c:pt>
                <c:pt idx="635">
                  <c:v>101.23228589032655</c:v>
                </c:pt>
                <c:pt idx="636">
                  <c:v>101.35551447935921</c:v>
                </c:pt>
                <c:pt idx="637">
                  <c:v>101.47874306839186</c:v>
                </c:pt>
                <c:pt idx="638">
                  <c:v>101.66358595194085</c:v>
                </c:pt>
                <c:pt idx="639">
                  <c:v>101.78681454097351</c:v>
                </c:pt>
                <c:pt idx="640">
                  <c:v>101.97165742452249</c:v>
                </c:pt>
                <c:pt idx="641">
                  <c:v>102.09488601355514</c:v>
                </c:pt>
                <c:pt idx="642">
                  <c:v>102.27972889710412</c:v>
                </c:pt>
                <c:pt idx="643">
                  <c:v>102.4645717806531</c:v>
                </c:pt>
                <c:pt idx="644">
                  <c:v>102.58780036968577</c:v>
                </c:pt>
                <c:pt idx="645">
                  <c:v>102.71102895871842</c:v>
                </c:pt>
                <c:pt idx="646">
                  <c:v>102.77264325323475</c:v>
                </c:pt>
                <c:pt idx="647">
                  <c:v>103.01910043130006</c:v>
                </c:pt>
                <c:pt idx="648">
                  <c:v>103.08071472581639</c:v>
                </c:pt>
                <c:pt idx="649">
                  <c:v>103.32717190388169</c:v>
                </c:pt>
                <c:pt idx="650">
                  <c:v>103.45040049291435</c:v>
                </c:pt>
                <c:pt idx="651">
                  <c:v>103.63524337646334</c:v>
                </c:pt>
                <c:pt idx="652">
                  <c:v>103.82008626001232</c:v>
                </c:pt>
                <c:pt idx="653">
                  <c:v>104.06654343807763</c:v>
                </c:pt>
                <c:pt idx="654">
                  <c:v>104.31300061614294</c:v>
                </c:pt>
                <c:pt idx="655">
                  <c:v>104.49784349969192</c:v>
                </c:pt>
                <c:pt idx="656">
                  <c:v>104.62107208872459</c:v>
                </c:pt>
                <c:pt idx="657">
                  <c:v>104.80591497227357</c:v>
                </c:pt>
                <c:pt idx="658">
                  <c:v>104.92914356130622</c:v>
                </c:pt>
                <c:pt idx="659">
                  <c:v>105.1139864448552</c:v>
                </c:pt>
                <c:pt idx="660">
                  <c:v>105.36044362292051</c:v>
                </c:pt>
                <c:pt idx="661">
                  <c:v>105.48367221195318</c:v>
                </c:pt>
                <c:pt idx="662">
                  <c:v>105.66851509550216</c:v>
                </c:pt>
                <c:pt idx="663">
                  <c:v>105.79174368453481</c:v>
                </c:pt>
                <c:pt idx="664">
                  <c:v>106.03820086260012</c:v>
                </c:pt>
                <c:pt idx="665">
                  <c:v>106.16142945163277</c:v>
                </c:pt>
                <c:pt idx="666">
                  <c:v>106.28465804066543</c:v>
                </c:pt>
                <c:pt idx="667">
                  <c:v>106.40788662969808</c:v>
                </c:pt>
                <c:pt idx="668">
                  <c:v>106.59272951324706</c:v>
                </c:pt>
                <c:pt idx="669">
                  <c:v>106.77757239679606</c:v>
                </c:pt>
                <c:pt idx="670">
                  <c:v>106.96241528034504</c:v>
                </c:pt>
                <c:pt idx="671">
                  <c:v>107.08564386937769</c:v>
                </c:pt>
                <c:pt idx="672">
                  <c:v>107.20887245841035</c:v>
                </c:pt>
                <c:pt idx="673">
                  <c:v>107.39371534195934</c:v>
                </c:pt>
                <c:pt idx="674">
                  <c:v>107.64017252002465</c:v>
                </c:pt>
                <c:pt idx="675">
                  <c:v>107.82501540357363</c:v>
                </c:pt>
                <c:pt idx="676">
                  <c:v>107.94824399260628</c:v>
                </c:pt>
                <c:pt idx="677">
                  <c:v>108.13308687615526</c:v>
                </c:pt>
                <c:pt idx="678">
                  <c:v>108.31792975970424</c:v>
                </c:pt>
                <c:pt idx="679">
                  <c:v>108.56438693776956</c:v>
                </c:pt>
                <c:pt idx="680">
                  <c:v>108.74922982131854</c:v>
                </c:pt>
                <c:pt idx="681">
                  <c:v>108.8724584103512</c:v>
                </c:pt>
                <c:pt idx="682">
                  <c:v>109.05730129390018</c:v>
                </c:pt>
                <c:pt idx="683">
                  <c:v>109.24214417744916</c:v>
                </c:pt>
                <c:pt idx="684">
                  <c:v>109.42698706099814</c:v>
                </c:pt>
                <c:pt idx="685">
                  <c:v>109.67344423906346</c:v>
                </c:pt>
                <c:pt idx="686">
                  <c:v>109.79667282809612</c:v>
                </c:pt>
                <c:pt idx="687">
                  <c:v>109.9815157116451</c:v>
                </c:pt>
                <c:pt idx="688">
                  <c:v>110.16635859519408</c:v>
                </c:pt>
                <c:pt idx="689">
                  <c:v>110.28958718422673</c:v>
                </c:pt>
                <c:pt idx="690">
                  <c:v>110.4128157732594</c:v>
                </c:pt>
                <c:pt idx="691">
                  <c:v>110.72088724584103</c:v>
                </c:pt>
                <c:pt idx="692">
                  <c:v>110.84411583487369</c:v>
                </c:pt>
                <c:pt idx="693">
                  <c:v>111.090573012939</c:v>
                </c:pt>
                <c:pt idx="694">
                  <c:v>111.27541589648798</c:v>
                </c:pt>
                <c:pt idx="695">
                  <c:v>111.39864448552063</c:v>
                </c:pt>
                <c:pt idx="696">
                  <c:v>111.58348736906962</c:v>
                </c:pt>
                <c:pt idx="697">
                  <c:v>111.82994454713493</c:v>
                </c:pt>
                <c:pt idx="698">
                  <c:v>111.95317313616759</c:v>
                </c:pt>
                <c:pt idx="699">
                  <c:v>112.07640172520024</c:v>
                </c:pt>
                <c:pt idx="700">
                  <c:v>112.26124460874922</c:v>
                </c:pt>
                <c:pt idx="701">
                  <c:v>112.38447319778189</c:v>
                </c:pt>
                <c:pt idx="702">
                  <c:v>112.56931608133087</c:v>
                </c:pt>
                <c:pt idx="703">
                  <c:v>112.69254467036352</c:v>
                </c:pt>
                <c:pt idx="704">
                  <c:v>112.8773875539125</c:v>
                </c:pt>
                <c:pt idx="705">
                  <c:v>112.93900184842883</c:v>
                </c:pt>
                <c:pt idx="706">
                  <c:v>113.18545902649414</c:v>
                </c:pt>
                <c:pt idx="707">
                  <c:v>113.37030191004312</c:v>
                </c:pt>
                <c:pt idx="708">
                  <c:v>113.49353049907579</c:v>
                </c:pt>
                <c:pt idx="709">
                  <c:v>113.55514479359211</c:v>
                </c:pt>
                <c:pt idx="710">
                  <c:v>113.80160197165742</c:v>
                </c:pt>
                <c:pt idx="711">
                  <c:v>113.86321626617375</c:v>
                </c:pt>
                <c:pt idx="712">
                  <c:v>114.10967344423906</c:v>
                </c:pt>
                <c:pt idx="713">
                  <c:v>114.23290203327171</c:v>
                </c:pt>
                <c:pt idx="714">
                  <c:v>114.41774491682069</c:v>
                </c:pt>
                <c:pt idx="715">
                  <c:v>114.60258780036968</c:v>
                </c:pt>
                <c:pt idx="716">
                  <c:v>114.78743068391867</c:v>
                </c:pt>
                <c:pt idx="717">
                  <c:v>114.91065927295132</c:v>
                </c:pt>
                <c:pt idx="718">
                  <c:v>115.03388786198397</c:v>
                </c:pt>
                <c:pt idx="719">
                  <c:v>115.21873074553297</c:v>
                </c:pt>
                <c:pt idx="720">
                  <c:v>115.34195933456562</c:v>
                </c:pt>
                <c:pt idx="721">
                  <c:v>115.5268022181146</c:v>
                </c:pt>
                <c:pt idx="722">
                  <c:v>115.65003080714726</c:v>
                </c:pt>
                <c:pt idx="723">
                  <c:v>115.71164510166358</c:v>
                </c:pt>
                <c:pt idx="724">
                  <c:v>115.83487369069624</c:v>
                </c:pt>
                <c:pt idx="725">
                  <c:v>116.01971657424522</c:v>
                </c:pt>
                <c:pt idx="726">
                  <c:v>116.2045594577942</c:v>
                </c:pt>
                <c:pt idx="727">
                  <c:v>116.32778804682687</c:v>
                </c:pt>
                <c:pt idx="728">
                  <c:v>116.45101663585952</c:v>
                </c:pt>
                <c:pt idx="729">
                  <c:v>116.6358595194085</c:v>
                </c:pt>
                <c:pt idx="730">
                  <c:v>116.82070240295748</c:v>
                </c:pt>
                <c:pt idx="731">
                  <c:v>116.94393099199014</c:v>
                </c:pt>
                <c:pt idx="732">
                  <c:v>117.12877387553912</c:v>
                </c:pt>
                <c:pt idx="733">
                  <c:v>117.25200246457177</c:v>
                </c:pt>
                <c:pt idx="734">
                  <c:v>117.49845964263709</c:v>
                </c:pt>
                <c:pt idx="735">
                  <c:v>117.56007393715342</c:v>
                </c:pt>
                <c:pt idx="736">
                  <c:v>117.80653111521873</c:v>
                </c:pt>
                <c:pt idx="737">
                  <c:v>117.99137399876771</c:v>
                </c:pt>
                <c:pt idx="738">
                  <c:v>118.17621688231669</c:v>
                </c:pt>
                <c:pt idx="739">
                  <c:v>118.29944547134934</c:v>
                </c:pt>
                <c:pt idx="740">
                  <c:v>118.42267406038201</c:v>
                </c:pt>
                <c:pt idx="741">
                  <c:v>118.54590264941466</c:v>
                </c:pt>
                <c:pt idx="742">
                  <c:v>118.66913123844732</c:v>
                </c:pt>
                <c:pt idx="743">
                  <c:v>118.79235982747997</c:v>
                </c:pt>
                <c:pt idx="744">
                  <c:v>118.97720271102895</c:v>
                </c:pt>
                <c:pt idx="745">
                  <c:v>119.10043130006162</c:v>
                </c:pt>
                <c:pt idx="746">
                  <c:v>119.2852741836106</c:v>
                </c:pt>
                <c:pt idx="747">
                  <c:v>119.40850277264325</c:v>
                </c:pt>
                <c:pt idx="748">
                  <c:v>119.65495995070856</c:v>
                </c:pt>
                <c:pt idx="749">
                  <c:v>119.83980283425754</c:v>
                </c:pt>
                <c:pt idx="750">
                  <c:v>119.9630314232902</c:v>
                </c:pt>
                <c:pt idx="751">
                  <c:v>120.08626001232285</c:v>
                </c:pt>
                <c:pt idx="752">
                  <c:v>120.27110289587183</c:v>
                </c:pt>
                <c:pt idx="753">
                  <c:v>120.3943314849045</c:v>
                </c:pt>
                <c:pt idx="754">
                  <c:v>120.57917436845348</c:v>
                </c:pt>
                <c:pt idx="755">
                  <c:v>120.76401725200246</c:v>
                </c:pt>
                <c:pt idx="756">
                  <c:v>120.88724584103511</c:v>
                </c:pt>
                <c:pt idx="757">
                  <c:v>121.01047443006777</c:v>
                </c:pt>
                <c:pt idx="758">
                  <c:v>121.19531731361675</c:v>
                </c:pt>
                <c:pt idx="759">
                  <c:v>121.3185459026494</c:v>
                </c:pt>
                <c:pt idx="760">
                  <c:v>121.5033887861984</c:v>
                </c:pt>
                <c:pt idx="761">
                  <c:v>121.62661737523105</c:v>
                </c:pt>
                <c:pt idx="762">
                  <c:v>121.81146025878003</c:v>
                </c:pt>
                <c:pt idx="763">
                  <c:v>121.93468884781269</c:v>
                </c:pt>
                <c:pt idx="764">
                  <c:v>122.11953173136168</c:v>
                </c:pt>
                <c:pt idx="765">
                  <c:v>122.24276032039432</c:v>
                </c:pt>
                <c:pt idx="766">
                  <c:v>122.42760320394331</c:v>
                </c:pt>
                <c:pt idx="767">
                  <c:v>122.6124460874923</c:v>
                </c:pt>
                <c:pt idx="768">
                  <c:v>122.73567467652495</c:v>
                </c:pt>
                <c:pt idx="769">
                  <c:v>122.92051756007393</c:v>
                </c:pt>
                <c:pt idx="770">
                  <c:v>123.0437461491066</c:v>
                </c:pt>
                <c:pt idx="771">
                  <c:v>123.22858903265558</c:v>
                </c:pt>
                <c:pt idx="772">
                  <c:v>123.35181762168823</c:v>
                </c:pt>
                <c:pt idx="773">
                  <c:v>123.53666050523721</c:v>
                </c:pt>
                <c:pt idx="774">
                  <c:v>123.65988909426987</c:v>
                </c:pt>
                <c:pt idx="775">
                  <c:v>123.84473197781885</c:v>
                </c:pt>
                <c:pt idx="776">
                  <c:v>123.9679605668515</c:v>
                </c:pt>
                <c:pt idx="777">
                  <c:v>124.09118915588417</c:v>
                </c:pt>
                <c:pt idx="778">
                  <c:v>124.33764633394948</c:v>
                </c:pt>
                <c:pt idx="779">
                  <c:v>124.46087492298213</c:v>
                </c:pt>
                <c:pt idx="780">
                  <c:v>124.64571780653111</c:v>
                </c:pt>
                <c:pt idx="781">
                  <c:v>124.76894639556377</c:v>
                </c:pt>
                <c:pt idx="782">
                  <c:v>124.95378927911275</c:v>
                </c:pt>
                <c:pt idx="783">
                  <c:v>125.13863216266174</c:v>
                </c:pt>
                <c:pt idx="784">
                  <c:v>125.26186075169439</c:v>
                </c:pt>
                <c:pt idx="785">
                  <c:v>125.44670363524337</c:v>
                </c:pt>
                <c:pt idx="786">
                  <c:v>125.63154651879236</c:v>
                </c:pt>
                <c:pt idx="787">
                  <c:v>125.81638940234134</c:v>
                </c:pt>
                <c:pt idx="788">
                  <c:v>125.93961799137399</c:v>
                </c:pt>
                <c:pt idx="789">
                  <c:v>126.12446087492297</c:v>
                </c:pt>
                <c:pt idx="790">
                  <c:v>126.30930375847196</c:v>
                </c:pt>
                <c:pt idx="791">
                  <c:v>126.43253234750462</c:v>
                </c:pt>
                <c:pt idx="792">
                  <c:v>126.67898952556993</c:v>
                </c:pt>
                <c:pt idx="793">
                  <c:v>126.80221811460258</c:v>
                </c:pt>
                <c:pt idx="794">
                  <c:v>126.98706099815156</c:v>
                </c:pt>
                <c:pt idx="795">
                  <c:v>127.11028958718423</c:v>
                </c:pt>
                <c:pt idx="796">
                  <c:v>127.29513247073321</c:v>
                </c:pt>
                <c:pt idx="797">
                  <c:v>127.41836105976586</c:v>
                </c:pt>
                <c:pt idx="798">
                  <c:v>127.66481823783117</c:v>
                </c:pt>
                <c:pt idx="799">
                  <c:v>127.84966112138015</c:v>
                </c:pt>
                <c:pt idx="800">
                  <c:v>127.97288971041282</c:v>
                </c:pt>
                <c:pt idx="801">
                  <c:v>128.15773259396178</c:v>
                </c:pt>
                <c:pt idx="802">
                  <c:v>128.28096118299445</c:v>
                </c:pt>
                <c:pt idx="803">
                  <c:v>128.46580406654343</c:v>
                </c:pt>
                <c:pt idx="804">
                  <c:v>128.65064695009241</c:v>
                </c:pt>
                <c:pt idx="805">
                  <c:v>128.83548983364139</c:v>
                </c:pt>
                <c:pt idx="806">
                  <c:v>128.95871842267405</c:v>
                </c:pt>
                <c:pt idx="807">
                  <c:v>129.08194701170672</c:v>
                </c:pt>
                <c:pt idx="808">
                  <c:v>129.2667898952557</c:v>
                </c:pt>
                <c:pt idx="809">
                  <c:v>129.39001848428836</c:v>
                </c:pt>
                <c:pt idx="810">
                  <c:v>129.57486136783734</c:v>
                </c:pt>
                <c:pt idx="811">
                  <c:v>129.82131854590264</c:v>
                </c:pt>
                <c:pt idx="812">
                  <c:v>129.94454713493531</c:v>
                </c:pt>
                <c:pt idx="813">
                  <c:v>130.12939001848429</c:v>
                </c:pt>
                <c:pt idx="814">
                  <c:v>130.31423290203327</c:v>
                </c:pt>
                <c:pt idx="815">
                  <c:v>130.56069008009857</c:v>
                </c:pt>
                <c:pt idx="816">
                  <c:v>130.74553296364758</c:v>
                </c:pt>
                <c:pt idx="817">
                  <c:v>130.93037584719656</c:v>
                </c:pt>
                <c:pt idx="818">
                  <c:v>131.05360443622919</c:v>
                </c:pt>
                <c:pt idx="819">
                  <c:v>131.23844731977817</c:v>
                </c:pt>
                <c:pt idx="820">
                  <c:v>131.36167590881084</c:v>
                </c:pt>
                <c:pt idx="821">
                  <c:v>131.54651879235982</c:v>
                </c:pt>
                <c:pt idx="822">
                  <c:v>131.7313616759088</c:v>
                </c:pt>
                <c:pt idx="823">
                  <c:v>131.97781885397413</c:v>
                </c:pt>
                <c:pt idx="824">
                  <c:v>132.10104744300676</c:v>
                </c:pt>
                <c:pt idx="825">
                  <c:v>132.28589032655574</c:v>
                </c:pt>
                <c:pt idx="826">
                  <c:v>132.47073321010475</c:v>
                </c:pt>
                <c:pt idx="827">
                  <c:v>132.59396179913739</c:v>
                </c:pt>
                <c:pt idx="828">
                  <c:v>132.71719038817005</c:v>
                </c:pt>
                <c:pt idx="829">
                  <c:v>132.84041897720272</c:v>
                </c:pt>
                <c:pt idx="830">
                  <c:v>133.08687615526802</c:v>
                </c:pt>
                <c:pt idx="831">
                  <c:v>133.21010474430068</c:v>
                </c:pt>
                <c:pt idx="832">
                  <c:v>133.271719038817</c:v>
                </c:pt>
                <c:pt idx="833">
                  <c:v>133.45656192236598</c:v>
                </c:pt>
                <c:pt idx="834">
                  <c:v>133.70301910043131</c:v>
                </c:pt>
                <c:pt idx="835">
                  <c:v>133.82624768946394</c:v>
                </c:pt>
                <c:pt idx="836">
                  <c:v>134.01109057301292</c:v>
                </c:pt>
                <c:pt idx="837">
                  <c:v>134.13431916204559</c:v>
                </c:pt>
                <c:pt idx="838">
                  <c:v>134.25754775107825</c:v>
                </c:pt>
                <c:pt idx="839">
                  <c:v>134.44239063462723</c:v>
                </c:pt>
                <c:pt idx="840">
                  <c:v>134.62723351817621</c:v>
                </c:pt>
                <c:pt idx="841">
                  <c:v>134.75046210720888</c:v>
                </c:pt>
                <c:pt idx="842">
                  <c:v>134.87369069624151</c:v>
                </c:pt>
                <c:pt idx="843">
                  <c:v>135.05853357979052</c:v>
                </c:pt>
                <c:pt idx="844">
                  <c:v>135.18176216882316</c:v>
                </c:pt>
                <c:pt idx="845">
                  <c:v>135.36660505237214</c:v>
                </c:pt>
                <c:pt idx="846">
                  <c:v>135.4898336414048</c:v>
                </c:pt>
                <c:pt idx="847">
                  <c:v>135.73629081947013</c:v>
                </c:pt>
                <c:pt idx="848">
                  <c:v>135.85951940850276</c:v>
                </c:pt>
                <c:pt idx="849">
                  <c:v>136.04436229205174</c:v>
                </c:pt>
                <c:pt idx="850">
                  <c:v>136.16759088108441</c:v>
                </c:pt>
                <c:pt idx="851">
                  <c:v>136.29081947011707</c:v>
                </c:pt>
                <c:pt idx="852">
                  <c:v>136.41404805914971</c:v>
                </c:pt>
                <c:pt idx="853">
                  <c:v>136.59889094269872</c:v>
                </c:pt>
                <c:pt idx="854">
                  <c:v>136.7837338262477</c:v>
                </c:pt>
                <c:pt idx="855">
                  <c:v>136.90696241528033</c:v>
                </c:pt>
                <c:pt idx="856">
                  <c:v>137.09180529882931</c:v>
                </c:pt>
                <c:pt idx="857">
                  <c:v>137.2766481823783</c:v>
                </c:pt>
                <c:pt idx="858">
                  <c:v>137.39987677141096</c:v>
                </c:pt>
                <c:pt idx="859">
                  <c:v>137.52310536044362</c:v>
                </c:pt>
                <c:pt idx="860">
                  <c:v>137.7079482439926</c:v>
                </c:pt>
                <c:pt idx="861">
                  <c:v>137.83117683302527</c:v>
                </c:pt>
                <c:pt idx="862">
                  <c:v>137.89279112754159</c:v>
                </c:pt>
                <c:pt idx="863">
                  <c:v>138.01601971657425</c:v>
                </c:pt>
                <c:pt idx="864">
                  <c:v>138.20086260012323</c:v>
                </c:pt>
                <c:pt idx="865">
                  <c:v>138.32409118915589</c:v>
                </c:pt>
                <c:pt idx="866">
                  <c:v>138.44731977818853</c:v>
                </c:pt>
                <c:pt idx="867">
                  <c:v>138.57054836722119</c:v>
                </c:pt>
                <c:pt idx="868">
                  <c:v>138.75539125077017</c:v>
                </c:pt>
                <c:pt idx="869">
                  <c:v>138.87861983980284</c:v>
                </c:pt>
                <c:pt idx="870">
                  <c:v>139.06346272335182</c:v>
                </c:pt>
                <c:pt idx="871">
                  <c:v>139.2483056069008</c:v>
                </c:pt>
                <c:pt idx="872">
                  <c:v>139.37153419593346</c:v>
                </c:pt>
                <c:pt idx="873">
                  <c:v>139.55637707948244</c:v>
                </c:pt>
                <c:pt idx="874">
                  <c:v>139.67960566851508</c:v>
                </c:pt>
                <c:pt idx="875">
                  <c:v>139.80283425754774</c:v>
                </c:pt>
                <c:pt idx="876">
                  <c:v>139.98767714109673</c:v>
                </c:pt>
                <c:pt idx="877">
                  <c:v>140.11090573012939</c:v>
                </c:pt>
                <c:pt idx="878">
                  <c:v>140.23413431916205</c:v>
                </c:pt>
                <c:pt idx="879">
                  <c:v>140.35736290819469</c:v>
                </c:pt>
                <c:pt idx="880">
                  <c:v>140.48059149722735</c:v>
                </c:pt>
                <c:pt idx="881">
                  <c:v>140.60382008626001</c:v>
                </c:pt>
                <c:pt idx="882">
                  <c:v>140.788662969809</c:v>
                </c:pt>
                <c:pt idx="883">
                  <c:v>140.97350585335798</c:v>
                </c:pt>
                <c:pt idx="884">
                  <c:v>141.09673444239064</c:v>
                </c:pt>
                <c:pt idx="885">
                  <c:v>141.21996303142328</c:v>
                </c:pt>
                <c:pt idx="886">
                  <c:v>141.28157732593962</c:v>
                </c:pt>
                <c:pt idx="887">
                  <c:v>141.40480591497226</c:v>
                </c:pt>
                <c:pt idx="888">
                  <c:v>141.52803450400492</c:v>
                </c:pt>
                <c:pt idx="889">
                  <c:v>141.58964879852127</c:v>
                </c:pt>
                <c:pt idx="890">
                  <c:v>141.65126309303758</c:v>
                </c:pt>
                <c:pt idx="891">
                  <c:v>141.77449168207025</c:v>
                </c:pt>
                <c:pt idx="892">
                  <c:v>141.89772027110288</c:v>
                </c:pt>
                <c:pt idx="893">
                  <c:v>142.14417744916821</c:v>
                </c:pt>
                <c:pt idx="894">
                  <c:v>142.20579174368453</c:v>
                </c:pt>
                <c:pt idx="895">
                  <c:v>142.39063462723351</c:v>
                </c:pt>
                <c:pt idx="896">
                  <c:v>142.51386321626617</c:v>
                </c:pt>
                <c:pt idx="897">
                  <c:v>142.63709180529884</c:v>
                </c:pt>
                <c:pt idx="898">
                  <c:v>142.82193468884782</c:v>
                </c:pt>
                <c:pt idx="899">
                  <c:v>143.0067775723968</c:v>
                </c:pt>
                <c:pt idx="900">
                  <c:v>143.06839186691312</c:v>
                </c:pt>
                <c:pt idx="901">
                  <c:v>143.2532347504621</c:v>
                </c:pt>
                <c:pt idx="902">
                  <c:v>143.49969192852743</c:v>
                </c:pt>
                <c:pt idx="903">
                  <c:v>143.68453481207641</c:v>
                </c:pt>
                <c:pt idx="904">
                  <c:v>143.80776340110904</c:v>
                </c:pt>
                <c:pt idx="905">
                  <c:v>143.93099199014171</c:v>
                </c:pt>
                <c:pt idx="906">
                  <c:v>144.05422057917437</c:v>
                </c:pt>
                <c:pt idx="907">
                  <c:v>144.23906346272335</c:v>
                </c:pt>
                <c:pt idx="908">
                  <c:v>144.36229205175601</c:v>
                </c:pt>
                <c:pt idx="909">
                  <c:v>144.48552064078865</c:v>
                </c:pt>
                <c:pt idx="910">
                  <c:v>144.60874922982131</c:v>
                </c:pt>
                <c:pt idx="911">
                  <c:v>144.73197781885398</c:v>
                </c:pt>
                <c:pt idx="912">
                  <c:v>144.79359211337029</c:v>
                </c:pt>
                <c:pt idx="913">
                  <c:v>144.91682070240296</c:v>
                </c:pt>
                <c:pt idx="914">
                  <c:v>145.10166358595194</c:v>
                </c:pt>
                <c:pt idx="915">
                  <c:v>145.2248921749846</c:v>
                </c:pt>
                <c:pt idx="916">
                  <c:v>145.40973505853358</c:v>
                </c:pt>
                <c:pt idx="917">
                  <c:v>145.53296364756622</c:v>
                </c:pt>
                <c:pt idx="918">
                  <c:v>145.7178065311152</c:v>
                </c:pt>
                <c:pt idx="919">
                  <c:v>145.84103512014786</c:v>
                </c:pt>
                <c:pt idx="920">
                  <c:v>145.90264941466421</c:v>
                </c:pt>
                <c:pt idx="921">
                  <c:v>146.02587800369685</c:v>
                </c:pt>
                <c:pt idx="922">
                  <c:v>146.21072088724583</c:v>
                </c:pt>
                <c:pt idx="923">
                  <c:v>146.33394947627849</c:v>
                </c:pt>
                <c:pt idx="924">
                  <c:v>146.45717806531115</c:v>
                </c:pt>
                <c:pt idx="925">
                  <c:v>146.64202094886014</c:v>
                </c:pt>
                <c:pt idx="926">
                  <c:v>146.7652495378928</c:v>
                </c:pt>
                <c:pt idx="927">
                  <c:v>146.82686383240912</c:v>
                </c:pt>
                <c:pt idx="928">
                  <c:v>147.0117067159581</c:v>
                </c:pt>
                <c:pt idx="929">
                  <c:v>147.13493530499076</c:v>
                </c:pt>
                <c:pt idx="930">
                  <c:v>147.2581638940234</c:v>
                </c:pt>
                <c:pt idx="931">
                  <c:v>147.2581638940234</c:v>
                </c:pt>
                <c:pt idx="932">
                  <c:v>147.44300677757241</c:v>
                </c:pt>
                <c:pt idx="933">
                  <c:v>147.56623536660504</c:v>
                </c:pt>
                <c:pt idx="934">
                  <c:v>147.68946395563771</c:v>
                </c:pt>
                <c:pt idx="935">
                  <c:v>147.87430683918669</c:v>
                </c:pt>
                <c:pt idx="936">
                  <c:v>147.99753542821935</c:v>
                </c:pt>
                <c:pt idx="937">
                  <c:v>148.18237831176833</c:v>
                </c:pt>
                <c:pt idx="938">
                  <c:v>148.305606900801</c:v>
                </c:pt>
                <c:pt idx="939">
                  <c:v>148.49044978434998</c:v>
                </c:pt>
                <c:pt idx="940">
                  <c:v>148.61367837338261</c:v>
                </c:pt>
                <c:pt idx="941">
                  <c:v>148.73690696241528</c:v>
                </c:pt>
                <c:pt idx="942">
                  <c:v>148.86013555144794</c:v>
                </c:pt>
                <c:pt idx="943">
                  <c:v>148.98336414048057</c:v>
                </c:pt>
                <c:pt idx="944">
                  <c:v>149.10659272951324</c:v>
                </c:pt>
                <c:pt idx="945">
                  <c:v>149.29143561306222</c:v>
                </c:pt>
                <c:pt idx="946">
                  <c:v>149.41466420209488</c:v>
                </c:pt>
                <c:pt idx="947">
                  <c:v>149.53789279112755</c:v>
                </c:pt>
                <c:pt idx="948">
                  <c:v>149.59950708564386</c:v>
                </c:pt>
                <c:pt idx="949">
                  <c:v>149.84596426370916</c:v>
                </c:pt>
                <c:pt idx="950">
                  <c:v>149.96919285274183</c:v>
                </c:pt>
                <c:pt idx="951">
                  <c:v>150.03080714725817</c:v>
                </c:pt>
                <c:pt idx="952">
                  <c:v>150.21565003080715</c:v>
                </c:pt>
                <c:pt idx="953">
                  <c:v>150.33887861983979</c:v>
                </c:pt>
                <c:pt idx="954">
                  <c:v>150.52372150338877</c:v>
                </c:pt>
                <c:pt idx="955">
                  <c:v>150.64695009242143</c:v>
                </c:pt>
                <c:pt idx="956">
                  <c:v>150.83179297597042</c:v>
                </c:pt>
                <c:pt idx="957">
                  <c:v>150.95502156500308</c:v>
                </c:pt>
                <c:pt idx="958">
                  <c:v>151.07825015403574</c:v>
                </c:pt>
                <c:pt idx="959">
                  <c:v>151.26309303758472</c:v>
                </c:pt>
                <c:pt idx="960">
                  <c:v>151.32470733210104</c:v>
                </c:pt>
                <c:pt idx="961">
                  <c:v>151.44793592113371</c:v>
                </c:pt>
                <c:pt idx="962">
                  <c:v>151.57116451016634</c:v>
                </c:pt>
                <c:pt idx="963">
                  <c:v>151.694393099199</c:v>
                </c:pt>
                <c:pt idx="964">
                  <c:v>151.87923598274799</c:v>
                </c:pt>
                <c:pt idx="965">
                  <c:v>152.00246457178065</c:v>
                </c:pt>
                <c:pt idx="966">
                  <c:v>152.12569316081331</c:v>
                </c:pt>
                <c:pt idx="967">
                  <c:v>152.31053604436229</c:v>
                </c:pt>
                <c:pt idx="968">
                  <c:v>152.43376463339493</c:v>
                </c:pt>
                <c:pt idx="969">
                  <c:v>152.61860751694394</c:v>
                </c:pt>
                <c:pt idx="970">
                  <c:v>152.68022181146026</c:v>
                </c:pt>
                <c:pt idx="971">
                  <c:v>152.80345040049292</c:v>
                </c:pt>
                <c:pt idx="972">
                  <c:v>152.92667898952556</c:v>
                </c:pt>
                <c:pt idx="973">
                  <c:v>152.9882932840419</c:v>
                </c:pt>
                <c:pt idx="974">
                  <c:v>153.11152187307454</c:v>
                </c:pt>
                <c:pt idx="975">
                  <c:v>153.29636475662355</c:v>
                </c:pt>
                <c:pt idx="976">
                  <c:v>153.41959334565618</c:v>
                </c:pt>
                <c:pt idx="977">
                  <c:v>153.54282193468885</c:v>
                </c:pt>
                <c:pt idx="978">
                  <c:v>153.60443622920516</c:v>
                </c:pt>
                <c:pt idx="979">
                  <c:v>153.78927911275414</c:v>
                </c:pt>
                <c:pt idx="980">
                  <c:v>153.91250770178681</c:v>
                </c:pt>
                <c:pt idx="981">
                  <c:v>154.09735058533579</c:v>
                </c:pt>
                <c:pt idx="982">
                  <c:v>154.22057917436845</c:v>
                </c:pt>
                <c:pt idx="983">
                  <c:v>154.34380776340112</c:v>
                </c:pt>
                <c:pt idx="984">
                  <c:v>154.46703635243375</c:v>
                </c:pt>
                <c:pt idx="985">
                  <c:v>154.46703635243375</c:v>
                </c:pt>
                <c:pt idx="986">
                  <c:v>154.28219346888477</c:v>
                </c:pt>
                <c:pt idx="987">
                  <c:v>153.97412199630313</c:v>
                </c:pt>
                <c:pt idx="988">
                  <c:v>153.91250770178681</c:v>
                </c:pt>
                <c:pt idx="989">
                  <c:v>153.85089340727049</c:v>
                </c:pt>
                <c:pt idx="990">
                  <c:v>153.91250770178681</c:v>
                </c:pt>
                <c:pt idx="991">
                  <c:v>153.97412199630313</c:v>
                </c:pt>
                <c:pt idx="992">
                  <c:v>153.78927911275414</c:v>
                </c:pt>
                <c:pt idx="993">
                  <c:v>153.41959334565618</c:v>
                </c:pt>
                <c:pt idx="994">
                  <c:v>151.75600739371535</c:v>
                </c:pt>
                <c:pt idx="995">
                  <c:v>115.03388786198397</c:v>
                </c:pt>
                <c:pt idx="996">
                  <c:v>62.84658040665434</c:v>
                </c:pt>
                <c:pt idx="997">
                  <c:v>18.693776956253849</c:v>
                </c:pt>
                <c:pt idx="998">
                  <c:v>16.044362292051755</c:v>
                </c:pt>
                <c:pt idx="999">
                  <c:v>15.298829328404191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E4-48A1-82D4-543EEEF4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03072"/>
        <c:axId val="136203648"/>
      </c:scatterChart>
      <c:valAx>
        <c:axId val="136203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03648"/>
        <c:crosses val="autoZero"/>
        <c:crossBetween val="midCat"/>
      </c:valAx>
      <c:valAx>
        <c:axId val="1362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03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MW_T_Stress-Strain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T4</c:v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Specimen_T4!$C$2:$C$1001</c:f>
              <c:numCache>
                <c:formatCode>0</c:formatCode>
                <c:ptCount val="1000"/>
                <c:pt idx="0">
                  <c:v>0</c:v>
                </c:pt>
                <c:pt idx="1">
                  <c:v>9.3959999999999996E-4</c:v>
                </c:pt>
                <c:pt idx="2">
                  <c:v>8.1679999999999999E-3</c:v>
                </c:pt>
                <c:pt idx="3">
                  <c:v>1.538E-2</c:v>
                </c:pt>
                <c:pt idx="4">
                  <c:v>2.4500000000000001E-2</c:v>
                </c:pt>
                <c:pt idx="5">
                  <c:v>3.2444000000000001E-2</c:v>
                </c:pt>
                <c:pt idx="6">
                  <c:v>4.0559999999999999E-2</c:v>
                </c:pt>
                <c:pt idx="7">
                  <c:v>4.8000000000000001E-2</c:v>
                </c:pt>
                <c:pt idx="8">
                  <c:v>5.8160000000000003E-2</c:v>
                </c:pt>
                <c:pt idx="9">
                  <c:v>6.4960000000000004E-2</c:v>
                </c:pt>
                <c:pt idx="10">
                  <c:v>7.1999999999999995E-2</c:v>
                </c:pt>
                <c:pt idx="11">
                  <c:v>0.08</c:v>
                </c:pt>
                <c:pt idx="12">
                  <c:v>8.7999999999999995E-2</c:v>
                </c:pt>
                <c:pt idx="13">
                  <c:v>9.6000000000000002E-2</c:v>
                </c:pt>
                <c:pt idx="14">
                  <c:v>0.104</c:v>
                </c:pt>
                <c:pt idx="15">
                  <c:v>0.11083999999999998</c:v>
                </c:pt>
                <c:pt idx="16">
                  <c:v>0.12</c:v>
                </c:pt>
                <c:pt idx="17">
                  <c:v>0.128</c:v>
                </c:pt>
                <c:pt idx="18">
                  <c:v>0.13511999999999999</c:v>
                </c:pt>
                <c:pt idx="19">
                  <c:v>0.14191999999999999</c:v>
                </c:pt>
                <c:pt idx="20">
                  <c:v>0.14868000000000001</c:v>
                </c:pt>
                <c:pt idx="21">
                  <c:v>0.156</c:v>
                </c:pt>
                <c:pt idx="22">
                  <c:v>0.16400000000000001</c:v>
                </c:pt>
                <c:pt idx="23">
                  <c:v>0.17199999999999999</c:v>
                </c:pt>
                <c:pt idx="24">
                  <c:v>0.18</c:v>
                </c:pt>
                <c:pt idx="25">
                  <c:v>0.184</c:v>
                </c:pt>
                <c:pt idx="26">
                  <c:v>0.1946</c:v>
                </c:pt>
                <c:pt idx="27">
                  <c:v>0.20127999999999999</c:v>
                </c:pt>
                <c:pt idx="28">
                  <c:v>0.20799999999999999</c:v>
                </c:pt>
                <c:pt idx="29">
                  <c:v>0.216</c:v>
                </c:pt>
                <c:pt idx="30">
                  <c:v>0.22539999999999999</c:v>
                </c:pt>
                <c:pt idx="31">
                  <c:v>0.23200000000000001</c:v>
                </c:pt>
                <c:pt idx="32">
                  <c:v>0.24</c:v>
                </c:pt>
                <c:pt idx="33">
                  <c:v>0.24684</c:v>
                </c:pt>
                <c:pt idx="34">
                  <c:v>0.25356000000000001</c:v>
                </c:pt>
                <c:pt idx="35">
                  <c:v>0.26032</c:v>
                </c:pt>
                <c:pt idx="36">
                  <c:v>0.26800000000000002</c:v>
                </c:pt>
                <c:pt idx="37">
                  <c:v>0.27600000000000002</c:v>
                </c:pt>
                <c:pt idx="38">
                  <c:v>0.28399999999999997</c:v>
                </c:pt>
                <c:pt idx="39">
                  <c:v>0.29120000000000001</c:v>
                </c:pt>
                <c:pt idx="40">
                  <c:v>0.3</c:v>
                </c:pt>
                <c:pt idx="41">
                  <c:v>0.30680000000000002</c:v>
                </c:pt>
                <c:pt idx="42">
                  <c:v>0.316</c:v>
                </c:pt>
                <c:pt idx="43">
                  <c:v>0.32344000000000001</c:v>
                </c:pt>
                <c:pt idx="44">
                  <c:v>0.33019999999999999</c:v>
                </c:pt>
                <c:pt idx="45">
                  <c:v>0.33695999999999998</c:v>
                </c:pt>
                <c:pt idx="46">
                  <c:v>0.34399999999999997</c:v>
                </c:pt>
                <c:pt idx="47">
                  <c:v>0.35199999999999998</c:v>
                </c:pt>
                <c:pt idx="48">
                  <c:v>0.36</c:v>
                </c:pt>
                <c:pt idx="49">
                  <c:v>0.36784</c:v>
                </c:pt>
                <c:pt idx="50">
                  <c:v>0.37352000000000002</c:v>
                </c:pt>
                <c:pt idx="51">
                  <c:v>0.3826</c:v>
                </c:pt>
                <c:pt idx="52">
                  <c:v>0.38932</c:v>
                </c:pt>
                <c:pt idx="53">
                  <c:v>0.39979999999999999</c:v>
                </c:pt>
                <c:pt idx="54">
                  <c:v>0.40560000000000007</c:v>
                </c:pt>
                <c:pt idx="55">
                  <c:v>0.41120000000000001</c:v>
                </c:pt>
                <c:pt idx="56">
                  <c:v>0.42</c:v>
                </c:pt>
                <c:pt idx="57">
                  <c:v>0.42720000000000008</c:v>
                </c:pt>
                <c:pt idx="58">
                  <c:v>0.436</c:v>
                </c:pt>
                <c:pt idx="59">
                  <c:v>0.44280000000000003</c:v>
                </c:pt>
                <c:pt idx="60">
                  <c:v>0.45000000000000007</c:v>
                </c:pt>
                <c:pt idx="61">
                  <c:v>0.45960000000000001</c:v>
                </c:pt>
                <c:pt idx="62">
                  <c:v>0.4652</c:v>
                </c:pt>
                <c:pt idx="63">
                  <c:v>0.47199999999999992</c:v>
                </c:pt>
                <c:pt idx="64">
                  <c:v>0.48</c:v>
                </c:pt>
                <c:pt idx="65">
                  <c:v>0.48680000000000001</c:v>
                </c:pt>
                <c:pt idx="66">
                  <c:v>0.496</c:v>
                </c:pt>
                <c:pt idx="67">
                  <c:v>0.50239999999999996</c:v>
                </c:pt>
                <c:pt idx="68">
                  <c:v>0.51200000000000001</c:v>
                </c:pt>
                <c:pt idx="69">
                  <c:v>0.51919999999999999</c:v>
                </c:pt>
                <c:pt idx="70">
                  <c:v>0.52480000000000004</c:v>
                </c:pt>
                <c:pt idx="71">
                  <c:v>0.53200000000000003</c:v>
                </c:pt>
                <c:pt idx="72">
                  <c:v>0.54</c:v>
                </c:pt>
                <c:pt idx="73">
                  <c:v>0.54600000000000004</c:v>
                </c:pt>
                <c:pt idx="74">
                  <c:v>0.55600000000000005</c:v>
                </c:pt>
                <c:pt idx="75">
                  <c:v>0.56399999999999995</c:v>
                </c:pt>
                <c:pt idx="76">
                  <c:v>0.57120000000000004</c:v>
                </c:pt>
                <c:pt idx="77">
                  <c:v>0.57720000000000005</c:v>
                </c:pt>
                <c:pt idx="78">
                  <c:v>0.58399999999999996</c:v>
                </c:pt>
                <c:pt idx="79">
                  <c:v>0.59199999999999997</c:v>
                </c:pt>
                <c:pt idx="80">
                  <c:v>0.6</c:v>
                </c:pt>
                <c:pt idx="81">
                  <c:v>0.60799999999999998</c:v>
                </c:pt>
                <c:pt idx="82">
                  <c:v>0.61519999999999997</c:v>
                </c:pt>
                <c:pt idx="83">
                  <c:v>0.624</c:v>
                </c:pt>
                <c:pt idx="84">
                  <c:v>0.63080000000000003</c:v>
                </c:pt>
                <c:pt idx="85">
                  <c:v>0.63639999999999997</c:v>
                </c:pt>
                <c:pt idx="86">
                  <c:v>0.64400000000000002</c:v>
                </c:pt>
                <c:pt idx="87">
                  <c:v>0.65439999999999998</c:v>
                </c:pt>
                <c:pt idx="88">
                  <c:v>0.66</c:v>
                </c:pt>
                <c:pt idx="89">
                  <c:v>0.66800000000000004</c:v>
                </c:pt>
                <c:pt idx="90">
                  <c:v>0.67600000000000005</c:v>
                </c:pt>
                <c:pt idx="91">
                  <c:v>0.68400000000000005</c:v>
                </c:pt>
                <c:pt idx="92">
                  <c:v>0.69</c:v>
                </c:pt>
                <c:pt idx="93">
                  <c:v>0.69599999999999995</c:v>
                </c:pt>
                <c:pt idx="94">
                  <c:v>0.7056</c:v>
                </c:pt>
                <c:pt idx="95">
                  <c:v>0.71199999999999997</c:v>
                </c:pt>
                <c:pt idx="96">
                  <c:v>0.7208</c:v>
                </c:pt>
                <c:pt idx="97">
                  <c:v>0.72799999999999998</c:v>
                </c:pt>
                <c:pt idx="98">
                  <c:v>0.73599999999999999</c:v>
                </c:pt>
                <c:pt idx="99">
                  <c:v>0.74360000000000004</c:v>
                </c:pt>
                <c:pt idx="100">
                  <c:v>0.74960000000000004</c:v>
                </c:pt>
                <c:pt idx="101">
                  <c:v>0.75919999999999999</c:v>
                </c:pt>
                <c:pt idx="102">
                  <c:v>0.76519999999999999</c:v>
                </c:pt>
                <c:pt idx="103">
                  <c:v>0.77480000000000004</c:v>
                </c:pt>
                <c:pt idx="104">
                  <c:v>0.78080000000000005</c:v>
                </c:pt>
                <c:pt idx="105">
                  <c:v>0.78800000000000003</c:v>
                </c:pt>
                <c:pt idx="106">
                  <c:v>0.79600000000000004</c:v>
                </c:pt>
                <c:pt idx="107">
                  <c:v>0.80359999999999998</c:v>
                </c:pt>
                <c:pt idx="108">
                  <c:v>0.81200000000000006</c:v>
                </c:pt>
                <c:pt idx="109">
                  <c:v>0.81919999999999993</c:v>
                </c:pt>
                <c:pt idx="110">
                  <c:v>0.82799999999999996</c:v>
                </c:pt>
                <c:pt idx="111">
                  <c:v>0.83479999999999999</c:v>
                </c:pt>
                <c:pt idx="112">
                  <c:v>0.8408000000000001</c:v>
                </c:pt>
                <c:pt idx="113">
                  <c:v>0.84799999999999998</c:v>
                </c:pt>
                <c:pt idx="114">
                  <c:v>0.85640000000000005</c:v>
                </c:pt>
                <c:pt idx="115">
                  <c:v>0.86399999999999999</c:v>
                </c:pt>
                <c:pt idx="116">
                  <c:v>0.86919999999999997</c:v>
                </c:pt>
                <c:pt idx="117">
                  <c:v>0.87919999999999998</c:v>
                </c:pt>
                <c:pt idx="118">
                  <c:v>0.88800000000000012</c:v>
                </c:pt>
                <c:pt idx="119">
                  <c:v>0.89480000000000015</c:v>
                </c:pt>
                <c:pt idx="120">
                  <c:v>0.90039999999999998</c:v>
                </c:pt>
                <c:pt idx="121">
                  <c:v>0.91</c:v>
                </c:pt>
                <c:pt idx="122">
                  <c:v>0.91599999999999993</c:v>
                </c:pt>
                <c:pt idx="123">
                  <c:v>0.92400000000000004</c:v>
                </c:pt>
                <c:pt idx="124">
                  <c:v>0.93200000000000005</c:v>
                </c:pt>
                <c:pt idx="125">
                  <c:v>0.93880000000000008</c:v>
                </c:pt>
                <c:pt idx="126">
                  <c:v>0.94799999999999984</c:v>
                </c:pt>
                <c:pt idx="127">
                  <c:v>0.95440000000000003</c:v>
                </c:pt>
                <c:pt idx="128">
                  <c:v>0.96399999999999997</c:v>
                </c:pt>
                <c:pt idx="129">
                  <c:v>0.97</c:v>
                </c:pt>
                <c:pt idx="130">
                  <c:v>0.97599999999999998</c:v>
                </c:pt>
                <c:pt idx="131">
                  <c:v>0.98519999999999996</c:v>
                </c:pt>
                <c:pt idx="132">
                  <c:v>0.99199999999999999</c:v>
                </c:pt>
                <c:pt idx="133">
                  <c:v>0.99880000000000002</c:v>
                </c:pt>
                <c:pt idx="134">
                  <c:v>1.008</c:v>
                </c:pt>
                <c:pt idx="135">
                  <c:v>1.0136000000000001</c:v>
                </c:pt>
                <c:pt idx="136">
                  <c:v>1.0236000000000001</c:v>
                </c:pt>
                <c:pt idx="137">
                  <c:v>1.0291999999999999</c:v>
                </c:pt>
                <c:pt idx="138">
                  <c:v>1.0387999999999999</c:v>
                </c:pt>
                <c:pt idx="139">
                  <c:v>1.044</c:v>
                </c:pt>
                <c:pt idx="140">
                  <c:v>1.052</c:v>
                </c:pt>
                <c:pt idx="141">
                  <c:v>1.06</c:v>
                </c:pt>
                <c:pt idx="142">
                  <c:v>1.0680000000000001</c:v>
                </c:pt>
                <c:pt idx="143">
                  <c:v>1.0731999999999999</c:v>
                </c:pt>
                <c:pt idx="144">
                  <c:v>1.0828</c:v>
                </c:pt>
                <c:pt idx="145">
                  <c:v>1.0920000000000001</c:v>
                </c:pt>
                <c:pt idx="146">
                  <c:v>1.0960000000000001</c:v>
                </c:pt>
                <c:pt idx="147">
                  <c:v>1.1040000000000001</c:v>
                </c:pt>
                <c:pt idx="148">
                  <c:v>1.1120000000000001</c:v>
                </c:pt>
                <c:pt idx="149">
                  <c:v>1.1195999999999999</c:v>
                </c:pt>
                <c:pt idx="150">
                  <c:v>1.1279999999999999</c:v>
                </c:pt>
                <c:pt idx="151">
                  <c:v>1.1352</c:v>
                </c:pt>
                <c:pt idx="152">
                  <c:v>1.1424000000000001</c:v>
                </c:pt>
                <c:pt idx="153">
                  <c:v>1.1479999999999999</c:v>
                </c:pt>
                <c:pt idx="154">
                  <c:v>1.1576</c:v>
                </c:pt>
                <c:pt idx="155">
                  <c:v>1.1639999999999999</c:v>
                </c:pt>
                <c:pt idx="156">
                  <c:v>1.1719999999999999</c:v>
                </c:pt>
                <c:pt idx="157">
                  <c:v>1.18</c:v>
                </c:pt>
                <c:pt idx="158">
                  <c:v>1.1883999999999999</c:v>
                </c:pt>
                <c:pt idx="159">
                  <c:v>1.194</c:v>
                </c:pt>
                <c:pt idx="160">
                  <c:v>1.204</c:v>
                </c:pt>
                <c:pt idx="161">
                  <c:v>1.2108000000000001</c:v>
                </c:pt>
                <c:pt idx="162">
                  <c:v>1.2168000000000001</c:v>
                </c:pt>
                <c:pt idx="163">
                  <c:v>1.224</c:v>
                </c:pt>
                <c:pt idx="164">
                  <c:v>1.2323999999999999</c:v>
                </c:pt>
                <c:pt idx="165">
                  <c:v>1.24</c:v>
                </c:pt>
                <c:pt idx="166">
                  <c:v>1.248</c:v>
                </c:pt>
                <c:pt idx="167">
                  <c:v>1.256</c:v>
                </c:pt>
                <c:pt idx="168">
                  <c:v>1.2636000000000001</c:v>
                </c:pt>
                <c:pt idx="169">
                  <c:v>1.2692000000000001</c:v>
                </c:pt>
                <c:pt idx="170">
                  <c:v>1.2764</c:v>
                </c:pt>
                <c:pt idx="171">
                  <c:v>1.284</c:v>
                </c:pt>
                <c:pt idx="172">
                  <c:v>1.292</c:v>
                </c:pt>
                <c:pt idx="173">
                  <c:v>1.3</c:v>
                </c:pt>
                <c:pt idx="174">
                  <c:v>1.3080000000000001</c:v>
                </c:pt>
                <c:pt idx="175">
                  <c:v>1.3160000000000001</c:v>
                </c:pt>
                <c:pt idx="176">
                  <c:v>1.3240000000000001</c:v>
                </c:pt>
                <c:pt idx="177">
                  <c:v>1.3320000000000001</c:v>
                </c:pt>
                <c:pt idx="178">
                  <c:v>1.3388</c:v>
                </c:pt>
                <c:pt idx="179">
                  <c:v>1.3468</c:v>
                </c:pt>
                <c:pt idx="180">
                  <c:v>1.3520000000000001</c:v>
                </c:pt>
                <c:pt idx="181">
                  <c:v>1.36</c:v>
                </c:pt>
                <c:pt idx="182">
                  <c:v>1.3680000000000001</c:v>
                </c:pt>
                <c:pt idx="183">
                  <c:v>1.3759999999999999</c:v>
                </c:pt>
                <c:pt idx="184">
                  <c:v>1.3832</c:v>
                </c:pt>
                <c:pt idx="185">
                  <c:v>1.3919999999999999</c:v>
                </c:pt>
                <c:pt idx="186">
                  <c:v>1.3984000000000001</c:v>
                </c:pt>
                <c:pt idx="187">
                  <c:v>1.4044000000000001</c:v>
                </c:pt>
                <c:pt idx="188">
                  <c:v>1.4132</c:v>
                </c:pt>
                <c:pt idx="189">
                  <c:v>1.4212</c:v>
                </c:pt>
                <c:pt idx="190">
                  <c:v>1.4279999999999999</c:v>
                </c:pt>
                <c:pt idx="191">
                  <c:v>1.4368000000000001</c:v>
                </c:pt>
                <c:pt idx="192">
                  <c:v>1.444</c:v>
                </c:pt>
                <c:pt idx="193">
                  <c:v>1.4512</c:v>
                </c:pt>
                <c:pt idx="194">
                  <c:v>1.4583999999999999</c:v>
                </c:pt>
                <c:pt idx="195">
                  <c:v>1.4656</c:v>
                </c:pt>
                <c:pt idx="196">
                  <c:v>1.4728000000000001</c:v>
                </c:pt>
                <c:pt idx="197">
                  <c:v>1.48</c:v>
                </c:pt>
                <c:pt idx="198">
                  <c:v>1.4872000000000001</c:v>
                </c:pt>
                <c:pt idx="199">
                  <c:v>1.4964</c:v>
                </c:pt>
                <c:pt idx="200">
                  <c:v>1.5036</c:v>
                </c:pt>
                <c:pt idx="201">
                  <c:v>1.5107999999999999</c:v>
                </c:pt>
                <c:pt idx="202">
                  <c:v>1.5184</c:v>
                </c:pt>
                <c:pt idx="203">
                  <c:v>1.5256000000000001</c:v>
                </c:pt>
                <c:pt idx="204">
                  <c:v>1.5327999999999999</c:v>
                </c:pt>
                <c:pt idx="205">
                  <c:v>1.54</c:v>
                </c:pt>
                <c:pt idx="206">
                  <c:v>1.5511999999999999</c:v>
                </c:pt>
                <c:pt idx="207">
                  <c:v>1.5568</c:v>
                </c:pt>
                <c:pt idx="208">
                  <c:v>1.5636000000000001</c:v>
                </c:pt>
                <c:pt idx="209">
                  <c:v>1.5708</c:v>
                </c:pt>
                <c:pt idx="210">
                  <c:v>1.5780000000000003</c:v>
                </c:pt>
                <c:pt idx="211">
                  <c:v>1.5851999999999997</c:v>
                </c:pt>
                <c:pt idx="212">
                  <c:v>1.5928000000000002</c:v>
                </c:pt>
                <c:pt idx="213">
                  <c:v>1.6035999999999999</c:v>
                </c:pt>
                <c:pt idx="214">
                  <c:v>1.6108</c:v>
                </c:pt>
                <c:pt idx="215">
                  <c:v>1.6179999999999999</c:v>
                </c:pt>
                <c:pt idx="216">
                  <c:v>1.6240000000000001</c:v>
                </c:pt>
                <c:pt idx="217">
                  <c:v>1.6308</c:v>
                </c:pt>
                <c:pt idx="218">
                  <c:v>1.6379999999999999</c:v>
                </c:pt>
                <c:pt idx="219">
                  <c:v>1.6452000000000002</c:v>
                </c:pt>
                <c:pt idx="220">
                  <c:v>1.6524000000000001</c:v>
                </c:pt>
                <c:pt idx="221">
                  <c:v>1.6596</c:v>
                </c:pt>
                <c:pt idx="222">
                  <c:v>1.6708000000000001</c:v>
                </c:pt>
                <c:pt idx="223">
                  <c:v>1.6779999999999999</c:v>
                </c:pt>
                <c:pt idx="224">
                  <c:v>1.6851999999999998</c:v>
                </c:pt>
                <c:pt idx="225">
                  <c:v>1.6912</c:v>
                </c:pt>
                <c:pt idx="226">
                  <c:v>1.7016</c:v>
                </c:pt>
                <c:pt idx="227">
                  <c:v>1.7079999999999997</c:v>
                </c:pt>
                <c:pt idx="228">
                  <c:v>1.7159999999999997</c:v>
                </c:pt>
                <c:pt idx="229">
                  <c:v>1.7232000000000001</c:v>
                </c:pt>
                <c:pt idx="230">
                  <c:v>1.7303999999999999</c:v>
                </c:pt>
                <c:pt idx="231">
                  <c:v>1.738</c:v>
                </c:pt>
                <c:pt idx="232">
                  <c:v>1.7447999999999999</c:v>
                </c:pt>
                <c:pt idx="233">
                  <c:v>1.7544</c:v>
                </c:pt>
                <c:pt idx="234">
                  <c:v>1.7612000000000003</c:v>
                </c:pt>
                <c:pt idx="235">
                  <c:v>1.7667999999999999</c:v>
                </c:pt>
                <c:pt idx="236">
                  <c:v>1.7739999999999998</c:v>
                </c:pt>
                <c:pt idx="237">
                  <c:v>1.7811999999999999</c:v>
                </c:pt>
                <c:pt idx="238">
                  <c:v>1.7884</c:v>
                </c:pt>
                <c:pt idx="239">
                  <c:v>1.7991999999999997</c:v>
                </c:pt>
                <c:pt idx="240">
                  <c:v>1.8068</c:v>
                </c:pt>
                <c:pt idx="241">
                  <c:v>1.8140000000000001</c:v>
                </c:pt>
                <c:pt idx="242">
                  <c:v>1.8211999999999999</c:v>
                </c:pt>
                <c:pt idx="243">
                  <c:v>1.8284000000000002</c:v>
                </c:pt>
                <c:pt idx="244">
                  <c:v>1.8340000000000003</c:v>
                </c:pt>
                <c:pt idx="245">
                  <c:v>1.8408</c:v>
                </c:pt>
                <c:pt idx="246">
                  <c:v>1.8520000000000001</c:v>
                </c:pt>
                <c:pt idx="247">
                  <c:v>1.8560000000000001</c:v>
                </c:pt>
                <c:pt idx="248">
                  <c:v>1.8651999999999997</c:v>
                </c:pt>
                <c:pt idx="249">
                  <c:v>1.8739999999999999</c:v>
                </c:pt>
                <c:pt idx="250">
                  <c:v>1.8812</c:v>
                </c:pt>
                <c:pt idx="251">
                  <c:v>1.8884000000000001</c:v>
                </c:pt>
                <c:pt idx="252">
                  <c:v>1.8956</c:v>
                </c:pt>
                <c:pt idx="253">
                  <c:v>1.9023999999999999</c:v>
                </c:pt>
                <c:pt idx="254">
                  <c:v>1.9119999999999999</c:v>
                </c:pt>
                <c:pt idx="255">
                  <c:v>1.9192</c:v>
                </c:pt>
                <c:pt idx="256">
                  <c:v>1.9263999999999999</c:v>
                </c:pt>
                <c:pt idx="257">
                  <c:v>1.9336</c:v>
                </c:pt>
                <c:pt idx="258">
                  <c:v>1.9408000000000001</c:v>
                </c:pt>
                <c:pt idx="259">
                  <c:v>1.9480000000000002</c:v>
                </c:pt>
                <c:pt idx="260">
                  <c:v>1.9552</c:v>
                </c:pt>
                <c:pt idx="261">
                  <c:v>1.9627999999999999</c:v>
                </c:pt>
                <c:pt idx="262">
                  <c:v>1.9688000000000001</c:v>
                </c:pt>
                <c:pt idx="263">
                  <c:v>1.9792000000000001</c:v>
                </c:pt>
                <c:pt idx="264">
                  <c:v>1.9863999999999999</c:v>
                </c:pt>
                <c:pt idx="265">
                  <c:v>1.9935999999999998</c:v>
                </c:pt>
                <c:pt idx="266">
                  <c:v>2.0007999999999999</c:v>
                </c:pt>
                <c:pt idx="267">
                  <c:v>2.008</c:v>
                </c:pt>
                <c:pt idx="268">
                  <c:v>2.0152000000000001</c:v>
                </c:pt>
                <c:pt idx="269">
                  <c:v>2.0224000000000002</c:v>
                </c:pt>
                <c:pt idx="270">
                  <c:v>2.0295999999999998</c:v>
                </c:pt>
                <c:pt idx="271">
                  <c:v>2.0392000000000001</c:v>
                </c:pt>
                <c:pt idx="272">
                  <c:v>2.0459999999999998</c:v>
                </c:pt>
                <c:pt idx="273">
                  <c:v>2.0556000000000001</c:v>
                </c:pt>
                <c:pt idx="274">
                  <c:v>2.0628000000000002</c:v>
                </c:pt>
                <c:pt idx="275">
                  <c:v>2.0699999999999998</c:v>
                </c:pt>
                <c:pt idx="276">
                  <c:v>2.0771999999999999</c:v>
                </c:pt>
                <c:pt idx="277">
                  <c:v>2.0844</c:v>
                </c:pt>
                <c:pt idx="278">
                  <c:v>2.0916000000000001</c:v>
                </c:pt>
                <c:pt idx="279">
                  <c:v>2.0988000000000002</c:v>
                </c:pt>
                <c:pt idx="280">
                  <c:v>2.1055999999999999</c:v>
                </c:pt>
                <c:pt idx="281">
                  <c:v>2.1147999999999998</c:v>
                </c:pt>
                <c:pt idx="282">
                  <c:v>2.1223999999999998</c:v>
                </c:pt>
                <c:pt idx="283">
                  <c:v>2.1295999999999999</c:v>
                </c:pt>
                <c:pt idx="284">
                  <c:v>2.1368</c:v>
                </c:pt>
                <c:pt idx="285">
                  <c:v>2.1440000000000001</c:v>
                </c:pt>
                <c:pt idx="286">
                  <c:v>2.1511999999999998</c:v>
                </c:pt>
                <c:pt idx="287">
                  <c:v>2.1583999999999999</c:v>
                </c:pt>
                <c:pt idx="288">
                  <c:v>2.1659999999999999</c:v>
                </c:pt>
                <c:pt idx="289">
                  <c:v>2.1739999999999999</c:v>
                </c:pt>
                <c:pt idx="290">
                  <c:v>2.1808000000000001</c:v>
                </c:pt>
                <c:pt idx="291">
                  <c:v>2.1876000000000002</c:v>
                </c:pt>
                <c:pt idx="292">
                  <c:v>2.1947999999999999</c:v>
                </c:pt>
                <c:pt idx="293">
                  <c:v>2.2040000000000002</c:v>
                </c:pt>
                <c:pt idx="294">
                  <c:v>2.2132000000000001</c:v>
                </c:pt>
                <c:pt idx="295">
                  <c:v>2.2204000000000002</c:v>
                </c:pt>
                <c:pt idx="296">
                  <c:v>2.2275999999999998</c:v>
                </c:pt>
                <c:pt idx="297">
                  <c:v>2.2347999999999999</c:v>
                </c:pt>
                <c:pt idx="298">
                  <c:v>2.242</c:v>
                </c:pt>
                <c:pt idx="299">
                  <c:v>2.2480000000000002</c:v>
                </c:pt>
                <c:pt idx="300">
                  <c:v>2.2584</c:v>
                </c:pt>
                <c:pt idx="301">
                  <c:v>2.2656000000000001</c:v>
                </c:pt>
                <c:pt idx="302">
                  <c:v>2.2711999999999999</c:v>
                </c:pt>
                <c:pt idx="303">
                  <c:v>2.2784</c:v>
                </c:pt>
                <c:pt idx="304">
                  <c:v>2.2856000000000001</c:v>
                </c:pt>
                <c:pt idx="305">
                  <c:v>2.2928000000000002</c:v>
                </c:pt>
                <c:pt idx="306">
                  <c:v>2.2999999999999998</c:v>
                </c:pt>
                <c:pt idx="307">
                  <c:v>2.3111999999999999</c:v>
                </c:pt>
                <c:pt idx="308">
                  <c:v>2.3188</c:v>
                </c:pt>
                <c:pt idx="309">
                  <c:v>2.3231999999999999</c:v>
                </c:pt>
                <c:pt idx="310">
                  <c:v>2.3328000000000002</c:v>
                </c:pt>
                <c:pt idx="311">
                  <c:v>2.34</c:v>
                </c:pt>
                <c:pt idx="312">
                  <c:v>2.3472</c:v>
                </c:pt>
                <c:pt idx="313">
                  <c:v>2.3544</c:v>
                </c:pt>
                <c:pt idx="314">
                  <c:v>2.3616000000000001</c:v>
                </c:pt>
                <c:pt idx="315">
                  <c:v>2.3687999999999998</c:v>
                </c:pt>
                <c:pt idx="316">
                  <c:v>2.3763999999999998</c:v>
                </c:pt>
                <c:pt idx="317">
                  <c:v>2.3852000000000002</c:v>
                </c:pt>
                <c:pt idx="318">
                  <c:v>2.3927999999999998</c:v>
                </c:pt>
                <c:pt idx="319">
                  <c:v>2.4</c:v>
                </c:pt>
                <c:pt idx="320">
                  <c:v>2.4072</c:v>
                </c:pt>
                <c:pt idx="321">
                  <c:v>2.4144000000000001</c:v>
                </c:pt>
                <c:pt idx="322">
                  <c:v>2.4216000000000002</c:v>
                </c:pt>
                <c:pt idx="323">
                  <c:v>2.4287999999999998</c:v>
                </c:pt>
                <c:pt idx="324">
                  <c:v>2.4359999999999999</c:v>
                </c:pt>
                <c:pt idx="325">
                  <c:v>2.4432</c:v>
                </c:pt>
                <c:pt idx="326">
                  <c:v>2.4516</c:v>
                </c:pt>
                <c:pt idx="327">
                  <c:v>2.4596</c:v>
                </c:pt>
                <c:pt idx="328">
                  <c:v>2.4668000000000001</c:v>
                </c:pt>
                <c:pt idx="329">
                  <c:v>2.4740000000000002</c:v>
                </c:pt>
                <c:pt idx="330">
                  <c:v>2.4815999999999998</c:v>
                </c:pt>
                <c:pt idx="331">
                  <c:v>2.4887999999999999</c:v>
                </c:pt>
                <c:pt idx="332">
                  <c:v>2.496</c:v>
                </c:pt>
                <c:pt idx="333">
                  <c:v>2.5032000000000001</c:v>
                </c:pt>
                <c:pt idx="334">
                  <c:v>2.5144000000000002</c:v>
                </c:pt>
                <c:pt idx="335">
                  <c:v>2.5211999999999999</c:v>
                </c:pt>
                <c:pt idx="336">
                  <c:v>2.5268000000000002</c:v>
                </c:pt>
                <c:pt idx="337">
                  <c:v>2.5339999999999998</c:v>
                </c:pt>
                <c:pt idx="338">
                  <c:v>2.5411999999999999</c:v>
                </c:pt>
                <c:pt idx="339">
                  <c:v>2.5484</c:v>
                </c:pt>
                <c:pt idx="340">
                  <c:v>2.5556000000000001</c:v>
                </c:pt>
                <c:pt idx="341">
                  <c:v>2.5668000000000002</c:v>
                </c:pt>
                <c:pt idx="342">
                  <c:v>2.5739999999999998</c:v>
                </c:pt>
                <c:pt idx="343">
                  <c:v>2.5811999999999999</c:v>
                </c:pt>
                <c:pt idx="344">
                  <c:v>2.5884</c:v>
                </c:pt>
                <c:pt idx="345">
                  <c:v>2.5939999999999999</c:v>
                </c:pt>
                <c:pt idx="346">
                  <c:v>2.6012</c:v>
                </c:pt>
                <c:pt idx="347">
                  <c:v>2.6124000000000001</c:v>
                </c:pt>
                <c:pt idx="348">
                  <c:v>2.6196000000000002</c:v>
                </c:pt>
                <c:pt idx="349">
                  <c:v>2.6267999999999998</c:v>
                </c:pt>
                <c:pt idx="350">
                  <c:v>2.6339999999999999</c:v>
                </c:pt>
                <c:pt idx="351">
                  <c:v>2.6412</c:v>
                </c:pt>
                <c:pt idx="352">
                  <c:v>2.6484000000000001</c:v>
                </c:pt>
                <c:pt idx="353">
                  <c:v>2.6556000000000002</c:v>
                </c:pt>
                <c:pt idx="354">
                  <c:v>2.6627999999999998</c:v>
                </c:pt>
                <c:pt idx="355">
                  <c:v>2.6720000000000002</c:v>
                </c:pt>
                <c:pt idx="356">
                  <c:v>2.6791999999999998</c:v>
                </c:pt>
                <c:pt idx="357">
                  <c:v>2.6863999999999999</c:v>
                </c:pt>
                <c:pt idx="358">
                  <c:v>2.694</c:v>
                </c:pt>
                <c:pt idx="359">
                  <c:v>2.7023999999999999</c:v>
                </c:pt>
                <c:pt idx="360">
                  <c:v>2.7080000000000002</c:v>
                </c:pt>
                <c:pt idx="361">
                  <c:v>2.7151999999999998</c:v>
                </c:pt>
                <c:pt idx="362">
                  <c:v>2.7223999999999999</c:v>
                </c:pt>
                <c:pt idx="363">
                  <c:v>2.7320000000000002</c:v>
                </c:pt>
                <c:pt idx="364">
                  <c:v>2.7387999999999999</c:v>
                </c:pt>
                <c:pt idx="365">
                  <c:v>2.746</c:v>
                </c:pt>
                <c:pt idx="366">
                  <c:v>2.7532000000000001</c:v>
                </c:pt>
                <c:pt idx="367">
                  <c:v>2.7604000000000002</c:v>
                </c:pt>
                <c:pt idx="368">
                  <c:v>2.7675999999999998</c:v>
                </c:pt>
                <c:pt idx="369">
                  <c:v>2.7747999999999999</c:v>
                </c:pt>
                <c:pt idx="370">
                  <c:v>2.782</c:v>
                </c:pt>
                <c:pt idx="371">
                  <c:v>2.7932000000000001</c:v>
                </c:pt>
                <c:pt idx="372">
                  <c:v>2.7995999999999999</c:v>
                </c:pt>
                <c:pt idx="373">
                  <c:v>2.806</c:v>
                </c:pt>
                <c:pt idx="374">
                  <c:v>2.8132000000000001</c:v>
                </c:pt>
                <c:pt idx="375">
                  <c:v>2.8203999999999998</c:v>
                </c:pt>
                <c:pt idx="376">
                  <c:v>2.8275999999999999</c:v>
                </c:pt>
                <c:pt idx="377">
                  <c:v>2.8348</c:v>
                </c:pt>
                <c:pt idx="378">
                  <c:v>2.8439999999999999</c:v>
                </c:pt>
                <c:pt idx="379">
                  <c:v>2.8492000000000002</c:v>
                </c:pt>
                <c:pt idx="380">
                  <c:v>2.8603999999999998</c:v>
                </c:pt>
                <c:pt idx="381">
                  <c:v>2.8668</c:v>
                </c:pt>
                <c:pt idx="382">
                  <c:v>2.8727999999999998</c:v>
                </c:pt>
                <c:pt idx="383">
                  <c:v>2.88</c:v>
                </c:pt>
                <c:pt idx="384">
                  <c:v>2.8872</c:v>
                </c:pt>
                <c:pt idx="385">
                  <c:v>2.8963999999999999</c:v>
                </c:pt>
                <c:pt idx="386">
                  <c:v>2.9036</c:v>
                </c:pt>
                <c:pt idx="387">
                  <c:v>2.9112</c:v>
                </c:pt>
                <c:pt idx="388">
                  <c:v>2.9184000000000001</c:v>
                </c:pt>
                <c:pt idx="389">
                  <c:v>2.9256000000000002</c:v>
                </c:pt>
                <c:pt idx="390">
                  <c:v>2.9331999999999998</c:v>
                </c:pt>
                <c:pt idx="391">
                  <c:v>2.9424000000000001</c:v>
                </c:pt>
                <c:pt idx="392">
                  <c:v>2.9491999999999998</c:v>
                </c:pt>
                <c:pt idx="393">
                  <c:v>2.9584000000000001</c:v>
                </c:pt>
                <c:pt idx="394">
                  <c:v>2.9655999999999998</c:v>
                </c:pt>
                <c:pt idx="395">
                  <c:v>2.9727999999999999</c:v>
                </c:pt>
                <c:pt idx="396">
                  <c:v>2.98</c:v>
                </c:pt>
                <c:pt idx="397">
                  <c:v>2.9872000000000001</c:v>
                </c:pt>
                <c:pt idx="398">
                  <c:v>2.9944000000000002</c:v>
                </c:pt>
                <c:pt idx="399">
                  <c:v>3.0019999999999998</c:v>
                </c:pt>
                <c:pt idx="400">
                  <c:v>3.0076000000000001</c:v>
                </c:pt>
                <c:pt idx="401">
                  <c:v>3.0184000000000002</c:v>
                </c:pt>
                <c:pt idx="402">
                  <c:v>3.0255999999999998</c:v>
                </c:pt>
                <c:pt idx="403">
                  <c:v>3.0327999999999999</c:v>
                </c:pt>
                <c:pt idx="404">
                  <c:v>3.04</c:v>
                </c:pt>
                <c:pt idx="405">
                  <c:v>3.0472000000000001</c:v>
                </c:pt>
                <c:pt idx="406">
                  <c:v>3.0543999999999998</c:v>
                </c:pt>
                <c:pt idx="407">
                  <c:v>3.0615999999999999</c:v>
                </c:pt>
                <c:pt idx="408">
                  <c:v>3.0688</c:v>
                </c:pt>
                <c:pt idx="409">
                  <c:v>3.0779999999999998</c:v>
                </c:pt>
                <c:pt idx="410">
                  <c:v>3.0851999999999999</c:v>
                </c:pt>
                <c:pt idx="411">
                  <c:v>3.0931999999999999</c:v>
                </c:pt>
                <c:pt idx="412">
                  <c:v>3.0996000000000001</c:v>
                </c:pt>
                <c:pt idx="413">
                  <c:v>3.1048</c:v>
                </c:pt>
                <c:pt idx="414">
                  <c:v>3.1164000000000001</c:v>
                </c:pt>
                <c:pt idx="415">
                  <c:v>3.1236000000000002</c:v>
                </c:pt>
                <c:pt idx="416">
                  <c:v>3.1307999999999994</c:v>
                </c:pt>
                <c:pt idx="417">
                  <c:v>3.1379999999999999</c:v>
                </c:pt>
                <c:pt idx="418">
                  <c:v>3.1448000000000005</c:v>
                </c:pt>
                <c:pt idx="419">
                  <c:v>3.1531999999999996</c:v>
                </c:pt>
                <c:pt idx="420">
                  <c:v>3.1616</c:v>
                </c:pt>
                <c:pt idx="421">
                  <c:v>3.1688000000000001</c:v>
                </c:pt>
                <c:pt idx="422">
                  <c:v>3.1760000000000002</c:v>
                </c:pt>
                <c:pt idx="423">
                  <c:v>3.1831999999999998</c:v>
                </c:pt>
                <c:pt idx="424">
                  <c:v>3.1904000000000003</c:v>
                </c:pt>
                <c:pt idx="425">
                  <c:v>3.1975999999999996</c:v>
                </c:pt>
                <c:pt idx="426">
                  <c:v>3.2048000000000001</c:v>
                </c:pt>
                <c:pt idx="427">
                  <c:v>3.2120000000000002</c:v>
                </c:pt>
                <c:pt idx="428">
                  <c:v>3.2195999999999994</c:v>
                </c:pt>
                <c:pt idx="429">
                  <c:v>3.2288000000000006</c:v>
                </c:pt>
                <c:pt idx="430">
                  <c:v>3.2359999999999998</c:v>
                </c:pt>
                <c:pt idx="431">
                  <c:v>3.2431999999999994</c:v>
                </c:pt>
                <c:pt idx="432">
                  <c:v>3.2504</c:v>
                </c:pt>
                <c:pt idx="433">
                  <c:v>3.2576000000000001</c:v>
                </c:pt>
                <c:pt idx="434">
                  <c:v>3.2648000000000001</c:v>
                </c:pt>
                <c:pt idx="435">
                  <c:v>3.274</c:v>
                </c:pt>
                <c:pt idx="436">
                  <c:v>3.2812000000000001</c:v>
                </c:pt>
                <c:pt idx="437">
                  <c:v>3.2871999999999999</c:v>
                </c:pt>
                <c:pt idx="438">
                  <c:v>3.2975999999999996</c:v>
                </c:pt>
                <c:pt idx="439">
                  <c:v>3.3048000000000002</c:v>
                </c:pt>
                <c:pt idx="440">
                  <c:v>3.3119999999999998</c:v>
                </c:pt>
                <c:pt idx="441">
                  <c:v>3.3191999999999999</c:v>
                </c:pt>
                <c:pt idx="442">
                  <c:v>3.3264</c:v>
                </c:pt>
                <c:pt idx="443">
                  <c:v>3.3340000000000001</c:v>
                </c:pt>
                <c:pt idx="444">
                  <c:v>3.3412000000000006</c:v>
                </c:pt>
                <c:pt idx="445">
                  <c:v>3.3483999999999998</c:v>
                </c:pt>
                <c:pt idx="446">
                  <c:v>3.3548</c:v>
                </c:pt>
                <c:pt idx="447">
                  <c:v>3.3647999999999998</c:v>
                </c:pt>
                <c:pt idx="448">
                  <c:v>3.3719999999999999</c:v>
                </c:pt>
                <c:pt idx="449">
                  <c:v>3.3792000000000004</c:v>
                </c:pt>
                <c:pt idx="450">
                  <c:v>3.3863999999999996</c:v>
                </c:pt>
                <c:pt idx="451">
                  <c:v>3.3936000000000002</c:v>
                </c:pt>
                <c:pt idx="452">
                  <c:v>3.4007999999999998</c:v>
                </c:pt>
                <c:pt idx="453">
                  <c:v>3.4099999999999997</c:v>
                </c:pt>
                <c:pt idx="454">
                  <c:v>3.4172000000000002</c:v>
                </c:pt>
                <c:pt idx="455">
                  <c:v>3.4243999999999994</c:v>
                </c:pt>
                <c:pt idx="456">
                  <c:v>3.4300000000000006</c:v>
                </c:pt>
                <c:pt idx="457">
                  <c:v>3.4371999999999998</c:v>
                </c:pt>
                <c:pt idx="458">
                  <c:v>3.4444000000000004</c:v>
                </c:pt>
                <c:pt idx="459">
                  <c:v>3.4548000000000001</c:v>
                </c:pt>
                <c:pt idx="460">
                  <c:v>3.4628000000000001</c:v>
                </c:pt>
                <c:pt idx="461">
                  <c:v>3.47</c:v>
                </c:pt>
                <c:pt idx="462">
                  <c:v>3.4771999999999998</c:v>
                </c:pt>
                <c:pt idx="463">
                  <c:v>3.4843999999999999</c:v>
                </c:pt>
                <c:pt idx="464">
                  <c:v>3.4916</c:v>
                </c:pt>
                <c:pt idx="465">
                  <c:v>3.4984000000000002</c:v>
                </c:pt>
                <c:pt idx="466">
                  <c:v>3.508</c:v>
                </c:pt>
                <c:pt idx="467">
                  <c:v>3.5152000000000001</c:v>
                </c:pt>
                <c:pt idx="468">
                  <c:v>3.5224000000000006</c:v>
                </c:pt>
                <c:pt idx="469">
                  <c:v>3.5296000000000003</c:v>
                </c:pt>
                <c:pt idx="470">
                  <c:v>3.5371999999999999</c:v>
                </c:pt>
                <c:pt idx="471">
                  <c:v>3.5444000000000004</c:v>
                </c:pt>
                <c:pt idx="472">
                  <c:v>3.5516000000000001</c:v>
                </c:pt>
                <c:pt idx="473">
                  <c:v>3.5588000000000002</c:v>
                </c:pt>
                <c:pt idx="474">
                  <c:v>3.5648</c:v>
                </c:pt>
                <c:pt idx="475">
                  <c:v>3.5751999999999997</c:v>
                </c:pt>
                <c:pt idx="476">
                  <c:v>3.5823999999999994</c:v>
                </c:pt>
                <c:pt idx="477">
                  <c:v>3.5895999999999999</c:v>
                </c:pt>
                <c:pt idx="478">
                  <c:v>3.5968</c:v>
                </c:pt>
                <c:pt idx="479">
                  <c:v>3.6040000000000001</c:v>
                </c:pt>
                <c:pt idx="480">
                  <c:v>3.6112000000000006</c:v>
                </c:pt>
                <c:pt idx="481">
                  <c:v>3.6184000000000003</c:v>
                </c:pt>
                <c:pt idx="482">
                  <c:v>3.6255999999999995</c:v>
                </c:pt>
                <c:pt idx="483">
                  <c:v>3.6356000000000002</c:v>
                </c:pt>
                <c:pt idx="484">
                  <c:v>3.6419999999999999</c:v>
                </c:pt>
                <c:pt idx="485">
                  <c:v>3.6496</c:v>
                </c:pt>
                <c:pt idx="486">
                  <c:v>3.6568000000000005</c:v>
                </c:pt>
                <c:pt idx="487">
                  <c:v>3.6639999999999997</c:v>
                </c:pt>
                <c:pt idx="488">
                  <c:v>3.6711999999999994</c:v>
                </c:pt>
                <c:pt idx="489">
                  <c:v>3.6783999999999999</c:v>
                </c:pt>
                <c:pt idx="490">
                  <c:v>3.6856</c:v>
                </c:pt>
                <c:pt idx="491">
                  <c:v>3.6928000000000001</c:v>
                </c:pt>
                <c:pt idx="492">
                  <c:v>3.702</c:v>
                </c:pt>
                <c:pt idx="493">
                  <c:v>3.7092000000000001</c:v>
                </c:pt>
                <c:pt idx="494">
                  <c:v>3.7164000000000001</c:v>
                </c:pt>
                <c:pt idx="495">
                  <c:v>3.7235999999999998</c:v>
                </c:pt>
                <c:pt idx="496">
                  <c:v>3.7307999999999999</c:v>
                </c:pt>
                <c:pt idx="497">
                  <c:v>3.7379999999999995</c:v>
                </c:pt>
                <c:pt idx="498">
                  <c:v>3.7452000000000001</c:v>
                </c:pt>
                <c:pt idx="499">
                  <c:v>3.7568000000000006</c:v>
                </c:pt>
                <c:pt idx="500">
                  <c:v>3.7639999999999998</c:v>
                </c:pt>
                <c:pt idx="501">
                  <c:v>3.7704</c:v>
                </c:pt>
                <c:pt idx="502">
                  <c:v>3.7763999999999998</c:v>
                </c:pt>
                <c:pt idx="503">
                  <c:v>3.7836000000000003</c:v>
                </c:pt>
                <c:pt idx="504">
                  <c:v>3.7907999999999999</c:v>
                </c:pt>
                <c:pt idx="505">
                  <c:v>3.798</c:v>
                </c:pt>
                <c:pt idx="506">
                  <c:v>3.8092000000000001</c:v>
                </c:pt>
                <c:pt idx="507">
                  <c:v>3.8163999999999998</c:v>
                </c:pt>
                <c:pt idx="508">
                  <c:v>3.8235999999999999</c:v>
                </c:pt>
                <c:pt idx="509">
                  <c:v>3.8308</c:v>
                </c:pt>
                <c:pt idx="510">
                  <c:v>3.8376000000000001</c:v>
                </c:pt>
                <c:pt idx="511">
                  <c:v>3.8468</c:v>
                </c:pt>
                <c:pt idx="512">
                  <c:v>3.8544</c:v>
                </c:pt>
                <c:pt idx="513">
                  <c:v>3.8620000000000001</c:v>
                </c:pt>
                <c:pt idx="514">
                  <c:v>3.8692000000000002</c:v>
                </c:pt>
                <c:pt idx="515">
                  <c:v>3.8763999999999998</c:v>
                </c:pt>
                <c:pt idx="516">
                  <c:v>3.8836000000000004</c:v>
                </c:pt>
                <c:pt idx="517">
                  <c:v>3.8907999999999996</c:v>
                </c:pt>
                <c:pt idx="518">
                  <c:v>3.8980000000000001</c:v>
                </c:pt>
                <c:pt idx="519">
                  <c:v>3.9047999999999998</c:v>
                </c:pt>
                <c:pt idx="520">
                  <c:v>3.9131999999999998</c:v>
                </c:pt>
                <c:pt idx="521">
                  <c:v>3.9216000000000002</c:v>
                </c:pt>
                <c:pt idx="522">
                  <c:v>3.9287999999999998</c:v>
                </c:pt>
                <c:pt idx="523">
                  <c:v>3.9359999999999999</c:v>
                </c:pt>
                <c:pt idx="524">
                  <c:v>3.9432</c:v>
                </c:pt>
                <c:pt idx="525">
                  <c:v>3.9504000000000006</c:v>
                </c:pt>
                <c:pt idx="526">
                  <c:v>3.9576000000000002</c:v>
                </c:pt>
                <c:pt idx="527">
                  <c:v>3.9660000000000002</c:v>
                </c:pt>
                <c:pt idx="528">
                  <c:v>3.9744000000000002</c:v>
                </c:pt>
                <c:pt idx="529">
                  <c:v>3.9800000000000004</c:v>
                </c:pt>
                <c:pt idx="530">
                  <c:v>3.9908000000000001</c:v>
                </c:pt>
                <c:pt idx="531">
                  <c:v>3.9940000000000002</c:v>
                </c:pt>
                <c:pt idx="532">
                  <c:v>4</c:v>
                </c:pt>
                <c:pt idx="533">
                  <c:v>4.0119999999999996</c:v>
                </c:pt>
                <c:pt idx="534">
                  <c:v>4.016</c:v>
                </c:pt>
                <c:pt idx="535">
                  <c:v>4.024</c:v>
                </c:pt>
                <c:pt idx="536">
                  <c:v>4.032</c:v>
                </c:pt>
                <c:pt idx="537">
                  <c:v>4.04</c:v>
                </c:pt>
                <c:pt idx="538">
                  <c:v>4.048</c:v>
                </c:pt>
                <c:pt idx="539">
                  <c:v>4.056</c:v>
                </c:pt>
                <c:pt idx="540">
                  <c:v>4.0640000000000001</c:v>
                </c:pt>
                <c:pt idx="541">
                  <c:v>4.0720000000000001</c:v>
                </c:pt>
                <c:pt idx="542">
                  <c:v>4.0759999999999996</c:v>
                </c:pt>
                <c:pt idx="543">
                  <c:v>4.0839999999999996</c:v>
                </c:pt>
                <c:pt idx="544">
                  <c:v>4.0919999999999996</c:v>
                </c:pt>
                <c:pt idx="545">
                  <c:v>4.0999999999999996</c:v>
                </c:pt>
                <c:pt idx="546">
                  <c:v>4.1079999999999997</c:v>
                </c:pt>
                <c:pt idx="547">
                  <c:v>4.1159999999999997</c:v>
                </c:pt>
                <c:pt idx="548">
                  <c:v>4.1239999999999997</c:v>
                </c:pt>
                <c:pt idx="549">
                  <c:v>4.1319999999999997</c:v>
                </c:pt>
                <c:pt idx="550">
                  <c:v>4.1399999999999997</c:v>
                </c:pt>
                <c:pt idx="551">
                  <c:v>4.1479999999999997</c:v>
                </c:pt>
                <c:pt idx="552">
                  <c:v>4.1520000000000001</c:v>
                </c:pt>
                <c:pt idx="553">
                  <c:v>4.16</c:v>
                </c:pt>
                <c:pt idx="554">
                  <c:v>4.1680000000000001</c:v>
                </c:pt>
                <c:pt idx="555">
                  <c:v>4.1760000000000002</c:v>
                </c:pt>
                <c:pt idx="556">
                  <c:v>4.1840000000000002</c:v>
                </c:pt>
                <c:pt idx="557">
                  <c:v>4.1920000000000002</c:v>
                </c:pt>
                <c:pt idx="558">
                  <c:v>4.2</c:v>
                </c:pt>
                <c:pt idx="559">
                  <c:v>4.2080000000000002</c:v>
                </c:pt>
                <c:pt idx="560">
                  <c:v>4.2160000000000002</c:v>
                </c:pt>
                <c:pt idx="561">
                  <c:v>4.2240000000000002</c:v>
                </c:pt>
                <c:pt idx="562">
                  <c:v>4.2279999999999998</c:v>
                </c:pt>
                <c:pt idx="563">
                  <c:v>4.2359999999999998</c:v>
                </c:pt>
                <c:pt idx="564">
                  <c:v>4.2439999999999998</c:v>
                </c:pt>
                <c:pt idx="565">
                  <c:v>4.2519999999999998</c:v>
                </c:pt>
                <c:pt idx="566">
                  <c:v>4.26</c:v>
                </c:pt>
                <c:pt idx="567">
                  <c:v>4.2640000000000002</c:v>
                </c:pt>
                <c:pt idx="568">
                  <c:v>4.2720000000000002</c:v>
                </c:pt>
                <c:pt idx="569">
                  <c:v>4.2839999999999998</c:v>
                </c:pt>
                <c:pt idx="570">
                  <c:v>4.2919999999999998</c:v>
                </c:pt>
                <c:pt idx="571">
                  <c:v>4.2960000000000003</c:v>
                </c:pt>
                <c:pt idx="572">
                  <c:v>4.3040000000000003</c:v>
                </c:pt>
                <c:pt idx="573">
                  <c:v>4.3120000000000003</c:v>
                </c:pt>
                <c:pt idx="574">
                  <c:v>4.32</c:v>
                </c:pt>
                <c:pt idx="575">
                  <c:v>4.3280000000000003</c:v>
                </c:pt>
                <c:pt idx="576">
                  <c:v>4.3319999999999999</c:v>
                </c:pt>
                <c:pt idx="577">
                  <c:v>4.34</c:v>
                </c:pt>
                <c:pt idx="578">
                  <c:v>4.3479999999999999</c:v>
                </c:pt>
                <c:pt idx="579">
                  <c:v>4.3559999999999999</c:v>
                </c:pt>
                <c:pt idx="580">
                  <c:v>4.3639999999999999</c:v>
                </c:pt>
                <c:pt idx="581">
                  <c:v>4.3719999999999999</c:v>
                </c:pt>
                <c:pt idx="582">
                  <c:v>4.38</c:v>
                </c:pt>
                <c:pt idx="583">
                  <c:v>4.3879999999999999</c:v>
                </c:pt>
                <c:pt idx="584">
                  <c:v>4.3959999999999999</c:v>
                </c:pt>
                <c:pt idx="585">
                  <c:v>4.4039999999999999</c:v>
                </c:pt>
                <c:pt idx="586">
                  <c:v>4.4080000000000004</c:v>
                </c:pt>
                <c:pt idx="587">
                  <c:v>4.4160000000000004</c:v>
                </c:pt>
                <c:pt idx="588">
                  <c:v>4.4240000000000004</c:v>
                </c:pt>
                <c:pt idx="589">
                  <c:v>4.4320000000000004</c:v>
                </c:pt>
                <c:pt idx="590">
                  <c:v>4.4359999999999999</c:v>
                </c:pt>
                <c:pt idx="591">
                  <c:v>4.4480000000000004</c:v>
                </c:pt>
                <c:pt idx="592">
                  <c:v>4.4560000000000004</c:v>
                </c:pt>
                <c:pt idx="593">
                  <c:v>4.4640000000000004</c:v>
                </c:pt>
                <c:pt idx="594">
                  <c:v>4.468</c:v>
                </c:pt>
                <c:pt idx="595">
                  <c:v>4.476</c:v>
                </c:pt>
                <c:pt idx="596">
                  <c:v>4.484</c:v>
                </c:pt>
                <c:pt idx="597">
                  <c:v>4.492</c:v>
                </c:pt>
                <c:pt idx="598">
                  <c:v>4.5</c:v>
                </c:pt>
                <c:pt idx="599">
                  <c:v>4.508</c:v>
                </c:pt>
                <c:pt idx="600">
                  <c:v>4.5119999999999996</c:v>
                </c:pt>
                <c:pt idx="601">
                  <c:v>4.524</c:v>
                </c:pt>
                <c:pt idx="602">
                  <c:v>4.5279999999999996</c:v>
                </c:pt>
                <c:pt idx="603">
                  <c:v>4.5359999999999996</c:v>
                </c:pt>
                <c:pt idx="604">
                  <c:v>4.5439999999999996</c:v>
                </c:pt>
                <c:pt idx="605">
                  <c:v>4.5519999999999996</c:v>
                </c:pt>
                <c:pt idx="606">
                  <c:v>4.5599999999999996</c:v>
                </c:pt>
                <c:pt idx="607">
                  <c:v>4.5679999999999996</c:v>
                </c:pt>
                <c:pt idx="608">
                  <c:v>4.5759999999999996</c:v>
                </c:pt>
                <c:pt idx="609">
                  <c:v>4.5839999999999996</c:v>
                </c:pt>
                <c:pt idx="610">
                  <c:v>4.5880000000000001</c:v>
                </c:pt>
                <c:pt idx="611">
                  <c:v>4.5960000000000001</c:v>
                </c:pt>
                <c:pt idx="612">
                  <c:v>4.6040000000000001</c:v>
                </c:pt>
                <c:pt idx="613">
                  <c:v>4.6120000000000001</c:v>
                </c:pt>
                <c:pt idx="614">
                  <c:v>4.62</c:v>
                </c:pt>
                <c:pt idx="615">
                  <c:v>4.6280000000000001</c:v>
                </c:pt>
                <c:pt idx="616">
                  <c:v>4.6360000000000001</c:v>
                </c:pt>
                <c:pt idx="617">
                  <c:v>4.6440000000000001</c:v>
                </c:pt>
                <c:pt idx="618">
                  <c:v>4.6520000000000001</c:v>
                </c:pt>
                <c:pt idx="619">
                  <c:v>4.6559999999999997</c:v>
                </c:pt>
                <c:pt idx="620">
                  <c:v>4.6639999999999997</c:v>
                </c:pt>
                <c:pt idx="621">
                  <c:v>4.6719999999999997</c:v>
                </c:pt>
                <c:pt idx="622">
                  <c:v>4.68</c:v>
                </c:pt>
                <c:pt idx="623">
                  <c:v>4.6879999999999997</c:v>
                </c:pt>
                <c:pt idx="624">
                  <c:v>4.6959999999999997</c:v>
                </c:pt>
                <c:pt idx="625">
                  <c:v>4.7039999999999997</c:v>
                </c:pt>
                <c:pt idx="626">
                  <c:v>4.7119999999999997</c:v>
                </c:pt>
                <c:pt idx="627">
                  <c:v>4.72</c:v>
                </c:pt>
                <c:pt idx="628">
                  <c:v>4.7279999999999998</c:v>
                </c:pt>
                <c:pt idx="629">
                  <c:v>4.7320000000000002</c:v>
                </c:pt>
                <c:pt idx="630">
                  <c:v>4.74</c:v>
                </c:pt>
                <c:pt idx="631">
                  <c:v>4.7480000000000002</c:v>
                </c:pt>
                <c:pt idx="632">
                  <c:v>4.7560000000000002</c:v>
                </c:pt>
                <c:pt idx="633">
                  <c:v>4.7640000000000002</c:v>
                </c:pt>
                <c:pt idx="634">
                  <c:v>4.7720000000000002</c:v>
                </c:pt>
                <c:pt idx="635">
                  <c:v>4.78</c:v>
                </c:pt>
                <c:pt idx="636">
                  <c:v>4.7880000000000003</c:v>
                </c:pt>
                <c:pt idx="637">
                  <c:v>4.7919999999999998</c:v>
                </c:pt>
                <c:pt idx="638">
                  <c:v>4.8</c:v>
                </c:pt>
                <c:pt idx="639">
                  <c:v>4.8079999999999998</c:v>
                </c:pt>
                <c:pt idx="640">
                  <c:v>4.8159999999999998</c:v>
                </c:pt>
                <c:pt idx="641">
                  <c:v>4.8239999999999998</c:v>
                </c:pt>
                <c:pt idx="642">
                  <c:v>4.8319999999999999</c:v>
                </c:pt>
                <c:pt idx="643">
                  <c:v>4.8360000000000003</c:v>
                </c:pt>
                <c:pt idx="644">
                  <c:v>4.8479999999999999</c:v>
                </c:pt>
                <c:pt idx="645">
                  <c:v>4.8559999999999999</c:v>
                </c:pt>
                <c:pt idx="646">
                  <c:v>4.8600000000000003</c:v>
                </c:pt>
                <c:pt idx="647">
                  <c:v>4.8680000000000003</c:v>
                </c:pt>
                <c:pt idx="648">
                  <c:v>4.8760000000000003</c:v>
                </c:pt>
                <c:pt idx="649">
                  <c:v>4.8840000000000003</c:v>
                </c:pt>
                <c:pt idx="650">
                  <c:v>4.8920000000000003</c:v>
                </c:pt>
                <c:pt idx="651">
                  <c:v>4.9000000000000004</c:v>
                </c:pt>
                <c:pt idx="652">
                  <c:v>4.9039999999999999</c:v>
                </c:pt>
                <c:pt idx="653">
                  <c:v>4.9119999999999999</c:v>
                </c:pt>
                <c:pt idx="654">
                  <c:v>4.92</c:v>
                </c:pt>
                <c:pt idx="655">
                  <c:v>4.9320000000000004</c:v>
                </c:pt>
                <c:pt idx="656">
                  <c:v>4.9359999999999999</c:v>
                </c:pt>
                <c:pt idx="657">
                  <c:v>4.944</c:v>
                </c:pt>
                <c:pt idx="658">
                  <c:v>4.952</c:v>
                </c:pt>
                <c:pt idx="659">
                  <c:v>4.9560000000000004</c:v>
                </c:pt>
                <c:pt idx="660">
                  <c:v>4.9640000000000004</c:v>
                </c:pt>
                <c:pt idx="661">
                  <c:v>4.9720000000000004</c:v>
                </c:pt>
                <c:pt idx="662">
                  <c:v>4.9800000000000004</c:v>
                </c:pt>
                <c:pt idx="663">
                  <c:v>4.9880000000000004</c:v>
                </c:pt>
                <c:pt idx="664">
                  <c:v>4.9960000000000004</c:v>
                </c:pt>
                <c:pt idx="665">
                  <c:v>5.0039999999999996</c:v>
                </c:pt>
                <c:pt idx="666">
                  <c:v>5.008</c:v>
                </c:pt>
                <c:pt idx="667">
                  <c:v>5.0199999999999996</c:v>
                </c:pt>
                <c:pt idx="668">
                  <c:v>5.0279999999999996</c:v>
                </c:pt>
                <c:pt idx="669">
                  <c:v>5.032</c:v>
                </c:pt>
                <c:pt idx="670">
                  <c:v>5.04</c:v>
                </c:pt>
                <c:pt idx="671">
                  <c:v>5.048</c:v>
                </c:pt>
                <c:pt idx="672">
                  <c:v>5.056</c:v>
                </c:pt>
                <c:pt idx="673">
                  <c:v>5.0640000000000001</c:v>
                </c:pt>
                <c:pt idx="674">
                  <c:v>5.0720000000000001</c:v>
                </c:pt>
                <c:pt idx="675">
                  <c:v>5.08</c:v>
                </c:pt>
                <c:pt idx="676">
                  <c:v>5.0839999999999996</c:v>
                </c:pt>
                <c:pt idx="677">
                  <c:v>5.0919999999999996</c:v>
                </c:pt>
                <c:pt idx="678">
                  <c:v>5.1040000000000001</c:v>
                </c:pt>
                <c:pt idx="679">
                  <c:v>5.1120000000000001</c:v>
                </c:pt>
                <c:pt idx="680">
                  <c:v>5.1159999999999997</c:v>
                </c:pt>
                <c:pt idx="681">
                  <c:v>5.1239999999999997</c:v>
                </c:pt>
                <c:pt idx="682">
                  <c:v>5.1319999999999997</c:v>
                </c:pt>
                <c:pt idx="683">
                  <c:v>5.14</c:v>
                </c:pt>
                <c:pt idx="684">
                  <c:v>5.1440000000000001</c:v>
                </c:pt>
                <c:pt idx="685">
                  <c:v>5.1559999999999997</c:v>
                </c:pt>
                <c:pt idx="686">
                  <c:v>5.16</c:v>
                </c:pt>
                <c:pt idx="687">
                  <c:v>5.1680000000000001</c:v>
                </c:pt>
                <c:pt idx="688">
                  <c:v>5.18</c:v>
                </c:pt>
                <c:pt idx="689">
                  <c:v>5.1840000000000002</c:v>
                </c:pt>
                <c:pt idx="690">
                  <c:v>5.1920000000000002</c:v>
                </c:pt>
                <c:pt idx="691">
                  <c:v>5.2</c:v>
                </c:pt>
                <c:pt idx="692">
                  <c:v>5.2080000000000002</c:v>
                </c:pt>
                <c:pt idx="693">
                  <c:v>5.2160000000000002</c:v>
                </c:pt>
                <c:pt idx="694">
                  <c:v>5.22</c:v>
                </c:pt>
                <c:pt idx="695">
                  <c:v>5.2279999999999998</c:v>
                </c:pt>
                <c:pt idx="696">
                  <c:v>5.24</c:v>
                </c:pt>
                <c:pt idx="697">
                  <c:v>5.2439999999999998</c:v>
                </c:pt>
                <c:pt idx="698">
                  <c:v>5.2519999999999998</c:v>
                </c:pt>
                <c:pt idx="699">
                  <c:v>5.26</c:v>
                </c:pt>
                <c:pt idx="700">
                  <c:v>5.2679999999999998</c:v>
                </c:pt>
                <c:pt idx="701">
                  <c:v>5.2759999999999998</c:v>
                </c:pt>
                <c:pt idx="702">
                  <c:v>5.2839999999999998</c:v>
                </c:pt>
                <c:pt idx="703">
                  <c:v>5.2880000000000003</c:v>
                </c:pt>
                <c:pt idx="704">
                  <c:v>5.2960000000000003</c:v>
                </c:pt>
                <c:pt idx="705">
                  <c:v>5.3040000000000003</c:v>
                </c:pt>
                <c:pt idx="706">
                  <c:v>5.3120000000000003</c:v>
                </c:pt>
                <c:pt idx="707">
                  <c:v>5.32</c:v>
                </c:pt>
                <c:pt idx="708">
                  <c:v>5.3280000000000003</c:v>
                </c:pt>
                <c:pt idx="709">
                  <c:v>5.3360000000000003</c:v>
                </c:pt>
                <c:pt idx="710">
                  <c:v>5.3440000000000003</c:v>
                </c:pt>
                <c:pt idx="711">
                  <c:v>5.3520000000000003</c:v>
                </c:pt>
                <c:pt idx="712">
                  <c:v>5.36</c:v>
                </c:pt>
                <c:pt idx="713">
                  <c:v>5.3639999999999999</c:v>
                </c:pt>
                <c:pt idx="714">
                  <c:v>5.3719999999999999</c:v>
                </c:pt>
                <c:pt idx="715">
                  <c:v>5.38</c:v>
                </c:pt>
                <c:pt idx="716">
                  <c:v>5.3879999999999999</c:v>
                </c:pt>
                <c:pt idx="717">
                  <c:v>5.3959999999999999</c:v>
                </c:pt>
                <c:pt idx="718">
                  <c:v>5.4039999999999999</c:v>
                </c:pt>
                <c:pt idx="719">
                  <c:v>5.4119999999999999</c:v>
                </c:pt>
                <c:pt idx="720">
                  <c:v>5.4160000000000004</c:v>
                </c:pt>
                <c:pt idx="721">
                  <c:v>5.4279999999999999</c:v>
                </c:pt>
                <c:pt idx="722">
                  <c:v>5.4359999999999999</c:v>
                </c:pt>
                <c:pt idx="723">
                  <c:v>5.44</c:v>
                </c:pt>
                <c:pt idx="724">
                  <c:v>5.4480000000000004</c:v>
                </c:pt>
                <c:pt idx="725">
                  <c:v>5.4560000000000004</c:v>
                </c:pt>
                <c:pt idx="726">
                  <c:v>5.4640000000000004</c:v>
                </c:pt>
                <c:pt idx="727">
                  <c:v>5.468</c:v>
                </c:pt>
                <c:pt idx="728">
                  <c:v>5.476</c:v>
                </c:pt>
                <c:pt idx="729">
                  <c:v>5.4880000000000004</c:v>
                </c:pt>
                <c:pt idx="730">
                  <c:v>5.4960000000000004</c:v>
                </c:pt>
                <c:pt idx="731">
                  <c:v>5.5</c:v>
                </c:pt>
                <c:pt idx="732">
                  <c:v>5.508</c:v>
                </c:pt>
                <c:pt idx="733">
                  <c:v>5.516</c:v>
                </c:pt>
                <c:pt idx="734">
                  <c:v>5.524</c:v>
                </c:pt>
                <c:pt idx="735">
                  <c:v>5.532</c:v>
                </c:pt>
                <c:pt idx="736">
                  <c:v>5.54</c:v>
                </c:pt>
                <c:pt idx="737">
                  <c:v>5.5439999999999996</c:v>
                </c:pt>
                <c:pt idx="738">
                  <c:v>5.5519999999999996</c:v>
                </c:pt>
                <c:pt idx="739">
                  <c:v>5.56</c:v>
                </c:pt>
                <c:pt idx="740">
                  <c:v>5.5679999999999996</c:v>
                </c:pt>
                <c:pt idx="741">
                  <c:v>5.5759999999999996</c:v>
                </c:pt>
                <c:pt idx="742">
                  <c:v>5.5839999999999996</c:v>
                </c:pt>
                <c:pt idx="743">
                  <c:v>5.5919999999999996</c:v>
                </c:pt>
                <c:pt idx="744">
                  <c:v>5.6</c:v>
                </c:pt>
                <c:pt idx="745">
                  <c:v>5.6040000000000001</c:v>
                </c:pt>
                <c:pt idx="746">
                  <c:v>5.6159999999999997</c:v>
                </c:pt>
                <c:pt idx="747">
                  <c:v>5.62</c:v>
                </c:pt>
                <c:pt idx="748">
                  <c:v>5.6280000000000001</c:v>
                </c:pt>
                <c:pt idx="749">
                  <c:v>5.6360000000000001</c:v>
                </c:pt>
                <c:pt idx="750">
                  <c:v>5.6440000000000001</c:v>
                </c:pt>
                <c:pt idx="751">
                  <c:v>5.6520000000000001</c:v>
                </c:pt>
                <c:pt idx="752">
                  <c:v>5.66</c:v>
                </c:pt>
                <c:pt idx="753">
                  <c:v>5.6680000000000001</c:v>
                </c:pt>
                <c:pt idx="754">
                  <c:v>5.6760000000000002</c:v>
                </c:pt>
                <c:pt idx="755">
                  <c:v>5.68</c:v>
                </c:pt>
                <c:pt idx="756">
                  <c:v>5.6879999999999997</c:v>
                </c:pt>
                <c:pt idx="757">
                  <c:v>5.6959999999999997</c:v>
                </c:pt>
                <c:pt idx="758">
                  <c:v>5.7039999999999997</c:v>
                </c:pt>
                <c:pt idx="759">
                  <c:v>5.7119999999999997</c:v>
                </c:pt>
                <c:pt idx="760">
                  <c:v>5.72</c:v>
                </c:pt>
                <c:pt idx="761">
                  <c:v>5.7279999999999998</c:v>
                </c:pt>
                <c:pt idx="762">
                  <c:v>5.7359999999999998</c:v>
                </c:pt>
                <c:pt idx="763">
                  <c:v>5.7439999999999998</c:v>
                </c:pt>
                <c:pt idx="764">
                  <c:v>5.7519999999999998</c:v>
                </c:pt>
                <c:pt idx="765">
                  <c:v>5.7560000000000002</c:v>
                </c:pt>
                <c:pt idx="766">
                  <c:v>5.7640000000000002</c:v>
                </c:pt>
                <c:pt idx="767">
                  <c:v>5.7720000000000002</c:v>
                </c:pt>
                <c:pt idx="768">
                  <c:v>5.78</c:v>
                </c:pt>
                <c:pt idx="769">
                  <c:v>5.7880000000000003</c:v>
                </c:pt>
                <c:pt idx="770">
                  <c:v>5.7919999999999998</c:v>
                </c:pt>
                <c:pt idx="771">
                  <c:v>5.8040000000000003</c:v>
                </c:pt>
                <c:pt idx="772">
                  <c:v>5.8120000000000003</c:v>
                </c:pt>
                <c:pt idx="773">
                  <c:v>5.82</c:v>
                </c:pt>
                <c:pt idx="774">
                  <c:v>5.8239999999999998</c:v>
                </c:pt>
                <c:pt idx="775">
                  <c:v>5.8319999999999999</c:v>
                </c:pt>
                <c:pt idx="776">
                  <c:v>5.84</c:v>
                </c:pt>
                <c:pt idx="777">
                  <c:v>5.8479999999999999</c:v>
                </c:pt>
                <c:pt idx="778">
                  <c:v>5.8520000000000003</c:v>
                </c:pt>
                <c:pt idx="779">
                  <c:v>5.86</c:v>
                </c:pt>
                <c:pt idx="780">
                  <c:v>5.8719999999999999</c:v>
                </c:pt>
                <c:pt idx="781">
                  <c:v>5.8760000000000003</c:v>
                </c:pt>
                <c:pt idx="782">
                  <c:v>5.8840000000000003</c:v>
                </c:pt>
                <c:pt idx="783">
                  <c:v>5.8920000000000003</c:v>
                </c:pt>
                <c:pt idx="784">
                  <c:v>5.9</c:v>
                </c:pt>
                <c:pt idx="785">
                  <c:v>5.9080000000000004</c:v>
                </c:pt>
                <c:pt idx="786">
                  <c:v>5.9160000000000004</c:v>
                </c:pt>
                <c:pt idx="787">
                  <c:v>5.92</c:v>
                </c:pt>
                <c:pt idx="788">
                  <c:v>5.9279999999999999</c:v>
                </c:pt>
                <c:pt idx="789">
                  <c:v>5.9359999999999999</c:v>
                </c:pt>
                <c:pt idx="790">
                  <c:v>5.944</c:v>
                </c:pt>
                <c:pt idx="791">
                  <c:v>5.952</c:v>
                </c:pt>
                <c:pt idx="792">
                  <c:v>5.96</c:v>
                </c:pt>
                <c:pt idx="793">
                  <c:v>5.968</c:v>
                </c:pt>
                <c:pt idx="794">
                  <c:v>5.976</c:v>
                </c:pt>
                <c:pt idx="795">
                  <c:v>5.984</c:v>
                </c:pt>
                <c:pt idx="796">
                  <c:v>5.992</c:v>
                </c:pt>
                <c:pt idx="797">
                  <c:v>5.9960000000000004</c:v>
                </c:pt>
                <c:pt idx="798">
                  <c:v>6.008</c:v>
                </c:pt>
                <c:pt idx="799">
                  <c:v>6.0119999999999996</c:v>
                </c:pt>
                <c:pt idx="800">
                  <c:v>6.02</c:v>
                </c:pt>
                <c:pt idx="801">
                  <c:v>6.0279999999999996</c:v>
                </c:pt>
                <c:pt idx="802">
                  <c:v>6.0359999999999996</c:v>
                </c:pt>
                <c:pt idx="803">
                  <c:v>6.0439999999999996</c:v>
                </c:pt>
                <c:pt idx="804">
                  <c:v>6.0519999999999996</c:v>
                </c:pt>
                <c:pt idx="805">
                  <c:v>6.056</c:v>
                </c:pt>
                <c:pt idx="806">
                  <c:v>6.0640000000000001</c:v>
                </c:pt>
                <c:pt idx="807">
                  <c:v>6.0720000000000001</c:v>
                </c:pt>
                <c:pt idx="808">
                  <c:v>6.08</c:v>
                </c:pt>
                <c:pt idx="809">
                  <c:v>6.0880000000000001</c:v>
                </c:pt>
                <c:pt idx="810">
                  <c:v>6.0960000000000001</c:v>
                </c:pt>
                <c:pt idx="811">
                  <c:v>6.1040000000000001</c:v>
                </c:pt>
                <c:pt idx="812">
                  <c:v>6.1120000000000001</c:v>
                </c:pt>
                <c:pt idx="813">
                  <c:v>6.12</c:v>
                </c:pt>
                <c:pt idx="814">
                  <c:v>6.1280000000000001</c:v>
                </c:pt>
                <c:pt idx="815">
                  <c:v>6.1360000000000001</c:v>
                </c:pt>
                <c:pt idx="816">
                  <c:v>6.14</c:v>
                </c:pt>
                <c:pt idx="817">
                  <c:v>6.1479999999999997</c:v>
                </c:pt>
                <c:pt idx="818">
                  <c:v>6.1559999999999997</c:v>
                </c:pt>
                <c:pt idx="819">
                  <c:v>6.1639999999999997</c:v>
                </c:pt>
                <c:pt idx="820">
                  <c:v>6.1719999999999997</c:v>
                </c:pt>
                <c:pt idx="821">
                  <c:v>6.18</c:v>
                </c:pt>
                <c:pt idx="822">
                  <c:v>6.1879999999999997</c:v>
                </c:pt>
                <c:pt idx="823">
                  <c:v>6.1920000000000002</c:v>
                </c:pt>
                <c:pt idx="824">
                  <c:v>6.2039999999999997</c:v>
                </c:pt>
                <c:pt idx="825">
                  <c:v>6.2080000000000002</c:v>
                </c:pt>
                <c:pt idx="826">
                  <c:v>6.2160000000000002</c:v>
                </c:pt>
                <c:pt idx="827">
                  <c:v>6.2240000000000002</c:v>
                </c:pt>
                <c:pt idx="828">
                  <c:v>6.2320000000000002</c:v>
                </c:pt>
                <c:pt idx="829">
                  <c:v>6.2359999999999998</c:v>
                </c:pt>
                <c:pt idx="830">
                  <c:v>6.2439999999999998</c:v>
                </c:pt>
                <c:pt idx="831">
                  <c:v>6.2519999999999989</c:v>
                </c:pt>
                <c:pt idx="832">
                  <c:v>6.2600000000000007</c:v>
                </c:pt>
                <c:pt idx="833">
                  <c:v>6.2679999999999998</c:v>
                </c:pt>
                <c:pt idx="834">
                  <c:v>6.2759999999999998</c:v>
                </c:pt>
                <c:pt idx="835">
                  <c:v>6.2839999999999989</c:v>
                </c:pt>
                <c:pt idx="836">
                  <c:v>6.2880000000000003</c:v>
                </c:pt>
                <c:pt idx="837">
                  <c:v>6.3</c:v>
                </c:pt>
                <c:pt idx="838">
                  <c:v>6.3040000000000003</c:v>
                </c:pt>
                <c:pt idx="839">
                  <c:v>6.3120000000000012</c:v>
                </c:pt>
                <c:pt idx="840">
                  <c:v>6.32</c:v>
                </c:pt>
                <c:pt idx="841">
                  <c:v>6.3280000000000003</c:v>
                </c:pt>
                <c:pt idx="842">
                  <c:v>6.3360000000000003</c:v>
                </c:pt>
                <c:pt idx="843">
                  <c:v>6.3439999999999994</c:v>
                </c:pt>
                <c:pt idx="844">
                  <c:v>6.3520000000000003</c:v>
                </c:pt>
                <c:pt idx="845">
                  <c:v>6.36</c:v>
                </c:pt>
                <c:pt idx="846">
                  <c:v>6.3680000000000003</c:v>
                </c:pt>
                <c:pt idx="847">
                  <c:v>6.3759999999999994</c:v>
                </c:pt>
                <c:pt idx="848">
                  <c:v>6.38</c:v>
                </c:pt>
                <c:pt idx="849">
                  <c:v>6.387999999999999</c:v>
                </c:pt>
                <c:pt idx="850">
                  <c:v>6.3959999999999999</c:v>
                </c:pt>
                <c:pt idx="851">
                  <c:v>6.4039999999999999</c:v>
                </c:pt>
                <c:pt idx="852">
                  <c:v>6.4119999999999999</c:v>
                </c:pt>
                <c:pt idx="853">
                  <c:v>6.419999999999999</c:v>
                </c:pt>
                <c:pt idx="854">
                  <c:v>6.4280000000000008</c:v>
                </c:pt>
                <c:pt idx="855">
                  <c:v>6.4359999999999999</c:v>
                </c:pt>
                <c:pt idx="856">
                  <c:v>6.4399999999999995</c:v>
                </c:pt>
                <c:pt idx="857">
                  <c:v>6.4480000000000013</c:v>
                </c:pt>
                <c:pt idx="858">
                  <c:v>6.4560000000000004</c:v>
                </c:pt>
                <c:pt idx="859">
                  <c:v>6.4640000000000004</c:v>
                </c:pt>
                <c:pt idx="860">
                  <c:v>6.4719999999999995</c:v>
                </c:pt>
                <c:pt idx="861">
                  <c:v>6.4800000000000013</c:v>
                </c:pt>
                <c:pt idx="862">
                  <c:v>6.4880000000000004</c:v>
                </c:pt>
                <c:pt idx="863">
                  <c:v>6.4960000000000004</c:v>
                </c:pt>
                <c:pt idx="864">
                  <c:v>6.5040000000000004</c:v>
                </c:pt>
                <c:pt idx="865">
                  <c:v>6.5119999999999996</c:v>
                </c:pt>
                <c:pt idx="866">
                  <c:v>6.516</c:v>
                </c:pt>
                <c:pt idx="867">
                  <c:v>6.5240000000000009</c:v>
                </c:pt>
                <c:pt idx="868">
                  <c:v>6.532</c:v>
                </c:pt>
                <c:pt idx="869">
                  <c:v>6.54</c:v>
                </c:pt>
                <c:pt idx="870">
                  <c:v>6.548</c:v>
                </c:pt>
                <c:pt idx="871">
                  <c:v>6.5560000000000009</c:v>
                </c:pt>
                <c:pt idx="872">
                  <c:v>6.5599999999999987</c:v>
                </c:pt>
                <c:pt idx="873">
                  <c:v>6.5680000000000005</c:v>
                </c:pt>
                <c:pt idx="874">
                  <c:v>6.58</c:v>
                </c:pt>
                <c:pt idx="875">
                  <c:v>6.5879999999999992</c:v>
                </c:pt>
                <c:pt idx="876">
                  <c:v>6.5919999999999996</c:v>
                </c:pt>
                <c:pt idx="877">
                  <c:v>6.6000000000000005</c:v>
                </c:pt>
                <c:pt idx="878">
                  <c:v>6.6079999999999997</c:v>
                </c:pt>
                <c:pt idx="879">
                  <c:v>6.6159999999999997</c:v>
                </c:pt>
                <c:pt idx="880">
                  <c:v>6.6239999999999997</c:v>
                </c:pt>
                <c:pt idx="881">
                  <c:v>6.6319999999999988</c:v>
                </c:pt>
                <c:pt idx="882">
                  <c:v>6.6360000000000001</c:v>
                </c:pt>
                <c:pt idx="883">
                  <c:v>6.6440000000000001</c:v>
                </c:pt>
                <c:pt idx="884">
                  <c:v>6.6519999999999992</c:v>
                </c:pt>
                <c:pt idx="885">
                  <c:v>6.6639999999999988</c:v>
                </c:pt>
                <c:pt idx="886">
                  <c:v>6.6680000000000001</c:v>
                </c:pt>
                <c:pt idx="887">
                  <c:v>6.6760000000000002</c:v>
                </c:pt>
                <c:pt idx="888">
                  <c:v>6.6839999999999993</c:v>
                </c:pt>
                <c:pt idx="889">
                  <c:v>6.6920000000000011</c:v>
                </c:pt>
                <c:pt idx="890">
                  <c:v>6.6959999999999988</c:v>
                </c:pt>
                <c:pt idx="891">
                  <c:v>6.7040000000000006</c:v>
                </c:pt>
                <c:pt idx="892">
                  <c:v>6.7119999999999997</c:v>
                </c:pt>
                <c:pt idx="893">
                  <c:v>6.72</c:v>
                </c:pt>
                <c:pt idx="894">
                  <c:v>6.7279999999999989</c:v>
                </c:pt>
                <c:pt idx="895">
                  <c:v>6.7360000000000007</c:v>
                </c:pt>
                <c:pt idx="896">
                  <c:v>6.7439999999999998</c:v>
                </c:pt>
                <c:pt idx="897">
                  <c:v>6.7519999999999998</c:v>
                </c:pt>
                <c:pt idx="898">
                  <c:v>6.76</c:v>
                </c:pt>
                <c:pt idx="899">
                  <c:v>6.7640000000000002</c:v>
                </c:pt>
                <c:pt idx="900">
                  <c:v>6.7720000000000002</c:v>
                </c:pt>
                <c:pt idx="901">
                  <c:v>6.78</c:v>
                </c:pt>
                <c:pt idx="902">
                  <c:v>6.7879999999999994</c:v>
                </c:pt>
                <c:pt idx="903">
                  <c:v>6.7960000000000003</c:v>
                </c:pt>
                <c:pt idx="904">
                  <c:v>6.8040000000000003</c:v>
                </c:pt>
                <c:pt idx="905">
                  <c:v>6.8120000000000003</c:v>
                </c:pt>
                <c:pt idx="906">
                  <c:v>6.8159999999999998</c:v>
                </c:pt>
                <c:pt idx="907">
                  <c:v>6.8280000000000012</c:v>
                </c:pt>
                <c:pt idx="908">
                  <c:v>6.8360000000000003</c:v>
                </c:pt>
                <c:pt idx="909">
                  <c:v>6.84</c:v>
                </c:pt>
                <c:pt idx="910">
                  <c:v>6.8479999999999999</c:v>
                </c:pt>
                <c:pt idx="911">
                  <c:v>6.8559999999999999</c:v>
                </c:pt>
                <c:pt idx="912">
                  <c:v>6.863999999999999</c:v>
                </c:pt>
                <c:pt idx="913">
                  <c:v>6.8719999999999999</c:v>
                </c:pt>
                <c:pt idx="914">
                  <c:v>6.8760000000000003</c:v>
                </c:pt>
                <c:pt idx="915">
                  <c:v>6.8839999999999995</c:v>
                </c:pt>
                <c:pt idx="916">
                  <c:v>6.8920000000000012</c:v>
                </c:pt>
                <c:pt idx="917">
                  <c:v>6.9</c:v>
                </c:pt>
                <c:pt idx="918">
                  <c:v>6.9080000000000004</c:v>
                </c:pt>
                <c:pt idx="919">
                  <c:v>6.9160000000000004</c:v>
                </c:pt>
                <c:pt idx="920">
                  <c:v>6.9240000000000013</c:v>
                </c:pt>
                <c:pt idx="921">
                  <c:v>6.9320000000000004</c:v>
                </c:pt>
                <c:pt idx="922">
                  <c:v>6.94</c:v>
                </c:pt>
                <c:pt idx="923">
                  <c:v>6.944</c:v>
                </c:pt>
                <c:pt idx="924">
                  <c:v>6.952</c:v>
                </c:pt>
                <c:pt idx="925">
                  <c:v>6.9599999999999991</c:v>
                </c:pt>
                <c:pt idx="926">
                  <c:v>6.9680000000000009</c:v>
                </c:pt>
                <c:pt idx="927">
                  <c:v>6.976</c:v>
                </c:pt>
                <c:pt idx="928">
                  <c:v>6.984</c:v>
                </c:pt>
                <c:pt idx="929">
                  <c:v>6.992</c:v>
                </c:pt>
                <c:pt idx="930">
                  <c:v>7.0000000000000009</c:v>
                </c:pt>
                <c:pt idx="931">
                  <c:v>7.0039999999999996</c:v>
                </c:pt>
                <c:pt idx="932">
                  <c:v>7.016</c:v>
                </c:pt>
                <c:pt idx="933">
                  <c:v>7.02</c:v>
                </c:pt>
                <c:pt idx="934">
                  <c:v>7.0279999999999996</c:v>
                </c:pt>
                <c:pt idx="935">
                  <c:v>7.0359999999999996</c:v>
                </c:pt>
                <c:pt idx="936">
                  <c:v>7.0440000000000005</c:v>
                </c:pt>
                <c:pt idx="937">
                  <c:v>7.0519999999999996</c:v>
                </c:pt>
                <c:pt idx="938">
                  <c:v>7.06</c:v>
                </c:pt>
                <c:pt idx="939">
                  <c:v>7.0679999999999996</c:v>
                </c:pt>
                <c:pt idx="940">
                  <c:v>7.0759999999999987</c:v>
                </c:pt>
                <c:pt idx="941">
                  <c:v>7.0839999999999996</c:v>
                </c:pt>
                <c:pt idx="942">
                  <c:v>7.0919999999999996</c:v>
                </c:pt>
                <c:pt idx="943">
                  <c:v>7.0959999999999992</c:v>
                </c:pt>
                <c:pt idx="944">
                  <c:v>7.104000000000001</c:v>
                </c:pt>
                <c:pt idx="945">
                  <c:v>7.1120000000000001</c:v>
                </c:pt>
                <c:pt idx="946">
                  <c:v>7.12</c:v>
                </c:pt>
                <c:pt idx="947">
                  <c:v>7.1239999999999997</c:v>
                </c:pt>
                <c:pt idx="948">
                  <c:v>7.1319999999999997</c:v>
                </c:pt>
                <c:pt idx="949">
                  <c:v>7.1399999999999988</c:v>
                </c:pt>
                <c:pt idx="950">
                  <c:v>7.1480000000000006</c:v>
                </c:pt>
                <c:pt idx="951">
                  <c:v>7.16</c:v>
                </c:pt>
                <c:pt idx="952">
                  <c:v>7.168000000000001</c:v>
                </c:pt>
                <c:pt idx="953">
                  <c:v>7.1719999999999988</c:v>
                </c:pt>
                <c:pt idx="954">
                  <c:v>7.1760000000000002</c:v>
                </c:pt>
                <c:pt idx="955">
                  <c:v>7.1879999999999997</c:v>
                </c:pt>
                <c:pt idx="956">
                  <c:v>7.1959999999999997</c:v>
                </c:pt>
                <c:pt idx="957">
                  <c:v>7.2000000000000011</c:v>
                </c:pt>
                <c:pt idx="958">
                  <c:v>7.2080000000000002</c:v>
                </c:pt>
                <c:pt idx="959">
                  <c:v>7.2160000000000002</c:v>
                </c:pt>
                <c:pt idx="960">
                  <c:v>7.2240000000000002</c:v>
                </c:pt>
                <c:pt idx="961">
                  <c:v>7.2279999999999998</c:v>
                </c:pt>
                <c:pt idx="962">
                  <c:v>7.24</c:v>
                </c:pt>
                <c:pt idx="963">
                  <c:v>7.2480000000000002</c:v>
                </c:pt>
                <c:pt idx="964">
                  <c:v>7.2560000000000002</c:v>
                </c:pt>
                <c:pt idx="965">
                  <c:v>7.2639999999999993</c:v>
                </c:pt>
                <c:pt idx="966">
                  <c:v>7.2679999999999998</c:v>
                </c:pt>
                <c:pt idx="967">
                  <c:v>7.2759999999999989</c:v>
                </c:pt>
                <c:pt idx="968">
                  <c:v>7.2839999999999998</c:v>
                </c:pt>
                <c:pt idx="969">
                  <c:v>7.2919999999999998</c:v>
                </c:pt>
                <c:pt idx="970">
                  <c:v>7.3</c:v>
                </c:pt>
                <c:pt idx="971">
                  <c:v>7.3040000000000012</c:v>
                </c:pt>
                <c:pt idx="972">
                  <c:v>7.3160000000000007</c:v>
                </c:pt>
                <c:pt idx="973">
                  <c:v>7.3239999999999998</c:v>
                </c:pt>
                <c:pt idx="974">
                  <c:v>7.3279999999999994</c:v>
                </c:pt>
                <c:pt idx="975">
                  <c:v>7.3360000000000012</c:v>
                </c:pt>
                <c:pt idx="976">
                  <c:v>7.3440000000000003</c:v>
                </c:pt>
                <c:pt idx="977">
                  <c:v>7.3520000000000003</c:v>
                </c:pt>
                <c:pt idx="978">
                  <c:v>7.3599999999999994</c:v>
                </c:pt>
                <c:pt idx="979">
                  <c:v>7.3680000000000012</c:v>
                </c:pt>
                <c:pt idx="980">
                  <c:v>7.3760000000000003</c:v>
                </c:pt>
                <c:pt idx="981">
                  <c:v>7.3800000000000008</c:v>
                </c:pt>
                <c:pt idx="982">
                  <c:v>7.3920000000000003</c:v>
                </c:pt>
                <c:pt idx="983">
                  <c:v>7.4000000000000012</c:v>
                </c:pt>
                <c:pt idx="984">
                  <c:v>7.4039999999999999</c:v>
                </c:pt>
                <c:pt idx="985">
                  <c:v>7.4120000000000008</c:v>
                </c:pt>
                <c:pt idx="986">
                  <c:v>7.42</c:v>
                </c:pt>
                <c:pt idx="987">
                  <c:v>7.4279999999999999</c:v>
                </c:pt>
                <c:pt idx="988">
                  <c:v>7.4359999999999999</c:v>
                </c:pt>
                <c:pt idx="989">
                  <c:v>7.4440000000000008</c:v>
                </c:pt>
                <c:pt idx="990">
                  <c:v>7.452</c:v>
                </c:pt>
                <c:pt idx="991">
                  <c:v>7.4560000000000004</c:v>
                </c:pt>
                <c:pt idx="992">
                  <c:v>7.4639999999999995</c:v>
                </c:pt>
                <c:pt idx="993">
                  <c:v>7.4759999999999991</c:v>
                </c:pt>
                <c:pt idx="994">
                  <c:v>7.48</c:v>
                </c:pt>
                <c:pt idx="995">
                  <c:v>7.4880000000000004</c:v>
                </c:pt>
                <c:pt idx="996">
                  <c:v>7.4959999999999996</c:v>
                </c:pt>
                <c:pt idx="997">
                  <c:v>7.5039999999999996</c:v>
                </c:pt>
                <c:pt idx="998">
                  <c:v>7.5079999999999991</c:v>
                </c:pt>
                <c:pt idx="999">
                  <c:v>7.524</c:v>
                </c:pt>
              </c:numCache>
            </c:numRef>
          </c:xVal>
          <c:yVal>
            <c:numRef>
              <c:f>Specimen_T4!$D$2:$D$1001</c:f>
              <c:numCache>
                <c:formatCode>0</c:formatCode>
                <c:ptCount val="1000"/>
                <c:pt idx="0">
                  <c:v>0</c:v>
                </c:pt>
                <c:pt idx="1">
                  <c:v>2.116505064262628E-2</c:v>
                </c:pt>
                <c:pt idx="2">
                  <c:v>9.3826680070478091E-2</c:v>
                </c:pt>
                <c:pt idx="3">
                  <c:v>0.25623979851044737</c:v>
                </c:pt>
                <c:pt idx="4">
                  <c:v>0.55182626930851464</c:v>
                </c:pt>
                <c:pt idx="5">
                  <c:v>0.82098345061668332</c:v>
                </c:pt>
                <c:pt idx="6">
                  <c:v>0.99069299867042815</c:v>
                </c:pt>
                <c:pt idx="7">
                  <c:v>1.1560787365826766</c:v>
                </c:pt>
                <c:pt idx="8">
                  <c:v>1.3511906692177145</c:v>
                </c:pt>
                <c:pt idx="9">
                  <c:v>1.531169266357514</c:v>
                </c:pt>
                <c:pt idx="10">
                  <c:v>1.6214288030612574</c:v>
                </c:pt>
                <c:pt idx="11">
                  <c:v>1.6214288030612574</c:v>
                </c:pt>
                <c:pt idx="12">
                  <c:v>1.531169266357514</c:v>
                </c:pt>
                <c:pt idx="13">
                  <c:v>1.6214288030612574</c:v>
                </c:pt>
                <c:pt idx="14">
                  <c:v>1.6214288030612574</c:v>
                </c:pt>
                <c:pt idx="15">
                  <c:v>1.6214288030612574</c:v>
                </c:pt>
                <c:pt idx="16">
                  <c:v>1.6214288030612574</c:v>
                </c:pt>
                <c:pt idx="17">
                  <c:v>1.7116883397650009</c:v>
                </c:pt>
                <c:pt idx="18">
                  <c:v>1.7116883397650009</c:v>
                </c:pt>
                <c:pt idx="19">
                  <c:v>1.7116883397650009</c:v>
                </c:pt>
                <c:pt idx="20">
                  <c:v>1.7116883397650009</c:v>
                </c:pt>
                <c:pt idx="21">
                  <c:v>1.8014074002010569</c:v>
                </c:pt>
                <c:pt idx="22">
                  <c:v>1.8538335981667042</c:v>
                </c:pt>
                <c:pt idx="23">
                  <c:v>1.8916669369048003</c:v>
                </c:pt>
                <c:pt idx="24">
                  <c:v>1.9819264736085438</c:v>
                </c:pt>
                <c:pt idx="25">
                  <c:v>1.9819264736085438</c:v>
                </c:pt>
                <c:pt idx="26">
                  <c:v>2.0716455340445998</c:v>
                </c:pt>
                <c:pt idx="27">
                  <c:v>2.1910907892034457</c:v>
                </c:pt>
                <c:pt idx="28">
                  <c:v>2.2521646074520865</c:v>
                </c:pt>
                <c:pt idx="29">
                  <c:v>2.4029574861367835</c:v>
                </c:pt>
                <c:pt idx="30">
                  <c:v>2.4640313043854243</c:v>
                </c:pt>
                <c:pt idx="31">
                  <c:v>2.6121218017316856</c:v>
                </c:pt>
                <c:pt idx="32">
                  <c:v>2.7926408751391723</c:v>
                </c:pt>
                <c:pt idx="33">
                  <c:v>2.9461361351623045</c:v>
                </c:pt>
                <c:pt idx="34">
                  <c:v>3.0974694901146886</c:v>
                </c:pt>
                <c:pt idx="35">
                  <c:v>3.2428576061225147</c:v>
                </c:pt>
                <c:pt idx="36">
                  <c:v>3.333117142826258</c:v>
                </c:pt>
                <c:pt idx="37">
                  <c:v>3.5130957399660576</c:v>
                </c:pt>
                <c:pt idx="38">
                  <c:v>3.6930743371058572</c:v>
                </c:pt>
                <c:pt idx="39">
                  <c:v>3.8552172174119828</c:v>
                </c:pt>
                <c:pt idx="40">
                  <c:v>4.0076315248997414</c:v>
                </c:pt>
                <c:pt idx="41">
                  <c:v>4.1438315443568872</c:v>
                </c:pt>
                <c:pt idx="42">
                  <c:v>4.3238101414966863</c:v>
                </c:pt>
                <c:pt idx="43">
                  <c:v>4.4140696782004296</c:v>
                </c:pt>
                <c:pt idx="44">
                  <c:v>4.5529720789960102</c:v>
                </c:pt>
                <c:pt idx="45">
                  <c:v>4.615126849780026</c:v>
                </c:pt>
                <c:pt idx="46">
                  <c:v>4.7740268724800288</c:v>
                </c:pt>
                <c:pt idx="47">
                  <c:v>4.8642864091837721</c:v>
                </c:pt>
                <c:pt idx="48">
                  <c:v>4.9545459458875154</c:v>
                </c:pt>
                <c:pt idx="49">
                  <c:v>5.0442650063235721</c:v>
                </c:pt>
                <c:pt idx="50">
                  <c:v>5.1345245430273154</c:v>
                </c:pt>
                <c:pt idx="51">
                  <c:v>5.2247840797310587</c:v>
                </c:pt>
                <c:pt idx="52">
                  <c:v>5.3145031401671146</c:v>
                </c:pt>
                <c:pt idx="53">
                  <c:v>5.3145031401671146</c:v>
                </c:pt>
                <c:pt idx="54">
                  <c:v>5.4047626768708579</c:v>
                </c:pt>
                <c:pt idx="55">
                  <c:v>5.4209769649014703</c:v>
                </c:pt>
                <c:pt idx="56">
                  <c:v>5.4047626768708579</c:v>
                </c:pt>
                <c:pt idx="57">
                  <c:v>5.4047626768708579</c:v>
                </c:pt>
                <c:pt idx="58">
                  <c:v>5.4047626768708579</c:v>
                </c:pt>
                <c:pt idx="59">
                  <c:v>5.4966436423776628</c:v>
                </c:pt>
                <c:pt idx="60">
                  <c:v>5.4966436423776628</c:v>
                </c:pt>
                <c:pt idx="61">
                  <c:v>5.4966436423776628</c:v>
                </c:pt>
                <c:pt idx="62">
                  <c:v>5.5236674557620171</c:v>
                </c:pt>
                <c:pt idx="63">
                  <c:v>5.5831198452075963</c:v>
                </c:pt>
                <c:pt idx="64">
                  <c:v>5.5831198452075963</c:v>
                </c:pt>
                <c:pt idx="65">
                  <c:v>5.6750008107144012</c:v>
                </c:pt>
                <c:pt idx="66">
                  <c:v>5.7668817762212052</c:v>
                </c:pt>
                <c:pt idx="67">
                  <c:v>5.8155246403130425</c:v>
                </c:pt>
                <c:pt idx="68">
                  <c:v>5.8533579790511387</c:v>
                </c:pt>
                <c:pt idx="69">
                  <c:v>5.8533579790511387</c:v>
                </c:pt>
                <c:pt idx="70">
                  <c:v>5.8533579790511387</c:v>
                </c:pt>
                <c:pt idx="71">
                  <c:v>5.8533579790511387</c:v>
                </c:pt>
                <c:pt idx="72">
                  <c:v>5.8533579790511387</c:v>
                </c:pt>
                <c:pt idx="73">
                  <c:v>5.8533579790511387</c:v>
                </c:pt>
                <c:pt idx="74">
                  <c:v>5.8533579790511387</c:v>
                </c:pt>
                <c:pt idx="75">
                  <c:v>5.8533579790511387</c:v>
                </c:pt>
                <c:pt idx="76">
                  <c:v>5.8533579790511387</c:v>
                </c:pt>
                <c:pt idx="77">
                  <c:v>5.8533579790511387</c:v>
                </c:pt>
                <c:pt idx="78">
                  <c:v>5.8533579790511387</c:v>
                </c:pt>
                <c:pt idx="79">
                  <c:v>5.8533579790511387</c:v>
                </c:pt>
                <c:pt idx="80">
                  <c:v>5.8533579790511387</c:v>
                </c:pt>
                <c:pt idx="81">
                  <c:v>5.8533579790511387</c:v>
                </c:pt>
                <c:pt idx="82">
                  <c:v>5.8533579790511387</c:v>
                </c:pt>
                <c:pt idx="83">
                  <c:v>5.8533579790511387</c:v>
                </c:pt>
                <c:pt idx="84">
                  <c:v>5.8533579790511387</c:v>
                </c:pt>
                <c:pt idx="85">
                  <c:v>5.8533579790511387</c:v>
                </c:pt>
                <c:pt idx="86">
                  <c:v>5.8533579790511387</c:v>
                </c:pt>
                <c:pt idx="87">
                  <c:v>5.8533579790511387</c:v>
                </c:pt>
                <c:pt idx="88">
                  <c:v>5.8533579790511387</c:v>
                </c:pt>
                <c:pt idx="89">
                  <c:v>5.8533579790511387</c:v>
                </c:pt>
                <c:pt idx="90">
                  <c:v>5.8533579790511387</c:v>
                </c:pt>
                <c:pt idx="91">
                  <c:v>5.8533579790511387</c:v>
                </c:pt>
                <c:pt idx="92">
                  <c:v>5.8533579790511387</c:v>
                </c:pt>
                <c:pt idx="93">
                  <c:v>5.8533579790511387</c:v>
                </c:pt>
                <c:pt idx="94">
                  <c:v>5.8533579790511387</c:v>
                </c:pt>
                <c:pt idx="95">
                  <c:v>5.8533579790511387</c:v>
                </c:pt>
                <c:pt idx="96">
                  <c:v>5.8533579790511387</c:v>
                </c:pt>
                <c:pt idx="97">
                  <c:v>5.9452389445579437</c:v>
                </c:pt>
                <c:pt idx="98">
                  <c:v>5.8965960804661055</c:v>
                </c:pt>
                <c:pt idx="99">
                  <c:v>5.8587627417280101</c:v>
                </c:pt>
                <c:pt idx="100">
                  <c:v>5.9452389445579437</c:v>
                </c:pt>
                <c:pt idx="101">
                  <c:v>5.9452389445579437</c:v>
                </c:pt>
                <c:pt idx="102">
                  <c:v>5.9452389445579437</c:v>
                </c:pt>
                <c:pt idx="103">
                  <c:v>5.9452389445579437</c:v>
                </c:pt>
                <c:pt idx="104">
                  <c:v>5.9452389445579437</c:v>
                </c:pt>
                <c:pt idx="105">
                  <c:v>5.9452389445579437</c:v>
                </c:pt>
                <c:pt idx="106">
                  <c:v>5.9884770459729104</c:v>
                </c:pt>
                <c:pt idx="107">
                  <c:v>6.0371199100647486</c:v>
                </c:pt>
                <c:pt idx="108">
                  <c:v>6.0371199100647486</c:v>
                </c:pt>
                <c:pt idx="109">
                  <c:v>6.0371199100647486</c:v>
                </c:pt>
                <c:pt idx="110">
                  <c:v>6.0371199100647486</c:v>
                </c:pt>
                <c:pt idx="111">
                  <c:v>6.1235961128946821</c:v>
                </c:pt>
                <c:pt idx="112">
                  <c:v>6.1235961128946821</c:v>
                </c:pt>
                <c:pt idx="113">
                  <c:v>6.1235961128946821</c:v>
                </c:pt>
                <c:pt idx="114">
                  <c:v>6.215477078401487</c:v>
                </c:pt>
                <c:pt idx="115">
                  <c:v>6.215477078401487</c:v>
                </c:pt>
                <c:pt idx="116">
                  <c:v>6.215477078401487</c:v>
                </c:pt>
                <c:pt idx="117">
                  <c:v>6.215477078401487</c:v>
                </c:pt>
                <c:pt idx="118">
                  <c:v>6.307358043908291</c:v>
                </c:pt>
                <c:pt idx="119">
                  <c:v>6.307358043908291</c:v>
                </c:pt>
                <c:pt idx="120">
                  <c:v>6.307358043908291</c:v>
                </c:pt>
                <c:pt idx="121">
                  <c:v>6.307358043908291</c:v>
                </c:pt>
                <c:pt idx="122">
                  <c:v>6.307358043908291</c:v>
                </c:pt>
                <c:pt idx="123">
                  <c:v>6.307358043908291</c:v>
                </c:pt>
                <c:pt idx="124">
                  <c:v>6.307358043908291</c:v>
                </c:pt>
                <c:pt idx="125">
                  <c:v>6.3938342467382245</c:v>
                </c:pt>
                <c:pt idx="126">
                  <c:v>6.3938342467382245</c:v>
                </c:pt>
                <c:pt idx="127">
                  <c:v>6.3938342467382245</c:v>
                </c:pt>
                <c:pt idx="128">
                  <c:v>6.3938342467382245</c:v>
                </c:pt>
                <c:pt idx="129">
                  <c:v>6.3938342467382245</c:v>
                </c:pt>
                <c:pt idx="130">
                  <c:v>6.307358043908291</c:v>
                </c:pt>
                <c:pt idx="131">
                  <c:v>6.307358043908291</c:v>
                </c:pt>
                <c:pt idx="132">
                  <c:v>6.307358043908291</c:v>
                </c:pt>
                <c:pt idx="133">
                  <c:v>6.307358043908291</c:v>
                </c:pt>
                <c:pt idx="134">
                  <c:v>6.307358043908291</c:v>
                </c:pt>
                <c:pt idx="135">
                  <c:v>6.307358043908291</c:v>
                </c:pt>
                <c:pt idx="136">
                  <c:v>6.307358043908291</c:v>
                </c:pt>
                <c:pt idx="137">
                  <c:v>6.307358043908291</c:v>
                </c:pt>
                <c:pt idx="138">
                  <c:v>6.307358043908291</c:v>
                </c:pt>
                <c:pt idx="139">
                  <c:v>6.215477078401487</c:v>
                </c:pt>
                <c:pt idx="140">
                  <c:v>6.215477078401487</c:v>
                </c:pt>
                <c:pt idx="141">
                  <c:v>6.215477078401487</c:v>
                </c:pt>
                <c:pt idx="142">
                  <c:v>6.215477078401487</c:v>
                </c:pt>
                <c:pt idx="143">
                  <c:v>6.215477078401487</c:v>
                </c:pt>
                <c:pt idx="144">
                  <c:v>6.215477078401487</c:v>
                </c:pt>
                <c:pt idx="145">
                  <c:v>6.2316913664320994</c:v>
                </c:pt>
                <c:pt idx="146">
                  <c:v>6.307358043908291</c:v>
                </c:pt>
                <c:pt idx="147">
                  <c:v>6.307358043908291</c:v>
                </c:pt>
                <c:pt idx="148">
                  <c:v>6.307358043908291</c:v>
                </c:pt>
                <c:pt idx="149">
                  <c:v>6.307358043908291</c:v>
                </c:pt>
                <c:pt idx="150">
                  <c:v>6.307358043908291</c:v>
                </c:pt>
                <c:pt idx="151">
                  <c:v>6.307358043908291</c:v>
                </c:pt>
                <c:pt idx="152">
                  <c:v>6.307358043908291</c:v>
                </c:pt>
                <c:pt idx="153">
                  <c:v>6.307358043908291</c:v>
                </c:pt>
                <c:pt idx="154">
                  <c:v>6.307358043908291</c:v>
                </c:pt>
                <c:pt idx="155">
                  <c:v>6.307358043908291</c:v>
                </c:pt>
                <c:pt idx="156">
                  <c:v>6.307358043908291</c:v>
                </c:pt>
                <c:pt idx="157">
                  <c:v>6.307358043908291</c:v>
                </c:pt>
                <c:pt idx="158">
                  <c:v>6.3938342467382245</c:v>
                </c:pt>
                <c:pt idx="159">
                  <c:v>6.3938342467382245</c:v>
                </c:pt>
                <c:pt idx="160">
                  <c:v>6.4803104495681589</c:v>
                </c:pt>
                <c:pt idx="161">
                  <c:v>6.4857152122450294</c:v>
                </c:pt>
                <c:pt idx="162">
                  <c:v>6.5019295002756419</c:v>
                </c:pt>
                <c:pt idx="163">
                  <c:v>6.5775961777518344</c:v>
                </c:pt>
                <c:pt idx="164">
                  <c:v>6.5775961777518344</c:v>
                </c:pt>
                <c:pt idx="165">
                  <c:v>6.5775961777518344</c:v>
                </c:pt>
                <c:pt idx="166">
                  <c:v>6.5775961777518344</c:v>
                </c:pt>
                <c:pt idx="167">
                  <c:v>6.6640723805817679</c:v>
                </c:pt>
                <c:pt idx="168">
                  <c:v>6.7559533460885728</c:v>
                </c:pt>
                <c:pt idx="169">
                  <c:v>6.9613343278096655</c:v>
                </c:pt>
                <c:pt idx="170">
                  <c:v>7.2045486482688545</c:v>
                </c:pt>
                <c:pt idx="171">
                  <c:v>7.4369534433743008</c:v>
                </c:pt>
                <c:pt idx="172">
                  <c:v>7.658548713126005</c:v>
                </c:pt>
                <c:pt idx="173">
                  <c:v>7.9666201857076446</c:v>
                </c:pt>
                <c:pt idx="174">
                  <c:v>8.2800964209661547</c:v>
                </c:pt>
                <c:pt idx="175">
                  <c:v>8.5557393174865695</c:v>
                </c:pt>
                <c:pt idx="176">
                  <c:v>8.825977451330111</c:v>
                </c:pt>
                <c:pt idx="177">
                  <c:v>8.2206440315205747</c:v>
                </c:pt>
                <c:pt idx="178">
                  <c:v>7.4369534433743008</c:v>
                </c:pt>
                <c:pt idx="179">
                  <c:v>6.410048534768837</c:v>
                </c:pt>
                <c:pt idx="180">
                  <c:v>6.307358043908291</c:v>
                </c:pt>
                <c:pt idx="181">
                  <c:v>6.307358043908291</c:v>
                </c:pt>
                <c:pt idx="182">
                  <c:v>6.3938342467382245</c:v>
                </c:pt>
                <c:pt idx="183">
                  <c:v>6.6640723805817679</c:v>
                </c:pt>
                <c:pt idx="184">
                  <c:v>6.8262152608878939</c:v>
                </c:pt>
                <c:pt idx="185">
                  <c:v>7.1342867334695326</c:v>
                </c:pt>
                <c:pt idx="186">
                  <c:v>7.3558820032212378</c:v>
                </c:pt>
                <c:pt idx="187">
                  <c:v>7.7504296786328108</c:v>
                </c:pt>
                <c:pt idx="188">
                  <c:v>8.1017392526294163</c:v>
                </c:pt>
                <c:pt idx="189">
                  <c:v>8.4962869280409876</c:v>
                </c:pt>
                <c:pt idx="190">
                  <c:v>8.825977451330111</c:v>
                </c:pt>
                <c:pt idx="191">
                  <c:v>9.2205251267416841</c:v>
                </c:pt>
                <c:pt idx="192">
                  <c:v>9.5448108873539343</c:v>
                </c:pt>
                <c:pt idx="193">
                  <c:v>9.9447633254423788</c:v>
                </c:pt>
                <c:pt idx="194">
                  <c:v>10.198787171255308</c:v>
                </c:pt>
                <c:pt idx="195">
                  <c:v>10.52307293186756</c:v>
                </c:pt>
                <c:pt idx="196">
                  <c:v>10.847358692479812</c:v>
                </c:pt>
                <c:pt idx="197">
                  <c:v>11.263525418598869</c:v>
                </c:pt>
                <c:pt idx="198">
                  <c:v>11.549977840473023</c:v>
                </c:pt>
                <c:pt idx="199">
                  <c:v>11.912096939823371</c:v>
                </c:pt>
                <c:pt idx="200">
                  <c:v>12.241787463112493</c:v>
                </c:pt>
                <c:pt idx="201">
                  <c:v>12.566073223724745</c:v>
                </c:pt>
                <c:pt idx="202">
                  <c:v>12.890358984336997</c:v>
                </c:pt>
                <c:pt idx="203">
                  <c:v>13.247073321010472</c:v>
                </c:pt>
                <c:pt idx="204">
                  <c:v>13.630811471068304</c:v>
                </c:pt>
                <c:pt idx="205">
                  <c:v>13.955097231680554</c:v>
                </c:pt>
                <c:pt idx="206">
                  <c:v>14.279382992292806</c:v>
                </c:pt>
                <c:pt idx="207">
                  <c:v>14.555025888813221</c:v>
                </c:pt>
                <c:pt idx="208">
                  <c:v>14.933359276194182</c:v>
                </c:pt>
                <c:pt idx="209">
                  <c:v>15.257645036806434</c:v>
                </c:pt>
                <c:pt idx="210">
                  <c:v>15.630573661510521</c:v>
                </c:pt>
                <c:pt idx="211">
                  <c:v>15.911621320707805</c:v>
                </c:pt>
                <c:pt idx="212">
                  <c:v>16.235907081320057</c:v>
                </c:pt>
                <c:pt idx="213">
                  <c:v>16.560192841932309</c:v>
                </c:pt>
                <c:pt idx="214">
                  <c:v>16.976359568051365</c:v>
                </c:pt>
                <c:pt idx="215">
                  <c:v>17.300645328663617</c:v>
                </c:pt>
                <c:pt idx="216">
                  <c:v>17.657359665337093</c:v>
                </c:pt>
                <c:pt idx="217">
                  <c:v>18.041097815394924</c:v>
                </c:pt>
                <c:pt idx="218">
                  <c:v>18.370788338684044</c:v>
                </c:pt>
                <c:pt idx="219">
                  <c:v>18.695074099296296</c:v>
                </c:pt>
                <c:pt idx="220">
                  <c:v>19.019359859908548</c:v>
                </c:pt>
                <c:pt idx="221">
                  <c:v>19.349050383197671</c:v>
                </c:pt>
                <c:pt idx="222">
                  <c:v>19.640907567748698</c:v>
                </c:pt>
                <c:pt idx="223">
                  <c:v>19.997621904422175</c:v>
                </c:pt>
                <c:pt idx="224">
                  <c:v>20.257050512911977</c:v>
                </c:pt>
                <c:pt idx="225">
                  <c:v>20.59755056155484</c:v>
                </c:pt>
                <c:pt idx="226">
                  <c:v>20.975883948935802</c:v>
                </c:pt>
                <c:pt idx="227">
                  <c:v>21.300169709548054</c:v>
                </c:pt>
                <c:pt idx="228">
                  <c:v>21.624455470160303</c:v>
                </c:pt>
                <c:pt idx="229">
                  <c:v>22.024407908248747</c:v>
                </c:pt>
                <c:pt idx="230">
                  <c:v>22.36490795689161</c:v>
                </c:pt>
                <c:pt idx="231">
                  <c:v>22.689193717503862</c:v>
                </c:pt>
                <c:pt idx="232">
                  <c:v>23.013479478116114</c:v>
                </c:pt>
                <c:pt idx="233">
                  <c:v>23.397217628173944</c:v>
                </c:pt>
                <c:pt idx="234">
                  <c:v>23.743122439493678</c:v>
                </c:pt>
                <c:pt idx="235">
                  <c:v>24.06740820010593</c:v>
                </c:pt>
                <c:pt idx="236">
                  <c:v>24.451146350163761</c:v>
                </c:pt>
                <c:pt idx="237">
                  <c:v>24.732194009361049</c:v>
                </c:pt>
                <c:pt idx="238">
                  <c:v>25.061884532650168</c:v>
                </c:pt>
                <c:pt idx="239">
                  <c:v>25.38617029326242</c:v>
                </c:pt>
                <c:pt idx="240">
                  <c:v>25.618575088367866</c:v>
                </c:pt>
                <c:pt idx="241">
                  <c:v>25.991503713071953</c:v>
                </c:pt>
                <c:pt idx="242">
                  <c:v>26.272551372269241</c:v>
                </c:pt>
                <c:pt idx="243">
                  <c:v>26.602241895558361</c:v>
                </c:pt>
                <c:pt idx="244">
                  <c:v>26.980575282939324</c:v>
                </c:pt>
                <c:pt idx="245">
                  <c:v>27.3372896196128</c:v>
                </c:pt>
                <c:pt idx="246">
                  <c:v>27.656170617548181</c:v>
                </c:pt>
                <c:pt idx="247">
                  <c:v>27.899384938007373</c:v>
                </c:pt>
                <c:pt idx="248">
                  <c:v>28.223670698619625</c:v>
                </c:pt>
                <c:pt idx="249">
                  <c:v>28.553361221908741</c:v>
                </c:pt>
                <c:pt idx="250">
                  <c:v>28.877646982520993</c:v>
                </c:pt>
                <c:pt idx="251">
                  <c:v>29.201932743133245</c:v>
                </c:pt>
                <c:pt idx="252">
                  <c:v>29.526218503745493</c:v>
                </c:pt>
                <c:pt idx="253">
                  <c:v>29.812670925619653</c:v>
                </c:pt>
                <c:pt idx="254">
                  <c:v>30.180194787646869</c:v>
                </c:pt>
                <c:pt idx="255">
                  <c:v>30.412599582752321</c:v>
                </c:pt>
                <c:pt idx="256">
                  <c:v>30.742290106041438</c:v>
                </c:pt>
                <c:pt idx="257">
                  <c:v>31.028742527915597</c:v>
                </c:pt>
                <c:pt idx="258">
                  <c:v>31.298980661759138</c:v>
                </c:pt>
                <c:pt idx="259">
                  <c:v>31.628671185048265</c:v>
                </c:pt>
                <c:pt idx="260">
                  <c:v>31.947552182983642</c:v>
                </c:pt>
                <c:pt idx="261">
                  <c:v>32.277242706272766</c:v>
                </c:pt>
                <c:pt idx="262">
                  <c:v>32.547480840116307</c:v>
                </c:pt>
                <c:pt idx="263">
                  <c:v>32.931218990174138</c:v>
                </c:pt>
                <c:pt idx="264">
                  <c:v>33.163623785279583</c:v>
                </c:pt>
                <c:pt idx="265">
                  <c:v>33.45548096983061</c:v>
                </c:pt>
                <c:pt idx="266">
                  <c:v>33.725719103674152</c:v>
                </c:pt>
                <c:pt idx="267">
                  <c:v>34.050004864286407</c:v>
                </c:pt>
                <c:pt idx="268">
                  <c:v>34.379695387575531</c:v>
                </c:pt>
                <c:pt idx="269">
                  <c:v>34.703981148187779</c:v>
                </c:pt>
                <c:pt idx="270">
                  <c:v>34.990433570061931</c:v>
                </c:pt>
                <c:pt idx="271">
                  <c:v>35.287695517289833</c:v>
                </c:pt>
                <c:pt idx="272">
                  <c:v>35.584957464517728</c:v>
                </c:pt>
                <c:pt idx="273">
                  <c:v>35.914647987806852</c:v>
                </c:pt>
                <c:pt idx="274">
                  <c:v>36.179481358973526</c:v>
                </c:pt>
                <c:pt idx="275">
                  <c:v>36.433505204786456</c:v>
                </c:pt>
                <c:pt idx="276">
                  <c:v>36.709148101306873</c:v>
                </c:pt>
                <c:pt idx="277">
                  <c:v>37.028029099242247</c:v>
                </c:pt>
                <c:pt idx="278">
                  <c:v>37.271243419701435</c:v>
                </c:pt>
                <c:pt idx="279">
                  <c:v>37.59552918031369</c:v>
                </c:pt>
                <c:pt idx="280">
                  <c:v>37.89819589021846</c:v>
                </c:pt>
                <c:pt idx="281">
                  <c:v>38.163029261385127</c:v>
                </c:pt>
                <c:pt idx="282">
                  <c:v>38.4278626325518</c:v>
                </c:pt>
                <c:pt idx="283">
                  <c:v>38.719719817102828</c:v>
                </c:pt>
                <c:pt idx="284">
                  <c:v>38.957529374885141</c:v>
                </c:pt>
                <c:pt idx="285">
                  <c:v>39.189934169990593</c:v>
                </c:pt>
                <c:pt idx="286">
                  <c:v>39.438553253126656</c:v>
                </c:pt>
                <c:pt idx="287">
                  <c:v>39.752029488385162</c:v>
                </c:pt>
                <c:pt idx="288">
                  <c:v>40.038481910259314</c:v>
                </c:pt>
                <c:pt idx="289">
                  <c:v>40.362767670871563</c:v>
                </c:pt>
                <c:pt idx="290">
                  <c:v>40.660029618099465</c:v>
                </c:pt>
                <c:pt idx="291">
                  <c:v>40.962696328004235</c:v>
                </c:pt>
                <c:pt idx="292">
                  <c:v>41.200505885786548</c:v>
                </c:pt>
                <c:pt idx="293">
                  <c:v>41.432910680892</c:v>
                </c:pt>
                <c:pt idx="294">
                  <c:v>41.670720238674313</c:v>
                </c:pt>
                <c:pt idx="295">
                  <c:v>41.903125033779759</c:v>
                </c:pt>
                <c:pt idx="296">
                  <c:v>42.232815557068882</c:v>
                </c:pt>
                <c:pt idx="297">
                  <c:v>42.470625114851202</c:v>
                </c:pt>
                <c:pt idx="298">
                  <c:v>42.703029909956648</c:v>
                </c:pt>
                <c:pt idx="299">
                  <c:v>42.967863281123321</c:v>
                </c:pt>
                <c:pt idx="300">
                  <c:v>43.265125228351216</c:v>
                </c:pt>
                <c:pt idx="301">
                  <c:v>43.546172887548508</c:v>
                </c:pt>
                <c:pt idx="302">
                  <c:v>43.827220546745785</c:v>
                </c:pt>
                <c:pt idx="303">
                  <c:v>44.059625341851238</c:v>
                </c:pt>
                <c:pt idx="304">
                  <c:v>44.297434899633551</c:v>
                </c:pt>
                <c:pt idx="305">
                  <c:v>44.529839694738996</c:v>
                </c:pt>
                <c:pt idx="306">
                  <c:v>44.767649252521316</c:v>
                </c:pt>
                <c:pt idx="307">
                  <c:v>45.021673098334247</c:v>
                </c:pt>
                <c:pt idx="308">
                  <c:v>45.281101706824046</c:v>
                </c:pt>
                <c:pt idx="309">
                  <c:v>45.56214936602133</c:v>
                </c:pt>
                <c:pt idx="310">
                  <c:v>45.799958923803651</c:v>
                </c:pt>
                <c:pt idx="311">
                  <c:v>46.124244684415899</c:v>
                </c:pt>
                <c:pt idx="312">
                  <c:v>46.378268530228837</c:v>
                </c:pt>
                <c:pt idx="313">
                  <c:v>46.594459037303672</c:v>
                </c:pt>
                <c:pt idx="314">
                  <c:v>46.832268595085985</c:v>
                </c:pt>
                <c:pt idx="315">
                  <c:v>47.06467339019143</c:v>
                </c:pt>
                <c:pt idx="316">
                  <c:v>47.297078185296883</c:v>
                </c:pt>
                <c:pt idx="317">
                  <c:v>47.4970544043411</c:v>
                </c:pt>
                <c:pt idx="318">
                  <c:v>47.772697300861516</c:v>
                </c:pt>
                <c:pt idx="319">
                  <c:v>48.010506858643829</c:v>
                </c:pt>
                <c:pt idx="320">
                  <c:v>48.26453070445676</c:v>
                </c:pt>
                <c:pt idx="321">
                  <c:v>48.480721211531595</c:v>
                </c:pt>
                <c:pt idx="322">
                  <c:v>48.71312600663704</c:v>
                </c:pt>
                <c:pt idx="323">
                  <c:v>48.95093556441936</c:v>
                </c:pt>
                <c:pt idx="324">
                  <c:v>49.183340359524806</c:v>
                </c:pt>
                <c:pt idx="325">
                  <c:v>49.421149917307126</c:v>
                </c:pt>
                <c:pt idx="326">
                  <c:v>49.626530899028218</c:v>
                </c:pt>
                <c:pt idx="327">
                  <c:v>49.810292830041831</c:v>
                </c:pt>
                <c:pt idx="328">
                  <c:v>50.058911913177887</c:v>
                </c:pt>
                <c:pt idx="329">
                  <c:v>50.221054793484015</c:v>
                </c:pt>
                <c:pt idx="330">
                  <c:v>50.475078639296939</c:v>
                </c:pt>
                <c:pt idx="331">
                  <c:v>50.729102485109877</c:v>
                </c:pt>
                <c:pt idx="332">
                  <c:v>50.891245365415998</c:v>
                </c:pt>
                <c:pt idx="333">
                  <c:v>51.145269211228928</c:v>
                </c:pt>
                <c:pt idx="334">
                  <c:v>51.361459718303763</c:v>
                </c:pt>
                <c:pt idx="335">
                  <c:v>51.577650225378598</c:v>
                </c:pt>
                <c:pt idx="336">
                  <c:v>51.837078833868404</c:v>
                </c:pt>
                <c:pt idx="337">
                  <c:v>52.02084076488201</c:v>
                </c:pt>
                <c:pt idx="338">
                  <c:v>52.215412221249359</c:v>
                </c:pt>
                <c:pt idx="339">
                  <c:v>52.437007491001069</c:v>
                </c:pt>
                <c:pt idx="340">
                  <c:v>52.599150371307189</c:v>
                </c:pt>
                <c:pt idx="341">
                  <c:v>52.761293251613317</c:v>
                </c:pt>
                <c:pt idx="342">
                  <c:v>52.972078996011284</c:v>
                </c:pt>
                <c:pt idx="343">
                  <c:v>53.177459977732369</c:v>
                </c:pt>
                <c:pt idx="344">
                  <c:v>53.345007620715371</c:v>
                </c:pt>
                <c:pt idx="345">
                  <c:v>53.555793365113331</c:v>
                </c:pt>
                <c:pt idx="346">
                  <c:v>53.73415053345007</c:v>
                </c:pt>
                <c:pt idx="347">
                  <c:v>53.966555328555515</c:v>
                </c:pt>
                <c:pt idx="348">
                  <c:v>54.101674395477289</c:v>
                </c:pt>
                <c:pt idx="349">
                  <c:v>54.371912529320831</c:v>
                </c:pt>
                <c:pt idx="350">
                  <c:v>54.534055409626959</c:v>
                </c:pt>
                <c:pt idx="351">
                  <c:v>54.696198289933086</c:v>
                </c:pt>
                <c:pt idx="352">
                  <c:v>54.858341170239207</c:v>
                </c:pt>
                <c:pt idx="353">
                  <c:v>55.020484050545335</c:v>
                </c:pt>
                <c:pt idx="354">
                  <c:v>55.182626930851463</c:v>
                </c:pt>
                <c:pt idx="355">
                  <c:v>55.398817437926297</c:v>
                </c:pt>
                <c:pt idx="356">
                  <c:v>55.560960318232418</c:v>
                </c:pt>
                <c:pt idx="357">
                  <c:v>55.669055571769839</c:v>
                </c:pt>
                <c:pt idx="358">
                  <c:v>55.831198452075967</c:v>
                </c:pt>
                <c:pt idx="359">
                  <c:v>55.993341332382087</c:v>
                </c:pt>
                <c:pt idx="360">
                  <c:v>56.209531839456922</c:v>
                </c:pt>
                <c:pt idx="361">
                  <c:v>56.263579466225629</c:v>
                </c:pt>
                <c:pt idx="362">
                  <c:v>56.425722346531757</c:v>
                </c:pt>
                <c:pt idx="363">
                  <c:v>56.587865226837884</c:v>
                </c:pt>
                <c:pt idx="364">
                  <c:v>56.804055733912719</c:v>
                </c:pt>
                <c:pt idx="365">
                  <c:v>56.966198614218847</c:v>
                </c:pt>
                <c:pt idx="366">
                  <c:v>57.128341494524967</c:v>
                </c:pt>
                <c:pt idx="367">
                  <c:v>57.290484374831095</c:v>
                </c:pt>
                <c:pt idx="368">
                  <c:v>57.452627255137223</c:v>
                </c:pt>
                <c:pt idx="369">
                  <c:v>57.560722508674637</c:v>
                </c:pt>
                <c:pt idx="370">
                  <c:v>57.722865388980765</c:v>
                </c:pt>
                <c:pt idx="371">
                  <c:v>57.885008269286892</c:v>
                </c:pt>
                <c:pt idx="372">
                  <c:v>57.993103522824306</c:v>
                </c:pt>
                <c:pt idx="373">
                  <c:v>58.209294029899141</c:v>
                </c:pt>
                <c:pt idx="374">
                  <c:v>58.317389283436555</c:v>
                </c:pt>
                <c:pt idx="375">
                  <c:v>58.479532163742682</c:v>
                </c:pt>
                <c:pt idx="376">
                  <c:v>58.533579790511389</c:v>
                </c:pt>
                <c:pt idx="377">
                  <c:v>58.695722670817517</c:v>
                </c:pt>
                <c:pt idx="378">
                  <c:v>58.749770297586224</c:v>
                </c:pt>
                <c:pt idx="379">
                  <c:v>58.911913177892352</c:v>
                </c:pt>
                <c:pt idx="380">
                  <c:v>59.128103684967186</c:v>
                </c:pt>
                <c:pt idx="381">
                  <c:v>59.236198938504607</c:v>
                </c:pt>
                <c:pt idx="382">
                  <c:v>59.344294192042021</c:v>
                </c:pt>
                <c:pt idx="383">
                  <c:v>59.452389445579435</c:v>
                </c:pt>
                <c:pt idx="384">
                  <c:v>59.506437072348149</c:v>
                </c:pt>
                <c:pt idx="385">
                  <c:v>59.66857995265427</c:v>
                </c:pt>
                <c:pt idx="386">
                  <c:v>59.830722832960397</c:v>
                </c:pt>
                <c:pt idx="387">
                  <c:v>59.884770459729104</c:v>
                </c:pt>
                <c:pt idx="388">
                  <c:v>60.046913340035232</c:v>
                </c:pt>
                <c:pt idx="389">
                  <c:v>60.155008593572653</c:v>
                </c:pt>
                <c:pt idx="390">
                  <c:v>60.263103847110067</c:v>
                </c:pt>
                <c:pt idx="391">
                  <c:v>60.371199100647488</c:v>
                </c:pt>
                <c:pt idx="392">
                  <c:v>60.479294354184901</c:v>
                </c:pt>
                <c:pt idx="393">
                  <c:v>60.587389607722315</c:v>
                </c:pt>
                <c:pt idx="394">
                  <c:v>60.641437234491029</c:v>
                </c:pt>
                <c:pt idx="395">
                  <c:v>60.80358011479715</c:v>
                </c:pt>
                <c:pt idx="396">
                  <c:v>60.911675368334571</c:v>
                </c:pt>
                <c:pt idx="397">
                  <c:v>60.965722995103278</c:v>
                </c:pt>
                <c:pt idx="398">
                  <c:v>61.127865875409405</c:v>
                </c:pt>
                <c:pt idx="399">
                  <c:v>61.181913502178112</c:v>
                </c:pt>
                <c:pt idx="400">
                  <c:v>61.34405638248424</c:v>
                </c:pt>
                <c:pt idx="401">
                  <c:v>61.398104009252947</c:v>
                </c:pt>
                <c:pt idx="402">
                  <c:v>61.452151636021654</c:v>
                </c:pt>
                <c:pt idx="403">
                  <c:v>61.560246889559075</c:v>
                </c:pt>
                <c:pt idx="404">
                  <c:v>61.722389769865195</c:v>
                </c:pt>
                <c:pt idx="405">
                  <c:v>61.776437396633909</c:v>
                </c:pt>
                <c:pt idx="406">
                  <c:v>61.830485023402616</c:v>
                </c:pt>
                <c:pt idx="407">
                  <c:v>61.992627903708744</c:v>
                </c:pt>
                <c:pt idx="408">
                  <c:v>62.046675530477451</c:v>
                </c:pt>
                <c:pt idx="409">
                  <c:v>62.154770784014865</c:v>
                </c:pt>
                <c:pt idx="410">
                  <c:v>62.262866037552286</c:v>
                </c:pt>
                <c:pt idx="411">
                  <c:v>62.262866037552286</c:v>
                </c:pt>
                <c:pt idx="412">
                  <c:v>62.316913664320992</c:v>
                </c:pt>
                <c:pt idx="413">
                  <c:v>62.370961291089699</c:v>
                </c:pt>
                <c:pt idx="414">
                  <c:v>62.425008917858413</c:v>
                </c:pt>
                <c:pt idx="415">
                  <c:v>62.587151798164534</c:v>
                </c:pt>
                <c:pt idx="416">
                  <c:v>62.641199424933248</c:v>
                </c:pt>
                <c:pt idx="417">
                  <c:v>62.803342305239369</c:v>
                </c:pt>
                <c:pt idx="418">
                  <c:v>62.91143755877679</c:v>
                </c:pt>
                <c:pt idx="419">
                  <c:v>63.019532812314203</c:v>
                </c:pt>
                <c:pt idx="420">
                  <c:v>63.07358043908291</c:v>
                </c:pt>
                <c:pt idx="421">
                  <c:v>63.235723319389038</c:v>
                </c:pt>
                <c:pt idx="422">
                  <c:v>63.343818572926459</c:v>
                </c:pt>
                <c:pt idx="423">
                  <c:v>63.397866199695166</c:v>
                </c:pt>
                <c:pt idx="424">
                  <c:v>63.560009080001294</c:v>
                </c:pt>
                <c:pt idx="425">
                  <c:v>63.61405670677</c:v>
                </c:pt>
                <c:pt idx="426">
                  <c:v>63.722151960307414</c:v>
                </c:pt>
                <c:pt idx="427">
                  <c:v>63.776199587076121</c:v>
                </c:pt>
                <c:pt idx="428">
                  <c:v>63.884294840613542</c:v>
                </c:pt>
                <c:pt idx="429">
                  <c:v>63.992390094150956</c:v>
                </c:pt>
                <c:pt idx="430">
                  <c:v>64.04643772091967</c:v>
                </c:pt>
                <c:pt idx="431">
                  <c:v>64.154532974457084</c:v>
                </c:pt>
                <c:pt idx="432">
                  <c:v>64.262628227994497</c:v>
                </c:pt>
                <c:pt idx="433">
                  <c:v>64.370723481531925</c:v>
                </c:pt>
                <c:pt idx="434">
                  <c:v>64.478818735069339</c:v>
                </c:pt>
                <c:pt idx="435">
                  <c:v>64.532866361838046</c:v>
                </c:pt>
                <c:pt idx="436">
                  <c:v>64.695009242144167</c:v>
                </c:pt>
                <c:pt idx="437">
                  <c:v>64.749056868912874</c:v>
                </c:pt>
                <c:pt idx="438">
                  <c:v>64.857152122450302</c:v>
                </c:pt>
                <c:pt idx="439">
                  <c:v>64.965247375987715</c:v>
                </c:pt>
                <c:pt idx="440">
                  <c:v>65.019295002756422</c:v>
                </c:pt>
                <c:pt idx="441">
                  <c:v>65.019295002756422</c:v>
                </c:pt>
                <c:pt idx="442">
                  <c:v>65.181437883062543</c:v>
                </c:pt>
                <c:pt idx="443">
                  <c:v>65.23548550983125</c:v>
                </c:pt>
                <c:pt idx="444">
                  <c:v>65.397628390137385</c:v>
                </c:pt>
                <c:pt idx="445">
                  <c:v>65.397628390137385</c:v>
                </c:pt>
                <c:pt idx="446">
                  <c:v>65.559771270443505</c:v>
                </c:pt>
                <c:pt idx="447">
                  <c:v>65.613818897212212</c:v>
                </c:pt>
                <c:pt idx="448">
                  <c:v>65.667866523980919</c:v>
                </c:pt>
                <c:pt idx="449">
                  <c:v>65.775961777518347</c:v>
                </c:pt>
                <c:pt idx="450">
                  <c:v>65.830009404287054</c:v>
                </c:pt>
                <c:pt idx="451">
                  <c:v>65.938104657824468</c:v>
                </c:pt>
                <c:pt idx="452">
                  <c:v>65.938104657824468</c:v>
                </c:pt>
                <c:pt idx="453">
                  <c:v>66.100247538130589</c:v>
                </c:pt>
                <c:pt idx="454">
                  <c:v>66.154295164899295</c:v>
                </c:pt>
                <c:pt idx="455">
                  <c:v>66.208342791668017</c:v>
                </c:pt>
                <c:pt idx="456">
                  <c:v>66.31643804520543</c:v>
                </c:pt>
                <c:pt idx="457">
                  <c:v>66.370485671974137</c:v>
                </c:pt>
                <c:pt idx="458">
                  <c:v>66.370485671974137</c:v>
                </c:pt>
                <c:pt idx="459">
                  <c:v>66.478580925511551</c:v>
                </c:pt>
                <c:pt idx="460">
                  <c:v>66.586676179048965</c:v>
                </c:pt>
                <c:pt idx="461">
                  <c:v>66.694771432586393</c:v>
                </c:pt>
                <c:pt idx="462">
                  <c:v>66.7488190593551</c:v>
                </c:pt>
                <c:pt idx="463">
                  <c:v>66.856914312892513</c:v>
                </c:pt>
                <c:pt idx="464">
                  <c:v>66.91096193966122</c:v>
                </c:pt>
                <c:pt idx="465">
                  <c:v>66.965009566429927</c:v>
                </c:pt>
                <c:pt idx="466">
                  <c:v>67.019057193198634</c:v>
                </c:pt>
                <c:pt idx="467">
                  <c:v>67.127152446736062</c:v>
                </c:pt>
                <c:pt idx="468">
                  <c:v>67.181200073504769</c:v>
                </c:pt>
                <c:pt idx="469">
                  <c:v>67.235247700273476</c:v>
                </c:pt>
                <c:pt idx="470">
                  <c:v>67.289295327042183</c:v>
                </c:pt>
                <c:pt idx="471">
                  <c:v>67.397390580579597</c:v>
                </c:pt>
                <c:pt idx="472">
                  <c:v>67.451438207348303</c:v>
                </c:pt>
                <c:pt idx="473">
                  <c:v>67.50548583411701</c:v>
                </c:pt>
                <c:pt idx="474">
                  <c:v>67.559533460885731</c:v>
                </c:pt>
                <c:pt idx="475">
                  <c:v>67.667628714423145</c:v>
                </c:pt>
                <c:pt idx="476">
                  <c:v>67.721676341191852</c:v>
                </c:pt>
                <c:pt idx="477">
                  <c:v>67.829771594729266</c:v>
                </c:pt>
                <c:pt idx="478">
                  <c:v>67.93786684826668</c:v>
                </c:pt>
                <c:pt idx="479">
                  <c:v>67.991914475035401</c:v>
                </c:pt>
                <c:pt idx="480">
                  <c:v>68.100009728572815</c:v>
                </c:pt>
                <c:pt idx="481">
                  <c:v>68.208104982110228</c:v>
                </c:pt>
                <c:pt idx="482">
                  <c:v>68.208104982110228</c:v>
                </c:pt>
                <c:pt idx="483">
                  <c:v>68.262152608878935</c:v>
                </c:pt>
                <c:pt idx="484">
                  <c:v>68.316200235647642</c:v>
                </c:pt>
                <c:pt idx="485">
                  <c:v>68.424295489185056</c:v>
                </c:pt>
                <c:pt idx="486">
                  <c:v>68.478343115953777</c:v>
                </c:pt>
                <c:pt idx="487">
                  <c:v>68.532390742722484</c:v>
                </c:pt>
                <c:pt idx="488">
                  <c:v>68.694533623028605</c:v>
                </c:pt>
                <c:pt idx="489">
                  <c:v>68.802628876566018</c:v>
                </c:pt>
                <c:pt idx="490">
                  <c:v>68.910724130103446</c:v>
                </c:pt>
                <c:pt idx="491">
                  <c:v>69.01881938364086</c:v>
                </c:pt>
                <c:pt idx="492">
                  <c:v>69.072867010409567</c:v>
                </c:pt>
                <c:pt idx="493">
                  <c:v>69.126914637178274</c:v>
                </c:pt>
                <c:pt idx="494">
                  <c:v>69.180962263946981</c:v>
                </c:pt>
                <c:pt idx="495">
                  <c:v>69.289057517484395</c:v>
                </c:pt>
                <c:pt idx="496">
                  <c:v>69.343105144253101</c:v>
                </c:pt>
                <c:pt idx="497">
                  <c:v>69.451200397790529</c:v>
                </c:pt>
                <c:pt idx="498">
                  <c:v>69.559295651327943</c:v>
                </c:pt>
                <c:pt idx="499">
                  <c:v>69.559295651327943</c:v>
                </c:pt>
                <c:pt idx="500">
                  <c:v>69.61334327809665</c:v>
                </c:pt>
                <c:pt idx="501">
                  <c:v>69.775486158402771</c:v>
                </c:pt>
                <c:pt idx="502">
                  <c:v>69.829533785171492</c:v>
                </c:pt>
                <c:pt idx="503">
                  <c:v>69.883581411940199</c:v>
                </c:pt>
                <c:pt idx="504">
                  <c:v>69.991676665477613</c:v>
                </c:pt>
                <c:pt idx="505">
                  <c:v>70.099771919015026</c:v>
                </c:pt>
                <c:pt idx="506">
                  <c:v>70.099771919015026</c:v>
                </c:pt>
                <c:pt idx="507">
                  <c:v>70.20786717255244</c:v>
                </c:pt>
                <c:pt idx="508">
                  <c:v>70.370010052858575</c:v>
                </c:pt>
                <c:pt idx="509">
                  <c:v>70.424057679627282</c:v>
                </c:pt>
                <c:pt idx="510">
                  <c:v>70.532152933164696</c:v>
                </c:pt>
                <c:pt idx="511">
                  <c:v>70.586200559933403</c:v>
                </c:pt>
                <c:pt idx="512">
                  <c:v>70.694295813470816</c:v>
                </c:pt>
                <c:pt idx="513">
                  <c:v>70.802391067008244</c:v>
                </c:pt>
                <c:pt idx="514">
                  <c:v>70.910486320545658</c:v>
                </c:pt>
                <c:pt idx="515">
                  <c:v>70.910486320545658</c:v>
                </c:pt>
                <c:pt idx="516">
                  <c:v>71.072629200851779</c:v>
                </c:pt>
                <c:pt idx="517">
                  <c:v>71.126676827620486</c:v>
                </c:pt>
                <c:pt idx="518">
                  <c:v>71.180724454389207</c:v>
                </c:pt>
                <c:pt idx="519">
                  <c:v>71.288819707926621</c:v>
                </c:pt>
                <c:pt idx="520">
                  <c:v>71.396914961464034</c:v>
                </c:pt>
                <c:pt idx="521">
                  <c:v>71.450962588232741</c:v>
                </c:pt>
                <c:pt idx="522">
                  <c:v>71.559057841770155</c:v>
                </c:pt>
                <c:pt idx="523">
                  <c:v>71.613105468538862</c:v>
                </c:pt>
                <c:pt idx="524">
                  <c:v>71.775248348844997</c:v>
                </c:pt>
                <c:pt idx="525">
                  <c:v>71.775248348844997</c:v>
                </c:pt>
                <c:pt idx="526">
                  <c:v>71.883343602382411</c:v>
                </c:pt>
                <c:pt idx="527">
                  <c:v>71.937391229151117</c:v>
                </c:pt>
                <c:pt idx="528">
                  <c:v>71.991438855919824</c:v>
                </c:pt>
                <c:pt idx="529">
                  <c:v>72.045486482688531</c:v>
                </c:pt>
                <c:pt idx="530">
                  <c:v>72.153581736225959</c:v>
                </c:pt>
                <c:pt idx="531">
                  <c:v>72.261676989763373</c:v>
                </c:pt>
                <c:pt idx="532">
                  <c:v>72.31572461653208</c:v>
                </c:pt>
                <c:pt idx="533">
                  <c:v>72.423819870069494</c:v>
                </c:pt>
                <c:pt idx="534">
                  <c:v>72.531915123606922</c:v>
                </c:pt>
                <c:pt idx="535">
                  <c:v>72.585962750375629</c:v>
                </c:pt>
                <c:pt idx="536">
                  <c:v>72.694058003913042</c:v>
                </c:pt>
                <c:pt idx="537">
                  <c:v>72.802153257450456</c:v>
                </c:pt>
                <c:pt idx="538">
                  <c:v>72.856200884219163</c:v>
                </c:pt>
                <c:pt idx="539">
                  <c:v>72.964296137756577</c:v>
                </c:pt>
                <c:pt idx="540">
                  <c:v>73.018343764525298</c:v>
                </c:pt>
                <c:pt idx="541">
                  <c:v>73.126439018062712</c:v>
                </c:pt>
                <c:pt idx="542">
                  <c:v>73.234534271600126</c:v>
                </c:pt>
                <c:pt idx="543">
                  <c:v>73.342629525137539</c:v>
                </c:pt>
                <c:pt idx="544">
                  <c:v>73.396677151906246</c:v>
                </c:pt>
                <c:pt idx="545">
                  <c:v>73.504772405443674</c:v>
                </c:pt>
                <c:pt idx="546">
                  <c:v>73.612867658981088</c:v>
                </c:pt>
                <c:pt idx="547">
                  <c:v>73.720962912518502</c:v>
                </c:pt>
                <c:pt idx="548">
                  <c:v>73.883105792824622</c:v>
                </c:pt>
                <c:pt idx="549">
                  <c:v>73.937153419593344</c:v>
                </c:pt>
                <c:pt idx="550">
                  <c:v>74.045248673130757</c:v>
                </c:pt>
                <c:pt idx="551">
                  <c:v>74.153343926668171</c:v>
                </c:pt>
                <c:pt idx="552">
                  <c:v>74.315486806974292</c:v>
                </c:pt>
                <c:pt idx="553">
                  <c:v>74.42358206051172</c:v>
                </c:pt>
                <c:pt idx="554">
                  <c:v>74.477629687280427</c:v>
                </c:pt>
                <c:pt idx="555">
                  <c:v>74.58572494081784</c:v>
                </c:pt>
                <c:pt idx="556">
                  <c:v>74.693820194355254</c:v>
                </c:pt>
                <c:pt idx="557">
                  <c:v>74.801915447892668</c:v>
                </c:pt>
                <c:pt idx="558">
                  <c:v>74.964058328198803</c:v>
                </c:pt>
                <c:pt idx="559">
                  <c:v>75.01810595496751</c:v>
                </c:pt>
                <c:pt idx="560">
                  <c:v>75.126201208504924</c:v>
                </c:pt>
                <c:pt idx="561">
                  <c:v>75.288344088811058</c:v>
                </c:pt>
                <c:pt idx="562">
                  <c:v>75.396439342348472</c:v>
                </c:pt>
                <c:pt idx="563">
                  <c:v>75.450486969117179</c:v>
                </c:pt>
                <c:pt idx="564">
                  <c:v>75.558582222654593</c:v>
                </c:pt>
                <c:pt idx="565">
                  <c:v>75.774772729729435</c:v>
                </c:pt>
                <c:pt idx="566">
                  <c:v>75.828820356498142</c:v>
                </c:pt>
                <c:pt idx="567">
                  <c:v>75.936915610035555</c:v>
                </c:pt>
                <c:pt idx="568">
                  <c:v>76.045010863572969</c:v>
                </c:pt>
                <c:pt idx="569">
                  <c:v>76.099058490341676</c:v>
                </c:pt>
                <c:pt idx="570">
                  <c:v>76.261201370647811</c:v>
                </c:pt>
                <c:pt idx="571">
                  <c:v>76.369296624185225</c:v>
                </c:pt>
                <c:pt idx="572">
                  <c:v>76.477391877722638</c:v>
                </c:pt>
                <c:pt idx="573">
                  <c:v>76.477391877722638</c:v>
                </c:pt>
                <c:pt idx="574">
                  <c:v>76.639534758028773</c:v>
                </c:pt>
                <c:pt idx="575">
                  <c:v>76.747630011566187</c:v>
                </c:pt>
                <c:pt idx="576">
                  <c:v>76.855725265103601</c:v>
                </c:pt>
                <c:pt idx="577">
                  <c:v>76.963820518641015</c:v>
                </c:pt>
                <c:pt idx="578">
                  <c:v>77.12596339894715</c:v>
                </c:pt>
                <c:pt idx="579">
                  <c:v>77.180011025715856</c:v>
                </c:pt>
                <c:pt idx="580">
                  <c:v>77.28810627925327</c:v>
                </c:pt>
                <c:pt idx="581">
                  <c:v>77.396201532790684</c:v>
                </c:pt>
                <c:pt idx="582">
                  <c:v>77.450249159559391</c:v>
                </c:pt>
                <c:pt idx="583">
                  <c:v>77.558344413096819</c:v>
                </c:pt>
                <c:pt idx="584">
                  <c:v>77.72048729340294</c:v>
                </c:pt>
                <c:pt idx="585">
                  <c:v>77.88263017370906</c:v>
                </c:pt>
                <c:pt idx="586">
                  <c:v>77.936677800477767</c:v>
                </c:pt>
                <c:pt idx="587">
                  <c:v>77.990725427246488</c:v>
                </c:pt>
                <c:pt idx="588">
                  <c:v>78.152868307552609</c:v>
                </c:pt>
                <c:pt idx="589">
                  <c:v>78.206915934321316</c:v>
                </c:pt>
                <c:pt idx="590">
                  <c:v>78.31501118785873</c:v>
                </c:pt>
                <c:pt idx="591">
                  <c:v>78.423106441396143</c:v>
                </c:pt>
                <c:pt idx="592">
                  <c:v>78.531201694933571</c:v>
                </c:pt>
                <c:pt idx="593">
                  <c:v>78.639296948470985</c:v>
                </c:pt>
                <c:pt idx="594">
                  <c:v>78.747392202008399</c:v>
                </c:pt>
                <c:pt idx="595">
                  <c:v>78.855487455545813</c:v>
                </c:pt>
                <c:pt idx="596">
                  <c:v>79.017630335851948</c:v>
                </c:pt>
                <c:pt idx="597">
                  <c:v>79.071677962620655</c:v>
                </c:pt>
                <c:pt idx="598">
                  <c:v>79.179773216158068</c:v>
                </c:pt>
                <c:pt idx="599">
                  <c:v>79.341916096464189</c:v>
                </c:pt>
                <c:pt idx="600">
                  <c:v>79.39596372323291</c:v>
                </c:pt>
                <c:pt idx="601">
                  <c:v>79.504058976770324</c:v>
                </c:pt>
                <c:pt idx="602">
                  <c:v>79.612154230307738</c:v>
                </c:pt>
                <c:pt idx="603">
                  <c:v>79.720249483845151</c:v>
                </c:pt>
                <c:pt idx="604">
                  <c:v>79.828344737382579</c:v>
                </c:pt>
                <c:pt idx="605">
                  <c:v>79.882392364151286</c:v>
                </c:pt>
                <c:pt idx="606">
                  <c:v>80.098582871226114</c:v>
                </c:pt>
                <c:pt idx="607">
                  <c:v>80.152630497994821</c:v>
                </c:pt>
                <c:pt idx="608">
                  <c:v>80.260725751532235</c:v>
                </c:pt>
                <c:pt idx="609">
                  <c:v>80.368821005069663</c:v>
                </c:pt>
                <c:pt idx="610">
                  <c:v>80.530963885375783</c:v>
                </c:pt>
                <c:pt idx="611">
                  <c:v>80.639059138913197</c:v>
                </c:pt>
                <c:pt idx="612">
                  <c:v>80.747154392450625</c:v>
                </c:pt>
                <c:pt idx="613">
                  <c:v>80.855249645988039</c:v>
                </c:pt>
                <c:pt idx="614">
                  <c:v>80.963344899525453</c:v>
                </c:pt>
                <c:pt idx="615">
                  <c:v>81.071440153062866</c:v>
                </c:pt>
                <c:pt idx="616">
                  <c:v>81.179535406600294</c:v>
                </c:pt>
                <c:pt idx="617">
                  <c:v>81.179535406600294</c:v>
                </c:pt>
                <c:pt idx="618">
                  <c:v>79.828344737382579</c:v>
                </c:pt>
                <c:pt idx="619">
                  <c:v>78.152868307552609</c:v>
                </c:pt>
                <c:pt idx="620">
                  <c:v>76.099058490341676</c:v>
                </c:pt>
                <c:pt idx="621">
                  <c:v>75.666677476192007</c:v>
                </c:pt>
                <c:pt idx="622">
                  <c:v>75.450486969117179</c:v>
                </c:pt>
                <c:pt idx="623">
                  <c:v>75.234296462042337</c:v>
                </c:pt>
                <c:pt idx="624">
                  <c:v>75.072153581736217</c:v>
                </c:pt>
                <c:pt idx="625">
                  <c:v>74.964058328198803</c:v>
                </c:pt>
                <c:pt idx="626">
                  <c:v>74.693820194355254</c:v>
                </c:pt>
                <c:pt idx="627">
                  <c:v>74.42358206051172</c:v>
                </c:pt>
                <c:pt idx="628">
                  <c:v>73.883105792824622</c:v>
                </c:pt>
                <c:pt idx="629">
                  <c:v>73.504772405443674</c:v>
                </c:pt>
                <c:pt idx="630">
                  <c:v>73.126439018062712</c:v>
                </c:pt>
                <c:pt idx="631">
                  <c:v>72.964296137756577</c:v>
                </c:pt>
                <c:pt idx="632">
                  <c:v>72.856200884219163</c:v>
                </c:pt>
                <c:pt idx="633">
                  <c:v>72.802153257450456</c:v>
                </c:pt>
                <c:pt idx="634">
                  <c:v>72.856200884219163</c:v>
                </c:pt>
                <c:pt idx="635">
                  <c:v>72.91024851098787</c:v>
                </c:pt>
                <c:pt idx="636">
                  <c:v>73.018343764525298</c:v>
                </c:pt>
                <c:pt idx="637">
                  <c:v>73.072391391294005</c:v>
                </c:pt>
                <c:pt idx="638">
                  <c:v>73.234534271600126</c:v>
                </c:pt>
                <c:pt idx="639">
                  <c:v>73.180486644831419</c:v>
                </c:pt>
                <c:pt idx="640">
                  <c:v>73.072391391294005</c:v>
                </c:pt>
                <c:pt idx="641">
                  <c:v>72.964296137756577</c:v>
                </c:pt>
                <c:pt idx="642">
                  <c:v>72.856200884219163</c:v>
                </c:pt>
                <c:pt idx="643">
                  <c:v>72.585962750375629</c:v>
                </c:pt>
                <c:pt idx="644">
                  <c:v>71.72120072207629</c:v>
                </c:pt>
                <c:pt idx="645">
                  <c:v>71.018581574083072</c:v>
                </c:pt>
                <c:pt idx="646">
                  <c:v>70.315962426089868</c:v>
                </c:pt>
                <c:pt idx="647">
                  <c:v>70.045724292246319</c:v>
                </c:pt>
                <c:pt idx="648">
                  <c:v>69.667390904865357</c:v>
                </c:pt>
                <c:pt idx="649">
                  <c:v>69.180962263946981</c:v>
                </c:pt>
                <c:pt idx="650">
                  <c:v>68.262152608878935</c:v>
                </c:pt>
                <c:pt idx="651">
                  <c:v>67.397390580579597</c:v>
                </c:pt>
                <c:pt idx="652">
                  <c:v>66.91096193966122</c:v>
                </c:pt>
                <c:pt idx="653">
                  <c:v>66.640723805817686</c:v>
                </c:pt>
                <c:pt idx="654">
                  <c:v>66.370485671974137</c:v>
                </c:pt>
                <c:pt idx="655">
                  <c:v>66.208342791668017</c:v>
                </c:pt>
                <c:pt idx="656">
                  <c:v>65.992152284593175</c:v>
                </c:pt>
                <c:pt idx="657">
                  <c:v>65.72191415074964</c:v>
                </c:pt>
                <c:pt idx="658">
                  <c:v>65.451676016906092</c:v>
                </c:pt>
                <c:pt idx="659">
                  <c:v>65.127390256293836</c:v>
                </c:pt>
                <c:pt idx="660">
                  <c:v>64.695009242144167</c:v>
                </c:pt>
                <c:pt idx="661">
                  <c:v>63.50596145323258</c:v>
                </c:pt>
                <c:pt idx="662">
                  <c:v>60.965722995103278</c:v>
                </c:pt>
                <c:pt idx="663">
                  <c:v>58.101198776361727</c:v>
                </c:pt>
                <c:pt idx="664">
                  <c:v>56.587865226837884</c:v>
                </c:pt>
                <c:pt idx="665">
                  <c:v>56.317627092994343</c:v>
                </c:pt>
                <c:pt idx="666">
                  <c:v>56.209531839456922</c:v>
                </c:pt>
                <c:pt idx="667">
                  <c:v>56.209531839456922</c:v>
                </c:pt>
                <c:pt idx="668">
                  <c:v>56.209531839456922</c:v>
                </c:pt>
                <c:pt idx="669">
                  <c:v>56.209531839456922</c:v>
                </c:pt>
                <c:pt idx="670">
                  <c:v>56.209531839456922</c:v>
                </c:pt>
                <c:pt idx="671">
                  <c:v>56.209531839456922</c:v>
                </c:pt>
                <c:pt idx="672">
                  <c:v>56.317627092994343</c:v>
                </c:pt>
                <c:pt idx="673">
                  <c:v>56.317627092994343</c:v>
                </c:pt>
                <c:pt idx="674">
                  <c:v>56.317627092994343</c:v>
                </c:pt>
                <c:pt idx="675">
                  <c:v>56.317627092994343</c:v>
                </c:pt>
                <c:pt idx="676">
                  <c:v>56.317627092994343</c:v>
                </c:pt>
                <c:pt idx="677">
                  <c:v>56.317627092994343</c:v>
                </c:pt>
                <c:pt idx="678">
                  <c:v>56.317627092994343</c:v>
                </c:pt>
                <c:pt idx="679">
                  <c:v>56.209531839456922</c:v>
                </c:pt>
                <c:pt idx="680">
                  <c:v>56.209531839456922</c:v>
                </c:pt>
                <c:pt idx="681">
                  <c:v>56.047388959150801</c:v>
                </c:pt>
                <c:pt idx="682">
                  <c:v>55.831198452075967</c:v>
                </c:pt>
                <c:pt idx="683">
                  <c:v>55.777150825307253</c:v>
                </c:pt>
                <c:pt idx="684">
                  <c:v>55.777150825307253</c:v>
                </c:pt>
                <c:pt idx="685">
                  <c:v>55.669055571769839</c:v>
                </c:pt>
                <c:pt idx="686">
                  <c:v>55.669055571769839</c:v>
                </c:pt>
                <c:pt idx="687">
                  <c:v>55.615007945001132</c:v>
                </c:pt>
                <c:pt idx="688">
                  <c:v>55.669055571769839</c:v>
                </c:pt>
                <c:pt idx="689">
                  <c:v>55.669055571769839</c:v>
                </c:pt>
                <c:pt idx="690">
                  <c:v>55.723103198538546</c:v>
                </c:pt>
                <c:pt idx="691">
                  <c:v>55.777150825307253</c:v>
                </c:pt>
                <c:pt idx="692">
                  <c:v>55.777150825307253</c:v>
                </c:pt>
                <c:pt idx="693">
                  <c:v>55.669055571769839</c:v>
                </c:pt>
                <c:pt idx="694">
                  <c:v>55.669055571769839</c:v>
                </c:pt>
                <c:pt idx="695">
                  <c:v>55.506912691463711</c:v>
                </c:pt>
                <c:pt idx="696">
                  <c:v>55.398817437926297</c:v>
                </c:pt>
                <c:pt idx="697">
                  <c:v>55.290722184388876</c:v>
                </c:pt>
                <c:pt idx="698">
                  <c:v>55.074531677314042</c:v>
                </c:pt>
                <c:pt idx="699">
                  <c:v>54.966436423776628</c:v>
                </c:pt>
                <c:pt idx="700">
                  <c:v>54.8042935434705</c:v>
                </c:pt>
                <c:pt idx="701">
                  <c:v>54.696198289933086</c:v>
                </c:pt>
                <c:pt idx="702">
                  <c:v>54.588103036395665</c:v>
                </c:pt>
                <c:pt idx="703">
                  <c:v>54.588103036395665</c:v>
                </c:pt>
                <c:pt idx="704">
                  <c:v>54.588103036395665</c:v>
                </c:pt>
                <c:pt idx="705">
                  <c:v>54.588103036395665</c:v>
                </c:pt>
                <c:pt idx="706">
                  <c:v>54.480007782858252</c:v>
                </c:pt>
                <c:pt idx="707">
                  <c:v>54.425960156089538</c:v>
                </c:pt>
                <c:pt idx="708">
                  <c:v>54.209769649014703</c:v>
                </c:pt>
                <c:pt idx="709">
                  <c:v>54.047626768708582</c:v>
                </c:pt>
                <c:pt idx="710">
                  <c:v>53.955745803201772</c:v>
                </c:pt>
                <c:pt idx="711">
                  <c:v>53.717936245419459</c:v>
                </c:pt>
                <c:pt idx="712">
                  <c:v>53.074769486871823</c:v>
                </c:pt>
                <c:pt idx="713">
                  <c:v>52.264055085341198</c:v>
                </c:pt>
                <c:pt idx="714">
                  <c:v>51.345245430273152</c:v>
                </c:pt>
                <c:pt idx="715">
                  <c:v>50.545340554096263</c:v>
                </c:pt>
                <c:pt idx="716">
                  <c:v>49.307649901092837</c:v>
                </c:pt>
                <c:pt idx="717">
                  <c:v>47.610554420555388</c:v>
                </c:pt>
                <c:pt idx="718">
                  <c:v>45.908054177341064</c:v>
                </c:pt>
                <c:pt idx="719">
                  <c:v>44.529839694738996</c:v>
                </c:pt>
                <c:pt idx="720">
                  <c:v>43.648863378409054</c:v>
                </c:pt>
                <c:pt idx="721">
                  <c:v>43.173244262844413</c:v>
                </c:pt>
                <c:pt idx="722">
                  <c:v>42.827339451524679</c:v>
                </c:pt>
                <c:pt idx="723">
                  <c:v>42.292267946514464</c:v>
                </c:pt>
                <c:pt idx="724">
                  <c:v>41.73557739079677</c:v>
                </c:pt>
                <c:pt idx="725">
                  <c:v>41.346434478062065</c:v>
                </c:pt>
                <c:pt idx="726">
                  <c:v>41.314005902000837</c:v>
                </c:pt>
                <c:pt idx="727">
                  <c:v>41.254553512555255</c:v>
                </c:pt>
                <c:pt idx="728">
                  <c:v>41.254553512555255</c:v>
                </c:pt>
                <c:pt idx="729">
                  <c:v>41.168077309725327</c:v>
                </c:pt>
                <c:pt idx="730">
                  <c:v>41.119434445633487</c:v>
                </c:pt>
                <c:pt idx="731">
                  <c:v>40.984315378711713</c:v>
                </c:pt>
                <c:pt idx="732">
                  <c:v>40.805958210374975</c:v>
                </c:pt>
                <c:pt idx="733">
                  <c:v>40.714077244868172</c:v>
                </c:pt>
                <c:pt idx="734">
                  <c:v>40.627601042038243</c:v>
                </c:pt>
                <c:pt idx="735">
                  <c:v>40.535720076531433</c:v>
                </c:pt>
                <c:pt idx="736">
                  <c:v>40.514101025823955</c:v>
                </c:pt>
                <c:pt idx="737">
                  <c:v>40.535720076531433</c:v>
                </c:pt>
                <c:pt idx="738">
                  <c:v>40.535720076531433</c:v>
                </c:pt>
                <c:pt idx="739">
                  <c:v>40.503291500470212</c:v>
                </c:pt>
                <c:pt idx="740">
                  <c:v>40.146577163796728</c:v>
                </c:pt>
                <c:pt idx="741">
                  <c:v>39.060219865745694</c:v>
                </c:pt>
                <c:pt idx="742">
                  <c:v>37.963053042340903</c:v>
                </c:pt>
                <c:pt idx="743">
                  <c:v>37.206386267578985</c:v>
                </c:pt>
                <c:pt idx="744">
                  <c:v>36.936148133735443</c:v>
                </c:pt>
                <c:pt idx="745">
                  <c:v>36.838862405551772</c:v>
                </c:pt>
                <c:pt idx="746">
                  <c:v>35.044481196830645</c:v>
                </c:pt>
                <c:pt idx="747">
                  <c:v>31.817837878738743</c:v>
                </c:pt>
                <c:pt idx="748">
                  <c:v>29.08843272691896</c:v>
                </c:pt>
                <c:pt idx="749">
                  <c:v>28.083146869020979</c:v>
                </c:pt>
                <c:pt idx="750">
                  <c:v>27.926408751391726</c:v>
                </c:pt>
                <c:pt idx="751">
                  <c:v>27.926408751391726</c:v>
                </c:pt>
                <c:pt idx="752">
                  <c:v>27.834527785884919</c:v>
                </c:pt>
                <c:pt idx="753">
                  <c:v>27.834527785884919</c:v>
                </c:pt>
                <c:pt idx="754">
                  <c:v>27.834527785884919</c:v>
                </c:pt>
                <c:pt idx="755">
                  <c:v>27.742646820378113</c:v>
                </c:pt>
                <c:pt idx="756">
                  <c:v>27.742646820378113</c:v>
                </c:pt>
                <c:pt idx="757">
                  <c:v>27.742646820378113</c:v>
                </c:pt>
                <c:pt idx="758">
                  <c:v>27.742646820378113</c:v>
                </c:pt>
                <c:pt idx="759">
                  <c:v>27.656170617548181</c:v>
                </c:pt>
                <c:pt idx="760">
                  <c:v>27.656170617548181</c:v>
                </c:pt>
                <c:pt idx="761">
                  <c:v>27.58590870274886</c:v>
                </c:pt>
                <c:pt idx="762">
                  <c:v>27.504837262595796</c:v>
                </c:pt>
                <c:pt idx="763">
                  <c:v>27.385932483704636</c:v>
                </c:pt>
                <c:pt idx="764">
                  <c:v>27.315670568905315</c:v>
                </c:pt>
                <c:pt idx="765">
                  <c:v>27.223789603398512</c:v>
                </c:pt>
                <c:pt idx="766">
                  <c:v>27.126503875214834</c:v>
                </c:pt>
                <c:pt idx="767">
                  <c:v>26.942741944201227</c:v>
                </c:pt>
                <c:pt idx="768">
                  <c:v>26.753575250510746</c:v>
                </c:pt>
                <c:pt idx="769">
                  <c:v>26.56981331949714</c:v>
                </c:pt>
                <c:pt idx="770">
                  <c:v>26.477932353990333</c:v>
                </c:pt>
                <c:pt idx="771">
                  <c:v>26.304979948330466</c:v>
                </c:pt>
                <c:pt idx="772">
                  <c:v>26.245527558884888</c:v>
                </c:pt>
                <c:pt idx="773">
                  <c:v>26.213098982823663</c:v>
                </c:pt>
                <c:pt idx="774">
                  <c:v>26.213098982823663</c:v>
                </c:pt>
                <c:pt idx="775">
                  <c:v>26.121218017316856</c:v>
                </c:pt>
                <c:pt idx="776">
                  <c:v>26.121218017316856</c:v>
                </c:pt>
                <c:pt idx="777">
                  <c:v>26.034741814486921</c:v>
                </c:pt>
                <c:pt idx="778">
                  <c:v>25.996908475748828</c:v>
                </c:pt>
                <c:pt idx="779">
                  <c:v>25.850979883473315</c:v>
                </c:pt>
                <c:pt idx="780">
                  <c:v>25.678027477813448</c:v>
                </c:pt>
                <c:pt idx="781">
                  <c:v>25.310503615786228</c:v>
                </c:pt>
                <c:pt idx="782">
                  <c:v>25.126741684772618</c:v>
                </c:pt>
                <c:pt idx="783">
                  <c:v>25.040265481942686</c:v>
                </c:pt>
                <c:pt idx="784">
                  <c:v>25.040265481942686</c:v>
                </c:pt>
                <c:pt idx="785">
                  <c:v>24.953789279112751</c:v>
                </c:pt>
                <c:pt idx="786">
                  <c:v>24.953789279112751</c:v>
                </c:pt>
                <c:pt idx="787">
                  <c:v>24.861908313605948</c:v>
                </c:pt>
                <c:pt idx="788">
                  <c:v>24.861908313605948</c:v>
                </c:pt>
                <c:pt idx="789">
                  <c:v>24.861908313605948</c:v>
                </c:pt>
                <c:pt idx="790">
                  <c:v>24.861908313605948</c:v>
                </c:pt>
                <c:pt idx="791">
                  <c:v>24.861908313605948</c:v>
                </c:pt>
                <c:pt idx="792">
                  <c:v>24.861908313605948</c:v>
                </c:pt>
                <c:pt idx="793">
                  <c:v>24.770027348099141</c:v>
                </c:pt>
                <c:pt idx="794">
                  <c:v>24.770027348099141</c:v>
                </c:pt>
                <c:pt idx="795">
                  <c:v>24.770027348099141</c:v>
                </c:pt>
                <c:pt idx="796">
                  <c:v>24.770027348099141</c:v>
                </c:pt>
                <c:pt idx="797">
                  <c:v>24.861908313605948</c:v>
                </c:pt>
                <c:pt idx="798">
                  <c:v>24.861908313605948</c:v>
                </c:pt>
                <c:pt idx="799">
                  <c:v>24.770027348099141</c:v>
                </c:pt>
                <c:pt idx="800">
                  <c:v>24.770027348099141</c:v>
                </c:pt>
                <c:pt idx="801">
                  <c:v>24.770027348099141</c:v>
                </c:pt>
                <c:pt idx="802">
                  <c:v>24.770027348099141</c:v>
                </c:pt>
                <c:pt idx="803">
                  <c:v>24.770027348099141</c:v>
                </c:pt>
                <c:pt idx="804">
                  <c:v>24.770027348099141</c:v>
                </c:pt>
                <c:pt idx="805">
                  <c:v>24.68355114526921</c:v>
                </c:pt>
                <c:pt idx="806">
                  <c:v>24.591670179762403</c:v>
                </c:pt>
                <c:pt idx="807">
                  <c:v>24.591670179762403</c:v>
                </c:pt>
                <c:pt idx="808">
                  <c:v>24.4997892142556</c:v>
                </c:pt>
                <c:pt idx="809">
                  <c:v>24.4997892142556</c:v>
                </c:pt>
                <c:pt idx="810">
                  <c:v>24.4997892142556</c:v>
                </c:pt>
                <c:pt idx="811">
                  <c:v>24.413313011425664</c:v>
                </c:pt>
                <c:pt idx="812">
                  <c:v>24.321432045918861</c:v>
                </c:pt>
                <c:pt idx="813">
                  <c:v>24.321432045918861</c:v>
                </c:pt>
                <c:pt idx="814">
                  <c:v>24.229551080412058</c:v>
                </c:pt>
                <c:pt idx="815">
                  <c:v>24.143074877582123</c:v>
                </c:pt>
                <c:pt idx="816">
                  <c:v>23.997146285306609</c:v>
                </c:pt>
                <c:pt idx="817">
                  <c:v>23.872836743738578</c:v>
                </c:pt>
                <c:pt idx="818">
                  <c:v>23.689074812724972</c:v>
                </c:pt>
                <c:pt idx="819">
                  <c:v>23.553955745803201</c:v>
                </c:pt>
                <c:pt idx="820">
                  <c:v>23.41883667888143</c:v>
                </c:pt>
                <c:pt idx="821">
                  <c:v>23.186431883775981</c:v>
                </c:pt>
                <c:pt idx="822">
                  <c:v>22.970241376701146</c:v>
                </c:pt>
                <c:pt idx="823">
                  <c:v>22.727027056241958</c:v>
                </c:pt>
                <c:pt idx="824">
                  <c:v>22.451384159721542</c:v>
                </c:pt>
                <c:pt idx="825">
                  <c:v>22.251407940677321</c:v>
                </c:pt>
                <c:pt idx="826">
                  <c:v>21.954145993449426</c:v>
                </c:pt>
                <c:pt idx="827">
                  <c:v>21.683907859605881</c:v>
                </c:pt>
                <c:pt idx="828">
                  <c:v>21.41366972576234</c:v>
                </c:pt>
                <c:pt idx="829">
                  <c:v>21.019122050350767</c:v>
                </c:pt>
                <c:pt idx="830">
                  <c:v>20.65159818832355</c:v>
                </c:pt>
                <c:pt idx="831">
                  <c:v>19.797645685377955</c:v>
                </c:pt>
                <c:pt idx="832">
                  <c:v>18.889645555663648</c:v>
                </c:pt>
                <c:pt idx="833">
                  <c:v>18.246478797116019</c:v>
                </c:pt>
                <c:pt idx="834">
                  <c:v>18.07893115413302</c:v>
                </c:pt>
                <c:pt idx="835">
                  <c:v>18.01407400201057</c:v>
                </c:pt>
                <c:pt idx="836">
                  <c:v>17.927597799180635</c:v>
                </c:pt>
                <c:pt idx="837">
                  <c:v>17.916788273826896</c:v>
                </c:pt>
                <c:pt idx="838">
                  <c:v>17.835716833673832</c:v>
                </c:pt>
                <c:pt idx="839">
                  <c:v>17.835716833673832</c:v>
                </c:pt>
                <c:pt idx="840">
                  <c:v>17.743835868167029</c:v>
                </c:pt>
                <c:pt idx="841">
                  <c:v>17.743835868167029</c:v>
                </c:pt>
                <c:pt idx="842">
                  <c:v>17.657359665337093</c:v>
                </c:pt>
                <c:pt idx="843">
                  <c:v>17.619526326598997</c:v>
                </c:pt>
                <c:pt idx="844">
                  <c:v>17.56547869983029</c:v>
                </c:pt>
                <c:pt idx="845">
                  <c:v>17.479002497000355</c:v>
                </c:pt>
                <c:pt idx="846">
                  <c:v>17.473597734323484</c:v>
                </c:pt>
                <c:pt idx="847">
                  <c:v>17.387121531493548</c:v>
                </c:pt>
                <c:pt idx="848">
                  <c:v>17.289835803309874</c:v>
                </c:pt>
                <c:pt idx="849">
                  <c:v>17.106073872296264</c:v>
                </c:pt>
                <c:pt idx="850">
                  <c:v>16.922311941282658</c:v>
                </c:pt>
                <c:pt idx="851">
                  <c:v>16.662883332792855</c:v>
                </c:pt>
                <c:pt idx="852">
                  <c:v>16.554788079255438</c:v>
                </c:pt>
                <c:pt idx="853">
                  <c:v>16.408859486979924</c:v>
                </c:pt>
                <c:pt idx="854">
                  <c:v>16.306168996119379</c:v>
                </c:pt>
                <c:pt idx="855">
                  <c:v>16.230502318643186</c:v>
                </c:pt>
                <c:pt idx="856">
                  <c:v>16.138621353136383</c:v>
                </c:pt>
                <c:pt idx="857">
                  <c:v>15.94404989676903</c:v>
                </c:pt>
                <c:pt idx="858">
                  <c:v>15.765692728432292</c:v>
                </c:pt>
                <c:pt idx="859">
                  <c:v>15.587335560095553</c:v>
                </c:pt>
                <c:pt idx="860">
                  <c:v>15.403573629081945</c:v>
                </c:pt>
                <c:pt idx="861">
                  <c:v>15.311692663575142</c:v>
                </c:pt>
                <c:pt idx="862">
                  <c:v>15.160359308622757</c:v>
                </c:pt>
                <c:pt idx="863">
                  <c:v>14.992811665639758</c:v>
                </c:pt>
                <c:pt idx="864">
                  <c:v>14.809049734626152</c:v>
                </c:pt>
                <c:pt idx="865">
                  <c:v>14.68474019305812</c:v>
                </c:pt>
                <c:pt idx="866">
                  <c:v>14.619883040935671</c:v>
                </c:pt>
                <c:pt idx="867">
                  <c:v>14.592859227551317</c:v>
                </c:pt>
                <c:pt idx="868">
                  <c:v>14.430716347245191</c:v>
                </c:pt>
                <c:pt idx="869">
                  <c:v>14.414502059214577</c:v>
                </c:pt>
                <c:pt idx="870">
                  <c:v>14.322621093707774</c:v>
                </c:pt>
                <c:pt idx="871">
                  <c:v>14.230740128200971</c:v>
                </c:pt>
                <c:pt idx="872">
                  <c:v>14.144263925371035</c:v>
                </c:pt>
                <c:pt idx="873">
                  <c:v>14.05238295986423</c:v>
                </c:pt>
                <c:pt idx="874">
                  <c:v>13.960501994357427</c:v>
                </c:pt>
                <c:pt idx="875">
                  <c:v>13.874025791527492</c:v>
                </c:pt>
                <c:pt idx="876">
                  <c:v>13.782144826020687</c:v>
                </c:pt>
                <c:pt idx="877">
                  <c:v>13.690263860513884</c:v>
                </c:pt>
                <c:pt idx="878">
                  <c:v>13.603787657683949</c:v>
                </c:pt>
                <c:pt idx="879">
                  <c:v>13.441644777377823</c:v>
                </c:pt>
                <c:pt idx="880">
                  <c:v>13.420025726670341</c:v>
                </c:pt>
                <c:pt idx="881">
                  <c:v>13.333549523840405</c:v>
                </c:pt>
                <c:pt idx="882">
                  <c:v>13.295716185102311</c:v>
                </c:pt>
                <c:pt idx="883">
                  <c:v>13.241668558333602</c:v>
                </c:pt>
                <c:pt idx="884">
                  <c:v>13.149787592826797</c:v>
                </c:pt>
                <c:pt idx="885">
                  <c:v>13.106549491411831</c:v>
                </c:pt>
                <c:pt idx="886">
                  <c:v>13.063311389996864</c:v>
                </c:pt>
                <c:pt idx="887">
                  <c:v>13.003859000551284</c:v>
                </c:pt>
                <c:pt idx="888">
                  <c:v>12.971430424490059</c:v>
                </c:pt>
                <c:pt idx="889">
                  <c:v>12.879549458983256</c:v>
                </c:pt>
                <c:pt idx="890">
                  <c:v>12.79307325615332</c:v>
                </c:pt>
                <c:pt idx="891">
                  <c:v>12.79307325615332</c:v>
                </c:pt>
                <c:pt idx="892">
                  <c:v>12.701192290646516</c:v>
                </c:pt>
                <c:pt idx="893">
                  <c:v>12.609311325139712</c:v>
                </c:pt>
                <c:pt idx="894">
                  <c:v>12.522835122309777</c:v>
                </c:pt>
                <c:pt idx="895">
                  <c:v>12.479597020894811</c:v>
                </c:pt>
                <c:pt idx="896">
                  <c:v>12.430954156802974</c:v>
                </c:pt>
                <c:pt idx="897">
                  <c:v>12.376906530034265</c:v>
                </c:pt>
                <c:pt idx="898">
                  <c:v>12.339073191296169</c:v>
                </c:pt>
                <c:pt idx="899">
                  <c:v>12.252596988466234</c:v>
                </c:pt>
                <c:pt idx="900">
                  <c:v>12.144501734928818</c:v>
                </c:pt>
                <c:pt idx="901">
                  <c:v>12.052620769422013</c:v>
                </c:pt>
                <c:pt idx="902">
                  <c:v>11.890477889115887</c:v>
                </c:pt>
                <c:pt idx="903">
                  <c:v>11.798596923609084</c:v>
                </c:pt>
                <c:pt idx="904">
                  <c:v>11.679692144717924</c:v>
                </c:pt>
                <c:pt idx="905">
                  <c:v>11.620239755272344</c:v>
                </c:pt>
                <c:pt idx="906">
                  <c:v>11.577001653857378</c:v>
                </c:pt>
                <c:pt idx="907">
                  <c:v>11.528358789765541</c:v>
                </c:pt>
                <c:pt idx="908">
                  <c:v>11.479715925673704</c:v>
                </c:pt>
                <c:pt idx="909">
                  <c:v>11.441882586935606</c:v>
                </c:pt>
                <c:pt idx="910">
                  <c:v>11.441882586935606</c:v>
                </c:pt>
                <c:pt idx="911">
                  <c:v>11.431073061581865</c:v>
                </c:pt>
                <c:pt idx="912">
                  <c:v>11.350001621428802</c:v>
                </c:pt>
                <c:pt idx="913">
                  <c:v>11.258120655921998</c:v>
                </c:pt>
                <c:pt idx="914">
                  <c:v>11.258120655921998</c:v>
                </c:pt>
                <c:pt idx="915">
                  <c:v>11.171644453092062</c:v>
                </c:pt>
                <c:pt idx="916">
                  <c:v>11.139215877030837</c:v>
                </c:pt>
                <c:pt idx="917">
                  <c:v>11.079763487585259</c:v>
                </c:pt>
                <c:pt idx="918">
                  <c:v>11.079763487585259</c:v>
                </c:pt>
                <c:pt idx="919">
                  <c:v>10.987882522078454</c:v>
                </c:pt>
                <c:pt idx="920">
                  <c:v>10.987882522078454</c:v>
                </c:pt>
                <c:pt idx="921">
                  <c:v>10.987882522078454</c:v>
                </c:pt>
                <c:pt idx="922">
                  <c:v>10.901406319248521</c:v>
                </c:pt>
                <c:pt idx="923">
                  <c:v>10.901406319248521</c:v>
                </c:pt>
                <c:pt idx="924">
                  <c:v>10.901406319248521</c:v>
                </c:pt>
                <c:pt idx="925">
                  <c:v>10.901406319248521</c:v>
                </c:pt>
                <c:pt idx="926">
                  <c:v>10.901406319248521</c:v>
                </c:pt>
                <c:pt idx="927">
                  <c:v>10.901406319248521</c:v>
                </c:pt>
                <c:pt idx="928">
                  <c:v>10.901406319248521</c:v>
                </c:pt>
                <c:pt idx="929">
                  <c:v>10.901406319248521</c:v>
                </c:pt>
                <c:pt idx="930">
                  <c:v>10.901406319248521</c:v>
                </c:pt>
                <c:pt idx="931">
                  <c:v>10.901406319248521</c:v>
                </c:pt>
                <c:pt idx="932">
                  <c:v>10.901406319248521</c:v>
                </c:pt>
                <c:pt idx="933">
                  <c:v>10.901406319248521</c:v>
                </c:pt>
                <c:pt idx="934">
                  <c:v>10.901406319248521</c:v>
                </c:pt>
                <c:pt idx="935">
                  <c:v>10.901406319248521</c:v>
                </c:pt>
                <c:pt idx="936">
                  <c:v>10.901406319248521</c:v>
                </c:pt>
                <c:pt idx="937">
                  <c:v>10.901406319248521</c:v>
                </c:pt>
                <c:pt idx="938">
                  <c:v>10.901406319248521</c:v>
                </c:pt>
                <c:pt idx="939">
                  <c:v>10.950049183340358</c:v>
                </c:pt>
                <c:pt idx="940">
                  <c:v>10.901406319248521</c:v>
                </c:pt>
                <c:pt idx="941">
                  <c:v>10.901406319248521</c:v>
                </c:pt>
                <c:pt idx="942">
                  <c:v>10.901406319248521</c:v>
                </c:pt>
                <c:pt idx="943">
                  <c:v>10.901406319248521</c:v>
                </c:pt>
                <c:pt idx="944">
                  <c:v>10.901406319248521</c:v>
                </c:pt>
                <c:pt idx="945">
                  <c:v>10.901406319248521</c:v>
                </c:pt>
                <c:pt idx="946">
                  <c:v>10.809525353741716</c:v>
                </c:pt>
                <c:pt idx="947">
                  <c:v>10.717644388234913</c:v>
                </c:pt>
                <c:pt idx="948">
                  <c:v>10.631168185404977</c:v>
                </c:pt>
                <c:pt idx="949">
                  <c:v>10.631168185404977</c:v>
                </c:pt>
                <c:pt idx="950">
                  <c:v>10.539287219898172</c:v>
                </c:pt>
                <c:pt idx="951">
                  <c:v>10.539287219898172</c:v>
                </c:pt>
                <c:pt idx="952">
                  <c:v>10.539287219898172</c:v>
                </c:pt>
                <c:pt idx="953">
                  <c:v>10.447406254391369</c:v>
                </c:pt>
                <c:pt idx="954">
                  <c:v>10.409572915653273</c:v>
                </c:pt>
                <c:pt idx="955">
                  <c:v>10.360930051561434</c:v>
                </c:pt>
                <c:pt idx="956">
                  <c:v>10.269049086054631</c:v>
                </c:pt>
                <c:pt idx="957">
                  <c:v>10.269049086054631</c:v>
                </c:pt>
                <c:pt idx="958">
                  <c:v>10.269049086054631</c:v>
                </c:pt>
                <c:pt idx="959">
                  <c:v>10.269049086054631</c:v>
                </c:pt>
                <c:pt idx="960">
                  <c:v>10.177168120547826</c:v>
                </c:pt>
                <c:pt idx="961">
                  <c:v>10.177168120547826</c:v>
                </c:pt>
                <c:pt idx="962">
                  <c:v>10.090691917717891</c:v>
                </c:pt>
                <c:pt idx="963">
                  <c:v>10.090691917717891</c:v>
                </c:pt>
                <c:pt idx="964">
                  <c:v>9.9988109522110875</c:v>
                </c:pt>
                <c:pt idx="965">
                  <c:v>9.9988109522110875</c:v>
                </c:pt>
                <c:pt idx="966">
                  <c:v>9.9988109522110875</c:v>
                </c:pt>
                <c:pt idx="967">
                  <c:v>9.9988109522110875</c:v>
                </c:pt>
                <c:pt idx="968">
                  <c:v>9.9988109522110875</c:v>
                </c:pt>
                <c:pt idx="969">
                  <c:v>9.9393585627655074</c:v>
                </c:pt>
                <c:pt idx="970">
                  <c:v>9.9609776134729913</c:v>
                </c:pt>
                <c:pt idx="971">
                  <c:v>9.9501680881192485</c:v>
                </c:pt>
                <c:pt idx="972">
                  <c:v>9.9988109522110875</c:v>
                </c:pt>
                <c:pt idx="973">
                  <c:v>9.9988109522110875</c:v>
                </c:pt>
                <c:pt idx="974">
                  <c:v>9.9988109522110875</c:v>
                </c:pt>
                <c:pt idx="975">
                  <c:v>9.9988109522110875</c:v>
                </c:pt>
                <c:pt idx="976">
                  <c:v>10.090691917717891</c:v>
                </c:pt>
                <c:pt idx="977">
                  <c:v>10.090691917717891</c:v>
                </c:pt>
                <c:pt idx="978">
                  <c:v>10.090691917717891</c:v>
                </c:pt>
                <c:pt idx="979">
                  <c:v>10.090691917717891</c:v>
                </c:pt>
                <c:pt idx="980">
                  <c:v>9.9988109522110875</c:v>
                </c:pt>
                <c:pt idx="981">
                  <c:v>9.9717871388267323</c:v>
                </c:pt>
                <c:pt idx="982">
                  <c:v>9.9069299867042826</c:v>
                </c:pt>
                <c:pt idx="983">
                  <c:v>9.8366680719049615</c:v>
                </c:pt>
                <c:pt idx="984">
                  <c:v>9.7285728183675442</c:v>
                </c:pt>
                <c:pt idx="985">
                  <c:v>9.5556204127076771</c:v>
                </c:pt>
                <c:pt idx="986">
                  <c:v>9.4583346845240008</c:v>
                </c:pt>
                <c:pt idx="987">
                  <c:v>9.4583346845240008</c:v>
                </c:pt>
                <c:pt idx="988">
                  <c:v>9.3664537190171977</c:v>
                </c:pt>
                <c:pt idx="989">
                  <c:v>9.2799775161872624</c:v>
                </c:pt>
                <c:pt idx="990">
                  <c:v>9.2799775161872624</c:v>
                </c:pt>
                <c:pt idx="991">
                  <c:v>9.2691679908335214</c:v>
                </c:pt>
                <c:pt idx="992">
                  <c:v>9.1880965506804593</c:v>
                </c:pt>
                <c:pt idx="993">
                  <c:v>9.1232393985580096</c:v>
                </c:pt>
                <c:pt idx="994">
                  <c:v>9.0313584330512029</c:v>
                </c:pt>
                <c:pt idx="995">
                  <c:v>8.9178584168369159</c:v>
                </c:pt>
                <c:pt idx="996">
                  <c:v>8.9178584168369159</c:v>
                </c:pt>
                <c:pt idx="997">
                  <c:v>8.7773345872382738</c:v>
                </c:pt>
                <c:pt idx="998">
                  <c:v>8.5773583681940515</c:v>
                </c:pt>
                <c:pt idx="999">
                  <c:v>8.0152630497994828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5942-4111-AE2C-20B78C9033FA}"/>
            </c:ext>
          </c:extLst>
        </c:ser>
        <c:ser>
          <c:idx val="2"/>
          <c:order val="1"/>
          <c:tx>
            <c:v>T6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Specimen_T6!$C$2:$C$1001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2.8121739130434783E-3</c:v>
                </c:pt>
                <c:pt idx="7">
                  <c:v>8.004347826086956E-3</c:v>
                </c:pt>
                <c:pt idx="8">
                  <c:v>1.2286956521739131E-2</c:v>
                </c:pt>
                <c:pt idx="9">
                  <c:v>1.7739130434782611E-2</c:v>
                </c:pt>
                <c:pt idx="10">
                  <c:v>2.1739130434782608E-2</c:v>
                </c:pt>
                <c:pt idx="11">
                  <c:v>2.5317391304347826E-2</c:v>
                </c:pt>
                <c:pt idx="12">
                  <c:v>3.1282608695652171E-2</c:v>
                </c:pt>
                <c:pt idx="13">
                  <c:v>3.7239130434782608E-2</c:v>
                </c:pt>
                <c:pt idx="14">
                  <c:v>4.2991304347826081E-2</c:v>
                </c:pt>
                <c:pt idx="15">
                  <c:v>4.4347826086956525E-2</c:v>
                </c:pt>
                <c:pt idx="16">
                  <c:v>5.1347826086956518E-2</c:v>
                </c:pt>
                <c:pt idx="17">
                  <c:v>5.6521739130434775E-2</c:v>
                </c:pt>
                <c:pt idx="18">
                  <c:v>6.0521739130434786E-2</c:v>
                </c:pt>
                <c:pt idx="19">
                  <c:v>6.6173913043478264E-2</c:v>
                </c:pt>
                <c:pt idx="20">
                  <c:v>6.9565217391304349E-2</c:v>
                </c:pt>
                <c:pt idx="21">
                  <c:v>7.4478260869565216E-2</c:v>
                </c:pt>
                <c:pt idx="22">
                  <c:v>7.8521739130434781E-2</c:v>
                </c:pt>
                <c:pt idx="23">
                  <c:v>8.3347826086956525E-2</c:v>
                </c:pt>
                <c:pt idx="24">
                  <c:v>8.8956521739130434E-2</c:v>
                </c:pt>
                <c:pt idx="25">
                  <c:v>9.2347826086956519E-2</c:v>
                </c:pt>
                <c:pt idx="26">
                  <c:v>9.7000000000000003E-2</c:v>
                </c:pt>
                <c:pt idx="27">
                  <c:v>0.10295652173913042</c:v>
                </c:pt>
                <c:pt idx="28">
                  <c:v>0.10869565217391304</c:v>
                </c:pt>
                <c:pt idx="29">
                  <c:v>0.1103913043478261</c:v>
                </c:pt>
                <c:pt idx="30">
                  <c:v>0.11834782608695653</c:v>
                </c:pt>
                <c:pt idx="31">
                  <c:v>0.12173913043478261</c:v>
                </c:pt>
                <c:pt idx="32">
                  <c:v>0.12517391304347825</c:v>
                </c:pt>
                <c:pt idx="33">
                  <c:v>0.12895652173913044</c:v>
                </c:pt>
                <c:pt idx="34">
                  <c:v>0.13621739130434782</c:v>
                </c:pt>
                <c:pt idx="35">
                  <c:v>0.1391304347826087</c:v>
                </c:pt>
                <c:pt idx="36">
                  <c:v>0.14300000000000002</c:v>
                </c:pt>
                <c:pt idx="37">
                  <c:v>0.14739130434782607</c:v>
                </c:pt>
                <c:pt idx="38">
                  <c:v>0.15217391304347827</c:v>
                </c:pt>
                <c:pt idx="39">
                  <c:v>0.15630434782608699</c:v>
                </c:pt>
                <c:pt idx="40">
                  <c:v>0.16073913043478261</c:v>
                </c:pt>
                <c:pt idx="41">
                  <c:v>0.17017391304347826</c:v>
                </c:pt>
                <c:pt idx="42">
                  <c:v>0.17391304347826086</c:v>
                </c:pt>
                <c:pt idx="43">
                  <c:v>0.1786521739130435</c:v>
                </c:pt>
                <c:pt idx="44">
                  <c:v>0.18256521739130435</c:v>
                </c:pt>
                <c:pt idx="45">
                  <c:v>0.18504347826086956</c:v>
                </c:pt>
                <c:pt idx="46">
                  <c:v>0.19186956521739132</c:v>
                </c:pt>
                <c:pt idx="47">
                  <c:v>0.19621739130434782</c:v>
                </c:pt>
                <c:pt idx="48">
                  <c:v>0.20143478260869568</c:v>
                </c:pt>
                <c:pt idx="49">
                  <c:v>0.20434782608695651</c:v>
                </c:pt>
                <c:pt idx="50">
                  <c:v>0.20739130434782607</c:v>
                </c:pt>
                <c:pt idx="51">
                  <c:v>0.21413043478260871</c:v>
                </c:pt>
                <c:pt idx="52">
                  <c:v>0.21847826086956521</c:v>
                </c:pt>
                <c:pt idx="53">
                  <c:v>0.2242608695652174</c:v>
                </c:pt>
                <c:pt idx="54">
                  <c:v>0.22956521739130434</c:v>
                </c:pt>
                <c:pt idx="55">
                  <c:v>0.23191304347826089</c:v>
                </c:pt>
                <c:pt idx="56">
                  <c:v>0.23700000000000002</c:v>
                </c:pt>
                <c:pt idx="57">
                  <c:v>0.24356521739130438</c:v>
                </c:pt>
                <c:pt idx="58">
                  <c:v>0.24721739130434783</c:v>
                </c:pt>
                <c:pt idx="59">
                  <c:v>0.24952173913043474</c:v>
                </c:pt>
                <c:pt idx="60">
                  <c:v>0.25404347826086954</c:v>
                </c:pt>
                <c:pt idx="61">
                  <c:v>0.26073913043478264</c:v>
                </c:pt>
                <c:pt idx="62">
                  <c:v>0.26513043478260873</c:v>
                </c:pt>
                <c:pt idx="63">
                  <c:v>0.26960869565217394</c:v>
                </c:pt>
                <c:pt idx="64">
                  <c:v>0.27630434782608693</c:v>
                </c:pt>
                <c:pt idx="65">
                  <c:v>0.27865217391304348</c:v>
                </c:pt>
                <c:pt idx="66">
                  <c:v>0.28295652173913044</c:v>
                </c:pt>
                <c:pt idx="67">
                  <c:v>0.28739130434782612</c:v>
                </c:pt>
                <c:pt idx="68">
                  <c:v>0.29243478260869565</c:v>
                </c:pt>
                <c:pt idx="69">
                  <c:v>0.29852173913043478</c:v>
                </c:pt>
                <c:pt idx="70">
                  <c:v>0.30086956521739128</c:v>
                </c:pt>
                <c:pt idx="71">
                  <c:v>0.30613043478260871</c:v>
                </c:pt>
                <c:pt idx="72">
                  <c:v>0.31186956521739134</c:v>
                </c:pt>
                <c:pt idx="73">
                  <c:v>0.31543478260869567</c:v>
                </c:pt>
                <c:pt idx="74">
                  <c:v>0.32126086956521738</c:v>
                </c:pt>
                <c:pt idx="75">
                  <c:v>0.32526086956521738</c:v>
                </c:pt>
                <c:pt idx="76">
                  <c:v>0.3295652173913044</c:v>
                </c:pt>
                <c:pt idx="77">
                  <c:v>0.33626086956521745</c:v>
                </c:pt>
                <c:pt idx="78">
                  <c:v>0.33913043478260868</c:v>
                </c:pt>
                <c:pt idx="79">
                  <c:v>0.34256521739130436</c:v>
                </c:pt>
                <c:pt idx="80">
                  <c:v>0.34739130434782606</c:v>
                </c:pt>
                <c:pt idx="81">
                  <c:v>0.35404347826086957</c:v>
                </c:pt>
                <c:pt idx="82">
                  <c:v>0.35843478260869566</c:v>
                </c:pt>
                <c:pt idx="83">
                  <c:v>0.36086956521739133</c:v>
                </c:pt>
                <c:pt idx="84">
                  <c:v>0.36517391304347824</c:v>
                </c:pt>
                <c:pt idx="85">
                  <c:v>0.37186956521739128</c:v>
                </c:pt>
                <c:pt idx="86">
                  <c:v>0.37626086956521743</c:v>
                </c:pt>
                <c:pt idx="87">
                  <c:v>0.38300000000000001</c:v>
                </c:pt>
                <c:pt idx="88">
                  <c:v>0.38695652173913042</c:v>
                </c:pt>
                <c:pt idx="89">
                  <c:v>0.39099999999999996</c:v>
                </c:pt>
                <c:pt idx="90">
                  <c:v>0.39565217391304353</c:v>
                </c:pt>
                <c:pt idx="91">
                  <c:v>0.39873913043478265</c:v>
                </c:pt>
                <c:pt idx="92">
                  <c:v>0.4029130434782609</c:v>
                </c:pt>
                <c:pt idx="93">
                  <c:v>0.40643478260869559</c:v>
                </c:pt>
                <c:pt idx="94">
                  <c:v>0.41186956521739126</c:v>
                </c:pt>
                <c:pt idx="95">
                  <c:v>0.41739130434782612</c:v>
                </c:pt>
                <c:pt idx="96">
                  <c:v>0.4207826086956522</c:v>
                </c:pt>
                <c:pt idx="97">
                  <c:v>0.42608695652173917</c:v>
                </c:pt>
                <c:pt idx="98">
                  <c:v>0.43195652173913035</c:v>
                </c:pt>
                <c:pt idx="99">
                  <c:v>0.43739130434782608</c:v>
                </c:pt>
                <c:pt idx="100">
                  <c:v>0.44173913043478263</c:v>
                </c:pt>
                <c:pt idx="101">
                  <c:v>0.4465217391304348</c:v>
                </c:pt>
                <c:pt idx="102">
                  <c:v>0.45130434782608697</c:v>
                </c:pt>
                <c:pt idx="103">
                  <c:v>0.45565217391304347</c:v>
                </c:pt>
                <c:pt idx="104">
                  <c:v>0.46043478260869564</c:v>
                </c:pt>
                <c:pt idx="105">
                  <c:v>0.46521739130434786</c:v>
                </c:pt>
                <c:pt idx="106">
                  <c:v>0.46956521739130436</c:v>
                </c:pt>
                <c:pt idx="107">
                  <c:v>0.47391304347826085</c:v>
                </c:pt>
                <c:pt idx="108">
                  <c:v>0.47826086956521735</c:v>
                </c:pt>
                <c:pt idx="109">
                  <c:v>0.4826086956521739</c:v>
                </c:pt>
                <c:pt idx="110">
                  <c:v>0.48695652173913045</c:v>
                </c:pt>
                <c:pt idx="111">
                  <c:v>0.49130434782608701</c:v>
                </c:pt>
                <c:pt idx="112">
                  <c:v>0.4956521739130435</c:v>
                </c:pt>
                <c:pt idx="113">
                  <c:v>0.5</c:v>
                </c:pt>
                <c:pt idx="114">
                  <c:v>0.50478260869565217</c:v>
                </c:pt>
                <c:pt idx="115">
                  <c:v>0.50956521739130434</c:v>
                </c:pt>
                <c:pt idx="116">
                  <c:v>0.51391304347826083</c:v>
                </c:pt>
                <c:pt idx="117">
                  <c:v>0.52173913043478259</c:v>
                </c:pt>
                <c:pt idx="118">
                  <c:v>0.52608695652173909</c:v>
                </c:pt>
                <c:pt idx="119">
                  <c:v>0.52826086956521745</c:v>
                </c:pt>
                <c:pt idx="120">
                  <c:v>0.53304347826086962</c:v>
                </c:pt>
                <c:pt idx="121">
                  <c:v>0.53782608695652179</c:v>
                </c:pt>
                <c:pt idx="122">
                  <c:v>0.54347826086956519</c:v>
                </c:pt>
                <c:pt idx="123">
                  <c:v>0.54782608695652169</c:v>
                </c:pt>
                <c:pt idx="124">
                  <c:v>0.55217391304347829</c:v>
                </c:pt>
                <c:pt idx="125">
                  <c:v>0.55652173913043479</c:v>
                </c:pt>
                <c:pt idx="126">
                  <c:v>0.56086956521739129</c:v>
                </c:pt>
                <c:pt idx="127">
                  <c:v>0.56521739130434789</c:v>
                </c:pt>
                <c:pt idx="128">
                  <c:v>0.56956521739130439</c:v>
                </c:pt>
                <c:pt idx="129">
                  <c:v>0.57391304347826089</c:v>
                </c:pt>
                <c:pt idx="130">
                  <c:v>0.57826086956521749</c:v>
                </c:pt>
                <c:pt idx="131">
                  <c:v>0.58260869565217399</c:v>
                </c:pt>
                <c:pt idx="132">
                  <c:v>0.58695652173913049</c:v>
                </c:pt>
                <c:pt idx="133">
                  <c:v>0.59173913043478255</c:v>
                </c:pt>
                <c:pt idx="134">
                  <c:v>0.59608695652173915</c:v>
                </c:pt>
                <c:pt idx="135">
                  <c:v>0.60434782608695659</c:v>
                </c:pt>
                <c:pt idx="136">
                  <c:v>0.60869565217391308</c:v>
                </c:pt>
                <c:pt idx="137">
                  <c:v>0.61043478260869566</c:v>
                </c:pt>
                <c:pt idx="138">
                  <c:v>0.6169565217391304</c:v>
                </c:pt>
                <c:pt idx="139">
                  <c:v>0.62173913043478257</c:v>
                </c:pt>
                <c:pt idx="140">
                  <c:v>0.62608695652173907</c:v>
                </c:pt>
                <c:pt idx="141">
                  <c:v>0.63086956521739135</c:v>
                </c:pt>
                <c:pt idx="142">
                  <c:v>0.63565217391304341</c:v>
                </c:pt>
                <c:pt idx="143">
                  <c:v>0.64043478260869557</c:v>
                </c:pt>
                <c:pt idx="144">
                  <c:v>0.64521739130434785</c:v>
                </c:pt>
                <c:pt idx="145">
                  <c:v>0.65</c:v>
                </c:pt>
                <c:pt idx="146">
                  <c:v>0.65434782608695652</c:v>
                </c:pt>
                <c:pt idx="147">
                  <c:v>0.6591304347826088</c:v>
                </c:pt>
                <c:pt idx="148">
                  <c:v>0.66391304347826086</c:v>
                </c:pt>
                <c:pt idx="149">
                  <c:v>0.66869565217391302</c:v>
                </c:pt>
                <c:pt idx="150">
                  <c:v>0.6734782608695653</c:v>
                </c:pt>
                <c:pt idx="151">
                  <c:v>0.67826086956521736</c:v>
                </c:pt>
                <c:pt idx="152">
                  <c:v>0.68260869565217386</c:v>
                </c:pt>
                <c:pt idx="153">
                  <c:v>0.68695652173913047</c:v>
                </c:pt>
                <c:pt idx="154">
                  <c:v>0.69043478260869562</c:v>
                </c:pt>
                <c:pt idx="155">
                  <c:v>0.69434782608695655</c:v>
                </c:pt>
                <c:pt idx="156">
                  <c:v>0.70000000000000007</c:v>
                </c:pt>
                <c:pt idx="157">
                  <c:v>0.70434782608695656</c:v>
                </c:pt>
                <c:pt idx="158">
                  <c:v>0.70869565217391306</c:v>
                </c:pt>
                <c:pt idx="159">
                  <c:v>0.71304347826086967</c:v>
                </c:pt>
                <c:pt idx="160">
                  <c:v>0.71782608695652173</c:v>
                </c:pt>
                <c:pt idx="161">
                  <c:v>0.72260869565217378</c:v>
                </c:pt>
                <c:pt idx="162">
                  <c:v>0.72695652173913039</c:v>
                </c:pt>
                <c:pt idx="163">
                  <c:v>0.73130434782608689</c:v>
                </c:pt>
                <c:pt idx="164">
                  <c:v>0.73913043478260876</c:v>
                </c:pt>
                <c:pt idx="165">
                  <c:v>0.74347826086956526</c:v>
                </c:pt>
                <c:pt idx="166">
                  <c:v>0.74347826086956526</c:v>
                </c:pt>
                <c:pt idx="167">
                  <c:v>0.75173913043478258</c:v>
                </c:pt>
                <c:pt idx="168">
                  <c:v>0.75608695652173918</c:v>
                </c:pt>
                <c:pt idx="169">
                  <c:v>0.76000000000000012</c:v>
                </c:pt>
                <c:pt idx="170">
                  <c:v>0.76521739130434774</c:v>
                </c:pt>
                <c:pt idx="171">
                  <c:v>0.76956521739130423</c:v>
                </c:pt>
                <c:pt idx="172">
                  <c:v>0.77391304347826084</c:v>
                </c:pt>
                <c:pt idx="173">
                  <c:v>0.77826086956521734</c:v>
                </c:pt>
                <c:pt idx="174">
                  <c:v>0.78260869565217384</c:v>
                </c:pt>
                <c:pt idx="175">
                  <c:v>0.78695652173913044</c:v>
                </c:pt>
                <c:pt idx="176">
                  <c:v>0.79521739130434788</c:v>
                </c:pt>
                <c:pt idx="177">
                  <c:v>0.7991304347826087</c:v>
                </c:pt>
                <c:pt idx="178">
                  <c:v>0.80304347826086964</c:v>
                </c:pt>
                <c:pt idx="179">
                  <c:v>0.80739130434782613</c:v>
                </c:pt>
                <c:pt idx="180">
                  <c:v>0.81130434782608685</c:v>
                </c:pt>
                <c:pt idx="181">
                  <c:v>0.81565217391304334</c:v>
                </c:pt>
                <c:pt idx="182">
                  <c:v>0.81956521739130428</c:v>
                </c:pt>
                <c:pt idx="183">
                  <c:v>0.82391304347826078</c:v>
                </c:pt>
                <c:pt idx="184">
                  <c:v>0.83043478260869563</c:v>
                </c:pt>
                <c:pt idx="185">
                  <c:v>0.83478260869565224</c:v>
                </c:pt>
                <c:pt idx="186">
                  <c:v>0.84000000000000008</c:v>
                </c:pt>
                <c:pt idx="187">
                  <c:v>0.84347826086956534</c:v>
                </c:pt>
                <c:pt idx="188">
                  <c:v>0.85000000000000009</c:v>
                </c:pt>
                <c:pt idx="189">
                  <c:v>0.8539130434782608</c:v>
                </c:pt>
                <c:pt idx="190">
                  <c:v>0.85652173913043483</c:v>
                </c:pt>
                <c:pt idx="191">
                  <c:v>0.86217391304347823</c:v>
                </c:pt>
                <c:pt idx="192">
                  <c:v>0.86652173913043473</c:v>
                </c:pt>
                <c:pt idx="193">
                  <c:v>0.87043478260869556</c:v>
                </c:pt>
                <c:pt idx="194">
                  <c:v>0.87478260869565216</c:v>
                </c:pt>
                <c:pt idx="195">
                  <c:v>0.87913043478260877</c:v>
                </c:pt>
                <c:pt idx="196">
                  <c:v>0.88695652173913042</c:v>
                </c:pt>
                <c:pt idx="197">
                  <c:v>0.89130434782608692</c:v>
                </c:pt>
                <c:pt idx="198">
                  <c:v>0.89565217391304341</c:v>
                </c:pt>
                <c:pt idx="199">
                  <c:v>0.89956521739130435</c:v>
                </c:pt>
                <c:pt idx="200">
                  <c:v>0.90434782608695641</c:v>
                </c:pt>
                <c:pt idx="201">
                  <c:v>0.9086956521739129</c:v>
                </c:pt>
                <c:pt idx="202">
                  <c:v>0.91217391304347817</c:v>
                </c:pt>
                <c:pt idx="203">
                  <c:v>0.91782608695652168</c:v>
                </c:pt>
                <c:pt idx="204">
                  <c:v>0.92173913043478262</c:v>
                </c:pt>
                <c:pt idx="205">
                  <c:v>0.92608695652173911</c:v>
                </c:pt>
                <c:pt idx="206">
                  <c:v>0.93043478260869572</c:v>
                </c:pt>
                <c:pt idx="207">
                  <c:v>0.93478260869565222</c:v>
                </c:pt>
                <c:pt idx="208">
                  <c:v>0.93913043478260871</c:v>
                </c:pt>
                <c:pt idx="209">
                  <c:v>0.94347826086956521</c:v>
                </c:pt>
                <c:pt idx="210">
                  <c:v>0.95130434782608686</c:v>
                </c:pt>
                <c:pt idx="211">
                  <c:v>0.9552173913043478</c:v>
                </c:pt>
                <c:pt idx="212">
                  <c:v>0.95956521739130429</c:v>
                </c:pt>
                <c:pt idx="213">
                  <c:v>0.96347826086956523</c:v>
                </c:pt>
                <c:pt idx="214">
                  <c:v>0.96782608695652173</c:v>
                </c:pt>
                <c:pt idx="215">
                  <c:v>0.97391304347826091</c:v>
                </c:pt>
                <c:pt idx="216">
                  <c:v>0.97826086956521752</c:v>
                </c:pt>
                <c:pt idx="217">
                  <c:v>0.98260869565217401</c:v>
                </c:pt>
                <c:pt idx="218">
                  <c:v>0.98695652173913051</c:v>
                </c:pt>
                <c:pt idx="219">
                  <c:v>0.99043478260869566</c:v>
                </c:pt>
                <c:pt idx="220">
                  <c:v>0.9956521739130435</c:v>
                </c:pt>
                <c:pt idx="221">
                  <c:v>1</c:v>
                </c:pt>
                <c:pt idx="222">
                  <c:v>1.0043478260869565</c:v>
                </c:pt>
                <c:pt idx="223">
                  <c:v>1.0108695652173914</c:v>
                </c:pt>
                <c:pt idx="224">
                  <c:v>1.0147826086956522</c:v>
                </c:pt>
                <c:pt idx="225">
                  <c:v>1.0191304347826087</c:v>
                </c:pt>
                <c:pt idx="226">
                  <c:v>1.0230434782608697</c:v>
                </c:pt>
                <c:pt idx="227">
                  <c:v>1.0273913043478262</c:v>
                </c:pt>
                <c:pt idx="228">
                  <c:v>1.0334782608695652</c:v>
                </c:pt>
                <c:pt idx="229">
                  <c:v>1.0391304347826087</c:v>
                </c:pt>
                <c:pt idx="230">
                  <c:v>1.0408695652173914</c:v>
                </c:pt>
                <c:pt idx="231">
                  <c:v>1.0452173913043479</c:v>
                </c:pt>
                <c:pt idx="232">
                  <c:v>1.0517391304347825</c:v>
                </c:pt>
                <c:pt idx="233">
                  <c:v>1.058695652173913</c:v>
                </c:pt>
                <c:pt idx="234">
                  <c:v>1.0630434782608695</c:v>
                </c:pt>
                <c:pt idx="235">
                  <c:v>1.0669565217391306</c:v>
                </c:pt>
                <c:pt idx="236">
                  <c:v>1.0704347826086957</c:v>
                </c:pt>
                <c:pt idx="237">
                  <c:v>1.0743478260869566</c:v>
                </c:pt>
                <c:pt idx="238">
                  <c:v>1.0786956521739131</c:v>
                </c:pt>
                <c:pt idx="239">
                  <c:v>1.0830434782608696</c:v>
                </c:pt>
                <c:pt idx="240">
                  <c:v>1.0878260869565215</c:v>
                </c:pt>
                <c:pt idx="241">
                  <c:v>1.0939130434782607</c:v>
                </c:pt>
                <c:pt idx="242">
                  <c:v>1.0986956521739131</c:v>
                </c:pt>
                <c:pt idx="243">
                  <c:v>1.1030434782608696</c:v>
                </c:pt>
                <c:pt idx="244">
                  <c:v>1.1073913043478261</c:v>
                </c:pt>
                <c:pt idx="245">
                  <c:v>1.1121739130434782</c:v>
                </c:pt>
                <c:pt idx="246">
                  <c:v>1.1165217391304347</c:v>
                </c:pt>
                <c:pt idx="247">
                  <c:v>1.1208695652173912</c:v>
                </c:pt>
                <c:pt idx="248">
                  <c:v>1.1252173913043477</c:v>
                </c:pt>
                <c:pt idx="249">
                  <c:v>1.1295652173913042</c:v>
                </c:pt>
                <c:pt idx="250">
                  <c:v>1.1343478260869566</c:v>
                </c:pt>
                <c:pt idx="251">
                  <c:v>1.1386956521739131</c:v>
                </c:pt>
                <c:pt idx="252">
                  <c:v>1.145217391304348</c:v>
                </c:pt>
                <c:pt idx="253">
                  <c:v>1.1499999999999999</c:v>
                </c:pt>
                <c:pt idx="254">
                  <c:v>1.1543478260869566</c:v>
                </c:pt>
                <c:pt idx="255">
                  <c:v>1.1586956521739131</c:v>
                </c:pt>
                <c:pt idx="256">
                  <c:v>1.1630434782608696</c:v>
                </c:pt>
                <c:pt idx="257">
                  <c:v>1.1673913043478261</c:v>
                </c:pt>
                <c:pt idx="258">
                  <c:v>1.1717391304347826</c:v>
                </c:pt>
                <c:pt idx="259">
                  <c:v>1.1786956521739131</c:v>
                </c:pt>
                <c:pt idx="260">
                  <c:v>1.1830434782608696</c:v>
                </c:pt>
                <c:pt idx="261">
                  <c:v>1.1873913043478261</c:v>
                </c:pt>
                <c:pt idx="262">
                  <c:v>1.1917391304347826</c:v>
                </c:pt>
                <c:pt idx="263">
                  <c:v>1.1965217391304348</c:v>
                </c:pt>
                <c:pt idx="264">
                  <c:v>1.2008695652173913</c:v>
                </c:pt>
                <c:pt idx="265">
                  <c:v>1.2052173913043478</c:v>
                </c:pt>
                <c:pt idx="266">
                  <c:v>1.2095652173913043</c:v>
                </c:pt>
                <c:pt idx="267">
                  <c:v>1.2143478260869565</c:v>
                </c:pt>
                <c:pt idx="268">
                  <c:v>1.2191304347826086</c:v>
                </c:pt>
                <c:pt idx="269">
                  <c:v>1.2256521739130433</c:v>
                </c:pt>
                <c:pt idx="270">
                  <c:v>1.23</c:v>
                </c:pt>
                <c:pt idx="271">
                  <c:v>1.2343478260869565</c:v>
                </c:pt>
                <c:pt idx="272">
                  <c:v>1.238695652173913</c:v>
                </c:pt>
                <c:pt idx="273">
                  <c:v>1.2430434782608695</c:v>
                </c:pt>
                <c:pt idx="274">
                  <c:v>1.247391304347826</c:v>
                </c:pt>
                <c:pt idx="275">
                  <c:v>1.2517391304347825</c:v>
                </c:pt>
                <c:pt idx="276">
                  <c:v>1.2565217391304346</c:v>
                </c:pt>
                <c:pt idx="277">
                  <c:v>1.2608695652173911</c:v>
                </c:pt>
                <c:pt idx="278">
                  <c:v>1.2652173913043476</c:v>
                </c:pt>
                <c:pt idx="279">
                  <c:v>1.2695652173913041</c:v>
                </c:pt>
                <c:pt idx="280">
                  <c:v>1.2743478260869567</c:v>
                </c:pt>
                <c:pt idx="281">
                  <c:v>1.278695652173913</c:v>
                </c:pt>
                <c:pt idx="282">
                  <c:v>1.2830434782608695</c:v>
                </c:pt>
                <c:pt idx="283">
                  <c:v>1.287391304347826</c:v>
                </c:pt>
                <c:pt idx="284">
                  <c:v>1.2921739130434784</c:v>
                </c:pt>
                <c:pt idx="285">
                  <c:v>1.2991304347826087</c:v>
                </c:pt>
                <c:pt idx="286">
                  <c:v>1.3030434782608697</c:v>
                </c:pt>
                <c:pt idx="287">
                  <c:v>1.3073913043478262</c:v>
                </c:pt>
                <c:pt idx="288">
                  <c:v>1.3121739130434784</c:v>
                </c:pt>
                <c:pt idx="289">
                  <c:v>1.3165217391304349</c:v>
                </c:pt>
                <c:pt idx="290">
                  <c:v>1.3208695652173914</c:v>
                </c:pt>
                <c:pt idx="291">
                  <c:v>1.3252173913043479</c:v>
                </c:pt>
                <c:pt idx="292">
                  <c:v>1.3295652173913044</c:v>
                </c:pt>
                <c:pt idx="293">
                  <c:v>1.3343478260869566</c:v>
                </c:pt>
                <c:pt idx="294">
                  <c:v>1.3386956521739131</c:v>
                </c:pt>
                <c:pt idx="295">
                  <c:v>1.3430434782608696</c:v>
                </c:pt>
                <c:pt idx="296">
                  <c:v>1.3473913043478261</c:v>
                </c:pt>
                <c:pt idx="297">
                  <c:v>1.3521739130434782</c:v>
                </c:pt>
                <c:pt idx="298">
                  <c:v>1.3565217391304347</c:v>
                </c:pt>
                <c:pt idx="299">
                  <c:v>1.3608695652173912</c:v>
                </c:pt>
                <c:pt idx="300">
                  <c:v>1.3695652173913042</c:v>
                </c:pt>
                <c:pt idx="301">
                  <c:v>1.3730434782608696</c:v>
                </c:pt>
                <c:pt idx="302">
                  <c:v>1.3765217391304347</c:v>
                </c:pt>
                <c:pt idx="303">
                  <c:v>1.3808695652173912</c:v>
                </c:pt>
                <c:pt idx="304">
                  <c:v>1.3852173913043477</c:v>
                </c:pt>
                <c:pt idx="305">
                  <c:v>1.3895652173913042</c:v>
                </c:pt>
                <c:pt idx="306">
                  <c:v>1.3943478260869564</c:v>
                </c:pt>
                <c:pt idx="307">
                  <c:v>1.3986956521739129</c:v>
                </c:pt>
                <c:pt idx="308">
                  <c:v>1.4030434782608694</c:v>
                </c:pt>
                <c:pt idx="309">
                  <c:v>1.4073913043478259</c:v>
                </c:pt>
                <c:pt idx="310">
                  <c:v>1.4121739130434783</c:v>
                </c:pt>
                <c:pt idx="311">
                  <c:v>1.4165217391304348</c:v>
                </c:pt>
                <c:pt idx="312">
                  <c:v>1.4243478260869566</c:v>
                </c:pt>
                <c:pt idx="313">
                  <c:v>1.4260869565217393</c:v>
                </c:pt>
                <c:pt idx="314">
                  <c:v>1.4295652173913043</c:v>
                </c:pt>
                <c:pt idx="315">
                  <c:v>1.4378260869565218</c:v>
                </c:pt>
                <c:pt idx="316">
                  <c:v>1.4430434782608694</c:v>
                </c:pt>
                <c:pt idx="317">
                  <c:v>1.4465217391304348</c:v>
                </c:pt>
                <c:pt idx="318">
                  <c:v>1.452608695652174</c:v>
                </c:pt>
                <c:pt idx="319">
                  <c:v>1.4565217391304348</c:v>
                </c:pt>
                <c:pt idx="320">
                  <c:v>1.4608695652173913</c:v>
                </c:pt>
                <c:pt idx="321">
                  <c:v>1.4652173913043478</c:v>
                </c:pt>
                <c:pt idx="322">
                  <c:v>1.4695652173913043</c:v>
                </c:pt>
                <c:pt idx="323">
                  <c:v>1.4743478260869567</c:v>
                </c:pt>
                <c:pt idx="324">
                  <c:v>1.4786956521739132</c:v>
                </c:pt>
                <c:pt idx="325">
                  <c:v>1.4830434782608697</c:v>
                </c:pt>
                <c:pt idx="326">
                  <c:v>1.4873913043478262</c:v>
                </c:pt>
                <c:pt idx="327">
                  <c:v>1.4917391304347827</c:v>
                </c:pt>
                <c:pt idx="328">
                  <c:v>1.4965217391304348</c:v>
                </c:pt>
                <c:pt idx="329">
                  <c:v>1.5008695652173913</c:v>
                </c:pt>
                <c:pt idx="330">
                  <c:v>1.5052173913043478</c:v>
                </c:pt>
                <c:pt idx="331">
                  <c:v>1.5095652173913043</c:v>
                </c:pt>
                <c:pt idx="332">
                  <c:v>1.5143478260869565</c:v>
                </c:pt>
                <c:pt idx="333">
                  <c:v>1.5191304347826087</c:v>
                </c:pt>
                <c:pt idx="334">
                  <c:v>1.526086956521739</c:v>
                </c:pt>
                <c:pt idx="335">
                  <c:v>1.53</c:v>
                </c:pt>
                <c:pt idx="336">
                  <c:v>1.5343478260869565</c:v>
                </c:pt>
                <c:pt idx="337">
                  <c:v>1.538695652173913</c:v>
                </c:pt>
                <c:pt idx="338">
                  <c:v>1.5430434782608695</c:v>
                </c:pt>
                <c:pt idx="339">
                  <c:v>1.547391304347826</c:v>
                </c:pt>
                <c:pt idx="340">
                  <c:v>1.5521739130434782</c:v>
                </c:pt>
                <c:pt idx="341">
                  <c:v>1.5565217391304347</c:v>
                </c:pt>
                <c:pt idx="342">
                  <c:v>1.5608695652173912</c:v>
                </c:pt>
                <c:pt idx="343">
                  <c:v>1.5652173913043477</c:v>
                </c:pt>
                <c:pt idx="344">
                  <c:v>1.5695652173913044</c:v>
                </c:pt>
                <c:pt idx="345">
                  <c:v>1.5743478260869563</c:v>
                </c:pt>
                <c:pt idx="346">
                  <c:v>1.5786956521739128</c:v>
                </c:pt>
                <c:pt idx="347">
                  <c:v>1.5834782608695652</c:v>
                </c:pt>
                <c:pt idx="348">
                  <c:v>1.5917391304347823</c:v>
                </c:pt>
                <c:pt idx="349">
                  <c:v>1.5956521739130436</c:v>
                </c:pt>
                <c:pt idx="350">
                  <c:v>1.5978260869565215</c:v>
                </c:pt>
                <c:pt idx="351">
                  <c:v>1.6026086956521739</c:v>
                </c:pt>
                <c:pt idx="352">
                  <c:v>1.6095652173913042</c:v>
                </c:pt>
                <c:pt idx="353">
                  <c:v>1.6143478260869566</c:v>
                </c:pt>
                <c:pt idx="354">
                  <c:v>1.6186956521739131</c:v>
                </c:pt>
                <c:pt idx="355">
                  <c:v>1.6230434782608696</c:v>
                </c:pt>
                <c:pt idx="356">
                  <c:v>1.6273913043478261</c:v>
                </c:pt>
                <c:pt idx="357">
                  <c:v>1.6317391304347828</c:v>
                </c:pt>
                <c:pt idx="358">
                  <c:v>1.6365217391304347</c:v>
                </c:pt>
                <c:pt idx="359">
                  <c:v>1.6408695652173912</c:v>
                </c:pt>
                <c:pt idx="360">
                  <c:v>1.6452173913043477</c:v>
                </c:pt>
                <c:pt idx="361">
                  <c:v>1.6513043478260869</c:v>
                </c:pt>
                <c:pt idx="362">
                  <c:v>1.6565217391304348</c:v>
                </c:pt>
                <c:pt idx="363">
                  <c:v>1.6608695652173913</c:v>
                </c:pt>
                <c:pt idx="364">
                  <c:v>1.6652173913043478</c:v>
                </c:pt>
                <c:pt idx="365">
                  <c:v>1.6695652173913045</c:v>
                </c:pt>
                <c:pt idx="366">
                  <c:v>1.673913043478261</c:v>
                </c:pt>
                <c:pt idx="367">
                  <c:v>1.6773913043478261</c:v>
                </c:pt>
                <c:pt idx="368">
                  <c:v>1.6813043478260867</c:v>
                </c:pt>
                <c:pt idx="369">
                  <c:v>1.685217391304348</c:v>
                </c:pt>
                <c:pt idx="370">
                  <c:v>1.69</c:v>
                </c:pt>
                <c:pt idx="371">
                  <c:v>1.6943478260869564</c:v>
                </c:pt>
                <c:pt idx="372">
                  <c:v>1.6986956521739129</c:v>
                </c:pt>
                <c:pt idx="373">
                  <c:v>1.7030434782608694</c:v>
                </c:pt>
                <c:pt idx="374">
                  <c:v>1.7073913043478262</c:v>
                </c:pt>
                <c:pt idx="375">
                  <c:v>1.7121739130434781</c:v>
                </c:pt>
                <c:pt idx="376">
                  <c:v>1.72</c:v>
                </c:pt>
                <c:pt idx="377">
                  <c:v>1.7252173913043476</c:v>
                </c:pt>
                <c:pt idx="378">
                  <c:v>1.7295652173913041</c:v>
                </c:pt>
                <c:pt idx="379">
                  <c:v>1.7343478260869565</c:v>
                </c:pt>
                <c:pt idx="380">
                  <c:v>1.7382608695652173</c:v>
                </c:pt>
                <c:pt idx="381">
                  <c:v>1.7408695652173911</c:v>
                </c:pt>
                <c:pt idx="382">
                  <c:v>1.747391304347826</c:v>
                </c:pt>
                <c:pt idx="383">
                  <c:v>1.7534782608695652</c:v>
                </c:pt>
                <c:pt idx="384">
                  <c:v>1.7569565217391305</c:v>
                </c:pt>
                <c:pt idx="385">
                  <c:v>1.7608695652173914</c:v>
                </c:pt>
                <c:pt idx="386">
                  <c:v>1.7652173913043478</c:v>
                </c:pt>
                <c:pt idx="387">
                  <c:v>1.7695652173913043</c:v>
                </c:pt>
                <c:pt idx="388">
                  <c:v>1.7743478260869565</c:v>
                </c:pt>
                <c:pt idx="389">
                  <c:v>1.778695652173913</c:v>
                </c:pt>
                <c:pt idx="390">
                  <c:v>1.7830434782608695</c:v>
                </c:pt>
                <c:pt idx="391">
                  <c:v>1.787391304347826</c:v>
                </c:pt>
                <c:pt idx="392">
                  <c:v>1.7921739130434784</c:v>
                </c:pt>
                <c:pt idx="393">
                  <c:v>1.7965217391304349</c:v>
                </c:pt>
                <c:pt idx="394">
                  <c:v>1.8017391304347825</c:v>
                </c:pt>
                <c:pt idx="395">
                  <c:v>1.8095652173913044</c:v>
                </c:pt>
                <c:pt idx="396">
                  <c:v>1.8143478260869568</c:v>
                </c:pt>
                <c:pt idx="397">
                  <c:v>1.8173913043478258</c:v>
                </c:pt>
                <c:pt idx="398">
                  <c:v>1.82</c:v>
                </c:pt>
                <c:pt idx="399">
                  <c:v>1.8269565217391304</c:v>
                </c:pt>
                <c:pt idx="400">
                  <c:v>1.8304347826086955</c:v>
                </c:pt>
                <c:pt idx="401">
                  <c:v>1.8343478260869566</c:v>
                </c:pt>
                <c:pt idx="402">
                  <c:v>1.8386956521739131</c:v>
                </c:pt>
                <c:pt idx="403">
                  <c:v>1.8430434782608696</c:v>
                </c:pt>
                <c:pt idx="404">
                  <c:v>1.8473913043478261</c:v>
                </c:pt>
                <c:pt idx="405">
                  <c:v>1.8521739130434782</c:v>
                </c:pt>
                <c:pt idx="406">
                  <c:v>1.8565217391304349</c:v>
                </c:pt>
                <c:pt idx="407">
                  <c:v>1.8652173913043479</c:v>
                </c:pt>
                <c:pt idx="408">
                  <c:v>1.8695652173913044</c:v>
                </c:pt>
                <c:pt idx="409">
                  <c:v>1.8743478260869564</c:v>
                </c:pt>
                <c:pt idx="410">
                  <c:v>1.8786956521739129</c:v>
                </c:pt>
                <c:pt idx="411">
                  <c:v>1.8830434782608696</c:v>
                </c:pt>
                <c:pt idx="412">
                  <c:v>1.8873913043478261</c:v>
                </c:pt>
                <c:pt idx="413">
                  <c:v>1.8917391304347826</c:v>
                </c:pt>
                <c:pt idx="414">
                  <c:v>1.8965217391304345</c:v>
                </c:pt>
                <c:pt idx="415">
                  <c:v>1.9004347826086958</c:v>
                </c:pt>
                <c:pt idx="416">
                  <c:v>1.903913043478261</c:v>
                </c:pt>
                <c:pt idx="417">
                  <c:v>1.9108695652173915</c:v>
                </c:pt>
                <c:pt idx="418">
                  <c:v>1.9165217391304348</c:v>
                </c:pt>
                <c:pt idx="419">
                  <c:v>1.9208695652173913</c:v>
                </c:pt>
                <c:pt idx="420">
                  <c:v>1.9252173913043478</c:v>
                </c:pt>
                <c:pt idx="421">
                  <c:v>1.9295652173913043</c:v>
                </c:pt>
                <c:pt idx="422">
                  <c:v>1.9343478260869567</c:v>
                </c:pt>
                <c:pt idx="423">
                  <c:v>1.9386956521739132</c:v>
                </c:pt>
                <c:pt idx="424">
                  <c:v>1.9430434782608696</c:v>
                </c:pt>
                <c:pt idx="425">
                  <c:v>1.9473913043478261</c:v>
                </c:pt>
                <c:pt idx="426">
                  <c:v>1.9517391304347826</c:v>
                </c:pt>
                <c:pt idx="427">
                  <c:v>1.956521739130435</c:v>
                </c:pt>
                <c:pt idx="428">
                  <c:v>1.9608695652173915</c:v>
                </c:pt>
                <c:pt idx="429">
                  <c:v>1.965217391304348</c:v>
                </c:pt>
                <c:pt idx="430">
                  <c:v>1.9695652173913045</c:v>
                </c:pt>
                <c:pt idx="431">
                  <c:v>1.973913043478261</c:v>
                </c:pt>
                <c:pt idx="432">
                  <c:v>1.977391304347826</c:v>
                </c:pt>
                <c:pt idx="433">
                  <c:v>1.9839130434782608</c:v>
                </c:pt>
                <c:pt idx="434">
                  <c:v>1.9895652173913043</c:v>
                </c:pt>
                <c:pt idx="435">
                  <c:v>1.9943478260869567</c:v>
                </c:pt>
                <c:pt idx="436">
                  <c:v>1.9986956521739132</c:v>
                </c:pt>
                <c:pt idx="437">
                  <c:v>2.0030434782608695</c:v>
                </c:pt>
                <c:pt idx="438">
                  <c:v>2.0073913043478262</c:v>
                </c:pt>
                <c:pt idx="439">
                  <c:v>2.0117391304347825</c:v>
                </c:pt>
                <c:pt idx="440">
                  <c:v>2.0165217391304346</c:v>
                </c:pt>
                <c:pt idx="441">
                  <c:v>2.0208695652173914</c:v>
                </c:pt>
                <c:pt idx="442">
                  <c:v>2.0252173913043481</c:v>
                </c:pt>
                <c:pt idx="443">
                  <c:v>2.0295652173913044</c:v>
                </c:pt>
                <c:pt idx="444">
                  <c:v>2.0343478260869565</c:v>
                </c:pt>
                <c:pt idx="445">
                  <c:v>2.0386956521739128</c:v>
                </c:pt>
                <c:pt idx="446">
                  <c:v>2.0430434782608695</c:v>
                </c:pt>
                <c:pt idx="447">
                  <c:v>2.0473913043478258</c:v>
                </c:pt>
                <c:pt idx="448">
                  <c:v>2.0539130434782606</c:v>
                </c:pt>
                <c:pt idx="449">
                  <c:v>2.0591304347826087</c:v>
                </c:pt>
                <c:pt idx="450">
                  <c:v>2.0630434782608695</c:v>
                </c:pt>
                <c:pt idx="451">
                  <c:v>2.0673913043478263</c:v>
                </c:pt>
                <c:pt idx="452">
                  <c:v>2.0717391304347825</c:v>
                </c:pt>
                <c:pt idx="453">
                  <c:v>2.0765217391304347</c:v>
                </c:pt>
                <c:pt idx="454">
                  <c:v>2.0808695652173914</c:v>
                </c:pt>
                <c:pt idx="455">
                  <c:v>2.0852173913043481</c:v>
                </c:pt>
                <c:pt idx="456">
                  <c:v>2.0895652173913044</c:v>
                </c:pt>
                <c:pt idx="457">
                  <c:v>2.0943478260869566</c:v>
                </c:pt>
                <c:pt idx="458">
                  <c:v>2.0986956521739133</c:v>
                </c:pt>
                <c:pt idx="459">
                  <c:v>2.1030434782608696</c:v>
                </c:pt>
                <c:pt idx="460">
                  <c:v>2.1073913043478263</c:v>
                </c:pt>
                <c:pt idx="461">
                  <c:v>2.112173913043478</c:v>
                </c:pt>
                <c:pt idx="462">
                  <c:v>2.1165217391304347</c:v>
                </c:pt>
                <c:pt idx="463">
                  <c:v>2.1208695652173915</c:v>
                </c:pt>
                <c:pt idx="464">
                  <c:v>2.1269565217391309</c:v>
                </c:pt>
                <c:pt idx="465">
                  <c:v>2.1321739130434785</c:v>
                </c:pt>
                <c:pt idx="466">
                  <c:v>2.1365217391304347</c:v>
                </c:pt>
                <c:pt idx="467">
                  <c:v>2.1408695652173915</c:v>
                </c:pt>
                <c:pt idx="468">
                  <c:v>2.1452173913043477</c:v>
                </c:pt>
                <c:pt idx="469">
                  <c:v>2.1495652173913045</c:v>
                </c:pt>
                <c:pt idx="470">
                  <c:v>2.1543478260869562</c:v>
                </c:pt>
                <c:pt idx="471">
                  <c:v>2.1586956521739133</c:v>
                </c:pt>
                <c:pt idx="472">
                  <c:v>2.1630434782608696</c:v>
                </c:pt>
                <c:pt idx="473">
                  <c:v>2.1673913043478263</c:v>
                </c:pt>
                <c:pt idx="474">
                  <c:v>2.1721739130434781</c:v>
                </c:pt>
                <c:pt idx="475">
                  <c:v>2.1765217391304348</c:v>
                </c:pt>
                <c:pt idx="476">
                  <c:v>2.1808695652173915</c:v>
                </c:pt>
                <c:pt idx="477">
                  <c:v>2.1882608695652173</c:v>
                </c:pt>
                <c:pt idx="478">
                  <c:v>2.1943478260869567</c:v>
                </c:pt>
                <c:pt idx="479">
                  <c:v>2.1986956521739134</c:v>
                </c:pt>
                <c:pt idx="480">
                  <c:v>2.2021739130434779</c:v>
                </c:pt>
                <c:pt idx="481">
                  <c:v>2.2056521739130432</c:v>
                </c:pt>
                <c:pt idx="482">
                  <c:v>2.2095652173913045</c:v>
                </c:pt>
                <c:pt idx="483">
                  <c:v>2.2143478260869562</c:v>
                </c:pt>
                <c:pt idx="484">
                  <c:v>2.2200000000000002</c:v>
                </c:pt>
                <c:pt idx="485">
                  <c:v>2.2252173913043483</c:v>
                </c:pt>
                <c:pt idx="486">
                  <c:v>2.2295652173913045</c:v>
                </c:pt>
                <c:pt idx="487">
                  <c:v>2.2343478260869567</c:v>
                </c:pt>
                <c:pt idx="488">
                  <c:v>2.238695652173913</c:v>
                </c:pt>
                <c:pt idx="489">
                  <c:v>2.2430434782608697</c:v>
                </c:pt>
                <c:pt idx="490">
                  <c:v>2.247391304347826</c:v>
                </c:pt>
                <c:pt idx="491">
                  <c:v>2.2521739130434781</c:v>
                </c:pt>
                <c:pt idx="492">
                  <c:v>2.2565217391304349</c:v>
                </c:pt>
                <c:pt idx="493">
                  <c:v>2.2608695652173916</c:v>
                </c:pt>
                <c:pt idx="494">
                  <c:v>2.2652173913043478</c:v>
                </c:pt>
                <c:pt idx="495">
                  <c:v>2.2695652173913046</c:v>
                </c:pt>
                <c:pt idx="496">
                  <c:v>2.2743478260869567</c:v>
                </c:pt>
                <c:pt idx="497">
                  <c:v>2.2808695652173911</c:v>
                </c:pt>
                <c:pt idx="498">
                  <c:v>2.2856521739130433</c:v>
                </c:pt>
                <c:pt idx="499">
                  <c:v>2.2895652173913041</c:v>
                </c:pt>
                <c:pt idx="500">
                  <c:v>2.2943478260869563</c:v>
                </c:pt>
                <c:pt idx="501">
                  <c:v>2.2986956521739126</c:v>
                </c:pt>
                <c:pt idx="502">
                  <c:v>2.3030434782608693</c:v>
                </c:pt>
                <c:pt idx="503">
                  <c:v>2.3073913043478256</c:v>
                </c:pt>
                <c:pt idx="504">
                  <c:v>2.3121739130434782</c:v>
                </c:pt>
                <c:pt idx="505">
                  <c:v>2.3165217391304349</c:v>
                </c:pt>
                <c:pt idx="506">
                  <c:v>2.3208695652173916</c:v>
                </c:pt>
                <c:pt idx="507">
                  <c:v>2.3252173913043483</c:v>
                </c:pt>
                <c:pt idx="508">
                  <c:v>2.33</c:v>
                </c:pt>
                <c:pt idx="509">
                  <c:v>2.3343478260869568</c:v>
                </c:pt>
                <c:pt idx="510">
                  <c:v>2.3386956521739131</c:v>
                </c:pt>
                <c:pt idx="511">
                  <c:v>2.3430434782608698</c:v>
                </c:pt>
                <c:pt idx="512">
                  <c:v>2.3473913043478261</c:v>
                </c:pt>
                <c:pt idx="513">
                  <c:v>2.3539130434782609</c:v>
                </c:pt>
                <c:pt idx="514">
                  <c:v>2.3591304347826085</c:v>
                </c:pt>
                <c:pt idx="515">
                  <c:v>2.3630434782608694</c:v>
                </c:pt>
                <c:pt idx="516">
                  <c:v>2.3673913043478261</c:v>
                </c:pt>
                <c:pt idx="517">
                  <c:v>2.3721739130434782</c:v>
                </c:pt>
                <c:pt idx="518">
                  <c:v>2.376521739130435</c:v>
                </c:pt>
                <c:pt idx="519">
                  <c:v>2.3808695652173912</c:v>
                </c:pt>
                <c:pt idx="520">
                  <c:v>2.385217391304348</c:v>
                </c:pt>
                <c:pt idx="521">
                  <c:v>2.3899999999999997</c:v>
                </c:pt>
                <c:pt idx="522">
                  <c:v>2.3943478260869564</c:v>
                </c:pt>
                <c:pt idx="523">
                  <c:v>2.3986956521739127</c:v>
                </c:pt>
                <c:pt idx="524">
                  <c:v>2.4030434782608694</c:v>
                </c:pt>
                <c:pt idx="525">
                  <c:v>2.410869565217391</c:v>
                </c:pt>
                <c:pt idx="526">
                  <c:v>2.4165217391304346</c:v>
                </c:pt>
                <c:pt idx="527">
                  <c:v>2.4208695652173913</c:v>
                </c:pt>
                <c:pt idx="528">
                  <c:v>2.4217391304347831</c:v>
                </c:pt>
                <c:pt idx="529">
                  <c:v>2.4269565217391307</c:v>
                </c:pt>
                <c:pt idx="530">
                  <c:v>2.4321739130434783</c:v>
                </c:pt>
                <c:pt idx="531">
                  <c:v>2.436521739130435</c:v>
                </c:pt>
                <c:pt idx="532">
                  <c:v>2.4408695652173913</c:v>
                </c:pt>
                <c:pt idx="533">
                  <c:v>2.445217391304348</c:v>
                </c:pt>
                <c:pt idx="534">
                  <c:v>2.4495652173913043</c:v>
                </c:pt>
                <c:pt idx="535">
                  <c:v>2.4543478260869565</c:v>
                </c:pt>
                <c:pt idx="536">
                  <c:v>2.4586956521739132</c:v>
                </c:pt>
                <c:pt idx="537">
                  <c:v>2.4652173913043476</c:v>
                </c:pt>
                <c:pt idx="538">
                  <c:v>2.4717391304347824</c:v>
                </c:pt>
                <c:pt idx="539">
                  <c:v>2.4765217391304351</c:v>
                </c:pt>
                <c:pt idx="540">
                  <c:v>2.4808695652173913</c:v>
                </c:pt>
                <c:pt idx="541">
                  <c:v>2.485217391304348</c:v>
                </c:pt>
                <c:pt idx="542">
                  <c:v>2.4895652173913043</c:v>
                </c:pt>
                <c:pt idx="543">
                  <c:v>2.4943478260869565</c:v>
                </c:pt>
                <c:pt idx="544">
                  <c:v>2.4986956521739128</c:v>
                </c:pt>
                <c:pt idx="545">
                  <c:v>2.5021739130434781</c:v>
                </c:pt>
                <c:pt idx="546">
                  <c:v>2.5073913043478258</c:v>
                </c:pt>
                <c:pt idx="547">
                  <c:v>2.5143478260869565</c:v>
                </c:pt>
                <c:pt idx="548">
                  <c:v>2.5186956521739132</c:v>
                </c:pt>
                <c:pt idx="549">
                  <c:v>2.5230434782608695</c:v>
                </c:pt>
                <c:pt idx="550">
                  <c:v>2.5273913043478262</c:v>
                </c:pt>
                <c:pt idx="551">
                  <c:v>2.5317391304347825</c:v>
                </c:pt>
                <c:pt idx="552">
                  <c:v>2.5365217391304351</c:v>
                </c:pt>
                <c:pt idx="553">
                  <c:v>2.5408695652173914</c:v>
                </c:pt>
                <c:pt idx="554">
                  <c:v>2.5452173913043481</c:v>
                </c:pt>
                <c:pt idx="555">
                  <c:v>2.5495652173913044</c:v>
                </c:pt>
                <c:pt idx="556">
                  <c:v>2.5543478260869565</c:v>
                </c:pt>
                <c:pt idx="557">
                  <c:v>2.5586956521739133</c:v>
                </c:pt>
                <c:pt idx="558">
                  <c:v>2.5630434782608695</c:v>
                </c:pt>
                <c:pt idx="559">
                  <c:v>2.5673913043478263</c:v>
                </c:pt>
                <c:pt idx="560">
                  <c:v>2.5721739130434784</c:v>
                </c:pt>
                <c:pt idx="561">
                  <c:v>2.5756521739130434</c:v>
                </c:pt>
                <c:pt idx="562">
                  <c:v>2.58</c:v>
                </c:pt>
                <c:pt idx="563">
                  <c:v>2.5873913043478258</c:v>
                </c:pt>
                <c:pt idx="564">
                  <c:v>2.5917391304347825</c:v>
                </c:pt>
                <c:pt idx="565">
                  <c:v>2.5965217391304347</c:v>
                </c:pt>
                <c:pt idx="566">
                  <c:v>2.600869565217391</c:v>
                </c:pt>
                <c:pt idx="567">
                  <c:v>2.6052173913043477</c:v>
                </c:pt>
                <c:pt idx="568">
                  <c:v>2.609565217391304</c:v>
                </c:pt>
                <c:pt idx="569">
                  <c:v>2.6143478260869562</c:v>
                </c:pt>
                <c:pt idx="570">
                  <c:v>2.6186956521739129</c:v>
                </c:pt>
                <c:pt idx="571">
                  <c:v>2.6230434782608691</c:v>
                </c:pt>
                <c:pt idx="572">
                  <c:v>2.6273913043478259</c:v>
                </c:pt>
                <c:pt idx="573">
                  <c:v>2.6321739130434785</c:v>
                </c:pt>
                <c:pt idx="574">
                  <c:v>2.6365217391304352</c:v>
                </c:pt>
                <c:pt idx="575">
                  <c:v>2.6408695652173915</c:v>
                </c:pt>
                <c:pt idx="576">
                  <c:v>2.6452173913043482</c:v>
                </c:pt>
                <c:pt idx="577">
                  <c:v>2.6508695652173913</c:v>
                </c:pt>
                <c:pt idx="578">
                  <c:v>2.6569565217391302</c:v>
                </c:pt>
                <c:pt idx="579">
                  <c:v>2.6608695652173915</c:v>
                </c:pt>
                <c:pt idx="580">
                  <c:v>2.6630434782608696</c:v>
                </c:pt>
                <c:pt idx="581">
                  <c:v>2.6673913043478263</c:v>
                </c:pt>
                <c:pt idx="582">
                  <c:v>2.6721739130434785</c:v>
                </c:pt>
                <c:pt idx="583">
                  <c:v>2.6765217391304352</c:v>
                </c:pt>
                <c:pt idx="584">
                  <c:v>2.6834782608695651</c:v>
                </c:pt>
                <c:pt idx="585">
                  <c:v>2.6895652173913045</c:v>
                </c:pt>
                <c:pt idx="586">
                  <c:v>2.6943478260869567</c:v>
                </c:pt>
                <c:pt idx="587">
                  <c:v>2.6986956521739129</c:v>
                </c:pt>
                <c:pt idx="588">
                  <c:v>2.7030434782608697</c:v>
                </c:pt>
                <c:pt idx="589">
                  <c:v>2.7073913043478259</c:v>
                </c:pt>
                <c:pt idx="590">
                  <c:v>2.7117391304347827</c:v>
                </c:pt>
                <c:pt idx="591">
                  <c:v>2.7165217391304348</c:v>
                </c:pt>
                <c:pt idx="592">
                  <c:v>2.7208695652173915</c:v>
                </c:pt>
                <c:pt idx="593">
                  <c:v>2.7252173913043478</c:v>
                </c:pt>
                <c:pt idx="594">
                  <c:v>2.7286956521739132</c:v>
                </c:pt>
                <c:pt idx="595">
                  <c:v>2.7343478260869567</c:v>
                </c:pt>
                <c:pt idx="596">
                  <c:v>2.7408695652173911</c:v>
                </c:pt>
                <c:pt idx="597">
                  <c:v>2.7452173913043478</c:v>
                </c:pt>
                <c:pt idx="598">
                  <c:v>2.7495652173913041</c:v>
                </c:pt>
                <c:pt idx="599">
                  <c:v>2.7543478260869563</c:v>
                </c:pt>
                <c:pt idx="600">
                  <c:v>2.7586956521739125</c:v>
                </c:pt>
                <c:pt idx="601">
                  <c:v>2.7630434782608693</c:v>
                </c:pt>
                <c:pt idx="602">
                  <c:v>2.767391304347826</c:v>
                </c:pt>
                <c:pt idx="603">
                  <c:v>2.7717391304347827</c:v>
                </c:pt>
                <c:pt idx="604">
                  <c:v>2.7765217391304344</c:v>
                </c:pt>
                <c:pt idx="605">
                  <c:v>2.7808695652173911</c:v>
                </c:pt>
                <c:pt idx="606">
                  <c:v>2.7852173913043474</c:v>
                </c:pt>
                <c:pt idx="607">
                  <c:v>2.7895652173913041</c:v>
                </c:pt>
                <c:pt idx="608">
                  <c:v>2.7943478260869568</c:v>
                </c:pt>
                <c:pt idx="609">
                  <c:v>2.798695652173913</c:v>
                </c:pt>
                <c:pt idx="610">
                  <c:v>2.802173913043478</c:v>
                </c:pt>
                <c:pt idx="611">
                  <c:v>2.807391304347826</c:v>
                </c:pt>
                <c:pt idx="612">
                  <c:v>2.8143478260869563</c:v>
                </c:pt>
                <c:pt idx="613">
                  <c:v>2.818695652173913</c:v>
                </c:pt>
                <c:pt idx="614">
                  <c:v>2.8230434782608693</c:v>
                </c:pt>
                <c:pt idx="615">
                  <c:v>2.827391304347826</c:v>
                </c:pt>
                <c:pt idx="616">
                  <c:v>2.8317391304347828</c:v>
                </c:pt>
                <c:pt idx="617">
                  <c:v>2.8365217391304349</c:v>
                </c:pt>
                <c:pt idx="618">
                  <c:v>2.8408695652173912</c:v>
                </c:pt>
                <c:pt idx="619">
                  <c:v>2.8452173913043479</c:v>
                </c:pt>
                <c:pt idx="620">
                  <c:v>2.8495652173913042</c:v>
                </c:pt>
                <c:pt idx="621">
                  <c:v>2.8543478260869564</c:v>
                </c:pt>
                <c:pt idx="622">
                  <c:v>2.8586956521739126</c:v>
                </c:pt>
                <c:pt idx="623">
                  <c:v>2.8630434782608694</c:v>
                </c:pt>
                <c:pt idx="624">
                  <c:v>2.8673913043478261</c:v>
                </c:pt>
                <c:pt idx="625">
                  <c:v>2.8721739130434782</c:v>
                </c:pt>
                <c:pt idx="626">
                  <c:v>2.8778260869565218</c:v>
                </c:pt>
                <c:pt idx="627">
                  <c:v>2.8834782608695653</c:v>
                </c:pt>
                <c:pt idx="628">
                  <c:v>2.8873913043478261</c:v>
                </c:pt>
                <c:pt idx="629">
                  <c:v>2.8913043478260869</c:v>
                </c:pt>
                <c:pt idx="630">
                  <c:v>2.8973913043478259</c:v>
                </c:pt>
                <c:pt idx="631">
                  <c:v>2.9030434782608694</c:v>
                </c:pt>
                <c:pt idx="632">
                  <c:v>2.9073913043478261</c:v>
                </c:pt>
                <c:pt idx="633">
                  <c:v>2.9126086956521742</c:v>
                </c:pt>
                <c:pt idx="634">
                  <c:v>2.9143478260869564</c:v>
                </c:pt>
                <c:pt idx="635">
                  <c:v>2.92</c:v>
                </c:pt>
                <c:pt idx="636">
                  <c:v>2.9217391304347826</c:v>
                </c:pt>
                <c:pt idx="637">
                  <c:v>2.9286956521739129</c:v>
                </c:pt>
                <c:pt idx="638">
                  <c:v>2.9339130434782605</c:v>
                </c:pt>
                <c:pt idx="639">
                  <c:v>2.9382608695652173</c:v>
                </c:pt>
                <c:pt idx="640">
                  <c:v>2.9426086956521735</c:v>
                </c:pt>
                <c:pt idx="641">
                  <c:v>2.9473913043478261</c:v>
                </c:pt>
                <c:pt idx="642">
                  <c:v>2.9517391304347824</c:v>
                </c:pt>
                <c:pt idx="643">
                  <c:v>2.9578260869565218</c:v>
                </c:pt>
                <c:pt idx="644">
                  <c:v>2.9630434782608694</c:v>
                </c:pt>
                <c:pt idx="645">
                  <c:v>2.9669565217391303</c:v>
                </c:pt>
                <c:pt idx="646">
                  <c:v>2.9717391304347829</c:v>
                </c:pt>
                <c:pt idx="647">
                  <c:v>2.9760869565217392</c:v>
                </c:pt>
                <c:pt idx="648">
                  <c:v>2.9804347826086959</c:v>
                </c:pt>
                <c:pt idx="649">
                  <c:v>2.9847826086956522</c:v>
                </c:pt>
                <c:pt idx="650">
                  <c:v>2.9895652173913043</c:v>
                </c:pt>
                <c:pt idx="651">
                  <c:v>2.9939130434782606</c:v>
                </c:pt>
                <c:pt idx="652">
                  <c:v>2.9982608695652173</c:v>
                </c:pt>
                <c:pt idx="653">
                  <c:v>3.0026086956521736</c:v>
                </c:pt>
                <c:pt idx="654">
                  <c:v>3.0073913043478262</c:v>
                </c:pt>
                <c:pt idx="655">
                  <c:v>3.0117391304347825</c:v>
                </c:pt>
                <c:pt idx="656">
                  <c:v>3.0160869565217392</c:v>
                </c:pt>
                <c:pt idx="657">
                  <c:v>3.022608695652174</c:v>
                </c:pt>
                <c:pt idx="658">
                  <c:v>3.0269565217391303</c:v>
                </c:pt>
                <c:pt idx="659">
                  <c:v>3.031304347826087</c:v>
                </c:pt>
                <c:pt idx="660">
                  <c:v>3.034782608695652</c:v>
                </c:pt>
                <c:pt idx="661">
                  <c:v>3.0421739130434782</c:v>
                </c:pt>
                <c:pt idx="662">
                  <c:v>3.0469565217391303</c:v>
                </c:pt>
                <c:pt idx="663">
                  <c:v>3.0478260869565217</c:v>
                </c:pt>
                <c:pt idx="664">
                  <c:v>3.0517391304347825</c:v>
                </c:pt>
                <c:pt idx="665">
                  <c:v>3.0560869565217392</c:v>
                </c:pt>
                <c:pt idx="666">
                  <c:v>3.0647826086956522</c:v>
                </c:pt>
                <c:pt idx="667">
                  <c:v>3.0695652173913039</c:v>
                </c:pt>
                <c:pt idx="668">
                  <c:v>3.0739130434782607</c:v>
                </c:pt>
                <c:pt idx="669">
                  <c:v>3.0782608695652169</c:v>
                </c:pt>
                <c:pt idx="670">
                  <c:v>3.0826086956521737</c:v>
                </c:pt>
                <c:pt idx="671">
                  <c:v>3.0869565217391304</c:v>
                </c:pt>
                <c:pt idx="672">
                  <c:v>3.0917391304347825</c:v>
                </c:pt>
                <c:pt idx="673">
                  <c:v>3.0960869565217388</c:v>
                </c:pt>
                <c:pt idx="674">
                  <c:v>3.1004347826086955</c:v>
                </c:pt>
                <c:pt idx="675">
                  <c:v>3.1047826086956518</c:v>
                </c:pt>
                <c:pt idx="676">
                  <c:v>3.1082608695652172</c:v>
                </c:pt>
                <c:pt idx="677">
                  <c:v>3.1152173913043479</c:v>
                </c:pt>
                <c:pt idx="678">
                  <c:v>3.1204347826086956</c:v>
                </c:pt>
                <c:pt idx="679">
                  <c:v>3.1247826086956523</c:v>
                </c:pt>
                <c:pt idx="680">
                  <c:v>3.1295652173913044</c:v>
                </c:pt>
                <c:pt idx="681">
                  <c:v>3.1339130434782607</c:v>
                </c:pt>
                <c:pt idx="682">
                  <c:v>3.1382608695652174</c:v>
                </c:pt>
                <c:pt idx="683">
                  <c:v>3.1426086956521737</c:v>
                </c:pt>
                <c:pt idx="684">
                  <c:v>3.1469565217391304</c:v>
                </c:pt>
                <c:pt idx="685">
                  <c:v>3.1517391304347822</c:v>
                </c:pt>
                <c:pt idx="686">
                  <c:v>3.1560869565217393</c:v>
                </c:pt>
                <c:pt idx="687">
                  <c:v>3.1604347826086956</c:v>
                </c:pt>
                <c:pt idx="688">
                  <c:v>3.1647826086956523</c:v>
                </c:pt>
                <c:pt idx="689">
                  <c:v>3.169565217391304</c:v>
                </c:pt>
                <c:pt idx="690">
                  <c:v>3.1739130434782612</c:v>
                </c:pt>
                <c:pt idx="691">
                  <c:v>3.178260869565217</c:v>
                </c:pt>
                <c:pt idx="692">
                  <c:v>3.1847826086956523</c:v>
                </c:pt>
                <c:pt idx="693">
                  <c:v>3.1895652173913049</c:v>
                </c:pt>
                <c:pt idx="694">
                  <c:v>3.1939130434782608</c:v>
                </c:pt>
                <c:pt idx="695">
                  <c:v>3.1982608695652179</c:v>
                </c:pt>
                <c:pt idx="696">
                  <c:v>3.2026086956521738</c:v>
                </c:pt>
                <c:pt idx="697">
                  <c:v>3.2069565217391309</c:v>
                </c:pt>
                <c:pt idx="698">
                  <c:v>3.2117391304347827</c:v>
                </c:pt>
                <c:pt idx="699">
                  <c:v>3.2160869565217394</c:v>
                </c:pt>
                <c:pt idx="700">
                  <c:v>3.2204347826086956</c:v>
                </c:pt>
                <c:pt idx="701">
                  <c:v>3.2273913043478255</c:v>
                </c:pt>
                <c:pt idx="702">
                  <c:v>3.2317391304347827</c:v>
                </c:pt>
                <c:pt idx="703">
                  <c:v>3.2360869565217385</c:v>
                </c:pt>
                <c:pt idx="704">
                  <c:v>3.2404347826086957</c:v>
                </c:pt>
                <c:pt idx="705">
                  <c:v>3.2447826086956519</c:v>
                </c:pt>
                <c:pt idx="706">
                  <c:v>3.2491304347826087</c:v>
                </c:pt>
                <c:pt idx="707">
                  <c:v>3.2539130434782604</c:v>
                </c:pt>
                <c:pt idx="708">
                  <c:v>3.2578260869565216</c:v>
                </c:pt>
                <c:pt idx="709">
                  <c:v>3.261304347826087</c:v>
                </c:pt>
                <c:pt idx="710">
                  <c:v>3.2686956521739132</c:v>
                </c:pt>
                <c:pt idx="711">
                  <c:v>3.2717391304347823</c:v>
                </c:pt>
                <c:pt idx="712">
                  <c:v>3.276086956521739</c:v>
                </c:pt>
                <c:pt idx="713">
                  <c:v>3.2804347826086953</c:v>
                </c:pt>
                <c:pt idx="714">
                  <c:v>3.284782608695652</c:v>
                </c:pt>
                <c:pt idx="715">
                  <c:v>3.2895652173913046</c:v>
                </c:pt>
                <c:pt idx="716">
                  <c:v>3.2939130434782609</c:v>
                </c:pt>
                <c:pt idx="717">
                  <c:v>3.298260869565218</c:v>
                </c:pt>
                <c:pt idx="718">
                  <c:v>3.3026086956521739</c:v>
                </c:pt>
                <c:pt idx="719">
                  <c:v>3.3073913043478265</c:v>
                </c:pt>
                <c:pt idx="720">
                  <c:v>3.3117391304347827</c:v>
                </c:pt>
                <c:pt idx="721">
                  <c:v>3.3160869565217395</c:v>
                </c:pt>
                <c:pt idx="722">
                  <c:v>3.3204347826086957</c:v>
                </c:pt>
                <c:pt idx="723">
                  <c:v>3.3247826086956525</c:v>
                </c:pt>
                <c:pt idx="724">
                  <c:v>3.3295652173913046</c:v>
                </c:pt>
                <c:pt idx="725">
                  <c:v>3.3356521739130436</c:v>
                </c:pt>
                <c:pt idx="726">
                  <c:v>3.3408695652173916</c:v>
                </c:pt>
                <c:pt idx="727">
                  <c:v>3.344782608695652</c:v>
                </c:pt>
                <c:pt idx="728">
                  <c:v>3.3495652173913046</c:v>
                </c:pt>
                <c:pt idx="729">
                  <c:v>3.3539130434782605</c:v>
                </c:pt>
                <c:pt idx="730">
                  <c:v>3.3582608695652176</c:v>
                </c:pt>
                <c:pt idx="731">
                  <c:v>3.3626086956521735</c:v>
                </c:pt>
                <c:pt idx="732">
                  <c:v>3.3673913043478261</c:v>
                </c:pt>
                <c:pt idx="733">
                  <c:v>3.3739130434782614</c:v>
                </c:pt>
                <c:pt idx="734">
                  <c:v>3.3782608695652172</c:v>
                </c:pt>
                <c:pt idx="735">
                  <c:v>3.3804347826086953</c:v>
                </c:pt>
                <c:pt idx="736">
                  <c:v>3.3847826086956525</c:v>
                </c:pt>
                <c:pt idx="737">
                  <c:v>3.3917391304347828</c:v>
                </c:pt>
                <c:pt idx="738">
                  <c:v>3.3982608695652172</c:v>
                </c:pt>
                <c:pt idx="739">
                  <c:v>3.4026086956521739</c:v>
                </c:pt>
                <c:pt idx="740">
                  <c:v>3.4069565217391302</c:v>
                </c:pt>
                <c:pt idx="741">
                  <c:v>3.4108695652173915</c:v>
                </c:pt>
                <c:pt idx="742">
                  <c:v>3.4143478260869569</c:v>
                </c:pt>
                <c:pt idx="743">
                  <c:v>3.4182608695652172</c:v>
                </c:pt>
                <c:pt idx="744">
                  <c:v>3.422608695652174</c:v>
                </c:pt>
                <c:pt idx="745">
                  <c:v>3.4282608695652175</c:v>
                </c:pt>
                <c:pt idx="746">
                  <c:v>3.4347826086956523</c:v>
                </c:pt>
                <c:pt idx="747">
                  <c:v>3.4360869565217387</c:v>
                </c:pt>
                <c:pt idx="748">
                  <c:v>3.4404347826086958</c:v>
                </c:pt>
                <c:pt idx="749">
                  <c:v>3.4465217391304348</c:v>
                </c:pt>
                <c:pt idx="750">
                  <c:v>3.4539130434782606</c:v>
                </c:pt>
                <c:pt idx="751">
                  <c:v>3.4582608695652177</c:v>
                </c:pt>
                <c:pt idx="752">
                  <c:v>3.4626086956521736</c:v>
                </c:pt>
                <c:pt idx="753">
                  <c:v>3.4669565217391307</c:v>
                </c:pt>
                <c:pt idx="754">
                  <c:v>3.4717391304347824</c:v>
                </c:pt>
                <c:pt idx="755">
                  <c:v>3.4760869565217392</c:v>
                </c:pt>
                <c:pt idx="756">
                  <c:v>3.4804347826086954</c:v>
                </c:pt>
                <c:pt idx="757">
                  <c:v>3.4843478260869567</c:v>
                </c:pt>
                <c:pt idx="758">
                  <c:v>3.488695652173913</c:v>
                </c:pt>
                <c:pt idx="759">
                  <c:v>3.4960869565217392</c:v>
                </c:pt>
                <c:pt idx="760">
                  <c:v>3.5004347826086959</c:v>
                </c:pt>
                <c:pt idx="761">
                  <c:v>3.5047826086956522</c:v>
                </c:pt>
                <c:pt idx="762">
                  <c:v>3.5091304347826089</c:v>
                </c:pt>
                <c:pt idx="763">
                  <c:v>3.5139130434782611</c:v>
                </c:pt>
                <c:pt idx="764">
                  <c:v>3.5182608695652173</c:v>
                </c:pt>
                <c:pt idx="765">
                  <c:v>3.522608695652174</c:v>
                </c:pt>
                <c:pt idx="766">
                  <c:v>3.5269565217391308</c:v>
                </c:pt>
                <c:pt idx="767">
                  <c:v>3.5317391304347829</c:v>
                </c:pt>
                <c:pt idx="768">
                  <c:v>3.5360869565217392</c:v>
                </c:pt>
                <c:pt idx="769">
                  <c:v>3.5404347826086959</c:v>
                </c:pt>
                <c:pt idx="770">
                  <c:v>3.5447826086956522</c:v>
                </c:pt>
                <c:pt idx="771">
                  <c:v>3.5504347826086953</c:v>
                </c:pt>
                <c:pt idx="772">
                  <c:v>3.5560869565217388</c:v>
                </c:pt>
                <c:pt idx="773">
                  <c:v>3.5604347826086959</c:v>
                </c:pt>
                <c:pt idx="774">
                  <c:v>3.5656521739130436</c:v>
                </c:pt>
                <c:pt idx="775">
                  <c:v>3.5695652173913039</c:v>
                </c:pt>
                <c:pt idx="776">
                  <c:v>3.5739130434782607</c:v>
                </c:pt>
                <c:pt idx="777">
                  <c:v>3.5782608695652174</c:v>
                </c:pt>
                <c:pt idx="778">
                  <c:v>3.5826086956521737</c:v>
                </c:pt>
                <c:pt idx="779">
                  <c:v>3.5869565217391304</c:v>
                </c:pt>
                <c:pt idx="780">
                  <c:v>3.5917391304347825</c:v>
                </c:pt>
                <c:pt idx="781">
                  <c:v>3.5960869565217388</c:v>
                </c:pt>
                <c:pt idx="782">
                  <c:v>3.6004347826086955</c:v>
                </c:pt>
                <c:pt idx="783">
                  <c:v>3.6047826086956518</c:v>
                </c:pt>
                <c:pt idx="784">
                  <c:v>3.6095652173913044</c:v>
                </c:pt>
                <c:pt idx="785">
                  <c:v>3.6139130434782611</c:v>
                </c:pt>
                <c:pt idx="786">
                  <c:v>3.6182608695652174</c:v>
                </c:pt>
                <c:pt idx="787">
                  <c:v>3.6226086956521741</c:v>
                </c:pt>
                <c:pt idx="788">
                  <c:v>3.6273913043478259</c:v>
                </c:pt>
                <c:pt idx="789">
                  <c:v>3.6321739130434785</c:v>
                </c:pt>
                <c:pt idx="790">
                  <c:v>3.6386956521739129</c:v>
                </c:pt>
                <c:pt idx="791">
                  <c:v>3.6426086956521742</c:v>
                </c:pt>
                <c:pt idx="792">
                  <c:v>3.64695652173913</c:v>
                </c:pt>
                <c:pt idx="793">
                  <c:v>3.6517391304347826</c:v>
                </c:pt>
                <c:pt idx="794">
                  <c:v>3.6560869565217389</c:v>
                </c:pt>
                <c:pt idx="795">
                  <c:v>3.6604347826086956</c:v>
                </c:pt>
                <c:pt idx="796">
                  <c:v>3.6647826086956519</c:v>
                </c:pt>
                <c:pt idx="797">
                  <c:v>3.669565217391304</c:v>
                </c:pt>
                <c:pt idx="798">
                  <c:v>3.6739130434782608</c:v>
                </c:pt>
                <c:pt idx="799">
                  <c:v>3.6782608695652175</c:v>
                </c:pt>
                <c:pt idx="800">
                  <c:v>3.6826086956521737</c:v>
                </c:pt>
                <c:pt idx="801">
                  <c:v>3.6873913043478259</c:v>
                </c:pt>
                <c:pt idx="802">
                  <c:v>3.6917391304347826</c:v>
                </c:pt>
                <c:pt idx="803">
                  <c:v>3.6960869565217389</c:v>
                </c:pt>
                <c:pt idx="804">
                  <c:v>3.7008695652173915</c:v>
                </c:pt>
                <c:pt idx="805">
                  <c:v>3.7091304347826086</c:v>
                </c:pt>
                <c:pt idx="806">
                  <c:v>3.712608695652174</c:v>
                </c:pt>
                <c:pt idx="807">
                  <c:v>3.7160869565217394</c:v>
                </c:pt>
                <c:pt idx="808">
                  <c:v>3.7204347826086956</c:v>
                </c:pt>
                <c:pt idx="809">
                  <c:v>3.7247826086956524</c:v>
                </c:pt>
                <c:pt idx="810">
                  <c:v>3.7295652173913041</c:v>
                </c:pt>
                <c:pt idx="811">
                  <c:v>3.7339130434782613</c:v>
                </c:pt>
                <c:pt idx="812">
                  <c:v>3.7382608695652171</c:v>
                </c:pt>
                <c:pt idx="813">
                  <c:v>3.7426086956521742</c:v>
                </c:pt>
                <c:pt idx="814">
                  <c:v>3.747391304347826</c:v>
                </c:pt>
                <c:pt idx="815">
                  <c:v>3.7517391304347827</c:v>
                </c:pt>
                <c:pt idx="816">
                  <c:v>3.756086956521739</c:v>
                </c:pt>
                <c:pt idx="817">
                  <c:v>3.7643478260869565</c:v>
                </c:pt>
                <c:pt idx="818">
                  <c:v>3.7652173913043478</c:v>
                </c:pt>
                <c:pt idx="819">
                  <c:v>3.7695652173913041</c:v>
                </c:pt>
                <c:pt idx="820">
                  <c:v>3.7782608695652176</c:v>
                </c:pt>
                <c:pt idx="821">
                  <c:v>3.7826086956521738</c:v>
                </c:pt>
                <c:pt idx="822">
                  <c:v>3.7860869565217392</c:v>
                </c:pt>
                <c:pt idx="823">
                  <c:v>3.7895652173913046</c:v>
                </c:pt>
                <c:pt idx="824">
                  <c:v>3.7939130434782609</c:v>
                </c:pt>
                <c:pt idx="825">
                  <c:v>3.7982608695652176</c:v>
                </c:pt>
                <c:pt idx="826">
                  <c:v>3.8026086956521743</c:v>
                </c:pt>
                <c:pt idx="827">
                  <c:v>3.8073913043478265</c:v>
                </c:pt>
                <c:pt idx="828">
                  <c:v>3.8147826086956522</c:v>
                </c:pt>
                <c:pt idx="829">
                  <c:v>3.8204347826086957</c:v>
                </c:pt>
                <c:pt idx="830">
                  <c:v>3.8247826086956525</c:v>
                </c:pt>
                <c:pt idx="831">
                  <c:v>3.8260869565217388</c:v>
                </c:pt>
                <c:pt idx="832">
                  <c:v>3.830434782608696</c:v>
                </c:pt>
                <c:pt idx="833">
                  <c:v>3.8378260869565217</c:v>
                </c:pt>
                <c:pt idx="834">
                  <c:v>3.8408695652173912</c:v>
                </c:pt>
                <c:pt idx="835">
                  <c:v>3.8443478260869566</c:v>
                </c:pt>
                <c:pt idx="836">
                  <c:v>3.8517391304347828</c:v>
                </c:pt>
                <c:pt idx="837">
                  <c:v>3.8547826086956527</c:v>
                </c:pt>
                <c:pt idx="838">
                  <c:v>3.8573913043478258</c:v>
                </c:pt>
                <c:pt idx="839">
                  <c:v>3.8630434782608694</c:v>
                </c:pt>
                <c:pt idx="840">
                  <c:v>3.8695652173913042</c:v>
                </c:pt>
                <c:pt idx="841">
                  <c:v>3.873478260869565</c:v>
                </c:pt>
                <c:pt idx="842">
                  <c:v>3.8782608695652177</c:v>
                </c:pt>
                <c:pt idx="843">
                  <c:v>3.8826086956521739</c:v>
                </c:pt>
                <c:pt idx="844">
                  <c:v>3.8869565217391306</c:v>
                </c:pt>
                <c:pt idx="845">
                  <c:v>3.890434782608696</c:v>
                </c:pt>
                <c:pt idx="846">
                  <c:v>3.8982608695652168</c:v>
                </c:pt>
                <c:pt idx="847">
                  <c:v>3.9013043478260867</c:v>
                </c:pt>
                <c:pt idx="848">
                  <c:v>3.9043478260869566</c:v>
                </c:pt>
                <c:pt idx="849">
                  <c:v>3.9086956521739129</c:v>
                </c:pt>
                <c:pt idx="850">
                  <c:v>3.9152173913043478</c:v>
                </c:pt>
                <c:pt idx="851">
                  <c:v>3.9182608695652177</c:v>
                </c:pt>
                <c:pt idx="852">
                  <c:v>3.9256521739130434</c:v>
                </c:pt>
                <c:pt idx="853">
                  <c:v>3.9286956521739129</c:v>
                </c:pt>
                <c:pt idx="854">
                  <c:v>3.9347826086956519</c:v>
                </c:pt>
                <c:pt idx="855">
                  <c:v>3.93695652173913</c:v>
                </c:pt>
                <c:pt idx="856">
                  <c:v>3.9434782608695649</c:v>
                </c:pt>
                <c:pt idx="857">
                  <c:v>3.947826086956522</c:v>
                </c:pt>
                <c:pt idx="858">
                  <c:v>3.9521739130434783</c:v>
                </c:pt>
                <c:pt idx="859">
                  <c:v>3.9582608695652173</c:v>
                </c:pt>
                <c:pt idx="860">
                  <c:v>3.9613043478260868</c:v>
                </c:pt>
                <c:pt idx="861">
                  <c:v>3.965217391304348</c:v>
                </c:pt>
                <c:pt idx="862">
                  <c:v>3.9695652173913043</c:v>
                </c:pt>
                <c:pt idx="863">
                  <c:v>3.9752173913043478</c:v>
                </c:pt>
                <c:pt idx="864">
                  <c:v>3.982608695652174</c:v>
                </c:pt>
                <c:pt idx="865">
                  <c:v>3.982608695652174</c:v>
                </c:pt>
                <c:pt idx="866">
                  <c:v>3.9891304347826084</c:v>
                </c:pt>
                <c:pt idx="867">
                  <c:v>3.9921739130434784</c:v>
                </c:pt>
                <c:pt idx="868">
                  <c:v>3.9995652173913046</c:v>
                </c:pt>
                <c:pt idx="869">
                  <c:v>4.0030434782608699</c:v>
                </c:pt>
                <c:pt idx="870">
                  <c:v>4.006086956521739</c:v>
                </c:pt>
                <c:pt idx="871">
                  <c:v>4.0117391304347825</c:v>
                </c:pt>
                <c:pt idx="872">
                  <c:v>4.017391304347826</c:v>
                </c:pt>
                <c:pt idx="873">
                  <c:v>4.0217391304347831</c:v>
                </c:pt>
                <c:pt idx="874">
                  <c:v>4.0260869565217394</c:v>
                </c:pt>
                <c:pt idx="875">
                  <c:v>4.0304347826086957</c:v>
                </c:pt>
                <c:pt idx="876">
                  <c:v>4.0356521739130438</c:v>
                </c:pt>
                <c:pt idx="877">
                  <c:v>4.0391304347826091</c:v>
                </c:pt>
                <c:pt idx="878">
                  <c:v>4.0434782608695654</c:v>
                </c:pt>
                <c:pt idx="879">
                  <c:v>4.0495652173913044</c:v>
                </c:pt>
                <c:pt idx="880">
                  <c:v>4.0526086956521743</c:v>
                </c:pt>
                <c:pt idx="881">
                  <c:v>4.0599999999999996</c:v>
                </c:pt>
                <c:pt idx="882">
                  <c:v>4.0630434782608695</c:v>
                </c:pt>
                <c:pt idx="883">
                  <c:v>4.0695652173913039</c:v>
                </c:pt>
                <c:pt idx="884">
                  <c:v>4.0739130434782611</c:v>
                </c:pt>
                <c:pt idx="885">
                  <c:v>4.0769565217391301</c:v>
                </c:pt>
                <c:pt idx="886">
                  <c:v>4.0826086956521737</c:v>
                </c:pt>
                <c:pt idx="887">
                  <c:v>4.0873913043478263</c:v>
                </c:pt>
                <c:pt idx="888">
                  <c:v>4.0913043478260862</c:v>
                </c:pt>
                <c:pt idx="889">
                  <c:v>4.0956521739130434</c:v>
                </c:pt>
                <c:pt idx="890">
                  <c:v>4.0999999999999996</c:v>
                </c:pt>
                <c:pt idx="891">
                  <c:v>4.1043478260869559</c:v>
                </c:pt>
                <c:pt idx="892">
                  <c:v>4.1095652173913049</c:v>
                </c:pt>
                <c:pt idx="893">
                  <c:v>4.1130434782608694</c:v>
                </c:pt>
                <c:pt idx="894">
                  <c:v>4.1204347826086956</c:v>
                </c:pt>
                <c:pt idx="895">
                  <c:v>4.1234782608695655</c:v>
                </c:pt>
                <c:pt idx="896">
                  <c:v>4.1269565217391309</c:v>
                </c:pt>
                <c:pt idx="897">
                  <c:v>4.1343478260869562</c:v>
                </c:pt>
                <c:pt idx="898">
                  <c:v>4.1373913043478261</c:v>
                </c:pt>
                <c:pt idx="899">
                  <c:v>4.1434782608695651</c:v>
                </c:pt>
                <c:pt idx="900">
                  <c:v>4.1482608695652168</c:v>
                </c:pt>
                <c:pt idx="901">
                  <c:v>4.1521739130434785</c:v>
                </c:pt>
                <c:pt idx="902">
                  <c:v>4.1565217391304348</c:v>
                </c:pt>
                <c:pt idx="903">
                  <c:v>4.160869565217391</c:v>
                </c:pt>
                <c:pt idx="904">
                  <c:v>4.1634782608695655</c:v>
                </c:pt>
                <c:pt idx="905">
                  <c:v>4.17</c:v>
                </c:pt>
                <c:pt idx="906">
                  <c:v>4.1739130434782608</c:v>
                </c:pt>
                <c:pt idx="907">
                  <c:v>4.1804347826086952</c:v>
                </c:pt>
                <c:pt idx="908">
                  <c:v>4.183478260869566</c:v>
                </c:pt>
                <c:pt idx="909">
                  <c:v>4.1869565217391305</c:v>
                </c:pt>
                <c:pt idx="910">
                  <c:v>4.1943478260869567</c:v>
                </c:pt>
                <c:pt idx="911">
                  <c:v>4.1973913043478266</c:v>
                </c:pt>
                <c:pt idx="912">
                  <c:v>4.2043478260869565</c:v>
                </c:pt>
                <c:pt idx="913">
                  <c:v>4.2082608695652173</c:v>
                </c:pt>
                <c:pt idx="914">
                  <c:v>4.2113043478260872</c:v>
                </c:pt>
                <c:pt idx="915">
                  <c:v>4.2173913043478262</c:v>
                </c:pt>
                <c:pt idx="916">
                  <c:v>4.2217391304347824</c:v>
                </c:pt>
                <c:pt idx="917">
                  <c:v>4.2252173913043478</c:v>
                </c:pt>
                <c:pt idx="918">
                  <c:v>4.2304347826086959</c:v>
                </c:pt>
                <c:pt idx="919">
                  <c:v>4.2360869565217394</c:v>
                </c:pt>
                <c:pt idx="920">
                  <c:v>4.2391304347826084</c:v>
                </c:pt>
                <c:pt idx="921">
                  <c:v>4.2434782608695656</c:v>
                </c:pt>
                <c:pt idx="922">
                  <c:v>4.2473913043478255</c:v>
                </c:pt>
                <c:pt idx="923">
                  <c:v>4.2547826086956526</c:v>
                </c:pt>
                <c:pt idx="924">
                  <c:v>4.258260869565218</c:v>
                </c:pt>
                <c:pt idx="925">
                  <c:v>4.2652173913043478</c:v>
                </c:pt>
                <c:pt idx="926">
                  <c:v>4.2686956521739132</c:v>
                </c:pt>
                <c:pt idx="927">
                  <c:v>4.2717391304347823</c:v>
                </c:pt>
                <c:pt idx="928">
                  <c:v>4.2752173913043476</c:v>
                </c:pt>
                <c:pt idx="929">
                  <c:v>4.2826086956521738</c:v>
                </c:pt>
                <c:pt idx="930">
                  <c:v>4.2856521739130438</c:v>
                </c:pt>
                <c:pt idx="931">
                  <c:v>4.2913043478260864</c:v>
                </c:pt>
                <c:pt idx="932">
                  <c:v>4.2956521739130435</c:v>
                </c:pt>
                <c:pt idx="933">
                  <c:v>4.2995652173913044</c:v>
                </c:pt>
                <c:pt idx="934">
                  <c:v>4.3026086956521743</c:v>
                </c:pt>
                <c:pt idx="935">
                  <c:v>4.3104347826086959</c:v>
                </c:pt>
                <c:pt idx="936">
                  <c:v>4.313478260869565</c:v>
                </c:pt>
                <c:pt idx="937">
                  <c:v>4.3195652173913048</c:v>
                </c:pt>
                <c:pt idx="938">
                  <c:v>4.321739130434783</c:v>
                </c:pt>
                <c:pt idx="939">
                  <c:v>4.3260869565217392</c:v>
                </c:pt>
                <c:pt idx="940">
                  <c:v>4.3321739130434782</c:v>
                </c:pt>
                <c:pt idx="941">
                  <c:v>4.3352173913043472</c:v>
                </c:pt>
                <c:pt idx="942">
                  <c:v>4.3426086956521743</c:v>
                </c:pt>
                <c:pt idx="943">
                  <c:v>4.3456521739130434</c:v>
                </c:pt>
                <c:pt idx="944">
                  <c:v>4.3478260869565215</c:v>
                </c:pt>
                <c:pt idx="945">
                  <c:v>4.3565217391304349</c:v>
                </c:pt>
                <c:pt idx="946">
                  <c:v>4.3565217391304349</c:v>
                </c:pt>
                <c:pt idx="947">
                  <c:v>4.3652173913043475</c:v>
                </c:pt>
                <c:pt idx="948">
                  <c:v>4.3695652173913038</c:v>
                </c:pt>
                <c:pt idx="949">
                  <c:v>4.3739130434782609</c:v>
                </c:pt>
                <c:pt idx="950">
                  <c:v>4.3782608695652172</c:v>
                </c:pt>
                <c:pt idx="951">
                  <c:v>4.3826086956521735</c:v>
                </c:pt>
                <c:pt idx="952">
                  <c:v>4.3869565217391298</c:v>
                </c:pt>
                <c:pt idx="953">
                  <c:v>4.3913043478260869</c:v>
                </c:pt>
                <c:pt idx="954">
                  <c:v>4.3956521739130432</c:v>
                </c:pt>
                <c:pt idx="955">
                  <c:v>4.4043478260869557</c:v>
                </c:pt>
                <c:pt idx="956">
                  <c:v>4.4043478260869557</c:v>
                </c:pt>
                <c:pt idx="957">
                  <c:v>4.4086956521739129</c:v>
                </c:pt>
                <c:pt idx="958">
                  <c:v>4.4130434782608692</c:v>
                </c:pt>
                <c:pt idx="959">
                  <c:v>4.4173913043478263</c:v>
                </c:pt>
                <c:pt idx="960">
                  <c:v>4.4260869565217398</c:v>
                </c:pt>
                <c:pt idx="961">
                  <c:v>4.4260869565217398</c:v>
                </c:pt>
                <c:pt idx="962">
                  <c:v>4.4347826086956523</c:v>
                </c:pt>
                <c:pt idx="963">
                  <c:v>4.4391304347826077</c:v>
                </c:pt>
                <c:pt idx="964">
                  <c:v>4.4434782608695658</c:v>
                </c:pt>
                <c:pt idx="965">
                  <c:v>4.4478260869565212</c:v>
                </c:pt>
                <c:pt idx="966">
                  <c:v>4.4521739130434783</c:v>
                </c:pt>
                <c:pt idx="967">
                  <c:v>4.4565217391304346</c:v>
                </c:pt>
                <c:pt idx="968">
                  <c:v>4.4608695652173918</c:v>
                </c:pt>
                <c:pt idx="969">
                  <c:v>4.465217391304348</c:v>
                </c:pt>
                <c:pt idx="970">
                  <c:v>4.4739130434782606</c:v>
                </c:pt>
                <c:pt idx="971">
                  <c:v>4.4739130434782606</c:v>
                </c:pt>
                <c:pt idx="972">
                  <c:v>4.482608695652174</c:v>
                </c:pt>
                <c:pt idx="973">
                  <c:v>4.482608695652174</c:v>
                </c:pt>
                <c:pt idx="974">
                  <c:v>4.4869565217391303</c:v>
                </c:pt>
                <c:pt idx="975">
                  <c:v>4.4956521739130437</c:v>
                </c:pt>
                <c:pt idx="976">
                  <c:v>4.4956521739130437</c:v>
                </c:pt>
                <c:pt idx="977">
                  <c:v>4.5043478260869563</c:v>
                </c:pt>
                <c:pt idx="978">
                  <c:v>4.5086956521739125</c:v>
                </c:pt>
                <c:pt idx="979">
                  <c:v>4.5130434782608697</c:v>
                </c:pt>
                <c:pt idx="980">
                  <c:v>4.517391304347826</c:v>
                </c:pt>
                <c:pt idx="981">
                  <c:v>4.5217391304347831</c:v>
                </c:pt>
                <c:pt idx="982">
                  <c:v>4.5260869565217385</c:v>
                </c:pt>
                <c:pt idx="983">
                  <c:v>4.5304347826086957</c:v>
                </c:pt>
                <c:pt idx="984">
                  <c:v>4.534782608695652</c:v>
                </c:pt>
                <c:pt idx="985">
                  <c:v>4.5391304347826091</c:v>
                </c:pt>
                <c:pt idx="986">
                  <c:v>4.5434782608695645</c:v>
                </c:pt>
                <c:pt idx="987">
                  <c:v>4.552173913043478</c:v>
                </c:pt>
                <c:pt idx="988">
                  <c:v>4.552173913043478</c:v>
                </c:pt>
                <c:pt idx="989">
                  <c:v>4.5608695652173914</c:v>
                </c:pt>
                <c:pt idx="990">
                  <c:v>4.5652173913043477</c:v>
                </c:pt>
                <c:pt idx="991">
                  <c:v>4.5652173913043477</c:v>
                </c:pt>
                <c:pt idx="992">
                  <c:v>4.5739130434782611</c:v>
                </c:pt>
                <c:pt idx="993">
                  <c:v>4.5782608695652174</c:v>
                </c:pt>
                <c:pt idx="994">
                  <c:v>4.5826086956521737</c:v>
                </c:pt>
                <c:pt idx="995">
                  <c:v>4.5913043478260871</c:v>
                </c:pt>
                <c:pt idx="996">
                  <c:v>4.5913043478260871</c:v>
                </c:pt>
                <c:pt idx="997">
                  <c:v>4.5999999999999996</c:v>
                </c:pt>
                <c:pt idx="998">
                  <c:v>4.6043478260869559</c:v>
                </c:pt>
                <c:pt idx="999">
                  <c:v>4.6130434782608694</c:v>
                </c:pt>
              </c:numCache>
            </c:numRef>
          </c:xVal>
          <c:yVal>
            <c:numRef>
              <c:f>Specimen_T6!$D$2:$D$1001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6.4485640280195489E-2</c:v>
                </c:pt>
                <c:pt idx="7">
                  <c:v>9.9719445590988748E-2</c:v>
                </c:pt>
                <c:pt idx="8">
                  <c:v>0.18203135748852955</c:v>
                </c:pt>
                <c:pt idx="9">
                  <c:v>0.1993790714785636</c:v>
                </c:pt>
                <c:pt idx="10">
                  <c:v>0.24436348844582426</c:v>
                </c:pt>
                <c:pt idx="11">
                  <c:v>0.29909851706955232</c:v>
                </c:pt>
                <c:pt idx="12">
                  <c:v>0.29909851706955232</c:v>
                </c:pt>
                <c:pt idx="13">
                  <c:v>0.29909851706955232</c:v>
                </c:pt>
                <c:pt idx="14">
                  <c:v>0.29909851706955232</c:v>
                </c:pt>
                <c:pt idx="15">
                  <c:v>0.29909851706955232</c:v>
                </c:pt>
                <c:pt idx="16">
                  <c:v>0.29909851706955232</c:v>
                </c:pt>
                <c:pt idx="17">
                  <c:v>0.33098241898916664</c:v>
                </c:pt>
                <c:pt idx="18">
                  <c:v>0.39881796266054104</c:v>
                </c:pt>
                <c:pt idx="19">
                  <c:v>0.49847758854811591</c:v>
                </c:pt>
                <c:pt idx="20">
                  <c:v>0.49847758854811591</c:v>
                </c:pt>
                <c:pt idx="21">
                  <c:v>0.51193702181624579</c:v>
                </c:pt>
                <c:pt idx="22">
                  <c:v>0.59263380172161095</c:v>
                </c:pt>
                <c:pt idx="23">
                  <c:v>0.49847758854811591</c:v>
                </c:pt>
                <c:pt idx="24">
                  <c:v>0.49847758854811591</c:v>
                </c:pt>
                <c:pt idx="25">
                  <c:v>0.49847758854811591</c:v>
                </c:pt>
                <c:pt idx="26">
                  <c:v>0.52904545699262406</c:v>
                </c:pt>
                <c:pt idx="27">
                  <c:v>0.59819703413910463</c:v>
                </c:pt>
                <c:pt idx="28">
                  <c:v>0.49847758854811591</c:v>
                </c:pt>
                <c:pt idx="29">
                  <c:v>0.53742021547057162</c:v>
                </c:pt>
                <c:pt idx="30">
                  <c:v>0.59819703413910463</c:v>
                </c:pt>
                <c:pt idx="31">
                  <c:v>0.59819703413910463</c:v>
                </c:pt>
                <c:pt idx="32">
                  <c:v>0.59819703413910463</c:v>
                </c:pt>
                <c:pt idx="33">
                  <c:v>0.59819703413910463</c:v>
                </c:pt>
                <c:pt idx="34">
                  <c:v>0.59819703413910463</c:v>
                </c:pt>
                <c:pt idx="35">
                  <c:v>0.59819703413910463</c:v>
                </c:pt>
                <c:pt idx="36">
                  <c:v>0.50996297160358672</c:v>
                </c:pt>
                <c:pt idx="37">
                  <c:v>0.49847758854811591</c:v>
                </c:pt>
                <c:pt idx="38">
                  <c:v>0.49847758854811591</c:v>
                </c:pt>
                <c:pt idx="39">
                  <c:v>0.49847758854811591</c:v>
                </c:pt>
                <c:pt idx="40">
                  <c:v>0.49847758854811591</c:v>
                </c:pt>
                <c:pt idx="41">
                  <c:v>0.49847758854811591</c:v>
                </c:pt>
                <c:pt idx="42">
                  <c:v>0.49847758854811591</c:v>
                </c:pt>
                <c:pt idx="43">
                  <c:v>0.59819703413910463</c:v>
                </c:pt>
                <c:pt idx="44">
                  <c:v>0.59819703413910463</c:v>
                </c:pt>
                <c:pt idx="45">
                  <c:v>0.59819703413910463</c:v>
                </c:pt>
                <c:pt idx="46">
                  <c:v>0.59819703413910463</c:v>
                </c:pt>
                <c:pt idx="47">
                  <c:v>0.59819703413910463</c:v>
                </c:pt>
                <c:pt idx="48">
                  <c:v>0.59819703413910463</c:v>
                </c:pt>
                <c:pt idx="49">
                  <c:v>0.59819703413910463</c:v>
                </c:pt>
                <c:pt idx="50">
                  <c:v>0.59819703413910463</c:v>
                </c:pt>
                <c:pt idx="51">
                  <c:v>0.59819703413910463</c:v>
                </c:pt>
                <c:pt idx="52">
                  <c:v>0.5734316769257457</c:v>
                </c:pt>
                <c:pt idx="53">
                  <c:v>0.49847758854811591</c:v>
                </c:pt>
                <c:pt idx="54">
                  <c:v>0.49847758854811591</c:v>
                </c:pt>
                <c:pt idx="55">
                  <c:v>0.49847758854811591</c:v>
                </c:pt>
                <c:pt idx="56">
                  <c:v>0.49847758854811591</c:v>
                </c:pt>
                <c:pt idx="57">
                  <c:v>0.49847758854811591</c:v>
                </c:pt>
                <c:pt idx="58">
                  <c:v>0.49847758854811591</c:v>
                </c:pt>
                <c:pt idx="59">
                  <c:v>0.53748003517398546</c:v>
                </c:pt>
                <c:pt idx="60">
                  <c:v>0.59819703413910463</c:v>
                </c:pt>
                <c:pt idx="61">
                  <c:v>0.59819703413910463</c:v>
                </c:pt>
                <c:pt idx="62">
                  <c:v>0.59819703413910463</c:v>
                </c:pt>
                <c:pt idx="63">
                  <c:v>0.59819703413910463</c:v>
                </c:pt>
                <c:pt idx="64">
                  <c:v>0.59819703413910463</c:v>
                </c:pt>
                <c:pt idx="65">
                  <c:v>0.59819703413910463</c:v>
                </c:pt>
                <c:pt idx="66">
                  <c:v>0.59819703413910463</c:v>
                </c:pt>
                <c:pt idx="67">
                  <c:v>0.60776818668533028</c:v>
                </c:pt>
                <c:pt idx="68">
                  <c:v>0.69809593884033516</c:v>
                </c:pt>
                <c:pt idx="69">
                  <c:v>0.69809593884033516</c:v>
                </c:pt>
                <c:pt idx="70">
                  <c:v>0.69809593884033516</c:v>
                </c:pt>
                <c:pt idx="71">
                  <c:v>0.69809593884033516</c:v>
                </c:pt>
                <c:pt idx="72">
                  <c:v>0.69809593884033516</c:v>
                </c:pt>
                <c:pt idx="73">
                  <c:v>0.69809593884033516</c:v>
                </c:pt>
                <c:pt idx="74">
                  <c:v>0.69809593884033516</c:v>
                </c:pt>
                <c:pt idx="75">
                  <c:v>0.77885253844911417</c:v>
                </c:pt>
                <c:pt idx="76">
                  <c:v>0.79739664650742648</c:v>
                </c:pt>
                <c:pt idx="77">
                  <c:v>0.79739664650742648</c:v>
                </c:pt>
                <c:pt idx="78">
                  <c:v>0.79739664650742648</c:v>
                </c:pt>
                <c:pt idx="79">
                  <c:v>0.87635865501378829</c:v>
                </c:pt>
                <c:pt idx="80">
                  <c:v>0.89729555120865701</c:v>
                </c:pt>
                <c:pt idx="81">
                  <c:v>0.89729555120865701</c:v>
                </c:pt>
                <c:pt idx="82">
                  <c:v>0.89729555120865701</c:v>
                </c:pt>
                <c:pt idx="83">
                  <c:v>0.89729555120865701</c:v>
                </c:pt>
                <c:pt idx="84">
                  <c:v>0.89729555120865701</c:v>
                </c:pt>
                <c:pt idx="85">
                  <c:v>0.89729555120865701</c:v>
                </c:pt>
                <c:pt idx="86">
                  <c:v>0.84405601517027662</c:v>
                </c:pt>
                <c:pt idx="87">
                  <c:v>0.79739664650742648</c:v>
                </c:pt>
                <c:pt idx="88">
                  <c:v>0.79739664650742648</c:v>
                </c:pt>
                <c:pt idx="89">
                  <c:v>0.79739664650742648</c:v>
                </c:pt>
                <c:pt idx="90">
                  <c:v>0.79739664650742648</c:v>
                </c:pt>
                <c:pt idx="91">
                  <c:v>0.79739664650742648</c:v>
                </c:pt>
                <c:pt idx="92">
                  <c:v>0.79739664650742648</c:v>
                </c:pt>
                <c:pt idx="93">
                  <c:v>0.79739664650742648</c:v>
                </c:pt>
                <c:pt idx="94">
                  <c:v>0.79739664650742648</c:v>
                </c:pt>
                <c:pt idx="95">
                  <c:v>0.79739664650742648</c:v>
                </c:pt>
                <c:pt idx="96">
                  <c:v>0.79739664650742648</c:v>
                </c:pt>
                <c:pt idx="97">
                  <c:v>0.79739664650742648</c:v>
                </c:pt>
                <c:pt idx="98">
                  <c:v>0.79739664650742648</c:v>
                </c:pt>
                <c:pt idx="99">
                  <c:v>0.79739664650742648</c:v>
                </c:pt>
                <c:pt idx="100">
                  <c:v>0.79739664650742648</c:v>
                </c:pt>
                <c:pt idx="101">
                  <c:v>0.79739664650742648</c:v>
                </c:pt>
                <c:pt idx="102">
                  <c:v>0.79739664650742648</c:v>
                </c:pt>
                <c:pt idx="103">
                  <c:v>0.79739664650742648</c:v>
                </c:pt>
                <c:pt idx="104">
                  <c:v>0.78902188802947903</c:v>
                </c:pt>
                <c:pt idx="105">
                  <c:v>0.69809593884033516</c:v>
                </c:pt>
                <c:pt idx="106">
                  <c:v>0.75731744522010647</c:v>
                </c:pt>
                <c:pt idx="107">
                  <c:v>0.79739664650742648</c:v>
                </c:pt>
                <c:pt idx="108">
                  <c:v>0.75671924818596736</c:v>
                </c:pt>
                <c:pt idx="109">
                  <c:v>0.79739664650742648</c:v>
                </c:pt>
                <c:pt idx="110">
                  <c:v>0.79739664650742648</c:v>
                </c:pt>
                <c:pt idx="111">
                  <c:v>0.79739664650742648</c:v>
                </c:pt>
                <c:pt idx="112">
                  <c:v>0.79739664650742648</c:v>
                </c:pt>
                <c:pt idx="113">
                  <c:v>0.79739664650742648</c:v>
                </c:pt>
                <c:pt idx="114">
                  <c:v>0.79739664650742648</c:v>
                </c:pt>
                <c:pt idx="115">
                  <c:v>0.79739664650742648</c:v>
                </c:pt>
                <c:pt idx="116">
                  <c:v>0.79739664650742648</c:v>
                </c:pt>
                <c:pt idx="117">
                  <c:v>0.79739664650742648</c:v>
                </c:pt>
                <c:pt idx="118">
                  <c:v>0.79739664650742648</c:v>
                </c:pt>
                <c:pt idx="119">
                  <c:v>0.79739664650742648</c:v>
                </c:pt>
                <c:pt idx="120">
                  <c:v>0.79739664650742648</c:v>
                </c:pt>
                <c:pt idx="121">
                  <c:v>0.79739664650742648</c:v>
                </c:pt>
                <c:pt idx="122">
                  <c:v>0.79739664650742648</c:v>
                </c:pt>
                <c:pt idx="123">
                  <c:v>0.79739664650742648</c:v>
                </c:pt>
                <c:pt idx="124">
                  <c:v>0.79739664650742648</c:v>
                </c:pt>
                <c:pt idx="125">
                  <c:v>0.79739664650742648</c:v>
                </c:pt>
                <c:pt idx="126">
                  <c:v>0.79739664650742648</c:v>
                </c:pt>
                <c:pt idx="127">
                  <c:v>0.79739664650742648</c:v>
                </c:pt>
                <c:pt idx="128">
                  <c:v>0.79739664650742648</c:v>
                </c:pt>
                <c:pt idx="129">
                  <c:v>0.79739664650742648</c:v>
                </c:pt>
                <c:pt idx="130">
                  <c:v>0.79739664650742648</c:v>
                </c:pt>
                <c:pt idx="131">
                  <c:v>0.79739664650742648</c:v>
                </c:pt>
                <c:pt idx="132">
                  <c:v>0.79739664650742648</c:v>
                </c:pt>
                <c:pt idx="133">
                  <c:v>0.8027804198146784</c:v>
                </c:pt>
                <c:pt idx="134">
                  <c:v>0.88413521645759663</c:v>
                </c:pt>
                <c:pt idx="135">
                  <c:v>0.87456406391137098</c:v>
                </c:pt>
                <c:pt idx="136">
                  <c:v>0.83029748338507725</c:v>
                </c:pt>
                <c:pt idx="137">
                  <c:v>0.89729555120865701</c:v>
                </c:pt>
                <c:pt idx="138">
                  <c:v>0.80816419312193033</c:v>
                </c:pt>
                <c:pt idx="139">
                  <c:v>0.79739664650742648</c:v>
                </c:pt>
                <c:pt idx="140">
                  <c:v>0.89729555120865701</c:v>
                </c:pt>
                <c:pt idx="141">
                  <c:v>0.89729555120865701</c:v>
                </c:pt>
                <c:pt idx="142">
                  <c:v>0.89729555120865701</c:v>
                </c:pt>
                <c:pt idx="143">
                  <c:v>0.89729555120865701</c:v>
                </c:pt>
                <c:pt idx="144">
                  <c:v>0.89729555120865701</c:v>
                </c:pt>
                <c:pt idx="145">
                  <c:v>0.89729555120865701</c:v>
                </c:pt>
                <c:pt idx="146">
                  <c:v>0.89729555120865701</c:v>
                </c:pt>
                <c:pt idx="147">
                  <c:v>0.89729555120865701</c:v>
                </c:pt>
                <c:pt idx="148">
                  <c:v>0.89729555120865701</c:v>
                </c:pt>
                <c:pt idx="149">
                  <c:v>0.89729555120865701</c:v>
                </c:pt>
                <c:pt idx="150">
                  <c:v>0.89729555120865701</c:v>
                </c:pt>
                <c:pt idx="151">
                  <c:v>0.89729555120865701</c:v>
                </c:pt>
                <c:pt idx="152">
                  <c:v>0.89729555120865701</c:v>
                </c:pt>
                <c:pt idx="153">
                  <c:v>0.89729555120865701</c:v>
                </c:pt>
                <c:pt idx="154">
                  <c:v>0.89729555120865701</c:v>
                </c:pt>
                <c:pt idx="155">
                  <c:v>0.89729555120865701</c:v>
                </c:pt>
                <c:pt idx="156">
                  <c:v>0.89729555120865701</c:v>
                </c:pt>
                <c:pt idx="157">
                  <c:v>0.89729555120865701</c:v>
                </c:pt>
                <c:pt idx="158">
                  <c:v>0.89729555120865701</c:v>
                </c:pt>
                <c:pt idx="159">
                  <c:v>0.89729555120865701</c:v>
                </c:pt>
                <c:pt idx="160">
                  <c:v>0.89729555120865701</c:v>
                </c:pt>
                <c:pt idx="161">
                  <c:v>0.89729555120865701</c:v>
                </c:pt>
                <c:pt idx="162">
                  <c:v>0.99719445590988753</c:v>
                </c:pt>
                <c:pt idx="163">
                  <c:v>0.99719445590988753</c:v>
                </c:pt>
                <c:pt idx="164">
                  <c:v>0.99719445590988753</c:v>
                </c:pt>
                <c:pt idx="165">
                  <c:v>0.99719445590988753</c:v>
                </c:pt>
                <c:pt idx="166">
                  <c:v>0.99719445590988753</c:v>
                </c:pt>
                <c:pt idx="167">
                  <c:v>0.99719445590988753</c:v>
                </c:pt>
                <c:pt idx="168">
                  <c:v>0.99719445590988753</c:v>
                </c:pt>
                <c:pt idx="169">
                  <c:v>1.0785492525528058</c:v>
                </c:pt>
                <c:pt idx="170">
                  <c:v>1.0964951635769786</c:v>
                </c:pt>
                <c:pt idx="171">
                  <c:v>1.0964951635769786</c:v>
                </c:pt>
                <c:pt idx="172">
                  <c:v>1.0964951635769786</c:v>
                </c:pt>
                <c:pt idx="173">
                  <c:v>1.0964951635769786</c:v>
                </c:pt>
                <c:pt idx="174">
                  <c:v>1.1963940682782093</c:v>
                </c:pt>
                <c:pt idx="175">
                  <c:v>1.2962929729794399</c:v>
                </c:pt>
                <c:pt idx="176">
                  <c:v>1.4811358565284232</c:v>
                </c:pt>
                <c:pt idx="177">
                  <c:v>1.5732581997858452</c:v>
                </c:pt>
                <c:pt idx="178">
                  <c:v>1.7670740388469151</c:v>
                </c:pt>
                <c:pt idx="179">
                  <c:v>1.8944900071185444</c:v>
                </c:pt>
                <c:pt idx="180">
                  <c:v>2.120608486023126</c:v>
                </c:pt>
                <c:pt idx="181">
                  <c:v>2.2516136364995898</c:v>
                </c:pt>
                <c:pt idx="182">
                  <c:v>2.4466258696289378</c:v>
                </c:pt>
                <c:pt idx="183">
                  <c:v>2.6392453146217294</c:v>
                </c:pt>
                <c:pt idx="184">
                  <c:v>2.8318647596145214</c:v>
                </c:pt>
                <c:pt idx="185">
                  <c:v>3.0268769927438695</c:v>
                </c:pt>
                <c:pt idx="186">
                  <c:v>3.2272729991804696</c:v>
                </c:pt>
                <c:pt idx="187">
                  <c:v>3.4504004929143557</c:v>
                </c:pt>
                <c:pt idx="188">
                  <c:v>3.6412253468047298</c:v>
                </c:pt>
                <c:pt idx="189">
                  <c:v>3.8326483977292432</c:v>
                </c:pt>
                <c:pt idx="190">
                  <c:v>3.9881796266054108</c:v>
                </c:pt>
                <c:pt idx="191">
                  <c:v>4.1873792389737323</c:v>
                </c:pt>
                <c:pt idx="192">
                  <c:v>4.3865788513420547</c:v>
                </c:pt>
                <c:pt idx="193">
                  <c:v>4.5110038344429881</c:v>
                </c:pt>
                <c:pt idx="194">
                  <c:v>4.7060160675723361</c:v>
                </c:pt>
                <c:pt idx="195">
                  <c:v>4.9016264977358235</c:v>
                </c:pt>
                <c:pt idx="196">
                  <c:v>5.0960405338310322</c:v>
                </c:pt>
                <c:pt idx="197">
                  <c:v>5.2838744025507109</c:v>
                </c:pt>
                <c:pt idx="198">
                  <c:v>5.378987730978829</c:v>
                </c:pt>
                <c:pt idx="199">
                  <c:v>5.5734017670740377</c:v>
                </c:pt>
                <c:pt idx="200">
                  <c:v>5.6828718243214942</c:v>
                </c:pt>
                <c:pt idx="201">
                  <c:v>5.864125525665643</c:v>
                </c:pt>
                <c:pt idx="202">
                  <c:v>6.0597359558291295</c:v>
                </c:pt>
                <c:pt idx="203">
                  <c:v>6.191339303339733</c:v>
                </c:pt>
                <c:pt idx="204">
                  <c:v>6.2870508288019895</c:v>
                </c:pt>
                <c:pt idx="205">
                  <c:v>6.5801673755301513</c:v>
                </c:pt>
                <c:pt idx="206">
                  <c:v>6.6758789009924078</c:v>
                </c:pt>
                <c:pt idx="207">
                  <c:v>6.8673019519169216</c:v>
                </c:pt>
                <c:pt idx="208">
                  <c:v>7.0647069731828251</c:v>
                </c:pt>
                <c:pt idx="209">
                  <c:v>7.1604184986450825</c:v>
                </c:pt>
                <c:pt idx="210">
                  <c:v>7.3518415495695963</c:v>
                </c:pt>
                <c:pt idx="211">
                  <c:v>7.4475530750318528</c:v>
                </c:pt>
                <c:pt idx="212">
                  <c:v>7.6449580962977572</c:v>
                </c:pt>
                <c:pt idx="213">
                  <c:v>7.8363811472222711</c:v>
                </c:pt>
                <c:pt idx="214">
                  <c:v>7.9739664650742652</c:v>
                </c:pt>
                <c:pt idx="215">
                  <c:v>8.129497693950432</c:v>
                </c:pt>
                <c:pt idx="216">
                  <c:v>8.3269027152163364</c:v>
                </c:pt>
                <c:pt idx="217">
                  <c:v>8.5183257661408511</c:v>
                </c:pt>
                <c:pt idx="218">
                  <c:v>8.6140372916031076</c:v>
                </c:pt>
                <c:pt idx="219">
                  <c:v>8.8353701942345744</c:v>
                </c:pt>
                <c:pt idx="220">
                  <c:v>8.9370636900382241</c:v>
                </c:pt>
                <c:pt idx="221">
                  <c:v>9.1344687113041267</c:v>
                </c:pt>
                <c:pt idx="222">
                  <c:v>9.2720540291561218</c:v>
                </c:pt>
                <c:pt idx="223">
                  <c:v>9.469459050422028</c:v>
                </c:pt>
                <c:pt idx="224">
                  <c:v>9.6130263386154109</c:v>
                </c:pt>
                <c:pt idx="225">
                  <c:v>9.8104313598813171</c:v>
                </c:pt>
                <c:pt idx="226">
                  <c:v>10.001854410805828</c:v>
                </c:pt>
                <c:pt idx="227">
                  <c:v>10.139439728657823</c:v>
                </c:pt>
                <c:pt idx="228">
                  <c:v>10.342826720265119</c:v>
                </c:pt>
                <c:pt idx="229">
                  <c:v>10.546213711872415</c:v>
                </c:pt>
                <c:pt idx="230">
                  <c:v>10.749600703479709</c:v>
                </c:pt>
                <c:pt idx="231">
                  <c:v>10.952987695087005</c:v>
                </c:pt>
                <c:pt idx="232">
                  <c:v>11.156374686694301</c:v>
                </c:pt>
                <c:pt idx="233">
                  <c:v>11.359761678301597</c:v>
                </c:pt>
                <c:pt idx="234">
                  <c:v>11.563148669908893</c:v>
                </c:pt>
                <c:pt idx="235">
                  <c:v>11.778499602198972</c:v>
                </c:pt>
                <c:pt idx="236">
                  <c:v>12.017778415854613</c:v>
                </c:pt>
                <c:pt idx="237">
                  <c:v>12.28098511087582</c:v>
                </c:pt>
                <c:pt idx="238">
                  <c:v>12.580083627945372</c:v>
                </c:pt>
                <c:pt idx="239">
                  <c:v>12.783470619552666</c:v>
                </c:pt>
                <c:pt idx="240">
                  <c:v>13.010785492525526</c:v>
                </c:pt>
                <c:pt idx="241">
                  <c:v>13.285956128229515</c:v>
                </c:pt>
                <c:pt idx="242">
                  <c:v>13.567108734274894</c:v>
                </c:pt>
                <c:pt idx="243">
                  <c:v>13.800405577589144</c:v>
                </c:pt>
                <c:pt idx="244">
                  <c:v>14.00379256919644</c:v>
                </c:pt>
                <c:pt idx="245">
                  <c:v>14.135395916707044</c:v>
                </c:pt>
                <c:pt idx="246">
                  <c:v>14.308873056607382</c:v>
                </c:pt>
                <c:pt idx="247">
                  <c:v>14.518242018556069</c:v>
                </c:pt>
                <c:pt idx="248">
                  <c:v>14.721629010163365</c:v>
                </c:pt>
                <c:pt idx="249">
                  <c:v>14.925016001770661</c:v>
                </c:pt>
                <c:pt idx="250">
                  <c:v>15.128402993377957</c:v>
                </c:pt>
                <c:pt idx="251">
                  <c:v>15.421519540106118</c:v>
                </c:pt>
                <c:pt idx="252">
                  <c:v>15.654816383420368</c:v>
                </c:pt>
                <c:pt idx="253">
                  <c:v>15.906059137758792</c:v>
                </c:pt>
                <c:pt idx="254">
                  <c:v>16.145337951414433</c:v>
                </c:pt>
                <c:pt idx="255">
                  <c:v>16.396580705752861</c:v>
                </c:pt>
                <c:pt idx="256">
                  <c:v>16.653805430432673</c:v>
                </c:pt>
                <c:pt idx="257">
                  <c:v>16.803354688967449</c:v>
                </c:pt>
                <c:pt idx="258">
                  <c:v>17.006741680574745</c:v>
                </c:pt>
                <c:pt idx="259">
                  <c:v>17.26396640525456</c:v>
                </c:pt>
                <c:pt idx="260">
                  <c:v>17.467353396861856</c:v>
                </c:pt>
                <c:pt idx="261">
                  <c:v>17.682704329151935</c:v>
                </c:pt>
                <c:pt idx="262">
                  <c:v>17.975820875880096</c:v>
                </c:pt>
                <c:pt idx="263">
                  <c:v>18.179207867487388</c:v>
                </c:pt>
                <c:pt idx="264">
                  <c:v>18.400540770118859</c:v>
                </c:pt>
                <c:pt idx="265">
                  <c:v>18.687675346505628</c:v>
                </c:pt>
                <c:pt idx="266">
                  <c:v>18.891062338112924</c:v>
                </c:pt>
                <c:pt idx="267">
                  <c:v>19.118377211085786</c:v>
                </c:pt>
                <c:pt idx="268">
                  <c:v>19.405511787472552</c:v>
                </c:pt>
                <c:pt idx="269">
                  <c:v>19.632826660445414</c:v>
                </c:pt>
                <c:pt idx="270">
                  <c:v>19.896033355466621</c:v>
                </c:pt>
                <c:pt idx="271">
                  <c:v>20.111384287756696</c:v>
                </c:pt>
                <c:pt idx="272">
                  <c:v>20.314771279363995</c:v>
                </c:pt>
                <c:pt idx="273">
                  <c:v>20.518158270971288</c:v>
                </c:pt>
                <c:pt idx="274">
                  <c:v>20.721545262578584</c:v>
                </c:pt>
                <c:pt idx="275">
                  <c:v>21.020643779648136</c:v>
                </c:pt>
                <c:pt idx="276">
                  <c:v>21.230012741596823</c:v>
                </c:pt>
                <c:pt idx="277">
                  <c:v>21.433399733204119</c:v>
                </c:pt>
                <c:pt idx="278">
                  <c:v>21.636786724811415</c:v>
                </c:pt>
                <c:pt idx="279">
                  <c:v>21.840173716418711</c:v>
                </c:pt>
                <c:pt idx="280">
                  <c:v>22.055524648708786</c:v>
                </c:pt>
                <c:pt idx="281">
                  <c:v>22.348641195436951</c:v>
                </c:pt>
                <c:pt idx="282">
                  <c:v>22.563992127727026</c:v>
                </c:pt>
                <c:pt idx="283">
                  <c:v>22.857108674455191</c:v>
                </c:pt>
                <c:pt idx="284">
                  <c:v>23.066477636403878</c:v>
                </c:pt>
                <c:pt idx="285">
                  <c:v>23.293792509376733</c:v>
                </c:pt>
                <c:pt idx="286">
                  <c:v>23.551017234056548</c:v>
                </c:pt>
                <c:pt idx="287">
                  <c:v>23.772350136688019</c:v>
                </c:pt>
                <c:pt idx="288">
                  <c:v>23.975737128295314</c:v>
                </c:pt>
                <c:pt idx="289">
                  <c:v>24.17912411990261</c:v>
                </c:pt>
                <c:pt idx="290">
                  <c:v>24.382511111509906</c:v>
                </c:pt>
                <c:pt idx="291">
                  <c:v>24.669645687896676</c:v>
                </c:pt>
                <c:pt idx="292">
                  <c:v>24.890978590528146</c:v>
                </c:pt>
                <c:pt idx="293">
                  <c:v>25.100347552476833</c:v>
                </c:pt>
                <c:pt idx="294">
                  <c:v>25.387482128863599</c:v>
                </c:pt>
                <c:pt idx="295">
                  <c:v>25.698544586615938</c:v>
                </c:pt>
                <c:pt idx="296">
                  <c:v>25.907913548564622</c:v>
                </c:pt>
                <c:pt idx="297">
                  <c:v>26.207012065634174</c:v>
                </c:pt>
                <c:pt idx="298">
                  <c:v>26.416381027582862</c:v>
                </c:pt>
                <c:pt idx="299">
                  <c:v>26.619768019190158</c:v>
                </c:pt>
                <c:pt idx="300">
                  <c:v>26.829136981138845</c:v>
                </c:pt>
                <c:pt idx="301">
                  <c:v>27.128235498208397</c:v>
                </c:pt>
                <c:pt idx="302">
                  <c:v>27.343586430498476</c:v>
                </c:pt>
                <c:pt idx="303">
                  <c:v>27.535009481422989</c:v>
                </c:pt>
                <c:pt idx="304">
                  <c:v>27.798216176444193</c:v>
                </c:pt>
                <c:pt idx="305">
                  <c:v>28.043476960441225</c:v>
                </c:pt>
                <c:pt idx="306">
                  <c:v>28.246863952048521</c:v>
                </c:pt>
                <c:pt idx="307">
                  <c:v>28.450250943655817</c:v>
                </c:pt>
                <c:pt idx="308">
                  <c:v>28.653637935263113</c:v>
                </c:pt>
                <c:pt idx="309">
                  <c:v>28.934790541308491</c:v>
                </c:pt>
                <c:pt idx="310">
                  <c:v>29.162105414281353</c:v>
                </c:pt>
                <c:pt idx="311">
                  <c:v>29.365492405888645</c:v>
                </c:pt>
                <c:pt idx="312">
                  <c:v>29.568879397495945</c:v>
                </c:pt>
                <c:pt idx="313">
                  <c:v>29.856013973882714</c:v>
                </c:pt>
                <c:pt idx="314">
                  <c:v>30.077346876514181</c:v>
                </c:pt>
                <c:pt idx="315">
                  <c:v>30.280733868121477</c:v>
                </c:pt>
                <c:pt idx="316">
                  <c:v>30.490102830070164</c:v>
                </c:pt>
                <c:pt idx="317">
                  <c:v>30.711435732701631</c:v>
                </c:pt>
                <c:pt idx="318">
                  <c:v>31.02249819045397</c:v>
                </c:pt>
                <c:pt idx="319">
                  <c:v>31.2019573006957</c:v>
                </c:pt>
                <c:pt idx="320">
                  <c:v>31.405344292302996</c:v>
                </c:pt>
                <c:pt idx="321">
                  <c:v>31.704442809372548</c:v>
                </c:pt>
                <c:pt idx="322">
                  <c:v>31.90782980097984</c:v>
                </c:pt>
                <c:pt idx="323">
                  <c:v>32.123180733269919</c:v>
                </c:pt>
                <c:pt idx="324">
                  <c:v>32.416297279998076</c:v>
                </c:pt>
                <c:pt idx="325">
                  <c:v>32.625666241946767</c:v>
                </c:pt>
                <c:pt idx="326">
                  <c:v>32.823071263212675</c:v>
                </c:pt>
                <c:pt idx="327">
                  <c:v>33.032440225161359</c:v>
                </c:pt>
                <c:pt idx="328">
                  <c:v>33.235827216768655</c:v>
                </c:pt>
                <c:pt idx="329">
                  <c:v>33.457160119400122</c:v>
                </c:pt>
                <c:pt idx="330">
                  <c:v>33.744294695786891</c:v>
                </c:pt>
                <c:pt idx="331">
                  <c:v>33.947681687394187</c:v>
                </c:pt>
                <c:pt idx="332">
                  <c:v>34.151068679001483</c:v>
                </c:pt>
                <c:pt idx="333">
                  <c:v>34.360437640950167</c:v>
                </c:pt>
                <c:pt idx="334">
                  <c:v>34.587752513923036</c:v>
                </c:pt>
                <c:pt idx="335">
                  <c:v>34.850959208944239</c:v>
                </c:pt>
                <c:pt idx="336">
                  <c:v>34.982562556454837</c:v>
                </c:pt>
                <c:pt idx="337">
                  <c:v>35.257733192158824</c:v>
                </c:pt>
                <c:pt idx="338">
                  <c:v>35.473084124448903</c:v>
                </c:pt>
                <c:pt idx="339">
                  <c:v>35.676471116056199</c:v>
                </c:pt>
                <c:pt idx="340">
                  <c:v>35.88584007800489</c:v>
                </c:pt>
                <c:pt idx="341">
                  <c:v>36.089227069612178</c:v>
                </c:pt>
                <c:pt idx="342">
                  <c:v>36.388325586681731</c:v>
                </c:pt>
                <c:pt idx="343">
                  <c:v>36.591712578289034</c:v>
                </c:pt>
                <c:pt idx="344">
                  <c:v>36.801081540237718</c:v>
                </c:pt>
                <c:pt idx="345">
                  <c:v>37.004468531845014</c:v>
                </c:pt>
                <c:pt idx="346">
                  <c:v>37.207855523452309</c:v>
                </c:pt>
                <c:pt idx="347">
                  <c:v>37.411242515059605</c:v>
                </c:pt>
                <c:pt idx="348">
                  <c:v>37.626593447349684</c:v>
                </c:pt>
                <c:pt idx="349">
                  <c:v>37.913728023736446</c:v>
                </c:pt>
                <c:pt idx="350">
                  <c:v>38.141042896709315</c:v>
                </c:pt>
                <c:pt idx="351">
                  <c:v>38.344429888316611</c:v>
                </c:pt>
                <c:pt idx="352">
                  <c:v>38.553798850265295</c:v>
                </c:pt>
                <c:pt idx="353">
                  <c:v>38.811023574945104</c:v>
                </c:pt>
                <c:pt idx="354">
                  <c:v>38.936644952114321</c:v>
                </c:pt>
                <c:pt idx="355">
                  <c:v>39.140031943721617</c:v>
                </c:pt>
                <c:pt idx="356">
                  <c:v>39.343418935328913</c:v>
                </c:pt>
                <c:pt idx="357">
                  <c:v>39.552787897277604</c:v>
                </c:pt>
                <c:pt idx="358">
                  <c:v>39.7561748888849</c:v>
                </c:pt>
                <c:pt idx="359">
                  <c:v>39.917688088102452</c:v>
                </c:pt>
                <c:pt idx="360">
                  <c:v>40.097147198344182</c:v>
                </c:pt>
                <c:pt idx="361">
                  <c:v>40.360353893365392</c:v>
                </c:pt>
                <c:pt idx="362">
                  <c:v>40.569722855314083</c:v>
                </c:pt>
                <c:pt idx="363">
                  <c:v>40.773109846921372</c:v>
                </c:pt>
                <c:pt idx="364">
                  <c:v>40.976496838528668</c:v>
                </c:pt>
                <c:pt idx="365">
                  <c:v>41.179883830135964</c:v>
                </c:pt>
                <c:pt idx="366">
                  <c:v>41.389252792084648</c:v>
                </c:pt>
                <c:pt idx="367">
                  <c:v>41.616567665057516</c:v>
                </c:pt>
                <c:pt idx="368">
                  <c:v>41.873792389737325</c:v>
                </c:pt>
                <c:pt idx="369">
                  <c:v>42.035305588954884</c:v>
                </c:pt>
                <c:pt idx="370">
                  <c:v>42.202800758513831</c:v>
                </c:pt>
                <c:pt idx="371">
                  <c:v>42.406187750121127</c:v>
                </c:pt>
                <c:pt idx="372">
                  <c:v>42.609574741728423</c:v>
                </c:pt>
                <c:pt idx="373">
                  <c:v>42.812961733335719</c:v>
                </c:pt>
                <c:pt idx="374">
                  <c:v>43.016348724943015</c:v>
                </c:pt>
                <c:pt idx="375">
                  <c:v>43.225717686891706</c:v>
                </c:pt>
                <c:pt idx="376">
                  <c:v>43.429104678498994</c:v>
                </c:pt>
                <c:pt idx="377">
                  <c:v>43.63249167010629</c:v>
                </c:pt>
                <c:pt idx="378">
                  <c:v>43.835878661713586</c:v>
                </c:pt>
                <c:pt idx="379">
                  <c:v>44.039265653320889</c:v>
                </c:pt>
                <c:pt idx="380">
                  <c:v>44.23667067458679</c:v>
                </c:pt>
                <c:pt idx="381">
                  <c:v>44.452021606876869</c:v>
                </c:pt>
                <c:pt idx="382">
                  <c:v>44.64942662814277</c:v>
                </c:pt>
                <c:pt idx="383">
                  <c:v>44.864777560432849</c:v>
                </c:pt>
                <c:pt idx="384">
                  <c:v>45.098074403747098</c:v>
                </c:pt>
                <c:pt idx="385">
                  <c:v>45.361281098768302</c:v>
                </c:pt>
                <c:pt idx="386">
                  <c:v>45.468956564913348</c:v>
                </c:pt>
                <c:pt idx="387">
                  <c:v>45.672343556520637</c:v>
                </c:pt>
                <c:pt idx="388">
                  <c:v>45.875730548127933</c:v>
                </c:pt>
                <c:pt idx="389">
                  <c:v>46.073135569393841</c:v>
                </c:pt>
                <c:pt idx="390">
                  <c:v>46.282504531342532</c:v>
                </c:pt>
                <c:pt idx="391">
                  <c:v>46.473927582267038</c:v>
                </c:pt>
                <c:pt idx="392">
                  <c:v>46.59356698909486</c:v>
                </c:pt>
                <c:pt idx="393">
                  <c:v>46.796953980702156</c:v>
                </c:pt>
                <c:pt idx="394">
                  <c:v>47.000340972309452</c:v>
                </c:pt>
                <c:pt idx="395">
                  <c:v>47.203727963916748</c:v>
                </c:pt>
                <c:pt idx="396">
                  <c:v>47.383187074158478</c:v>
                </c:pt>
                <c:pt idx="397">
                  <c:v>47.514790421669076</c:v>
                </c:pt>
                <c:pt idx="398">
                  <c:v>47.718177413276379</c:v>
                </c:pt>
                <c:pt idx="399">
                  <c:v>47.92754637522507</c:v>
                </c:pt>
                <c:pt idx="400">
                  <c:v>48.154861248197925</c:v>
                </c:pt>
                <c:pt idx="401">
                  <c:v>48.418067943219128</c:v>
                </c:pt>
                <c:pt idx="402">
                  <c:v>48.633418875509207</c:v>
                </c:pt>
                <c:pt idx="403">
                  <c:v>48.741094341654247</c:v>
                </c:pt>
                <c:pt idx="404">
                  <c:v>48.938499362920155</c:v>
                </c:pt>
                <c:pt idx="405">
                  <c:v>49.046174829065187</c:v>
                </c:pt>
                <c:pt idx="406">
                  <c:v>49.249561820672483</c:v>
                </c:pt>
                <c:pt idx="407">
                  <c:v>49.452948812279786</c:v>
                </c:pt>
                <c:pt idx="408">
                  <c:v>49.560624278424818</c:v>
                </c:pt>
                <c:pt idx="409">
                  <c:v>49.853740825152983</c:v>
                </c:pt>
                <c:pt idx="410">
                  <c:v>49.961416291298022</c:v>
                </c:pt>
                <c:pt idx="411">
                  <c:v>50.170785253246713</c:v>
                </c:pt>
                <c:pt idx="412">
                  <c:v>50.362208304171219</c:v>
                </c:pt>
                <c:pt idx="413">
                  <c:v>50.487829681340429</c:v>
                </c:pt>
                <c:pt idx="414">
                  <c:v>50.780946228068593</c:v>
                </c:pt>
                <c:pt idx="415">
                  <c:v>50.990315190017277</c:v>
                </c:pt>
                <c:pt idx="416">
                  <c:v>51.217630062990139</c:v>
                </c:pt>
                <c:pt idx="417">
                  <c:v>51.474854787669955</c:v>
                </c:pt>
                <c:pt idx="418">
                  <c:v>51.618422075863336</c:v>
                </c:pt>
                <c:pt idx="419">
                  <c:v>51.797881186105073</c:v>
                </c:pt>
                <c:pt idx="420">
                  <c:v>52.007250148053757</c:v>
                </c:pt>
                <c:pt idx="421">
                  <c:v>52.126889554881579</c:v>
                </c:pt>
                <c:pt idx="422">
                  <c:v>52.312330635464704</c:v>
                </c:pt>
                <c:pt idx="423">
                  <c:v>52.515717627071993</c:v>
                </c:pt>
                <c:pt idx="424">
                  <c:v>52.719104618679289</c:v>
                </c:pt>
                <c:pt idx="425">
                  <c:v>52.832762055165723</c:v>
                </c:pt>
                <c:pt idx="426">
                  <c:v>53.030167076431624</c:v>
                </c:pt>
                <c:pt idx="427">
                  <c:v>53.23355406803892</c:v>
                </c:pt>
                <c:pt idx="428">
                  <c:v>53.341229534183967</c:v>
                </c:pt>
                <c:pt idx="429">
                  <c:v>53.538634555449867</c:v>
                </c:pt>
                <c:pt idx="430">
                  <c:v>53.6463100215949</c:v>
                </c:pt>
                <c:pt idx="431">
                  <c:v>53.843715042860808</c:v>
                </c:pt>
                <c:pt idx="432">
                  <c:v>53.999246271736979</c:v>
                </c:pt>
                <c:pt idx="433">
                  <c:v>54.166741441295926</c:v>
                </c:pt>
                <c:pt idx="434">
                  <c:v>54.364146462561827</c:v>
                </c:pt>
                <c:pt idx="435">
                  <c:v>54.56753345416913</c:v>
                </c:pt>
                <c:pt idx="436">
                  <c:v>54.705118772021123</c:v>
                </c:pt>
                <c:pt idx="437">
                  <c:v>54.872613941580063</c:v>
                </c:pt>
                <c:pt idx="438">
                  <c:v>55.004217289090676</c:v>
                </c:pt>
                <c:pt idx="439">
                  <c:v>55.183676399332406</c:v>
                </c:pt>
                <c:pt idx="440">
                  <c:v>55.309297776501616</c:v>
                </c:pt>
                <c:pt idx="441">
                  <c:v>55.494738857084741</c:v>
                </c:pt>
                <c:pt idx="442">
                  <c:v>55.614378263912563</c:v>
                </c:pt>
                <c:pt idx="443">
                  <c:v>55.799819344495681</c:v>
                </c:pt>
                <c:pt idx="444">
                  <c:v>56.003206336102977</c:v>
                </c:pt>
                <c:pt idx="445">
                  <c:v>56.206593327710273</c:v>
                </c:pt>
                <c:pt idx="446">
                  <c:v>56.3202507641967</c:v>
                </c:pt>
                <c:pt idx="447">
                  <c:v>56.517655785462601</c:v>
                </c:pt>
                <c:pt idx="448">
                  <c:v>56.673187014338772</c:v>
                </c:pt>
                <c:pt idx="449">
                  <c:v>56.840682183897727</c:v>
                </c:pt>
                <c:pt idx="450">
                  <c:v>57.026123264480844</c:v>
                </c:pt>
                <c:pt idx="451">
                  <c:v>57.181654493357009</c:v>
                </c:pt>
                <c:pt idx="452">
                  <c:v>57.33718572223318</c:v>
                </c:pt>
                <c:pt idx="453">
                  <c:v>57.480753010426561</c:v>
                </c:pt>
                <c:pt idx="454">
                  <c:v>57.642266209644127</c:v>
                </c:pt>
                <c:pt idx="455">
                  <c:v>57.851635171592811</c:v>
                </c:pt>
                <c:pt idx="456">
                  <c:v>57.989220489444804</c:v>
                </c:pt>
                <c:pt idx="457">
                  <c:v>58.156715659003758</c:v>
                </c:pt>
                <c:pt idx="458">
                  <c:v>58.360102650611054</c:v>
                </c:pt>
                <c:pt idx="459">
                  <c:v>58.49768796846304</c:v>
                </c:pt>
                <c:pt idx="460">
                  <c:v>58.671165108363383</c:v>
                </c:pt>
                <c:pt idx="461">
                  <c:v>58.796786485532593</c:v>
                </c:pt>
                <c:pt idx="462">
                  <c:v>58.898479981336244</c:v>
                </c:pt>
                <c:pt idx="463">
                  <c:v>59.077939091577974</c:v>
                </c:pt>
                <c:pt idx="464">
                  <c:v>59.245434261136921</c:v>
                </c:pt>
                <c:pt idx="465">
                  <c:v>59.40694746035448</c:v>
                </c:pt>
                <c:pt idx="466">
                  <c:v>59.556496718889257</c:v>
                </c:pt>
                <c:pt idx="467">
                  <c:v>59.658190214692901</c:v>
                </c:pt>
                <c:pt idx="468">
                  <c:v>59.759883710496553</c:v>
                </c:pt>
                <c:pt idx="469">
                  <c:v>59.879523117324375</c:v>
                </c:pt>
                <c:pt idx="470">
                  <c:v>60.058982227566105</c:v>
                </c:pt>
                <c:pt idx="471">
                  <c:v>60.178621634393927</c:v>
                </c:pt>
                <c:pt idx="472">
                  <c:v>60.29826104122175</c:v>
                </c:pt>
                <c:pt idx="473">
                  <c:v>60.537539854877387</c:v>
                </c:pt>
                <c:pt idx="474">
                  <c:v>60.65717926170521</c:v>
                </c:pt>
                <c:pt idx="475">
                  <c:v>60.776818668533032</c:v>
                </c:pt>
                <c:pt idx="476">
                  <c:v>60.956277778774762</c:v>
                </c:pt>
                <c:pt idx="477">
                  <c:v>61.075917185602584</c:v>
                </c:pt>
                <c:pt idx="478">
                  <c:v>61.195556592430407</c:v>
                </c:pt>
                <c:pt idx="479">
                  <c:v>61.375015702672137</c:v>
                </c:pt>
                <c:pt idx="480">
                  <c:v>61.494655109499959</c:v>
                </c:pt>
                <c:pt idx="481">
                  <c:v>61.674114219741689</c:v>
                </c:pt>
                <c:pt idx="482">
                  <c:v>61.853573329983419</c:v>
                </c:pt>
                <c:pt idx="483">
                  <c:v>61.913393033397334</c:v>
                </c:pt>
                <c:pt idx="484">
                  <c:v>62.092852143639064</c:v>
                </c:pt>
                <c:pt idx="485">
                  <c:v>62.212491550466886</c:v>
                </c:pt>
                <c:pt idx="486">
                  <c:v>62.272311253880794</c:v>
                </c:pt>
                <c:pt idx="487">
                  <c:v>62.391950660708616</c:v>
                </c:pt>
                <c:pt idx="488">
                  <c:v>62.571409770950346</c:v>
                </c:pt>
                <c:pt idx="489">
                  <c:v>62.691049177778169</c:v>
                </c:pt>
                <c:pt idx="490">
                  <c:v>62.810688584605991</c:v>
                </c:pt>
                <c:pt idx="491">
                  <c:v>62.930327991433806</c:v>
                </c:pt>
                <c:pt idx="492">
                  <c:v>62.990147694847721</c:v>
                </c:pt>
                <c:pt idx="493">
                  <c:v>63.109787101675543</c:v>
                </c:pt>
                <c:pt idx="494">
                  <c:v>63.229426508503359</c:v>
                </c:pt>
                <c:pt idx="495">
                  <c:v>63.289246211917273</c:v>
                </c:pt>
                <c:pt idx="496">
                  <c:v>63.408885618745096</c:v>
                </c:pt>
                <c:pt idx="497">
                  <c:v>63.588344728986826</c:v>
                </c:pt>
                <c:pt idx="498">
                  <c:v>63.767803839228556</c:v>
                </c:pt>
                <c:pt idx="499">
                  <c:v>63.887443246056378</c:v>
                </c:pt>
                <c:pt idx="500">
                  <c:v>63.947262949470286</c:v>
                </c:pt>
                <c:pt idx="501">
                  <c:v>64.126722059712023</c:v>
                </c:pt>
                <c:pt idx="502">
                  <c:v>64.306181169953746</c:v>
                </c:pt>
                <c:pt idx="503">
                  <c:v>64.366000873367653</c:v>
                </c:pt>
                <c:pt idx="504">
                  <c:v>64.485640280195483</c:v>
                </c:pt>
                <c:pt idx="505">
                  <c:v>64.605279687023298</c:v>
                </c:pt>
                <c:pt idx="506">
                  <c:v>64.665099390437206</c:v>
                </c:pt>
                <c:pt idx="507">
                  <c:v>64.844558500678943</c:v>
                </c:pt>
                <c:pt idx="508">
                  <c:v>64.964197907506758</c:v>
                </c:pt>
                <c:pt idx="509">
                  <c:v>65.083837314334588</c:v>
                </c:pt>
                <c:pt idx="510">
                  <c:v>65.203476721162403</c:v>
                </c:pt>
                <c:pt idx="511">
                  <c:v>65.38293583140414</c:v>
                </c:pt>
                <c:pt idx="512">
                  <c:v>65.502575238231955</c:v>
                </c:pt>
                <c:pt idx="513">
                  <c:v>65.562394941645863</c:v>
                </c:pt>
                <c:pt idx="514">
                  <c:v>65.7418540518876</c:v>
                </c:pt>
                <c:pt idx="515">
                  <c:v>65.861493458715415</c:v>
                </c:pt>
                <c:pt idx="516">
                  <c:v>65.981132865543245</c:v>
                </c:pt>
                <c:pt idx="517">
                  <c:v>66.040952568957152</c:v>
                </c:pt>
                <c:pt idx="518">
                  <c:v>66.160591975784968</c:v>
                </c:pt>
                <c:pt idx="519">
                  <c:v>66.280231382612797</c:v>
                </c:pt>
                <c:pt idx="520">
                  <c:v>66.399870789440612</c:v>
                </c:pt>
                <c:pt idx="521">
                  <c:v>66.579329899682349</c:v>
                </c:pt>
                <c:pt idx="522">
                  <c:v>66.639149603096257</c:v>
                </c:pt>
                <c:pt idx="523">
                  <c:v>66.758789009924072</c:v>
                </c:pt>
                <c:pt idx="524">
                  <c:v>66.878428416751902</c:v>
                </c:pt>
                <c:pt idx="525">
                  <c:v>66.998067823579717</c:v>
                </c:pt>
                <c:pt idx="526">
                  <c:v>67.057887526993625</c:v>
                </c:pt>
                <c:pt idx="527">
                  <c:v>67.177526933821454</c:v>
                </c:pt>
                <c:pt idx="528">
                  <c:v>67.29716634064927</c:v>
                </c:pt>
                <c:pt idx="529">
                  <c:v>67.416805747477099</c:v>
                </c:pt>
                <c:pt idx="530">
                  <c:v>67.596264857718822</c:v>
                </c:pt>
                <c:pt idx="531">
                  <c:v>67.715904264546651</c:v>
                </c:pt>
                <c:pt idx="532">
                  <c:v>67.835543671374467</c:v>
                </c:pt>
                <c:pt idx="533">
                  <c:v>67.955183078202282</c:v>
                </c:pt>
                <c:pt idx="534">
                  <c:v>68.015002781616204</c:v>
                </c:pt>
                <c:pt idx="535">
                  <c:v>68.134642188444019</c:v>
                </c:pt>
                <c:pt idx="536">
                  <c:v>68.314101298685756</c:v>
                </c:pt>
                <c:pt idx="537">
                  <c:v>68.433740705513571</c:v>
                </c:pt>
                <c:pt idx="538">
                  <c:v>68.553380112341387</c:v>
                </c:pt>
                <c:pt idx="539">
                  <c:v>68.673019519169216</c:v>
                </c:pt>
                <c:pt idx="540">
                  <c:v>68.732839222583124</c:v>
                </c:pt>
                <c:pt idx="541">
                  <c:v>68.852478629410939</c:v>
                </c:pt>
                <c:pt idx="542">
                  <c:v>68.972118036238768</c:v>
                </c:pt>
                <c:pt idx="543">
                  <c:v>69.151577146480491</c:v>
                </c:pt>
                <c:pt idx="544">
                  <c:v>69.211396849894413</c:v>
                </c:pt>
                <c:pt idx="545">
                  <c:v>69.271216553308321</c:v>
                </c:pt>
                <c:pt idx="546">
                  <c:v>69.450675663550044</c:v>
                </c:pt>
                <c:pt idx="547">
                  <c:v>69.510495366963966</c:v>
                </c:pt>
                <c:pt idx="548">
                  <c:v>69.630134773791781</c:v>
                </c:pt>
                <c:pt idx="549">
                  <c:v>69.689954477205688</c:v>
                </c:pt>
                <c:pt idx="550">
                  <c:v>69.809593884033518</c:v>
                </c:pt>
                <c:pt idx="551">
                  <c:v>69.929233290861333</c:v>
                </c:pt>
                <c:pt idx="552">
                  <c:v>70.10869240110307</c:v>
                </c:pt>
                <c:pt idx="553">
                  <c:v>70.228331807930886</c:v>
                </c:pt>
                <c:pt idx="554">
                  <c:v>70.347971214758701</c:v>
                </c:pt>
                <c:pt idx="555">
                  <c:v>70.46761062158653</c:v>
                </c:pt>
                <c:pt idx="556">
                  <c:v>70.647069731828253</c:v>
                </c:pt>
                <c:pt idx="557">
                  <c:v>70.706889435242175</c:v>
                </c:pt>
                <c:pt idx="558">
                  <c:v>70.82652884206999</c:v>
                </c:pt>
                <c:pt idx="559">
                  <c:v>70.946168248897806</c:v>
                </c:pt>
                <c:pt idx="560">
                  <c:v>71.065807655725635</c:v>
                </c:pt>
                <c:pt idx="561">
                  <c:v>71.18544706255345</c:v>
                </c:pt>
                <c:pt idx="562">
                  <c:v>71.30508646938128</c:v>
                </c:pt>
                <c:pt idx="563">
                  <c:v>71.424725876209095</c:v>
                </c:pt>
                <c:pt idx="564">
                  <c:v>71.484545579623003</c:v>
                </c:pt>
                <c:pt idx="565">
                  <c:v>71.604184986450832</c:v>
                </c:pt>
                <c:pt idx="566">
                  <c:v>71.723824393278647</c:v>
                </c:pt>
                <c:pt idx="567">
                  <c:v>71.783644096692555</c:v>
                </c:pt>
                <c:pt idx="568">
                  <c:v>71.903283503520385</c:v>
                </c:pt>
                <c:pt idx="569">
                  <c:v>72.0229229103482</c:v>
                </c:pt>
                <c:pt idx="570">
                  <c:v>72.082742613762107</c:v>
                </c:pt>
                <c:pt idx="571">
                  <c:v>72.202382020589937</c:v>
                </c:pt>
                <c:pt idx="572">
                  <c:v>72.322021427417752</c:v>
                </c:pt>
                <c:pt idx="573">
                  <c:v>72.441660834245567</c:v>
                </c:pt>
                <c:pt idx="574">
                  <c:v>72.561300241073397</c:v>
                </c:pt>
                <c:pt idx="575">
                  <c:v>72.74075935131512</c:v>
                </c:pt>
                <c:pt idx="576">
                  <c:v>72.800579054729042</c:v>
                </c:pt>
                <c:pt idx="577">
                  <c:v>72.920218461556857</c:v>
                </c:pt>
                <c:pt idx="578">
                  <c:v>72.980038164970765</c:v>
                </c:pt>
                <c:pt idx="579">
                  <c:v>73.159497275212502</c:v>
                </c:pt>
                <c:pt idx="580">
                  <c:v>73.219316978626409</c:v>
                </c:pt>
                <c:pt idx="581">
                  <c:v>73.338956385454225</c:v>
                </c:pt>
                <c:pt idx="582">
                  <c:v>73.458595792282054</c:v>
                </c:pt>
                <c:pt idx="583">
                  <c:v>73.518415495695962</c:v>
                </c:pt>
                <c:pt idx="584">
                  <c:v>73.638054902523777</c:v>
                </c:pt>
                <c:pt idx="585">
                  <c:v>73.817514012765514</c:v>
                </c:pt>
                <c:pt idx="586">
                  <c:v>73.937153419593329</c:v>
                </c:pt>
                <c:pt idx="587">
                  <c:v>74.056792826421159</c:v>
                </c:pt>
                <c:pt idx="588">
                  <c:v>74.116612529835066</c:v>
                </c:pt>
                <c:pt idx="589">
                  <c:v>74.236251936662882</c:v>
                </c:pt>
                <c:pt idx="590">
                  <c:v>74.355891343490711</c:v>
                </c:pt>
                <c:pt idx="591">
                  <c:v>74.475530750318526</c:v>
                </c:pt>
                <c:pt idx="592">
                  <c:v>74.535350453732434</c:v>
                </c:pt>
                <c:pt idx="593">
                  <c:v>74.595170157146356</c:v>
                </c:pt>
                <c:pt idx="594">
                  <c:v>74.714809563974171</c:v>
                </c:pt>
                <c:pt idx="595">
                  <c:v>74.834448970801986</c:v>
                </c:pt>
                <c:pt idx="596">
                  <c:v>74.894268674215908</c:v>
                </c:pt>
                <c:pt idx="597">
                  <c:v>75.013908081043724</c:v>
                </c:pt>
                <c:pt idx="598">
                  <c:v>75.133547487871539</c:v>
                </c:pt>
                <c:pt idx="599">
                  <c:v>75.193367191285461</c:v>
                </c:pt>
                <c:pt idx="600">
                  <c:v>75.313006598113276</c:v>
                </c:pt>
                <c:pt idx="601">
                  <c:v>75.432646004941091</c:v>
                </c:pt>
                <c:pt idx="602">
                  <c:v>75.552285411768921</c:v>
                </c:pt>
                <c:pt idx="603">
                  <c:v>75.612105115182828</c:v>
                </c:pt>
                <c:pt idx="604">
                  <c:v>75.731744522010644</c:v>
                </c:pt>
                <c:pt idx="605">
                  <c:v>75.851383928838473</c:v>
                </c:pt>
                <c:pt idx="606">
                  <c:v>75.911203632252381</c:v>
                </c:pt>
                <c:pt idx="607">
                  <c:v>76.030843039080196</c:v>
                </c:pt>
                <c:pt idx="608">
                  <c:v>76.150482445908025</c:v>
                </c:pt>
                <c:pt idx="609">
                  <c:v>76.210302149321933</c:v>
                </c:pt>
                <c:pt idx="610">
                  <c:v>76.38976125956367</c:v>
                </c:pt>
                <c:pt idx="611">
                  <c:v>76.509400666391485</c:v>
                </c:pt>
                <c:pt idx="612">
                  <c:v>76.688859776633223</c:v>
                </c:pt>
                <c:pt idx="613">
                  <c:v>76.808499183461038</c:v>
                </c:pt>
                <c:pt idx="614">
                  <c:v>76.928138590288853</c:v>
                </c:pt>
                <c:pt idx="615">
                  <c:v>76.987958293702775</c:v>
                </c:pt>
                <c:pt idx="616">
                  <c:v>77.10759770053059</c:v>
                </c:pt>
                <c:pt idx="617">
                  <c:v>77.287056810772327</c:v>
                </c:pt>
                <c:pt idx="618">
                  <c:v>77.346876514186235</c:v>
                </c:pt>
                <c:pt idx="619">
                  <c:v>77.526335624427958</c:v>
                </c:pt>
                <c:pt idx="620">
                  <c:v>77.58615532784188</c:v>
                </c:pt>
                <c:pt idx="621">
                  <c:v>77.705794734669695</c:v>
                </c:pt>
                <c:pt idx="622">
                  <c:v>77.82543414149751</c:v>
                </c:pt>
                <c:pt idx="623">
                  <c:v>77.94507354832534</c:v>
                </c:pt>
                <c:pt idx="624">
                  <c:v>78.004893251739247</c:v>
                </c:pt>
                <c:pt idx="625">
                  <c:v>78.124532658567063</c:v>
                </c:pt>
                <c:pt idx="626">
                  <c:v>78.244172065394892</c:v>
                </c:pt>
                <c:pt idx="627">
                  <c:v>78.363811472222707</c:v>
                </c:pt>
                <c:pt idx="628">
                  <c:v>78.483450879050537</c:v>
                </c:pt>
                <c:pt idx="629">
                  <c:v>78.543270582464444</c:v>
                </c:pt>
                <c:pt idx="630">
                  <c:v>78.603090285878352</c:v>
                </c:pt>
                <c:pt idx="631">
                  <c:v>78.722729692706167</c:v>
                </c:pt>
                <c:pt idx="632">
                  <c:v>78.842369099533997</c:v>
                </c:pt>
                <c:pt idx="633">
                  <c:v>78.962008506361812</c:v>
                </c:pt>
                <c:pt idx="634">
                  <c:v>78.962008506361812</c:v>
                </c:pt>
                <c:pt idx="635">
                  <c:v>79.141467616603549</c:v>
                </c:pt>
                <c:pt idx="636">
                  <c:v>79.141467616603549</c:v>
                </c:pt>
                <c:pt idx="637">
                  <c:v>79.320926726845272</c:v>
                </c:pt>
                <c:pt idx="638">
                  <c:v>79.440566133673101</c:v>
                </c:pt>
                <c:pt idx="639">
                  <c:v>79.560205540500917</c:v>
                </c:pt>
                <c:pt idx="640">
                  <c:v>79.620025243914824</c:v>
                </c:pt>
                <c:pt idx="641">
                  <c:v>79.739664650742654</c:v>
                </c:pt>
                <c:pt idx="642">
                  <c:v>79.859304057570469</c:v>
                </c:pt>
                <c:pt idx="643">
                  <c:v>79.978943464398284</c:v>
                </c:pt>
                <c:pt idx="644">
                  <c:v>80.098582871226114</c:v>
                </c:pt>
                <c:pt idx="645">
                  <c:v>80.218222278053929</c:v>
                </c:pt>
                <c:pt idx="646">
                  <c:v>80.278041981467837</c:v>
                </c:pt>
                <c:pt idx="647">
                  <c:v>80.397681388295666</c:v>
                </c:pt>
                <c:pt idx="648">
                  <c:v>80.517320795123482</c:v>
                </c:pt>
                <c:pt idx="649">
                  <c:v>80.636960201951311</c:v>
                </c:pt>
                <c:pt idx="650">
                  <c:v>80.696779905365219</c:v>
                </c:pt>
                <c:pt idx="651">
                  <c:v>80.816419312193034</c:v>
                </c:pt>
                <c:pt idx="652">
                  <c:v>80.936058719020863</c:v>
                </c:pt>
                <c:pt idx="653">
                  <c:v>80.995878422434771</c:v>
                </c:pt>
                <c:pt idx="654">
                  <c:v>81.115517829262586</c:v>
                </c:pt>
                <c:pt idx="655">
                  <c:v>81.235157236090416</c:v>
                </c:pt>
                <c:pt idx="656">
                  <c:v>81.294976939504323</c:v>
                </c:pt>
                <c:pt idx="657">
                  <c:v>81.474436049746046</c:v>
                </c:pt>
                <c:pt idx="658">
                  <c:v>81.594075456573876</c:v>
                </c:pt>
                <c:pt idx="659">
                  <c:v>81.653895159987783</c:v>
                </c:pt>
                <c:pt idx="660">
                  <c:v>81.773534566815599</c:v>
                </c:pt>
                <c:pt idx="661">
                  <c:v>81.83335427022952</c:v>
                </c:pt>
                <c:pt idx="662">
                  <c:v>81.952993677057336</c:v>
                </c:pt>
                <c:pt idx="663">
                  <c:v>82.012813380471243</c:v>
                </c:pt>
                <c:pt idx="664">
                  <c:v>82.132452787299073</c:v>
                </c:pt>
                <c:pt idx="665">
                  <c:v>82.252092194126888</c:v>
                </c:pt>
                <c:pt idx="666">
                  <c:v>82.371731600954703</c:v>
                </c:pt>
                <c:pt idx="667">
                  <c:v>82.431551304368625</c:v>
                </c:pt>
                <c:pt idx="668">
                  <c:v>82.670830118024256</c:v>
                </c:pt>
                <c:pt idx="669">
                  <c:v>82.730649821438178</c:v>
                </c:pt>
                <c:pt idx="670">
                  <c:v>82.850289228265993</c:v>
                </c:pt>
                <c:pt idx="671">
                  <c:v>82.969928635093808</c:v>
                </c:pt>
                <c:pt idx="672">
                  <c:v>83.02974833850773</c:v>
                </c:pt>
                <c:pt idx="673">
                  <c:v>83.149387745335545</c:v>
                </c:pt>
                <c:pt idx="674">
                  <c:v>83.26902715216336</c:v>
                </c:pt>
                <c:pt idx="675">
                  <c:v>83.38866655899119</c:v>
                </c:pt>
                <c:pt idx="676">
                  <c:v>83.508305965819005</c:v>
                </c:pt>
                <c:pt idx="677">
                  <c:v>83.627945372646835</c:v>
                </c:pt>
                <c:pt idx="678">
                  <c:v>83.74758477947465</c:v>
                </c:pt>
                <c:pt idx="679">
                  <c:v>83.807404482888558</c:v>
                </c:pt>
                <c:pt idx="680">
                  <c:v>83.927043889716387</c:v>
                </c:pt>
                <c:pt idx="681">
                  <c:v>84.046683296544202</c:v>
                </c:pt>
                <c:pt idx="682">
                  <c:v>84.10650299995811</c:v>
                </c:pt>
                <c:pt idx="683">
                  <c:v>84.226142406785939</c:v>
                </c:pt>
                <c:pt idx="684">
                  <c:v>84.345781813613755</c:v>
                </c:pt>
                <c:pt idx="685">
                  <c:v>84.405601517027662</c:v>
                </c:pt>
                <c:pt idx="686">
                  <c:v>84.525240923855492</c:v>
                </c:pt>
                <c:pt idx="687">
                  <c:v>84.644880330683307</c:v>
                </c:pt>
                <c:pt idx="688">
                  <c:v>84.764519737511122</c:v>
                </c:pt>
                <c:pt idx="689">
                  <c:v>84.824339440925044</c:v>
                </c:pt>
                <c:pt idx="690">
                  <c:v>84.943978847752859</c:v>
                </c:pt>
                <c:pt idx="691">
                  <c:v>85.063618254580675</c:v>
                </c:pt>
                <c:pt idx="692">
                  <c:v>85.123437957994597</c:v>
                </c:pt>
                <c:pt idx="693">
                  <c:v>85.243077364822412</c:v>
                </c:pt>
                <c:pt idx="694">
                  <c:v>85.422536475064149</c:v>
                </c:pt>
                <c:pt idx="695">
                  <c:v>85.482356178478057</c:v>
                </c:pt>
                <c:pt idx="696">
                  <c:v>85.601995585305872</c:v>
                </c:pt>
                <c:pt idx="697">
                  <c:v>85.721634992133701</c:v>
                </c:pt>
                <c:pt idx="698">
                  <c:v>85.781454695547609</c:v>
                </c:pt>
                <c:pt idx="699">
                  <c:v>85.901094102375424</c:v>
                </c:pt>
                <c:pt idx="700">
                  <c:v>86.020733509203254</c:v>
                </c:pt>
                <c:pt idx="701">
                  <c:v>86.140372916031069</c:v>
                </c:pt>
                <c:pt idx="702">
                  <c:v>86.260012322858884</c:v>
                </c:pt>
                <c:pt idx="703">
                  <c:v>86.379651729686714</c:v>
                </c:pt>
                <c:pt idx="704">
                  <c:v>86.499291136514529</c:v>
                </c:pt>
                <c:pt idx="705">
                  <c:v>86.559110839928437</c:v>
                </c:pt>
                <c:pt idx="706">
                  <c:v>86.678750246756266</c:v>
                </c:pt>
                <c:pt idx="707">
                  <c:v>86.798389653584081</c:v>
                </c:pt>
                <c:pt idx="708">
                  <c:v>86.858209356997989</c:v>
                </c:pt>
                <c:pt idx="709">
                  <c:v>86.918029060411911</c:v>
                </c:pt>
                <c:pt idx="710">
                  <c:v>87.037668467239726</c:v>
                </c:pt>
                <c:pt idx="711">
                  <c:v>87.157307874067541</c:v>
                </c:pt>
                <c:pt idx="712">
                  <c:v>87.276947280895371</c:v>
                </c:pt>
                <c:pt idx="713">
                  <c:v>87.396586687723186</c:v>
                </c:pt>
                <c:pt idx="714">
                  <c:v>87.456406391137094</c:v>
                </c:pt>
                <c:pt idx="715">
                  <c:v>87.516226094551016</c:v>
                </c:pt>
                <c:pt idx="716">
                  <c:v>87.576045797964923</c:v>
                </c:pt>
                <c:pt idx="717">
                  <c:v>87.755504908206646</c:v>
                </c:pt>
                <c:pt idx="718">
                  <c:v>87.875144315034476</c:v>
                </c:pt>
                <c:pt idx="719">
                  <c:v>87.994783721862291</c:v>
                </c:pt>
                <c:pt idx="720">
                  <c:v>88.11442312869012</c:v>
                </c:pt>
                <c:pt idx="721">
                  <c:v>88.234062535517936</c:v>
                </c:pt>
                <c:pt idx="722">
                  <c:v>88.293882238931843</c:v>
                </c:pt>
                <c:pt idx="723">
                  <c:v>88.413521645759673</c:v>
                </c:pt>
                <c:pt idx="724">
                  <c:v>88.533161052587488</c:v>
                </c:pt>
                <c:pt idx="725">
                  <c:v>88.592980756001396</c:v>
                </c:pt>
                <c:pt idx="726">
                  <c:v>88.652800459415303</c:v>
                </c:pt>
                <c:pt idx="727">
                  <c:v>88.772439866243133</c:v>
                </c:pt>
                <c:pt idx="728">
                  <c:v>88.951898976484856</c:v>
                </c:pt>
                <c:pt idx="729">
                  <c:v>89.071538383312685</c:v>
                </c:pt>
                <c:pt idx="730">
                  <c:v>89.1911777901405</c:v>
                </c:pt>
                <c:pt idx="731">
                  <c:v>89.31081719696833</c:v>
                </c:pt>
                <c:pt idx="732">
                  <c:v>89.490276307210053</c:v>
                </c:pt>
                <c:pt idx="733">
                  <c:v>89.55009601062396</c:v>
                </c:pt>
                <c:pt idx="734">
                  <c:v>89.66973541745179</c:v>
                </c:pt>
                <c:pt idx="735">
                  <c:v>89.789374824279605</c:v>
                </c:pt>
                <c:pt idx="736">
                  <c:v>89.909014231107435</c:v>
                </c:pt>
                <c:pt idx="737">
                  <c:v>89.968833934521342</c:v>
                </c:pt>
                <c:pt idx="738">
                  <c:v>90.088473341349157</c:v>
                </c:pt>
                <c:pt idx="739">
                  <c:v>90.208112748176987</c:v>
                </c:pt>
                <c:pt idx="740">
                  <c:v>90.267932451590895</c:v>
                </c:pt>
                <c:pt idx="741">
                  <c:v>90.38757185841871</c:v>
                </c:pt>
                <c:pt idx="742">
                  <c:v>90.447391561832617</c:v>
                </c:pt>
                <c:pt idx="743">
                  <c:v>90.567030968660447</c:v>
                </c:pt>
                <c:pt idx="744">
                  <c:v>90.626850672074355</c:v>
                </c:pt>
                <c:pt idx="745">
                  <c:v>90.806309782316092</c:v>
                </c:pt>
                <c:pt idx="746">
                  <c:v>90.925949189143907</c:v>
                </c:pt>
                <c:pt idx="747">
                  <c:v>91.045588595971722</c:v>
                </c:pt>
                <c:pt idx="748">
                  <c:v>91.165228002799552</c:v>
                </c:pt>
                <c:pt idx="749">
                  <c:v>91.225047706213459</c:v>
                </c:pt>
                <c:pt idx="750">
                  <c:v>91.284867409627367</c:v>
                </c:pt>
                <c:pt idx="751">
                  <c:v>91.404506816455196</c:v>
                </c:pt>
                <c:pt idx="752">
                  <c:v>91.583965926696919</c:v>
                </c:pt>
                <c:pt idx="753">
                  <c:v>91.643785630110827</c:v>
                </c:pt>
                <c:pt idx="754">
                  <c:v>91.763425036938656</c:v>
                </c:pt>
                <c:pt idx="755">
                  <c:v>91.883064443766472</c:v>
                </c:pt>
                <c:pt idx="756">
                  <c:v>92.002703850594301</c:v>
                </c:pt>
                <c:pt idx="757">
                  <c:v>92.062523554008209</c:v>
                </c:pt>
                <c:pt idx="758">
                  <c:v>92.182162960836024</c:v>
                </c:pt>
                <c:pt idx="759">
                  <c:v>92.301802367663853</c:v>
                </c:pt>
                <c:pt idx="760">
                  <c:v>92.421441774491669</c:v>
                </c:pt>
                <c:pt idx="761">
                  <c:v>92.541081181319484</c:v>
                </c:pt>
                <c:pt idx="762">
                  <c:v>92.660720588147313</c:v>
                </c:pt>
                <c:pt idx="763">
                  <c:v>92.720540291561221</c:v>
                </c:pt>
                <c:pt idx="764">
                  <c:v>92.840179698389036</c:v>
                </c:pt>
                <c:pt idx="765">
                  <c:v>92.959819105216866</c:v>
                </c:pt>
                <c:pt idx="766">
                  <c:v>93.019638808630773</c:v>
                </c:pt>
                <c:pt idx="767">
                  <c:v>93.139278215458589</c:v>
                </c:pt>
                <c:pt idx="768">
                  <c:v>93.258917622286418</c:v>
                </c:pt>
                <c:pt idx="769">
                  <c:v>93.378557029114234</c:v>
                </c:pt>
                <c:pt idx="770">
                  <c:v>93.438376732528141</c:v>
                </c:pt>
                <c:pt idx="771">
                  <c:v>93.498196435942063</c:v>
                </c:pt>
                <c:pt idx="772">
                  <c:v>93.617835842769878</c:v>
                </c:pt>
                <c:pt idx="773">
                  <c:v>93.677655546183786</c:v>
                </c:pt>
                <c:pt idx="774">
                  <c:v>93.857114656425523</c:v>
                </c:pt>
                <c:pt idx="775">
                  <c:v>93.916934359839431</c:v>
                </c:pt>
                <c:pt idx="776">
                  <c:v>94.036573766667246</c:v>
                </c:pt>
                <c:pt idx="777">
                  <c:v>94.096393470081168</c:v>
                </c:pt>
                <c:pt idx="778">
                  <c:v>94.216032876908983</c:v>
                </c:pt>
                <c:pt idx="779">
                  <c:v>94.335672283736798</c:v>
                </c:pt>
                <c:pt idx="780">
                  <c:v>94.39549198715072</c:v>
                </c:pt>
                <c:pt idx="781">
                  <c:v>94.515131393978535</c:v>
                </c:pt>
                <c:pt idx="782">
                  <c:v>94.634770800806351</c:v>
                </c:pt>
                <c:pt idx="783">
                  <c:v>94.75441020763418</c:v>
                </c:pt>
                <c:pt idx="784">
                  <c:v>94.814229911048088</c:v>
                </c:pt>
                <c:pt idx="785">
                  <c:v>94.933869317875903</c:v>
                </c:pt>
                <c:pt idx="786">
                  <c:v>95.053508724703732</c:v>
                </c:pt>
                <c:pt idx="787">
                  <c:v>95.11332842811764</c:v>
                </c:pt>
                <c:pt idx="788">
                  <c:v>95.232967834945455</c:v>
                </c:pt>
                <c:pt idx="789">
                  <c:v>95.352607241773285</c:v>
                </c:pt>
                <c:pt idx="790">
                  <c:v>95.412426945187192</c:v>
                </c:pt>
                <c:pt idx="791">
                  <c:v>95.59188605542893</c:v>
                </c:pt>
                <c:pt idx="792">
                  <c:v>95.711525462256745</c:v>
                </c:pt>
                <c:pt idx="793">
                  <c:v>95.771345165670652</c:v>
                </c:pt>
                <c:pt idx="794">
                  <c:v>95.890984572498482</c:v>
                </c:pt>
                <c:pt idx="795">
                  <c:v>96.010623979326297</c:v>
                </c:pt>
                <c:pt idx="796">
                  <c:v>96.130263386154112</c:v>
                </c:pt>
                <c:pt idx="797">
                  <c:v>96.190083089568034</c:v>
                </c:pt>
                <c:pt idx="798">
                  <c:v>96.190083089568034</c:v>
                </c:pt>
                <c:pt idx="799">
                  <c:v>96.429361903223665</c:v>
                </c:pt>
                <c:pt idx="800">
                  <c:v>96.489181606637587</c:v>
                </c:pt>
                <c:pt idx="801">
                  <c:v>96.608821013465402</c:v>
                </c:pt>
                <c:pt idx="802">
                  <c:v>96.728460420293217</c:v>
                </c:pt>
                <c:pt idx="803">
                  <c:v>96.788280123707139</c:v>
                </c:pt>
                <c:pt idx="804">
                  <c:v>96.907919530534954</c:v>
                </c:pt>
                <c:pt idx="805">
                  <c:v>97.02755893736277</c:v>
                </c:pt>
                <c:pt idx="806">
                  <c:v>97.087378640776677</c:v>
                </c:pt>
                <c:pt idx="807">
                  <c:v>97.207018047604507</c:v>
                </c:pt>
                <c:pt idx="808">
                  <c:v>97.266837751018414</c:v>
                </c:pt>
                <c:pt idx="809">
                  <c:v>97.38647715784623</c:v>
                </c:pt>
                <c:pt idx="810">
                  <c:v>97.506116564674059</c:v>
                </c:pt>
                <c:pt idx="811">
                  <c:v>97.565936268087967</c:v>
                </c:pt>
                <c:pt idx="812">
                  <c:v>97.685575674915782</c:v>
                </c:pt>
                <c:pt idx="813">
                  <c:v>97.805215081743611</c:v>
                </c:pt>
                <c:pt idx="814">
                  <c:v>97.865034785157519</c:v>
                </c:pt>
                <c:pt idx="815">
                  <c:v>97.984674191985334</c:v>
                </c:pt>
                <c:pt idx="816">
                  <c:v>98.104313598813164</c:v>
                </c:pt>
                <c:pt idx="817">
                  <c:v>98.223953005640979</c:v>
                </c:pt>
                <c:pt idx="818">
                  <c:v>98.283772709054887</c:v>
                </c:pt>
                <c:pt idx="819">
                  <c:v>98.403412115882716</c:v>
                </c:pt>
                <c:pt idx="820">
                  <c:v>98.523051522710531</c:v>
                </c:pt>
                <c:pt idx="821">
                  <c:v>98.582871226124439</c:v>
                </c:pt>
                <c:pt idx="822">
                  <c:v>98.762330336366176</c:v>
                </c:pt>
                <c:pt idx="823">
                  <c:v>98.881969743193991</c:v>
                </c:pt>
                <c:pt idx="824">
                  <c:v>98.941789446607913</c:v>
                </c:pt>
                <c:pt idx="825">
                  <c:v>99.061428853435729</c:v>
                </c:pt>
                <c:pt idx="826">
                  <c:v>99.181068260263544</c:v>
                </c:pt>
                <c:pt idx="827">
                  <c:v>99.240887963677466</c:v>
                </c:pt>
                <c:pt idx="828">
                  <c:v>99.360527370505281</c:v>
                </c:pt>
                <c:pt idx="829">
                  <c:v>99.480166777333096</c:v>
                </c:pt>
                <c:pt idx="830">
                  <c:v>99.599806184160926</c:v>
                </c:pt>
                <c:pt idx="831">
                  <c:v>99.659625887574833</c:v>
                </c:pt>
                <c:pt idx="832">
                  <c:v>99.719445590988741</c:v>
                </c:pt>
                <c:pt idx="833">
                  <c:v>99.779265294402649</c:v>
                </c:pt>
                <c:pt idx="834">
                  <c:v>99.898904701230478</c:v>
                </c:pt>
                <c:pt idx="835">
                  <c:v>100.01854410805829</c:v>
                </c:pt>
                <c:pt idx="836">
                  <c:v>100.0783638114722</c:v>
                </c:pt>
                <c:pt idx="837">
                  <c:v>100.19800321830003</c:v>
                </c:pt>
                <c:pt idx="838">
                  <c:v>100.31764262512785</c:v>
                </c:pt>
                <c:pt idx="839">
                  <c:v>100.37746232854175</c:v>
                </c:pt>
                <c:pt idx="840">
                  <c:v>100.49710173536958</c:v>
                </c:pt>
                <c:pt idx="841">
                  <c:v>100.6167411421974</c:v>
                </c:pt>
                <c:pt idx="842">
                  <c:v>100.67656084561131</c:v>
                </c:pt>
                <c:pt idx="843">
                  <c:v>100.79620025243914</c:v>
                </c:pt>
                <c:pt idx="844">
                  <c:v>100.91583965926695</c:v>
                </c:pt>
                <c:pt idx="845">
                  <c:v>100.97565936268086</c:v>
                </c:pt>
                <c:pt idx="846">
                  <c:v>101.03547906609478</c:v>
                </c:pt>
                <c:pt idx="847">
                  <c:v>101.2149381763365</c:v>
                </c:pt>
                <c:pt idx="848">
                  <c:v>101.27475787975041</c:v>
                </c:pt>
                <c:pt idx="849">
                  <c:v>101.39439728657824</c:v>
                </c:pt>
                <c:pt idx="850">
                  <c:v>101.51403669340606</c:v>
                </c:pt>
                <c:pt idx="851">
                  <c:v>101.63367610023388</c:v>
                </c:pt>
                <c:pt idx="852">
                  <c:v>101.69349580364779</c:v>
                </c:pt>
                <c:pt idx="853">
                  <c:v>101.87295491388952</c:v>
                </c:pt>
                <c:pt idx="854">
                  <c:v>101.93277461730344</c:v>
                </c:pt>
                <c:pt idx="855">
                  <c:v>102.05241402413125</c:v>
                </c:pt>
                <c:pt idx="856">
                  <c:v>102.11223372754516</c:v>
                </c:pt>
                <c:pt idx="857">
                  <c:v>102.17205343095907</c:v>
                </c:pt>
                <c:pt idx="858">
                  <c:v>102.3515125412008</c:v>
                </c:pt>
                <c:pt idx="859">
                  <c:v>102.47115194802862</c:v>
                </c:pt>
                <c:pt idx="860">
                  <c:v>102.59079135485645</c:v>
                </c:pt>
                <c:pt idx="861">
                  <c:v>102.71043076168426</c:v>
                </c:pt>
                <c:pt idx="862">
                  <c:v>102.77025046509817</c:v>
                </c:pt>
                <c:pt idx="863">
                  <c:v>102.889889871926</c:v>
                </c:pt>
                <c:pt idx="864">
                  <c:v>102.889889871926</c:v>
                </c:pt>
                <c:pt idx="865">
                  <c:v>103.00952927875382</c:v>
                </c:pt>
                <c:pt idx="866">
                  <c:v>103.12916868558165</c:v>
                </c:pt>
                <c:pt idx="867">
                  <c:v>103.30862779582337</c:v>
                </c:pt>
                <c:pt idx="868">
                  <c:v>103.36844749923728</c:v>
                </c:pt>
                <c:pt idx="869">
                  <c:v>103.4282672026512</c:v>
                </c:pt>
                <c:pt idx="870">
                  <c:v>103.54790660947901</c:v>
                </c:pt>
                <c:pt idx="871">
                  <c:v>103.66754601630683</c:v>
                </c:pt>
                <c:pt idx="872">
                  <c:v>103.72736571972075</c:v>
                </c:pt>
                <c:pt idx="873">
                  <c:v>103.78718542313466</c:v>
                </c:pt>
                <c:pt idx="874">
                  <c:v>103.90682482996247</c:v>
                </c:pt>
                <c:pt idx="875">
                  <c:v>103.90682482996247</c:v>
                </c:pt>
                <c:pt idx="876">
                  <c:v>104.08628394020421</c:v>
                </c:pt>
                <c:pt idx="877">
                  <c:v>104.14610364361812</c:v>
                </c:pt>
                <c:pt idx="878">
                  <c:v>104.26574305044593</c:v>
                </c:pt>
                <c:pt idx="879">
                  <c:v>104.38538245727376</c:v>
                </c:pt>
                <c:pt idx="880">
                  <c:v>104.50502186410158</c:v>
                </c:pt>
                <c:pt idx="881">
                  <c:v>104.56484156751549</c:v>
                </c:pt>
                <c:pt idx="882">
                  <c:v>104.56484156751549</c:v>
                </c:pt>
                <c:pt idx="883">
                  <c:v>104.68448097434332</c:v>
                </c:pt>
                <c:pt idx="884">
                  <c:v>104.80412038117113</c:v>
                </c:pt>
                <c:pt idx="885">
                  <c:v>104.86394008458504</c:v>
                </c:pt>
                <c:pt idx="886">
                  <c:v>104.98357949141287</c:v>
                </c:pt>
                <c:pt idx="887">
                  <c:v>105.10321889824068</c:v>
                </c:pt>
                <c:pt idx="888">
                  <c:v>105.16303860165459</c:v>
                </c:pt>
                <c:pt idx="889">
                  <c:v>105.28267800848242</c:v>
                </c:pt>
                <c:pt idx="890">
                  <c:v>105.40231741531024</c:v>
                </c:pt>
                <c:pt idx="891">
                  <c:v>105.46213711872414</c:v>
                </c:pt>
                <c:pt idx="892">
                  <c:v>105.58177652555197</c:v>
                </c:pt>
                <c:pt idx="893">
                  <c:v>105.70141593237979</c:v>
                </c:pt>
                <c:pt idx="894">
                  <c:v>105.7612356357937</c:v>
                </c:pt>
                <c:pt idx="895">
                  <c:v>105.88087504262153</c:v>
                </c:pt>
                <c:pt idx="896">
                  <c:v>105.88087504262153</c:v>
                </c:pt>
                <c:pt idx="897">
                  <c:v>106.00051444944934</c:v>
                </c:pt>
                <c:pt idx="898">
                  <c:v>106.12015385627717</c:v>
                </c:pt>
                <c:pt idx="899">
                  <c:v>106.17997355969108</c:v>
                </c:pt>
                <c:pt idx="900">
                  <c:v>106.29961296651889</c:v>
                </c:pt>
                <c:pt idx="901">
                  <c:v>106.3594326699328</c:v>
                </c:pt>
                <c:pt idx="902">
                  <c:v>106.53889178017454</c:v>
                </c:pt>
                <c:pt idx="903">
                  <c:v>106.59871148358845</c:v>
                </c:pt>
                <c:pt idx="904">
                  <c:v>106.71835089041627</c:v>
                </c:pt>
                <c:pt idx="905">
                  <c:v>106.77817059383018</c:v>
                </c:pt>
                <c:pt idx="906">
                  <c:v>106.95762970407191</c:v>
                </c:pt>
                <c:pt idx="907">
                  <c:v>107.01744940748583</c:v>
                </c:pt>
                <c:pt idx="908">
                  <c:v>107.19690851772755</c:v>
                </c:pt>
                <c:pt idx="909">
                  <c:v>107.25672822114146</c:v>
                </c:pt>
                <c:pt idx="910">
                  <c:v>107.37636762796929</c:v>
                </c:pt>
                <c:pt idx="911">
                  <c:v>107.43618733138319</c:v>
                </c:pt>
                <c:pt idx="912">
                  <c:v>107.4960070347971</c:v>
                </c:pt>
                <c:pt idx="913">
                  <c:v>107.55582673821101</c:v>
                </c:pt>
                <c:pt idx="914">
                  <c:v>107.67546614503884</c:v>
                </c:pt>
                <c:pt idx="915">
                  <c:v>107.79510555186665</c:v>
                </c:pt>
                <c:pt idx="916">
                  <c:v>107.85492525528056</c:v>
                </c:pt>
                <c:pt idx="917">
                  <c:v>107.97456466210839</c:v>
                </c:pt>
                <c:pt idx="918">
                  <c:v>108.0343843655223</c:v>
                </c:pt>
                <c:pt idx="919">
                  <c:v>108.15402377235011</c:v>
                </c:pt>
                <c:pt idx="920">
                  <c:v>108.27366317917794</c:v>
                </c:pt>
                <c:pt idx="921">
                  <c:v>108.39330258600576</c:v>
                </c:pt>
                <c:pt idx="922">
                  <c:v>108.45312228941967</c:v>
                </c:pt>
                <c:pt idx="923">
                  <c:v>108.51294199283359</c:v>
                </c:pt>
                <c:pt idx="924">
                  <c:v>108.6325813996614</c:v>
                </c:pt>
                <c:pt idx="925">
                  <c:v>108.75222080648922</c:v>
                </c:pt>
                <c:pt idx="926">
                  <c:v>108.75222080648922</c:v>
                </c:pt>
                <c:pt idx="927">
                  <c:v>108.93167991673096</c:v>
                </c:pt>
                <c:pt idx="928">
                  <c:v>108.99149962014486</c:v>
                </c:pt>
                <c:pt idx="929">
                  <c:v>109.05131932355877</c:v>
                </c:pt>
                <c:pt idx="930">
                  <c:v>109.1709587303866</c:v>
                </c:pt>
                <c:pt idx="931">
                  <c:v>109.29059813721442</c:v>
                </c:pt>
                <c:pt idx="932">
                  <c:v>109.35041784062832</c:v>
                </c:pt>
                <c:pt idx="933">
                  <c:v>109.47005724745615</c:v>
                </c:pt>
                <c:pt idx="934">
                  <c:v>109.52987695087006</c:v>
                </c:pt>
                <c:pt idx="935">
                  <c:v>109.58969665428397</c:v>
                </c:pt>
                <c:pt idx="936">
                  <c:v>109.64951635769788</c:v>
                </c:pt>
                <c:pt idx="937">
                  <c:v>109.82897546793961</c:v>
                </c:pt>
                <c:pt idx="938">
                  <c:v>109.94861487476743</c:v>
                </c:pt>
                <c:pt idx="939">
                  <c:v>110.00843457818135</c:v>
                </c:pt>
                <c:pt idx="940">
                  <c:v>110.12807398500917</c:v>
                </c:pt>
                <c:pt idx="941">
                  <c:v>110.18789368842307</c:v>
                </c:pt>
                <c:pt idx="942">
                  <c:v>110.24771339183698</c:v>
                </c:pt>
                <c:pt idx="943">
                  <c:v>110.36735279866481</c:v>
                </c:pt>
                <c:pt idx="944">
                  <c:v>110.48699220549263</c:v>
                </c:pt>
                <c:pt idx="945">
                  <c:v>110.54681190890653</c:v>
                </c:pt>
                <c:pt idx="946">
                  <c:v>110.72627101914827</c:v>
                </c:pt>
                <c:pt idx="947">
                  <c:v>110.78609072256218</c:v>
                </c:pt>
                <c:pt idx="948">
                  <c:v>110.90573012939001</c:v>
                </c:pt>
                <c:pt idx="949">
                  <c:v>111.02536953621782</c:v>
                </c:pt>
                <c:pt idx="950">
                  <c:v>111.08518923963173</c:v>
                </c:pt>
                <c:pt idx="951">
                  <c:v>111.14500894304564</c:v>
                </c:pt>
                <c:pt idx="952">
                  <c:v>111.26464834987347</c:v>
                </c:pt>
                <c:pt idx="953">
                  <c:v>111.32446805328738</c:v>
                </c:pt>
                <c:pt idx="954">
                  <c:v>111.44410746011519</c:v>
                </c:pt>
                <c:pt idx="955">
                  <c:v>111.56374686694302</c:v>
                </c:pt>
                <c:pt idx="956">
                  <c:v>111.68338627377084</c:v>
                </c:pt>
                <c:pt idx="957">
                  <c:v>111.68338627377084</c:v>
                </c:pt>
                <c:pt idx="958">
                  <c:v>111.74320597718474</c:v>
                </c:pt>
                <c:pt idx="959">
                  <c:v>111.86284538401257</c:v>
                </c:pt>
                <c:pt idx="960">
                  <c:v>111.98248479084039</c:v>
                </c:pt>
                <c:pt idx="961">
                  <c:v>112.10212419766822</c:v>
                </c:pt>
                <c:pt idx="962">
                  <c:v>112.16194390108213</c:v>
                </c:pt>
                <c:pt idx="963">
                  <c:v>112.28158330790994</c:v>
                </c:pt>
                <c:pt idx="964">
                  <c:v>112.34140301132385</c:v>
                </c:pt>
                <c:pt idx="965">
                  <c:v>112.46104241815168</c:v>
                </c:pt>
                <c:pt idx="966">
                  <c:v>112.52086212156559</c:v>
                </c:pt>
                <c:pt idx="967">
                  <c:v>112.58068182497949</c:v>
                </c:pt>
                <c:pt idx="968">
                  <c:v>112.6405015283934</c:v>
                </c:pt>
                <c:pt idx="969">
                  <c:v>112.76014093522123</c:v>
                </c:pt>
                <c:pt idx="970">
                  <c:v>112.81996063863514</c:v>
                </c:pt>
                <c:pt idx="971">
                  <c:v>112.87978034204905</c:v>
                </c:pt>
                <c:pt idx="972">
                  <c:v>113.05923945229078</c:v>
                </c:pt>
                <c:pt idx="973">
                  <c:v>113.11905915570469</c:v>
                </c:pt>
                <c:pt idx="974">
                  <c:v>113.1788788591186</c:v>
                </c:pt>
                <c:pt idx="975">
                  <c:v>113.29851826594643</c:v>
                </c:pt>
                <c:pt idx="976">
                  <c:v>113.35833796936033</c:v>
                </c:pt>
                <c:pt idx="977">
                  <c:v>113.47797737618815</c:v>
                </c:pt>
                <c:pt idx="978">
                  <c:v>113.59761678301598</c:v>
                </c:pt>
                <c:pt idx="979">
                  <c:v>113.65743648642989</c:v>
                </c:pt>
                <c:pt idx="980">
                  <c:v>113.7770758932577</c:v>
                </c:pt>
                <c:pt idx="981">
                  <c:v>113.83689559667161</c:v>
                </c:pt>
                <c:pt idx="982">
                  <c:v>113.83689559667161</c:v>
                </c:pt>
                <c:pt idx="983">
                  <c:v>113.95653500349944</c:v>
                </c:pt>
                <c:pt idx="984">
                  <c:v>114.07617441032725</c:v>
                </c:pt>
                <c:pt idx="985">
                  <c:v>114.13599411374116</c:v>
                </c:pt>
                <c:pt idx="986">
                  <c:v>114.3154532239829</c:v>
                </c:pt>
                <c:pt idx="987">
                  <c:v>114.37527292739681</c:v>
                </c:pt>
                <c:pt idx="988">
                  <c:v>114.43509263081071</c:v>
                </c:pt>
                <c:pt idx="989">
                  <c:v>114.55473203763854</c:v>
                </c:pt>
                <c:pt idx="990">
                  <c:v>114.55473203763854</c:v>
                </c:pt>
                <c:pt idx="991">
                  <c:v>114.55473203763854</c:v>
                </c:pt>
                <c:pt idx="992">
                  <c:v>114.55473203763854</c:v>
                </c:pt>
                <c:pt idx="993">
                  <c:v>114.49491233422464</c:v>
                </c:pt>
                <c:pt idx="994">
                  <c:v>114.3154532239829</c:v>
                </c:pt>
                <c:pt idx="995">
                  <c:v>104.26574305044593</c:v>
                </c:pt>
                <c:pt idx="996">
                  <c:v>79.500385837087009</c:v>
                </c:pt>
                <c:pt idx="997">
                  <c:v>54.19665129300288</c:v>
                </c:pt>
                <c:pt idx="998">
                  <c:v>28.707475668335629</c:v>
                </c:pt>
                <c:pt idx="999">
                  <c:v>-3.4892833001333972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5942-4111-AE2C-20B78C9033FA}"/>
            </c:ext>
          </c:extLst>
        </c:ser>
        <c:ser>
          <c:idx val="3"/>
          <c:order val="2"/>
          <c:tx>
            <c:v>T5</c:v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Specimen_T_5!$C$2:$C$1001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4.7581967213114751E-3</c:v>
                </c:pt>
                <c:pt idx="3">
                  <c:v>9.713114754098362E-3</c:v>
                </c:pt>
                <c:pt idx="4">
                  <c:v>1.5442622950819673E-2</c:v>
                </c:pt>
                <c:pt idx="5">
                  <c:v>2.0278688524590166E-2</c:v>
                </c:pt>
                <c:pt idx="6">
                  <c:v>2.6754098360655738E-2</c:v>
                </c:pt>
                <c:pt idx="7">
                  <c:v>3.2786885245901641E-2</c:v>
                </c:pt>
                <c:pt idx="8">
                  <c:v>3.576639344262296E-2</c:v>
                </c:pt>
                <c:pt idx="9">
                  <c:v>4.3032786885245908E-2</c:v>
                </c:pt>
                <c:pt idx="10">
                  <c:v>4.9180327868852458E-2</c:v>
                </c:pt>
                <c:pt idx="11">
                  <c:v>5.2377049180327866E-2</c:v>
                </c:pt>
                <c:pt idx="12">
                  <c:v>5.860655737704918E-2</c:v>
                </c:pt>
                <c:pt idx="13">
                  <c:v>6.25E-2</c:v>
                </c:pt>
                <c:pt idx="14">
                  <c:v>6.8688524590163932E-2</c:v>
                </c:pt>
                <c:pt idx="15">
                  <c:v>7.4999999999999997E-2</c:v>
                </c:pt>
                <c:pt idx="16">
                  <c:v>8.1352459016393444E-2</c:v>
                </c:pt>
                <c:pt idx="17">
                  <c:v>8.5983606557377051E-2</c:v>
                </c:pt>
                <c:pt idx="18">
                  <c:v>9.0737704918032791E-2</c:v>
                </c:pt>
                <c:pt idx="19">
                  <c:v>9.4795081967213132E-2</c:v>
                </c:pt>
                <c:pt idx="20">
                  <c:v>0.10110655737704918</c:v>
                </c:pt>
                <c:pt idx="21">
                  <c:v>0.10581967213114754</c:v>
                </c:pt>
                <c:pt idx="22">
                  <c:v>0.11290983606557377</c:v>
                </c:pt>
                <c:pt idx="23">
                  <c:v>0.11778688524590164</c:v>
                </c:pt>
                <c:pt idx="24">
                  <c:v>0.12487704918032788</c:v>
                </c:pt>
                <c:pt idx="25">
                  <c:v>0.12782786885245903</c:v>
                </c:pt>
                <c:pt idx="26">
                  <c:v>0.13262295081967215</c:v>
                </c:pt>
                <c:pt idx="27">
                  <c:v>0.13934426229508198</c:v>
                </c:pt>
                <c:pt idx="28">
                  <c:v>0.14262295081967213</c:v>
                </c:pt>
                <c:pt idx="29">
                  <c:v>0.14758196721311476</c:v>
                </c:pt>
                <c:pt idx="30">
                  <c:v>0.1532786885245902</c:v>
                </c:pt>
                <c:pt idx="31">
                  <c:v>0.15745901639344265</c:v>
                </c:pt>
                <c:pt idx="32">
                  <c:v>0.16372950819672133</c:v>
                </c:pt>
                <c:pt idx="33">
                  <c:v>0.16983606557377048</c:v>
                </c:pt>
                <c:pt idx="34">
                  <c:v>0.17442622950819675</c:v>
                </c:pt>
                <c:pt idx="35">
                  <c:v>0.17942622950819673</c:v>
                </c:pt>
                <c:pt idx="36">
                  <c:v>0.18434426229508197</c:v>
                </c:pt>
                <c:pt idx="37">
                  <c:v>0.1895081967213115</c:v>
                </c:pt>
                <c:pt idx="38">
                  <c:v>0.19606557377049183</c:v>
                </c:pt>
                <c:pt idx="39">
                  <c:v>0.20127049180327872</c:v>
                </c:pt>
                <c:pt idx="40">
                  <c:v>0.20491803278688525</c:v>
                </c:pt>
                <c:pt idx="41">
                  <c:v>0.20918032786885246</c:v>
                </c:pt>
                <c:pt idx="42">
                  <c:v>0.21532786885245905</c:v>
                </c:pt>
                <c:pt idx="43">
                  <c:v>0.22114754098360659</c:v>
                </c:pt>
                <c:pt idx="44">
                  <c:v>0.22692622950819674</c:v>
                </c:pt>
                <c:pt idx="45">
                  <c:v>0.23311475409836069</c:v>
                </c:pt>
                <c:pt idx="46">
                  <c:v>0.23733606557377052</c:v>
                </c:pt>
                <c:pt idx="47">
                  <c:v>0.2434426229508197</c:v>
                </c:pt>
                <c:pt idx="48">
                  <c:v>0.24799180327868853</c:v>
                </c:pt>
                <c:pt idx="49">
                  <c:v>0.25102459016393441</c:v>
                </c:pt>
                <c:pt idx="50">
                  <c:v>0.25586065573770495</c:v>
                </c:pt>
                <c:pt idx="51">
                  <c:v>0.2630327868852459</c:v>
                </c:pt>
                <c:pt idx="52">
                  <c:v>0.26922131147540984</c:v>
                </c:pt>
                <c:pt idx="53">
                  <c:v>0.27286885245901643</c:v>
                </c:pt>
                <c:pt idx="54">
                  <c:v>0.27991803278688526</c:v>
                </c:pt>
                <c:pt idx="55">
                  <c:v>0.28290983606557374</c:v>
                </c:pt>
                <c:pt idx="56">
                  <c:v>0.28983606557377056</c:v>
                </c:pt>
                <c:pt idx="57">
                  <c:v>0.29475409836065575</c:v>
                </c:pt>
                <c:pt idx="58">
                  <c:v>0.29918032786885246</c:v>
                </c:pt>
                <c:pt idx="59">
                  <c:v>0.30262295081967217</c:v>
                </c:pt>
                <c:pt idx="60">
                  <c:v>0.3090983606557377</c:v>
                </c:pt>
                <c:pt idx="61">
                  <c:v>0.31495901639344265</c:v>
                </c:pt>
                <c:pt idx="62">
                  <c:v>0.31954918032786889</c:v>
                </c:pt>
                <c:pt idx="63">
                  <c:v>0.32450819672131148</c:v>
                </c:pt>
                <c:pt idx="64">
                  <c:v>0.33127049180327872</c:v>
                </c:pt>
                <c:pt idx="65">
                  <c:v>0.33606557377049184</c:v>
                </c:pt>
                <c:pt idx="66">
                  <c:v>0.33729508196721314</c:v>
                </c:pt>
                <c:pt idx="67">
                  <c:v>0.3445081967213115</c:v>
                </c:pt>
                <c:pt idx="68">
                  <c:v>0.3504098360655738</c:v>
                </c:pt>
                <c:pt idx="69">
                  <c:v>0.3563114754098361</c:v>
                </c:pt>
                <c:pt idx="70">
                  <c:v>0.36127049180327875</c:v>
                </c:pt>
                <c:pt idx="71">
                  <c:v>0.36622950819672134</c:v>
                </c:pt>
                <c:pt idx="72">
                  <c:v>0.37118852459016394</c:v>
                </c:pt>
                <c:pt idx="73">
                  <c:v>0.37831967213114759</c:v>
                </c:pt>
                <c:pt idx="74">
                  <c:v>0.38262295081967218</c:v>
                </c:pt>
                <c:pt idx="75">
                  <c:v>0.38836065573770495</c:v>
                </c:pt>
                <c:pt idx="76">
                  <c:v>0.39315573770491807</c:v>
                </c:pt>
                <c:pt idx="77">
                  <c:v>0.39807377049180326</c:v>
                </c:pt>
                <c:pt idx="78">
                  <c:v>0.40163934426229514</c:v>
                </c:pt>
                <c:pt idx="79">
                  <c:v>0.40594262295081968</c:v>
                </c:pt>
                <c:pt idx="80">
                  <c:v>0.41106557377049185</c:v>
                </c:pt>
                <c:pt idx="81">
                  <c:v>0.41721311475409839</c:v>
                </c:pt>
                <c:pt idx="82">
                  <c:v>0.42213114754098358</c:v>
                </c:pt>
                <c:pt idx="83">
                  <c:v>0.42622950819672134</c:v>
                </c:pt>
                <c:pt idx="84">
                  <c:v>0.43073770491803287</c:v>
                </c:pt>
                <c:pt idx="85">
                  <c:v>0.43688524590163935</c:v>
                </c:pt>
                <c:pt idx="86">
                  <c:v>0.44262295081967212</c:v>
                </c:pt>
                <c:pt idx="87">
                  <c:v>0.44672131147540989</c:v>
                </c:pt>
                <c:pt idx="88">
                  <c:v>0.45327868852459025</c:v>
                </c:pt>
                <c:pt idx="89">
                  <c:v>0.45901639344262296</c:v>
                </c:pt>
                <c:pt idx="90">
                  <c:v>0.46393442622950826</c:v>
                </c:pt>
                <c:pt idx="91">
                  <c:v>0.47008196721311479</c:v>
                </c:pt>
                <c:pt idx="92">
                  <c:v>0.4754098360655738</c:v>
                </c:pt>
                <c:pt idx="93">
                  <c:v>0.47950819672131156</c:v>
                </c:pt>
                <c:pt idx="94">
                  <c:v>0.48401639344262298</c:v>
                </c:pt>
                <c:pt idx="95">
                  <c:v>0.49016393442622952</c:v>
                </c:pt>
                <c:pt idx="96">
                  <c:v>0.49590163934426235</c:v>
                </c:pt>
                <c:pt idx="97">
                  <c:v>0.5</c:v>
                </c:pt>
                <c:pt idx="98">
                  <c:v>0.50409836065573765</c:v>
                </c:pt>
                <c:pt idx="99">
                  <c:v>0.50983606557377048</c:v>
                </c:pt>
                <c:pt idx="100">
                  <c:v>0.51516393442622954</c:v>
                </c:pt>
                <c:pt idx="101">
                  <c:v>0.52049180327868849</c:v>
                </c:pt>
                <c:pt idx="102">
                  <c:v>0.52459016393442626</c:v>
                </c:pt>
                <c:pt idx="103">
                  <c:v>0.52868852459016402</c:v>
                </c:pt>
                <c:pt idx="104">
                  <c:v>0.53688524590163933</c:v>
                </c:pt>
                <c:pt idx="105">
                  <c:v>0.54098360655737709</c:v>
                </c:pt>
                <c:pt idx="106">
                  <c:v>0.54508196721311486</c:v>
                </c:pt>
                <c:pt idx="107">
                  <c:v>0.55000000000000004</c:v>
                </c:pt>
                <c:pt idx="108">
                  <c:v>0.55737704918032793</c:v>
                </c:pt>
                <c:pt idx="109">
                  <c:v>0.5614754098360657</c:v>
                </c:pt>
                <c:pt idx="110">
                  <c:v>0.56598360655737712</c:v>
                </c:pt>
                <c:pt idx="111">
                  <c:v>0.57172131147540994</c:v>
                </c:pt>
                <c:pt idx="112">
                  <c:v>0.57704918032786889</c:v>
                </c:pt>
                <c:pt idx="113">
                  <c:v>0.58237704918032795</c:v>
                </c:pt>
                <c:pt idx="114">
                  <c:v>0.5877049180327869</c:v>
                </c:pt>
                <c:pt idx="115">
                  <c:v>0.59303278688524597</c:v>
                </c:pt>
                <c:pt idx="116">
                  <c:v>0.59836065573770492</c:v>
                </c:pt>
                <c:pt idx="117">
                  <c:v>0.60245901639344268</c:v>
                </c:pt>
                <c:pt idx="118">
                  <c:v>0.6069672131147541</c:v>
                </c:pt>
                <c:pt idx="119">
                  <c:v>0.61475409836065575</c:v>
                </c:pt>
                <c:pt idx="120">
                  <c:v>0.61885245901639352</c:v>
                </c:pt>
                <c:pt idx="121">
                  <c:v>0.62295081967213117</c:v>
                </c:pt>
                <c:pt idx="122">
                  <c:v>0.62827868852459023</c:v>
                </c:pt>
                <c:pt idx="123">
                  <c:v>0.63360655737704907</c:v>
                </c:pt>
                <c:pt idx="124">
                  <c:v>0.63893442622950836</c:v>
                </c:pt>
                <c:pt idx="125">
                  <c:v>0.6442622950819672</c:v>
                </c:pt>
                <c:pt idx="126">
                  <c:v>0.64959016393442626</c:v>
                </c:pt>
                <c:pt idx="127">
                  <c:v>0.65491803278688532</c:v>
                </c:pt>
                <c:pt idx="128">
                  <c:v>0.66024590163934427</c:v>
                </c:pt>
                <c:pt idx="129">
                  <c:v>0.66475409836065591</c:v>
                </c:pt>
                <c:pt idx="130">
                  <c:v>0.67213114754098369</c:v>
                </c:pt>
                <c:pt idx="131">
                  <c:v>0.67622950819672145</c:v>
                </c:pt>
                <c:pt idx="132">
                  <c:v>0.68032786885245911</c:v>
                </c:pt>
                <c:pt idx="133">
                  <c:v>0.68442622950819676</c:v>
                </c:pt>
                <c:pt idx="134">
                  <c:v>0.68975409836065582</c:v>
                </c:pt>
                <c:pt idx="135">
                  <c:v>0.69467213114754112</c:v>
                </c:pt>
                <c:pt idx="136">
                  <c:v>0.70327868852459019</c:v>
                </c:pt>
                <c:pt idx="137">
                  <c:v>0.70819672131147549</c:v>
                </c:pt>
                <c:pt idx="138">
                  <c:v>0.71311475409836067</c:v>
                </c:pt>
                <c:pt idx="139">
                  <c:v>0.71803278688524586</c:v>
                </c:pt>
                <c:pt idx="140">
                  <c:v>0.72295081967213115</c:v>
                </c:pt>
                <c:pt idx="141">
                  <c:v>0.72786885245901645</c:v>
                </c:pt>
                <c:pt idx="142">
                  <c:v>0.73319672131147551</c:v>
                </c:pt>
                <c:pt idx="143">
                  <c:v>0.73688524590163929</c:v>
                </c:pt>
                <c:pt idx="144">
                  <c:v>0.74426229508196728</c:v>
                </c:pt>
                <c:pt idx="145">
                  <c:v>0.75000000000000011</c:v>
                </c:pt>
                <c:pt idx="146">
                  <c:v>0.75163934426229517</c:v>
                </c:pt>
                <c:pt idx="147">
                  <c:v>0.75983606557377059</c:v>
                </c:pt>
                <c:pt idx="148">
                  <c:v>0.76475409836065578</c:v>
                </c:pt>
                <c:pt idx="149">
                  <c:v>0.76967213114754096</c:v>
                </c:pt>
                <c:pt idx="150">
                  <c:v>0.77459016393442626</c:v>
                </c:pt>
                <c:pt idx="151">
                  <c:v>0.77991803278688532</c:v>
                </c:pt>
                <c:pt idx="152">
                  <c:v>0.78483606557377061</c:v>
                </c:pt>
                <c:pt idx="153">
                  <c:v>0.78975409836065591</c:v>
                </c:pt>
                <c:pt idx="154">
                  <c:v>0.79467213114754098</c:v>
                </c:pt>
                <c:pt idx="155">
                  <c:v>0.79959016393442628</c:v>
                </c:pt>
                <c:pt idx="156">
                  <c:v>0.80409836065573792</c:v>
                </c:pt>
                <c:pt idx="157">
                  <c:v>0.80860655737704934</c:v>
                </c:pt>
                <c:pt idx="158">
                  <c:v>0.81639344262295077</c:v>
                </c:pt>
                <c:pt idx="159">
                  <c:v>0.82131147540983607</c:v>
                </c:pt>
                <c:pt idx="160">
                  <c:v>0.82663934426229513</c:v>
                </c:pt>
                <c:pt idx="161">
                  <c:v>0.83155737704918042</c:v>
                </c:pt>
                <c:pt idx="162">
                  <c:v>0.83647540983606572</c:v>
                </c:pt>
                <c:pt idx="163">
                  <c:v>0.84139344262295102</c:v>
                </c:pt>
                <c:pt idx="164">
                  <c:v>0.84631147540983609</c:v>
                </c:pt>
                <c:pt idx="165">
                  <c:v>0.85122950819672139</c:v>
                </c:pt>
                <c:pt idx="166">
                  <c:v>0.85614754098360668</c:v>
                </c:pt>
                <c:pt idx="167">
                  <c:v>0.86106557377049198</c:v>
                </c:pt>
                <c:pt idx="168">
                  <c:v>0.86598360655737705</c:v>
                </c:pt>
                <c:pt idx="169">
                  <c:v>0.87090163934426235</c:v>
                </c:pt>
                <c:pt idx="170">
                  <c:v>0.87540983606557377</c:v>
                </c:pt>
                <c:pt idx="171">
                  <c:v>0.88155737704918047</c:v>
                </c:pt>
                <c:pt idx="172">
                  <c:v>0.88811475409836071</c:v>
                </c:pt>
                <c:pt idx="173">
                  <c:v>0.89303278688524601</c:v>
                </c:pt>
                <c:pt idx="174">
                  <c:v>0.8979508196721312</c:v>
                </c:pt>
                <c:pt idx="175">
                  <c:v>0.90286885245901649</c:v>
                </c:pt>
                <c:pt idx="176">
                  <c:v>0.90778688524590179</c:v>
                </c:pt>
                <c:pt idx="177">
                  <c:v>0.91270491803278708</c:v>
                </c:pt>
                <c:pt idx="178">
                  <c:v>0.91762295081967216</c:v>
                </c:pt>
                <c:pt idx="179">
                  <c:v>0.92295081967213122</c:v>
                </c:pt>
                <c:pt idx="180">
                  <c:v>0.92786885245901651</c:v>
                </c:pt>
                <c:pt idx="181">
                  <c:v>0.93278688524590159</c:v>
                </c:pt>
                <c:pt idx="182">
                  <c:v>0.93770491803278688</c:v>
                </c:pt>
                <c:pt idx="183">
                  <c:v>0.94262295081967218</c:v>
                </c:pt>
                <c:pt idx="184">
                  <c:v>0.95000000000000018</c:v>
                </c:pt>
                <c:pt idx="185">
                  <c:v>0.9545081967213116</c:v>
                </c:pt>
                <c:pt idx="186">
                  <c:v>0.95942622950819689</c:v>
                </c:pt>
                <c:pt idx="187">
                  <c:v>0.96434426229508219</c:v>
                </c:pt>
                <c:pt idx="188">
                  <c:v>0.96967213114754103</c:v>
                </c:pt>
                <c:pt idx="189">
                  <c:v>0.97459016393442632</c:v>
                </c:pt>
                <c:pt idx="190">
                  <c:v>0.97950819672131162</c:v>
                </c:pt>
                <c:pt idx="191">
                  <c:v>0.98442622950819669</c:v>
                </c:pt>
                <c:pt idx="192">
                  <c:v>0.98934426229508199</c:v>
                </c:pt>
                <c:pt idx="193">
                  <c:v>0.99426229508196728</c:v>
                </c:pt>
                <c:pt idx="194">
                  <c:v>0.99918032786885247</c:v>
                </c:pt>
                <c:pt idx="195">
                  <c:v>1.0040983606557377</c:v>
                </c:pt>
                <c:pt idx="196">
                  <c:v>1.0102459016393444</c:v>
                </c:pt>
                <c:pt idx="197">
                  <c:v>1.0176229508196721</c:v>
                </c:pt>
                <c:pt idx="198">
                  <c:v>1.0217213114754098</c:v>
                </c:pt>
                <c:pt idx="199">
                  <c:v>1.0262295081967214</c:v>
                </c:pt>
                <c:pt idx="200">
                  <c:v>1.0311475409836066</c:v>
                </c:pt>
                <c:pt idx="201">
                  <c:v>1.036065573770492</c:v>
                </c:pt>
                <c:pt idx="202">
                  <c:v>1.040983606557377</c:v>
                </c:pt>
                <c:pt idx="203">
                  <c:v>1.0459016393442622</c:v>
                </c:pt>
                <c:pt idx="204">
                  <c:v>1.0508196721311476</c:v>
                </c:pt>
                <c:pt idx="205">
                  <c:v>1.0557377049180328</c:v>
                </c:pt>
                <c:pt idx="206">
                  <c:v>1.0610655737704919</c:v>
                </c:pt>
                <c:pt idx="207">
                  <c:v>1.0700819672131148</c:v>
                </c:pt>
                <c:pt idx="208">
                  <c:v>1.075</c:v>
                </c:pt>
                <c:pt idx="209">
                  <c:v>1.0799180327868854</c:v>
                </c:pt>
                <c:pt idx="210">
                  <c:v>1.0848360655737705</c:v>
                </c:pt>
                <c:pt idx="211">
                  <c:v>1.0889344262295082</c:v>
                </c:pt>
                <c:pt idx="212">
                  <c:v>1.0954918032786884</c:v>
                </c:pt>
                <c:pt idx="213">
                  <c:v>1.1016393442622952</c:v>
                </c:pt>
                <c:pt idx="214">
                  <c:v>1.1065573770491803</c:v>
                </c:pt>
                <c:pt idx="215">
                  <c:v>1.1077868852459016</c:v>
                </c:pt>
                <c:pt idx="216">
                  <c:v>1.1143442622950819</c:v>
                </c:pt>
                <c:pt idx="217">
                  <c:v>1.1217213114754099</c:v>
                </c:pt>
                <c:pt idx="218">
                  <c:v>1.1266393442622951</c:v>
                </c:pt>
                <c:pt idx="219">
                  <c:v>1.1315573770491805</c:v>
                </c:pt>
                <c:pt idx="220">
                  <c:v>1.1364754098360657</c:v>
                </c:pt>
                <c:pt idx="221">
                  <c:v>1.1413934426229511</c:v>
                </c:pt>
                <c:pt idx="222">
                  <c:v>1.1463114754098362</c:v>
                </c:pt>
                <c:pt idx="223">
                  <c:v>1.1512295081967212</c:v>
                </c:pt>
                <c:pt idx="224">
                  <c:v>1.1561475409836068</c:v>
                </c:pt>
                <c:pt idx="225">
                  <c:v>1.1598360655737705</c:v>
                </c:pt>
                <c:pt idx="226">
                  <c:v>1.1684426229508198</c:v>
                </c:pt>
                <c:pt idx="227">
                  <c:v>1.173360655737705</c:v>
                </c:pt>
                <c:pt idx="228">
                  <c:v>1.1782786885245902</c:v>
                </c:pt>
                <c:pt idx="229">
                  <c:v>1.1831967213114756</c:v>
                </c:pt>
                <c:pt idx="230">
                  <c:v>1.1881147540983608</c:v>
                </c:pt>
                <c:pt idx="231">
                  <c:v>1.1926229508196722</c:v>
                </c:pt>
                <c:pt idx="232">
                  <c:v>1.1995901639344264</c:v>
                </c:pt>
                <c:pt idx="233">
                  <c:v>1.2049180327868854</c:v>
                </c:pt>
                <c:pt idx="234">
                  <c:v>1.2102459016393443</c:v>
                </c:pt>
                <c:pt idx="235">
                  <c:v>1.2151639344262295</c:v>
                </c:pt>
                <c:pt idx="236">
                  <c:v>1.2200819672131149</c:v>
                </c:pt>
                <c:pt idx="237">
                  <c:v>1.2250000000000001</c:v>
                </c:pt>
                <c:pt idx="238">
                  <c:v>1.2299180327868853</c:v>
                </c:pt>
                <c:pt idx="239">
                  <c:v>1.2336065573770492</c:v>
                </c:pt>
                <c:pt idx="240">
                  <c:v>1.237704918032787</c:v>
                </c:pt>
                <c:pt idx="241">
                  <c:v>1.2426229508196722</c:v>
                </c:pt>
                <c:pt idx="242">
                  <c:v>1.2475409836065574</c:v>
                </c:pt>
                <c:pt idx="243">
                  <c:v>1.2528688524590166</c:v>
                </c:pt>
                <c:pt idx="244">
                  <c:v>1.2610655737704919</c:v>
                </c:pt>
                <c:pt idx="245">
                  <c:v>1.2627049180327869</c:v>
                </c:pt>
                <c:pt idx="246">
                  <c:v>1.2676229508196724</c:v>
                </c:pt>
                <c:pt idx="247">
                  <c:v>1.2745901639344264</c:v>
                </c:pt>
                <c:pt idx="248">
                  <c:v>1.2815573770491802</c:v>
                </c:pt>
                <c:pt idx="249">
                  <c:v>1.2864754098360658</c:v>
                </c:pt>
                <c:pt idx="250">
                  <c:v>1.2913934426229507</c:v>
                </c:pt>
                <c:pt idx="251">
                  <c:v>1.2963114754098364</c:v>
                </c:pt>
                <c:pt idx="252">
                  <c:v>1.3008196721311478</c:v>
                </c:pt>
                <c:pt idx="253">
                  <c:v>1.3061475409836065</c:v>
                </c:pt>
                <c:pt idx="254">
                  <c:v>1.3135245901639345</c:v>
                </c:pt>
                <c:pt idx="255">
                  <c:v>1.3155737704918034</c:v>
                </c:pt>
                <c:pt idx="256">
                  <c:v>1.3229508196721311</c:v>
                </c:pt>
                <c:pt idx="257">
                  <c:v>1.3282786885245903</c:v>
                </c:pt>
                <c:pt idx="258">
                  <c:v>1.3331967213114753</c:v>
                </c:pt>
                <c:pt idx="259">
                  <c:v>1.3381147540983609</c:v>
                </c:pt>
                <c:pt idx="260">
                  <c:v>1.3430327868852459</c:v>
                </c:pt>
                <c:pt idx="261">
                  <c:v>1.3479508196721315</c:v>
                </c:pt>
                <c:pt idx="262">
                  <c:v>1.3532786885245902</c:v>
                </c:pt>
                <c:pt idx="263">
                  <c:v>1.3581967213114754</c:v>
                </c:pt>
                <c:pt idx="264">
                  <c:v>1.3631147540983608</c:v>
                </c:pt>
                <c:pt idx="265">
                  <c:v>1.3676229508196722</c:v>
                </c:pt>
                <c:pt idx="266">
                  <c:v>1.3717213114754099</c:v>
                </c:pt>
                <c:pt idx="267">
                  <c:v>1.3782786885245903</c:v>
                </c:pt>
                <c:pt idx="268">
                  <c:v>1.3827868852459018</c:v>
                </c:pt>
                <c:pt idx="269">
                  <c:v>1.3877049180327869</c:v>
                </c:pt>
                <c:pt idx="270">
                  <c:v>1.3930327868852459</c:v>
                </c:pt>
                <c:pt idx="271">
                  <c:v>1.3979508196721313</c:v>
                </c:pt>
                <c:pt idx="272">
                  <c:v>1.4028688524590165</c:v>
                </c:pt>
                <c:pt idx="273">
                  <c:v>1.4077868852459019</c:v>
                </c:pt>
                <c:pt idx="274">
                  <c:v>1.4127049180327871</c:v>
                </c:pt>
                <c:pt idx="275">
                  <c:v>1.4213114754098362</c:v>
                </c:pt>
                <c:pt idx="276">
                  <c:v>1.4229508196721312</c:v>
                </c:pt>
                <c:pt idx="277">
                  <c:v>1.4315573770491803</c:v>
                </c:pt>
                <c:pt idx="278">
                  <c:v>1.4364754098360655</c:v>
                </c:pt>
                <c:pt idx="279">
                  <c:v>1.4413934426229509</c:v>
                </c:pt>
                <c:pt idx="280">
                  <c:v>1.4454918032786888</c:v>
                </c:pt>
                <c:pt idx="281">
                  <c:v>1.4524590163934428</c:v>
                </c:pt>
                <c:pt idx="282">
                  <c:v>1.4586065573770493</c:v>
                </c:pt>
                <c:pt idx="283">
                  <c:v>1.4635245901639344</c:v>
                </c:pt>
                <c:pt idx="284">
                  <c:v>1.4684426229508198</c:v>
                </c:pt>
                <c:pt idx="285">
                  <c:v>1.4733606557377048</c:v>
                </c:pt>
                <c:pt idx="286">
                  <c:v>1.4782786885245904</c:v>
                </c:pt>
                <c:pt idx="287">
                  <c:v>1.4831967213114754</c:v>
                </c:pt>
                <c:pt idx="288">
                  <c:v>1.4881147540983606</c:v>
                </c:pt>
                <c:pt idx="289">
                  <c:v>1.4934426229508198</c:v>
                </c:pt>
                <c:pt idx="290">
                  <c:v>1.4983606557377049</c:v>
                </c:pt>
                <c:pt idx="291">
                  <c:v>1.5032786885245903</c:v>
                </c:pt>
                <c:pt idx="292">
                  <c:v>1.5081967213114755</c:v>
                </c:pt>
                <c:pt idx="293">
                  <c:v>1.5127049180327869</c:v>
                </c:pt>
                <c:pt idx="294">
                  <c:v>1.5168032786885246</c:v>
                </c:pt>
                <c:pt idx="295">
                  <c:v>1.5249999999999999</c:v>
                </c:pt>
                <c:pt idx="296">
                  <c:v>1.5299180327868855</c:v>
                </c:pt>
                <c:pt idx="297">
                  <c:v>1.5348360655737705</c:v>
                </c:pt>
                <c:pt idx="298">
                  <c:v>1.5397540983606557</c:v>
                </c:pt>
                <c:pt idx="299">
                  <c:v>1.5450819672131149</c:v>
                </c:pt>
                <c:pt idx="300">
                  <c:v>1.5491803278688525</c:v>
                </c:pt>
                <c:pt idx="301">
                  <c:v>1.5524590163934429</c:v>
                </c:pt>
                <c:pt idx="302">
                  <c:v>1.5598360655737706</c:v>
                </c:pt>
                <c:pt idx="303">
                  <c:v>1.5647540983606558</c:v>
                </c:pt>
                <c:pt idx="304">
                  <c:v>1.5696721311475412</c:v>
                </c:pt>
                <c:pt idx="305">
                  <c:v>1.5745901639344262</c:v>
                </c:pt>
                <c:pt idx="306">
                  <c:v>1.5795081967213118</c:v>
                </c:pt>
                <c:pt idx="307">
                  <c:v>1.5840163934426232</c:v>
                </c:pt>
                <c:pt idx="308">
                  <c:v>1.589754098360656</c:v>
                </c:pt>
                <c:pt idx="309">
                  <c:v>1.59672131147541</c:v>
                </c:pt>
                <c:pt idx="310">
                  <c:v>1.6016393442622952</c:v>
                </c:pt>
                <c:pt idx="311">
                  <c:v>1.6065573770491806</c:v>
                </c:pt>
                <c:pt idx="312">
                  <c:v>1.6114754098360655</c:v>
                </c:pt>
                <c:pt idx="313">
                  <c:v>1.6163934426229507</c:v>
                </c:pt>
                <c:pt idx="314">
                  <c:v>1.6213114754098361</c:v>
                </c:pt>
                <c:pt idx="315">
                  <c:v>1.6262295081967213</c:v>
                </c:pt>
                <c:pt idx="316">
                  <c:v>1.6311475409836067</c:v>
                </c:pt>
                <c:pt idx="317">
                  <c:v>1.6364754098360654</c:v>
                </c:pt>
                <c:pt idx="318">
                  <c:v>1.6413934426229511</c:v>
                </c:pt>
                <c:pt idx="319">
                  <c:v>1.646311475409836</c:v>
                </c:pt>
                <c:pt idx="320">
                  <c:v>1.6512295081967214</c:v>
                </c:pt>
                <c:pt idx="321">
                  <c:v>1.6549180327868853</c:v>
                </c:pt>
                <c:pt idx="322">
                  <c:v>1.6627049180327869</c:v>
                </c:pt>
                <c:pt idx="323">
                  <c:v>1.668032786885246</c:v>
                </c:pt>
                <c:pt idx="324">
                  <c:v>1.6729508196721314</c:v>
                </c:pt>
                <c:pt idx="325">
                  <c:v>1.6778688524590164</c:v>
                </c:pt>
                <c:pt idx="326">
                  <c:v>1.6831967213114756</c:v>
                </c:pt>
                <c:pt idx="327">
                  <c:v>1.6881147540983608</c:v>
                </c:pt>
                <c:pt idx="328">
                  <c:v>1.6930327868852462</c:v>
                </c:pt>
                <c:pt idx="329">
                  <c:v>1.6979508196721314</c:v>
                </c:pt>
                <c:pt idx="330">
                  <c:v>1.7028688524590163</c:v>
                </c:pt>
                <c:pt idx="331">
                  <c:v>1.7077868852459019</c:v>
                </c:pt>
                <c:pt idx="332">
                  <c:v>1.7127049180327869</c:v>
                </c:pt>
                <c:pt idx="333">
                  <c:v>1.7184426229508196</c:v>
                </c:pt>
                <c:pt idx="334">
                  <c:v>1.7266393442622954</c:v>
                </c:pt>
                <c:pt idx="335">
                  <c:v>1.7303278688524593</c:v>
                </c:pt>
                <c:pt idx="336">
                  <c:v>1.7348360655737707</c:v>
                </c:pt>
                <c:pt idx="337">
                  <c:v>1.7397540983606556</c:v>
                </c:pt>
                <c:pt idx="338">
                  <c:v>1.7446721311475413</c:v>
                </c:pt>
                <c:pt idx="339">
                  <c:v>1.7495901639344262</c:v>
                </c:pt>
                <c:pt idx="340">
                  <c:v>1.7545081967213116</c:v>
                </c:pt>
                <c:pt idx="341">
                  <c:v>1.7594262295081968</c:v>
                </c:pt>
                <c:pt idx="342">
                  <c:v>1.7643442622950822</c:v>
                </c:pt>
                <c:pt idx="343">
                  <c:v>1.7692622950819672</c:v>
                </c:pt>
                <c:pt idx="344">
                  <c:v>1.7782786885245903</c:v>
                </c:pt>
                <c:pt idx="345">
                  <c:v>1.7836065573770492</c:v>
                </c:pt>
                <c:pt idx="346">
                  <c:v>1.7885245901639344</c:v>
                </c:pt>
                <c:pt idx="347">
                  <c:v>1.7934426229508198</c:v>
                </c:pt>
                <c:pt idx="348">
                  <c:v>1.7975409836065577</c:v>
                </c:pt>
                <c:pt idx="349">
                  <c:v>1.8016393442622951</c:v>
                </c:pt>
                <c:pt idx="350">
                  <c:v>1.8061475409836065</c:v>
                </c:pt>
                <c:pt idx="351">
                  <c:v>1.8110655737704922</c:v>
                </c:pt>
                <c:pt idx="352">
                  <c:v>1.8159836065573771</c:v>
                </c:pt>
                <c:pt idx="353">
                  <c:v>1.8213114754098363</c:v>
                </c:pt>
                <c:pt idx="354">
                  <c:v>1.8282786885245903</c:v>
                </c:pt>
                <c:pt idx="355">
                  <c:v>1.8352459016393443</c:v>
                </c:pt>
                <c:pt idx="356">
                  <c:v>1.8401639344262297</c:v>
                </c:pt>
                <c:pt idx="357">
                  <c:v>1.8450819672131149</c:v>
                </c:pt>
                <c:pt idx="358">
                  <c:v>1.8500000000000003</c:v>
                </c:pt>
                <c:pt idx="359">
                  <c:v>1.8549180327868853</c:v>
                </c:pt>
                <c:pt idx="360">
                  <c:v>1.8598360655737705</c:v>
                </c:pt>
                <c:pt idx="361">
                  <c:v>1.8647540983606559</c:v>
                </c:pt>
                <c:pt idx="362">
                  <c:v>1.8684426229508198</c:v>
                </c:pt>
                <c:pt idx="363">
                  <c:v>1.8750000000000002</c:v>
                </c:pt>
                <c:pt idx="364">
                  <c:v>1.8799180327868852</c:v>
                </c:pt>
                <c:pt idx="365">
                  <c:v>1.8848360655737706</c:v>
                </c:pt>
                <c:pt idx="366">
                  <c:v>1.8897540983606558</c:v>
                </c:pt>
                <c:pt idx="367">
                  <c:v>1.8946721311475412</c:v>
                </c:pt>
                <c:pt idx="368">
                  <c:v>1.8995901639344264</c:v>
                </c:pt>
                <c:pt idx="369">
                  <c:v>1.9045081967213118</c:v>
                </c:pt>
                <c:pt idx="370">
                  <c:v>1.9094262295081967</c:v>
                </c:pt>
                <c:pt idx="371">
                  <c:v>1.9143442622950824</c:v>
                </c:pt>
                <c:pt idx="372">
                  <c:v>1.9196721311475411</c:v>
                </c:pt>
                <c:pt idx="373">
                  <c:v>1.9245901639344265</c:v>
                </c:pt>
                <c:pt idx="374">
                  <c:v>1.9327868852459018</c:v>
                </c:pt>
                <c:pt idx="375">
                  <c:v>1.9385245901639345</c:v>
                </c:pt>
                <c:pt idx="376">
                  <c:v>1.9422131147540984</c:v>
                </c:pt>
                <c:pt idx="377">
                  <c:v>1.9463114754098361</c:v>
                </c:pt>
                <c:pt idx="378">
                  <c:v>1.9512295081967217</c:v>
                </c:pt>
                <c:pt idx="379">
                  <c:v>1.9561475409836067</c:v>
                </c:pt>
                <c:pt idx="380">
                  <c:v>1.9614754098360658</c:v>
                </c:pt>
                <c:pt idx="381">
                  <c:v>1.966393442622951</c:v>
                </c:pt>
                <c:pt idx="382">
                  <c:v>1.971311475409836</c:v>
                </c:pt>
                <c:pt idx="383">
                  <c:v>1.9762295081967214</c:v>
                </c:pt>
                <c:pt idx="384">
                  <c:v>1.9827868852459019</c:v>
                </c:pt>
                <c:pt idx="385">
                  <c:v>1.9901639344262294</c:v>
                </c:pt>
                <c:pt idx="386">
                  <c:v>1.9950819672131148</c:v>
                </c:pt>
                <c:pt idx="387">
                  <c:v>2</c:v>
                </c:pt>
                <c:pt idx="388">
                  <c:v>2.0049180327868852</c:v>
                </c:pt>
                <c:pt idx="389">
                  <c:v>2.0094262295081968</c:v>
                </c:pt>
                <c:pt idx="390">
                  <c:v>2.0135245901639345</c:v>
                </c:pt>
                <c:pt idx="391">
                  <c:v>2.0180327868852461</c:v>
                </c:pt>
                <c:pt idx="392">
                  <c:v>2.0229508196721313</c:v>
                </c:pt>
                <c:pt idx="393">
                  <c:v>2.0278688524590165</c:v>
                </c:pt>
                <c:pt idx="394">
                  <c:v>2.0368852459016393</c:v>
                </c:pt>
                <c:pt idx="395">
                  <c:v>2.0418032786885245</c:v>
                </c:pt>
                <c:pt idx="396">
                  <c:v>2.0467213114754101</c:v>
                </c:pt>
                <c:pt idx="397">
                  <c:v>2.0516393442622953</c:v>
                </c:pt>
                <c:pt idx="398">
                  <c:v>2.0565573770491805</c:v>
                </c:pt>
                <c:pt idx="399">
                  <c:v>2.0618852459016392</c:v>
                </c:pt>
                <c:pt idx="400">
                  <c:v>2.0668032786885249</c:v>
                </c:pt>
                <c:pt idx="401">
                  <c:v>2.0717213114754096</c:v>
                </c:pt>
                <c:pt idx="402">
                  <c:v>2.0766393442622952</c:v>
                </c:pt>
                <c:pt idx="403">
                  <c:v>2.0807377049180333</c:v>
                </c:pt>
                <c:pt idx="404">
                  <c:v>2.0872950819672131</c:v>
                </c:pt>
                <c:pt idx="405">
                  <c:v>2.0934426229508198</c:v>
                </c:pt>
                <c:pt idx="406">
                  <c:v>2.0942622950819674</c:v>
                </c:pt>
                <c:pt idx="407">
                  <c:v>2.1004098360655736</c:v>
                </c:pt>
                <c:pt idx="408">
                  <c:v>2.1081967213114754</c:v>
                </c:pt>
                <c:pt idx="409">
                  <c:v>2.1135245901639346</c:v>
                </c:pt>
                <c:pt idx="410">
                  <c:v>2.1184426229508202</c:v>
                </c:pt>
                <c:pt idx="411">
                  <c:v>2.1233606557377049</c:v>
                </c:pt>
                <c:pt idx="412">
                  <c:v>2.1282786885245901</c:v>
                </c:pt>
                <c:pt idx="413">
                  <c:v>2.1331967213114753</c:v>
                </c:pt>
                <c:pt idx="414">
                  <c:v>2.1381147540983609</c:v>
                </c:pt>
                <c:pt idx="415">
                  <c:v>2.1430327868852461</c:v>
                </c:pt>
                <c:pt idx="416">
                  <c:v>2.1479508196721313</c:v>
                </c:pt>
                <c:pt idx="417">
                  <c:v>2.1516393442622954</c:v>
                </c:pt>
                <c:pt idx="418">
                  <c:v>2.1602459016393443</c:v>
                </c:pt>
                <c:pt idx="419">
                  <c:v>2.1651639344262295</c:v>
                </c:pt>
                <c:pt idx="420">
                  <c:v>2.1700819672131151</c:v>
                </c:pt>
                <c:pt idx="421">
                  <c:v>2.1749999999999998</c:v>
                </c:pt>
                <c:pt idx="422">
                  <c:v>2.1799180327868855</c:v>
                </c:pt>
                <c:pt idx="423">
                  <c:v>2.1848360655737706</c:v>
                </c:pt>
                <c:pt idx="424">
                  <c:v>2.1897540983606558</c:v>
                </c:pt>
                <c:pt idx="425">
                  <c:v>2.194672131147541</c:v>
                </c:pt>
                <c:pt idx="426">
                  <c:v>2.1995901639344262</c:v>
                </c:pt>
                <c:pt idx="427">
                  <c:v>2.2049180327868854</c:v>
                </c:pt>
                <c:pt idx="428">
                  <c:v>2.209836065573771</c:v>
                </c:pt>
                <c:pt idx="429">
                  <c:v>2.2147540983606557</c:v>
                </c:pt>
                <c:pt idx="430">
                  <c:v>2.2209016393442629</c:v>
                </c:pt>
                <c:pt idx="431">
                  <c:v>2.2270491803278691</c:v>
                </c:pt>
                <c:pt idx="432">
                  <c:v>2.2315573770491803</c:v>
                </c:pt>
                <c:pt idx="433">
                  <c:v>2.2364754098360655</c:v>
                </c:pt>
                <c:pt idx="434">
                  <c:v>2.2413934426229511</c:v>
                </c:pt>
                <c:pt idx="435">
                  <c:v>2.2463114754098363</c:v>
                </c:pt>
                <c:pt idx="436">
                  <c:v>2.2516393442622951</c:v>
                </c:pt>
                <c:pt idx="437">
                  <c:v>2.2565573770491802</c:v>
                </c:pt>
                <c:pt idx="438">
                  <c:v>2.2614754098360654</c:v>
                </c:pt>
                <c:pt idx="439">
                  <c:v>2.2663934426229511</c:v>
                </c:pt>
                <c:pt idx="440">
                  <c:v>2.2713114754098362</c:v>
                </c:pt>
                <c:pt idx="441">
                  <c:v>2.2762295081967214</c:v>
                </c:pt>
                <c:pt idx="442">
                  <c:v>2.2811475409836066</c:v>
                </c:pt>
                <c:pt idx="443">
                  <c:v>2.2860655737704918</c:v>
                </c:pt>
                <c:pt idx="444">
                  <c:v>2.293032786885246</c:v>
                </c:pt>
                <c:pt idx="445">
                  <c:v>2.2983606557377048</c:v>
                </c:pt>
                <c:pt idx="446">
                  <c:v>2.3028688524590164</c:v>
                </c:pt>
                <c:pt idx="447">
                  <c:v>2.3081967213114756</c:v>
                </c:pt>
                <c:pt idx="448">
                  <c:v>2.3131147540983612</c:v>
                </c:pt>
                <c:pt idx="449">
                  <c:v>2.3180327868852459</c:v>
                </c:pt>
                <c:pt idx="450">
                  <c:v>2.3229508196721311</c:v>
                </c:pt>
                <c:pt idx="451">
                  <c:v>2.3278688524590163</c:v>
                </c:pt>
                <c:pt idx="452">
                  <c:v>2.3327868852459019</c:v>
                </c:pt>
                <c:pt idx="453">
                  <c:v>2.3377049180327871</c:v>
                </c:pt>
                <c:pt idx="454">
                  <c:v>2.3454918032786889</c:v>
                </c:pt>
                <c:pt idx="455">
                  <c:v>2.3520491803278687</c:v>
                </c:pt>
                <c:pt idx="456">
                  <c:v>2.3569672131147539</c:v>
                </c:pt>
                <c:pt idx="457">
                  <c:v>2.361475409836066</c:v>
                </c:pt>
                <c:pt idx="458">
                  <c:v>2.3651639344262296</c:v>
                </c:pt>
                <c:pt idx="459">
                  <c:v>2.3696721311475413</c:v>
                </c:pt>
                <c:pt idx="460">
                  <c:v>2.3745901639344265</c:v>
                </c:pt>
                <c:pt idx="461">
                  <c:v>2.3795081967213116</c:v>
                </c:pt>
                <c:pt idx="462">
                  <c:v>2.3844262295081968</c:v>
                </c:pt>
                <c:pt idx="463">
                  <c:v>2.389344262295082</c:v>
                </c:pt>
                <c:pt idx="464">
                  <c:v>2.3954918032786887</c:v>
                </c:pt>
                <c:pt idx="465">
                  <c:v>2.403688524590164</c:v>
                </c:pt>
                <c:pt idx="466">
                  <c:v>2.4081967213114752</c:v>
                </c:pt>
                <c:pt idx="467">
                  <c:v>2.4114754098360658</c:v>
                </c:pt>
                <c:pt idx="468">
                  <c:v>2.416393442622951</c:v>
                </c:pt>
                <c:pt idx="469">
                  <c:v>2.4213114754098362</c:v>
                </c:pt>
                <c:pt idx="470">
                  <c:v>2.4262295081967213</c:v>
                </c:pt>
                <c:pt idx="471">
                  <c:v>2.4319672131147545</c:v>
                </c:pt>
                <c:pt idx="472">
                  <c:v>2.4389344262295083</c:v>
                </c:pt>
                <c:pt idx="473">
                  <c:v>2.4434426229508195</c:v>
                </c:pt>
                <c:pt idx="474">
                  <c:v>2.4483606557377051</c:v>
                </c:pt>
                <c:pt idx="475">
                  <c:v>2.4532786885245903</c:v>
                </c:pt>
                <c:pt idx="476">
                  <c:v>2.4581967213114755</c:v>
                </c:pt>
                <c:pt idx="477">
                  <c:v>2.4631147540983607</c:v>
                </c:pt>
                <c:pt idx="478">
                  <c:v>2.4680327868852459</c:v>
                </c:pt>
                <c:pt idx="479">
                  <c:v>2.4729508196721315</c:v>
                </c:pt>
                <c:pt idx="480">
                  <c:v>2.4778688524590167</c:v>
                </c:pt>
                <c:pt idx="481">
                  <c:v>2.4827868852459019</c:v>
                </c:pt>
                <c:pt idx="482">
                  <c:v>2.487704918032787</c:v>
                </c:pt>
                <c:pt idx="483">
                  <c:v>2.4930327868852458</c:v>
                </c:pt>
                <c:pt idx="484">
                  <c:v>2.4995901639344265</c:v>
                </c:pt>
                <c:pt idx="485">
                  <c:v>2.5061475409836067</c:v>
                </c:pt>
                <c:pt idx="486">
                  <c:v>2.5102459016393448</c:v>
                </c:pt>
                <c:pt idx="487">
                  <c:v>2.514754098360656</c:v>
                </c:pt>
                <c:pt idx="488">
                  <c:v>2.5196721311475412</c:v>
                </c:pt>
                <c:pt idx="489">
                  <c:v>2.5245901639344264</c:v>
                </c:pt>
                <c:pt idx="490">
                  <c:v>2.5295081967213116</c:v>
                </c:pt>
                <c:pt idx="491">
                  <c:v>2.5344262295081963</c:v>
                </c:pt>
                <c:pt idx="492">
                  <c:v>2.5397540983606559</c:v>
                </c:pt>
                <c:pt idx="493">
                  <c:v>2.5446721311475411</c:v>
                </c:pt>
                <c:pt idx="494">
                  <c:v>2.5536885245901644</c:v>
                </c:pt>
                <c:pt idx="495">
                  <c:v>2.5586065573770491</c:v>
                </c:pt>
                <c:pt idx="496">
                  <c:v>2.5635245901639343</c:v>
                </c:pt>
                <c:pt idx="497">
                  <c:v>2.5684426229508199</c:v>
                </c:pt>
                <c:pt idx="498">
                  <c:v>2.5733606557377051</c:v>
                </c:pt>
                <c:pt idx="499">
                  <c:v>2.5770491803278688</c:v>
                </c:pt>
                <c:pt idx="500">
                  <c:v>2.584836065573771</c:v>
                </c:pt>
                <c:pt idx="501">
                  <c:v>2.5901639344262297</c:v>
                </c:pt>
                <c:pt idx="502">
                  <c:v>2.5913934426229508</c:v>
                </c:pt>
                <c:pt idx="503">
                  <c:v>2.596311475409836</c:v>
                </c:pt>
                <c:pt idx="504">
                  <c:v>2.6012295081967216</c:v>
                </c:pt>
                <c:pt idx="505">
                  <c:v>2.6098360655737709</c:v>
                </c:pt>
                <c:pt idx="506">
                  <c:v>2.6151639344262296</c:v>
                </c:pt>
                <c:pt idx="507">
                  <c:v>2.6200819672131148</c:v>
                </c:pt>
                <c:pt idx="508">
                  <c:v>2.625</c:v>
                </c:pt>
                <c:pt idx="509">
                  <c:v>2.6299180327868856</c:v>
                </c:pt>
                <c:pt idx="510">
                  <c:v>2.6352459016393444</c:v>
                </c:pt>
                <c:pt idx="511">
                  <c:v>2.6401639344262295</c:v>
                </c:pt>
                <c:pt idx="512">
                  <c:v>2.6446721311475412</c:v>
                </c:pt>
                <c:pt idx="513">
                  <c:v>2.6491803278688524</c:v>
                </c:pt>
                <c:pt idx="514">
                  <c:v>2.6569672131147541</c:v>
                </c:pt>
                <c:pt idx="515">
                  <c:v>2.6618852459016393</c:v>
                </c:pt>
                <c:pt idx="516">
                  <c:v>2.6668032786885245</c:v>
                </c:pt>
                <c:pt idx="517">
                  <c:v>2.6717213114754101</c:v>
                </c:pt>
                <c:pt idx="518">
                  <c:v>2.6766393442622953</c:v>
                </c:pt>
                <c:pt idx="519">
                  <c:v>2.6815573770491805</c:v>
                </c:pt>
                <c:pt idx="520">
                  <c:v>2.6868852459016392</c:v>
                </c:pt>
                <c:pt idx="521">
                  <c:v>2.6918032786885249</c:v>
                </c:pt>
                <c:pt idx="522">
                  <c:v>2.6967213114754101</c:v>
                </c:pt>
                <c:pt idx="523">
                  <c:v>2.7016393442622952</c:v>
                </c:pt>
                <c:pt idx="524">
                  <c:v>2.7065573770491804</c:v>
                </c:pt>
                <c:pt idx="525">
                  <c:v>2.7114754098360656</c:v>
                </c:pt>
                <c:pt idx="526">
                  <c:v>2.7180327868852459</c:v>
                </c:pt>
                <c:pt idx="527">
                  <c:v>2.7237704918032786</c:v>
                </c:pt>
                <c:pt idx="528">
                  <c:v>2.7282786885245902</c:v>
                </c:pt>
                <c:pt idx="529">
                  <c:v>2.7336065573770494</c:v>
                </c:pt>
                <c:pt idx="530">
                  <c:v>2.7385245901639346</c:v>
                </c:pt>
                <c:pt idx="531">
                  <c:v>2.7434426229508198</c:v>
                </c:pt>
                <c:pt idx="532">
                  <c:v>2.7483606557377049</c:v>
                </c:pt>
                <c:pt idx="533">
                  <c:v>2.7545081967213116</c:v>
                </c:pt>
                <c:pt idx="534">
                  <c:v>2.7581967213114758</c:v>
                </c:pt>
                <c:pt idx="535">
                  <c:v>2.7635245901639345</c:v>
                </c:pt>
                <c:pt idx="536">
                  <c:v>2.7696721311475407</c:v>
                </c:pt>
                <c:pt idx="537">
                  <c:v>2.7750000000000004</c:v>
                </c:pt>
                <c:pt idx="538">
                  <c:v>2.7799180327868855</c:v>
                </c:pt>
                <c:pt idx="539">
                  <c:v>2.7848360655737707</c:v>
                </c:pt>
                <c:pt idx="540">
                  <c:v>2.7889344262295084</c:v>
                </c:pt>
                <c:pt idx="541">
                  <c:v>2.7950819672131151</c:v>
                </c:pt>
                <c:pt idx="542">
                  <c:v>2.8016393442622953</c:v>
                </c:pt>
                <c:pt idx="543">
                  <c:v>2.8032786885245904</c:v>
                </c:pt>
                <c:pt idx="544">
                  <c:v>2.807786885245902</c:v>
                </c:pt>
                <c:pt idx="545">
                  <c:v>2.8163934426229513</c:v>
                </c:pt>
                <c:pt idx="546">
                  <c:v>2.8217213114754101</c:v>
                </c:pt>
                <c:pt idx="547">
                  <c:v>2.8266393442622952</c:v>
                </c:pt>
                <c:pt idx="548">
                  <c:v>2.8315573770491804</c:v>
                </c:pt>
                <c:pt idx="549">
                  <c:v>2.8364754098360661</c:v>
                </c:pt>
                <c:pt idx="550">
                  <c:v>2.8413934426229512</c:v>
                </c:pt>
                <c:pt idx="551">
                  <c:v>2.848360655737705</c:v>
                </c:pt>
                <c:pt idx="552">
                  <c:v>2.8524590163934427</c:v>
                </c:pt>
                <c:pt idx="553">
                  <c:v>2.8540983606557377</c:v>
                </c:pt>
                <c:pt idx="554">
                  <c:v>2.860655737704918</c:v>
                </c:pt>
                <c:pt idx="555">
                  <c:v>2.8663934426229511</c:v>
                </c:pt>
                <c:pt idx="556">
                  <c:v>2.8713114754098363</c:v>
                </c:pt>
                <c:pt idx="557">
                  <c:v>2.8762295081967215</c:v>
                </c:pt>
                <c:pt idx="558">
                  <c:v>2.8811475409836063</c:v>
                </c:pt>
                <c:pt idx="559">
                  <c:v>2.8860655737704919</c:v>
                </c:pt>
                <c:pt idx="560">
                  <c:v>2.8926229508196721</c:v>
                </c:pt>
                <c:pt idx="561">
                  <c:v>2.9000000000000004</c:v>
                </c:pt>
                <c:pt idx="562">
                  <c:v>2.9049180327868855</c:v>
                </c:pt>
                <c:pt idx="563">
                  <c:v>2.9098360655737703</c:v>
                </c:pt>
                <c:pt idx="564">
                  <c:v>2.9147540983606559</c:v>
                </c:pt>
                <c:pt idx="565">
                  <c:v>2.9200819672131151</c:v>
                </c:pt>
                <c:pt idx="566">
                  <c:v>2.9250000000000003</c:v>
                </c:pt>
                <c:pt idx="567">
                  <c:v>2.9299180327868855</c:v>
                </c:pt>
                <c:pt idx="568">
                  <c:v>2.9336065573770496</c:v>
                </c:pt>
                <c:pt idx="569">
                  <c:v>2.9377049180327868</c:v>
                </c:pt>
                <c:pt idx="570">
                  <c:v>2.9426229508196724</c:v>
                </c:pt>
                <c:pt idx="571">
                  <c:v>2.9516393442622952</c:v>
                </c:pt>
                <c:pt idx="572">
                  <c:v>2.9565573770491809</c:v>
                </c:pt>
                <c:pt idx="573">
                  <c:v>2.9614754098360661</c:v>
                </c:pt>
                <c:pt idx="574">
                  <c:v>2.9668032786885248</c:v>
                </c:pt>
                <c:pt idx="575">
                  <c:v>2.97172131147541</c:v>
                </c:pt>
                <c:pt idx="576">
                  <c:v>2.9766393442622952</c:v>
                </c:pt>
                <c:pt idx="577">
                  <c:v>2.9815573770491808</c:v>
                </c:pt>
                <c:pt idx="578">
                  <c:v>2.9864754098360655</c:v>
                </c:pt>
                <c:pt idx="579">
                  <c:v>2.9913934426229511</c:v>
                </c:pt>
                <c:pt idx="580">
                  <c:v>2.9983606557377054</c:v>
                </c:pt>
                <c:pt idx="581">
                  <c:v>3.0032786885245901</c:v>
                </c:pt>
                <c:pt idx="582">
                  <c:v>3.0073770491803282</c:v>
                </c:pt>
                <c:pt idx="583">
                  <c:v>3.0114754098360659</c:v>
                </c:pt>
                <c:pt idx="584">
                  <c:v>3.0163934426229511</c:v>
                </c:pt>
                <c:pt idx="585">
                  <c:v>3.0213114754098358</c:v>
                </c:pt>
                <c:pt idx="586">
                  <c:v>3.0262295081967214</c:v>
                </c:pt>
                <c:pt idx="587">
                  <c:v>3.0311475409836071</c:v>
                </c:pt>
                <c:pt idx="588">
                  <c:v>3.0360655737704922</c:v>
                </c:pt>
                <c:pt idx="589">
                  <c:v>3.040983606557377</c:v>
                </c:pt>
                <c:pt idx="590">
                  <c:v>3.0459016393442626</c:v>
                </c:pt>
                <c:pt idx="591">
                  <c:v>3.0528688524590164</c:v>
                </c:pt>
                <c:pt idx="592">
                  <c:v>3.057377049180328</c:v>
                </c:pt>
                <c:pt idx="593">
                  <c:v>3.0610655737704917</c:v>
                </c:pt>
                <c:pt idx="594">
                  <c:v>3.070081967213115</c:v>
                </c:pt>
                <c:pt idx="595">
                  <c:v>3.0745901639344266</c:v>
                </c:pt>
                <c:pt idx="596">
                  <c:v>3.0782786885245903</c:v>
                </c:pt>
                <c:pt idx="597">
                  <c:v>3.0827868852459019</c:v>
                </c:pt>
                <c:pt idx="598">
                  <c:v>3.0877049180327867</c:v>
                </c:pt>
                <c:pt idx="599">
                  <c:v>3.0926229508196723</c:v>
                </c:pt>
                <c:pt idx="600">
                  <c:v>3.0975409836065575</c:v>
                </c:pt>
                <c:pt idx="601">
                  <c:v>3.1065573770491803</c:v>
                </c:pt>
                <c:pt idx="602">
                  <c:v>3.1118852459016395</c:v>
                </c:pt>
                <c:pt idx="603">
                  <c:v>3.1168032786885247</c:v>
                </c:pt>
                <c:pt idx="604">
                  <c:v>3.1217213114754103</c:v>
                </c:pt>
                <c:pt idx="605">
                  <c:v>3.1266393442622955</c:v>
                </c:pt>
                <c:pt idx="606">
                  <c:v>3.1315573770491807</c:v>
                </c:pt>
                <c:pt idx="607">
                  <c:v>3.1364754098360654</c:v>
                </c:pt>
                <c:pt idx="608">
                  <c:v>3.1413934426229506</c:v>
                </c:pt>
                <c:pt idx="609">
                  <c:v>3.1454918032786883</c:v>
                </c:pt>
                <c:pt idx="610">
                  <c:v>3.1516393442622954</c:v>
                </c:pt>
                <c:pt idx="611">
                  <c:v>3.1586065573770492</c:v>
                </c:pt>
                <c:pt idx="612">
                  <c:v>3.1635245901639344</c:v>
                </c:pt>
                <c:pt idx="613">
                  <c:v>3.1643442622950824</c:v>
                </c:pt>
                <c:pt idx="614">
                  <c:v>3.1704918032786882</c:v>
                </c:pt>
                <c:pt idx="615">
                  <c:v>3.1782786885245904</c:v>
                </c:pt>
                <c:pt idx="616">
                  <c:v>3.1831967213114751</c:v>
                </c:pt>
                <c:pt idx="617">
                  <c:v>3.1881147540983612</c:v>
                </c:pt>
                <c:pt idx="618">
                  <c:v>3.1930327868852464</c:v>
                </c:pt>
                <c:pt idx="619">
                  <c:v>3.1979508196721311</c:v>
                </c:pt>
                <c:pt idx="620">
                  <c:v>3.2032786885245903</c:v>
                </c:pt>
                <c:pt idx="621">
                  <c:v>3.2081967213114759</c:v>
                </c:pt>
                <c:pt idx="622">
                  <c:v>3.2131147540983611</c:v>
                </c:pt>
                <c:pt idx="623">
                  <c:v>3.2168032786885252</c:v>
                </c:pt>
                <c:pt idx="624">
                  <c:v>3.2245901639344265</c:v>
                </c:pt>
                <c:pt idx="625">
                  <c:v>3.2299180327868853</c:v>
                </c:pt>
                <c:pt idx="626">
                  <c:v>3.2348360655737709</c:v>
                </c:pt>
                <c:pt idx="627">
                  <c:v>3.2397540983606561</c:v>
                </c:pt>
                <c:pt idx="628">
                  <c:v>3.2446721311475413</c:v>
                </c:pt>
                <c:pt idx="629">
                  <c:v>3.25</c:v>
                </c:pt>
                <c:pt idx="630">
                  <c:v>3.2549180327868852</c:v>
                </c:pt>
                <c:pt idx="631">
                  <c:v>3.2598360655737708</c:v>
                </c:pt>
                <c:pt idx="632">
                  <c:v>3.264754098360656</c:v>
                </c:pt>
                <c:pt idx="633">
                  <c:v>3.2696721311475412</c:v>
                </c:pt>
                <c:pt idx="634">
                  <c:v>3.2745901639344268</c:v>
                </c:pt>
                <c:pt idx="635">
                  <c:v>3.279508196721312</c:v>
                </c:pt>
                <c:pt idx="636">
                  <c:v>3.2852459016393443</c:v>
                </c:pt>
                <c:pt idx="637">
                  <c:v>3.2922131147540985</c:v>
                </c:pt>
                <c:pt idx="638">
                  <c:v>3.2963114754098362</c:v>
                </c:pt>
                <c:pt idx="639">
                  <c:v>3.3016393442622949</c:v>
                </c:pt>
                <c:pt idx="640">
                  <c:v>3.3065573770491805</c:v>
                </c:pt>
                <c:pt idx="641">
                  <c:v>3.3114754098360661</c:v>
                </c:pt>
                <c:pt idx="642">
                  <c:v>3.3163934426229509</c:v>
                </c:pt>
                <c:pt idx="643">
                  <c:v>3.3213114754098361</c:v>
                </c:pt>
                <c:pt idx="644">
                  <c:v>3.3262295081967217</c:v>
                </c:pt>
                <c:pt idx="645">
                  <c:v>3.3311475409836069</c:v>
                </c:pt>
                <c:pt idx="646">
                  <c:v>3.3360655737704921</c:v>
                </c:pt>
                <c:pt idx="647">
                  <c:v>3.3409836065573773</c:v>
                </c:pt>
                <c:pt idx="648">
                  <c:v>3.3463114754098364</c:v>
                </c:pt>
                <c:pt idx="649">
                  <c:v>3.3512295081967216</c:v>
                </c:pt>
                <c:pt idx="650">
                  <c:v>3.3577868852459019</c:v>
                </c:pt>
                <c:pt idx="651">
                  <c:v>3.3631147540983606</c:v>
                </c:pt>
                <c:pt idx="652">
                  <c:v>3.3680327868852458</c:v>
                </c:pt>
                <c:pt idx="653">
                  <c:v>3.372950819672131</c:v>
                </c:pt>
                <c:pt idx="654">
                  <c:v>3.377868852459017</c:v>
                </c:pt>
                <c:pt idx="655">
                  <c:v>3.3827868852459018</c:v>
                </c:pt>
                <c:pt idx="656">
                  <c:v>3.3877049180327869</c:v>
                </c:pt>
                <c:pt idx="657">
                  <c:v>3.3930327868852457</c:v>
                </c:pt>
                <c:pt idx="658">
                  <c:v>3.3979508196721313</c:v>
                </c:pt>
                <c:pt idx="659">
                  <c:v>3.4028688524590165</c:v>
                </c:pt>
                <c:pt idx="660">
                  <c:v>3.4077868852459017</c:v>
                </c:pt>
                <c:pt idx="661">
                  <c:v>3.4155737704918039</c:v>
                </c:pt>
                <c:pt idx="662">
                  <c:v>3.4217213114754097</c:v>
                </c:pt>
                <c:pt idx="663">
                  <c:v>3.4229508196721317</c:v>
                </c:pt>
                <c:pt idx="664">
                  <c:v>3.430327868852459</c:v>
                </c:pt>
                <c:pt idx="665">
                  <c:v>3.4344262295081966</c:v>
                </c:pt>
                <c:pt idx="666">
                  <c:v>3.4397540983606563</c:v>
                </c:pt>
                <c:pt idx="667">
                  <c:v>3.4446721311475414</c:v>
                </c:pt>
                <c:pt idx="668">
                  <c:v>3.4495901639344266</c:v>
                </c:pt>
                <c:pt idx="669">
                  <c:v>3.4545081967213114</c:v>
                </c:pt>
                <c:pt idx="670">
                  <c:v>3.4594262295081966</c:v>
                </c:pt>
                <c:pt idx="671">
                  <c:v>3.4655737704918033</c:v>
                </c:pt>
                <c:pt idx="672">
                  <c:v>3.4713114754098364</c:v>
                </c:pt>
                <c:pt idx="673">
                  <c:v>3.4770491803278696</c:v>
                </c:pt>
                <c:pt idx="674">
                  <c:v>3.4831967213114754</c:v>
                </c:pt>
                <c:pt idx="675">
                  <c:v>3.4860655737704924</c:v>
                </c:pt>
                <c:pt idx="676">
                  <c:v>3.4913934426229511</c:v>
                </c:pt>
                <c:pt idx="677">
                  <c:v>3.4963114754098363</c:v>
                </c:pt>
                <c:pt idx="678">
                  <c:v>3.5036885245901641</c:v>
                </c:pt>
                <c:pt idx="679">
                  <c:v>3.5081967213114753</c:v>
                </c:pt>
                <c:pt idx="680">
                  <c:v>3.5131147540983605</c:v>
                </c:pt>
                <c:pt idx="681">
                  <c:v>3.5200819672131152</c:v>
                </c:pt>
                <c:pt idx="682">
                  <c:v>3.5250000000000004</c:v>
                </c:pt>
                <c:pt idx="683">
                  <c:v>3.5299180327868851</c:v>
                </c:pt>
                <c:pt idx="684">
                  <c:v>3.5348360655737707</c:v>
                </c:pt>
                <c:pt idx="685">
                  <c:v>3.5401639344262299</c:v>
                </c:pt>
                <c:pt idx="686">
                  <c:v>3.5450819672131151</c:v>
                </c:pt>
                <c:pt idx="687">
                  <c:v>3.5500000000000003</c:v>
                </c:pt>
                <c:pt idx="688">
                  <c:v>3.554918032786885</c:v>
                </c:pt>
                <c:pt idx="689">
                  <c:v>3.5598360655737711</c:v>
                </c:pt>
                <c:pt idx="690">
                  <c:v>3.5647540983606563</c:v>
                </c:pt>
                <c:pt idx="691">
                  <c:v>3.569672131147541</c:v>
                </c:pt>
                <c:pt idx="692">
                  <c:v>3.5733606557377047</c:v>
                </c:pt>
                <c:pt idx="693">
                  <c:v>3.5815573770491804</c:v>
                </c:pt>
                <c:pt idx="694">
                  <c:v>3.5868852459016396</c:v>
                </c:pt>
                <c:pt idx="695">
                  <c:v>3.5918032786885248</c:v>
                </c:pt>
                <c:pt idx="696">
                  <c:v>3.59672131147541</c:v>
                </c:pt>
                <c:pt idx="697">
                  <c:v>3.6016393442622952</c:v>
                </c:pt>
                <c:pt idx="698">
                  <c:v>3.6065573770491808</c:v>
                </c:pt>
                <c:pt idx="699">
                  <c:v>3.611475409836066</c:v>
                </c:pt>
                <c:pt idx="700">
                  <c:v>3.6163934426229511</c:v>
                </c:pt>
                <c:pt idx="701">
                  <c:v>3.6213114754098363</c:v>
                </c:pt>
                <c:pt idx="702">
                  <c:v>3.626229508196722</c:v>
                </c:pt>
                <c:pt idx="703">
                  <c:v>3.6315573770491807</c:v>
                </c:pt>
                <c:pt idx="704">
                  <c:v>3.6364754098360659</c:v>
                </c:pt>
                <c:pt idx="705">
                  <c:v>3.642213114754099</c:v>
                </c:pt>
                <c:pt idx="706">
                  <c:v>3.6487704918032793</c:v>
                </c:pt>
                <c:pt idx="707">
                  <c:v>3.65327868852459</c:v>
                </c:pt>
                <c:pt idx="708">
                  <c:v>3.6581967213114757</c:v>
                </c:pt>
                <c:pt idx="709">
                  <c:v>3.6631147540983608</c:v>
                </c:pt>
                <c:pt idx="710">
                  <c:v>3.668032786885246</c:v>
                </c:pt>
                <c:pt idx="711">
                  <c:v>3.6729508196721312</c:v>
                </c:pt>
                <c:pt idx="712">
                  <c:v>3.6778688524590168</c:v>
                </c:pt>
                <c:pt idx="713">
                  <c:v>3.6831967213114756</c:v>
                </c:pt>
                <c:pt idx="714">
                  <c:v>3.6881147540983608</c:v>
                </c:pt>
                <c:pt idx="715">
                  <c:v>3.6930327868852459</c:v>
                </c:pt>
                <c:pt idx="716">
                  <c:v>3.6979508196721316</c:v>
                </c:pt>
                <c:pt idx="717">
                  <c:v>3.7028688524590168</c:v>
                </c:pt>
                <c:pt idx="718">
                  <c:v>3.7077868852459015</c:v>
                </c:pt>
                <c:pt idx="719">
                  <c:v>3.7147540983606557</c:v>
                </c:pt>
                <c:pt idx="720">
                  <c:v>3.7200819672131145</c:v>
                </c:pt>
                <c:pt idx="721">
                  <c:v>3.7250000000000005</c:v>
                </c:pt>
                <c:pt idx="722">
                  <c:v>3.7299180327868857</c:v>
                </c:pt>
                <c:pt idx="723">
                  <c:v>3.7348360655737705</c:v>
                </c:pt>
                <c:pt idx="724">
                  <c:v>3.7397540983606556</c:v>
                </c:pt>
                <c:pt idx="725">
                  <c:v>3.7446721311475408</c:v>
                </c:pt>
                <c:pt idx="726">
                  <c:v>3.7495901639344265</c:v>
                </c:pt>
                <c:pt idx="727">
                  <c:v>3.7545081967213116</c:v>
                </c:pt>
                <c:pt idx="728">
                  <c:v>3.7594262295081968</c:v>
                </c:pt>
                <c:pt idx="729">
                  <c:v>3.764344262295082</c:v>
                </c:pt>
                <c:pt idx="730">
                  <c:v>3.7692622950819676</c:v>
                </c:pt>
                <c:pt idx="731">
                  <c:v>3.7782786885245905</c:v>
                </c:pt>
                <c:pt idx="732">
                  <c:v>3.7831967213114757</c:v>
                </c:pt>
                <c:pt idx="733">
                  <c:v>3.7868852459016398</c:v>
                </c:pt>
                <c:pt idx="734">
                  <c:v>3.7913934426229514</c:v>
                </c:pt>
                <c:pt idx="735">
                  <c:v>3.7963114754098366</c:v>
                </c:pt>
                <c:pt idx="736">
                  <c:v>3.8012295081967213</c:v>
                </c:pt>
                <c:pt idx="737">
                  <c:v>3.8061475409836065</c:v>
                </c:pt>
                <c:pt idx="738">
                  <c:v>3.8110655737704917</c:v>
                </c:pt>
                <c:pt idx="739">
                  <c:v>3.8159836065573769</c:v>
                </c:pt>
                <c:pt idx="740">
                  <c:v>3.8213114754098365</c:v>
                </c:pt>
                <c:pt idx="741">
                  <c:v>3.8282786885245903</c:v>
                </c:pt>
                <c:pt idx="742">
                  <c:v>3.8348360655737705</c:v>
                </c:pt>
                <c:pt idx="743">
                  <c:v>3.8377049180327876</c:v>
                </c:pt>
                <c:pt idx="744">
                  <c:v>3.8418032786885248</c:v>
                </c:pt>
                <c:pt idx="745">
                  <c:v>3.848360655737705</c:v>
                </c:pt>
                <c:pt idx="746">
                  <c:v>3.8545081967213117</c:v>
                </c:pt>
                <c:pt idx="747">
                  <c:v>3.8606557377049184</c:v>
                </c:pt>
                <c:pt idx="748">
                  <c:v>3.8647540983606556</c:v>
                </c:pt>
                <c:pt idx="749">
                  <c:v>3.8688524590163933</c:v>
                </c:pt>
                <c:pt idx="750">
                  <c:v>3.872950819672131</c:v>
                </c:pt>
                <c:pt idx="751">
                  <c:v>3.8811475409836067</c:v>
                </c:pt>
                <c:pt idx="752">
                  <c:v>3.8856557377049183</c:v>
                </c:pt>
                <c:pt idx="753">
                  <c:v>3.8893442622950825</c:v>
                </c:pt>
                <c:pt idx="754">
                  <c:v>3.8942622950819676</c:v>
                </c:pt>
                <c:pt idx="755">
                  <c:v>3.8983606557377053</c:v>
                </c:pt>
                <c:pt idx="756">
                  <c:v>3.9057377049180331</c:v>
                </c:pt>
                <c:pt idx="757">
                  <c:v>3.9110655737704918</c:v>
                </c:pt>
                <c:pt idx="758">
                  <c:v>3.9155737704918039</c:v>
                </c:pt>
                <c:pt idx="759">
                  <c:v>3.9196721311475411</c:v>
                </c:pt>
                <c:pt idx="760">
                  <c:v>3.9274590163934433</c:v>
                </c:pt>
                <c:pt idx="761">
                  <c:v>3.930327868852459</c:v>
                </c:pt>
                <c:pt idx="762">
                  <c:v>3.9385245901639347</c:v>
                </c:pt>
                <c:pt idx="763">
                  <c:v>3.942622950819672</c:v>
                </c:pt>
                <c:pt idx="764">
                  <c:v>3.947131147540984</c:v>
                </c:pt>
                <c:pt idx="765">
                  <c:v>3.9512295081967213</c:v>
                </c:pt>
                <c:pt idx="766">
                  <c:v>3.9553278688524589</c:v>
                </c:pt>
                <c:pt idx="767">
                  <c:v>3.9631147540983611</c:v>
                </c:pt>
                <c:pt idx="768">
                  <c:v>3.9672131147540988</c:v>
                </c:pt>
                <c:pt idx="769">
                  <c:v>3.9725409836065579</c:v>
                </c:pt>
                <c:pt idx="770">
                  <c:v>3.9766393442622956</c:v>
                </c:pt>
                <c:pt idx="771">
                  <c:v>3.9836065573770494</c:v>
                </c:pt>
                <c:pt idx="772">
                  <c:v>3.987704918032787</c:v>
                </c:pt>
                <c:pt idx="773">
                  <c:v>3.9938524590163933</c:v>
                </c:pt>
                <c:pt idx="774">
                  <c:v>3.9971311475409839</c:v>
                </c:pt>
                <c:pt idx="775">
                  <c:v>4.0040983606557372</c:v>
                </c:pt>
                <c:pt idx="776">
                  <c:v>4.0081967213114762</c:v>
                </c:pt>
                <c:pt idx="777">
                  <c:v>4.0122950819672134</c:v>
                </c:pt>
                <c:pt idx="778">
                  <c:v>4.0204918032786887</c:v>
                </c:pt>
                <c:pt idx="779">
                  <c:v>4.0245901639344268</c:v>
                </c:pt>
                <c:pt idx="780">
                  <c:v>4.029508196721312</c:v>
                </c:pt>
                <c:pt idx="781">
                  <c:v>4.0336065573770492</c:v>
                </c:pt>
                <c:pt idx="782">
                  <c:v>4.0409836065573774</c:v>
                </c:pt>
                <c:pt idx="783">
                  <c:v>4.0450819672131146</c:v>
                </c:pt>
                <c:pt idx="784">
                  <c:v>4.0504098360655734</c:v>
                </c:pt>
                <c:pt idx="785">
                  <c:v>4.054918032786885</c:v>
                </c:pt>
                <c:pt idx="786">
                  <c:v>4.0614754098360653</c:v>
                </c:pt>
                <c:pt idx="787">
                  <c:v>4.0655737704918042</c:v>
                </c:pt>
                <c:pt idx="788">
                  <c:v>4.070901639344263</c:v>
                </c:pt>
                <c:pt idx="789">
                  <c:v>4.0778688524590168</c:v>
                </c:pt>
                <c:pt idx="790">
                  <c:v>4.0819672131147549</c:v>
                </c:pt>
                <c:pt idx="791">
                  <c:v>4.0864754098360656</c:v>
                </c:pt>
                <c:pt idx="792">
                  <c:v>4.0905737704918028</c:v>
                </c:pt>
                <c:pt idx="793">
                  <c:v>4.0983606557377055</c:v>
                </c:pt>
                <c:pt idx="794">
                  <c:v>4.1024590163934418</c:v>
                </c:pt>
                <c:pt idx="795">
                  <c:v>4.1065573770491799</c:v>
                </c:pt>
                <c:pt idx="796">
                  <c:v>4.110655737704918</c:v>
                </c:pt>
                <c:pt idx="797">
                  <c:v>4.1188524590163933</c:v>
                </c:pt>
                <c:pt idx="798">
                  <c:v>4.1229508196721314</c:v>
                </c:pt>
                <c:pt idx="799">
                  <c:v>4.1270491803278686</c:v>
                </c:pt>
                <c:pt idx="800">
                  <c:v>4.1352459016393439</c:v>
                </c:pt>
                <c:pt idx="801">
                  <c:v>4.1352459016393439</c:v>
                </c:pt>
                <c:pt idx="802">
                  <c:v>4.1434426229508192</c:v>
                </c:pt>
                <c:pt idx="803">
                  <c:v>4.1475409836065573</c:v>
                </c:pt>
                <c:pt idx="804">
                  <c:v>4.1516393442622954</c:v>
                </c:pt>
                <c:pt idx="805">
                  <c:v>4.1598360655737698</c:v>
                </c:pt>
                <c:pt idx="806">
                  <c:v>4.1639344262295079</c:v>
                </c:pt>
                <c:pt idx="807">
                  <c:v>4.168032786885246</c:v>
                </c:pt>
                <c:pt idx="808">
                  <c:v>4.1721311475409841</c:v>
                </c:pt>
                <c:pt idx="809">
                  <c:v>4.1762295081967205</c:v>
                </c:pt>
                <c:pt idx="810">
                  <c:v>4.1844262295081966</c:v>
                </c:pt>
                <c:pt idx="811">
                  <c:v>4.1885245901639347</c:v>
                </c:pt>
                <c:pt idx="812">
                  <c:v>4.192622950819672</c:v>
                </c:pt>
                <c:pt idx="813">
                  <c:v>4.2008196721311473</c:v>
                </c:pt>
                <c:pt idx="814">
                  <c:v>4.2049180327868854</c:v>
                </c:pt>
                <c:pt idx="815">
                  <c:v>4.2090163934426235</c:v>
                </c:pt>
                <c:pt idx="816">
                  <c:v>4.2172131147540979</c:v>
                </c:pt>
                <c:pt idx="817">
                  <c:v>4.221311475409836</c:v>
                </c:pt>
                <c:pt idx="818">
                  <c:v>4.2254098360655741</c:v>
                </c:pt>
                <c:pt idx="819">
                  <c:v>4.2295081967213122</c:v>
                </c:pt>
                <c:pt idx="820">
                  <c:v>4.2336065573770485</c:v>
                </c:pt>
                <c:pt idx="821">
                  <c:v>4.2418032786885247</c:v>
                </c:pt>
                <c:pt idx="822">
                  <c:v>4.2459016393442628</c:v>
                </c:pt>
                <c:pt idx="823">
                  <c:v>4.2540983606557381</c:v>
                </c:pt>
                <c:pt idx="824">
                  <c:v>4.2581967213114753</c:v>
                </c:pt>
                <c:pt idx="825">
                  <c:v>4.2622950819672134</c:v>
                </c:pt>
                <c:pt idx="826">
                  <c:v>4.2663934426229506</c:v>
                </c:pt>
                <c:pt idx="827">
                  <c:v>4.2745901639344259</c:v>
                </c:pt>
                <c:pt idx="828">
                  <c:v>4.2745901639344259</c:v>
                </c:pt>
                <c:pt idx="829">
                  <c:v>4.2827868852459021</c:v>
                </c:pt>
                <c:pt idx="830">
                  <c:v>4.2868852459016402</c:v>
                </c:pt>
                <c:pt idx="831">
                  <c:v>4.2950819672131146</c:v>
                </c:pt>
                <c:pt idx="832">
                  <c:v>4.2991803278688527</c:v>
                </c:pt>
                <c:pt idx="833">
                  <c:v>4.3032786885245908</c:v>
                </c:pt>
                <c:pt idx="834">
                  <c:v>4.307377049180328</c:v>
                </c:pt>
                <c:pt idx="835">
                  <c:v>4.3114754098360661</c:v>
                </c:pt>
                <c:pt idx="836">
                  <c:v>4.3155737704918034</c:v>
                </c:pt>
                <c:pt idx="837">
                  <c:v>4.3237704918032787</c:v>
                </c:pt>
                <c:pt idx="838">
                  <c:v>4.3278688524590168</c:v>
                </c:pt>
                <c:pt idx="839">
                  <c:v>4.331967213114754</c:v>
                </c:pt>
                <c:pt idx="840">
                  <c:v>4.3401639344262302</c:v>
                </c:pt>
                <c:pt idx="841">
                  <c:v>4.3442622950819683</c:v>
                </c:pt>
                <c:pt idx="842">
                  <c:v>4.3483606557377046</c:v>
                </c:pt>
                <c:pt idx="843">
                  <c:v>4.3565573770491808</c:v>
                </c:pt>
                <c:pt idx="844">
                  <c:v>4.3606557377049189</c:v>
                </c:pt>
                <c:pt idx="845">
                  <c:v>4.3647540983606552</c:v>
                </c:pt>
                <c:pt idx="846">
                  <c:v>4.3688524590163942</c:v>
                </c:pt>
                <c:pt idx="847">
                  <c:v>4.3770491803278695</c:v>
                </c:pt>
                <c:pt idx="848">
                  <c:v>4.3811475409836067</c:v>
                </c:pt>
                <c:pt idx="849">
                  <c:v>4.3852459016393448</c:v>
                </c:pt>
                <c:pt idx="850">
                  <c:v>4.389344262295082</c:v>
                </c:pt>
                <c:pt idx="851">
                  <c:v>4.3975409836065582</c:v>
                </c:pt>
                <c:pt idx="852">
                  <c:v>4.4016393442622954</c:v>
                </c:pt>
                <c:pt idx="853">
                  <c:v>4.4057377049180326</c:v>
                </c:pt>
                <c:pt idx="854">
                  <c:v>4.4139344262295088</c:v>
                </c:pt>
                <c:pt idx="855">
                  <c:v>4.4139344262295088</c:v>
                </c:pt>
                <c:pt idx="856">
                  <c:v>4.4221311475409832</c:v>
                </c:pt>
                <c:pt idx="857">
                  <c:v>4.4262295081967213</c:v>
                </c:pt>
                <c:pt idx="858">
                  <c:v>4.4344262295081975</c:v>
                </c:pt>
                <c:pt idx="859">
                  <c:v>4.4385245901639347</c:v>
                </c:pt>
                <c:pt idx="860">
                  <c:v>4.4426229508196728</c:v>
                </c:pt>
                <c:pt idx="861">
                  <c:v>4.4467213114754101</c:v>
                </c:pt>
                <c:pt idx="862">
                  <c:v>4.4508196721311482</c:v>
                </c:pt>
                <c:pt idx="863">
                  <c:v>4.4590163934426235</c:v>
                </c:pt>
                <c:pt idx="864">
                  <c:v>4.4631147540983607</c:v>
                </c:pt>
                <c:pt idx="865">
                  <c:v>4.4672131147540988</c:v>
                </c:pt>
                <c:pt idx="866">
                  <c:v>4.4713114754098369</c:v>
                </c:pt>
                <c:pt idx="867">
                  <c:v>4.4795081967213113</c:v>
                </c:pt>
                <c:pt idx="868">
                  <c:v>4.4836065573770494</c:v>
                </c:pt>
                <c:pt idx="869">
                  <c:v>4.4877049180327875</c:v>
                </c:pt>
                <c:pt idx="870">
                  <c:v>4.4959016393442619</c:v>
                </c:pt>
                <c:pt idx="871">
                  <c:v>4.5000000000000009</c:v>
                </c:pt>
                <c:pt idx="872">
                  <c:v>4.5040983606557381</c:v>
                </c:pt>
                <c:pt idx="873">
                  <c:v>4.5081967213114762</c:v>
                </c:pt>
                <c:pt idx="874">
                  <c:v>4.5122950819672134</c:v>
                </c:pt>
                <c:pt idx="875">
                  <c:v>4.5204918032786887</c:v>
                </c:pt>
                <c:pt idx="876">
                  <c:v>4.5245901639344268</c:v>
                </c:pt>
                <c:pt idx="877">
                  <c:v>4.528688524590164</c:v>
                </c:pt>
                <c:pt idx="878">
                  <c:v>4.5368852459016393</c:v>
                </c:pt>
                <c:pt idx="879">
                  <c:v>4.5409836065573774</c:v>
                </c:pt>
                <c:pt idx="880">
                  <c:v>4.5450819672131155</c:v>
                </c:pt>
                <c:pt idx="881">
                  <c:v>4.5532786885245899</c:v>
                </c:pt>
                <c:pt idx="882">
                  <c:v>4.5573770491803289</c:v>
                </c:pt>
                <c:pt idx="883">
                  <c:v>4.5614754098360661</c:v>
                </c:pt>
                <c:pt idx="884">
                  <c:v>4.5655737704918042</c:v>
                </c:pt>
                <c:pt idx="885">
                  <c:v>4.5737704918032795</c:v>
                </c:pt>
                <c:pt idx="886">
                  <c:v>4.5778688524590168</c:v>
                </c:pt>
                <c:pt idx="887">
                  <c:v>4.5819672131147549</c:v>
                </c:pt>
                <c:pt idx="888">
                  <c:v>4.5901639344262302</c:v>
                </c:pt>
                <c:pt idx="889">
                  <c:v>4.5942622950819674</c:v>
                </c:pt>
                <c:pt idx="890">
                  <c:v>4.5942622950819674</c:v>
                </c:pt>
                <c:pt idx="891">
                  <c:v>4.6024590163934427</c:v>
                </c:pt>
                <c:pt idx="892">
                  <c:v>4.6065573770491808</c:v>
                </c:pt>
                <c:pt idx="893">
                  <c:v>4.6147540983606561</c:v>
                </c:pt>
                <c:pt idx="894">
                  <c:v>4.6188524590163942</c:v>
                </c:pt>
                <c:pt idx="895">
                  <c:v>4.6229508196721305</c:v>
                </c:pt>
                <c:pt idx="896">
                  <c:v>4.6270491803278695</c:v>
                </c:pt>
                <c:pt idx="897">
                  <c:v>4.6352459016393448</c:v>
                </c:pt>
                <c:pt idx="898">
                  <c:v>4.639344262295082</c:v>
                </c:pt>
                <c:pt idx="899">
                  <c:v>4.6434426229508201</c:v>
                </c:pt>
                <c:pt idx="900">
                  <c:v>4.6475409836065573</c:v>
                </c:pt>
                <c:pt idx="901">
                  <c:v>4.6557377049180326</c:v>
                </c:pt>
                <c:pt idx="902">
                  <c:v>4.6598360655737707</c:v>
                </c:pt>
                <c:pt idx="903">
                  <c:v>4.6639344262295079</c:v>
                </c:pt>
                <c:pt idx="904">
                  <c:v>4.6721311475409841</c:v>
                </c:pt>
                <c:pt idx="905">
                  <c:v>4.6762295081967213</c:v>
                </c:pt>
                <c:pt idx="906">
                  <c:v>4.6803278688524586</c:v>
                </c:pt>
                <c:pt idx="907">
                  <c:v>4.6844262295081966</c:v>
                </c:pt>
                <c:pt idx="908">
                  <c:v>4.6926229508196728</c:v>
                </c:pt>
                <c:pt idx="909">
                  <c:v>4.6967213114754092</c:v>
                </c:pt>
                <c:pt idx="910">
                  <c:v>4.7008196721311482</c:v>
                </c:pt>
                <c:pt idx="911">
                  <c:v>4.7049180327868854</c:v>
                </c:pt>
                <c:pt idx="912">
                  <c:v>4.7090163934426235</c:v>
                </c:pt>
                <c:pt idx="913">
                  <c:v>4.7172131147540988</c:v>
                </c:pt>
                <c:pt idx="914">
                  <c:v>4.721311475409836</c:v>
                </c:pt>
                <c:pt idx="915">
                  <c:v>4.7295081967213113</c:v>
                </c:pt>
                <c:pt idx="916">
                  <c:v>4.7336065573770494</c:v>
                </c:pt>
                <c:pt idx="917">
                  <c:v>4.7377049180327866</c:v>
                </c:pt>
                <c:pt idx="918">
                  <c:v>4.7418032786885247</c:v>
                </c:pt>
                <c:pt idx="919">
                  <c:v>4.7459016393442628</c:v>
                </c:pt>
                <c:pt idx="920">
                  <c:v>4.75</c:v>
                </c:pt>
                <c:pt idx="921">
                  <c:v>4.7581967213114762</c:v>
                </c:pt>
                <c:pt idx="922">
                  <c:v>4.7622950819672134</c:v>
                </c:pt>
                <c:pt idx="923">
                  <c:v>4.7704918032786887</c:v>
                </c:pt>
                <c:pt idx="924">
                  <c:v>4.7745901639344268</c:v>
                </c:pt>
                <c:pt idx="925">
                  <c:v>4.778688524590164</c:v>
                </c:pt>
                <c:pt idx="926">
                  <c:v>4.7868852459016393</c:v>
                </c:pt>
                <c:pt idx="927">
                  <c:v>4.7868852459016393</c:v>
                </c:pt>
                <c:pt idx="928">
                  <c:v>4.7950819672131146</c:v>
                </c:pt>
                <c:pt idx="929">
                  <c:v>4.7991803278688527</c:v>
                </c:pt>
                <c:pt idx="930">
                  <c:v>4.8032786885245899</c:v>
                </c:pt>
                <c:pt idx="931">
                  <c:v>4.807377049180328</c:v>
                </c:pt>
                <c:pt idx="932">
                  <c:v>4.8155737704918034</c:v>
                </c:pt>
                <c:pt idx="933">
                  <c:v>4.8196721311475414</c:v>
                </c:pt>
                <c:pt idx="934">
                  <c:v>4.8237704918032795</c:v>
                </c:pt>
                <c:pt idx="935">
                  <c:v>4.8319672131147549</c:v>
                </c:pt>
                <c:pt idx="936">
                  <c:v>4.8360655737704921</c:v>
                </c:pt>
                <c:pt idx="937">
                  <c:v>4.8401639344262302</c:v>
                </c:pt>
                <c:pt idx="938">
                  <c:v>4.8442622950819674</c:v>
                </c:pt>
                <c:pt idx="939">
                  <c:v>4.8483606557377055</c:v>
                </c:pt>
                <c:pt idx="940">
                  <c:v>4.8565573770491808</c:v>
                </c:pt>
                <c:pt idx="941">
                  <c:v>4.860655737704918</c:v>
                </c:pt>
                <c:pt idx="942">
                  <c:v>4.8688524590163933</c:v>
                </c:pt>
                <c:pt idx="943">
                  <c:v>4.8729508196721314</c:v>
                </c:pt>
                <c:pt idx="944">
                  <c:v>4.8770491803278686</c:v>
                </c:pt>
                <c:pt idx="945">
                  <c:v>4.8811475409836067</c:v>
                </c:pt>
                <c:pt idx="946">
                  <c:v>4.8852459016393439</c:v>
                </c:pt>
                <c:pt idx="947">
                  <c:v>4.8893442622950829</c:v>
                </c:pt>
                <c:pt idx="948">
                  <c:v>4.8975409836065582</c:v>
                </c:pt>
                <c:pt idx="949">
                  <c:v>4.9016393442622954</c:v>
                </c:pt>
                <c:pt idx="950">
                  <c:v>4.9057377049180335</c:v>
                </c:pt>
                <c:pt idx="951">
                  <c:v>4.9098360655737707</c:v>
                </c:pt>
                <c:pt idx="952">
                  <c:v>4.918032786885246</c:v>
                </c:pt>
                <c:pt idx="953">
                  <c:v>4.9221311475409841</c:v>
                </c:pt>
                <c:pt idx="954">
                  <c:v>4.9262295081967213</c:v>
                </c:pt>
                <c:pt idx="955">
                  <c:v>4.9303278688524594</c:v>
                </c:pt>
                <c:pt idx="956">
                  <c:v>4.9385245901639347</c:v>
                </c:pt>
                <c:pt idx="957">
                  <c:v>4.942622950819672</c:v>
                </c:pt>
                <c:pt idx="958">
                  <c:v>4.9467213114754109</c:v>
                </c:pt>
                <c:pt idx="959">
                  <c:v>4.9549180327868854</c:v>
                </c:pt>
                <c:pt idx="960">
                  <c:v>4.9590163934426235</c:v>
                </c:pt>
                <c:pt idx="961">
                  <c:v>4.9631147540983616</c:v>
                </c:pt>
                <c:pt idx="962">
                  <c:v>4.9713114754098369</c:v>
                </c:pt>
                <c:pt idx="963">
                  <c:v>4.9754098360655741</c:v>
                </c:pt>
                <c:pt idx="964">
                  <c:v>4.9795081967213122</c:v>
                </c:pt>
                <c:pt idx="965">
                  <c:v>4.9877049180327875</c:v>
                </c:pt>
                <c:pt idx="966">
                  <c:v>4.9918032786885247</c:v>
                </c:pt>
                <c:pt idx="967">
                  <c:v>4.9959016393442628</c:v>
                </c:pt>
                <c:pt idx="968">
                  <c:v>5</c:v>
                </c:pt>
                <c:pt idx="969">
                  <c:v>5.0081967213114753</c:v>
                </c:pt>
                <c:pt idx="970">
                  <c:v>5.0122950819672134</c:v>
                </c:pt>
                <c:pt idx="971">
                  <c:v>5.0163934426229506</c:v>
                </c:pt>
                <c:pt idx="972">
                  <c:v>5.0204918032786896</c:v>
                </c:pt>
                <c:pt idx="973">
                  <c:v>5.0245901639344268</c:v>
                </c:pt>
                <c:pt idx="974">
                  <c:v>5.0327868852459021</c:v>
                </c:pt>
                <c:pt idx="975">
                  <c:v>5.0368852459016402</c:v>
                </c:pt>
                <c:pt idx="976">
                  <c:v>5.0409836065573774</c:v>
                </c:pt>
                <c:pt idx="977">
                  <c:v>5.0450819672131155</c:v>
                </c:pt>
                <c:pt idx="978">
                  <c:v>5.0532786885245908</c:v>
                </c:pt>
                <c:pt idx="979">
                  <c:v>5.057377049180328</c:v>
                </c:pt>
                <c:pt idx="980">
                  <c:v>5.0614754098360661</c:v>
                </c:pt>
                <c:pt idx="981">
                  <c:v>5.0696721311475414</c:v>
                </c:pt>
                <c:pt idx="982">
                  <c:v>5.0737704918032787</c:v>
                </c:pt>
                <c:pt idx="983">
                  <c:v>5.0778688524590176</c:v>
                </c:pt>
                <c:pt idx="984">
                  <c:v>5.081967213114754</c:v>
                </c:pt>
                <c:pt idx="985">
                  <c:v>5.0901639344262302</c:v>
                </c:pt>
                <c:pt idx="986">
                  <c:v>5.0942622950819683</c:v>
                </c:pt>
                <c:pt idx="987">
                  <c:v>5.0983606557377055</c:v>
                </c:pt>
                <c:pt idx="988">
                  <c:v>5.1065573770491808</c:v>
                </c:pt>
                <c:pt idx="989">
                  <c:v>5.1106557377049189</c:v>
                </c:pt>
                <c:pt idx="990">
                  <c:v>5.1147540983606561</c:v>
                </c:pt>
                <c:pt idx="991">
                  <c:v>5.1188524590163942</c:v>
                </c:pt>
                <c:pt idx="992">
                  <c:v>5.1270491803278686</c:v>
                </c:pt>
                <c:pt idx="993">
                  <c:v>5.1311475409836067</c:v>
                </c:pt>
                <c:pt idx="994">
                  <c:v>5.1352459016393439</c:v>
                </c:pt>
                <c:pt idx="995">
                  <c:v>5.139344262295082</c:v>
                </c:pt>
                <c:pt idx="996">
                  <c:v>5.1475409836065573</c:v>
                </c:pt>
                <c:pt idx="997">
                  <c:v>5.1557377049180326</c:v>
                </c:pt>
                <c:pt idx="998">
                  <c:v>5.1598360655737707</c:v>
                </c:pt>
                <c:pt idx="999">
                  <c:v>5.168032786885246</c:v>
                </c:pt>
              </c:numCache>
            </c:numRef>
          </c:xVal>
          <c:yVal>
            <c:numRef>
              <c:f>Specimen_T_5!$D$2:$D$1001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9.6897197130866433E-2</c:v>
                </c:pt>
                <c:pt idx="7">
                  <c:v>9.6897197130866433E-2</c:v>
                </c:pt>
                <c:pt idx="8">
                  <c:v>9.6897197130866433E-2</c:v>
                </c:pt>
                <c:pt idx="9">
                  <c:v>0.19373626756879295</c:v>
                </c:pt>
                <c:pt idx="10">
                  <c:v>0.19373626756879295</c:v>
                </c:pt>
                <c:pt idx="11">
                  <c:v>0.26912658831188457</c:v>
                </c:pt>
                <c:pt idx="12">
                  <c:v>0.31928992431904579</c:v>
                </c:pt>
                <c:pt idx="13">
                  <c:v>0.38753066183052576</c:v>
                </c:pt>
                <c:pt idx="14">
                  <c:v>0.38753066183052576</c:v>
                </c:pt>
                <c:pt idx="15">
                  <c:v>0.38753066183052576</c:v>
                </c:pt>
                <c:pt idx="16">
                  <c:v>0.38753066183052576</c:v>
                </c:pt>
                <c:pt idx="17">
                  <c:v>0.48285843825201408</c:v>
                </c:pt>
                <c:pt idx="18">
                  <c:v>0.48436973226845231</c:v>
                </c:pt>
                <c:pt idx="19">
                  <c:v>0.48436973226845231</c:v>
                </c:pt>
                <c:pt idx="20">
                  <c:v>0.48436973226845231</c:v>
                </c:pt>
                <c:pt idx="21">
                  <c:v>0.48436973226845231</c:v>
                </c:pt>
                <c:pt idx="22">
                  <c:v>0.53738127622967014</c:v>
                </c:pt>
                <c:pt idx="23">
                  <c:v>0.58126692939931868</c:v>
                </c:pt>
                <c:pt idx="24">
                  <c:v>0.58126692939931868</c:v>
                </c:pt>
                <c:pt idx="25">
                  <c:v>0.59928620421069767</c:v>
                </c:pt>
                <c:pt idx="26">
                  <c:v>0.64346249084504581</c:v>
                </c:pt>
                <c:pt idx="27">
                  <c:v>0.58126692939931868</c:v>
                </c:pt>
                <c:pt idx="28">
                  <c:v>0.58126692939931868</c:v>
                </c:pt>
                <c:pt idx="29">
                  <c:v>0.58126692939931868</c:v>
                </c:pt>
                <c:pt idx="30">
                  <c:v>0.58126692939931868</c:v>
                </c:pt>
                <c:pt idx="31">
                  <c:v>0.58126692939931868</c:v>
                </c:pt>
                <c:pt idx="32">
                  <c:v>0.58126692939931868</c:v>
                </c:pt>
                <c:pt idx="33">
                  <c:v>0.58126692939931868</c:v>
                </c:pt>
                <c:pt idx="34">
                  <c:v>0.58126692939931868</c:v>
                </c:pt>
                <c:pt idx="35">
                  <c:v>0.58126692939931868</c:v>
                </c:pt>
                <c:pt idx="36">
                  <c:v>0.58126692939931868</c:v>
                </c:pt>
                <c:pt idx="37">
                  <c:v>0.58126692939931868</c:v>
                </c:pt>
                <c:pt idx="38">
                  <c:v>0.58126692939931868</c:v>
                </c:pt>
                <c:pt idx="39">
                  <c:v>0.58126692939931868</c:v>
                </c:pt>
                <c:pt idx="40">
                  <c:v>0.58126692939931868</c:v>
                </c:pt>
                <c:pt idx="41">
                  <c:v>0.58126692939931868</c:v>
                </c:pt>
                <c:pt idx="42">
                  <c:v>0.58126692939931868</c:v>
                </c:pt>
                <c:pt idx="43">
                  <c:v>0.58126692939931868</c:v>
                </c:pt>
                <c:pt idx="44">
                  <c:v>0.58126692939931868</c:v>
                </c:pt>
                <c:pt idx="45">
                  <c:v>0.58126692939931868</c:v>
                </c:pt>
                <c:pt idx="46">
                  <c:v>0.58126692939931868</c:v>
                </c:pt>
                <c:pt idx="47">
                  <c:v>0.58126692939931868</c:v>
                </c:pt>
                <c:pt idx="48">
                  <c:v>0.58126692939931868</c:v>
                </c:pt>
                <c:pt idx="49">
                  <c:v>0.58126692939931868</c:v>
                </c:pt>
                <c:pt idx="50">
                  <c:v>0.58126692939931868</c:v>
                </c:pt>
                <c:pt idx="51">
                  <c:v>0.58126692939931868</c:v>
                </c:pt>
                <c:pt idx="52">
                  <c:v>0.58126692939931868</c:v>
                </c:pt>
                <c:pt idx="53">
                  <c:v>0.58126692939931868</c:v>
                </c:pt>
                <c:pt idx="54">
                  <c:v>0.58126692939931868</c:v>
                </c:pt>
                <c:pt idx="55">
                  <c:v>0.58126692939931868</c:v>
                </c:pt>
                <c:pt idx="56">
                  <c:v>0.58126692939931868</c:v>
                </c:pt>
                <c:pt idx="57">
                  <c:v>0.58126692939931868</c:v>
                </c:pt>
                <c:pt idx="58">
                  <c:v>0.48436973226845231</c:v>
                </c:pt>
                <c:pt idx="59">
                  <c:v>0.48436973226845231</c:v>
                </c:pt>
                <c:pt idx="60">
                  <c:v>0.48436973226845231</c:v>
                </c:pt>
                <c:pt idx="61">
                  <c:v>0.48436973226845231</c:v>
                </c:pt>
                <c:pt idx="62">
                  <c:v>0.57841872144526207</c:v>
                </c:pt>
                <c:pt idx="63">
                  <c:v>0.58126692939931868</c:v>
                </c:pt>
                <c:pt idx="64">
                  <c:v>0.58126692939931868</c:v>
                </c:pt>
                <c:pt idx="65">
                  <c:v>0.58126692939931868</c:v>
                </c:pt>
                <c:pt idx="66">
                  <c:v>0.58126692939931868</c:v>
                </c:pt>
                <c:pt idx="67">
                  <c:v>0.58126692939931868</c:v>
                </c:pt>
                <c:pt idx="68">
                  <c:v>0.58126692939931868</c:v>
                </c:pt>
                <c:pt idx="69">
                  <c:v>0.67252583731501181</c:v>
                </c:pt>
                <c:pt idx="70">
                  <c:v>0.67833850660900497</c:v>
                </c:pt>
                <c:pt idx="71">
                  <c:v>0.67833850660900497</c:v>
                </c:pt>
                <c:pt idx="72">
                  <c:v>0.67833850660900497</c:v>
                </c:pt>
                <c:pt idx="73">
                  <c:v>0.58126692939931868</c:v>
                </c:pt>
                <c:pt idx="74">
                  <c:v>0.58126692939931868</c:v>
                </c:pt>
                <c:pt idx="75">
                  <c:v>0.58126692939931868</c:v>
                </c:pt>
                <c:pt idx="76">
                  <c:v>0.67078203652681379</c:v>
                </c:pt>
                <c:pt idx="77">
                  <c:v>0.67833850660900497</c:v>
                </c:pt>
                <c:pt idx="78">
                  <c:v>0.67833850660900497</c:v>
                </c:pt>
                <c:pt idx="79">
                  <c:v>0.67833850660900497</c:v>
                </c:pt>
                <c:pt idx="80">
                  <c:v>0.67833850660900497</c:v>
                </c:pt>
                <c:pt idx="81">
                  <c:v>0.67833850660900497</c:v>
                </c:pt>
                <c:pt idx="82">
                  <c:v>0.67833850660900497</c:v>
                </c:pt>
                <c:pt idx="83">
                  <c:v>0.67833850660900497</c:v>
                </c:pt>
                <c:pt idx="84">
                  <c:v>0.67833850660900497</c:v>
                </c:pt>
                <c:pt idx="85">
                  <c:v>0.67833850660900497</c:v>
                </c:pt>
                <c:pt idx="86">
                  <c:v>0.67833850660900497</c:v>
                </c:pt>
                <c:pt idx="87">
                  <c:v>0.67833850660900497</c:v>
                </c:pt>
                <c:pt idx="88">
                  <c:v>0.67833850660900497</c:v>
                </c:pt>
                <c:pt idx="89">
                  <c:v>0.77482881688929184</c:v>
                </c:pt>
                <c:pt idx="90">
                  <c:v>0.77482881688929184</c:v>
                </c:pt>
                <c:pt idx="91">
                  <c:v>0.77482881688929184</c:v>
                </c:pt>
                <c:pt idx="92">
                  <c:v>0.77482881688929184</c:v>
                </c:pt>
                <c:pt idx="93">
                  <c:v>0.77482881688929184</c:v>
                </c:pt>
                <c:pt idx="94">
                  <c:v>0.87190039409897813</c:v>
                </c:pt>
                <c:pt idx="95">
                  <c:v>0.87190039409897813</c:v>
                </c:pt>
                <c:pt idx="96">
                  <c:v>0.87190039409897813</c:v>
                </c:pt>
                <c:pt idx="97">
                  <c:v>0.87190039409897813</c:v>
                </c:pt>
                <c:pt idx="98">
                  <c:v>0.87190039409897813</c:v>
                </c:pt>
                <c:pt idx="99">
                  <c:v>0.96897197130866441</c:v>
                </c:pt>
                <c:pt idx="100">
                  <c:v>0.96897197130866441</c:v>
                </c:pt>
                <c:pt idx="101">
                  <c:v>0.96897197130866441</c:v>
                </c:pt>
                <c:pt idx="102">
                  <c:v>1.0456992059893744</c:v>
                </c:pt>
                <c:pt idx="103">
                  <c:v>1.0654622815889512</c:v>
                </c:pt>
                <c:pt idx="104">
                  <c:v>1.1625338587986374</c:v>
                </c:pt>
                <c:pt idx="105">
                  <c:v>1.2596054360083238</c:v>
                </c:pt>
                <c:pt idx="106">
                  <c:v>1.3560957462886105</c:v>
                </c:pt>
                <c:pt idx="107">
                  <c:v>1.4746741998860717</c:v>
                </c:pt>
                <c:pt idx="108">
                  <c:v>1.6467292109882699</c:v>
                </c:pt>
                <c:pt idx="109">
                  <c:v>1.8251781583138607</c:v>
                </c:pt>
                <c:pt idx="110">
                  <c:v>1.9518943489229121</c:v>
                </c:pt>
                <c:pt idx="111">
                  <c:v>2.0803543403201616</c:v>
                </c:pt>
                <c:pt idx="112">
                  <c:v>2.3047233750682987</c:v>
                </c:pt>
                <c:pt idx="113">
                  <c:v>2.5290924098164358</c:v>
                </c:pt>
                <c:pt idx="114">
                  <c:v>2.7534614445645724</c:v>
                </c:pt>
                <c:pt idx="115">
                  <c:v>2.9784117462421094</c:v>
                </c:pt>
                <c:pt idx="116">
                  <c:v>3.2940396889059391</c:v>
                </c:pt>
                <c:pt idx="117">
                  <c:v>3.5579348748532298</c:v>
                </c:pt>
                <c:pt idx="118">
                  <c:v>3.7898603796835584</c:v>
                </c:pt>
                <c:pt idx="119">
                  <c:v>4.2025598995570741</c:v>
                </c:pt>
                <c:pt idx="120">
                  <c:v>4.5228379776560992</c:v>
                </c:pt>
                <c:pt idx="121">
                  <c:v>4.9401876329648093</c:v>
                </c:pt>
                <c:pt idx="122">
                  <c:v>5.2314023645938681</c:v>
                </c:pt>
                <c:pt idx="123">
                  <c:v>5.5441239726107021</c:v>
                </c:pt>
                <c:pt idx="124">
                  <c:v>5.8940466641090925</c:v>
                </c:pt>
                <c:pt idx="125">
                  <c:v>6.2428068217486832</c:v>
                </c:pt>
                <c:pt idx="126">
                  <c:v>6.4869389320963968</c:v>
                </c:pt>
                <c:pt idx="127">
                  <c:v>6.8415117590299817</c:v>
                </c:pt>
                <c:pt idx="128">
                  <c:v>7.1902719166695723</c:v>
                </c:pt>
                <c:pt idx="129">
                  <c:v>7.5274067357211774</c:v>
                </c:pt>
                <c:pt idx="130">
                  <c:v>7.9459189248886863</c:v>
                </c:pt>
                <c:pt idx="131">
                  <c:v>8.2016763738243874</c:v>
                </c:pt>
                <c:pt idx="132">
                  <c:v>8.5562492007579714</c:v>
                </c:pt>
                <c:pt idx="133">
                  <c:v>8.905009358397562</c:v>
                </c:pt>
                <c:pt idx="134">
                  <c:v>9.2305188388611814</c:v>
                </c:pt>
                <c:pt idx="135">
                  <c:v>9.5037142956788614</c:v>
                </c:pt>
                <c:pt idx="136">
                  <c:v>9.9512898313163358</c:v>
                </c:pt>
                <c:pt idx="137">
                  <c:v>10.311675327543915</c:v>
                </c:pt>
                <c:pt idx="138">
                  <c:v>10.567432776479615</c:v>
                </c:pt>
                <c:pt idx="139">
                  <c:v>10.892942256943233</c:v>
                </c:pt>
                <c:pt idx="140">
                  <c:v>11.171950383054906</c:v>
                </c:pt>
                <c:pt idx="141">
                  <c:v>11.520710540694497</c:v>
                </c:pt>
                <c:pt idx="142">
                  <c:v>11.875283367628082</c:v>
                </c:pt>
                <c:pt idx="143">
                  <c:v>12.224043525267673</c:v>
                </c:pt>
                <c:pt idx="144">
                  <c:v>12.61930503725921</c:v>
                </c:pt>
                <c:pt idx="145">
                  <c:v>12.880875155488903</c:v>
                </c:pt>
                <c:pt idx="146">
                  <c:v>13.235447982422487</c:v>
                </c:pt>
                <c:pt idx="147">
                  <c:v>13.549332124298118</c:v>
                </c:pt>
                <c:pt idx="148">
                  <c:v>13.839965588997778</c:v>
                </c:pt>
                <c:pt idx="149">
                  <c:v>14.194538415931362</c:v>
                </c:pt>
                <c:pt idx="150">
                  <c:v>14.543298573570954</c:v>
                </c:pt>
                <c:pt idx="151">
                  <c:v>14.868808054034574</c:v>
                </c:pt>
                <c:pt idx="152">
                  <c:v>15.153628849440238</c:v>
                </c:pt>
                <c:pt idx="153">
                  <c:v>15.502389007079829</c:v>
                </c:pt>
                <c:pt idx="154">
                  <c:v>15.856961834013415</c:v>
                </c:pt>
                <c:pt idx="155">
                  <c:v>16.205721991653007</c:v>
                </c:pt>
                <c:pt idx="156">
                  <c:v>16.560294818586588</c:v>
                </c:pt>
                <c:pt idx="157">
                  <c:v>16.897429637638194</c:v>
                </c:pt>
                <c:pt idx="158">
                  <c:v>17.217126448807822</c:v>
                </c:pt>
                <c:pt idx="159">
                  <c:v>17.56588660644741</c:v>
                </c:pt>
                <c:pt idx="160">
                  <c:v>17.984398795614918</c:v>
                </c:pt>
                <c:pt idx="161">
                  <c:v>18.368034969018471</c:v>
                </c:pt>
                <c:pt idx="162">
                  <c:v>18.623792417954171</c:v>
                </c:pt>
                <c:pt idx="163">
                  <c:v>18.972552575593763</c:v>
                </c:pt>
                <c:pt idx="164">
                  <c:v>19.327125402527347</c:v>
                </c:pt>
                <c:pt idx="165">
                  <c:v>19.611946197933012</c:v>
                </c:pt>
                <c:pt idx="166">
                  <c:v>19.931643009102636</c:v>
                </c:pt>
                <c:pt idx="167">
                  <c:v>20.286215836036224</c:v>
                </c:pt>
                <c:pt idx="168">
                  <c:v>20.634975993675816</c:v>
                </c:pt>
                <c:pt idx="169">
                  <c:v>20.937234796963459</c:v>
                </c:pt>
                <c:pt idx="170">
                  <c:v>21.239493600251105</c:v>
                </c:pt>
                <c:pt idx="171">
                  <c:v>21.623129773654657</c:v>
                </c:pt>
                <c:pt idx="172">
                  <c:v>21.995140608470219</c:v>
                </c:pt>
                <c:pt idx="173">
                  <c:v>22.349713435403803</c:v>
                </c:pt>
                <c:pt idx="174">
                  <c:v>22.698473593043396</c:v>
                </c:pt>
                <c:pt idx="175">
                  <c:v>23.023983073507015</c:v>
                </c:pt>
                <c:pt idx="176">
                  <c:v>23.30880386891268</c:v>
                </c:pt>
                <c:pt idx="177">
                  <c:v>23.657564026552272</c:v>
                </c:pt>
                <c:pt idx="178">
                  <c:v>24.012136853485856</c:v>
                </c:pt>
                <c:pt idx="179">
                  <c:v>24.349271672537458</c:v>
                </c:pt>
                <c:pt idx="180">
                  <c:v>24.616654460061149</c:v>
                </c:pt>
                <c:pt idx="181">
                  <c:v>24.971227286994733</c:v>
                </c:pt>
                <c:pt idx="182">
                  <c:v>25.325800113928317</c:v>
                </c:pt>
                <c:pt idx="183">
                  <c:v>25.581557562864017</c:v>
                </c:pt>
                <c:pt idx="184">
                  <c:v>25.930317720503609</c:v>
                </c:pt>
                <c:pt idx="185">
                  <c:v>26.325579232495144</c:v>
                </c:pt>
                <c:pt idx="186">
                  <c:v>26.581336681430844</c:v>
                </c:pt>
                <c:pt idx="187">
                  <c:v>26.901033492600472</c:v>
                </c:pt>
                <c:pt idx="188">
                  <c:v>27.191666957300129</c:v>
                </c:pt>
                <c:pt idx="189">
                  <c:v>27.540427114939721</c:v>
                </c:pt>
                <c:pt idx="190">
                  <c:v>27.801997233169416</c:v>
                </c:pt>
                <c:pt idx="191">
                  <c:v>28.133319382927027</c:v>
                </c:pt>
                <c:pt idx="192">
                  <c:v>28.406514839744705</c:v>
                </c:pt>
                <c:pt idx="193">
                  <c:v>28.755274997384298</c:v>
                </c:pt>
                <c:pt idx="194">
                  <c:v>29.028470454201976</c:v>
                </c:pt>
                <c:pt idx="195">
                  <c:v>29.365605273253582</c:v>
                </c:pt>
                <c:pt idx="196">
                  <c:v>29.714365430893171</c:v>
                </c:pt>
                <c:pt idx="197">
                  <c:v>30.034062242062802</c:v>
                </c:pt>
                <c:pt idx="198">
                  <c:v>30.307257698880477</c:v>
                </c:pt>
                <c:pt idx="199">
                  <c:v>30.656017856520069</c:v>
                </c:pt>
                <c:pt idx="200">
                  <c:v>31.016403352747648</c:v>
                </c:pt>
                <c:pt idx="201">
                  <c:v>31.330287494623278</c:v>
                </c:pt>
                <c:pt idx="202">
                  <c:v>31.67904765226287</c:v>
                </c:pt>
                <c:pt idx="203">
                  <c:v>31.93480510119857</c:v>
                </c:pt>
                <c:pt idx="204">
                  <c:v>32.248689243074203</c:v>
                </c:pt>
                <c:pt idx="205">
                  <c:v>32.545135377067851</c:v>
                </c:pt>
                <c:pt idx="206">
                  <c:v>32.812518164591545</c:v>
                </c:pt>
                <c:pt idx="207">
                  <c:v>33.143840314349156</c:v>
                </c:pt>
                <c:pt idx="208">
                  <c:v>33.405410432578847</c:v>
                </c:pt>
                <c:pt idx="209">
                  <c:v>33.713481905160485</c:v>
                </c:pt>
                <c:pt idx="210">
                  <c:v>34.015740708448135</c:v>
                </c:pt>
                <c:pt idx="211">
                  <c:v>34.3005615038538</c:v>
                </c:pt>
                <c:pt idx="212">
                  <c:v>34.585382299259464</c:v>
                </c:pt>
                <c:pt idx="213">
                  <c:v>34.922517118311063</c:v>
                </c:pt>
                <c:pt idx="214">
                  <c:v>35.178274567246774</c:v>
                </c:pt>
                <c:pt idx="215">
                  <c:v>35.503784047710383</c:v>
                </c:pt>
                <c:pt idx="216">
                  <c:v>35.788604843116055</c:v>
                </c:pt>
                <c:pt idx="217">
                  <c:v>36.073425638521719</c:v>
                </c:pt>
                <c:pt idx="218">
                  <c:v>36.30593241028145</c:v>
                </c:pt>
                <c:pt idx="219">
                  <c:v>36.637254560039054</c:v>
                </c:pt>
                <c:pt idx="220">
                  <c:v>36.904637347562748</c:v>
                </c:pt>
                <c:pt idx="221">
                  <c:v>37.20689615085039</c:v>
                </c:pt>
                <c:pt idx="222">
                  <c:v>37.439402922610121</c:v>
                </c:pt>
                <c:pt idx="223">
                  <c:v>37.671909694369845</c:v>
                </c:pt>
                <c:pt idx="224">
                  <c:v>37.921854474011553</c:v>
                </c:pt>
                <c:pt idx="225">
                  <c:v>38.270614631651142</c:v>
                </c:pt>
                <c:pt idx="226">
                  <c:v>38.572873434938792</c:v>
                </c:pt>
                <c:pt idx="227">
                  <c:v>38.805380206698516</c:v>
                </c:pt>
                <c:pt idx="228">
                  <c:v>39.043699647752241</c:v>
                </c:pt>
                <c:pt idx="229">
                  <c:v>39.345958451039884</c:v>
                </c:pt>
                <c:pt idx="230">
                  <c:v>39.607528569269576</c:v>
                </c:pt>
                <c:pt idx="231">
                  <c:v>39.863286018205272</c:v>
                </c:pt>
                <c:pt idx="232">
                  <c:v>40.171357490786917</c:v>
                </c:pt>
                <c:pt idx="233">
                  <c:v>40.409676931840643</c:v>
                </c:pt>
                <c:pt idx="234">
                  <c:v>40.642183703600367</c:v>
                </c:pt>
                <c:pt idx="235">
                  <c:v>40.874690475360097</c:v>
                </c:pt>
                <c:pt idx="236">
                  <c:v>41.113009916413809</c:v>
                </c:pt>
                <c:pt idx="237">
                  <c:v>41.345516688173539</c:v>
                </c:pt>
                <c:pt idx="238">
                  <c:v>41.583836129227258</c:v>
                </c:pt>
                <c:pt idx="239">
                  <c:v>41.84540624745695</c:v>
                </c:pt>
                <c:pt idx="240">
                  <c:v>42.1476650507446</c:v>
                </c:pt>
                <c:pt idx="241">
                  <c:v>42.356921145328357</c:v>
                </c:pt>
                <c:pt idx="242">
                  <c:v>42.519675885560162</c:v>
                </c:pt>
                <c:pt idx="243">
                  <c:v>42.752182657319892</c:v>
                </c:pt>
                <c:pt idx="244">
                  <c:v>42.990502098373611</c:v>
                </c:pt>
                <c:pt idx="245">
                  <c:v>43.223008870133341</c:v>
                </c:pt>
                <c:pt idx="246">
                  <c:v>43.455515641893072</c:v>
                </c:pt>
                <c:pt idx="247">
                  <c:v>43.693835082946791</c:v>
                </c:pt>
                <c:pt idx="248">
                  <c:v>43.926341854706521</c:v>
                </c:pt>
                <c:pt idx="249">
                  <c:v>44.158848626466245</c:v>
                </c:pt>
                <c:pt idx="250">
                  <c:v>44.397168067519964</c:v>
                </c:pt>
                <c:pt idx="251">
                  <c:v>44.594798823515738</c:v>
                </c:pt>
                <c:pt idx="252">
                  <c:v>44.780804240923516</c:v>
                </c:pt>
                <c:pt idx="253">
                  <c:v>45.024936351271229</c:v>
                </c:pt>
                <c:pt idx="254">
                  <c:v>45.240005115148975</c:v>
                </c:pt>
                <c:pt idx="255">
                  <c:v>45.472511886908698</c:v>
                </c:pt>
                <c:pt idx="256">
                  <c:v>45.705018658668429</c:v>
                </c:pt>
                <c:pt idx="257">
                  <c:v>45.844522721724267</c:v>
                </c:pt>
                <c:pt idx="258">
                  <c:v>46.077029493483998</c:v>
                </c:pt>
                <c:pt idx="259">
                  <c:v>46.31534893453771</c:v>
                </c:pt>
                <c:pt idx="260">
                  <c:v>46.478103674769528</c:v>
                </c:pt>
                <c:pt idx="261">
                  <c:v>46.687359769353279</c:v>
                </c:pt>
                <c:pt idx="262">
                  <c:v>46.821051163115122</c:v>
                </c:pt>
                <c:pt idx="263">
                  <c:v>47.024494588404885</c:v>
                </c:pt>
                <c:pt idx="264">
                  <c:v>47.193061997930684</c:v>
                </c:pt>
                <c:pt idx="265">
                  <c:v>47.344191399574513</c:v>
                </c:pt>
                <c:pt idx="266">
                  <c:v>47.536009486276285</c:v>
                </c:pt>
                <c:pt idx="267">
                  <c:v>47.727827572978065</c:v>
                </c:pt>
                <c:pt idx="268">
                  <c:v>47.896394982503864</c:v>
                </c:pt>
                <c:pt idx="269">
                  <c:v>48.076587730617653</c:v>
                </c:pt>
                <c:pt idx="270">
                  <c:v>48.233529801555463</c:v>
                </c:pt>
                <c:pt idx="271">
                  <c:v>48.44278589613922</c:v>
                </c:pt>
                <c:pt idx="272">
                  <c:v>48.588102628489054</c:v>
                </c:pt>
                <c:pt idx="273">
                  <c:v>48.826422069542772</c:v>
                </c:pt>
                <c:pt idx="274">
                  <c:v>48.989176809774577</c:v>
                </c:pt>
                <c:pt idx="275">
                  <c:v>49.198432904358334</c:v>
                </c:pt>
                <c:pt idx="276">
                  <c:v>49.419314337530082</c:v>
                </c:pt>
                <c:pt idx="277">
                  <c:v>49.570443739173896</c:v>
                </c:pt>
                <c:pt idx="278">
                  <c:v>49.750636487287686</c:v>
                </c:pt>
                <c:pt idx="279">
                  <c:v>49.942454573989465</c:v>
                </c:pt>
                <c:pt idx="280">
                  <c:v>50.058707959869331</c:v>
                </c:pt>
                <c:pt idx="281">
                  <c:v>50.221462700101135</c:v>
                </c:pt>
                <c:pt idx="282">
                  <c:v>50.366779432450969</c:v>
                </c:pt>
                <c:pt idx="283">
                  <c:v>50.576035527034726</c:v>
                </c:pt>
                <c:pt idx="284">
                  <c:v>50.698101582208579</c:v>
                </c:pt>
                <c:pt idx="285">
                  <c:v>50.814354968088445</c:v>
                </c:pt>
                <c:pt idx="286">
                  <c:v>50.93060835396831</c:v>
                </c:pt>
                <c:pt idx="287">
                  <c:v>51.046861739848175</c:v>
                </c:pt>
                <c:pt idx="288">
                  <c:v>51.261930503725914</c:v>
                </c:pt>
                <c:pt idx="289">
                  <c:v>51.378183889605779</c:v>
                </c:pt>
                <c:pt idx="290">
                  <c:v>51.494437275485645</c:v>
                </c:pt>
                <c:pt idx="291">
                  <c:v>51.616503330659505</c:v>
                </c:pt>
                <c:pt idx="292">
                  <c:v>51.825759425243255</c:v>
                </c:pt>
                <c:pt idx="293">
                  <c:v>51.942012811123121</c:v>
                </c:pt>
                <c:pt idx="294">
                  <c:v>52.029202850533018</c:v>
                </c:pt>
                <c:pt idx="295">
                  <c:v>52.133830897824893</c:v>
                </c:pt>
                <c:pt idx="296">
                  <c:v>52.250084283704759</c:v>
                </c:pt>
                <c:pt idx="297">
                  <c:v>52.366337669584624</c:v>
                </c:pt>
                <c:pt idx="298">
                  <c:v>52.482591055464489</c:v>
                </c:pt>
                <c:pt idx="299">
                  <c:v>52.69184715004824</c:v>
                </c:pt>
                <c:pt idx="300">
                  <c:v>52.8139132052221</c:v>
                </c:pt>
                <c:pt idx="301">
                  <c:v>52.930166591101965</c:v>
                </c:pt>
                <c:pt idx="302">
                  <c:v>53.052232646275819</c:v>
                </c:pt>
                <c:pt idx="303">
                  <c:v>53.168486032155684</c:v>
                </c:pt>
                <c:pt idx="304">
                  <c:v>53.284739418035549</c:v>
                </c:pt>
                <c:pt idx="305">
                  <c:v>53.424243481091388</c:v>
                </c:pt>
                <c:pt idx="306">
                  <c:v>53.61606156779316</c:v>
                </c:pt>
                <c:pt idx="307">
                  <c:v>53.714876945791048</c:v>
                </c:pt>
                <c:pt idx="308">
                  <c:v>53.854381008846879</c:v>
                </c:pt>
                <c:pt idx="309">
                  <c:v>54.017135749078683</c:v>
                </c:pt>
                <c:pt idx="310">
                  <c:v>54.133389134958549</c:v>
                </c:pt>
                <c:pt idx="311">
                  <c:v>54.249642520838414</c:v>
                </c:pt>
                <c:pt idx="312">
                  <c:v>54.365895906718279</c:v>
                </c:pt>
                <c:pt idx="313">
                  <c:v>54.487961961892132</c:v>
                </c:pt>
                <c:pt idx="314">
                  <c:v>54.604215347771998</c:v>
                </c:pt>
                <c:pt idx="315">
                  <c:v>54.801846103767765</c:v>
                </c:pt>
                <c:pt idx="316">
                  <c:v>54.935537497529616</c:v>
                </c:pt>
                <c:pt idx="317">
                  <c:v>55.051790883409474</c:v>
                </c:pt>
                <c:pt idx="318">
                  <c:v>55.214545623641285</c:v>
                </c:pt>
                <c:pt idx="319">
                  <c:v>55.383113033167085</c:v>
                </c:pt>
                <c:pt idx="320">
                  <c:v>55.49936641904695</c:v>
                </c:pt>
                <c:pt idx="321">
                  <c:v>55.673746497866745</c:v>
                </c:pt>
                <c:pt idx="322">
                  <c:v>55.865564584568524</c:v>
                </c:pt>
                <c:pt idx="323">
                  <c:v>55.999255978330361</c:v>
                </c:pt>
                <c:pt idx="324">
                  <c:v>56.115509364210226</c:v>
                </c:pt>
                <c:pt idx="325">
                  <c:v>56.231762750090091</c:v>
                </c:pt>
                <c:pt idx="326">
                  <c:v>56.348016135969957</c:v>
                </c:pt>
                <c:pt idx="327">
                  <c:v>56.464269521849822</c:v>
                </c:pt>
                <c:pt idx="328">
                  <c:v>56.679338285727567</c:v>
                </c:pt>
                <c:pt idx="329">
                  <c:v>56.801404340901428</c:v>
                </c:pt>
                <c:pt idx="330">
                  <c:v>56.917657726781293</c:v>
                </c:pt>
                <c:pt idx="331">
                  <c:v>57.033911112661158</c:v>
                </c:pt>
                <c:pt idx="332">
                  <c:v>57.150164498541017</c:v>
                </c:pt>
                <c:pt idx="333">
                  <c:v>57.266417884420882</c:v>
                </c:pt>
                <c:pt idx="334">
                  <c:v>57.376858601006752</c:v>
                </c:pt>
                <c:pt idx="335">
                  <c:v>57.487299317592623</c:v>
                </c:pt>
                <c:pt idx="336">
                  <c:v>57.667492065706412</c:v>
                </c:pt>
                <c:pt idx="337">
                  <c:v>57.737244097234324</c:v>
                </c:pt>
                <c:pt idx="338">
                  <c:v>57.806996128762243</c:v>
                </c:pt>
                <c:pt idx="339">
                  <c:v>58.010439554052006</c:v>
                </c:pt>
                <c:pt idx="340">
                  <c:v>58.126692939931871</c:v>
                </c:pt>
                <c:pt idx="341">
                  <c:v>58.242946325811737</c:v>
                </c:pt>
                <c:pt idx="342">
                  <c:v>58.359199711691602</c:v>
                </c:pt>
                <c:pt idx="343">
                  <c:v>58.47545309757146</c:v>
                </c:pt>
                <c:pt idx="344">
                  <c:v>58.591706483451325</c:v>
                </c:pt>
                <c:pt idx="345">
                  <c:v>58.707959869331191</c:v>
                </c:pt>
                <c:pt idx="346">
                  <c:v>58.824213255211056</c:v>
                </c:pt>
                <c:pt idx="347">
                  <c:v>58.940466641090921</c:v>
                </c:pt>
                <c:pt idx="348">
                  <c:v>59.114846719910716</c:v>
                </c:pt>
                <c:pt idx="349">
                  <c:v>59.231100105790574</c:v>
                </c:pt>
                <c:pt idx="350">
                  <c:v>59.347353491670439</c:v>
                </c:pt>
                <c:pt idx="351">
                  <c:v>59.405480184610376</c:v>
                </c:pt>
                <c:pt idx="352">
                  <c:v>59.521733570490234</c:v>
                </c:pt>
                <c:pt idx="353">
                  <c:v>59.637986956370099</c:v>
                </c:pt>
                <c:pt idx="354">
                  <c:v>59.754240342249965</c:v>
                </c:pt>
                <c:pt idx="355">
                  <c:v>59.87049372812983</c:v>
                </c:pt>
                <c:pt idx="356">
                  <c:v>59.986747114009688</c:v>
                </c:pt>
                <c:pt idx="357">
                  <c:v>59.986747114009688</c:v>
                </c:pt>
                <c:pt idx="358">
                  <c:v>60.103000499889554</c:v>
                </c:pt>
                <c:pt idx="359">
                  <c:v>60.219253885769419</c:v>
                </c:pt>
                <c:pt idx="360">
                  <c:v>60.277380578709348</c:v>
                </c:pt>
                <c:pt idx="361">
                  <c:v>60.335507271649284</c:v>
                </c:pt>
                <c:pt idx="362">
                  <c:v>60.45176065752915</c:v>
                </c:pt>
                <c:pt idx="363">
                  <c:v>60.568014043409008</c:v>
                </c:pt>
                <c:pt idx="364">
                  <c:v>60.626140736348944</c:v>
                </c:pt>
                <c:pt idx="365">
                  <c:v>60.742394122228809</c:v>
                </c:pt>
                <c:pt idx="366">
                  <c:v>60.742394122228809</c:v>
                </c:pt>
                <c:pt idx="367">
                  <c:v>60.858647508108668</c:v>
                </c:pt>
                <c:pt idx="368">
                  <c:v>60.974900893988533</c:v>
                </c:pt>
                <c:pt idx="369">
                  <c:v>61.033027586928462</c:v>
                </c:pt>
                <c:pt idx="370">
                  <c:v>61.149280972808327</c:v>
                </c:pt>
                <c:pt idx="371">
                  <c:v>61.149280972808327</c:v>
                </c:pt>
                <c:pt idx="372">
                  <c:v>61.207407665748264</c:v>
                </c:pt>
                <c:pt idx="373">
                  <c:v>61.265534358688193</c:v>
                </c:pt>
                <c:pt idx="374">
                  <c:v>61.323661051628122</c:v>
                </c:pt>
                <c:pt idx="375">
                  <c:v>61.323661051628122</c:v>
                </c:pt>
                <c:pt idx="376">
                  <c:v>61.381787744568058</c:v>
                </c:pt>
                <c:pt idx="377">
                  <c:v>61.439914437507987</c:v>
                </c:pt>
                <c:pt idx="378">
                  <c:v>61.439914437507987</c:v>
                </c:pt>
                <c:pt idx="379">
                  <c:v>61.498041130447923</c:v>
                </c:pt>
                <c:pt idx="380">
                  <c:v>61.498041130447923</c:v>
                </c:pt>
                <c:pt idx="381">
                  <c:v>61.614294516327782</c:v>
                </c:pt>
                <c:pt idx="382">
                  <c:v>61.614294516327782</c:v>
                </c:pt>
                <c:pt idx="383">
                  <c:v>61.614294516327782</c:v>
                </c:pt>
                <c:pt idx="384">
                  <c:v>61.614294516327782</c:v>
                </c:pt>
                <c:pt idx="385">
                  <c:v>61.614294516327782</c:v>
                </c:pt>
                <c:pt idx="386">
                  <c:v>61.556167823387852</c:v>
                </c:pt>
                <c:pt idx="387">
                  <c:v>61.498041130447923</c:v>
                </c:pt>
                <c:pt idx="388">
                  <c:v>61.498041130447923</c:v>
                </c:pt>
                <c:pt idx="389">
                  <c:v>61.439914437507987</c:v>
                </c:pt>
                <c:pt idx="390">
                  <c:v>61.381787744568058</c:v>
                </c:pt>
                <c:pt idx="391">
                  <c:v>61.323661051628122</c:v>
                </c:pt>
                <c:pt idx="392">
                  <c:v>61.265534358688193</c:v>
                </c:pt>
                <c:pt idx="393">
                  <c:v>61.207407665748264</c:v>
                </c:pt>
                <c:pt idx="394">
                  <c:v>61.207407665748264</c:v>
                </c:pt>
                <c:pt idx="395">
                  <c:v>61.149280972808327</c:v>
                </c:pt>
                <c:pt idx="396">
                  <c:v>61.149280972808327</c:v>
                </c:pt>
                <c:pt idx="397">
                  <c:v>61.149280972808327</c:v>
                </c:pt>
                <c:pt idx="398">
                  <c:v>61.149280972808327</c:v>
                </c:pt>
                <c:pt idx="399">
                  <c:v>61.149280972808327</c:v>
                </c:pt>
                <c:pt idx="400">
                  <c:v>61.149280972808327</c:v>
                </c:pt>
                <c:pt idx="401">
                  <c:v>61.207407665748264</c:v>
                </c:pt>
                <c:pt idx="402">
                  <c:v>61.207407665748264</c:v>
                </c:pt>
                <c:pt idx="403">
                  <c:v>61.265534358688193</c:v>
                </c:pt>
                <c:pt idx="404">
                  <c:v>61.323661051628122</c:v>
                </c:pt>
                <c:pt idx="405">
                  <c:v>61.381787744568058</c:v>
                </c:pt>
                <c:pt idx="406">
                  <c:v>61.439914437507987</c:v>
                </c:pt>
                <c:pt idx="407">
                  <c:v>61.439914437507987</c:v>
                </c:pt>
                <c:pt idx="408">
                  <c:v>61.498041130447923</c:v>
                </c:pt>
                <c:pt idx="409">
                  <c:v>61.556167823387852</c:v>
                </c:pt>
                <c:pt idx="410">
                  <c:v>61.672421209267718</c:v>
                </c:pt>
                <c:pt idx="411">
                  <c:v>61.788674595147583</c:v>
                </c:pt>
                <c:pt idx="412">
                  <c:v>61.904927981027441</c:v>
                </c:pt>
                <c:pt idx="413">
                  <c:v>62.021181366907307</c:v>
                </c:pt>
                <c:pt idx="414">
                  <c:v>62.079308059847236</c:v>
                </c:pt>
                <c:pt idx="415">
                  <c:v>62.079308059847236</c:v>
                </c:pt>
                <c:pt idx="416">
                  <c:v>62.195561445727101</c:v>
                </c:pt>
                <c:pt idx="417">
                  <c:v>62.311814831606966</c:v>
                </c:pt>
                <c:pt idx="418">
                  <c:v>62.369941524546896</c:v>
                </c:pt>
                <c:pt idx="419">
                  <c:v>62.486194910426761</c:v>
                </c:pt>
                <c:pt idx="420">
                  <c:v>62.544321603366697</c:v>
                </c:pt>
                <c:pt idx="421">
                  <c:v>62.660574989246555</c:v>
                </c:pt>
                <c:pt idx="422">
                  <c:v>62.776828375126421</c:v>
                </c:pt>
                <c:pt idx="423">
                  <c:v>62.893081761006286</c:v>
                </c:pt>
                <c:pt idx="424">
                  <c:v>62.893081761006286</c:v>
                </c:pt>
                <c:pt idx="425">
                  <c:v>63.009335146886151</c:v>
                </c:pt>
                <c:pt idx="426">
                  <c:v>63.12558853276601</c:v>
                </c:pt>
                <c:pt idx="427">
                  <c:v>63.241841918645875</c:v>
                </c:pt>
                <c:pt idx="428">
                  <c:v>63.299968611585811</c:v>
                </c:pt>
                <c:pt idx="429">
                  <c:v>63.416221997465669</c:v>
                </c:pt>
                <c:pt idx="430">
                  <c:v>63.532475383345535</c:v>
                </c:pt>
                <c:pt idx="431">
                  <c:v>63.706855462165329</c:v>
                </c:pt>
                <c:pt idx="432">
                  <c:v>63.823108848045194</c:v>
                </c:pt>
                <c:pt idx="433">
                  <c:v>63.93936223392506</c:v>
                </c:pt>
                <c:pt idx="434">
                  <c:v>64.055615619804925</c:v>
                </c:pt>
                <c:pt idx="435">
                  <c:v>64.055615619804925</c:v>
                </c:pt>
                <c:pt idx="436">
                  <c:v>64.22999569862472</c:v>
                </c:pt>
                <c:pt idx="437">
                  <c:v>64.288122391564656</c:v>
                </c:pt>
                <c:pt idx="438">
                  <c:v>64.404375777444514</c:v>
                </c:pt>
                <c:pt idx="439">
                  <c:v>64.520629163324372</c:v>
                </c:pt>
                <c:pt idx="440">
                  <c:v>64.578755856264308</c:v>
                </c:pt>
                <c:pt idx="441">
                  <c:v>64.753135935084103</c:v>
                </c:pt>
                <c:pt idx="442">
                  <c:v>64.869389320963975</c:v>
                </c:pt>
                <c:pt idx="443">
                  <c:v>64.985642706843834</c:v>
                </c:pt>
                <c:pt idx="444">
                  <c:v>65.101896092723692</c:v>
                </c:pt>
                <c:pt idx="445">
                  <c:v>65.160022785663628</c:v>
                </c:pt>
                <c:pt idx="446">
                  <c:v>65.276276171543486</c:v>
                </c:pt>
                <c:pt idx="447">
                  <c:v>65.392529557423359</c:v>
                </c:pt>
                <c:pt idx="448">
                  <c:v>65.450656250363281</c:v>
                </c:pt>
                <c:pt idx="449">
                  <c:v>65.566909636243153</c:v>
                </c:pt>
                <c:pt idx="450">
                  <c:v>65.683163022123011</c:v>
                </c:pt>
                <c:pt idx="451">
                  <c:v>65.799416408002884</c:v>
                </c:pt>
                <c:pt idx="452">
                  <c:v>65.799416408002884</c:v>
                </c:pt>
                <c:pt idx="453">
                  <c:v>65.915669793882742</c:v>
                </c:pt>
                <c:pt idx="454">
                  <c:v>66.0319231797626</c:v>
                </c:pt>
                <c:pt idx="455">
                  <c:v>66.148176565642473</c:v>
                </c:pt>
                <c:pt idx="456">
                  <c:v>66.264429951522331</c:v>
                </c:pt>
                <c:pt idx="457">
                  <c:v>66.380683337402203</c:v>
                </c:pt>
                <c:pt idx="458">
                  <c:v>66.496936723282062</c:v>
                </c:pt>
                <c:pt idx="459">
                  <c:v>66.671316802101856</c:v>
                </c:pt>
                <c:pt idx="460">
                  <c:v>66.671316802101856</c:v>
                </c:pt>
                <c:pt idx="461">
                  <c:v>66.787570187981714</c:v>
                </c:pt>
                <c:pt idx="462">
                  <c:v>66.903823573861587</c:v>
                </c:pt>
                <c:pt idx="463">
                  <c:v>66.961950266801523</c:v>
                </c:pt>
                <c:pt idx="464">
                  <c:v>67.078203652681381</c:v>
                </c:pt>
                <c:pt idx="465">
                  <c:v>67.194457038561239</c:v>
                </c:pt>
                <c:pt idx="466">
                  <c:v>67.310710424441112</c:v>
                </c:pt>
                <c:pt idx="467">
                  <c:v>67.42696381032097</c:v>
                </c:pt>
                <c:pt idx="468">
                  <c:v>67.601343889140765</c:v>
                </c:pt>
                <c:pt idx="469">
                  <c:v>67.717597275020637</c:v>
                </c:pt>
                <c:pt idx="470">
                  <c:v>67.833850660900495</c:v>
                </c:pt>
                <c:pt idx="471">
                  <c:v>67.950104046780353</c:v>
                </c:pt>
                <c:pt idx="472">
                  <c:v>68.00823073972029</c:v>
                </c:pt>
                <c:pt idx="473">
                  <c:v>68.124484125600148</c:v>
                </c:pt>
                <c:pt idx="474">
                  <c:v>68.24073751148002</c:v>
                </c:pt>
                <c:pt idx="475">
                  <c:v>68.356990897359879</c:v>
                </c:pt>
                <c:pt idx="476">
                  <c:v>68.473244283239751</c:v>
                </c:pt>
                <c:pt idx="477">
                  <c:v>68.589497669119609</c:v>
                </c:pt>
                <c:pt idx="478">
                  <c:v>68.589497669119609</c:v>
                </c:pt>
                <c:pt idx="479">
                  <c:v>68.705751054999467</c:v>
                </c:pt>
                <c:pt idx="480">
                  <c:v>68.763877747939404</c:v>
                </c:pt>
                <c:pt idx="481">
                  <c:v>68.880131133819262</c:v>
                </c:pt>
                <c:pt idx="482">
                  <c:v>68.996384519699134</c:v>
                </c:pt>
                <c:pt idx="483">
                  <c:v>69.112637905578993</c:v>
                </c:pt>
                <c:pt idx="484">
                  <c:v>69.228891291458865</c:v>
                </c:pt>
                <c:pt idx="485">
                  <c:v>69.345144677338723</c:v>
                </c:pt>
                <c:pt idx="486">
                  <c:v>69.403271370278659</c:v>
                </c:pt>
                <c:pt idx="487">
                  <c:v>69.519524756158518</c:v>
                </c:pt>
                <c:pt idx="488">
                  <c:v>69.635778142038376</c:v>
                </c:pt>
                <c:pt idx="489">
                  <c:v>69.752031527918248</c:v>
                </c:pt>
                <c:pt idx="490">
                  <c:v>69.868284913798107</c:v>
                </c:pt>
                <c:pt idx="491">
                  <c:v>69.926411606738043</c:v>
                </c:pt>
                <c:pt idx="492">
                  <c:v>70.042664992617901</c:v>
                </c:pt>
                <c:pt idx="493">
                  <c:v>70.217045071437695</c:v>
                </c:pt>
                <c:pt idx="494">
                  <c:v>70.217045071437695</c:v>
                </c:pt>
                <c:pt idx="495">
                  <c:v>70.333298457317568</c:v>
                </c:pt>
                <c:pt idx="496">
                  <c:v>70.507678536137362</c:v>
                </c:pt>
                <c:pt idx="497">
                  <c:v>70.623931922017221</c:v>
                </c:pt>
                <c:pt idx="498">
                  <c:v>70.623931922017221</c:v>
                </c:pt>
                <c:pt idx="499">
                  <c:v>70.798312000837015</c:v>
                </c:pt>
                <c:pt idx="500">
                  <c:v>70.914565386716887</c:v>
                </c:pt>
                <c:pt idx="501">
                  <c:v>70.914565386716887</c:v>
                </c:pt>
                <c:pt idx="502">
                  <c:v>71.030818772596746</c:v>
                </c:pt>
                <c:pt idx="503">
                  <c:v>71.147072158476618</c:v>
                </c:pt>
                <c:pt idx="504">
                  <c:v>71.263325544356476</c:v>
                </c:pt>
                <c:pt idx="505">
                  <c:v>71.379578930236335</c:v>
                </c:pt>
                <c:pt idx="506">
                  <c:v>71.495832316116207</c:v>
                </c:pt>
                <c:pt idx="507">
                  <c:v>71.612085701996065</c:v>
                </c:pt>
                <c:pt idx="508">
                  <c:v>71.728339087875923</c:v>
                </c:pt>
                <c:pt idx="509">
                  <c:v>71.78646578081586</c:v>
                </c:pt>
                <c:pt idx="510">
                  <c:v>71.902719166695732</c:v>
                </c:pt>
                <c:pt idx="511">
                  <c:v>72.01897255257559</c:v>
                </c:pt>
                <c:pt idx="512">
                  <c:v>72.077099245515527</c:v>
                </c:pt>
                <c:pt idx="513">
                  <c:v>72.193352631395385</c:v>
                </c:pt>
                <c:pt idx="514">
                  <c:v>72.309606017275243</c:v>
                </c:pt>
                <c:pt idx="515">
                  <c:v>72.425859403155116</c:v>
                </c:pt>
                <c:pt idx="516">
                  <c:v>72.542112789034974</c:v>
                </c:pt>
                <c:pt idx="517">
                  <c:v>72.658366174914846</c:v>
                </c:pt>
                <c:pt idx="518">
                  <c:v>72.774619560794704</c:v>
                </c:pt>
                <c:pt idx="519">
                  <c:v>72.890872946674563</c:v>
                </c:pt>
                <c:pt idx="520">
                  <c:v>72.948999639614499</c:v>
                </c:pt>
                <c:pt idx="521">
                  <c:v>73.007126332554435</c:v>
                </c:pt>
                <c:pt idx="522">
                  <c:v>73.123379718434293</c:v>
                </c:pt>
                <c:pt idx="523">
                  <c:v>73.239633104314152</c:v>
                </c:pt>
                <c:pt idx="524">
                  <c:v>73.355886490194024</c:v>
                </c:pt>
                <c:pt idx="525">
                  <c:v>73.472139876073882</c:v>
                </c:pt>
                <c:pt idx="526">
                  <c:v>73.588393261953755</c:v>
                </c:pt>
                <c:pt idx="527">
                  <c:v>73.704646647833613</c:v>
                </c:pt>
                <c:pt idx="528">
                  <c:v>73.820900033713471</c:v>
                </c:pt>
                <c:pt idx="529">
                  <c:v>73.937153419593344</c:v>
                </c:pt>
                <c:pt idx="530">
                  <c:v>74.053406805473202</c:v>
                </c:pt>
                <c:pt idx="531">
                  <c:v>74.169660191353074</c:v>
                </c:pt>
                <c:pt idx="532">
                  <c:v>74.285913577232932</c:v>
                </c:pt>
                <c:pt idx="533">
                  <c:v>74.402166963112791</c:v>
                </c:pt>
                <c:pt idx="534">
                  <c:v>74.518420348992663</c:v>
                </c:pt>
                <c:pt idx="535">
                  <c:v>74.576547041932585</c:v>
                </c:pt>
                <c:pt idx="536">
                  <c:v>74.692800427812458</c:v>
                </c:pt>
                <c:pt idx="537">
                  <c:v>74.809053813692316</c:v>
                </c:pt>
                <c:pt idx="538">
                  <c:v>74.925307199572188</c:v>
                </c:pt>
                <c:pt idx="539">
                  <c:v>75.041560585452046</c:v>
                </c:pt>
                <c:pt idx="540">
                  <c:v>75.157813971331905</c:v>
                </c:pt>
                <c:pt idx="541">
                  <c:v>75.274067357211777</c:v>
                </c:pt>
                <c:pt idx="542">
                  <c:v>75.448447436031572</c:v>
                </c:pt>
                <c:pt idx="543">
                  <c:v>75.448447436031572</c:v>
                </c:pt>
                <c:pt idx="544">
                  <c:v>75.56470082191143</c:v>
                </c:pt>
                <c:pt idx="545">
                  <c:v>75.680954207791302</c:v>
                </c:pt>
                <c:pt idx="546">
                  <c:v>75.79720759367116</c:v>
                </c:pt>
                <c:pt idx="547">
                  <c:v>75.913460979551019</c:v>
                </c:pt>
                <c:pt idx="548">
                  <c:v>76.029714365430891</c:v>
                </c:pt>
                <c:pt idx="549">
                  <c:v>76.145967751310749</c:v>
                </c:pt>
                <c:pt idx="550">
                  <c:v>76.262221137190622</c:v>
                </c:pt>
                <c:pt idx="551">
                  <c:v>76.320347830130544</c:v>
                </c:pt>
                <c:pt idx="552">
                  <c:v>76.436601216010416</c:v>
                </c:pt>
                <c:pt idx="553">
                  <c:v>76.494727908950338</c:v>
                </c:pt>
                <c:pt idx="554">
                  <c:v>76.552854601890274</c:v>
                </c:pt>
                <c:pt idx="555">
                  <c:v>76.727234680710069</c:v>
                </c:pt>
                <c:pt idx="556">
                  <c:v>76.901614759529863</c:v>
                </c:pt>
                <c:pt idx="557">
                  <c:v>77.017868145409736</c:v>
                </c:pt>
                <c:pt idx="558">
                  <c:v>77.134121531289594</c:v>
                </c:pt>
                <c:pt idx="559">
                  <c:v>77.134121531289594</c:v>
                </c:pt>
                <c:pt idx="560">
                  <c:v>77.250374917169452</c:v>
                </c:pt>
                <c:pt idx="561">
                  <c:v>77.366628303049325</c:v>
                </c:pt>
                <c:pt idx="562">
                  <c:v>77.482881688929183</c:v>
                </c:pt>
                <c:pt idx="563">
                  <c:v>77.599135074809055</c:v>
                </c:pt>
                <c:pt idx="564">
                  <c:v>77.715388460688914</c:v>
                </c:pt>
                <c:pt idx="565">
                  <c:v>77.831641846568772</c:v>
                </c:pt>
                <c:pt idx="566">
                  <c:v>77.947895232448644</c:v>
                </c:pt>
                <c:pt idx="567">
                  <c:v>78.064148618328502</c:v>
                </c:pt>
                <c:pt idx="568">
                  <c:v>78.180402004208361</c:v>
                </c:pt>
                <c:pt idx="569">
                  <c:v>78.238528697148297</c:v>
                </c:pt>
                <c:pt idx="570">
                  <c:v>78.354782083028169</c:v>
                </c:pt>
                <c:pt idx="571">
                  <c:v>78.471035468908028</c:v>
                </c:pt>
                <c:pt idx="572">
                  <c:v>78.587288854787886</c:v>
                </c:pt>
                <c:pt idx="573">
                  <c:v>78.703542240667758</c:v>
                </c:pt>
                <c:pt idx="574">
                  <c:v>78.819795626547617</c:v>
                </c:pt>
                <c:pt idx="575">
                  <c:v>78.936049012427489</c:v>
                </c:pt>
                <c:pt idx="576">
                  <c:v>78.994175705367411</c:v>
                </c:pt>
                <c:pt idx="577">
                  <c:v>79.110429091247283</c:v>
                </c:pt>
                <c:pt idx="578">
                  <c:v>79.226682477127142</c:v>
                </c:pt>
                <c:pt idx="579">
                  <c:v>79.342935863007</c:v>
                </c:pt>
                <c:pt idx="580">
                  <c:v>79.459189248886872</c:v>
                </c:pt>
                <c:pt idx="581">
                  <c:v>79.517315941826794</c:v>
                </c:pt>
                <c:pt idx="582">
                  <c:v>79.691696020646603</c:v>
                </c:pt>
                <c:pt idx="583">
                  <c:v>79.807949406526461</c:v>
                </c:pt>
                <c:pt idx="584">
                  <c:v>79.924202792406319</c:v>
                </c:pt>
                <c:pt idx="585">
                  <c:v>80.040456178286192</c:v>
                </c:pt>
                <c:pt idx="586">
                  <c:v>80.15670956416605</c:v>
                </c:pt>
                <c:pt idx="587">
                  <c:v>80.272962950045908</c:v>
                </c:pt>
                <c:pt idx="588">
                  <c:v>80.389216335925781</c:v>
                </c:pt>
                <c:pt idx="589">
                  <c:v>80.505469721805639</c:v>
                </c:pt>
                <c:pt idx="590">
                  <c:v>80.621723107685511</c:v>
                </c:pt>
                <c:pt idx="591">
                  <c:v>80.73797649356537</c:v>
                </c:pt>
                <c:pt idx="592">
                  <c:v>80.912356572385164</c:v>
                </c:pt>
                <c:pt idx="593">
                  <c:v>81.086736651204959</c:v>
                </c:pt>
                <c:pt idx="594">
                  <c:v>81.086736651204959</c:v>
                </c:pt>
                <c:pt idx="595">
                  <c:v>81.202990037084831</c:v>
                </c:pt>
                <c:pt idx="596">
                  <c:v>81.377370115904625</c:v>
                </c:pt>
                <c:pt idx="597">
                  <c:v>81.493623501784484</c:v>
                </c:pt>
                <c:pt idx="598">
                  <c:v>81.609876887664342</c:v>
                </c:pt>
                <c:pt idx="599">
                  <c:v>81.668003580604278</c:v>
                </c:pt>
                <c:pt idx="600">
                  <c:v>81.726130273544214</c:v>
                </c:pt>
                <c:pt idx="601">
                  <c:v>81.842383659424073</c:v>
                </c:pt>
                <c:pt idx="602">
                  <c:v>81.958637045303945</c:v>
                </c:pt>
                <c:pt idx="603">
                  <c:v>82.074890431183803</c:v>
                </c:pt>
                <c:pt idx="604">
                  <c:v>82.191143817063661</c:v>
                </c:pt>
                <c:pt idx="605">
                  <c:v>82.307397202943534</c:v>
                </c:pt>
                <c:pt idx="606">
                  <c:v>82.423650588823392</c:v>
                </c:pt>
                <c:pt idx="607">
                  <c:v>82.598030667643187</c:v>
                </c:pt>
                <c:pt idx="608">
                  <c:v>82.714284053523059</c:v>
                </c:pt>
                <c:pt idx="609">
                  <c:v>82.772410746462981</c:v>
                </c:pt>
                <c:pt idx="610">
                  <c:v>82.888664132342853</c:v>
                </c:pt>
                <c:pt idx="611">
                  <c:v>83.004917518222712</c:v>
                </c:pt>
                <c:pt idx="612">
                  <c:v>83.12117090410257</c:v>
                </c:pt>
                <c:pt idx="613">
                  <c:v>83.237424289982442</c:v>
                </c:pt>
                <c:pt idx="614">
                  <c:v>83.353677675862301</c:v>
                </c:pt>
                <c:pt idx="615">
                  <c:v>83.469931061742173</c:v>
                </c:pt>
                <c:pt idx="616">
                  <c:v>83.586184447622031</c:v>
                </c:pt>
                <c:pt idx="617">
                  <c:v>83.702437833501889</c:v>
                </c:pt>
                <c:pt idx="618">
                  <c:v>83.702437833501889</c:v>
                </c:pt>
                <c:pt idx="619">
                  <c:v>83.818691219381762</c:v>
                </c:pt>
                <c:pt idx="620">
                  <c:v>83.93494460526162</c:v>
                </c:pt>
                <c:pt idx="621">
                  <c:v>84.051197991141493</c:v>
                </c:pt>
                <c:pt idx="622">
                  <c:v>84.167451377021351</c:v>
                </c:pt>
                <c:pt idx="623">
                  <c:v>84.283704762901209</c:v>
                </c:pt>
                <c:pt idx="624">
                  <c:v>84.458084841721003</c:v>
                </c:pt>
                <c:pt idx="625">
                  <c:v>84.574338227600876</c:v>
                </c:pt>
                <c:pt idx="626">
                  <c:v>84.690591613480734</c:v>
                </c:pt>
                <c:pt idx="627">
                  <c:v>84.806844999360607</c:v>
                </c:pt>
                <c:pt idx="628">
                  <c:v>84.864971692300529</c:v>
                </c:pt>
                <c:pt idx="629">
                  <c:v>84.981225078180401</c:v>
                </c:pt>
                <c:pt idx="630">
                  <c:v>85.097478464060259</c:v>
                </c:pt>
                <c:pt idx="631">
                  <c:v>85.213731849940118</c:v>
                </c:pt>
                <c:pt idx="632">
                  <c:v>85.271858542880054</c:v>
                </c:pt>
                <c:pt idx="633">
                  <c:v>85.32998523581999</c:v>
                </c:pt>
                <c:pt idx="634">
                  <c:v>85.446238621699848</c:v>
                </c:pt>
                <c:pt idx="635">
                  <c:v>85.562492007579721</c:v>
                </c:pt>
                <c:pt idx="636">
                  <c:v>85.678745393459579</c:v>
                </c:pt>
                <c:pt idx="637">
                  <c:v>85.853125472279373</c:v>
                </c:pt>
                <c:pt idx="638">
                  <c:v>85.969378858159232</c:v>
                </c:pt>
                <c:pt idx="639">
                  <c:v>86.085632244039104</c:v>
                </c:pt>
                <c:pt idx="640">
                  <c:v>86.201885629918962</c:v>
                </c:pt>
                <c:pt idx="641">
                  <c:v>86.434392401678693</c:v>
                </c:pt>
                <c:pt idx="642">
                  <c:v>86.492519094618629</c:v>
                </c:pt>
                <c:pt idx="643">
                  <c:v>86.550645787558551</c:v>
                </c:pt>
                <c:pt idx="644">
                  <c:v>86.666899173438424</c:v>
                </c:pt>
                <c:pt idx="645">
                  <c:v>86.783152559318282</c:v>
                </c:pt>
                <c:pt idx="646">
                  <c:v>86.899405945198154</c:v>
                </c:pt>
                <c:pt idx="647">
                  <c:v>87.015659331078012</c:v>
                </c:pt>
                <c:pt idx="648">
                  <c:v>87.015659331078012</c:v>
                </c:pt>
                <c:pt idx="649">
                  <c:v>87.131912716957871</c:v>
                </c:pt>
                <c:pt idx="650">
                  <c:v>87.248166102837743</c:v>
                </c:pt>
                <c:pt idx="651">
                  <c:v>87.364419488717601</c:v>
                </c:pt>
                <c:pt idx="652">
                  <c:v>87.480672874597474</c:v>
                </c:pt>
                <c:pt idx="653">
                  <c:v>87.596926260477332</c:v>
                </c:pt>
                <c:pt idx="654">
                  <c:v>87.71317964635719</c:v>
                </c:pt>
                <c:pt idx="655">
                  <c:v>87.829433032237063</c:v>
                </c:pt>
                <c:pt idx="656">
                  <c:v>87.945686418116921</c:v>
                </c:pt>
                <c:pt idx="657">
                  <c:v>88.061939803996779</c:v>
                </c:pt>
                <c:pt idx="658">
                  <c:v>88.178193189876652</c:v>
                </c:pt>
                <c:pt idx="659">
                  <c:v>88.29444657575651</c:v>
                </c:pt>
                <c:pt idx="660">
                  <c:v>88.410699961636382</c:v>
                </c:pt>
                <c:pt idx="661">
                  <c:v>88.468826654576304</c:v>
                </c:pt>
                <c:pt idx="662">
                  <c:v>88.52695334751624</c:v>
                </c:pt>
                <c:pt idx="663">
                  <c:v>88.643206733396099</c:v>
                </c:pt>
                <c:pt idx="664">
                  <c:v>88.759460119275971</c:v>
                </c:pt>
                <c:pt idx="665">
                  <c:v>88.817586812215893</c:v>
                </c:pt>
                <c:pt idx="666">
                  <c:v>88.933840198095766</c:v>
                </c:pt>
                <c:pt idx="667">
                  <c:v>89.050093583975624</c:v>
                </c:pt>
                <c:pt idx="668">
                  <c:v>89.166346969855496</c:v>
                </c:pt>
                <c:pt idx="669">
                  <c:v>89.282600355735354</c:v>
                </c:pt>
                <c:pt idx="670">
                  <c:v>89.398853741615213</c:v>
                </c:pt>
                <c:pt idx="671">
                  <c:v>89.456980434555149</c:v>
                </c:pt>
                <c:pt idx="672">
                  <c:v>89.573233820435021</c:v>
                </c:pt>
                <c:pt idx="673">
                  <c:v>89.68948720631488</c:v>
                </c:pt>
                <c:pt idx="674">
                  <c:v>89.805740592194738</c:v>
                </c:pt>
                <c:pt idx="675">
                  <c:v>89.863867285134674</c:v>
                </c:pt>
                <c:pt idx="676">
                  <c:v>89.980120671014532</c:v>
                </c:pt>
                <c:pt idx="677">
                  <c:v>90.096374056894405</c:v>
                </c:pt>
                <c:pt idx="678">
                  <c:v>90.212627442774263</c:v>
                </c:pt>
                <c:pt idx="679">
                  <c:v>90.387007521594057</c:v>
                </c:pt>
                <c:pt idx="680">
                  <c:v>90.50326090747393</c:v>
                </c:pt>
                <c:pt idx="681">
                  <c:v>90.561387600413852</c:v>
                </c:pt>
                <c:pt idx="682">
                  <c:v>90.677640986293724</c:v>
                </c:pt>
                <c:pt idx="683">
                  <c:v>90.793894372173582</c:v>
                </c:pt>
                <c:pt idx="684">
                  <c:v>90.852021065113519</c:v>
                </c:pt>
                <c:pt idx="685">
                  <c:v>90.968274450993377</c:v>
                </c:pt>
                <c:pt idx="686">
                  <c:v>91.084527836873249</c:v>
                </c:pt>
                <c:pt idx="687">
                  <c:v>91.200781222753108</c:v>
                </c:pt>
                <c:pt idx="688">
                  <c:v>91.317034608632966</c:v>
                </c:pt>
                <c:pt idx="689">
                  <c:v>91.375161301572902</c:v>
                </c:pt>
                <c:pt idx="690">
                  <c:v>91.433287994512838</c:v>
                </c:pt>
                <c:pt idx="691">
                  <c:v>91.549541380392697</c:v>
                </c:pt>
                <c:pt idx="692">
                  <c:v>91.665794766272569</c:v>
                </c:pt>
                <c:pt idx="693">
                  <c:v>91.723921459212491</c:v>
                </c:pt>
                <c:pt idx="694">
                  <c:v>91.840174845092363</c:v>
                </c:pt>
                <c:pt idx="695">
                  <c:v>91.956428230972222</c:v>
                </c:pt>
                <c:pt idx="696">
                  <c:v>92.07268161685208</c:v>
                </c:pt>
                <c:pt idx="697">
                  <c:v>92.188935002731952</c:v>
                </c:pt>
                <c:pt idx="698">
                  <c:v>92.305188388611811</c:v>
                </c:pt>
                <c:pt idx="699">
                  <c:v>92.421441774491683</c:v>
                </c:pt>
                <c:pt idx="700">
                  <c:v>92.537695160371541</c:v>
                </c:pt>
                <c:pt idx="701">
                  <c:v>92.653948546251399</c:v>
                </c:pt>
                <c:pt idx="702">
                  <c:v>92.712075239191336</c:v>
                </c:pt>
                <c:pt idx="703">
                  <c:v>92.828328625071194</c:v>
                </c:pt>
                <c:pt idx="704">
                  <c:v>92.944582010951066</c:v>
                </c:pt>
                <c:pt idx="705">
                  <c:v>93.060835396830925</c:v>
                </c:pt>
                <c:pt idx="706">
                  <c:v>93.235215475650719</c:v>
                </c:pt>
                <c:pt idx="707">
                  <c:v>93.351468861530591</c:v>
                </c:pt>
                <c:pt idx="708">
                  <c:v>93.46772224741045</c:v>
                </c:pt>
                <c:pt idx="709">
                  <c:v>93.46772224741045</c:v>
                </c:pt>
                <c:pt idx="710">
                  <c:v>93.583975633290308</c:v>
                </c:pt>
                <c:pt idx="711">
                  <c:v>93.70022901917018</c:v>
                </c:pt>
                <c:pt idx="712">
                  <c:v>93.816482405050039</c:v>
                </c:pt>
                <c:pt idx="713">
                  <c:v>93.932735790929911</c:v>
                </c:pt>
                <c:pt idx="714">
                  <c:v>94.048989176809769</c:v>
                </c:pt>
                <c:pt idx="715">
                  <c:v>94.048989176809769</c:v>
                </c:pt>
                <c:pt idx="716">
                  <c:v>94.165242562689627</c:v>
                </c:pt>
                <c:pt idx="717">
                  <c:v>94.339622641509422</c:v>
                </c:pt>
                <c:pt idx="718">
                  <c:v>94.455876027389294</c:v>
                </c:pt>
                <c:pt idx="719">
                  <c:v>94.572129413269153</c:v>
                </c:pt>
                <c:pt idx="720">
                  <c:v>94.688382799149025</c:v>
                </c:pt>
                <c:pt idx="721">
                  <c:v>94.746509492088947</c:v>
                </c:pt>
                <c:pt idx="722">
                  <c:v>94.862762877968819</c:v>
                </c:pt>
                <c:pt idx="723">
                  <c:v>94.979016263848678</c:v>
                </c:pt>
                <c:pt idx="724">
                  <c:v>95.095269649728536</c:v>
                </c:pt>
                <c:pt idx="725">
                  <c:v>95.153396342668472</c:v>
                </c:pt>
                <c:pt idx="726">
                  <c:v>95.211523035608408</c:v>
                </c:pt>
                <c:pt idx="727">
                  <c:v>95.327776421488267</c:v>
                </c:pt>
                <c:pt idx="728">
                  <c:v>95.444029807368139</c:v>
                </c:pt>
                <c:pt idx="729">
                  <c:v>95.502156500308061</c:v>
                </c:pt>
                <c:pt idx="730">
                  <c:v>95.618409886187933</c:v>
                </c:pt>
                <c:pt idx="731">
                  <c:v>95.792789965007728</c:v>
                </c:pt>
                <c:pt idx="732">
                  <c:v>95.909043350887586</c:v>
                </c:pt>
                <c:pt idx="733">
                  <c:v>96.025296736767459</c:v>
                </c:pt>
                <c:pt idx="734">
                  <c:v>96.083423429707381</c:v>
                </c:pt>
                <c:pt idx="735">
                  <c:v>96.199676815587253</c:v>
                </c:pt>
                <c:pt idx="736">
                  <c:v>96.257803508527175</c:v>
                </c:pt>
                <c:pt idx="737">
                  <c:v>96.374056894407047</c:v>
                </c:pt>
                <c:pt idx="738">
                  <c:v>96.490310280286906</c:v>
                </c:pt>
                <c:pt idx="739">
                  <c:v>96.606563666166764</c:v>
                </c:pt>
                <c:pt idx="740">
                  <c:v>96.606563666166764</c:v>
                </c:pt>
                <c:pt idx="741">
                  <c:v>96.722817052046636</c:v>
                </c:pt>
                <c:pt idx="742">
                  <c:v>96.839070437926495</c:v>
                </c:pt>
                <c:pt idx="743">
                  <c:v>96.955323823806367</c:v>
                </c:pt>
                <c:pt idx="744">
                  <c:v>97.071577209686225</c:v>
                </c:pt>
                <c:pt idx="745">
                  <c:v>97.187830595566084</c:v>
                </c:pt>
                <c:pt idx="746">
                  <c:v>97.187830595566084</c:v>
                </c:pt>
                <c:pt idx="747">
                  <c:v>97.362210674385892</c:v>
                </c:pt>
                <c:pt idx="748">
                  <c:v>97.47846406026575</c:v>
                </c:pt>
                <c:pt idx="749">
                  <c:v>97.536590753205687</c:v>
                </c:pt>
                <c:pt idx="750">
                  <c:v>97.652844139085545</c:v>
                </c:pt>
                <c:pt idx="751">
                  <c:v>97.769097524965403</c:v>
                </c:pt>
                <c:pt idx="752">
                  <c:v>97.827224217905339</c:v>
                </c:pt>
                <c:pt idx="753">
                  <c:v>97.943477603785198</c:v>
                </c:pt>
                <c:pt idx="754">
                  <c:v>98.05973098966507</c:v>
                </c:pt>
                <c:pt idx="755">
                  <c:v>98.117857682605006</c:v>
                </c:pt>
                <c:pt idx="756">
                  <c:v>98.234111068484864</c:v>
                </c:pt>
                <c:pt idx="757">
                  <c:v>98.350364454364723</c:v>
                </c:pt>
                <c:pt idx="758">
                  <c:v>98.350364454364723</c:v>
                </c:pt>
                <c:pt idx="759">
                  <c:v>98.466617840244595</c:v>
                </c:pt>
                <c:pt idx="760">
                  <c:v>98.64099791906439</c:v>
                </c:pt>
                <c:pt idx="761">
                  <c:v>98.699124612004312</c:v>
                </c:pt>
                <c:pt idx="762">
                  <c:v>98.699124612004312</c:v>
                </c:pt>
                <c:pt idx="763">
                  <c:v>98.931631383764042</c:v>
                </c:pt>
                <c:pt idx="764">
                  <c:v>98.989758076703978</c:v>
                </c:pt>
                <c:pt idx="765">
                  <c:v>98.989758076703978</c:v>
                </c:pt>
                <c:pt idx="766">
                  <c:v>99.106011462583837</c:v>
                </c:pt>
                <c:pt idx="767">
                  <c:v>99.222264848463709</c:v>
                </c:pt>
                <c:pt idx="768">
                  <c:v>99.338518234343567</c:v>
                </c:pt>
                <c:pt idx="769">
                  <c:v>99.396644927283504</c:v>
                </c:pt>
                <c:pt idx="770">
                  <c:v>99.512898313163362</c:v>
                </c:pt>
                <c:pt idx="771">
                  <c:v>99.571025006103298</c:v>
                </c:pt>
                <c:pt idx="772">
                  <c:v>99.687278391983156</c:v>
                </c:pt>
                <c:pt idx="773">
                  <c:v>99.803531777863029</c:v>
                </c:pt>
                <c:pt idx="774">
                  <c:v>99.803531777863029</c:v>
                </c:pt>
                <c:pt idx="775">
                  <c:v>99.977911856682823</c:v>
                </c:pt>
                <c:pt idx="776">
                  <c:v>100.09416524256268</c:v>
                </c:pt>
                <c:pt idx="777">
                  <c:v>100.09416524256268</c:v>
                </c:pt>
                <c:pt idx="778">
                  <c:v>100.15229193550262</c:v>
                </c:pt>
                <c:pt idx="779">
                  <c:v>100.26854532138248</c:v>
                </c:pt>
                <c:pt idx="780">
                  <c:v>100.38479870726235</c:v>
                </c:pt>
                <c:pt idx="781">
                  <c:v>100.44292540020227</c:v>
                </c:pt>
                <c:pt idx="782">
                  <c:v>100.55917878608214</c:v>
                </c:pt>
                <c:pt idx="783">
                  <c:v>100.675432171962</c:v>
                </c:pt>
                <c:pt idx="784">
                  <c:v>100.73355886490194</c:v>
                </c:pt>
                <c:pt idx="785">
                  <c:v>100.8498122507818</c:v>
                </c:pt>
                <c:pt idx="786">
                  <c:v>100.96606563666167</c:v>
                </c:pt>
                <c:pt idx="787">
                  <c:v>100.96606563666167</c:v>
                </c:pt>
                <c:pt idx="788">
                  <c:v>101.08231902254153</c:v>
                </c:pt>
                <c:pt idx="789">
                  <c:v>101.25669910136132</c:v>
                </c:pt>
                <c:pt idx="790">
                  <c:v>101.31482579430126</c:v>
                </c:pt>
                <c:pt idx="791">
                  <c:v>101.43107918018111</c:v>
                </c:pt>
                <c:pt idx="792">
                  <c:v>101.54733256606097</c:v>
                </c:pt>
                <c:pt idx="793">
                  <c:v>101.60545925900091</c:v>
                </c:pt>
                <c:pt idx="794">
                  <c:v>101.72171264488078</c:v>
                </c:pt>
                <c:pt idx="795">
                  <c:v>101.83796603076064</c:v>
                </c:pt>
                <c:pt idx="796">
                  <c:v>101.89609272370058</c:v>
                </c:pt>
                <c:pt idx="797">
                  <c:v>102.01234610958043</c:v>
                </c:pt>
                <c:pt idx="798">
                  <c:v>102.07047280252037</c:v>
                </c:pt>
                <c:pt idx="799">
                  <c:v>102.18672618840023</c:v>
                </c:pt>
                <c:pt idx="800">
                  <c:v>102.3029795742801</c:v>
                </c:pt>
                <c:pt idx="801">
                  <c:v>102.36110626722002</c:v>
                </c:pt>
                <c:pt idx="802">
                  <c:v>102.41923296015996</c:v>
                </c:pt>
                <c:pt idx="803">
                  <c:v>102.59361303897975</c:v>
                </c:pt>
                <c:pt idx="804">
                  <c:v>102.65173973191969</c:v>
                </c:pt>
                <c:pt idx="805">
                  <c:v>102.76799311779955</c:v>
                </c:pt>
                <c:pt idx="806">
                  <c:v>102.82611981073948</c:v>
                </c:pt>
                <c:pt idx="807">
                  <c:v>102.94237319661934</c:v>
                </c:pt>
                <c:pt idx="808">
                  <c:v>103.00049988955928</c:v>
                </c:pt>
                <c:pt idx="809">
                  <c:v>103.17487996837907</c:v>
                </c:pt>
                <c:pt idx="810">
                  <c:v>103.29113335425893</c:v>
                </c:pt>
                <c:pt idx="811">
                  <c:v>103.34926004719887</c:v>
                </c:pt>
                <c:pt idx="812">
                  <c:v>103.46551343307873</c:v>
                </c:pt>
                <c:pt idx="813">
                  <c:v>103.5817668189586</c:v>
                </c:pt>
                <c:pt idx="814">
                  <c:v>103.63989351189852</c:v>
                </c:pt>
                <c:pt idx="815">
                  <c:v>103.75614689777839</c:v>
                </c:pt>
                <c:pt idx="816">
                  <c:v>103.81427359071833</c:v>
                </c:pt>
                <c:pt idx="817">
                  <c:v>103.93052697659819</c:v>
                </c:pt>
                <c:pt idx="818">
                  <c:v>104.04678036247805</c:v>
                </c:pt>
                <c:pt idx="819">
                  <c:v>104.16303374835792</c:v>
                </c:pt>
                <c:pt idx="820">
                  <c:v>104.22116044129784</c:v>
                </c:pt>
                <c:pt idx="821">
                  <c:v>104.33741382717771</c:v>
                </c:pt>
                <c:pt idx="822">
                  <c:v>104.45366721305757</c:v>
                </c:pt>
                <c:pt idx="823">
                  <c:v>104.51179390599751</c:v>
                </c:pt>
                <c:pt idx="824">
                  <c:v>104.62804729187737</c:v>
                </c:pt>
                <c:pt idx="825">
                  <c:v>104.74430067775724</c:v>
                </c:pt>
                <c:pt idx="826">
                  <c:v>104.8605540636371</c:v>
                </c:pt>
                <c:pt idx="827">
                  <c:v>104.97680744951695</c:v>
                </c:pt>
                <c:pt idx="828">
                  <c:v>105.15118752833676</c:v>
                </c:pt>
                <c:pt idx="829">
                  <c:v>105.32556760715656</c:v>
                </c:pt>
                <c:pt idx="830">
                  <c:v>105.38369430009648</c:v>
                </c:pt>
                <c:pt idx="831">
                  <c:v>105.49994768597635</c:v>
                </c:pt>
                <c:pt idx="832">
                  <c:v>105.61620107185621</c:v>
                </c:pt>
                <c:pt idx="833">
                  <c:v>105.73245445773607</c:v>
                </c:pt>
                <c:pt idx="834">
                  <c:v>105.84870784361594</c:v>
                </c:pt>
                <c:pt idx="835">
                  <c:v>105.90683453655588</c:v>
                </c:pt>
                <c:pt idx="836">
                  <c:v>106.02308792243574</c:v>
                </c:pt>
                <c:pt idx="837">
                  <c:v>106.08121461537567</c:v>
                </c:pt>
                <c:pt idx="838">
                  <c:v>106.19746800125553</c:v>
                </c:pt>
                <c:pt idx="839">
                  <c:v>106.31372138713539</c:v>
                </c:pt>
                <c:pt idx="840">
                  <c:v>106.37184808007532</c:v>
                </c:pt>
                <c:pt idx="841">
                  <c:v>106.48810146595518</c:v>
                </c:pt>
                <c:pt idx="842">
                  <c:v>106.54622815889512</c:v>
                </c:pt>
                <c:pt idx="843">
                  <c:v>106.66248154477499</c:v>
                </c:pt>
                <c:pt idx="844">
                  <c:v>106.77873493065485</c:v>
                </c:pt>
                <c:pt idx="845">
                  <c:v>106.89498831653471</c:v>
                </c:pt>
                <c:pt idx="846">
                  <c:v>106.95311500947464</c:v>
                </c:pt>
                <c:pt idx="847">
                  <c:v>107.0693683953545</c:v>
                </c:pt>
                <c:pt idx="848">
                  <c:v>107.12749508829444</c:v>
                </c:pt>
                <c:pt idx="849">
                  <c:v>107.24374847417431</c:v>
                </c:pt>
                <c:pt idx="850">
                  <c:v>107.36000186005417</c:v>
                </c:pt>
                <c:pt idx="851">
                  <c:v>107.41812855299411</c:v>
                </c:pt>
                <c:pt idx="852">
                  <c:v>107.5925086318139</c:v>
                </c:pt>
                <c:pt idx="853">
                  <c:v>107.70876201769376</c:v>
                </c:pt>
                <c:pt idx="854">
                  <c:v>107.76688871063369</c:v>
                </c:pt>
                <c:pt idx="855">
                  <c:v>107.88314209651355</c:v>
                </c:pt>
                <c:pt idx="856">
                  <c:v>107.94126878945349</c:v>
                </c:pt>
                <c:pt idx="857">
                  <c:v>108.05752217533335</c:v>
                </c:pt>
                <c:pt idx="858">
                  <c:v>108.11564886827328</c:v>
                </c:pt>
                <c:pt idx="859">
                  <c:v>108.23190225415314</c:v>
                </c:pt>
                <c:pt idx="860">
                  <c:v>108.29002894709308</c:v>
                </c:pt>
                <c:pt idx="861">
                  <c:v>108.40628233297294</c:v>
                </c:pt>
                <c:pt idx="862">
                  <c:v>108.52253571885281</c:v>
                </c:pt>
                <c:pt idx="863">
                  <c:v>108.63878910473267</c:v>
                </c:pt>
                <c:pt idx="864">
                  <c:v>108.75504249061254</c:v>
                </c:pt>
                <c:pt idx="865">
                  <c:v>108.8712958764924</c:v>
                </c:pt>
                <c:pt idx="866">
                  <c:v>108.98754926237226</c:v>
                </c:pt>
                <c:pt idx="867">
                  <c:v>108.98754926237226</c:v>
                </c:pt>
                <c:pt idx="868">
                  <c:v>109.16192934119205</c:v>
                </c:pt>
                <c:pt idx="869">
                  <c:v>109.27818272707192</c:v>
                </c:pt>
                <c:pt idx="870">
                  <c:v>109.39443611295178</c:v>
                </c:pt>
                <c:pt idx="871">
                  <c:v>109.51068949883165</c:v>
                </c:pt>
                <c:pt idx="872">
                  <c:v>109.56881619177157</c:v>
                </c:pt>
                <c:pt idx="873">
                  <c:v>109.68506957765145</c:v>
                </c:pt>
                <c:pt idx="874">
                  <c:v>109.85944965647124</c:v>
                </c:pt>
                <c:pt idx="875">
                  <c:v>109.9757030423511</c:v>
                </c:pt>
                <c:pt idx="876">
                  <c:v>110.03382973529104</c:v>
                </c:pt>
                <c:pt idx="877">
                  <c:v>110.15008312117089</c:v>
                </c:pt>
                <c:pt idx="878">
                  <c:v>110.20820981411083</c:v>
                </c:pt>
                <c:pt idx="879">
                  <c:v>110.32446319999069</c:v>
                </c:pt>
                <c:pt idx="880">
                  <c:v>110.44071658587056</c:v>
                </c:pt>
                <c:pt idx="881">
                  <c:v>110.49884327881048</c:v>
                </c:pt>
                <c:pt idx="882">
                  <c:v>110.61509666469036</c:v>
                </c:pt>
                <c:pt idx="883">
                  <c:v>110.67322335763028</c:v>
                </c:pt>
                <c:pt idx="884">
                  <c:v>110.78947674351015</c:v>
                </c:pt>
                <c:pt idx="885">
                  <c:v>110.90573012939001</c:v>
                </c:pt>
                <c:pt idx="886">
                  <c:v>111.02198351526988</c:v>
                </c:pt>
                <c:pt idx="887">
                  <c:v>111.13823690114974</c:v>
                </c:pt>
                <c:pt idx="888">
                  <c:v>111.2544902870296</c:v>
                </c:pt>
                <c:pt idx="889">
                  <c:v>111.37074367290947</c:v>
                </c:pt>
                <c:pt idx="890">
                  <c:v>111.42887036584939</c:v>
                </c:pt>
                <c:pt idx="891">
                  <c:v>111.54512375172926</c:v>
                </c:pt>
                <c:pt idx="892">
                  <c:v>111.6032504446692</c:v>
                </c:pt>
                <c:pt idx="893">
                  <c:v>111.71950383054906</c:v>
                </c:pt>
                <c:pt idx="894">
                  <c:v>111.83575721642892</c:v>
                </c:pt>
                <c:pt idx="895">
                  <c:v>112.01013729524871</c:v>
                </c:pt>
                <c:pt idx="896">
                  <c:v>112.18451737406851</c:v>
                </c:pt>
                <c:pt idx="897">
                  <c:v>112.35889745288831</c:v>
                </c:pt>
                <c:pt idx="898">
                  <c:v>112.47515083876817</c:v>
                </c:pt>
                <c:pt idx="899">
                  <c:v>112.59140422464803</c:v>
                </c:pt>
                <c:pt idx="900">
                  <c:v>112.64953091758797</c:v>
                </c:pt>
                <c:pt idx="901">
                  <c:v>112.76578430346783</c:v>
                </c:pt>
                <c:pt idx="902">
                  <c:v>112.76578430346783</c:v>
                </c:pt>
                <c:pt idx="903">
                  <c:v>112.76578430346783</c:v>
                </c:pt>
                <c:pt idx="904">
                  <c:v>112.8820376893477</c:v>
                </c:pt>
                <c:pt idx="905">
                  <c:v>112.8820376893477</c:v>
                </c:pt>
                <c:pt idx="906">
                  <c:v>112.94016438228763</c:v>
                </c:pt>
                <c:pt idx="907">
                  <c:v>113.05641776816749</c:v>
                </c:pt>
                <c:pt idx="908">
                  <c:v>113.17267115404735</c:v>
                </c:pt>
                <c:pt idx="909">
                  <c:v>113.23079784698729</c:v>
                </c:pt>
                <c:pt idx="910">
                  <c:v>113.40517792580708</c:v>
                </c:pt>
                <c:pt idx="911">
                  <c:v>113.46330461874702</c:v>
                </c:pt>
                <c:pt idx="912">
                  <c:v>113.57955800462688</c:v>
                </c:pt>
                <c:pt idx="913">
                  <c:v>113.69581139050675</c:v>
                </c:pt>
                <c:pt idx="914">
                  <c:v>113.81206477638661</c:v>
                </c:pt>
                <c:pt idx="915">
                  <c:v>113.92831816226646</c:v>
                </c:pt>
                <c:pt idx="916">
                  <c:v>114.10269824108626</c:v>
                </c:pt>
                <c:pt idx="917">
                  <c:v>114.21895162696613</c:v>
                </c:pt>
                <c:pt idx="918">
                  <c:v>114.33520501284599</c:v>
                </c:pt>
                <c:pt idx="919">
                  <c:v>114.33520501284599</c:v>
                </c:pt>
                <c:pt idx="920">
                  <c:v>114.39333170578593</c:v>
                </c:pt>
                <c:pt idx="921">
                  <c:v>114.45145839872586</c:v>
                </c:pt>
                <c:pt idx="922">
                  <c:v>114.62583847754566</c:v>
                </c:pt>
                <c:pt idx="923">
                  <c:v>114.68396517048558</c:v>
                </c:pt>
                <c:pt idx="924">
                  <c:v>114.91647194224531</c:v>
                </c:pt>
                <c:pt idx="925">
                  <c:v>114.97459863518525</c:v>
                </c:pt>
                <c:pt idx="926">
                  <c:v>114.97459863518525</c:v>
                </c:pt>
                <c:pt idx="927">
                  <c:v>115.03272532812518</c:v>
                </c:pt>
                <c:pt idx="928">
                  <c:v>115.20710540694498</c:v>
                </c:pt>
                <c:pt idx="929">
                  <c:v>115.38148548576477</c:v>
                </c:pt>
                <c:pt idx="930">
                  <c:v>115.49773887164463</c:v>
                </c:pt>
                <c:pt idx="931">
                  <c:v>115.55586556458456</c:v>
                </c:pt>
                <c:pt idx="932">
                  <c:v>115.67211895046442</c:v>
                </c:pt>
                <c:pt idx="933">
                  <c:v>115.73024564340436</c:v>
                </c:pt>
                <c:pt idx="934">
                  <c:v>115.84649902928422</c:v>
                </c:pt>
                <c:pt idx="935">
                  <c:v>115.96275241516409</c:v>
                </c:pt>
                <c:pt idx="936">
                  <c:v>116.07900580104395</c:v>
                </c:pt>
                <c:pt idx="937">
                  <c:v>116.13713249398388</c:v>
                </c:pt>
                <c:pt idx="938">
                  <c:v>116.19525918692381</c:v>
                </c:pt>
                <c:pt idx="939">
                  <c:v>116.25338587986374</c:v>
                </c:pt>
                <c:pt idx="940">
                  <c:v>116.31151257280368</c:v>
                </c:pt>
                <c:pt idx="941">
                  <c:v>116.42776595868354</c:v>
                </c:pt>
                <c:pt idx="942">
                  <c:v>116.60214603750333</c:v>
                </c:pt>
                <c:pt idx="943">
                  <c:v>116.66027273044327</c:v>
                </c:pt>
                <c:pt idx="944">
                  <c:v>116.77652611632313</c:v>
                </c:pt>
                <c:pt idx="945">
                  <c:v>116.892779502203</c:v>
                </c:pt>
                <c:pt idx="946">
                  <c:v>116.95090619514292</c:v>
                </c:pt>
                <c:pt idx="947">
                  <c:v>117.06715958102279</c:v>
                </c:pt>
                <c:pt idx="948">
                  <c:v>117.12528627396271</c:v>
                </c:pt>
                <c:pt idx="949">
                  <c:v>117.24153965984259</c:v>
                </c:pt>
                <c:pt idx="950">
                  <c:v>117.29966635278252</c:v>
                </c:pt>
                <c:pt idx="951">
                  <c:v>117.41591973866238</c:v>
                </c:pt>
                <c:pt idx="952">
                  <c:v>117.41591973866238</c:v>
                </c:pt>
                <c:pt idx="953">
                  <c:v>117.53217312454224</c:v>
                </c:pt>
                <c:pt idx="954">
                  <c:v>117.64842651042211</c:v>
                </c:pt>
                <c:pt idx="955">
                  <c:v>117.82280658924191</c:v>
                </c:pt>
                <c:pt idx="956">
                  <c:v>117.82280658924191</c:v>
                </c:pt>
                <c:pt idx="957">
                  <c:v>117.88093328218184</c:v>
                </c:pt>
                <c:pt idx="958">
                  <c:v>118.11344005394156</c:v>
                </c:pt>
                <c:pt idx="959">
                  <c:v>118.1715667468815</c:v>
                </c:pt>
                <c:pt idx="960">
                  <c:v>118.28782013276135</c:v>
                </c:pt>
                <c:pt idx="961">
                  <c:v>118.34594682570129</c:v>
                </c:pt>
                <c:pt idx="962">
                  <c:v>118.40407351864123</c:v>
                </c:pt>
                <c:pt idx="963">
                  <c:v>118.46220021158115</c:v>
                </c:pt>
                <c:pt idx="964">
                  <c:v>118.57845359746102</c:v>
                </c:pt>
                <c:pt idx="965">
                  <c:v>118.69470698334088</c:v>
                </c:pt>
                <c:pt idx="966">
                  <c:v>118.75283367628082</c:v>
                </c:pt>
                <c:pt idx="967">
                  <c:v>118.81096036922075</c:v>
                </c:pt>
                <c:pt idx="968">
                  <c:v>118.92721375510061</c:v>
                </c:pt>
                <c:pt idx="969">
                  <c:v>119.04346714098047</c:v>
                </c:pt>
                <c:pt idx="970">
                  <c:v>119.04346714098047</c:v>
                </c:pt>
                <c:pt idx="971">
                  <c:v>119.15972052686034</c:v>
                </c:pt>
                <c:pt idx="972">
                  <c:v>119.2759739127402</c:v>
                </c:pt>
                <c:pt idx="973">
                  <c:v>119.33410060568013</c:v>
                </c:pt>
                <c:pt idx="974">
                  <c:v>119.50848068449993</c:v>
                </c:pt>
                <c:pt idx="975">
                  <c:v>119.56660737743987</c:v>
                </c:pt>
                <c:pt idx="976">
                  <c:v>119.68286076331972</c:v>
                </c:pt>
                <c:pt idx="977">
                  <c:v>119.74098745625966</c:v>
                </c:pt>
                <c:pt idx="978">
                  <c:v>119.85724084213952</c:v>
                </c:pt>
                <c:pt idx="979">
                  <c:v>119.91536753507945</c:v>
                </c:pt>
                <c:pt idx="980">
                  <c:v>120.14787430683919</c:v>
                </c:pt>
                <c:pt idx="981">
                  <c:v>120.20600099977911</c:v>
                </c:pt>
                <c:pt idx="982">
                  <c:v>120.26412769271904</c:v>
                </c:pt>
                <c:pt idx="983">
                  <c:v>120.32225438565898</c:v>
                </c:pt>
                <c:pt idx="984">
                  <c:v>120.43850777153884</c:v>
                </c:pt>
                <c:pt idx="985">
                  <c:v>120.49663446447877</c:v>
                </c:pt>
                <c:pt idx="986">
                  <c:v>120.61288785035863</c:v>
                </c:pt>
                <c:pt idx="987">
                  <c:v>120.7291412362385</c:v>
                </c:pt>
                <c:pt idx="988">
                  <c:v>120.78726792917843</c:v>
                </c:pt>
                <c:pt idx="989">
                  <c:v>120.78726792917843</c:v>
                </c:pt>
                <c:pt idx="990">
                  <c:v>120.9035213150583</c:v>
                </c:pt>
                <c:pt idx="991">
                  <c:v>121.01977470093816</c:v>
                </c:pt>
                <c:pt idx="992">
                  <c:v>121.07790139387809</c:v>
                </c:pt>
                <c:pt idx="993">
                  <c:v>121.13602808681802</c:v>
                </c:pt>
                <c:pt idx="994">
                  <c:v>121.19415477975795</c:v>
                </c:pt>
                <c:pt idx="995">
                  <c:v>120.61288785035863</c:v>
                </c:pt>
                <c:pt idx="996">
                  <c:v>105.26744091421662</c:v>
                </c:pt>
                <c:pt idx="997">
                  <c:v>73.297759797254088</c:v>
                </c:pt>
                <c:pt idx="998">
                  <c:v>41.368767365349512</c:v>
                </c:pt>
                <c:pt idx="999">
                  <c:v>-3.9717969285855448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5942-4111-AE2C-20B78C9033FA}"/>
            </c:ext>
          </c:extLst>
        </c:ser>
        <c:ser>
          <c:idx val="4"/>
          <c:order val="3"/>
          <c:tx>
            <c:v>T3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Specimen_T3!$C$2:$C$1001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4.8780487804878049E-3</c:v>
                </c:pt>
                <c:pt idx="5">
                  <c:v>1.2131707317073172E-2</c:v>
                </c:pt>
                <c:pt idx="6">
                  <c:v>2.0151219512195121E-2</c:v>
                </c:pt>
                <c:pt idx="7">
                  <c:v>2.9268292682926828E-2</c:v>
                </c:pt>
                <c:pt idx="8">
                  <c:v>3.3975609756097563E-2</c:v>
                </c:pt>
                <c:pt idx="9">
                  <c:v>4.3136585365853658E-2</c:v>
                </c:pt>
                <c:pt idx="10">
                  <c:v>5.1024390243902443E-2</c:v>
                </c:pt>
                <c:pt idx="11">
                  <c:v>5.8341463414634143E-2</c:v>
                </c:pt>
                <c:pt idx="12">
                  <c:v>6.7317073170731712E-2</c:v>
                </c:pt>
                <c:pt idx="13">
                  <c:v>7.3170731707317069E-2</c:v>
                </c:pt>
                <c:pt idx="14">
                  <c:v>7.9512195121951207E-2</c:v>
                </c:pt>
                <c:pt idx="15">
                  <c:v>8.7170731707317081E-2</c:v>
                </c:pt>
                <c:pt idx="16">
                  <c:v>9.4195121951219526E-2</c:v>
                </c:pt>
                <c:pt idx="17">
                  <c:v>0.10029268292682926</c:v>
                </c:pt>
                <c:pt idx="18">
                  <c:v>0.10882926829268293</c:v>
                </c:pt>
                <c:pt idx="19">
                  <c:v>0.11526829268292685</c:v>
                </c:pt>
                <c:pt idx="20">
                  <c:v>0.12229268292682925</c:v>
                </c:pt>
                <c:pt idx="21">
                  <c:v>0.12931707317073171</c:v>
                </c:pt>
                <c:pt idx="22">
                  <c:v>0.1362439024390244</c:v>
                </c:pt>
                <c:pt idx="23">
                  <c:v>0.14580487804878048</c:v>
                </c:pt>
                <c:pt idx="24">
                  <c:v>0.15282926829268292</c:v>
                </c:pt>
                <c:pt idx="25">
                  <c:v>0.16243902439024391</c:v>
                </c:pt>
                <c:pt idx="26">
                  <c:v>0.16697560975609754</c:v>
                </c:pt>
                <c:pt idx="27">
                  <c:v>0.17643902439024389</c:v>
                </c:pt>
                <c:pt idx="28">
                  <c:v>0.18336585365853658</c:v>
                </c:pt>
                <c:pt idx="29">
                  <c:v>0.18912195121951217</c:v>
                </c:pt>
                <c:pt idx="30">
                  <c:v>0.19970731707317071</c:v>
                </c:pt>
                <c:pt idx="31">
                  <c:v>0.20439024390243904</c:v>
                </c:pt>
                <c:pt idx="32">
                  <c:v>0.21390243902439024</c:v>
                </c:pt>
                <c:pt idx="33">
                  <c:v>0.21848780487804878</c:v>
                </c:pt>
                <c:pt idx="34">
                  <c:v>0.22643902439024394</c:v>
                </c:pt>
                <c:pt idx="35">
                  <c:v>0.23521951219512197</c:v>
                </c:pt>
                <c:pt idx="36">
                  <c:v>0.2445853658536585</c:v>
                </c:pt>
                <c:pt idx="37">
                  <c:v>0.25141463414634146</c:v>
                </c:pt>
                <c:pt idx="38">
                  <c:v>0.25609756097560976</c:v>
                </c:pt>
                <c:pt idx="39">
                  <c:v>0.26556097560975611</c:v>
                </c:pt>
                <c:pt idx="40">
                  <c:v>0.27151219512195118</c:v>
                </c:pt>
                <c:pt idx="41">
                  <c:v>0.27790243902439027</c:v>
                </c:pt>
                <c:pt idx="42">
                  <c:v>0.28556097560975613</c:v>
                </c:pt>
                <c:pt idx="43">
                  <c:v>0.29448780487804876</c:v>
                </c:pt>
                <c:pt idx="44">
                  <c:v>0.30068292682926834</c:v>
                </c:pt>
                <c:pt idx="45">
                  <c:v>0.30790243902439024</c:v>
                </c:pt>
                <c:pt idx="46">
                  <c:v>0.31473170731707312</c:v>
                </c:pt>
                <c:pt idx="47">
                  <c:v>0.32199999999999995</c:v>
                </c:pt>
                <c:pt idx="48">
                  <c:v>0.32868292682926825</c:v>
                </c:pt>
                <c:pt idx="49">
                  <c:v>0.33570731707317075</c:v>
                </c:pt>
                <c:pt idx="50">
                  <c:v>0.34517073170731705</c:v>
                </c:pt>
                <c:pt idx="51">
                  <c:v>0.35239024390243906</c:v>
                </c:pt>
                <c:pt idx="52">
                  <c:v>0.36073170731707316</c:v>
                </c:pt>
                <c:pt idx="53">
                  <c:v>0.36692682926829268</c:v>
                </c:pt>
                <c:pt idx="54">
                  <c:v>0.37126829268292683</c:v>
                </c:pt>
                <c:pt idx="55">
                  <c:v>0.38048780487804879</c:v>
                </c:pt>
                <c:pt idx="56">
                  <c:v>0.3894634146341463</c:v>
                </c:pt>
                <c:pt idx="57">
                  <c:v>0.39439024390243904</c:v>
                </c:pt>
                <c:pt idx="58">
                  <c:v>0.40136585365853661</c:v>
                </c:pt>
                <c:pt idx="59">
                  <c:v>0.41092682926829266</c:v>
                </c:pt>
                <c:pt idx="60">
                  <c:v>0.42039024390243906</c:v>
                </c:pt>
                <c:pt idx="61">
                  <c:v>0.4273170731707317</c:v>
                </c:pt>
                <c:pt idx="62">
                  <c:v>0.42970731707317078</c:v>
                </c:pt>
                <c:pt idx="63">
                  <c:v>0.43892682926829274</c:v>
                </c:pt>
                <c:pt idx="64">
                  <c:v>0.44726829268292684</c:v>
                </c:pt>
                <c:pt idx="65">
                  <c:v>0.45302439024390245</c:v>
                </c:pt>
                <c:pt idx="66">
                  <c:v>0.46014634146341465</c:v>
                </c:pt>
                <c:pt idx="67">
                  <c:v>0.46604878048780485</c:v>
                </c:pt>
                <c:pt idx="68">
                  <c:v>0.47419512195121954</c:v>
                </c:pt>
                <c:pt idx="69">
                  <c:v>0.48292682926829267</c:v>
                </c:pt>
                <c:pt idx="70">
                  <c:v>0.48780487804878048</c:v>
                </c:pt>
                <c:pt idx="71">
                  <c:v>0.49658536585365853</c:v>
                </c:pt>
                <c:pt idx="72">
                  <c:v>0.50585365853658537</c:v>
                </c:pt>
                <c:pt idx="73">
                  <c:v>0.51219512195121952</c:v>
                </c:pt>
                <c:pt idx="74">
                  <c:v>0.52</c:v>
                </c:pt>
                <c:pt idx="75">
                  <c:v>0.52682926829268295</c:v>
                </c:pt>
                <c:pt idx="76">
                  <c:v>0.5356097560975609</c:v>
                </c:pt>
                <c:pt idx="77">
                  <c:v>0.54146341463414638</c:v>
                </c:pt>
                <c:pt idx="78">
                  <c:v>0.54975609756097554</c:v>
                </c:pt>
                <c:pt idx="79">
                  <c:v>0.55609756097560981</c:v>
                </c:pt>
                <c:pt idx="80">
                  <c:v>0.5614634146341464</c:v>
                </c:pt>
                <c:pt idx="81">
                  <c:v>0.56975609756097556</c:v>
                </c:pt>
                <c:pt idx="82">
                  <c:v>0.57853658536585373</c:v>
                </c:pt>
                <c:pt idx="83">
                  <c:v>0.58536585365853655</c:v>
                </c:pt>
                <c:pt idx="84">
                  <c:v>0.59512195121951217</c:v>
                </c:pt>
                <c:pt idx="85">
                  <c:v>0.6</c:v>
                </c:pt>
                <c:pt idx="86">
                  <c:v>0.60731707317073169</c:v>
                </c:pt>
                <c:pt idx="87">
                  <c:v>0.61317073170731706</c:v>
                </c:pt>
                <c:pt idx="88">
                  <c:v>0.62097560975609756</c:v>
                </c:pt>
                <c:pt idx="89">
                  <c:v>0.62926829268292683</c:v>
                </c:pt>
                <c:pt idx="90">
                  <c:v>0.63804878048780489</c:v>
                </c:pt>
                <c:pt idx="91">
                  <c:v>0.64390243902439026</c:v>
                </c:pt>
                <c:pt idx="92">
                  <c:v>0.65024390243902441</c:v>
                </c:pt>
                <c:pt idx="93">
                  <c:v>0.65853658536585369</c:v>
                </c:pt>
                <c:pt idx="94">
                  <c:v>0.66731707317073174</c:v>
                </c:pt>
                <c:pt idx="95">
                  <c:v>0.67317073170731712</c:v>
                </c:pt>
                <c:pt idx="96">
                  <c:v>0.67951219512195127</c:v>
                </c:pt>
                <c:pt idx="97">
                  <c:v>0.68780487804878043</c:v>
                </c:pt>
                <c:pt idx="98">
                  <c:v>0.69609756097560971</c:v>
                </c:pt>
                <c:pt idx="99">
                  <c:v>0.70243902439024386</c:v>
                </c:pt>
                <c:pt idx="100">
                  <c:v>0.71024390243902447</c:v>
                </c:pt>
                <c:pt idx="101">
                  <c:v>0.71707317073170729</c:v>
                </c:pt>
                <c:pt idx="102">
                  <c:v>0.72682926829268291</c:v>
                </c:pt>
                <c:pt idx="103">
                  <c:v>0.73170731707317072</c:v>
                </c:pt>
                <c:pt idx="104">
                  <c:v>0.73951219512195132</c:v>
                </c:pt>
                <c:pt idx="105">
                  <c:v>0.74780487804878049</c:v>
                </c:pt>
                <c:pt idx="106">
                  <c:v>0.75609756097560976</c:v>
                </c:pt>
                <c:pt idx="107">
                  <c:v>0.76097560975609757</c:v>
                </c:pt>
                <c:pt idx="108">
                  <c:v>0.76829268292682928</c:v>
                </c:pt>
                <c:pt idx="109">
                  <c:v>0.775609756097561</c:v>
                </c:pt>
                <c:pt idx="110">
                  <c:v>0.78341463414634149</c:v>
                </c:pt>
                <c:pt idx="111">
                  <c:v>0.79024390243902443</c:v>
                </c:pt>
                <c:pt idx="112">
                  <c:v>0.79951219512195115</c:v>
                </c:pt>
                <c:pt idx="113">
                  <c:v>0.80487804878048785</c:v>
                </c:pt>
                <c:pt idx="114">
                  <c:v>0.81170731707317068</c:v>
                </c:pt>
                <c:pt idx="115">
                  <c:v>0.82000000000000006</c:v>
                </c:pt>
                <c:pt idx="116">
                  <c:v>0.82878048780487801</c:v>
                </c:pt>
                <c:pt idx="117">
                  <c:v>0.83219512195121959</c:v>
                </c:pt>
                <c:pt idx="118">
                  <c:v>0.84097560975609753</c:v>
                </c:pt>
                <c:pt idx="119">
                  <c:v>0.84878048780487791</c:v>
                </c:pt>
                <c:pt idx="120">
                  <c:v>0.85365853658536572</c:v>
                </c:pt>
                <c:pt idx="121">
                  <c:v>0.86341463414634134</c:v>
                </c:pt>
                <c:pt idx="122">
                  <c:v>0.87219512195121951</c:v>
                </c:pt>
                <c:pt idx="123">
                  <c:v>0.87804878048780477</c:v>
                </c:pt>
                <c:pt idx="124">
                  <c:v>0.88439024390243903</c:v>
                </c:pt>
                <c:pt idx="125">
                  <c:v>0.8926829268292682</c:v>
                </c:pt>
                <c:pt idx="126">
                  <c:v>0.90146341463414636</c:v>
                </c:pt>
                <c:pt idx="127">
                  <c:v>0.90731707317073162</c:v>
                </c:pt>
                <c:pt idx="128">
                  <c:v>0.91365853658536589</c:v>
                </c:pt>
                <c:pt idx="129">
                  <c:v>0.92195121951219505</c:v>
                </c:pt>
                <c:pt idx="130">
                  <c:v>0.92682926829268286</c:v>
                </c:pt>
                <c:pt idx="131">
                  <c:v>0.93658536585365848</c:v>
                </c:pt>
                <c:pt idx="132">
                  <c:v>0.94243902439024396</c:v>
                </c:pt>
                <c:pt idx="133">
                  <c:v>0.94975609756097568</c:v>
                </c:pt>
                <c:pt idx="134">
                  <c:v>0.95707317073170739</c:v>
                </c:pt>
                <c:pt idx="135">
                  <c:v>0.96439024390243888</c:v>
                </c:pt>
                <c:pt idx="136">
                  <c:v>0.97121951219512193</c:v>
                </c:pt>
                <c:pt idx="137">
                  <c:v>0.97804878048780486</c:v>
                </c:pt>
                <c:pt idx="138">
                  <c:v>0.9897560975609756</c:v>
                </c:pt>
                <c:pt idx="139">
                  <c:v>0.99463414634146341</c:v>
                </c:pt>
                <c:pt idx="140">
                  <c:v>1.0019512195121951</c:v>
                </c:pt>
                <c:pt idx="141">
                  <c:v>1.0087804878048783</c:v>
                </c:pt>
                <c:pt idx="142">
                  <c:v>1.015609756097561</c:v>
                </c:pt>
                <c:pt idx="143">
                  <c:v>1.0229268292682927</c:v>
                </c:pt>
                <c:pt idx="144">
                  <c:v>1.0346341463414634</c:v>
                </c:pt>
                <c:pt idx="145">
                  <c:v>1.04</c:v>
                </c:pt>
                <c:pt idx="146">
                  <c:v>1.0463414634146342</c:v>
                </c:pt>
                <c:pt idx="147">
                  <c:v>1.0531707317073171</c:v>
                </c:pt>
                <c:pt idx="148">
                  <c:v>1.0604878048780488</c:v>
                </c:pt>
                <c:pt idx="149">
                  <c:v>1.0673170731707318</c:v>
                </c:pt>
                <c:pt idx="150">
                  <c:v>1.0746341463414635</c:v>
                </c:pt>
                <c:pt idx="151">
                  <c:v>1.0814634146341464</c:v>
                </c:pt>
                <c:pt idx="152">
                  <c:v>1.0926829268292684</c:v>
                </c:pt>
                <c:pt idx="153">
                  <c:v>1.0956097560975608</c:v>
                </c:pt>
                <c:pt idx="154">
                  <c:v>1.102439024390244</c:v>
                </c:pt>
                <c:pt idx="155">
                  <c:v>1.1146341463414635</c:v>
                </c:pt>
                <c:pt idx="156">
                  <c:v>1.1204878048780489</c:v>
                </c:pt>
                <c:pt idx="157">
                  <c:v>1.126341463414634</c:v>
                </c:pt>
                <c:pt idx="158">
                  <c:v>1.1331707317073172</c:v>
                </c:pt>
                <c:pt idx="159">
                  <c:v>1.1400000000000001</c:v>
                </c:pt>
                <c:pt idx="160">
                  <c:v>1.1473170731707318</c:v>
                </c:pt>
                <c:pt idx="161">
                  <c:v>1.1541463414634145</c:v>
                </c:pt>
                <c:pt idx="162">
                  <c:v>1.1609756097560975</c:v>
                </c:pt>
                <c:pt idx="163">
                  <c:v>1.1682926829268292</c:v>
                </c:pt>
                <c:pt idx="164">
                  <c:v>1.1795121951219512</c:v>
                </c:pt>
                <c:pt idx="165">
                  <c:v>1.1873170731707317</c:v>
                </c:pt>
                <c:pt idx="166">
                  <c:v>1.1941463414634146</c:v>
                </c:pt>
                <c:pt idx="167">
                  <c:v>1.2009756097560977</c:v>
                </c:pt>
                <c:pt idx="168">
                  <c:v>1.2063414634146341</c:v>
                </c:pt>
                <c:pt idx="169">
                  <c:v>1.2156097560975612</c:v>
                </c:pt>
                <c:pt idx="170">
                  <c:v>1.22</c:v>
                </c:pt>
                <c:pt idx="171">
                  <c:v>1.2268292682926829</c:v>
                </c:pt>
                <c:pt idx="172">
                  <c:v>1.2336585365853658</c:v>
                </c:pt>
                <c:pt idx="173">
                  <c:v>1.2458536585365854</c:v>
                </c:pt>
                <c:pt idx="174">
                  <c:v>1.2502439024390242</c:v>
                </c:pt>
                <c:pt idx="175">
                  <c:v>1.2575609756097559</c:v>
                </c:pt>
                <c:pt idx="176">
                  <c:v>1.264390243902439</c:v>
                </c:pt>
                <c:pt idx="177">
                  <c:v>1.271219512195122</c:v>
                </c:pt>
                <c:pt idx="178">
                  <c:v>1.2785365853658537</c:v>
                </c:pt>
                <c:pt idx="179">
                  <c:v>1.2868292682926827</c:v>
                </c:pt>
                <c:pt idx="180">
                  <c:v>1.2951219512195122</c:v>
                </c:pt>
                <c:pt idx="181">
                  <c:v>1.3019512195121952</c:v>
                </c:pt>
                <c:pt idx="182">
                  <c:v>1.3087804878048779</c:v>
                </c:pt>
                <c:pt idx="183">
                  <c:v>1.3160975609756096</c:v>
                </c:pt>
                <c:pt idx="184">
                  <c:v>1.3229268292682927</c:v>
                </c:pt>
                <c:pt idx="185">
                  <c:v>1.3331707317073169</c:v>
                </c:pt>
                <c:pt idx="186">
                  <c:v>1.3419512195121952</c:v>
                </c:pt>
                <c:pt idx="187">
                  <c:v>1.3463414634146342</c:v>
                </c:pt>
                <c:pt idx="188">
                  <c:v>1.351219512195122</c:v>
                </c:pt>
                <c:pt idx="189">
                  <c:v>1.3629268292682926</c:v>
                </c:pt>
                <c:pt idx="190">
                  <c:v>1.3697560975609755</c:v>
                </c:pt>
                <c:pt idx="191">
                  <c:v>1.3751219512195121</c:v>
                </c:pt>
                <c:pt idx="192">
                  <c:v>1.3843902439024389</c:v>
                </c:pt>
                <c:pt idx="193">
                  <c:v>1.3912195121951221</c:v>
                </c:pt>
                <c:pt idx="194">
                  <c:v>1.398048780487805</c:v>
                </c:pt>
                <c:pt idx="195">
                  <c:v>1.4048780487804877</c:v>
                </c:pt>
                <c:pt idx="196">
                  <c:v>1.4121951219512194</c:v>
                </c:pt>
                <c:pt idx="197">
                  <c:v>1.4190243902439024</c:v>
                </c:pt>
                <c:pt idx="198">
                  <c:v>1.4263414634146341</c:v>
                </c:pt>
                <c:pt idx="199">
                  <c:v>1.433170731707317</c:v>
                </c:pt>
                <c:pt idx="200">
                  <c:v>1.4400000000000002</c:v>
                </c:pt>
                <c:pt idx="201">
                  <c:v>1.4473170731707319</c:v>
                </c:pt>
                <c:pt idx="202">
                  <c:v>1.4546341463414636</c:v>
                </c:pt>
                <c:pt idx="203">
                  <c:v>1.4653658536585366</c:v>
                </c:pt>
                <c:pt idx="204">
                  <c:v>1.4682926829268292</c:v>
                </c:pt>
                <c:pt idx="205">
                  <c:v>1.4775609756097561</c:v>
                </c:pt>
                <c:pt idx="206">
                  <c:v>1.4873170731707317</c:v>
                </c:pt>
                <c:pt idx="207">
                  <c:v>1.4941463414634146</c:v>
                </c:pt>
                <c:pt idx="208">
                  <c:v>1.5014634146341463</c:v>
                </c:pt>
                <c:pt idx="209">
                  <c:v>1.5082926829268291</c:v>
                </c:pt>
                <c:pt idx="210">
                  <c:v>1.5151219512195122</c:v>
                </c:pt>
                <c:pt idx="211">
                  <c:v>1.5224390243902439</c:v>
                </c:pt>
                <c:pt idx="212">
                  <c:v>1.5292682926829269</c:v>
                </c:pt>
                <c:pt idx="213">
                  <c:v>1.5365853658536586</c:v>
                </c:pt>
                <c:pt idx="214">
                  <c:v>1.5429268292682927</c:v>
                </c:pt>
                <c:pt idx="215">
                  <c:v>1.5507317073170732</c:v>
                </c:pt>
                <c:pt idx="216">
                  <c:v>1.5599999999999998</c:v>
                </c:pt>
                <c:pt idx="217">
                  <c:v>1.566829268292683</c:v>
                </c:pt>
                <c:pt idx="218">
                  <c:v>1.5741463414634147</c:v>
                </c:pt>
                <c:pt idx="219">
                  <c:v>1.5809756097560974</c:v>
                </c:pt>
                <c:pt idx="220">
                  <c:v>1.5878048780487806</c:v>
                </c:pt>
                <c:pt idx="221">
                  <c:v>1.5951219512195123</c:v>
                </c:pt>
                <c:pt idx="222">
                  <c:v>1.6019512195121952</c:v>
                </c:pt>
                <c:pt idx="223">
                  <c:v>1.6092682926829269</c:v>
                </c:pt>
                <c:pt idx="224">
                  <c:v>1.6160975609756096</c:v>
                </c:pt>
                <c:pt idx="225">
                  <c:v>1.6229268292682928</c:v>
                </c:pt>
                <c:pt idx="226">
                  <c:v>1.633170731707317</c:v>
                </c:pt>
                <c:pt idx="227">
                  <c:v>1.6395121951219511</c:v>
                </c:pt>
                <c:pt idx="228">
                  <c:v>1.6468292682926828</c:v>
                </c:pt>
                <c:pt idx="229">
                  <c:v>1.653658536585366</c:v>
                </c:pt>
                <c:pt idx="230">
                  <c:v>1.6604878048780487</c:v>
                </c:pt>
                <c:pt idx="231">
                  <c:v>1.6678048780487804</c:v>
                </c:pt>
                <c:pt idx="232">
                  <c:v>1.6746341463414633</c:v>
                </c:pt>
                <c:pt idx="233">
                  <c:v>1.6819512195121951</c:v>
                </c:pt>
                <c:pt idx="234">
                  <c:v>1.6887804878048782</c:v>
                </c:pt>
                <c:pt idx="235">
                  <c:v>1.6956097560975609</c:v>
                </c:pt>
                <c:pt idx="236">
                  <c:v>1.7029268292682926</c:v>
                </c:pt>
                <c:pt idx="237">
                  <c:v>1.7112195121951219</c:v>
                </c:pt>
                <c:pt idx="238">
                  <c:v>1.719512195121951</c:v>
                </c:pt>
                <c:pt idx="239">
                  <c:v>1.7263414634146341</c:v>
                </c:pt>
                <c:pt idx="240">
                  <c:v>1.7331707317073171</c:v>
                </c:pt>
                <c:pt idx="241">
                  <c:v>1.7404878048780488</c:v>
                </c:pt>
                <c:pt idx="242">
                  <c:v>1.7473170731707319</c:v>
                </c:pt>
                <c:pt idx="243">
                  <c:v>1.7546341463414636</c:v>
                </c:pt>
                <c:pt idx="244">
                  <c:v>1.7614634146341464</c:v>
                </c:pt>
                <c:pt idx="245">
                  <c:v>1.7682926829268291</c:v>
                </c:pt>
                <c:pt idx="246">
                  <c:v>1.7756097560975608</c:v>
                </c:pt>
                <c:pt idx="247">
                  <c:v>1.7824390243902439</c:v>
                </c:pt>
                <c:pt idx="248">
                  <c:v>1.7936585365853661</c:v>
                </c:pt>
                <c:pt idx="249">
                  <c:v>1.7999999999999998</c:v>
                </c:pt>
                <c:pt idx="250">
                  <c:v>1.8058536585365852</c:v>
                </c:pt>
                <c:pt idx="251">
                  <c:v>1.8131707317073169</c:v>
                </c:pt>
                <c:pt idx="252">
                  <c:v>1.82</c:v>
                </c:pt>
                <c:pt idx="253">
                  <c:v>1.8273170731707318</c:v>
                </c:pt>
                <c:pt idx="254">
                  <c:v>1.8341463414634145</c:v>
                </c:pt>
                <c:pt idx="255">
                  <c:v>1.8409756097560976</c:v>
                </c:pt>
                <c:pt idx="256">
                  <c:v>1.8521951219512194</c:v>
                </c:pt>
                <c:pt idx="257">
                  <c:v>1.8599999999999999</c:v>
                </c:pt>
                <c:pt idx="258">
                  <c:v>1.8668292682926828</c:v>
                </c:pt>
                <c:pt idx="259">
                  <c:v>1.8717073170731706</c:v>
                </c:pt>
                <c:pt idx="260">
                  <c:v>1.8790243902439023</c:v>
                </c:pt>
                <c:pt idx="261">
                  <c:v>1.8887804878048779</c:v>
                </c:pt>
                <c:pt idx="262">
                  <c:v>1.8951219512195121</c:v>
                </c:pt>
                <c:pt idx="263">
                  <c:v>1.9024390243902438</c:v>
                </c:pt>
                <c:pt idx="264">
                  <c:v>1.909268292682927</c:v>
                </c:pt>
                <c:pt idx="265">
                  <c:v>1.9160975609756097</c:v>
                </c:pt>
                <c:pt idx="266">
                  <c:v>1.9234146341463414</c:v>
                </c:pt>
                <c:pt idx="267">
                  <c:v>1.9302439024390243</c:v>
                </c:pt>
                <c:pt idx="268">
                  <c:v>1.9370731707317075</c:v>
                </c:pt>
                <c:pt idx="269">
                  <c:v>1.9443902439024392</c:v>
                </c:pt>
                <c:pt idx="270">
                  <c:v>1.9560975609756097</c:v>
                </c:pt>
                <c:pt idx="271">
                  <c:v>1.9609756097560975</c:v>
                </c:pt>
                <c:pt idx="272">
                  <c:v>1.9678048780487802</c:v>
                </c:pt>
                <c:pt idx="273">
                  <c:v>1.975121951219512</c:v>
                </c:pt>
                <c:pt idx="274">
                  <c:v>1.9819512195121951</c:v>
                </c:pt>
                <c:pt idx="275">
                  <c:v>1.988780487804878</c:v>
                </c:pt>
                <c:pt idx="276">
                  <c:v>1.9960975609756098</c:v>
                </c:pt>
                <c:pt idx="277">
                  <c:v>2.0029268292682931</c:v>
                </c:pt>
                <c:pt idx="278">
                  <c:v>2.0102439024390248</c:v>
                </c:pt>
                <c:pt idx="279">
                  <c:v>2.0195121951219512</c:v>
                </c:pt>
                <c:pt idx="280">
                  <c:v>2.0239024390243903</c:v>
                </c:pt>
                <c:pt idx="281">
                  <c:v>2.0326829268292683</c:v>
                </c:pt>
                <c:pt idx="282">
                  <c:v>2.0429268292682927</c:v>
                </c:pt>
                <c:pt idx="283">
                  <c:v>2.0497560975609757</c:v>
                </c:pt>
                <c:pt idx="284">
                  <c:v>2.0551219512195122</c:v>
                </c:pt>
                <c:pt idx="285">
                  <c:v>2.0614634146341464</c:v>
                </c:pt>
                <c:pt idx="286">
                  <c:v>2.0687804878048781</c:v>
                </c:pt>
                <c:pt idx="287">
                  <c:v>2.0780487804878049</c:v>
                </c:pt>
                <c:pt idx="288">
                  <c:v>2.0829268292682928</c:v>
                </c:pt>
                <c:pt idx="289">
                  <c:v>2.0897560975609757</c:v>
                </c:pt>
                <c:pt idx="290">
                  <c:v>2.1004878048780489</c:v>
                </c:pt>
                <c:pt idx="291">
                  <c:v>2.1073170731707318</c:v>
                </c:pt>
                <c:pt idx="292">
                  <c:v>2.1131707317073167</c:v>
                </c:pt>
                <c:pt idx="293">
                  <c:v>2.12</c:v>
                </c:pt>
                <c:pt idx="294">
                  <c:v>2.1273170731707318</c:v>
                </c:pt>
                <c:pt idx="295">
                  <c:v>2.1356097560975611</c:v>
                </c:pt>
                <c:pt idx="296">
                  <c:v>2.1439024390243904</c:v>
                </c:pt>
                <c:pt idx="297">
                  <c:v>2.1507317073170733</c:v>
                </c:pt>
                <c:pt idx="298">
                  <c:v>2.1575609756097562</c:v>
                </c:pt>
                <c:pt idx="299">
                  <c:v>2.1648780487804875</c:v>
                </c:pt>
                <c:pt idx="300">
                  <c:v>2.1717073170731704</c:v>
                </c:pt>
                <c:pt idx="301">
                  <c:v>2.1790243902439022</c:v>
                </c:pt>
                <c:pt idx="302">
                  <c:v>2.1858536585365855</c:v>
                </c:pt>
                <c:pt idx="303">
                  <c:v>2.1926829268292685</c:v>
                </c:pt>
                <c:pt idx="304">
                  <c:v>2.2000000000000002</c:v>
                </c:pt>
                <c:pt idx="305">
                  <c:v>2.209268292682927</c:v>
                </c:pt>
                <c:pt idx="306">
                  <c:v>2.2165853658536587</c:v>
                </c:pt>
                <c:pt idx="307">
                  <c:v>2.2224390243902441</c:v>
                </c:pt>
                <c:pt idx="308">
                  <c:v>2.2317073170731709</c:v>
                </c:pt>
                <c:pt idx="309">
                  <c:v>2.2390243902439027</c:v>
                </c:pt>
                <c:pt idx="310">
                  <c:v>2.2443902439024392</c:v>
                </c:pt>
                <c:pt idx="311">
                  <c:v>2.251707317073171</c:v>
                </c:pt>
                <c:pt idx="312">
                  <c:v>2.2585365853658539</c:v>
                </c:pt>
                <c:pt idx="313">
                  <c:v>2.2653658536585368</c:v>
                </c:pt>
                <c:pt idx="314">
                  <c:v>2.2726829268292685</c:v>
                </c:pt>
                <c:pt idx="315">
                  <c:v>2.2843902439024388</c:v>
                </c:pt>
                <c:pt idx="316">
                  <c:v>2.2917073170731705</c:v>
                </c:pt>
                <c:pt idx="317">
                  <c:v>2.2985365853658535</c:v>
                </c:pt>
                <c:pt idx="318">
                  <c:v>2.3053658536585369</c:v>
                </c:pt>
                <c:pt idx="319">
                  <c:v>2.3112195121951218</c:v>
                </c:pt>
                <c:pt idx="320">
                  <c:v>2.321951219512195</c:v>
                </c:pt>
                <c:pt idx="321">
                  <c:v>2.3292682926829267</c:v>
                </c:pt>
                <c:pt idx="322">
                  <c:v>2.3360975609756101</c:v>
                </c:pt>
                <c:pt idx="323">
                  <c:v>2.3429268292682925</c:v>
                </c:pt>
                <c:pt idx="324">
                  <c:v>2.3502439024390243</c:v>
                </c:pt>
                <c:pt idx="325">
                  <c:v>2.3570731707317072</c:v>
                </c:pt>
                <c:pt idx="326">
                  <c:v>2.3643902439024389</c:v>
                </c:pt>
                <c:pt idx="327">
                  <c:v>2.3712195121951218</c:v>
                </c:pt>
                <c:pt idx="328">
                  <c:v>2.3780487804878048</c:v>
                </c:pt>
                <c:pt idx="329">
                  <c:v>2.3853658536585365</c:v>
                </c:pt>
                <c:pt idx="330">
                  <c:v>2.3917073170731706</c:v>
                </c:pt>
                <c:pt idx="331">
                  <c:v>2.3995121951219516</c:v>
                </c:pt>
                <c:pt idx="332">
                  <c:v>2.408780487804878</c:v>
                </c:pt>
                <c:pt idx="333">
                  <c:v>2.4156097560975609</c:v>
                </c:pt>
                <c:pt idx="334">
                  <c:v>2.4229268292682926</c:v>
                </c:pt>
                <c:pt idx="335">
                  <c:v>2.4297560975609755</c:v>
                </c:pt>
                <c:pt idx="336">
                  <c:v>2.4370731707317073</c:v>
                </c:pt>
                <c:pt idx="337">
                  <c:v>2.4439024390243902</c:v>
                </c:pt>
                <c:pt idx="338">
                  <c:v>2.4507317073170731</c:v>
                </c:pt>
                <c:pt idx="339">
                  <c:v>2.4580487804878053</c:v>
                </c:pt>
                <c:pt idx="340">
                  <c:v>2.4648780487804873</c:v>
                </c:pt>
                <c:pt idx="341">
                  <c:v>2.4721951219512195</c:v>
                </c:pt>
                <c:pt idx="342">
                  <c:v>2.4819512195121951</c:v>
                </c:pt>
                <c:pt idx="343">
                  <c:v>2.4882926829268293</c:v>
                </c:pt>
                <c:pt idx="344">
                  <c:v>2.4956097560975614</c:v>
                </c:pt>
                <c:pt idx="345">
                  <c:v>2.5024390243902439</c:v>
                </c:pt>
                <c:pt idx="346">
                  <c:v>2.5097560975609756</c:v>
                </c:pt>
                <c:pt idx="347">
                  <c:v>2.516585365853659</c:v>
                </c:pt>
                <c:pt idx="348">
                  <c:v>2.523414634146341</c:v>
                </c:pt>
                <c:pt idx="349">
                  <c:v>2.5307317073170732</c:v>
                </c:pt>
                <c:pt idx="350">
                  <c:v>2.5375609756097561</c:v>
                </c:pt>
                <c:pt idx="351">
                  <c:v>2.5443902439024386</c:v>
                </c:pt>
                <c:pt idx="352">
                  <c:v>2.5517073170731708</c:v>
                </c:pt>
                <c:pt idx="353">
                  <c:v>2.56</c:v>
                </c:pt>
                <c:pt idx="354">
                  <c:v>2.5682926829268293</c:v>
                </c:pt>
                <c:pt idx="355">
                  <c:v>2.5751219512195127</c:v>
                </c:pt>
                <c:pt idx="356">
                  <c:v>2.5819512195121948</c:v>
                </c:pt>
                <c:pt idx="357">
                  <c:v>2.5892682926829269</c:v>
                </c:pt>
                <c:pt idx="358">
                  <c:v>2.5960975609756098</c:v>
                </c:pt>
                <c:pt idx="359">
                  <c:v>2.6034146341463411</c:v>
                </c:pt>
                <c:pt idx="360">
                  <c:v>2.6102439024390245</c:v>
                </c:pt>
                <c:pt idx="361">
                  <c:v>2.6170731707317074</c:v>
                </c:pt>
                <c:pt idx="362">
                  <c:v>2.6243902439024391</c:v>
                </c:pt>
                <c:pt idx="363">
                  <c:v>2.6331707317073167</c:v>
                </c:pt>
                <c:pt idx="364">
                  <c:v>2.6390243902439026</c:v>
                </c:pt>
                <c:pt idx="365">
                  <c:v>2.6482926829268298</c:v>
                </c:pt>
                <c:pt idx="366">
                  <c:v>2.6546341463414636</c:v>
                </c:pt>
                <c:pt idx="367">
                  <c:v>2.6619512195121948</c:v>
                </c:pt>
                <c:pt idx="368">
                  <c:v>2.6687804878048782</c:v>
                </c:pt>
                <c:pt idx="369">
                  <c:v>2.6760975609756095</c:v>
                </c:pt>
                <c:pt idx="370">
                  <c:v>2.6829268292682928</c:v>
                </c:pt>
                <c:pt idx="371">
                  <c:v>2.6897560975609758</c:v>
                </c:pt>
                <c:pt idx="372">
                  <c:v>2.697073170731707</c:v>
                </c:pt>
                <c:pt idx="373">
                  <c:v>2.70390243902439</c:v>
                </c:pt>
                <c:pt idx="374">
                  <c:v>2.7112195121951217</c:v>
                </c:pt>
                <c:pt idx="375">
                  <c:v>2.7229268292682929</c:v>
                </c:pt>
                <c:pt idx="376">
                  <c:v>2.729268292682927</c:v>
                </c:pt>
                <c:pt idx="377">
                  <c:v>2.7346341463414632</c:v>
                </c:pt>
                <c:pt idx="378">
                  <c:v>2.7414634146341466</c:v>
                </c:pt>
                <c:pt idx="379">
                  <c:v>2.7487804878048783</c:v>
                </c:pt>
                <c:pt idx="380">
                  <c:v>2.76</c:v>
                </c:pt>
                <c:pt idx="381">
                  <c:v>2.7673170731707315</c:v>
                </c:pt>
                <c:pt idx="382">
                  <c:v>2.7746341463414632</c:v>
                </c:pt>
                <c:pt idx="383">
                  <c:v>2.7814634146341466</c:v>
                </c:pt>
                <c:pt idx="384">
                  <c:v>2.7887804878048779</c:v>
                </c:pt>
                <c:pt idx="385">
                  <c:v>2.7956097560975612</c:v>
                </c:pt>
                <c:pt idx="386">
                  <c:v>2.8024390243902442</c:v>
                </c:pt>
                <c:pt idx="387">
                  <c:v>2.8097560975609754</c:v>
                </c:pt>
                <c:pt idx="388">
                  <c:v>2.8151219512195116</c:v>
                </c:pt>
                <c:pt idx="389">
                  <c:v>2.8263414634146344</c:v>
                </c:pt>
                <c:pt idx="390">
                  <c:v>2.8331707317073169</c:v>
                </c:pt>
                <c:pt idx="391">
                  <c:v>2.8400000000000003</c:v>
                </c:pt>
                <c:pt idx="392">
                  <c:v>2.8473170731707316</c:v>
                </c:pt>
                <c:pt idx="393">
                  <c:v>2.8541463414634141</c:v>
                </c:pt>
                <c:pt idx="394">
                  <c:v>2.8614634146341462</c:v>
                </c:pt>
                <c:pt idx="395">
                  <c:v>2.8682926829268292</c:v>
                </c:pt>
                <c:pt idx="396">
                  <c:v>2.8751219512195125</c:v>
                </c:pt>
                <c:pt idx="397">
                  <c:v>2.8824390243902438</c:v>
                </c:pt>
                <c:pt idx="398">
                  <c:v>2.8892682926829267</c:v>
                </c:pt>
                <c:pt idx="399">
                  <c:v>2.8956097560975609</c:v>
                </c:pt>
                <c:pt idx="400">
                  <c:v>2.9048780487804882</c:v>
                </c:pt>
                <c:pt idx="401">
                  <c:v>2.9126829268292678</c:v>
                </c:pt>
                <c:pt idx="402">
                  <c:v>2.92</c:v>
                </c:pt>
                <c:pt idx="403">
                  <c:v>2.9268292682926829</c:v>
                </c:pt>
                <c:pt idx="404">
                  <c:v>2.934146341463415</c:v>
                </c:pt>
                <c:pt idx="405">
                  <c:v>2.9409756097560975</c:v>
                </c:pt>
                <c:pt idx="406">
                  <c:v>2.9478048780487804</c:v>
                </c:pt>
                <c:pt idx="407">
                  <c:v>2.9551219512195122</c:v>
                </c:pt>
                <c:pt idx="408">
                  <c:v>2.9619512195121951</c:v>
                </c:pt>
                <c:pt idx="409">
                  <c:v>2.9692682926829268</c:v>
                </c:pt>
                <c:pt idx="410">
                  <c:v>2.975609756097561</c:v>
                </c:pt>
                <c:pt idx="411">
                  <c:v>2.984390243902439</c:v>
                </c:pt>
                <c:pt idx="412">
                  <c:v>2.9946341463414634</c:v>
                </c:pt>
                <c:pt idx="413">
                  <c:v>3.0019512195121947</c:v>
                </c:pt>
                <c:pt idx="414">
                  <c:v>3.0092682926829268</c:v>
                </c:pt>
                <c:pt idx="415">
                  <c:v>3.0160975609756098</c:v>
                </c:pt>
                <c:pt idx="416">
                  <c:v>3.0229268292682927</c:v>
                </c:pt>
                <c:pt idx="417">
                  <c:v>3.0302439024390244</c:v>
                </c:pt>
                <c:pt idx="418">
                  <c:v>3.0370731707317074</c:v>
                </c:pt>
                <c:pt idx="419">
                  <c:v>3.0443902439024386</c:v>
                </c:pt>
                <c:pt idx="420">
                  <c:v>3.0512195121951216</c:v>
                </c:pt>
                <c:pt idx="421">
                  <c:v>3.0580487804878049</c:v>
                </c:pt>
                <c:pt idx="422">
                  <c:v>3.0648780487804879</c:v>
                </c:pt>
                <c:pt idx="423">
                  <c:v>3.0721951219512196</c:v>
                </c:pt>
                <c:pt idx="424">
                  <c:v>3.0814634146341464</c:v>
                </c:pt>
                <c:pt idx="425">
                  <c:v>3.0887804878048781</c:v>
                </c:pt>
                <c:pt idx="426">
                  <c:v>3.0956097560975611</c:v>
                </c:pt>
                <c:pt idx="427">
                  <c:v>3.1029268292682923</c:v>
                </c:pt>
                <c:pt idx="428">
                  <c:v>3.1097560975609753</c:v>
                </c:pt>
                <c:pt idx="429">
                  <c:v>3.1165853658536586</c:v>
                </c:pt>
                <c:pt idx="430">
                  <c:v>3.1239024390243899</c:v>
                </c:pt>
                <c:pt idx="431">
                  <c:v>3.1307317073170733</c:v>
                </c:pt>
                <c:pt idx="432">
                  <c:v>3.1380487804878046</c:v>
                </c:pt>
                <c:pt idx="433">
                  <c:v>3.1448780487804884</c:v>
                </c:pt>
                <c:pt idx="434">
                  <c:v>3.154634146341464</c:v>
                </c:pt>
                <c:pt idx="435">
                  <c:v>3.161463414634146</c:v>
                </c:pt>
                <c:pt idx="436">
                  <c:v>3.1682926829268294</c:v>
                </c:pt>
                <c:pt idx="437">
                  <c:v>3.1756097560975611</c:v>
                </c:pt>
                <c:pt idx="438">
                  <c:v>3.1824390243902441</c:v>
                </c:pt>
                <c:pt idx="439">
                  <c:v>3.189268292682927</c:v>
                </c:pt>
                <c:pt idx="440">
                  <c:v>3.1965853658536583</c:v>
                </c:pt>
                <c:pt idx="441">
                  <c:v>3.2034146341463412</c:v>
                </c:pt>
                <c:pt idx="442">
                  <c:v>3.2107317073170729</c:v>
                </c:pt>
                <c:pt idx="443">
                  <c:v>3.2175609756097558</c:v>
                </c:pt>
                <c:pt idx="444">
                  <c:v>3.2243902439024392</c:v>
                </c:pt>
                <c:pt idx="445">
                  <c:v>3.2326829268292681</c:v>
                </c:pt>
                <c:pt idx="446">
                  <c:v>3.2414634146341466</c:v>
                </c:pt>
                <c:pt idx="447">
                  <c:v>3.2482926829268295</c:v>
                </c:pt>
                <c:pt idx="448">
                  <c:v>3.255121951219512</c:v>
                </c:pt>
                <c:pt idx="449">
                  <c:v>3.2629268292682929</c:v>
                </c:pt>
                <c:pt idx="450">
                  <c:v>3.2682926829268295</c:v>
                </c:pt>
                <c:pt idx="451">
                  <c:v>3.2780487804878051</c:v>
                </c:pt>
                <c:pt idx="452">
                  <c:v>3.2853658536585368</c:v>
                </c:pt>
                <c:pt idx="453">
                  <c:v>3.2926829268292686</c:v>
                </c:pt>
                <c:pt idx="454">
                  <c:v>3.2995121951219515</c:v>
                </c:pt>
                <c:pt idx="455">
                  <c:v>3.3068292682926828</c:v>
                </c:pt>
                <c:pt idx="456">
                  <c:v>3.3136585365853657</c:v>
                </c:pt>
                <c:pt idx="457">
                  <c:v>3.3195121951219515</c:v>
                </c:pt>
                <c:pt idx="458">
                  <c:v>3.3287804878048783</c:v>
                </c:pt>
                <c:pt idx="459">
                  <c:v>3.3370731707317072</c:v>
                </c:pt>
                <c:pt idx="460">
                  <c:v>3.3443902439024389</c:v>
                </c:pt>
                <c:pt idx="461">
                  <c:v>3.350731707317073</c:v>
                </c:pt>
                <c:pt idx="462">
                  <c:v>3.3560975609756092</c:v>
                </c:pt>
                <c:pt idx="463">
                  <c:v>3.362926829268293</c:v>
                </c:pt>
                <c:pt idx="464">
                  <c:v>3.3697560975609755</c:v>
                </c:pt>
                <c:pt idx="465">
                  <c:v>3.3780487804878052</c:v>
                </c:pt>
                <c:pt idx="466">
                  <c:v>3.3887804878048779</c:v>
                </c:pt>
                <c:pt idx="467">
                  <c:v>3.3956097560975609</c:v>
                </c:pt>
                <c:pt idx="468">
                  <c:v>3.4029268292682926</c:v>
                </c:pt>
                <c:pt idx="469">
                  <c:v>3.408780487804878</c:v>
                </c:pt>
                <c:pt idx="470">
                  <c:v>3.4190243902439024</c:v>
                </c:pt>
                <c:pt idx="471">
                  <c:v>3.4214634146341467</c:v>
                </c:pt>
                <c:pt idx="472">
                  <c:v>3.4282926829268292</c:v>
                </c:pt>
                <c:pt idx="473">
                  <c:v>3.4404878048780487</c:v>
                </c:pt>
                <c:pt idx="474">
                  <c:v>3.4473170731707317</c:v>
                </c:pt>
                <c:pt idx="475">
                  <c:v>3.4541463414634141</c:v>
                </c:pt>
                <c:pt idx="476">
                  <c:v>3.4614634146341463</c:v>
                </c:pt>
                <c:pt idx="477">
                  <c:v>3.4682926829268288</c:v>
                </c:pt>
                <c:pt idx="478">
                  <c:v>3.4756097560975614</c:v>
                </c:pt>
                <c:pt idx="479">
                  <c:v>3.4824390243902439</c:v>
                </c:pt>
                <c:pt idx="480">
                  <c:v>3.4892682926829268</c:v>
                </c:pt>
                <c:pt idx="481">
                  <c:v>3.4965853658536585</c:v>
                </c:pt>
                <c:pt idx="482">
                  <c:v>3.5058536585365854</c:v>
                </c:pt>
                <c:pt idx="483">
                  <c:v>3.5131707317073171</c:v>
                </c:pt>
                <c:pt idx="484">
                  <c:v>3.52</c:v>
                </c:pt>
                <c:pt idx="485">
                  <c:v>3.5268292682926825</c:v>
                </c:pt>
                <c:pt idx="486">
                  <c:v>3.5341463414634151</c:v>
                </c:pt>
                <c:pt idx="487">
                  <c:v>3.5409756097560976</c:v>
                </c:pt>
                <c:pt idx="488">
                  <c:v>3.5482926829268298</c:v>
                </c:pt>
                <c:pt idx="489">
                  <c:v>3.5551219512195122</c:v>
                </c:pt>
                <c:pt idx="490">
                  <c:v>3.5619512195121952</c:v>
                </c:pt>
                <c:pt idx="491">
                  <c:v>3.5692682926829269</c:v>
                </c:pt>
                <c:pt idx="492">
                  <c:v>3.5790243902439025</c:v>
                </c:pt>
                <c:pt idx="493">
                  <c:v>3.585853658536585</c:v>
                </c:pt>
                <c:pt idx="494">
                  <c:v>3.5926829268292688</c:v>
                </c:pt>
                <c:pt idx="495">
                  <c:v>3.5995121951219513</c:v>
                </c:pt>
                <c:pt idx="496">
                  <c:v>3.6068292682926826</c:v>
                </c:pt>
                <c:pt idx="497">
                  <c:v>3.613658536585366</c:v>
                </c:pt>
                <c:pt idx="498">
                  <c:v>3.6195121951219509</c:v>
                </c:pt>
                <c:pt idx="499">
                  <c:v>3.6302439024390245</c:v>
                </c:pt>
                <c:pt idx="500">
                  <c:v>3.6370731707317074</c:v>
                </c:pt>
                <c:pt idx="501">
                  <c:v>3.6439024390243899</c:v>
                </c:pt>
                <c:pt idx="502">
                  <c:v>3.6487804878048777</c:v>
                </c:pt>
                <c:pt idx="503">
                  <c:v>3.66</c:v>
                </c:pt>
                <c:pt idx="504">
                  <c:v>3.6658536585365851</c:v>
                </c:pt>
                <c:pt idx="505">
                  <c:v>3.6721951219512197</c:v>
                </c:pt>
                <c:pt idx="506">
                  <c:v>3.6795121951219514</c:v>
                </c:pt>
                <c:pt idx="507">
                  <c:v>3.6863414634146343</c:v>
                </c:pt>
                <c:pt idx="508">
                  <c:v>3.693658536585366</c:v>
                </c:pt>
                <c:pt idx="509">
                  <c:v>3.700487804878049</c:v>
                </c:pt>
                <c:pt idx="510">
                  <c:v>3.7073170731707314</c:v>
                </c:pt>
                <c:pt idx="511">
                  <c:v>3.7170731707317071</c:v>
                </c:pt>
                <c:pt idx="512">
                  <c:v>3.72390243902439</c:v>
                </c:pt>
                <c:pt idx="513">
                  <c:v>3.7307317073170734</c:v>
                </c:pt>
                <c:pt idx="514">
                  <c:v>3.7380487804878051</c:v>
                </c:pt>
                <c:pt idx="515">
                  <c:v>3.74390243902439</c:v>
                </c:pt>
                <c:pt idx="516">
                  <c:v>3.7531707317073169</c:v>
                </c:pt>
                <c:pt idx="517">
                  <c:v>3.7614634146341461</c:v>
                </c:pt>
                <c:pt idx="518">
                  <c:v>3.7682926829268291</c:v>
                </c:pt>
                <c:pt idx="519">
                  <c:v>3.7756097560975608</c:v>
                </c:pt>
                <c:pt idx="520">
                  <c:v>3.7824390243902437</c:v>
                </c:pt>
                <c:pt idx="521">
                  <c:v>3.7897560975609759</c:v>
                </c:pt>
                <c:pt idx="522">
                  <c:v>3.7965853658536588</c:v>
                </c:pt>
                <c:pt idx="523">
                  <c:v>3.8034146341463413</c:v>
                </c:pt>
                <c:pt idx="524">
                  <c:v>3.8107317073170734</c:v>
                </c:pt>
                <c:pt idx="525">
                  <c:v>3.8175609756097559</c:v>
                </c:pt>
                <c:pt idx="526">
                  <c:v>3.8248780487804876</c:v>
                </c:pt>
                <c:pt idx="527">
                  <c:v>3.8346341463414633</c:v>
                </c:pt>
                <c:pt idx="528">
                  <c:v>3.8409756097560974</c:v>
                </c:pt>
                <c:pt idx="529">
                  <c:v>3.8482926829268296</c:v>
                </c:pt>
                <c:pt idx="530">
                  <c:v>3.8551219512195125</c:v>
                </c:pt>
                <c:pt idx="531">
                  <c:v>3.8624390243902433</c:v>
                </c:pt>
                <c:pt idx="532">
                  <c:v>3.8692682926829272</c:v>
                </c:pt>
                <c:pt idx="533">
                  <c:v>3.8760975609756096</c:v>
                </c:pt>
                <c:pt idx="534">
                  <c:v>3.8834146341463414</c:v>
                </c:pt>
                <c:pt idx="535">
                  <c:v>3.8902439024390243</c:v>
                </c:pt>
                <c:pt idx="536">
                  <c:v>3.897560975609756</c:v>
                </c:pt>
                <c:pt idx="537">
                  <c:v>3.9063414634146336</c:v>
                </c:pt>
                <c:pt idx="538">
                  <c:v>3.9151219512195121</c:v>
                </c:pt>
                <c:pt idx="539">
                  <c:v>3.920975609756097</c:v>
                </c:pt>
                <c:pt idx="540">
                  <c:v>3.9278048780487809</c:v>
                </c:pt>
                <c:pt idx="541">
                  <c:v>3.9351219512195121</c:v>
                </c:pt>
                <c:pt idx="542">
                  <c:v>3.9419512195121951</c:v>
                </c:pt>
                <c:pt idx="543">
                  <c:v>3.948780487804878</c:v>
                </c:pt>
                <c:pt idx="544">
                  <c:v>3.9560975609756097</c:v>
                </c:pt>
                <c:pt idx="545">
                  <c:v>3.9629268292682926</c:v>
                </c:pt>
                <c:pt idx="546">
                  <c:v>3.9702439024390239</c:v>
                </c:pt>
                <c:pt idx="547">
                  <c:v>3.9770731707317077</c:v>
                </c:pt>
                <c:pt idx="548">
                  <c:v>3.9839024390243902</c:v>
                </c:pt>
                <c:pt idx="549">
                  <c:v>3.995609756097561</c:v>
                </c:pt>
                <c:pt idx="550">
                  <c:v>4.0009756097560985</c:v>
                </c:pt>
                <c:pt idx="551">
                  <c:v>4.0078048780487805</c:v>
                </c:pt>
                <c:pt idx="552">
                  <c:v>4.0146341463414634</c:v>
                </c:pt>
                <c:pt idx="553">
                  <c:v>4.0214634146341464</c:v>
                </c:pt>
                <c:pt idx="554">
                  <c:v>4.0287804878048776</c:v>
                </c:pt>
                <c:pt idx="555">
                  <c:v>4.0356097560975615</c:v>
                </c:pt>
                <c:pt idx="556">
                  <c:v>4.0429268292682927</c:v>
                </c:pt>
                <c:pt idx="557">
                  <c:v>4.0497560975609765</c:v>
                </c:pt>
                <c:pt idx="558">
                  <c:v>4.0600000000000005</c:v>
                </c:pt>
                <c:pt idx="559">
                  <c:v>4.0687804878048777</c:v>
                </c:pt>
                <c:pt idx="560">
                  <c:v>4.0756097560975615</c:v>
                </c:pt>
                <c:pt idx="561">
                  <c:v>4.081463414634146</c:v>
                </c:pt>
                <c:pt idx="562">
                  <c:v>4.0917073170731708</c:v>
                </c:pt>
                <c:pt idx="563">
                  <c:v>4.0975609756097562</c:v>
                </c:pt>
                <c:pt idx="564">
                  <c:v>4.1014634146341464</c:v>
                </c:pt>
                <c:pt idx="565">
                  <c:v>4.1092682926829269</c:v>
                </c:pt>
                <c:pt idx="566">
                  <c:v>4.1204878048780484</c:v>
                </c:pt>
                <c:pt idx="567">
                  <c:v>4.1273170731707314</c:v>
                </c:pt>
                <c:pt idx="568">
                  <c:v>4.1341463414634152</c:v>
                </c:pt>
                <c:pt idx="569">
                  <c:v>4.1414634146341465</c:v>
                </c:pt>
                <c:pt idx="570">
                  <c:v>4.1482926829268294</c:v>
                </c:pt>
                <c:pt idx="571">
                  <c:v>4.1556097560975607</c:v>
                </c:pt>
                <c:pt idx="572">
                  <c:v>4.1619512195121953</c:v>
                </c:pt>
                <c:pt idx="573">
                  <c:v>4.1692682926829265</c:v>
                </c:pt>
                <c:pt idx="574">
                  <c:v>4.1790243902439022</c:v>
                </c:pt>
                <c:pt idx="575">
                  <c:v>4.1858536585365851</c:v>
                </c:pt>
                <c:pt idx="576">
                  <c:v>4.1931707317073172</c:v>
                </c:pt>
                <c:pt idx="577">
                  <c:v>4.2</c:v>
                </c:pt>
                <c:pt idx="578">
                  <c:v>4.2068292682926831</c:v>
                </c:pt>
                <c:pt idx="579">
                  <c:v>4.2141463414634144</c:v>
                </c:pt>
                <c:pt idx="580">
                  <c:v>4.2209756097560973</c:v>
                </c:pt>
                <c:pt idx="581">
                  <c:v>4.2282926829268295</c:v>
                </c:pt>
                <c:pt idx="582">
                  <c:v>4.2351219512195124</c:v>
                </c:pt>
                <c:pt idx="583">
                  <c:v>4.2419512195121953</c:v>
                </c:pt>
                <c:pt idx="584">
                  <c:v>4.251707317073171</c:v>
                </c:pt>
                <c:pt idx="585">
                  <c:v>4.2585365853658539</c:v>
                </c:pt>
                <c:pt idx="586">
                  <c:v>4.2653658536585359</c:v>
                </c:pt>
                <c:pt idx="587">
                  <c:v>4.2726829268292681</c:v>
                </c:pt>
                <c:pt idx="588">
                  <c:v>4.279512195121951</c:v>
                </c:pt>
                <c:pt idx="589">
                  <c:v>4.2868292682926832</c:v>
                </c:pt>
                <c:pt idx="590">
                  <c:v>4.2936585365853661</c:v>
                </c:pt>
                <c:pt idx="591">
                  <c:v>4.300487804878049</c:v>
                </c:pt>
                <c:pt idx="592">
                  <c:v>4.3078048780487803</c:v>
                </c:pt>
                <c:pt idx="593">
                  <c:v>4.3146341463414632</c:v>
                </c:pt>
                <c:pt idx="594">
                  <c:v>4.3219512195121954</c:v>
                </c:pt>
                <c:pt idx="595">
                  <c:v>4.329756097560975</c:v>
                </c:pt>
                <c:pt idx="596">
                  <c:v>4.3385365853658531</c:v>
                </c:pt>
                <c:pt idx="597">
                  <c:v>4.3453658536585369</c:v>
                </c:pt>
                <c:pt idx="598">
                  <c:v>4.3521951219512198</c:v>
                </c:pt>
                <c:pt idx="599">
                  <c:v>4.3595121951219511</c:v>
                </c:pt>
                <c:pt idx="600">
                  <c:v>4.366341463414634</c:v>
                </c:pt>
                <c:pt idx="601">
                  <c:v>4.373170731707317</c:v>
                </c:pt>
                <c:pt idx="602">
                  <c:v>4.3804878048780491</c:v>
                </c:pt>
                <c:pt idx="603">
                  <c:v>4.3873170731707312</c:v>
                </c:pt>
                <c:pt idx="604">
                  <c:v>4.3946341463414633</c:v>
                </c:pt>
                <c:pt idx="605">
                  <c:v>4.4063414634146341</c:v>
                </c:pt>
                <c:pt idx="606">
                  <c:v>4.4131707317073161</c:v>
                </c:pt>
                <c:pt idx="607">
                  <c:v>4.4190243902439024</c:v>
                </c:pt>
                <c:pt idx="608">
                  <c:v>4.4248780487804877</c:v>
                </c:pt>
                <c:pt idx="609">
                  <c:v>4.432195121951219</c:v>
                </c:pt>
                <c:pt idx="610">
                  <c:v>4.4390243902439028</c:v>
                </c:pt>
                <c:pt idx="611">
                  <c:v>4.4458536585365849</c:v>
                </c:pt>
                <c:pt idx="612">
                  <c:v>4.453170731707317</c:v>
                </c:pt>
                <c:pt idx="613">
                  <c:v>4.46</c:v>
                </c:pt>
                <c:pt idx="614">
                  <c:v>4.4673170731707321</c:v>
                </c:pt>
                <c:pt idx="615">
                  <c:v>4.4741463414634151</c:v>
                </c:pt>
                <c:pt idx="616">
                  <c:v>4.484390243902439</c:v>
                </c:pt>
                <c:pt idx="617">
                  <c:v>4.4931707317073171</c:v>
                </c:pt>
                <c:pt idx="618">
                  <c:v>4.4995121951219508</c:v>
                </c:pt>
                <c:pt idx="619">
                  <c:v>4.5048780487804878</c:v>
                </c:pt>
                <c:pt idx="620">
                  <c:v>4.5117073170731707</c:v>
                </c:pt>
                <c:pt idx="621">
                  <c:v>4.5185365853658537</c:v>
                </c:pt>
                <c:pt idx="622">
                  <c:v>4.5297560975609752</c:v>
                </c:pt>
                <c:pt idx="623">
                  <c:v>4.5326829268292688</c:v>
                </c:pt>
                <c:pt idx="624">
                  <c:v>4.5399999999999991</c:v>
                </c:pt>
                <c:pt idx="625">
                  <c:v>4.5517073170731708</c:v>
                </c:pt>
                <c:pt idx="626">
                  <c:v>4.5585365853658537</c:v>
                </c:pt>
                <c:pt idx="627">
                  <c:v>4.5658536585365859</c:v>
                </c:pt>
                <c:pt idx="628">
                  <c:v>4.5726829268292679</c:v>
                </c:pt>
                <c:pt idx="629">
                  <c:v>4.58</c:v>
                </c:pt>
                <c:pt idx="630">
                  <c:v>4.5853658536585362</c:v>
                </c:pt>
                <c:pt idx="631">
                  <c:v>4.5960975609756103</c:v>
                </c:pt>
                <c:pt idx="632">
                  <c:v>4.5999999999999996</c:v>
                </c:pt>
                <c:pt idx="633">
                  <c:v>4.6102439024390245</c:v>
                </c:pt>
                <c:pt idx="634">
                  <c:v>4.6175609756097558</c:v>
                </c:pt>
                <c:pt idx="635">
                  <c:v>4.6243902439024387</c:v>
                </c:pt>
                <c:pt idx="636">
                  <c:v>4.6312195121951216</c:v>
                </c:pt>
                <c:pt idx="637">
                  <c:v>4.6385365853658538</c:v>
                </c:pt>
                <c:pt idx="638">
                  <c:v>4.6453658536585367</c:v>
                </c:pt>
                <c:pt idx="639">
                  <c:v>4.6526829268292689</c:v>
                </c:pt>
                <c:pt idx="640">
                  <c:v>4.6595121951219518</c:v>
                </c:pt>
                <c:pt idx="641">
                  <c:v>4.6658536585365855</c:v>
                </c:pt>
                <c:pt idx="642">
                  <c:v>4.673658536585366</c:v>
                </c:pt>
                <c:pt idx="643">
                  <c:v>4.6829268292682924</c:v>
                </c:pt>
                <c:pt idx="644">
                  <c:v>4.6878048780487802</c:v>
                </c:pt>
                <c:pt idx="645">
                  <c:v>4.6936585365853665</c:v>
                </c:pt>
                <c:pt idx="646">
                  <c:v>4.7024390243902436</c:v>
                </c:pt>
                <c:pt idx="647">
                  <c:v>4.7078048780487807</c:v>
                </c:pt>
                <c:pt idx="648">
                  <c:v>4.7170731707317071</c:v>
                </c:pt>
                <c:pt idx="649">
                  <c:v>4.7268292682926827</c:v>
                </c:pt>
                <c:pt idx="650">
                  <c:v>4.7317073170731705</c:v>
                </c:pt>
                <c:pt idx="651">
                  <c:v>4.7404878048780494</c:v>
                </c:pt>
                <c:pt idx="652">
                  <c:v>4.7473170731707315</c:v>
                </c:pt>
                <c:pt idx="653">
                  <c:v>4.7531707317073169</c:v>
                </c:pt>
                <c:pt idx="654">
                  <c:v>4.7609756097560973</c:v>
                </c:pt>
                <c:pt idx="655">
                  <c:v>4.770731707317073</c:v>
                </c:pt>
                <c:pt idx="656">
                  <c:v>4.7775609756097559</c:v>
                </c:pt>
                <c:pt idx="657">
                  <c:v>4.7843902439024397</c:v>
                </c:pt>
                <c:pt idx="658">
                  <c:v>4.7917073170731701</c:v>
                </c:pt>
                <c:pt idx="659">
                  <c:v>4.7985365853658539</c:v>
                </c:pt>
                <c:pt idx="660">
                  <c:v>4.8053658536585369</c:v>
                </c:pt>
                <c:pt idx="661">
                  <c:v>4.8121951219512198</c:v>
                </c:pt>
                <c:pt idx="662">
                  <c:v>4.8195121951219511</c:v>
                </c:pt>
                <c:pt idx="663">
                  <c:v>4.8292682926829267</c:v>
                </c:pt>
                <c:pt idx="664">
                  <c:v>4.8341463414634145</c:v>
                </c:pt>
                <c:pt idx="665">
                  <c:v>4.841951219512195</c:v>
                </c:pt>
                <c:pt idx="666">
                  <c:v>4.8492682926829271</c:v>
                </c:pt>
                <c:pt idx="667">
                  <c:v>4.8560975609756101</c:v>
                </c:pt>
                <c:pt idx="668">
                  <c:v>4.8634146341463413</c:v>
                </c:pt>
                <c:pt idx="669">
                  <c:v>4.873170731707317</c:v>
                </c:pt>
                <c:pt idx="670">
                  <c:v>4.8765853658536589</c:v>
                </c:pt>
                <c:pt idx="671">
                  <c:v>4.8829268292682926</c:v>
                </c:pt>
                <c:pt idx="672">
                  <c:v>4.8926829268292682</c:v>
                </c:pt>
                <c:pt idx="673">
                  <c:v>4.9024390243902438</c:v>
                </c:pt>
                <c:pt idx="674">
                  <c:v>4.9073170731707316</c:v>
                </c:pt>
                <c:pt idx="675">
                  <c:v>4.9121951219512194</c:v>
                </c:pt>
                <c:pt idx="676">
                  <c:v>4.9219512195121951</c:v>
                </c:pt>
                <c:pt idx="677">
                  <c:v>4.9268292682926829</c:v>
                </c:pt>
                <c:pt idx="678">
                  <c:v>4.9365853658536585</c:v>
                </c:pt>
                <c:pt idx="679">
                  <c:v>4.9463414634146341</c:v>
                </c:pt>
                <c:pt idx="680">
                  <c:v>4.9512195121951219</c:v>
                </c:pt>
                <c:pt idx="681">
                  <c:v>4.9560975609756097</c:v>
                </c:pt>
                <c:pt idx="682">
                  <c:v>4.9658536585365853</c:v>
                </c:pt>
                <c:pt idx="683">
                  <c:v>4.9707317073170731</c:v>
                </c:pt>
                <c:pt idx="684">
                  <c:v>4.9804878048780488</c:v>
                </c:pt>
                <c:pt idx="685">
                  <c:v>4.9902439024390244</c:v>
                </c:pt>
                <c:pt idx="686">
                  <c:v>4.9951219512195122</c:v>
                </c:pt>
                <c:pt idx="687">
                  <c:v>5</c:v>
                </c:pt>
                <c:pt idx="688">
                  <c:v>5.0097560975609756</c:v>
                </c:pt>
                <c:pt idx="689">
                  <c:v>5.0146341463414634</c:v>
                </c:pt>
                <c:pt idx="690">
                  <c:v>5.024390243902439</c:v>
                </c:pt>
                <c:pt idx="691">
                  <c:v>5.0341463414634147</c:v>
                </c:pt>
                <c:pt idx="692">
                  <c:v>5.0390243902439025</c:v>
                </c:pt>
                <c:pt idx="693">
                  <c:v>5.0439024390243903</c:v>
                </c:pt>
                <c:pt idx="694">
                  <c:v>5.0536585365853659</c:v>
                </c:pt>
                <c:pt idx="695">
                  <c:v>5.0634146341463415</c:v>
                </c:pt>
                <c:pt idx="696">
                  <c:v>5.0682926829268293</c:v>
                </c:pt>
                <c:pt idx="697">
                  <c:v>5.0780487804878049</c:v>
                </c:pt>
                <c:pt idx="698">
                  <c:v>5.0829268292682928</c:v>
                </c:pt>
                <c:pt idx="699">
                  <c:v>5.0926829268292684</c:v>
                </c:pt>
                <c:pt idx="700">
                  <c:v>5.0975609756097562</c:v>
                </c:pt>
                <c:pt idx="701">
                  <c:v>5.102439024390244</c:v>
                </c:pt>
                <c:pt idx="702">
                  <c:v>5.1121951219512196</c:v>
                </c:pt>
                <c:pt idx="703">
                  <c:v>5.1219512195121952</c:v>
                </c:pt>
                <c:pt idx="704">
                  <c:v>5.126829268292683</c:v>
                </c:pt>
                <c:pt idx="705">
                  <c:v>5.1317073170731708</c:v>
                </c:pt>
                <c:pt idx="706">
                  <c:v>5.1414634146341465</c:v>
                </c:pt>
                <c:pt idx="707">
                  <c:v>5.1512195121951221</c:v>
                </c:pt>
                <c:pt idx="708">
                  <c:v>5.1560975609756099</c:v>
                </c:pt>
                <c:pt idx="709">
                  <c:v>5.1609756097560977</c:v>
                </c:pt>
                <c:pt idx="710">
                  <c:v>5.1707317073170733</c:v>
                </c:pt>
                <c:pt idx="711">
                  <c:v>5.1804878048780489</c:v>
                </c:pt>
                <c:pt idx="712">
                  <c:v>5.1853658536585368</c:v>
                </c:pt>
                <c:pt idx="713">
                  <c:v>5.1902439024390246</c:v>
                </c:pt>
                <c:pt idx="714">
                  <c:v>5.2</c:v>
                </c:pt>
                <c:pt idx="715">
                  <c:v>5.2097560975609758</c:v>
                </c:pt>
                <c:pt idx="716">
                  <c:v>5.2146341463414636</c:v>
                </c:pt>
                <c:pt idx="717">
                  <c:v>5.2195121951219514</c:v>
                </c:pt>
                <c:pt idx="718">
                  <c:v>5.229268292682927</c:v>
                </c:pt>
                <c:pt idx="719">
                  <c:v>5.2390243902439027</c:v>
                </c:pt>
                <c:pt idx="720">
                  <c:v>5.2439024390243905</c:v>
                </c:pt>
                <c:pt idx="721">
                  <c:v>5.2487804878048783</c:v>
                </c:pt>
                <c:pt idx="722">
                  <c:v>5.2585365853658539</c:v>
                </c:pt>
                <c:pt idx="723">
                  <c:v>5.2634146341463417</c:v>
                </c:pt>
                <c:pt idx="724">
                  <c:v>5.2731707317073173</c:v>
                </c:pt>
                <c:pt idx="725">
                  <c:v>5.2780487804878051</c:v>
                </c:pt>
                <c:pt idx="726">
                  <c:v>5.2878048780487807</c:v>
                </c:pt>
                <c:pt idx="727">
                  <c:v>5.2975609756097564</c:v>
                </c:pt>
                <c:pt idx="728">
                  <c:v>5.3024390243902442</c:v>
                </c:pt>
                <c:pt idx="729">
                  <c:v>5.307317073170732</c:v>
                </c:pt>
                <c:pt idx="730">
                  <c:v>5.3170731707317076</c:v>
                </c:pt>
                <c:pt idx="731">
                  <c:v>5.3268292682926832</c:v>
                </c:pt>
                <c:pt idx="732">
                  <c:v>5.331707317073171</c:v>
                </c:pt>
                <c:pt idx="733">
                  <c:v>5.3365853658536588</c:v>
                </c:pt>
                <c:pt idx="734">
                  <c:v>5.3463414634146345</c:v>
                </c:pt>
                <c:pt idx="735">
                  <c:v>5.3512195121951223</c:v>
                </c:pt>
                <c:pt idx="736">
                  <c:v>5.3609756097560979</c:v>
                </c:pt>
                <c:pt idx="737">
                  <c:v>5.3707317073170735</c:v>
                </c:pt>
                <c:pt idx="738">
                  <c:v>5.3756097560975613</c:v>
                </c:pt>
                <c:pt idx="739">
                  <c:v>5.3853658536585369</c:v>
                </c:pt>
                <c:pt idx="740">
                  <c:v>5.3902439024390247</c:v>
                </c:pt>
                <c:pt idx="741">
                  <c:v>5.4</c:v>
                </c:pt>
                <c:pt idx="742">
                  <c:v>5.4048780487804882</c:v>
                </c:pt>
                <c:pt idx="743">
                  <c:v>5.4146341463414638</c:v>
                </c:pt>
                <c:pt idx="744">
                  <c:v>5.4195121951219516</c:v>
                </c:pt>
                <c:pt idx="745">
                  <c:v>5.4243902439024394</c:v>
                </c:pt>
                <c:pt idx="746">
                  <c:v>5.434146341463415</c:v>
                </c:pt>
                <c:pt idx="747">
                  <c:v>5.4390243902439028</c:v>
                </c:pt>
                <c:pt idx="748">
                  <c:v>5.4487804878048784</c:v>
                </c:pt>
                <c:pt idx="749">
                  <c:v>5.4585365853658541</c:v>
                </c:pt>
                <c:pt idx="750">
                  <c:v>5.4634146341463419</c:v>
                </c:pt>
                <c:pt idx="751">
                  <c:v>5.4731707317073175</c:v>
                </c:pt>
                <c:pt idx="752">
                  <c:v>5.4780487804878053</c:v>
                </c:pt>
                <c:pt idx="753">
                  <c:v>5.4829268292682931</c:v>
                </c:pt>
                <c:pt idx="754">
                  <c:v>5.4926829268292678</c:v>
                </c:pt>
                <c:pt idx="755">
                  <c:v>5.5024390243902435</c:v>
                </c:pt>
                <c:pt idx="756">
                  <c:v>5.5073170731707322</c:v>
                </c:pt>
                <c:pt idx="757">
                  <c:v>5.5121951219512191</c:v>
                </c:pt>
                <c:pt idx="758">
                  <c:v>5.5219512195121947</c:v>
                </c:pt>
                <c:pt idx="759">
                  <c:v>5.5268292682926834</c:v>
                </c:pt>
                <c:pt idx="760">
                  <c:v>5.536585365853659</c:v>
                </c:pt>
                <c:pt idx="761">
                  <c:v>5.5463414634146346</c:v>
                </c:pt>
                <c:pt idx="762">
                  <c:v>5.5512195121951216</c:v>
                </c:pt>
                <c:pt idx="763">
                  <c:v>5.5609756097560972</c:v>
                </c:pt>
                <c:pt idx="764">
                  <c:v>5.5658536585365859</c:v>
                </c:pt>
                <c:pt idx="765">
                  <c:v>5.5707317073170728</c:v>
                </c:pt>
                <c:pt idx="766">
                  <c:v>5.5804878048780484</c:v>
                </c:pt>
                <c:pt idx="767">
                  <c:v>5.590243902439024</c:v>
                </c:pt>
                <c:pt idx="768">
                  <c:v>5.5951219512195127</c:v>
                </c:pt>
                <c:pt idx="769">
                  <c:v>5.6048780487804883</c:v>
                </c:pt>
                <c:pt idx="770">
                  <c:v>5.6097560975609753</c:v>
                </c:pt>
                <c:pt idx="771">
                  <c:v>5.614634146341464</c:v>
                </c:pt>
                <c:pt idx="772">
                  <c:v>5.6243902439024396</c:v>
                </c:pt>
                <c:pt idx="773">
                  <c:v>5.6341463414634152</c:v>
                </c:pt>
                <c:pt idx="774">
                  <c:v>5.6390243902439021</c:v>
                </c:pt>
                <c:pt idx="775">
                  <c:v>5.6487804878048777</c:v>
                </c:pt>
                <c:pt idx="776">
                  <c:v>5.6536585365853664</c:v>
                </c:pt>
                <c:pt idx="777">
                  <c:v>5.6585365853658534</c:v>
                </c:pt>
                <c:pt idx="778">
                  <c:v>5.668292682926829</c:v>
                </c:pt>
                <c:pt idx="779">
                  <c:v>5.6780487804878046</c:v>
                </c:pt>
                <c:pt idx="780">
                  <c:v>5.6829268292682933</c:v>
                </c:pt>
                <c:pt idx="781">
                  <c:v>5.6926829268292689</c:v>
                </c:pt>
                <c:pt idx="782">
                  <c:v>5.6975609756097558</c:v>
                </c:pt>
                <c:pt idx="783">
                  <c:v>5.7024390243902445</c:v>
                </c:pt>
                <c:pt idx="784">
                  <c:v>5.7121951219512201</c:v>
                </c:pt>
                <c:pt idx="785">
                  <c:v>5.7219512195121958</c:v>
                </c:pt>
                <c:pt idx="786">
                  <c:v>5.7268292682926827</c:v>
                </c:pt>
                <c:pt idx="787">
                  <c:v>5.7317073170731714</c:v>
                </c:pt>
                <c:pt idx="788">
                  <c:v>5.741463414634147</c:v>
                </c:pt>
                <c:pt idx="789">
                  <c:v>5.7463414634146339</c:v>
                </c:pt>
                <c:pt idx="790">
                  <c:v>5.7560975609756095</c:v>
                </c:pt>
                <c:pt idx="791">
                  <c:v>5.7658536585365852</c:v>
                </c:pt>
                <c:pt idx="792">
                  <c:v>5.7707317073170739</c:v>
                </c:pt>
                <c:pt idx="793">
                  <c:v>5.7756097560975608</c:v>
                </c:pt>
                <c:pt idx="794">
                  <c:v>5.7853658536585364</c:v>
                </c:pt>
                <c:pt idx="795">
                  <c:v>5.7902439024390251</c:v>
                </c:pt>
                <c:pt idx="796">
                  <c:v>5.8000000000000007</c:v>
                </c:pt>
                <c:pt idx="797">
                  <c:v>5.8048780487804876</c:v>
                </c:pt>
                <c:pt idx="798">
                  <c:v>5.8146341463414632</c:v>
                </c:pt>
                <c:pt idx="799">
                  <c:v>5.8195121951219519</c:v>
                </c:pt>
                <c:pt idx="800">
                  <c:v>5.8292682926829276</c:v>
                </c:pt>
                <c:pt idx="801">
                  <c:v>5.8341463414634145</c:v>
                </c:pt>
                <c:pt idx="802">
                  <c:v>5.8439024390243901</c:v>
                </c:pt>
                <c:pt idx="803">
                  <c:v>5.8536585365853657</c:v>
                </c:pt>
                <c:pt idx="804">
                  <c:v>5.8585365853658544</c:v>
                </c:pt>
                <c:pt idx="805">
                  <c:v>5.86829268292683</c:v>
                </c:pt>
                <c:pt idx="806">
                  <c:v>5.873170731707317</c:v>
                </c:pt>
                <c:pt idx="807">
                  <c:v>5.8780487804878057</c:v>
                </c:pt>
                <c:pt idx="808">
                  <c:v>5.8878048780487813</c:v>
                </c:pt>
                <c:pt idx="809">
                  <c:v>5.8975609756097569</c:v>
                </c:pt>
                <c:pt idx="810">
                  <c:v>5.9024390243902438</c:v>
                </c:pt>
                <c:pt idx="811">
                  <c:v>5.9073170731707325</c:v>
                </c:pt>
                <c:pt idx="812">
                  <c:v>5.9170731707317081</c:v>
                </c:pt>
                <c:pt idx="813">
                  <c:v>5.9219512195121951</c:v>
                </c:pt>
                <c:pt idx="814">
                  <c:v>5.9317073170731707</c:v>
                </c:pt>
                <c:pt idx="815">
                  <c:v>5.9365853658536594</c:v>
                </c:pt>
                <c:pt idx="816">
                  <c:v>5.946341463414635</c:v>
                </c:pt>
                <c:pt idx="817">
                  <c:v>5.9560975609756106</c:v>
                </c:pt>
                <c:pt idx="818">
                  <c:v>5.9609756097560975</c:v>
                </c:pt>
                <c:pt idx="819">
                  <c:v>5.9658536585365862</c:v>
                </c:pt>
                <c:pt idx="820">
                  <c:v>5.9756097560975618</c:v>
                </c:pt>
                <c:pt idx="821">
                  <c:v>5.9853658536585375</c:v>
                </c:pt>
                <c:pt idx="822">
                  <c:v>5.9902439024390244</c:v>
                </c:pt>
                <c:pt idx="823">
                  <c:v>6</c:v>
                </c:pt>
                <c:pt idx="824">
                  <c:v>6.0048780487804887</c:v>
                </c:pt>
                <c:pt idx="825">
                  <c:v>6.0097560975609756</c:v>
                </c:pt>
                <c:pt idx="826">
                  <c:v>6.0195121951219512</c:v>
                </c:pt>
                <c:pt idx="827">
                  <c:v>6.0243902439024399</c:v>
                </c:pt>
                <c:pt idx="828">
                  <c:v>6.0341463414634156</c:v>
                </c:pt>
                <c:pt idx="829">
                  <c:v>6.0439024390243912</c:v>
                </c:pt>
                <c:pt idx="830">
                  <c:v>6.0487804878048781</c:v>
                </c:pt>
                <c:pt idx="831">
                  <c:v>6.0536585365853668</c:v>
                </c:pt>
                <c:pt idx="832">
                  <c:v>6.0634146341463424</c:v>
                </c:pt>
                <c:pt idx="833">
                  <c:v>6.073170731707318</c:v>
                </c:pt>
                <c:pt idx="834">
                  <c:v>6.0780487804878049</c:v>
                </c:pt>
                <c:pt idx="835">
                  <c:v>6.0878048780487806</c:v>
                </c:pt>
                <c:pt idx="836">
                  <c:v>6.0926829268292693</c:v>
                </c:pt>
                <c:pt idx="837">
                  <c:v>6.0975609756097562</c:v>
                </c:pt>
                <c:pt idx="838">
                  <c:v>6.1073170731707318</c:v>
                </c:pt>
                <c:pt idx="839">
                  <c:v>6.1121951219512187</c:v>
                </c:pt>
                <c:pt idx="840">
                  <c:v>6.1219512195121943</c:v>
                </c:pt>
                <c:pt idx="841">
                  <c:v>6.13170731707317</c:v>
                </c:pt>
                <c:pt idx="842">
                  <c:v>6.1365853658536587</c:v>
                </c:pt>
                <c:pt idx="843">
                  <c:v>6.1414634146341456</c:v>
                </c:pt>
                <c:pt idx="844">
                  <c:v>6.1512195121951212</c:v>
                </c:pt>
                <c:pt idx="845">
                  <c:v>6.1609756097560968</c:v>
                </c:pt>
                <c:pt idx="846">
                  <c:v>6.1658536585365855</c:v>
                </c:pt>
                <c:pt idx="847">
                  <c:v>6.1707317073170724</c:v>
                </c:pt>
                <c:pt idx="848">
                  <c:v>6.1804878048780481</c:v>
                </c:pt>
                <c:pt idx="849">
                  <c:v>6.1853658536585368</c:v>
                </c:pt>
                <c:pt idx="850">
                  <c:v>6.1951219512195124</c:v>
                </c:pt>
                <c:pt idx="851">
                  <c:v>6.1999999999999993</c:v>
                </c:pt>
                <c:pt idx="852">
                  <c:v>6.2097560975609749</c:v>
                </c:pt>
                <c:pt idx="853">
                  <c:v>6.2195121951219505</c:v>
                </c:pt>
                <c:pt idx="854">
                  <c:v>6.2243902439024392</c:v>
                </c:pt>
                <c:pt idx="855">
                  <c:v>6.2292682926829261</c:v>
                </c:pt>
                <c:pt idx="856">
                  <c:v>6.2390243902439018</c:v>
                </c:pt>
                <c:pt idx="857">
                  <c:v>6.2439024390243905</c:v>
                </c:pt>
                <c:pt idx="858">
                  <c:v>6.2536585365853661</c:v>
                </c:pt>
                <c:pt idx="859">
                  <c:v>6.2585365853658539</c:v>
                </c:pt>
                <c:pt idx="860">
                  <c:v>6.2682926829268295</c:v>
                </c:pt>
                <c:pt idx="861">
                  <c:v>6.2731707317073173</c:v>
                </c:pt>
                <c:pt idx="862">
                  <c:v>6.2829268292682929</c:v>
                </c:pt>
                <c:pt idx="863">
                  <c:v>6.2878048780487807</c:v>
                </c:pt>
                <c:pt idx="864">
                  <c:v>6.2975609756097564</c:v>
                </c:pt>
                <c:pt idx="865">
                  <c:v>6.307317073170732</c:v>
                </c:pt>
                <c:pt idx="866">
                  <c:v>6.3121951219512198</c:v>
                </c:pt>
                <c:pt idx="867">
                  <c:v>6.3170731707317076</c:v>
                </c:pt>
                <c:pt idx="868">
                  <c:v>6.3268292682926832</c:v>
                </c:pt>
                <c:pt idx="869">
                  <c:v>6.3365853658536588</c:v>
                </c:pt>
                <c:pt idx="870">
                  <c:v>6.3414634146341466</c:v>
                </c:pt>
                <c:pt idx="871">
                  <c:v>6.3463414634146345</c:v>
                </c:pt>
                <c:pt idx="872">
                  <c:v>6.3560975609756101</c:v>
                </c:pt>
                <c:pt idx="873">
                  <c:v>6.3658536585365857</c:v>
                </c:pt>
                <c:pt idx="874">
                  <c:v>6.3707317073170735</c:v>
                </c:pt>
                <c:pt idx="875">
                  <c:v>6.3756097560975613</c:v>
                </c:pt>
                <c:pt idx="876">
                  <c:v>6.3853658536585369</c:v>
                </c:pt>
                <c:pt idx="877">
                  <c:v>6.3951219512195125</c:v>
                </c:pt>
                <c:pt idx="878">
                  <c:v>6.4</c:v>
                </c:pt>
                <c:pt idx="879">
                  <c:v>6.4048780487804882</c:v>
                </c:pt>
                <c:pt idx="880">
                  <c:v>6.4146341463414638</c:v>
                </c:pt>
                <c:pt idx="881">
                  <c:v>6.4243902439024394</c:v>
                </c:pt>
                <c:pt idx="882">
                  <c:v>6.4292682926829272</c:v>
                </c:pt>
                <c:pt idx="883">
                  <c:v>6.434146341463415</c:v>
                </c:pt>
                <c:pt idx="884">
                  <c:v>6.4439024390243906</c:v>
                </c:pt>
                <c:pt idx="885">
                  <c:v>6.4487804878048784</c:v>
                </c:pt>
                <c:pt idx="886">
                  <c:v>6.4585365853658541</c:v>
                </c:pt>
                <c:pt idx="887">
                  <c:v>6.4634146341463419</c:v>
                </c:pt>
                <c:pt idx="888">
                  <c:v>6.4731707317073175</c:v>
                </c:pt>
                <c:pt idx="889">
                  <c:v>6.4829268292682931</c:v>
                </c:pt>
                <c:pt idx="890">
                  <c:v>6.4878048780487809</c:v>
                </c:pt>
                <c:pt idx="891">
                  <c:v>6.4926829268292687</c:v>
                </c:pt>
                <c:pt idx="892">
                  <c:v>6.5024390243902443</c:v>
                </c:pt>
                <c:pt idx="893">
                  <c:v>6.51219512195122</c:v>
                </c:pt>
                <c:pt idx="894">
                  <c:v>6.5170731707317078</c:v>
                </c:pt>
                <c:pt idx="895">
                  <c:v>6.5219512195121956</c:v>
                </c:pt>
                <c:pt idx="896">
                  <c:v>6.5268292682926834</c:v>
                </c:pt>
                <c:pt idx="897">
                  <c:v>6.536585365853659</c:v>
                </c:pt>
                <c:pt idx="898">
                  <c:v>6.5463414634146346</c:v>
                </c:pt>
                <c:pt idx="899">
                  <c:v>6.5512195121951224</c:v>
                </c:pt>
                <c:pt idx="900">
                  <c:v>6.5609756097560981</c:v>
                </c:pt>
                <c:pt idx="901">
                  <c:v>6.5707317073170737</c:v>
                </c:pt>
                <c:pt idx="902">
                  <c:v>6.5756097560975615</c:v>
                </c:pt>
                <c:pt idx="903">
                  <c:v>6.5804878048780493</c:v>
                </c:pt>
                <c:pt idx="904">
                  <c:v>6.5902439024390249</c:v>
                </c:pt>
                <c:pt idx="905">
                  <c:v>6.6000000000000005</c:v>
                </c:pt>
                <c:pt idx="906">
                  <c:v>6.6048780487804883</c:v>
                </c:pt>
                <c:pt idx="907">
                  <c:v>6.614634146341464</c:v>
                </c:pt>
                <c:pt idx="908">
                  <c:v>6.6195121951219518</c:v>
                </c:pt>
                <c:pt idx="909">
                  <c:v>6.6292682926829274</c:v>
                </c:pt>
                <c:pt idx="910">
                  <c:v>6.6341463414634152</c:v>
                </c:pt>
                <c:pt idx="911">
                  <c:v>6.6439024390243908</c:v>
                </c:pt>
                <c:pt idx="912">
                  <c:v>6.6487804878048786</c:v>
                </c:pt>
                <c:pt idx="913">
                  <c:v>6.6585365853658542</c:v>
                </c:pt>
                <c:pt idx="914">
                  <c:v>6.6634146341463421</c:v>
                </c:pt>
                <c:pt idx="915">
                  <c:v>6.6731707317073177</c:v>
                </c:pt>
                <c:pt idx="916">
                  <c:v>6.6780487804878055</c:v>
                </c:pt>
                <c:pt idx="917">
                  <c:v>6.6829268292682933</c:v>
                </c:pt>
                <c:pt idx="918">
                  <c:v>6.6926829268292689</c:v>
                </c:pt>
                <c:pt idx="919">
                  <c:v>6.6975609756097567</c:v>
                </c:pt>
                <c:pt idx="920">
                  <c:v>6.7073170731707323</c:v>
                </c:pt>
                <c:pt idx="921">
                  <c:v>6.717073170731708</c:v>
                </c:pt>
                <c:pt idx="922">
                  <c:v>6.721951219512194</c:v>
                </c:pt>
                <c:pt idx="923">
                  <c:v>6.7268292682926836</c:v>
                </c:pt>
                <c:pt idx="924">
                  <c:v>6.7365853658536592</c:v>
                </c:pt>
                <c:pt idx="925">
                  <c:v>6.7414634146341452</c:v>
                </c:pt>
                <c:pt idx="926">
                  <c:v>6.7512195121951208</c:v>
                </c:pt>
                <c:pt idx="927">
                  <c:v>6.7560975609756104</c:v>
                </c:pt>
                <c:pt idx="928">
                  <c:v>6.765853658536586</c:v>
                </c:pt>
                <c:pt idx="929">
                  <c:v>6.7707317073170721</c:v>
                </c:pt>
                <c:pt idx="930">
                  <c:v>6.7756097560975617</c:v>
                </c:pt>
                <c:pt idx="931">
                  <c:v>6.7853658536585373</c:v>
                </c:pt>
                <c:pt idx="932">
                  <c:v>6.7951219512195129</c:v>
                </c:pt>
                <c:pt idx="933">
                  <c:v>6.7999999999999989</c:v>
                </c:pt>
                <c:pt idx="934">
                  <c:v>6.8097560975609746</c:v>
                </c:pt>
                <c:pt idx="935">
                  <c:v>6.8146341463414641</c:v>
                </c:pt>
                <c:pt idx="936">
                  <c:v>6.8243902439024398</c:v>
                </c:pt>
                <c:pt idx="937">
                  <c:v>6.8292682926829258</c:v>
                </c:pt>
                <c:pt idx="938">
                  <c:v>6.8390243902439014</c:v>
                </c:pt>
                <c:pt idx="939">
                  <c:v>6.848780487804877</c:v>
                </c:pt>
                <c:pt idx="940">
                  <c:v>6.8536585365853666</c:v>
                </c:pt>
                <c:pt idx="941">
                  <c:v>6.8585365853658526</c:v>
                </c:pt>
                <c:pt idx="942">
                  <c:v>6.8682926829268283</c:v>
                </c:pt>
                <c:pt idx="943">
                  <c:v>6.8780487804878039</c:v>
                </c:pt>
                <c:pt idx="944">
                  <c:v>6.8829268292682935</c:v>
                </c:pt>
                <c:pt idx="945">
                  <c:v>6.8926829268292691</c:v>
                </c:pt>
                <c:pt idx="946">
                  <c:v>6.8975609756097551</c:v>
                </c:pt>
                <c:pt idx="947">
                  <c:v>6.9024390243902447</c:v>
                </c:pt>
                <c:pt idx="948">
                  <c:v>6.9121951219512203</c:v>
                </c:pt>
                <c:pt idx="949">
                  <c:v>6.9170731707317064</c:v>
                </c:pt>
                <c:pt idx="950">
                  <c:v>6.926829268292682</c:v>
                </c:pt>
                <c:pt idx="951">
                  <c:v>6.9317073170731716</c:v>
                </c:pt>
                <c:pt idx="952">
                  <c:v>6.9414634146341472</c:v>
                </c:pt>
                <c:pt idx="953">
                  <c:v>6.9512195121951228</c:v>
                </c:pt>
                <c:pt idx="954">
                  <c:v>6.9560975609756088</c:v>
                </c:pt>
                <c:pt idx="955">
                  <c:v>6.9609756097560984</c:v>
                </c:pt>
                <c:pt idx="956">
                  <c:v>6.970731707317074</c:v>
                </c:pt>
                <c:pt idx="957">
                  <c:v>6.9756097560975601</c:v>
                </c:pt>
                <c:pt idx="958">
                  <c:v>6.9853658536585357</c:v>
                </c:pt>
                <c:pt idx="959">
                  <c:v>6.9902439024390253</c:v>
                </c:pt>
                <c:pt idx="960">
                  <c:v>7.0000000000000009</c:v>
                </c:pt>
                <c:pt idx="961">
                  <c:v>7.0048780487804869</c:v>
                </c:pt>
                <c:pt idx="962">
                  <c:v>7.0146341463414625</c:v>
                </c:pt>
                <c:pt idx="963">
                  <c:v>7.0243902439024382</c:v>
                </c:pt>
                <c:pt idx="964">
                  <c:v>7.0292682926829277</c:v>
                </c:pt>
                <c:pt idx="965">
                  <c:v>7.0341463414634138</c:v>
                </c:pt>
                <c:pt idx="966">
                  <c:v>7.0439024390243894</c:v>
                </c:pt>
                <c:pt idx="967">
                  <c:v>7.048780487804879</c:v>
                </c:pt>
                <c:pt idx="968">
                  <c:v>7.053658536585365</c:v>
                </c:pt>
                <c:pt idx="969">
                  <c:v>7.0682926829268302</c:v>
                </c:pt>
                <c:pt idx="970">
                  <c:v>7.0731707317073162</c:v>
                </c:pt>
                <c:pt idx="971">
                  <c:v>7.0780487804878058</c:v>
                </c:pt>
                <c:pt idx="972">
                  <c:v>7.0878048780487815</c:v>
                </c:pt>
                <c:pt idx="973">
                  <c:v>7.0926829268292675</c:v>
                </c:pt>
                <c:pt idx="974">
                  <c:v>7.1024390243902431</c:v>
                </c:pt>
                <c:pt idx="975">
                  <c:v>7.1073170731707327</c:v>
                </c:pt>
                <c:pt idx="976">
                  <c:v>7.1170731707317083</c:v>
                </c:pt>
                <c:pt idx="977">
                  <c:v>7.1268292682926839</c:v>
                </c:pt>
                <c:pt idx="978">
                  <c:v>7.13170731707317</c:v>
                </c:pt>
                <c:pt idx="979">
                  <c:v>7.1365853658536595</c:v>
                </c:pt>
                <c:pt idx="980">
                  <c:v>7.1463414634146352</c:v>
                </c:pt>
                <c:pt idx="981">
                  <c:v>7.1512195121951212</c:v>
                </c:pt>
                <c:pt idx="982">
                  <c:v>7.1609756097560968</c:v>
                </c:pt>
                <c:pt idx="983">
                  <c:v>7.1707317073170724</c:v>
                </c:pt>
                <c:pt idx="984">
                  <c:v>7.175609756097562</c:v>
                </c:pt>
                <c:pt idx="985">
                  <c:v>7.1853658536585376</c:v>
                </c:pt>
                <c:pt idx="986">
                  <c:v>7.1902439024390237</c:v>
                </c:pt>
                <c:pt idx="987">
                  <c:v>7.1999999999999993</c:v>
                </c:pt>
                <c:pt idx="988">
                  <c:v>7.2048780487804889</c:v>
                </c:pt>
                <c:pt idx="989">
                  <c:v>7.2097560975609749</c:v>
                </c:pt>
                <c:pt idx="990">
                  <c:v>7.2195121951219505</c:v>
                </c:pt>
                <c:pt idx="991">
                  <c:v>7.2292682926829261</c:v>
                </c:pt>
                <c:pt idx="992">
                  <c:v>7.2341463414634157</c:v>
                </c:pt>
                <c:pt idx="993">
                  <c:v>7.2439024390243913</c:v>
                </c:pt>
                <c:pt idx="994">
                  <c:v>7.2487804878048774</c:v>
                </c:pt>
                <c:pt idx="995">
                  <c:v>7.258536585365853</c:v>
                </c:pt>
                <c:pt idx="996">
                  <c:v>7.2634146341463426</c:v>
                </c:pt>
                <c:pt idx="997">
                  <c:v>7.2731707317073182</c:v>
                </c:pt>
                <c:pt idx="998">
                  <c:v>7.2780487804878042</c:v>
                </c:pt>
                <c:pt idx="999">
                  <c:v>7.2926829268292694</c:v>
                </c:pt>
              </c:numCache>
            </c:numRef>
          </c:xVal>
          <c:yVal>
            <c:numRef>
              <c:f>Specimen_T3!$D$2:$D$1001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4.3902887224221983E-2</c:v>
                </c:pt>
                <c:pt idx="6">
                  <c:v>0.18014074002010572</c:v>
                </c:pt>
                <c:pt idx="7">
                  <c:v>0.27023813384354289</c:v>
                </c:pt>
                <c:pt idx="8">
                  <c:v>0.35714671768762629</c:v>
                </c:pt>
                <c:pt idx="9">
                  <c:v>0.36033552766698007</c:v>
                </c:pt>
                <c:pt idx="10">
                  <c:v>0.45037887386364861</c:v>
                </c:pt>
                <c:pt idx="11">
                  <c:v>0.45037887386364861</c:v>
                </c:pt>
                <c:pt idx="12">
                  <c:v>0.52215412221249358</c:v>
                </c:pt>
                <c:pt idx="13">
                  <c:v>0.45821577974511135</c:v>
                </c:pt>
                <c:pt idx="14">
                  <c:v>0.54047626768708579</c:v>
                </c:pt>
                <c:pt idx="15">
                  <c:v>0.54047626768708579</c:v>
                </c:pt>
                <c:pt idx="16">
                  <c:v>0.54047626768708579</c:v>
                </c:pt>
                <c:pt idx="17">
                  <c:v>0.54047626768708579</c:v>
                </c:pt>
                <c:pt idx="18">
                  <c:v>0.54047626768708579</c:v>
                </c:pt>
                <c:pt idx="19">
                  <c:v>0.54047626768708579</c:v>
                </c:pt>
                <c:pt idx="20">
                  <c:v>0.6307358043908291</c:v>
                </c:pt>
                <c:pt idx="21">
                  <c:v>0.6307358043908291</c:v>
                </c:pt>
                <c:pt idx="22">
                  <c:v>0.6307358043908291</c:v>
                </c:pt>
                <c:pt idx="23">
                  <c:v>0.6307358043908291</c:v>
                </c:pt>
                <c:pt idx="24">
                  <c:v>0.6307358043908291</c:v>
                </c:pt>
                <c:pt idx="25">
                  <c:v>0.6307358043908291</c:v>
                </c:pt>
                <c:pt idx="26">
                  <c:v>0.6307358043908291</c:v>
                </c:pt>
                <c:pt idx="27">
                  <c:v>0.6307358043908291</c:v>
                </c:pt>
                <c:pt idx="28">
                  <c:v>0.57776913015749465</c:v>
                </c:pt>
                <c:pt idx="29">
                  <c:v>0.54047626768708579</c:v>
                </c:pt>
                <c:pt idx="30">
                  <c:v>0.54047626768708579</c:v>
                </c:pt>
                <c:pt idx="31">
                  <c:v>0.54047626768708579</c:v>
                </c:pt>
                <c:pt idx="32">
                  <c:v>0.54047626768708579</c:v>
                </c:pt>
                <c:pt idx="33">
                  <c:v>0.54047626768708579</c:v>
                </c:pt>
                <c:pt idx="34">
                  <c:v>0.54047626768708579</c:v>
                </c:pt>
                <c:pt idx="35">
                  <c:v>0.54047626768708579</c:v>
                </c:pt>
                <c:pt idx="36">
                  <c:v>0.45037887386364861</c:v>
                </c:pt>
                <c:pt idx="37">
                  <c:v>0.45037887386364861</c:v>
                </c:pt>
                <c:pt idx="38">
                  <c:v>0.45037887386364861</c:v>
                </c:pt>
                <c:pt idx="39">
                  <c:v>0.45037887386364861</c:v>
                </c:pt>
                <c:pt idx="40">
                  <c:v>0.45037887386364861</c:v>
                </c:pt>
                <c:pt idx="41">
                  <c:v>0.45037887386364861</c:v>
                </c:pt>
                <c:pt idx="42">
                  <c:v>0.45037887386364861</c:v>
                </c:pt>
                <c:pt idx="43">
                  <c:v>0.54047626768708579</c:v>
                </c:pt>
                <c:pt idx="44">
                  <c:v>0.54047626768708579</c:v>
                </c:pt>
                <c:pt idx="45">
                  <c:v>0.54047626768708579</c:v>
                </c:pt>
                <c:pt idx="46">
                  <c:v>0.54047626768708579</c:v>
                </c:pt>
                <c:pt idx="47">
                  <c:v>0.54047626768708579</c:v>
                </c:pt>
                <c:pt idx="48">
                  <c:v>0.54047626768708579</c:v>
                </c:pt>
                <c:pt idx="49">
                  <c:v>0.54047626768708579</c:v>
                </c:pt>
                <c:pt idx="50">
                  <c:v>0.54047626768708579</c:v>
                </c:pt>
                <c:pt idx="51">
                  <c:v>0.54047626768708579</c:v>
                </c:pt>
                <c:pt idx="52">
                  <c:v>0.54047626768708579</c:v>
                </c:pt>
                <c:pt idx="53">
                  <c:v>0.54047626768708579</c:v>
                </c:pt>
                <c:pt idx="54">
                  <c:v>0.54047626768708579</c:v>
                </c:pt>
                <c:pt idx="55">
                  <c:v>0.54047626768708579</c:v>
                </c:pt>
                <c:pt idx="56">
                  <c:v>0.54047626768708579</c:v>
                </c:pt>
                <c:pt idx="57">
                  <c:v>0.54047626768708579</c:v>
                </c:pt>
                <c:pt idx="58">
                  <c:v>0.54047626768708579</c:v>
                </c:pt>
                <c:pt idx="59">
                  <c:v>0.54047626768708579</c:v>
                </c:pt>
                <c:pt idx="60">
                  <c:v>0.54047626768708579</c:v>
                </c:pt>
                <c:pt idx="61">
                  <c:v>0.54047626768708579</c:v>
                </c:pt>
                <c:pt idx="62">
                  <c:v>0.54047626768708579</c:v>
                </c:pt>
                <c:pt idx="63">
                  <c:v>0.54047626768708579</c:v>
                </c:pt>
                <c:pt idx="64">
                  <c:v>0.60263103847110067</c:v>
                </c:pt>
                <c:pt idx="65">
                  <c:v>0.6307358043908291</c:v>
                </c:pt>
                <c:pt idx="66">
                  <c:v>0.6307358043908291</c:v>
                </c:pt>
                <c:pt idx="67">
                  <c:v>0.6307358043908291</c:v>
                </c:pt>
                <c:pt idx="68">
                  <c:v>0.6307358043908291</c:v>
                </c:pt>
                <c:pt idx="69">
                  <c:v>0.6307358043908291</c:v>
                </c:pt>
                <c:pt idx="70">
                  <c:v>0.6307358043908291</c:v>
                </c:pt>
                <c:pt idx="71">
                  <c:v>0.6307358043908291</c:v>
                </c:pt>
                <c:pt idx="72">
                  <c:v>0.6950524802455923</c:v>
                </c:pt>
                <c:pt idx="73">
                  <c:v>0.72045486482688537</c:v>
                </c:pt>
                <c:pt idx="74">
                  <c:v>0.72045486482688537</c:v>
                </c:pt>
                <c:pt idx="75">
                  <c:v>0.72045486482688537</c:v>
                </c:pt>
                <c:pt idx="76">
                  <c:v>0.79341916096464193</c:v>
                </c:pt>
                <c:pt idx="77">
                  <c:v>0.81071440153062868</c:v>
                </c:pt>
                <c:pt idx="78">
                  <c:v>0.86962631470852103</c:v>
                </c:pt>
                <c:pt idx="79">
                  <c:v>0.90097393823437211</c:v>
                </c:pt>
                <c:pt idx="80">
                  <c:v>0.90097393823437211</c:v>
                </c:pt>
                <c:pt idx="81">
                  <c:v>0.90097393823437211</c:v>
                </c:pt>
                <c:pt idx="82">
                  <c:v>0.95069775486158392</c:v>
                </c:pt>
                <c:pt idx="83">
                  <c:v>0.99069299867042815</c:v>
                </c:pt>
                <c:pt idx="84">
                  <c:v>1.0809525353741716</c:v>
                </c:pt>
                <c:pt idx="85">
                  <c:v>1.0809525353741716</c:v>
                </c:pt>
                <c:pt idx="86">
                  <c:v>1.1712120720779151</c:v>
                </c:pt>
                <c:pt idx="87">
                  <c:v>1.2382311292711137</c:v>
                </c:pt>
                <c:pt idx="88">
                  <c:v>1.3511906692177145</c:v>
                </c:pt>
                <c:pt idx="89">
                  <c:v>1.4468549685983287</c:v>
                </c:pt>
                <c:pt idx="90">
                  <c:v>1.6035930862275836</c:v>
                </c:pt>
                <c:pt idx="91">
                  <c:v>1.6716930959561564</c:v>
                </c:pt>
                <c:pt idx="92">
                  <c:v>1.7116883397650009</c:v>
                </c:pt>
                <c:pt idx="93">
                  <c:v>1.8014074002010569</c:v>
                </c:pt>
                <c:pt idx="94">
                  <c:v>1.8722097912680653</c:v>
                </c:pt>
                <c:pt idx="95">
                  <c:v>1.9397693247289509</c:v>
                </c:pt>
                <c:pt idx="96">
                  <c:v>2.0051669531190885</c:v>
                </c:pt>
                <c:pt idx="97">
                  <c:v>2.0716455340445998</c:v>
                </c:pt>
                <c:pt idx="98">
                  <c:v>2.1619050707483431</c:v>
                </c:pt>
                <c:pt idx="99">
                  <c:v>2.235409843153787</c:v>
                </c:pt>
                <c:pt idx="100">
                  <c:v>2.3024289003469858</c:v>
                </c:pt>
                <c:pt idx="101">
                  <c:v>2.3699884338078712</c:v>
                </c:pt>
                <c:pt idx="102">
                  <c:v>2.432143204591886</c:v>
                </c:pt>
                <c:pt idx="103">
                  <c:v>2.5224027412956294</c:v>
                </c:pt>
                <c:pt idx="104">
                  <c:v>2.6121218017316856</c:v>
                </c:pt>
                <c:pt idx="105">
                  <c:v>2.7023813384354289</c:v>
                </c:pt>
                <c:pt idx="106">
                  <c:v>2.8823599355752285</c:v>
                </c:pt>
                <c:pt idx="107">
                  <c:v>3.0439623396136675</c:v>
                </c:pt>
                <c:pt idx="108">
                  <c:v>3.2017814097782966</c:v>
                </c:pt>
                <c:pt idx="109">
                  <c:v>3.4487790641112945</c:v>
                </c:pt>
                <c:pt idx="110">
                  <c:v>3.6601052847769449</c:v>
                </c:pt>
                <c:pt idx="111">
                  <c:v>3.8865648409378339</c:v>
                </c:pt>
                <c:pt idx="112">
                  <c:v>4.134643447806206</c:v>
                </c:pt>
                <c:pt idx="113">
                  <c:v>4.3827220546745789</c:v>
                </c:pt>
                <c:pt idx="114">
                  <c:v>4.6313411378106384</c:v>
                </c:pt>
                <c:pt idx="115">
                  <c:v>4.8756364108052006</c:v>
                </c:pt>
                <c:pt idx="116">
                  <c:v>5.1237150176735735</c:v>
                </c:pt>
                <c:pt idx="117">
                  <c:v>5.3399055247484073</c:v>
                </c:pt>
                <c:pt idx="118">
                  <c:v>5.5831198452075963</c:v>
                </c:pt>
                <c:pt idx="119">
                  <c:v>5.7776913015749471</c:v>
                </c:pt>
                <c:pt idx="120">
                  <c:v>6.0263103847110067</c:v>
                </c:pt>
                <c:pt idx="121">
                  <c:v>6.2749294678470662</c:v>
                </c:pt>
                <c:pt idx="122">
                  <c:v>6.4857152122450294</c:v>
                </c:pt>
                <c:pt idx="123">
                  <c:v>6.7559533460885728</c:v>
                </c:pt>
                <c:pt idx="124">
                  <c:v>7.0532152933164696</c:v>
                </c:pt>
                <c:pt idx="125">
                  <c:v>7.3018343764525291</c:v>
                </c:pt>
                <c:pt idx="126">
                  <c:v>7.5234296462042334</c:v>
                </c:pt>
                <c:pt idx="127">
                  <c:v>7.7017868145409727</c:v>
                </c:pt>
                <c:pt idx="128">
                  <c:v>7.9504058976770322</c:v>
                </c:pt>
                <c:pt idx="129">
                  <c:v>8.1071440153062877</c:v>
                </c:pt>
                <c:pt idx="130">
                  <c:v>8.3557630984423454</c:v>
                </c:pt>
                <c:pt idx="131">
                  <c:v>8.5557393174865695</c:v>
                </c:pt>
                <c:pt idx="132">
                  <c:v>8.7557155365307899</c:v>
                </c:pt>
                <c:pt idx="133">
                  <c:v>8.9773108062824942</c:v>
                </c:pt>
                <c:pt idx="134">
                  <c:v>9.2313346520954269</c:v>
                </c:pt>
                <c:pt idx="135">
                  <c:v>9.4907632605852257</c:v>
                </c:pt>
                <c:pt idx="136">
                  <c:v>9.750191869075028</c:v>
                </c:pt>
                <c:pt idx="137">
                  <c:v>10.009620477564829</c:v>
                </c:pt>
                <c:pt idx="138">
                  <c:v>10.25823956070089</c:v>
                </c:pt>
                <c:pt idx="139">
                  <c:v>10.614953897374365</c:v>
                </c:pt>
                <c:pt idx="140">
                  <c:v>10.874382505864165</c:v>
                </c:pt>
                <c:pt idx="141">
                  <c:v>11.133811114353968</c:v>
                </c:pt>
                <c:pt idx="142">
                  <c:v>11.306763520013835</c:v>
                </c:pt>
                <c:pt idx="143">
                  <c:v>11.566192128503635</c:v>
                </c:pt>
                <c:pt idx="144">
                  <c:v>11.825620736993438</c:v>
                </c:pt>
                <c:pt idx="145">
                  <c:v>12.106668396190722</c:v>
                </c:pt>
                <c:pt idx="146">
                  <c:v>12.34447795397304</c:v>
                </c:pt>
                <c:pt idx="147">
                  <c:v>12.59850179978597</c:v>
                </c:pt>
                <c:pt idx="148">
                  <c:v>12.857930408275772</c:v>
                </c:pt>
                <c:pt idx="149">
                  <c:v>13.117359016765572</c:v>
                </c:pt>
                <c:pt idx="150">
                  <c:v>13.29031142242544</c:v>
                </c:pt>
                <c:pt idx="151">
                  <c:v>13.54974003091524</c:v>
                </c:pt>
                <c:pt idx="152">
                  <c:v>13.819978164758783</c:v>
                </c:pt>
                <c:pt idx="153">
                  <c:v>14.155073450724776</c:v>
                </c:pt>
                <c:pt idx="154">
                  <c:v>14.414502059214577</c:v>
                </c:pt>
                <c:pt idx="155">
                  <c:v>14.636097328966285</c:v>
                </c:pt>
                <c:pt idx="156">
                  <c:v>14.863097361394859</c:v>
                </c:pt>
                <c:pt idx="157">
                  <c:v>15.11171644453092</c:v>
                </c:pt>
                <c:pt idx="158">
                  <c:v>15.365740290343849</c:v>
                </c:pt>
                <c:pt idx="159">
                  <c:v>15.625168898833651</c:v>
                </c:pt>
                <c:pt idx="160">
                  <c:v>15.88459750732345</c:v>
                </c:pt>
                <c:pt idx="161">
                  <c:v>16.144026115813251</c:v>
                </c:pt>
                <c:pt idx="162">
                  <c:v>16.398049961626182</c:v>
                </c:pt>
                <c:pt idx="163">
                  <c:v>16.614240468701016</c:v>
                </c:pt>
                <c:pt idx="164">
                  <c:v>16.922311941282658</c:v>
                </c:pt>
                <c:pt idx="165">
                  <c:v>17.181740549772456</c:v>
                </c:pt>
                <c:pt idx="166">
                  <c:v>17.441169158262259</c:v>
                </c:pt>
                <c:pt idx="167">
                  <c:v>17.706002529428932</c:v>
                </c:pt>
                <c:pt idx="168">
                  <c:v>18.003264476656831</c:v>
                </c:pt>
                <c:pt idx="169">
                  <c:v>18.305931186561594</c:v>
                </c:pt>
                <c:pt idx="170">
                  <c:v>18.565359795051396</c:v>
                </c:pt>
                <c:pt idx="171">
                  <c:v>18.824788403541199</c:v>
                </c:pt>
                <c:pt idx="172">
                  <c:v>19.084217012031001</c:v>
                </c:pt>
                <c:pt idx="173">
                  <c:v>19.435526586027606</c:v>
                </c:pt>
                <c:pt idx="174">
                  <c:v>19.694955194517405</c:v>
                </c:pt>
                <c:pt idx="175">
                  <c:v>19.954383803007207</c:v>
                </c:pt>
                <c:pt idx="176">
                  <c:v>20.21381241149701</c:v>
                </c:pt>
                <c:pt idx="177">
                  <c:v>20.473241019986812</c:v>
                </c:pt>
                <c:pt idx="178">
                  <c:v>20.732669628476614</c:v>
                </c:pt>
                <c:pt idx="179">
                  <c:v>21.002907762320156</c:v>
                </c:pt>
                <c:pt idx="180">
                  <c:v>21.310979234901794</c:v>
                </c:pt>
                <c:pt idx="181">
                  <c:v>21.597431656775949</c:v>
                </c:pt>
                <c:pt idx="182">
                  <c:v>21.889288841326977</c:v>
                </c:pt>
                <c:pt idx="183">
                  <c:v>22.208169839262354</c:v>
                </c:pt>
                <c:pt idx="184">
                  <c:v>22.467598447752156</c:v>
                </c:pt>
                <c:pt idx="185">
                  <c:v>22.727027056241958</c:v>
                </c:pt>
                <c:pt idx="186">
                  <c:v>22.986455664731761</c:v>
                </c:pt>
                <c:pt idx="187">
                  <c:v>23.294527137313398</c:v>
                </c:pt>
                <c:pt idx="188">
                  <c:v>23.597193847218168</c:v>
                </c:pt>
                <c:pt idx="189">
                  <c:v>23.856622455707967</c:v>
                </c:pt>
                <c:pt idx="190">
                  <c:v>24.110646301520898</c:v>
                </c:pt>
                <c:pt idx="191">
                  <c:v>24.386289198041311</c:v>
                </c:pt>
                <c:pt idx="192">
                  <c:v>24.726789246684177</c:v>
                </c:pt>
                <c:pt idx="193">
                  <c:v>24.980813092497105</c:v>
                </c:pt>
                <c:pt idx="194">
                  <c:v>25.240241700986907</c:v>
                </c:pt>
                <c:pt idx="195">
                  <c:v>25.505075072153577</c:v>
                </c:pt>
                <c:pt idx="196">
                  <c:v>25.850979883473315</c:v>
                </c:pt>
                <c:pt idx="197">
                  <c:v>26.110408491963117</c:v>
                </c:pt>
                <c:pt idx="198">
                  <c:v>26.369837100452916</c:v>
                </c:pt>
                <c:pt idx="199">
                  <c:v>26.629265708942718</c:v>
                </c:pt>
                <c:pt idx="200">
                  <c:v>26.88869431743252</c:v>
                </c:pt>
                <c:pt idx="201">
                  <c:v>27.207575315367897</c:v>
                </c:pt>
                <c:pt idx="202">
                  <c:v>27.499432499918925</c:v>
                </c:pt>
                <c:pt idx="203">
                  <c:v>27.812908735177437</c:v>
                </c:pt>
                <c:pt idx="204">
                  <c:v>28.104765919728461</c:v>
                </c:pt>
                <c:pt idx="205">
                  <c:v>28.456075493725066</c:v>
                </c:pt>
                <c:pt idx="206">
                  <c:v>28.715504102214865</c:v>
                </c:pt>
                <c:pt idx="207">
                  <c:v>29.061408913534606</c:v>
                </c:pt>
                <c:pt idx="208">
                  <c:v>29.320837522024405</c:v>
                </c:pt>
                <c:pt idx="209">
                  <c:v>29.601885181221693</c:v>
                </c:pt>
                <c:pt idx="210">
                  <c:v>29.931575704510809</c:v>
                </c:pt>
                <c:pt idx="211">
                  <c:v>30.191004313000615</c:v>
                </c:pt>
                <c:pt idx="212">
                  <c:v>30.450432921490414</c:v>
                </c:pt>
                <c:pt idx="213">
                  <c:v>30.709861529980216</c:v>
                </c:pt>
                <c:pt idx="214">
                  <c:v>30.980099663823761</c:v>
                </c:pt>
                <c:pt idx="215">
                  <c:v>31.282766373728524</c:v>
                </c:pt>
                <c:pt idx="216">
                  <c:v>31.580028320956419</c:v>
                </c:pt>
                <c:pt idx="217">
                  <c:v>31.839456929446225</c:v>
                </c:pt>
                <c:pt idx="218">
                  <c:v>32.098885537936027</c:v>
                </c:pt>
                <c:pt idx="219">
                  <c:v>32.358314146425826</c:v>
                </c:pt>
                <c:pt idx="220">
                  <c:v>32.666385619007464</c:v>
                </c:pt>
                <c:pt idx="221">
                  <c:v>32.963647566235359</c:v>
                </c:pt>
                <c:pt idx="222">
                  <c:v>33.223076174725165</c:v>
                </c:pt>
                <c:pt idx="223">
                  <c:v>33.563576223368031</c:v>
                </c:pt>
                <c:pt idx="224">
                  <c:v>33.833814357211573</c:v>
                </c:pt>
                <c:pt idx="225">
                  <c:v>34.163504880500696</c:v>
                </c:pt>
                <c:pt idx="226">
                  <c:v>34.466171590405466</c:v>
                </c:pt>
                <c:pt idx="227">
                  <c:v>34.703981148187779</c:v>
                </c:pt>
                <c:pt idx="228">
                  <c:v>34.963409756677578</c:v>
                </c:pt>
                <c:pt idx="229">
                  <c:v>35.222838365167384</c:v>
                </c:pt>
                <c:pt idx="230">
                  <c:v>35.482266973657183</c:v>
                </c:pt>
                <c:pt idx="231">
                  <c:v>35.741695582146981</c:v>
                </c:pt>
                <c:pt idx="232">
                  <c:v>36.001124190636787</c:v>
                </c:pt>
                <c:pt idx="233">
                  <c:v>36.260552799126586</c:v>
                </c:pt>
                <c:pt idx="234">
                  <c:v>36.519981407616392</c:v>
                </c:pt>
                <c:pt idx="235">
                  <c:v>36.779410016106191</c:v>
                </c:pt>
                <c:pt idx="236">
                  <c:v>37.125314827425925</c:v>
                </c:pt>
                <c:pt idx="237">
                  <c:v>37.395552961269466</c:v>
                </c:pt>
                <c:pt idx="238">
                  <c:v>37.660386332436133</c:v>
                </c:pt>
                <c:pt idx="239">
                  <c:v>37.903600652895328</c:v>
                </c:pt>
                <c:pt idx="240">
                  <c:v>38.163029261385127</c:v>
                </c:pt>
                <c:pt idx="241">
                  <c:v>38.4278626325518</c:v>
                </c:pt>
                <c:pt idx="242">
                  <c:v>38.681886478364731</c:v>
                </c:pt>
                <c:pt idx="243">
                  <c:v>38.94131508685453</c:v>
                </c:pt>
                <c:pt idx="244">
                  <c:v>39.200743695344329</c:v>
                </c:pt>
                <c:pt idx="245">
                  <c:v>39.460172303834135</c:v>
                </c:pt>
                <c:pt idx="246">
                  <c:v>39.719600912323934</c:v>
                </c:pt>
                <c:pt idx="247">
                  <c:v>40.070910486320543</c:v>
                </c:pt>
                <c:pt idx="248">
                  <c:v>40.330339094810348</c:v>
                </c:pt>
                <c:pt idx="249">
                  <c:v>40.616791516684501</c:v>
                </c:pt>
                <c:pt idx="250">
                  <c:v>40.919458226589271</c:v>
                </c:pt>
                <c:pt idx="251">
                  <c:v>41.108624920279745</c:v>
                </c:pt>
                <c:pt idx="252">
                  <c:v>41.368053528769543</c:v>
                </c:pt>
                <c:pt idx="253">
                  <c:v>41.627482137259349</c:v>
                </c:pt>
                <c:pt idx="254">
                  <c:v>41.886910745749148</c:v>
                </c:pt>
                <c:pt idx="255">
                  <c:v>42.146339354238947</c:v>
                </c:pt>
                <c:pt idx="256">
                  <c:v>42.405767962728753</c:v>
                </c:pt>
                <c:pt idx="257">
                  <c:v>42.573315605711748</c:v>
                </c:pt>
                <c:pt idx="258">
                  <c:v>42.821934688847804</c:v>
                </c:pt>
                <c:pt idx="259">
                  <c:v>43.184053788198156</c:v>
                </c:pt>
                <c:pt idx="260">
                  <c:v>43.357006193858027</c:v>
                </c:pt>
                <c:pt idx="261">
                  <c:v>43.632649090378436</c:v>
                </c:pt>
                <c:pt idx="262">
                  <c:v>43.870458648160756</c:v>
                </c:pt>
                <c:pt idx="263">
                  <c:v>44.129887256650555</c:v>
                </c:pt>
                <c:pt idx="264">
                  <c:v>44.389315865140354</c:v>
                </c:pt>
                <c:pt idx="265">
                  <c:v>44.573077796153967</c:v>
                </c:pt>
                <c:pt idx="266">
                  <c:v>44.816292116613155</c:v>
                </c:pt>
                <c:pt idx="267">
                  <c:v>45.081125487779829</c:v>
                </c:pt>
                <c:pt idx="268">
                  <c:v>45.335149333592753</c:v>
                </c:pt>
                <c:pt idx="269">
                  <c:v>45.594577942082559</c:v>
                </c:pt>
                <c:pt idx="270">
                  <c:v>45.767530347742422</c:v>
                </c:pt>
                <c:pt idx="271">
                  <c:v>46.026958956232228</c:v>
                </c:pt>
                <c:pt idx="272">
                  <c:v>46.302601852752645</c:v>
                </c:pt>
                <c:pt idx="273">
                  <c:v>46.545816173211833</c:v>
                </c:pt>
                <c:pt idx="274">
                  <c:v>46.805244781701631</c:v>
                </c:pt>
                <c:pt idx="275">
                  <c:v>47.06467339019143</c:v>
                </c:pt>
                <c:pt idx="276">
                  <c:v>47.232221033174426</c:v>
                </c:pt>
                <c:pt idx="277">
                  <c:v>47.437602014895525</c:v>
                </c:pt>
                <c:pt idx="278">
                  <c:v>47.65919728464722</c:v>
                </c:pt>
                <c:pt idx="279">
                  <c:v>47.918625893137026</c:v>
                </c:pt>
                <c:pt idx="280">
                  <c:v>48.096983061473765</c:v>
                </c:pt>
                <c:pt idx="281">
                  <c:v>48.345602144609828</c:v>
                </c:pt>
                <c:pt idx="282">
                  <c:v>48.534768838300302</c:v>
                </c:pt>
                <c:pt idx="283">
                  <c:v>48.783387921436365</c:v>
                </c:pt>
                <c:pt idx="284">
                  <c:v>49.053626055279906</c:v>
                </c:pt>
                <c:pt idx="285">
                  <c:v>49.23738798629352</c:v>
                </c:pt>
                <c:pt idx="286">
                  <c:v>49.458983256045222</c:v>
                </c:pt>
                <c:pt idx="287">
                  <c:v>49.588697560290122</c:v>
                </c:pt>
                <c:pt idx="288">
                  <c:v>49.804888067364956</c:v>
                </c:pt>
                <c:pt idx="289">
                  <c:v>50.026483337116666</c:v>
                </c:pt>
                <c:pt idx="290">
                  <c:v>50.231864318837751</c:v>
                </c:pt>
                <c:pt idx="291">
                  <c:v>50.485888164650689</c:v>
                </c:pt>
                <c:pt idx="292">
                  <c:v>50.658840570310552</c:v>
                </c:pt>
                <c:pt idx="293">
                  <c:v>50.864221552031644</c:v>
                </c:pt>
                <c:pt idx="294">
                  <c:v>50.999340618953418</c:v>
                </c:pt>
                <c:pt idx="295">
                  <c:v>51.231745414058864</c:v>
                </c:pt>
                <c:pt idx="296">
                  <c:v>51.485769259871795</c:v>
                </c:pt>
                <c:pt idx="297">
                  <c:v>51.696555004269754</c:v>
                </c:pt>
                <c:pt idx="298">
                  <c:v>51.918150274021464</c:v>
                </c:pt>
                <c:pt idx="299">
                  <c:v>52.118126493065681</c:v>
                </c:pt>
                <c:pt idx="300">
                  <c:v>52.264055085341198</c:v>
                </c:pt>
                <c:pt idx="301">
                  <c:v>52.453221779031679</c:v>
                </c:pt>
                <c:pt idx="302">
                  <c:v>52.6153646593378</c:v>
                </c:pt>
                <c:pt idx="303">
                  <c:v>52.745078963582699</c:v>
                </c:pt>
                <c:pt idx="304">
                  <c:v>52.874793267827599</c:v>
                </c:pt>
                <c:pt idx="305">
                  <c:v>53.042340910810601</c:v>
                </c:pt>
                <c:pt idx="306">
                  <c:v>53.209888553793597</c:v>
                </c:pt>
                <c:pt idx="307">
                  <c:v>53.382840959453468</c:v>
                </c:pt>
                <c:pt idx="308">
                  <c:v>53.485531450314014</c:v>
                </c:pt>
                <c:pt idx="309">
                  <c:v>53.626055279912656</c:v>
                </c:pt>
                <c:pt idx="310">
                  <c:v>53.788198160218784</c:v>
                </c:pt>
                <c:pt idx="311">
                  <c:v>53.917912464463683</c:v>
                </c:pt>
                <c:pt idx="312">
                  <c:v>54.047626768708582</c:v>
                </c:pt>
                <c:pt idx="313">
                  <c:v>54.155722022245996</c:v>
                </c:pt>
                <c:pt idx="314">
                  <c:v>54.317864902552124</c:v>
                </c:pt>
                <c:pt idx="315">
                  <c:v>54.480007782858252</c:v>
                </c:pt>
                <c:pt idx="316">
                  <c:v>54.642150663164372</c:v>
                </c:pt>
                <c:pt idx="317">
                  <c:v>54.8042935434705</c:v>
                </c:pt>
                <c:pt idx="318">
                  <c:v>54.912388797007921</c:v>
                </c:pt>
                <c:pt idx="319">
                  <c:v>55.020484050545335</c:v>
                </c:pt>
                <c:pt idx="320">
                  <c:v>55.128579304082749</c:v>
                </c:pt>
                <c:pt idx="321">
                  <c:v>55.236674557620169</c:v>
                </c:pt>
                <c:pt idx="322">
                  <c:v>55.290722184388876</c:v>
                </c:pt>
                <c:pt idx="323">
                  <c:v>55.398817437926297</c:v>
                </c:pt>
                <c:pt idx="324">
                  <c:v>55.452865064695004</c:v>
                </c:pt>
                <c:pt idx="325">
                  <c:v>55.560960318232418</c:v>
                </c:pt>
                <c:pt idx="326">
                  <c:v>55.615007945001132</c:v>
                </c:pt>
                <c:pt idx="327">
                  <c:v>55.777150825307253</c:v>
                </c:pt>
                <c:pt idx="328">
                  <c:v>55.831198452075967</c:v>
                </c:pt>
                <c:pt idx="329">
                  <c:v>55.93929370561338</c:v>
                </c:pt>
                <c:pt idx="330">
                  <c:v>56.047388959150801</c:v>
                </c:pt>
                <c:pt idx="331">
                  <c:v>56.155484212688215</c:v>
                </c:pt>
                <c:pt idx="332">
                  <c:v>56.263579466225629</c:v>
                </c:pt>
                <c:pt idx="333">
                  <c:v>56.425722346531757</c:v>
                </c:pt>
                <c:pt idx="334">
                  <c:v>56.533817600069177</c:v>
                </c:pt>
                <c:pt idx="335">
                  <c:v>56.695960480375298</c:v>
                </c:pt>
                <c:pt idx="336">
                  <c:v>56.804055733912719</c:v>
                </c:pt>
                <c:pt idx="337">
                  <c:v>56.912150987450133</c:v>
                </c:pt>
                <c:pt idx="338">
                  <c:v>57.074293867756261</c:v>
                </c:pt>
                <c:pt idx="339">
                  <c:v>57.128341494524967</c:v>
                </c:pt>
                <c:pt idx="340">
                  <c:v>57.236436748062388</c:v>
                </c:pt>
                <c:pt idx="341">
                  <c:v>57.344532001599802</c:v>
                </c:pt>
                <c:pt idx="342">
                  <c:v>57.560722508674637</c:v>
                </c:pt>
                <c:pt idx="343">
                  <c:v>57.668817762212058</c:v>
                </c:pt>
                <c:pt idx="344">
                  <c:v>57.776913015749471</c:v>
                </c:pt>
                <c:pt idx="345">
                  <c:v>57.939055896055599</c:v>
                </c:pt>
                <c:pt idx="346">
                  <c:v>57.993103522824306</c:v>
                </c:pt>
                <c:pt idx="347">
                  <c:v>58.101198776361727</c:v>
                </c:pt>
                <c:pt idx="348">
                  <c:v>58.209294029899141</c:v>
                </c:pt>
                <c:pt idx="349">
                  <c:v>58.263341656667848</c:v>
                </c:pt>
                <c:pt idx="350">
                  <c:v>58.371436910205269</c:v>
                </c:pt>
                <c:pt idx="351">
                  <c:v>58.533579790511389</c:v>
                </c:pt>
                <c:pt idx="352">
                  <c:v>58.64167504404881</c:v>
                </c:pt>
                <c:pt idx="353">
                  <c:v>58.749770297586224</c:v>
                </c:pt>
                <c:pt idx="354">
                  <c:v>58.857865551123645</c:v>
                </c:pt>
                <c:pt idx="355">
                  <c:v>59.020008431429773</c:v>
                </c:pt>
                <c:pt idx="356">
                  <c:v>59.128103684967186</c:v>
                </c:pt>
                <c:pt idx="357">
                  <c:v>59.182151311735893</c:v>
                </c:pt>
                <c:pt idx="358">
                  <c:v>59.290246565273314</c:v>
                </c:pt>
                <c:pt idx="359">
                  <c:v>59.398341818810728</c:v>
                </c:pt>
                <c:pt idx="360">
                  <c:v>59.560484699116856</c:v>
                </c:pt>
                <c:pt idx="361">
                  <c:v>59.66857995265427</c:v>
                </c:pt>
                <c:pt idx="362">
                  <c:v>59.830722832960397</c:v>
                </c:pt>
                <c:pt idx="363">
                  <c:v>59.830722832960397</c:v>
                </c:pt>
                <c:pt idx="364">
                  <c:v>59.992865713266525</c:v>
                </c:pt>
                <c:pt idx="365">
                  <c:v>60.100960966803939</c:v>
                </c:pt>
                <c:pt idx="366">
                  <c:v>60.263103847110067</c:v>
                </c:pt>
                <c:pt idx="367">
                  <c:v>60.317151473878774</c:v>
                </c:pt>
                <c:pt idx="368">
                  <c:v>60.479294354184901</c:v>
                </c:pt>
                <c:pt idx="369">
                  <c:v>60.587389607722315</c:v>
                </c:pt>
                <c:pt idx="370">
                  <c:v>60.695484861259736</c:v>
                </c:pt>
                <c:pt idx="371">
                  <c:v>60.80358011479715</c:v>
                </c:pt>
                <c:pt idx="372">
                  <c:v>60.911675368334571</c:v>
                </c:pt>
                <c:pt idx="373">
                  <c:v>61.127865875409405</c:v>
                </c:pt>
                <c:pt idx="374">
                  <c:v>61.181913502178112</c:v>
                </c:pt>
                <c:pt idx="375">
                  <c:v>61.290008755715533</c:v>
                </c:pt>
                <c:pt idx="376">
                  <c:v>61.34405638248424</c:v>
                </c:pt>
                <c:pt idx="377">
                  <c:v>61.398104009252947</c:v>
                </c:pt>
                <c:pt idx="378">
                  <c:v>61.506199262790368</c:v>
                </c:pt>
                <c:pt idx="379">
                  <c:v>61.668342143096488</c:v>
                </c:pt>
                <c:pt idx="380">
                  <c:v>61.776437396633909</c:v>
                </c:pt>
                <c:pt idx="381">
                  <c:v>61.884532650171323</c:v>
                </c:pt>
                <c:pt idx="382">
                  <c:v>61.93858027694003</c:v>
                </c:pt>
                <c:pt idx="383">
                  <c:v>61.992627903708744</c:v>
                </c:pt>
                <c:pt idx="384">
                  <c:v>62.100723157246158</c:v>
                </c:pt>
                <c:pt idx="385">
                  <c:v>62.262866037552286</c:v>
                </c:pt>
                <c:pt idx="386">
                  <c:v>62.316913664320992</c:v>
                </c:pt>
                <c:pt idx="387">
                  <c:v>62.425008917858413</c:v>
                </c:pt>
                <c:pt idx="388">
                  <c:v>62.533104171395827</c:v>
                </c:pt>
                <c:pt idx="389">
                  <c:v>62.533104171395827</c:v>
                </c:pt>
                <c:pt idx="390">
                  <c:v>62.695247051701955</c:v>
                </c:pt>
                <c:pt idx="391">
                  <c:v>62.803342305239369</c:v>
                </c:pt>
                <c:pt idx="392">
                  <c:v>62.857389932008076</c:v>
                </c:pt>
                <c:pt idx="393">
                  <c:v>62.91143755877679</c:v>
                </c:pt>
                <c:pt idx="394">
                  <c:v>63.07358043908291</c:v>
                </c:pt>
                <c:pt idx="395">
                  <c:v>63.235723319389038</c:v>
                </c:pt>
                <c:pt idx="396">
                  <c:v>63.289770946157745</c:v>
                </c:pt>
                <c:pt idx="397">
                  <c:v>63.397866199695166</c:v>
                </c:pt>
                <c:pt idx="398">
                  <c:v>63.560009080001294</c:v>
                </c:pt>
                <c:pt idx="399">
                  <c:v>63.668104333538707</c:v>
                </c:pt>
                <c:pt idx="400">
                  <c:v>63.776199587076121</c:v>
                </c:pt>
                <c:pt idx="401">
                  <c:v>63.884294840613542</c:v>
                </c:pt>
                <c:pt idx="402">
                  <c:v>63.938342467382249</c:v>
                </c:pt>
                <c:pt idx="403">
                  <c:v>64.04643772091967</c:v>
                </c:pt>
                <c:pt idx="404">
                  <c:v>64.154532974457084</c:v>
                </c:pt>
                <c:pt idx="405">
                  <c:v>64.316675854763204</c:v>
                </c:pt>
                <c:pt idx="406">
                  <c:v>64.424771108300632</c:v>
                </c:pt>
                <c:pt idx="407">
                  <c:v>64.478818735069339</c:v>
                </c:pt>
                <c:pt idx="408">
                  <c:v>64.586913988606753</c:v>
                </c:pt>
                <c:pt idx="409">
                  <c:v>64.749056868912874</c:v>
                </c:pt>
                <c:pt idx="410">
                  <c:v>64.857152122450302</c:v>
                </c:pt>
                <c:pt idx="411">
                  <c:v>65.019295002756422</c:v>
                </c:pt>
                <c:pt idx="412">
                  <c:v>65.127390256293836</c:v>
                </c:pt>
                <c:pt idx="413">
                  <c:v>65.181437883062543</c:v>
                </c:pt>
                <c:pt idx="414">
                  <c:v>65.289533136599971</c:v>
                </c:pt>
                <c:pt idx="415">
                  <c:v>65.397628390137385</c:v>
                </c:pt>
                <c:pt idx="416">
                  <c:v>65.451676016906092</c:v>
                </c:pt>
                <c:pt idx="417">
                  <c:v>65.613818897212212</c:v>
                </c:pt>
                <c:pt idx="418">
                  <c:v>65.72191415074964</c:v>
                </c:pt>
                <c:pt idx="419">
                  <c:v>65.830009404287054</c:v>
                </c:pt>
                <c:pt idx="420">
                  <c:v>65.884057031055761</c:v>
                </c:pt>
                <c:pt idx="421">
                  <c:v>66.046199911361882</c:v>
                </c:pt>
                <c:pt idx="422">
                  <c:v>66.154295164899295</c:v>
                </c:pt>
                <c:pt idx="423">
                  <c:v>66.262390418436723</c:v>
                </c:pt>
                <c:pt idx="424">
                  <c:v>66.370485671974137</c:v>
                </c:pt>
                <c:pt idx="425">
                  <c:v>66.586676179048965</c:v>
                </c:pt>
                <c:pt idx="426">
                  <c:v>66.640723805817686</c:v>
                </c:pt>
                <c:pt idx="427">
                  <c:v>66.7488190593551</c:v>
                </c:pt>
                <c:pt idx="428">
                  <c:v>66.91096193966122</c:v>
                </c:pt>
                <c:pt idx="429">
                  <c:v>67.019057193198634</c:v>
                </c:pt>
                <c:pt idx="430">
                  <c:v>67.127152446736062</c:v>
                </c:pt>
                <c:pt idx="431">
                  <c:v>67.181200073504769</c:v>
                </c:pt>
                <c:pt idx="432">
                  <c:v>67.289295327042183</c:v>
                </c:pt>
                <c:pt idx="433">
                  <c:v>67.451438207348303</c:v>
                </c:pt>
                <c:pt idx="434">
                  <c:v>67.559533460885731</c:v>
                </c:pt>
                <c:pt idx="435">
                  <c:v>67.721676341191852</c:v>
                </c:pt>
                <c:pt idx="436">
                  <c:v>67.775723967960559</c:v>
                </c:pt>
                <c:pt idx="437">
                  <c:v>67.93786684826668</c:v>
                </c:pt>
                <c:pt idx="438">
                  <c:v>67.93786684826668</c:v>
                </c:pt>
                <c:pt idx="439">
                  <c:v>68.100009728572815</c:v>
                </c:pt>
                <c:pt idx="440">
                  <c:v>68.208104982110228</c:v>
                </c:pt>
                <c:pt idx="441">
                  <c:v>68.370247862416349</c:v>
                </c:pt>
                <c:pt idx="442">
                  <c:v>68.478343115953777</c:v>
                </c:pt>
                <c:pt idx="443">
                  <c:v>68.586438369491191</c:v>
                </c:pt>
                <c:pt idx="444">
                  <c:v>68.640485996259898</c:v>
                </c:pt>
                <c:pt idx="445">
                  <c:v>68.802628876566018</c:v>
                </c:pt>
                <c:pt idx="446">
                  <c:v>68.964771756872153</c:v>
                </c:pt>
                <c:pt idx="447">
                  <c:v>69.072867010409567</c:v>
                </c:pt>
                <c:pt idx="448">
                  <c:v>69.180962263946981</c:v>
                </c:pt>
                <c:pt idx="449">
                  <c:v>69.343105144253101</c:v>
                </c:pt>
                <c:pt idx="450">
                  <c:v>69.451200397790529</c:v>
                </c:pt>
                <c:pt idx="451">
                  <c:v>69.61334327809665</c:v>
                </c:pt>
                <c:pt idx="452">
                  <c:v>69.775486158402771</c:v>
                </c:pt>
                <c:pt idx="453">
                  <c:v>69.883581411940199</c:v>
                </c:pt>
                <c:pt idx="454">
                  <c:v>70.045724292246319</c:v>
                </c:pt>
                <c:pt idx="455">
                  <c:v>70.099771919015026</c:v>
                </c:pt>
                <c:pt idx="456">
                  <c:v>70.20786717255244</c:v>
                </c:pt>
                <c:pt idx="457">
                  <c:v>70.370010052858575</c:v>
                </c:pt>
                <c:pt idx="458">
                  <c:v>70.532152933164696</c:v>
                </c:pt>
                <c:pt idx="459">
                  <c:v>70.640248186702109</c:v>
                </c:pt>
                <c:pt idx="460">
                  <c:v>70.748343440239537</c:v>
                </c:pt>
                <c:pt idx="461">
                  <c:v>70.910486320545658</c:v>
                </c:pt>
                <c:pt idx="462">
                  <c:v>70.964533947314365</c:v>
                </c:pt>
                <c:pt idx="463">
                  <c:v>71.126676827620486</c:v>
                </c:pt>
                <c:pt idx="464">
                  <c:v>71.234772081157914</c:v>
                </c:pt>
                <c:pt idx="465">
                  <c:v>71.342867334695327</c:v>
                </c:pt>
                <c:pt idx="466">
                  <c:v>71.450962588232741</c:v>
                </c:pt>
                <c:pt idx="467">
                  <c:v>71.613105468538862</c:v>
                </c:pt>
                <c:pt idx="468">
                  <c:v>71.775248348844997</c:v>
                </c:pt>
                <c:pt idx="469">
                  <c:v>71.937391229151117</c:v>
                </c:pt>
                <c:pt idx="470">
                  <c:v>72.045486482688531</c:v>
                </c:pt>
                <c:pt idx="471">
                  <c:v>72.153581736225959</c:v>
                </c:pt>
                <c:pt idx="472">
                  <c:v>72.207629362994666</c:v>
                </c:pt>
                <c:pt idx="473">
                  <c:v>72.369772243300787</c:v>
                </c:pt>
                <c:pt idx="474">
                  <c:v>72.477867496838201</c:v>
                </c:pt>
                <c:pt idx="475">
                  <c:v>72.640010377144336</c:v>
                </c:pt>
                <c:pt idx="476">
                  <c:v>72.748105630681749</c:v>
                </c:pt>
                <c:pt idx="477">
                  <c:v>72.856200884219163</c:v>
                </c:pt>
                <c:pt idx="478">
                  <c:v>73.018343764525298</c:v>
                </c:pt>
                <c:pt idx="479">
                  <c:v>73.126439018062712</c:v>
                </c:pt>
                <c:pt idx="480">
                  <c:v>73.180486644831419</c:v>
                </c:pt>
                <c:pt idx="481">
                  <c:v>73.288581898368832</c:v>
                </c:pt>
                <c:pt idx="482">
                  <c:v>73.396677151906246</c:v>
                </c:pt>
                <c:pt idx="483">
                  <c:v>73.504772405443674</c:v>
                </c:pt>
                <c:pt idx="484">
                  <c:v>73.666915285749795</c:v>
                </c:pt>
                <c:pt idx="485">
                  <c:v>73.775010539287209</c:v>
                </c:pt>
                <c:pt idx="486">
                  <c:v>73.829058166055916</c:v>
                </c:pt>
                <c:pt idx="487">
                  <c:v>73.937153419593344</c:v>
                </c:pt>
                <c:pt idx="488">
                  <c:v>74.153343926668171</c:v>
                </c:pt>
                <c:pt idx="489">
                  <c:v>74.315486806974292</c:v>
                </c:pt>
                <c:pt idx="490">
                  <c:v>74.42358206051172</c:v>
                </c:pt>
                <c:pt idx="491">
                  <c:v>74.531677314049134</c:v>
                </c:pt>
                <c:pt idx="492">
                  <c:v>74.747867821123961</c:v>
                </c:pt>
                <c:pt idx="493">
                  <c:v>74.855963074661389</c:v>
                </c:pt>
                <c:pt idx="494">
                  <c:v>74.964058328198803</c:v>
                </c:pt>
                <c:pt idx="495">
                  <c:v>75.126201208504924</c:v>
                </c:pt>
                <c:pt idx="496">
                  <c:v>75.234296462042337</c:v>
                </c:pt>
                <c:pt idx="497">
                  <c:v>75.396439342348472</c:v>
                </c:pt>
                <c:pt idx="498">
                  <c:v>75.504534595885886</c:v>
                </c:pt>
                <c:pt idx="499">
                  <c:v>75.6126298494233</c:v>
                </c:pt>
                <c:pt idx="500">
                  <c:v>75.720725102960728</c:v>
                </c:pt>
                <c:pt idx="501">
                  <c:v>75.828820356498142</c:v>
                </c:pt>
                <c:pt idx="502">
                  <c:v>75.936915610035555</c:v>
                </c:pt>
                <c:pt idx="503">
                  <c:v>76.045010863572969</c:v>
                </c:pt>
                <c:pt idx="504">
                  <c:v>76.153106117110383</c:v>
                </c:pt>
                <c:pt idx="505">
                  <c:v>76.261201370647811</c:v>
                </c:pt>
                <c:pt idx="506">
                  <c:v>76.369296624185225</c:v>
                </c:pt>
                <c:pt idx="507">
                  <c:v>76.477391877722638</c:v>
                </c:pt>
                <c:pt idx="508">
                  <c:v>76.585487131260052</c:v>
                </c:pt>
                <c:pt idx="509">
                  <c:v>76.69358238479748</c:v>
                </c:pt>
                <c:pt idx="510">
                  <c:v>76.855725265103601</c:v>
                </c:pt>
                <c:pt idx="511">
                  <c:v>76.909772891872308</c:v>
                </c:pt>
                <c:pt idx="512">
                  <c:v>77.071915772178428</c:v>
                </c:pt>
                <c:pt idx="513">
                  <c:v>77.180011025715856</c:v>
                </c:pt>
                <c:pt idx="514">
                  <c:v>77.28810627925327</c:v>
                </c:pt>
                <c:pt idx="515">
                  <c:v>77.450249159559391</c:v>
                </c:pt>
                <c:pt idx="516">
                  <c:v>77.558344413096819</c:v>
                </c:pt>
                <c:pt idx="517">
                  <c:v>77.666439666634233</c:v>
                </c:pt>
                <c:pt idx="518">
                  <c:v>77.774534920171646</c:v>
                </c:pt>
                <c:pt idx="519">
                  <c:v>77.936677800477767</c:v>
                </c:pt>
                <c:pt idx="520">
                  <c:v>78.044773054015195</c:v>
                </c:pt>
                <c:pt idx="521">
                  <c:v>78.152868307552609</c:v>
                </c:pt>
                <c:pt idx="522">
                  <c:v>78.206915934321316</c:v>
                </c:pt>
                <c:pt idx="523">
                  <c:v>78.369058814627437</c:v>
                </c:pt>
                <c:pt idx="524">
                  <c:v>78.369058814627437</c:v>
                </c:pt>
                <c:pt idx="525">
                  <c:v>78.531201694933571</c:v>
                </c:pt>
                <c:pt idx="526">
                  <c:v>78.639296948470985</c:v>
                </c:pt>
                <c:pt idx="527">
                  <c:v>78.747392202008399</c:v>
                </c:pt>
                <c:pt idx="528">
                  <c:v>78.855487455545813</c:v>
                </c:pt>
                <c:pt idx="529">
                  <c:v>78.909535082314534</c:v>
                </c:pt>
                <c:pt idx="530">
                  <c:v>79.017630335851948</c:v>
                </c:pt>
                <c:pt idx="531">
                  <c:v>79.179773216158068</c:v>
                </c:pt>
                <c:pt idx="532">
                  <c:v>79.287868469695482</c:v>
                </c:pt>
                <c:pt idx="533">
                  <c:v>79.341916096464189</c:v>
                </c:pt>
                <c:pt idx="534">
                  <c:v>79.450011350001617</c:v>
                </c:pt>
                <c:pt idx="535">
                  <c:v>79.612154230307738</c:v>
                </c:pt>
                <c:pt idx="536">
                  <c:v>79.720249483845151</c:v>
                </c:pt>
                <c:pt idx="537">
                  <c:v>79.828344737382579</c:v>
                </c:pt>
                <c:pt idx="538">
                  <c:v>79.9904876176887</c:v>
                </c:pt>
                <c:pt idx="539">
                  <c:v>80.152630497994821</c:v>
                </c:pt>
                <c:pt idx="540">
                  <c:v>80.260725751532235</c:v>
                </c:pt>
                <c:pt idx="541">
                  <c:v>80.422868631838369</c:v>
                </c:pt>
                <c:pt idx="542">
                  <c:v>80.530963885375783</c:v>
                </c:pt>
                <c:pt idx="543">
                  <c:v>80.639059138913197</c:v>
                </c:pt>
                <c:pt idx="544">
                  <c:v>80.693106765681904</c:v>
                </c:pt>
                <c:pt idx="545">
                  <c:v>80.855249645988039</c:v>
                </c:pt>
                <c:pt idx="546">
                  <c:v>80.963344899525453</c:v>
                </c:pt>
                <c:pt idx="547">
                  <c:v>81.071440153062866</c:v>
                </c:pt>
                <c:pt idx="548">
                  <c:v>81.233583033369001</c:v>
                </c:pt>
                <c:pt idx="549">
                  <c:v>81.287630660137708</c:v>
                </c:pt>
                <c:pt idx="550">
                  <c:v>81.341678286906415</c:v>
                </c:pt>
                <c:pt idx="551">
                  <c:v>81.503821167212536</c:v>
                </c:pt>
                <c:pt idx="552">
                  <c:v>81.611916420749949</c:v>
                </c:pt>
                <c:pt idx="553">
                  <c:v>81.720011674287377</c:v>
                </c:pt>
                <c:pt idx="554">
                  <c:v>81.774059301056084</c:v>
                </c:pt>
                <c:pt idx="555">
                  <c:v>81.936202181362205</c:v>
                </c:pt>
                <c:pt idx="556">
                  <c:v>82.044297434899619</c:v>
                </c:pt>
                <c:pt idx="557">
                  <c:v>82.152392688437047</c:v>
                </c:pt>
                <c:pt idx="558">
                  <c:v>82.206440315205754</c:v>
                </c:pt>
                <c:pt idx="559">
                  <c:v>82.314535568743167</c:v>
                </c:pt>
                <c:pt idx="560">
                  <c:v>82.422630822280581</c:v>
                </c:pt>
                <c:pt idx="561">
                  <c:v>82.476678449049288</c:v>
                </c:pt>
                <c:pt idx="562">
                  <c:v>82.69286895612413</c:v>
                </c:pt>
                <c:pt idx="563">
                  <c:v>82.746916582892837</c:v>
                </c:pt>
                <c:pt idx="564">
                  <c:v>82.855011836430251</c:v>
                </c:pt>
                <c:pt idx="565">
                  <c:v>82.963107089967664</c:v>
                </c:pt>
                <c:pt idx="566">
                  <c:v>83.125249970273799</c:v>
                </c:pt>
                <c:pt idx="567">
                  <c:v>83.179297597042506</c:v>
                </c:pt>
                <c:pt idx="568">
                  <c:v>83.341440477348627</c:v>
                </c:pt>
                <c:pt idx="569">
                  <c:v>83.395488104117334</c:v>
                </c:pt>
                <c:pt idx="570">
                  <c:v>83.557630984423469</c:v>
                </c:pt>
                <c:pt idx="571">
                  <c:v>83.665726237960882</c:v>
                </c:pt>
                <c:pt idx="572">
                  <c:v>83.719773864729589</c:v>
                </c:pt>
                <c:pt idx="573">
                  <c:v>83.88191674503571</c:v>
                </c:pt>
                <c:pt idx="574">
                  <c:v>83.935964371804431</c:v>
                </c:pt>
                <c:pt idx="575">
                  <c:v>84.044059625341845</c:v>
                </c:pt>
                <c:pt idx="576">
                  <c:v>84.206202505647965</c:v>
                </c:pt>
                <c:pt idx="577">
                  <c:v>84.314297759185379</c:v>
                </c:pt>
                <c:pt idx="578">
                  <c:v>84.3683453859541</c:v>
                </c:pt>
                <c:pt idx="579">
                  <c:v>84.476440639491514</c:v>
                </c:pt>
                <c:pt idx="580">
                  <c:v>84.638583519797635</c:v>
                </c:pt>
                <c:pt idx="581">
                  <c:v>84.746678773335049</c:v>
                </c:pt>
                <c:pt idx="582">
                  <c:v>84.854774026872477</c:v>
                </c:pt>
                <c:pt idx="583">
                  <c:v>84.96286928040989</c:v>
                </c:pt>
                <c:pt idx="584">
                  <c:v>85.016916907178597</c:v>
                </c:pt>
                <c:pt idx="585">
                  <c:v>85.125012160716011</c:v>
                </c:pt>
                <c:pt idx="586">
                  <c:v>85.233107414253425</c:v>
                </c:pt>
                <c:pt idx="587">
                  <c:v>85.39525029455956</c:v>
                </c:pt>
                <c:pt idx="588">
                  <c:v>85.449297921328267</c:v>
                </c:pt>
                <c:pt idx="589">
                  <c:v>85.55739317486568</c:v>
                </c:pt>
                <c:pt idx="590">
                  <c:v>85.665488428403094</c:v>
                </c:pt>
                <c:pt idx="591">
                  <c:v>85.773583681940522</c:v>
                </c:pt>
                <c:pt idx="592">
                  <c:v>85.827631308709229</c:v>
                </c:pt>
                <c:pt idx="593">
                  <c:v>85.98977418901535</c:v>
                </c:pt>
                <c:pt idx="594">
                  <c:v>86.043821815784057</c:v>
                </c:pt>
                <c:pt idx="595">
                  <c:v>86.15191706932147</c:v>
                </c:pt>
                <c:pt idx="596">
                  <c:v>86.260012322858898</c:v>
                </c:pt>
                <c:pt idx="597">
                  <c:v>86.368107576396312</c:v>
                </c:pt>
                <c:pt idx="598">
                  <c:v>86.476202829933726</c:v>
                </c:pt>
                <c:pt idx="599">
                  <c:v>86.530250456702433</c:v>
                </c:pt>
                <c:pt idx="600">
                  <c:v>86.638345710239861</c:v>
                </c:pt>
                <c:pt idx="601">
                  <c:v>86.692393337008568</c:v>
                </c:pt>
                <c:pt idx="602">
                  <c:v>86.854536217314688</c:v>
                </c:pt>
                <c:pt idx="603">
                  <c:v>86.908583844083395</c:v>
                </c:pt>
                <c:pt idx="604">
                  <c:v>87.016679097620809</c:v>
                </c:pt>
                <c:pt idx="605">
                  <c:v>87.124774351158237</c:v>
                </c:pt>
                <c:pt idx="606">
                  <c:v>87.178821977926944</c:v>
                </c:pt>
                <c:pt idx="607">
                  <c:v>87.286917231464358</c:v>
                </c:pt>
                <c:pt idx="608">
                  <c:v>87.395012485001772</c:v>
                </c:pt>
                <c:pt idx="609">
                  <c:v>87.449060111770478</c:v>
                </c:pt>
                <c:pt idx="610">
                  <c:v>87.557155365307906</c:v>
                </c:pt>
                <c:pt idx="611">
                  <c:v>87.611202992076613</c:v>
                </c:pt>
                <c:pt idx="612">
                  <c:v>87.66525061884532</c:v>
                </c:pt>
                <c:pt idx="613">
                  <c:v>87.773345872382734</c:v>
                </c:pt>
                <c:pt idx="614">
                  <c:v>87.881441125920148</c:v>
                </c:pt>
                <c:pt idx="615">
                  <c:v>87.935488752688855</c:v>
                </c:pt>
                <c:pt idx="616">
                  <c:v>87.989536379457562</c:v>
                </c:pt>
                <c:pt idx="617">
                  <c:v>88.09763163299499</c:v>
                </c:pt>
                <c:pt idx="618">
                  <c:v>88.151679259763696</c:v>
                </c:pt>
                <c:pt idx="619">
                  <c:v>88.25977451330111</c:v>
                </c:pt>
                <c:pt idx="620">
                  <c:v>88.367869766838524</c:v>
                </c:pt>
                <c:pt idx="621">
                  <c:v>88.421917393607231</c:v>
                </c:pt>
                <c:pt idx="622">
                  <c:v>88.530012647144659</c:v>
                </c:pt>
                <c:pt idx="623">
                  <c:v>88.584060273913366</c:v>
                </c:pt>
                <c:pt idx="624">
                  <c:v>88.69215552745078</c:v>
                </c:pt>
                <c:pt idx="625">
                  <c:v>88.746203154219486</c:v>
                </c:pt>
                <c:pt idx="626">
                  <c:v>88.800250780988193</c:v>
                </c:pt>
                <c:pt idx="627">
                  <c:v>88.908346034525621</c:v>
                </c:pt>
                <c:pt idx="628">
                  <c:v>89.016441288063035</c:v>
                </c:pt>
                <c:pt idx="629">
                  <c:v>89.070488914831742</c:v>
                </c:pt>
                <c:pt idx="630">
                  <c:v>89.178584168369156</c:v>
                </c:pt>
                <c:pt idx="631">
                  <c:v>89.28667942190657</c:v>
                </c:pt>
                <c:pt idx="632">
                  <c:v>89.340727048675276</c:v>
                </c:pt>
                <c:pt idx="633">
                  <c:v>89.448822302212704</c:v>
                </c:pt>
                <c:pt idx="634">
                  <c:v>89.502869928981411</c:v>
                </c:pt>
                <c:pt idx="635">
                  <c:v>89.556917555750118</c:v>
                </c:pt>
                <c:pt idx="636">
                  <c:v>89.665012809287532</c:v>
                </c:pt>
                <c:pt idx="637">
                  <c:v>89.719060436056239</c:v>
                </c:pt>
                <c:pt idx="638">
                  <c:v>89.827155689593667</c:v>
                </c:pt>
                <c:pt idx="639">
                  <c:v>89.881203316362374</c:v>
                </c:pt>
                <c:pt idx="640">
                  <c:v>89.935250943131081</c:v>
                </c:pt>
                <c:pt idx="641">
                  <c:v>89.989298569899788</c:v>
                </c:pt>
                <c:pt idx="642">
                  <c:v>90.043346196668494</c:v>
                </c:pt>
                <c:pt idx="643">
                  <c:v>90.097393823437201</c:v>
                </c:pt>
                <c:pt idx="644">
                  <c:v>90.151441450205908</c:v>
                </c:pt>
                <c:pt idx="645">
                  <c:v>90.259536703743322</c:v>
                </c:pt>
                <c:pt idx="646">
                  <c:v>90.313584330512043</c:v>
                </c:pt>
                <c:pt idx="647">
                  <c:v>90.36763195728075</c:v>
                </c:pt>
                <c:pt idx="648">
                  <c:v>90.475727210818164</c:v>
                </c:pt>
                <c:pt idx="649">
                  <c:v>90.529774837586871</c:v>
                </c:pt>
                <c:pt idx="650">
                  <c:v>90.583822464355578</c:v>
                </c:pt>
                <c:pt idx="651">
                  <c:v>90.637870091124284</c:v>
                </c:pt>
                <c:pt idx="652">
                  <c:v>90.691917717892991</c:v>
                </c:pt>
                <c:pt idx="653">
                  <c:v>90.745965344661712</c:v>
                </c:pt>
                <c:pt idx="654">
                  <c:v>90.800012971430419</c:v>
                </c:pt>
                <c:pt idx="655">
                  <c:v>90.800012971430419</c:v>
                </c:pt>
                <c:pt idx="656">
                  <c:v>90.908108224967833</c:v>
                </c:pt>
                <c:pt idx="657">
                  <c:v>90.96215585173654</c:v>
                </c:pt>
                <c:pt idx="658">
                  <c:v>90.96215585173654</c:v>
                </c:pt>
                <c:pt idx="659">
                  <c:v>90.96215585173654</c:v>
                </c:pt>
                <c:pt idx="660">
                  <c:v>90.96215585173654</c:v>
                </c:pt>
                <c:pt idx="661">
                  <c:v>91.070251105273954</c:v>
                </c:pt>
                <c:pt idx="662">
                  <c:v>91.070251105273954</c:v>
                </c:pt>
                <c:pt idx="663">
                  <c:v>91.124298732042661</c:v>
                </c:pt>
                <c:pt idx="664">
                  <c:v>91.178346358811382</c:v>
                </c:pt>
                <c:pt idx="665">
                  <c:v>91.178346358811382</c:v>
                </c:pt>
                <c:pt idx="666">
                  <c:v>91.232393985580089</c:v>
                </c:pt>
                <c:pt idx="667">
                  <c:v>91.232393985580089</c:v>
                </c:pt>
                <c:pt idx="668">
                  <c:v>91.232393985580089</c:v>
                </c:pt>
                <c:pt idx="669">
                  <c:v>91.340489239117503</c:v>
                </c:pt>
                <c:pt idx="670">
                  <c:v>91.340489239117503</c:v>
                </c:pt>
                <c:pt idx="671">
                  <c:v>91.340489239117503</c:v>
                </c:pt>
                <c:pt idx="672">
                  <c:v>91.448584492654916</c:v>
                </c:pt>
                <c:pt idx="673">
                  <c:v>91.448584492654916</c:v>
                </c:pt>
                <c:pt idx="674">
                  <c:v>91.502632119423623</c:v>
                </c:pt>
                <c:pt idx="675">
                  <c:v>91.502632119423623</c:v>
                </c:pt>
                <c:pt idx="676">
                  <c:v>91.502632119423623</c:v>
                </c:pt>
                <c:pt idx="677">
                  <c:v>91.502632119423623</c:v>
                </c:pt>
                <c:pt idx="678">
                  <c:v>91.610727372961037</c:v>
                </c:pt>
                <c:pt idx="679">
                  <c:v>91.610727372961037</c:v>
                </c:pt>
                <c:pt idx="680">
                  <c:v>91.610727372961037</c:v>
                </c:pt>
                <c:pt idx="681">
                  <c:v>91.664774999729758</c:v>
                </c:pt>
                <c:pt idx="682">
                  <c:v>91.718822626498465</c:v>
                </c:pt>
                <c:pt idx="683">
                  <c:v>91.718822626498465</c:v>
                </c:pt>
                <c:pt idx="684">
                  <c:v>91.718822626498465</c:v>
                </c:pt>
                <c:pt idx="685">
                  <c:v>91.772870253267172</c:v>
                </c:pt>
                <c:pt idx="686">
                  <c:v>91.880965506804586</c:v>
                </c:pt>
                <c:pt idx="687">
                  <c:v>91.880965506804586</c:v>
                </c:pt>
                <c:pt idx="688">
                  <c:v>91.989060760341999</c:v>
                </c:pt>
                <c:pt idx="689">
                  <c:v>91.989060760341999</c:v>
                </c:pt>
                <c:pt idx="690">
                  <c:v>91.989060760341999</c:v>
                </c:pt>
                <c:pt idx="691">
                  <c:v>92.043108387110706</c:v>
                </c:pt>
                <c:pt idx="692">
                  <c:v>92.043108387110706</c:v>
                </c:pt>
                <c:pt idx="693">
                  <c:v>92.043108387110706</c:v>
                </c:pt>
                <c:pt idx="694">
                  <c:v>92.043108387110706</c:v>
                </c:pt>
                <c:pt idx="695">
                  <c:v>92.151203640648134</c:v>
                </c:pt>
                <c:pt idx="696">
                  <c:v>92.151203640648134</c:v>
                </c:pt>
                <c:pt idx="697">
                  <c:v>92.205251267416841</c:v>
                </c:pt>
                <c:pt idx="698">
                  <c:v>92.259298894185548</c:v>
                </c:pt>
                <c:pt idx="699">
                  <c:v>92.259298894185548</c:v>
                </c:pt>
                <c:pt idx="700">
                  <c:v>92.259298894185548</c:v>
                </c:pt>
                <c:pt idx="701">
                  <c:v>92.259298894185548</c:v>
                </c:pt>
                <c:pt idx="702">
                  <c:v>92.313346520954255</c:v>
                </c:pt>
                <c:pt idx="703">
                  <c:v>92.421441774491669</c:v>
                </c:pt>
                <c:pt idx="704">
                  <c:v>92.421441774491669</c:v>
                </c:pt>
                <c:pt idx="705">
                  <c:v>92.529537028029083</c:v>
                </c:pt>
                <c:pt idx="706">
                  <c:v>92.529537028029083</c:v>
                </c:pt>
                <c:pt idx="707">
                  <c:v>92.529537028029083</c:v>
                </c:pt>
                <c:pt idx="708">
                  <c:v>92.583584654797804</c:v>
                </c:pt>
                <c:pt idx="709">
                  <c:v>92.583584654797804</c:v>
                </c:pt>
                <c:pt idx="710">
                  <c:v>92.691679908335217</c:v>
                </c:pt>
                <c:pt idx="711">
                  <c:v>92.745727535103924</c:v>
                </c:pt>
                <c:pt idx="712">
                  <c:v>92.853822788641338</c:v>
                </c:pt>
                <c:pt idx="713">
                  <c:v>92.853822788641338</c:v>
                </c:pt>
                <c:pt idx="714">
                  <c:v>92.961918042178752</c:v>
                </c:pt>
                <c:pt idx="715">
                  <c:v>92.961918042178752</c:v>
                </c:pt>
                <c:pt idx="716">
                  <c:v>93.07001329571618</c:v>
                </c:pt>
                <c:pt idx="717">
                  <c:v>93.07001329571618</c:v>
                </c:pt>
                <c:pt idx="718">
                  <c:v>93.124060922484887</c:v>
                </c:pt>
                <c:pt idx="719">
                  <c:v>93.124060922484887</c:v>
                </c:pt>
                <c:pt idx="720">
                  <c:v>93.124060922484887</c:v>
                </c:pt>
                <c:pt idx="721">
                  <c:v>93.232156176022301</c:v>
                </c:pt>
                <c:pt idx="722">
                  <c:v>93.286203802791007</c:v>
                </c:pt>
                <c:pt idx="723">
                  <c:v>93.340251429559714</c:v>
                </c:pt>
                <c:pt idx="724">
                  <c:v>93.340251429559714</c:v>
                </c:pt>
                <c:pt idx="725">
                  <c:v>93.394299056328421</c:v>
                </c:pt>
                <c:pt idx="726">
                  <c:v>93.394299056328421</c:v>
                </c:pt>
                <c:pt idx="727">
                  <c:v>93.502394309865849</c:v>
                </c:pt>
                <c:pt idx="728">
                  <c:v>93.502394309865849</c:v>
                </c:pt>
                <c:pt idx="729">
                  <c:v>93.610489563403263</c:v>
                </c:pt>
                <c:pt idx="730">
                  <c:v>93.610489563403263</c:v>
                </c:pt>
                <c:pt idx="731">
                  <c:v>93.66453719017197</c:v>
                </c:pt>
                <c:pt idx="732">
                  <c:v>93.66453719017197</c:v>
                </c:pt>
                <c:pt idx="733">
                  <c:v>93.772632443709384</c:v>
                </c:pt>
                <c:pt idx="734">
                  <c:v>93.880727697246797</c:v>
                </c:pt>
                <c:pt idx="735">
                  <c:v>93.880727697246797</c:v>
                </c:pt>
                <c:pt idx="736">
                  <c:v>93.934775324015519</c:v>
                </c:pt>
                <c:pt idx="737">
                  <c:v>94.042870577552932</c:v>
                </c:pt>
                <c:pt idx="738">
                  <c:v>94.150965831090346</c:v>
                </c:pt>
                <c:pt idx="739">
                  <c:v>94.150965831090346</c:v>
                </c:pt>
                <c:pt idx="740">
                  <c:v>94.205013457859053</c:v>
                </c:pt>
                <c:pt idx="741">
                  <c:v>94.313108711396467</c:v>
                </c:pt>
                <c:pt idx="742">
                  <c:v>94.313108711396467</c:v>
                </c:pt>
                <c:pt idx="743">
                  <c:v>94.367156338165188</c:v>
                </c:pt>
                <c:pt idx="744">
                  <c:v>94.421203964933895</c:v>
                </c:pt>
                <c:pt idx="745">
                  <c:v>94.421203964933895</c:v>
                </c:pt>
                <c:pt idx="746">
                  <c:v>94.475251591702602</c:v>
                </c:pt>
                <c:pt idx="747">
                  <c:v>94.475251591702602</c:v>
                </c:pt>
                <c:pt idx="748">
                  <c:v>94.475251591702602</c:v>
                </c:pt>
                <c:pt idx="749">
                  <c:v>94.583346845240015</c:v>
                </c:pt>
                <c:pt idx="750">
                  <c:v>94.583346845240015</c:v>
                </c:pt>
                <c:pt idx="751">
                  <c:v>94.637394472008722</c:v>
                </c:pt>
                <c:pt idx="752">
                  <c:v>94.691442098777429</c:v>
                </c:pt>
                <c:pt idx="753">
                  <c:v>94.745489725546136</c:v>
                </c:pt>
                <c:pt idx="754">
                  <c:v>94.745489725546136</c:v>
                </c:pt>
                <c:pt idx="755">
                  <c:v>94.853584979083564</c:v>
                </c:pt>
                <c:pt idx="756">
                  <c:v>94.961680232620978</c:v>
                </c:pt>
                <c:pt idx="757">
                  <c:v>94.961680232620978</c:v>
                </c:pt>
                <c:pt idx="758">
                  <c:v>95.015727859389685</c:v>
                </c:pt>
                <c:pt idx="759">
                  <c:v>95.123823112927099</c:v>
                </c:pt>
                <c:pt idx="760">
                  <c:v>95.177870739695805</c:v>
                </c:pt>
                <c:pt idx="761">
                  <c:v>95.231918366464512</c:v>
                </c:pt>
                <c:pt idx="762">
                  <c:v>95.285965993233233</c:v>
                </c:pt>
                <c:pt idx="763">
                  <c:v>95.34001362000194</c:v>
                </c:pt>
                <c:pt idx="764">
                  <c:v>95.394061246770647</c:v>
                </c:pt>
                <c:pt idx="765">
                  <c:v>95.394061246770647</c:v>
                </c:pt>
                <c:pt idx="766">
                  <c:v>95.502156500308061</c:v>
                </c:pt>
                <c:pt idx="767">
                  <c:v>95.556204127076768</c:v>
                </c:pt>
                <c:pt idx="768">
                  <c:v>95.556204127076768</c:v>
                </c:pt>
                <c:pt idx="769">
                  <c:v>95.664299380614182</c:v>
                </c:pt>
                <c:pt idx="770">
                  <c:v>95.664299380614182</c:v>
                </c:pt>
                <c:pt idx="771">
                  <c:v>95.718347007382889</c:v>
                </c:pt>
                <c:pt idx="772">
                  <c:v>95.77239463415161</c:v>
                </c:pt>
                <c:pt idx="773">
                  <c:v>95.77239463415161</c:v>
                </c:pt>
                <c:pt idx="774">
                  <c:v>95.826442260920317</c:v>
                </c:pt>
                <c:pt idx="775">
                  <c:v>95.880489887689023</c:v>
                </c:pt>
                <c:pt idx="776">
                  <c:v>95.93453751445773</c:v>
                </c:pt>
                <c:pt idx="777">
                  <c:v>95.93453751445773</c:v>
                </c:pt>
                <c:pt idx="778">
                  <c:v>96.042632767995144</c:v>
                </c:pt>
                <c:pt idx="779">
                  <c:v>96.096680394763851</c:v>
                </c:pt>
                <c:pt idx="780">
                  <c:v>96.096680394763851</c:v>
                </c:pt>
                <c:pt idx="781">
                  <c:v>96.204775648301279</c:v>
                </c:pt>
                <c:pt idx="782">
                  <c:v>96.204775648301279</c:v>
                </c:pt>
                <c:pt idx="783">
                  <c:v>96.312870901838693</c:v>
                </c:pt>
                <c:pt idx="784">
                  <c:v>96.3669185286074</c:v>
                </c:pt>
                <c:pt idx="785">
                  <c:v>96.3669185286074</c:v>
                </c:pt>
                <c:pt idx="786">
                  <c:v>96.475013782144813</c:v>
                </c:pt>
                <c:pt idx="787">
                  <c:v>96.475013782144813</c:v>
                </c:pt>
                <c:pt idx="788">
                  <c:v>96.583109035682227</c:v>
                </c:pt>
                <c:pt idx="789">
                  <c:v>96.583109035682227</c:v>
                </c:pt>
                <c:pt idx="790">
                  <c:v>96.583109035682227</c:v>
                </c:pt>
                <c:pt idx="791">
                  <c:v>96.637156662450948</c:v>
                </c:pt>
                <c:pt idx="792">
                  <c:v>96.637156662450948</c:v>
                </c:pt>
                <c:pt idx="793">
                  <c:v>96.745251915988362</c:v>
                </c:pt>
                <c:pt idx="794">
                  <c:v>96.745251915988362</c:v>
                </c:pt>
                <c:pt idx="795">
                  <c:v>96.745251915988362</c:v>
                </c:pt>
                <c:pt idx="796">
                  <c:v>96.799299542757069</c:v>
                </c:pt>
                <c:pt idx="797">
                  <c:v>96.853347169525776</c:v>
                </c:pt>
                <c:pt idx="798">
                  <c:v>96.853347169525776</c:v>
                </c:pt>
                <c:pt idx="799">
                  <c:v>96.907394796294483</c:v>
                </c:pt>
                <c:pt idx="800">
                  <c:v>96.907394796294483</c:v>
                </c:pt>
                <c:pt idx="801">
                  <c:v>97.015490049831897</c:v>
                </c:pt>
                <c:pt idx="802">
                  <c:v>97.015490049831897</c:v>
                </c:pt>
                <c:pt idx="803">
                  <c:v>97.015490049831897</c:v>
                </c:pt>
                <c:pt idx="804">
                  <c:v>97.123585303369325</c:v>
                </c:pt>
                <c:pt idx="805">
                  <c:v>97.177632930138031</c:v>
                </c:pt>
                <c:pt idx="806">
                  <c:v>97.177632930138031</c:v>
                </c:pt>
                <c:pt idx="807">
                  <c:v>97.177632930138031</c:v>
                </c:pt>
                <c:pt idx="808">
                  <c:v>97.177632930138031</c:v>
                </c:pt>
                <c:pt idx="809">
                  <c:v>97.177632930138031</c:v>
                </c:pt>
                <c:pt idx="810">
                  <c:v>97.285728183675445</c:v>
                </c:pt>
                <c:pt idx="811">
                  <c:v>97.285728183675445</c:v>
                </c:pt>
                <c:pt idx="812">
                  <c:v>97.339775810444152</c:v>
                </c:pt>
                <c:pt idx="813">
                  <c:v>97.393823437212859</c:v>
                </c:pt>
                <c:pt idx="814">
                  <c:v>97.393823437212859</c:v>
                </c:pt>
                <c:pt idx="815">
                  <c:v>97.393823437212859</c:v>
                </c:pt>
                <c:pt idx="816">
                  <c:v>97.393823437212859</c:v>
                </c:pt>
                <c:pt idx="817">
                  <c:v>97.393823437212859</c:v>
                </c:pt>
                <c:pt idx="818">
                  <c:v>97.447871063981566</c:v>
                </c:pt>
                <c:pt idx="819">
                  <c:v>97.447871063981566</c:v>
                </c:pt>
                <c:pt idx="820">
                  <c:v>97.447871063981566</c:v>
                </c:pt>
                <c:pt idx="821">
                  <c:v>97.555966317518994</c:v>
                </c:pt>
                <c:pt idx="822">
                  <c:v>97.555966317518994</c:v>
                </c:pt>
                <c:pt idx="823">
                  <c:v>97.555966317518994</c:v>
                </c:pt>
                <c:pt idx="824">
                  <c:v>97.555966317518994</c:v>
                </c:pt>
                <c:pt idx="825">
                  <c:v>97.555966317518994</c:v>
                </c:pt>
                <c:pt idx="826">
                  <c:v>97.555966317518994</c:v>
                </c:pt>
                <c:pt idx="827">
                  <c:v>97.664061571056408</c:v>
                </c:pt>
                <c:pt idx="828">
                  <c:v>97.664061571056408</c:v>
                </c:pt>
                <c:pt idx="829">
                  <c:v>97.664061571056408</c:v>
                </c:pt>
                <c:pt idx="830">
                  <c:v>97.718109197825115</c:v>
                </c:pt>
                <c:pt idx="831">
                  <c:v>97.826204451362528</c:v>
                </c:pt>
                <c:pt idx="832">
                  <c:v>97.880252078131235</c:v>
                </c:pt>
                <c:pt idx="833">
                  <c:v>97.934299704899942</c:v>
                </c:pt>
                <c:pt idx="834">
                  <c:v>97.988347331668649</c:v>
                </c:pt>
                <c:pt idx="835">
                  <c:v>97.988347331668649</c:v>
                </c:pt>
                <c:pt idx="836">
                  <c:v>97.988347331668649</c:v>
                </c:pt>
                <c:pt idx="837">
                  <c:v>98.096442585206077</c:v>
                </c:pt>
                <c:pt idx="838">
                  <c:v>98.096442585206077</c:v>
                </c:pt>
                <c:pt idx="839">
                  <c:v>98.096442585206077</c:v>
                </c:pt>
                <c:pt idx="840">
                  <c:v>98.096442585206077</c:v>
                </c:pt>
                <c:pt idx="841">
                  <c:v>98.204537838743491</c:v>
                </c:pt>
                <c:pt idx="842">
                  <c:v>98.204537838743491</c:v>
                </c:pt>
                <c:pt idx="843">
                  <c:v>98.204537838743491</c:v>
                </c:pt>
                <c:pt idx="844">
                  <c:v>98.204537838743491</c:v>
                </c:pt>
                <c:pt idx="845">
                  <c:v>98.204537838743491</c:v>
                </c:pt>
                <c:pt idx="846">
                  <c:v>98.204537838743491</c:v>
                </c:pt>
                <c:pt idx="847">
                  <c:v>98.204537838743491</c:v>
                </c:pt>
                <c:pt idx="848">
                  <c:v>98.204537838743491</c:v>
                </c:pt>
                <c:pt idx="849">
                  <c:v>98.204537838743491</c:v>
                </c:pt>
                <c:pt idx="850">
                  <c:v>98.204537838743491</c:v>
                </c:pt>
                <c:pt idx="851">
                  <c:v>98.150490211974784</c:v>
                </c:pt>
                <c:pt idx="852">
                  <c:v>97.988347331668649</c:v>
                </c:pt>
                <c:pt idx="853">
                  <c:v>97.772156824593822</c:v>
                </c:pt>
                <c:pt idx="854">
                  <c:v>97.555966317518994</c:v>
                </c:pt>
                <c:pt idx="855">
                  <c:v>97.555966317518994</c:v>
                </c:pt>
                <c:pt idx="856">
                  <c:v>97.664061571056408</c:v>
                </c:pt>
                <c:pt idx="857">
                  <c:v>97.718109197825115</c:v>
                </c:pt>
                <c:pt idx="858">
                  <c:v>97.772156824593822</c:v>
                </c:pt>
                <c:pt idx="859">
                  <c:v>97.880252078131235</c:v>
                </c:pt>
                <c:pt idx="860">
                  <c:v>97.988347331668649</c:v>
                </c:pt>
                <c:pt idx="861">
                  <c:v>97.988347331668649</c:v>
                </c:pt>
                <c:pt idx="862">
                  <c:v>98.096442585206077</c:v>
                </c:pt>
                <c:pt idx="863">
                  <c:v>98.096442585206077</c:v>
                </c:pt>
                <c:pt idx="864">
                  <c:v>98.204537838743491</c:v>
                </c:pt>
                <c:pt idx="865">
                  <c:v>98.258585465512198</c:v>
                </c:pt>
                <c:pt idx="866">
                  <c:v>98.258585465512198</c:v>
                </c:pt>
                <c:pt idx="867">
                  <c:v>98.258585465512198</c:v>
                </c:pt>
                <c:pt idx="868">
                  <c:v>98.258585465512198</c:v>
                </c:pt>
                <c:pt idx="869">
                  <c:v>98.258585465512198</c:v>
                </c:pt>
                <c:pt idx="870">
                  <c:v>98.366680719049612</c:v>
                </c:pt>
                <c:pt idx="871">
                  <c:v>98.366680719049612</c:v>
                </c:pt>
                <c:pt idx="872">
                  <c:v>98.366680719049612</c:v>
                </c:pt>
                <c:pt idx="873">
                  <c:v>98.366680719049612</c:v>
                </c:pt>
                <c:pt idx="874">
                  <c:v>98.366680719049612</c:v>
                </c:pt>
                <c:pt idx="875">
                  <c:v>98.366680719049612</c:v>
                </c:pt>
                <c:pt idx="876">
                  <c:v>98.366680719049612</c:v>
                </c:pt>
                <c:pt idx="877">
                  <c:v>98.420728345818318</c:v>
                </c:pt>
                <c:pt idx="878">
                  <c:v>98.47477597258704</c:v>
                </c:pt>
                <c:pt idx="879">
                  <c:v>98.420728345818318</c:v>
                </c:pt>
                <c:pt idx="880">
                  <c:v>98.366680719049612</c:v>
                </c:pt>
                <c:pt idx="881">
                  <c:v>98.420728345818318</c:v>
                </c:pt>
                <c:pt idx="882">
                  <c:v>98.47477597258704</c:v>
                </c:pt>
                <c:pt idx="883">
                  <c:v>98.47477597258704</c:v>
                </c:pt>
                <c:pt idx="884">
                  <c:v>98.47477597258704</c:v>
                </c:pt>
                <c:pt idx="885">
                  <c:v>98.47477597258704</c:v>
                </c:pt>
                <c:pt idx="886">
                  <c:v>98.47477597258704</c:v>
                </c:pt>
                <c:pt idx="887">
                  <c:v>98.47477597258704</c:v>
                </c:pt>
                <c:pt idx="888">
                  <c:v>98.420728345818318</c:v>
                </c:pt>
                <c:pt idx="889">
                  <c:v>98.366680719049612</c:v>
                </c:pt>
                <c:pt idx="890">
                  <c:v>98.312633092280905</c:v>
                </c:pt>
                <c:pt idx="891">
                  <c:v>98.258585465512198</c:v>
                </c:pt>
                <c:pt idx="892">
                  <c:v>98.258585465512198</c:v>
                </c:pt>
                <c:pt idx="893">
                  <c:v>98.366680719049612</c:v>
                </c:pt>
                <c:pt idx="894">
                  <c:v>98.366680719049612</c:v>
                </c:pt>
                <c:pt idx="895">
                  <c:v>98.366680719049612</c:v>
                </c:pt>
                <c:pt idx="896">
                  <c:v>98.420728345818318</c:v>
                </c:pt>
                <c:pt idx="897">
                  <c:v>98.47477597258704</c:v>
                </c:pt>
                <c:pt idx="898">
                  <c:v>98.47477597258704</c:v>
                </c:pt>
                <c:pt idx="899">
                  <c:v>98.47477597258704</c:v>
                </c:pt>
                <c:pt idx="900">
                  <c:v>98.312633092280905</c:v>
                </c:pt>
                <c:pt idx="901">
                  <c:v>98.258585465512198</c:v>
                </c:pt>
                <c:pt idx="902">
                  <c:v>98.204537838743491</c:v>
                </c:pt>
                <c:pt idx="903">
                  <c:v>98.096442585206077</c:v>
                </c:pt>
                <c:pt idx="904">
                  <c:v>97.772156824593822</c:v>
                </c:pt>
                <c:pt idx="905">
                  <c:v>90.421679584049457</c:v>
                </c:pt>
                <c:pt idx="906">
                  <c:v>69.072867010409567</c:v>
                </c:pt>
                <c:pt idx="907">
                  <c:v>46.513387597150604</c:v>
                </c:pt>
                <c:pt idx="908">
                  <c:v>27.861551599269273</c:v>
                </c:pt>
                <c:pt idx="909">
                  <c:v>22.986455664731761</c:v>
                </c:pt>
                <c:pt idx="910">
                  <c:v>21.397455437731725</c:v>
                </c:pt>
                <c:pt idx="911">
                  <c:v>20.154360022051428</c:v>
                </c:pt>
                <c:pt idx="912">
                  <c:v>19.332836095167057</c:v>
                </c:pt>
                <c:pt idx="913">
                  <c:v>18.543740744343914</c:v>
                </c:pt>
                <c:pt idx="914">
                  <c:v>18.07893115413302</c:v>
                </c:pt>
                <c:pt idx="915">
                  <c:v>17.824907308320089</c:v>
                </c:pt>
                <c:pt idx="916">
                  <c:v>17.657359665337093</c:v>
                </c:pt>
                <c:pt idx="917">
                  <c:v>17.008788144112589</c:v>
                </c:pt>
                <c:pt idx="918">
                  <c:v>16.095383251721415</c:v>
                </c:pt>
                <c:pt idx="919">
                  <c:v>14.927954513517308</c:v>
                </c:pt>
                <c:pt idx="920">
                  <c:v>14.025359146479877</c:v>
                </c:pt>
                <c:pt idx="921">
                  <c:v>13.782144826020687</c:v>
                </c:pt>
                <c:pt idx="922">
                  <c:v>13.782144826020687</c:v>
                </c:pt>
                <c:pt idx="923">
                  <c:v>13.874025791527492</c:v>
                </c:pt>
                <c:pt idx="924">
                  <c:v>13.874025791527492</c:v>
                </c:pt>
                <c:pt idx="925">
                  <c:v>13.960501994357427</c:v>
                </c:pt>
                <c:pt idx="926">
                  <c:v>14.05238295986423</c:v>
                </c:pt>
                <c:pt idx="927">
                  <c:v>14.144263925371035</c:v>
                </c:pt>
                <c:pt idx="928">
                  <c:v>14.230740128200971</c:v>
                </c:pt>
                <c:pt idx="929">
                  <c:v>14.317216331030902</c:v>
                </c:pt>
                <c:pt idx="930">
                  <c:v>14.414502059214577</c:v>
                </c:pt>
                <c:pt idx="931">
                  <c:v>14.414502059214577</c:v>
                </c:pt>
                <c:pt idx="932">
                  <c:v>14.500978262044512</c:v>
                </c:pt>
                <c:pt idx="933">
                  <c:v>14.511787787398253</c:v>
                </c:pt>
                <c:pt idx="934">
                  <c:v>14.592859227551317</c:v>
                </c:pt>
                <c:pt idx="935">
                  <c:v>14.68474019305812</c:v>
                </c:pt>
                <c:pt idx="936">
                  <c:v>14.771216395888056</c:v>
                </c:pt>
                <c:pt idx="937">
                  <c:v>14.863097361394859</c:v>
                </c:pt>
                <c:pt idx="938">
                  <c:v>14.954978326901664</c:v>
                </c:pt>
                <c:pt idx="939">
                  <c:v>15.041454529731599</c:v>
                </c:pt>
                <c:pt idx="940">
                  <c:v>15.046859292408467</c:v>
                </c:pt>
                <c:pt idx="941">
                  <c:v>15.133335495238402</c:v>
                </c:pt>
                <c:pt idx="942">
                  <c:v>15.187383122007111</c:v>
                </c:pt>
                <c:pt idx="943">
                  <c:v>15.225216460745207</c:v>
                </c:pt>
                <c:pt idx="944">
                  <c:v>15.311692663575142</c:v>
                </c:pt>
                <c:pt idx="945">
                  <c:v>15.311692663575142</c:v>
                </c:pt>
                <c:pt idx="946">
                  <c:v>15.403573629081945</c:v>
                </c:pt>
                <c:pt idx="947">
                  <c:v>15.495454594588749</c:v>
                </c:pt>
                <c:pt idx="948">
                  <c:v>15.495454594588749</c:v>
                </c:pt>
                <c:pt idx="949">
                  <c:v>15.581930797418684</c:v>
                </c:pt>
                <c:pt idx="950">
                  <c:v>15.495454594588749</c:v>
                </c:pt>
                <c:pt idx="951">
                  <c:v>15.311692663575142</c:v>
                </c:pt>
                <c:pt idx="952">
                  <c:v>15.225216460745207</c:v>
                </c:pt>
                <c:pt idx="953">
                  <c:v>15.133335495238402</c:v>
                </c:pt>
                <c:pt idx="954">
                  <c:v>15.133335495238402</c:v>
                </c:pt>
                <c:pt idx="955">
                  <c:v>15.225216460745207</c:v>
                </c:pt>
                <c:pt idx="956">
                  <c:v>15.225216460745207</c:v>
                </c:pt>
                <c:pt idx="957">
                  <c:v>15.241430748775819</c:v>
                </c:pt>
                <c:pt idx="958">
                  <c:v>15.311692663575142</c:v>
                </c:pt>
                <c:pt idx="959">
                  <c:v>15.311692663575142</c:v>
                </c:pt>
                <c:pt idx="960">
                  <c:v>15.403573629081945</c:v>
                </c:pt>
                <c:pt idx="961">
                  <c:v>15.403573629081945</c:v>
                </c:pt>
                <c:pt idx="962">
                  <c:v>15.495454594588749</c:v>
                </c:pt>
                <c:pt idx="963">
                  <c:v>15.495454594588749</c:v>
                </c:pt>
                <c:pt idx="964">
                  <c:v>15.581930797418684</c:v>
                </c:pt>
                <c:pt idx="965">
                  <c:v>15.581930797418684</c:v>
                </c:pt>
                <c:pt idx="966">
                  <c:v>15.581930797418684</c:v>
                </c:pt>
                <c:pt idx="967">
                  <c:v>15.673811762925489</c:v>
                </c:pt>
                <c:pt idx="968">
                  <c:v>15.673811762925489</c:v>
                </c:pt>
                <c:pt idx="969">
                  <c:v>15.581930797418684</c:v>
                </c:pt>
                <c:pt idx="970">
                  <c:v>15.581930797418684</c:v>
                </c:pt>
                <c:pt idx="971">
                  <c:v>15.581930797418684</c:v>
                </c:pt>
                <c:pt idx="972">
                  <c:v>15.581930797418684</c:v>
                </c:pt>
                <c:pt idx="973">
                  <c:v>15.673811762925489</c:v>
                </c:pt>
                <c:pt idx="974">
                  <c:v>15.765692728432292</c:v>
                </c:pt>
                <c:pt idx="975">
                  <c:v>15.765692728432292</c:v>
                </c:pt>
                <c:pt idx="976">
                  <c:v>15.765692728432292</c:v>
                </c:pt>
                <c:pt idx="977">
                  <c:v>15.765692728432292</c:v>
                </c:pt>
                <c:pt idx="978">
                  <c:v>15.852168931262227</c:v>
                </c:pt>
                <c:pt idx="979">
                  <c:v>15.94404989676903</c:v>
                </c:pt>
                <c:pt idx="980">
                  <c:v>15.94404989676903</c:v>
                </c:pt>
                <c:pt idx="981">
                  <c:v>16.035930862275833</c:v>
                </c:pt>
                <c:pt idx="982">
                  <c:v>16.035930862275833</c:v>
                </c:pt>
                <c:pt idx="983">
                  <c:v>16.122407065105769</c:v>
                </c:pt>
                <c:pt idx="984">
                  <c:v>16.122407065105769</c:v>
                </c:pt>
                <c:pt idx="985">
                  <c:v>16.122407065105769</c:v>
                </c:pt>
                <c:pt idx="986">
                  <c:v>16.214288030612575</c:v>
                </c:pt>
                <c:pt idx="987">
                  <c:v>16.214288030612575</c:v>
                </c:pt>
                <c:pt idx="988">
                  <c:v>16.122407065105769</c:v>
                </c:pt>
                <c:pt idx="989">
                  <c:v>16.030526099598966</c:v>
                </c:pt>
                <c:pt idx="990">
                  <c:v>15.80893082984726</c:v>
                </c:pt>
                <c:pt idx="991">
                  <c:v>15.67921652560236</c:v>
                </c:pt>
                <c:pt idx="992">
                  <c:v>15.55490698403433</c:v>
                </c:pt>
                <c:pt idx="993">
                  <c:v>15.495454594588749</c:v>
                </c:pt>
                <c:pt idx="994">
                  <c:v>15.387359341051333</c:v>
                </c:pt>
                <c:pt idx="995">
                  <c:v>15.257645036806434</c:v>
                </c:pt>
                <c:pt idx="996">
                  <c:v>15.133335495238402</c:v>
                </c:pt>
                <c:pt idx="997">
                  <c:v>14.998216428316631</c:v>
                </c:pt>
                <c:pt idx="998">
                  <c:v>14.355049669769</c:v>
                </c:pt>
                <c:pt idx="999">
                  <c:v>4.684307812043973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5942-4111-AE2C-20B78C9033FA}"/>
            </c:ext>
          </c:extLst>
        </c:ser>
        <c:ser>
          <c:idx val="5"/>
          <c:order val="4"/>
          <c:tx>
            <c:v>T2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Specimen_T2!$C$2:$C$1001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1.7400809716599189E-3</c:v>
                </c:pt>
                <c:pt idx="8">
                  <c:v>4.048582995951417E-3</c:v>
                </c:pt>
                <c:pt idx="9">
                  <c:v>6.6396761133603243E-3</c:v>
                </c:pt>
                <c:pt idx="10">
                  <c:v>1.1076923076923078E-2</c:v>
                </c:pt>
                <c:pt idx="11">
                  <c:v>1.5562753036437249E-2</c:v>
                </c:pt>
                <c:pt idx="12">
                  <c:v>2.0072874493927126E-2</c:v>
                </c:pt>
                <c:pt idx="13">
                  <c:v>2.0493927125506073E-2</c:v>
                </c:pt>
                <c:pt idx="14">
                  <c:v>2.5198380566801619E-2</c:v>
                </c:pt>
                <c:pt idx="15">
                  <c:v>3.0854251012145752E-2</c:v>
                </c:pt>
                <c:pt idx="16">
                  <c:v>3.5198380566801621E-2</c:v>
                </c:pt>
                <c:pt idx="17">
                  <c:v>3.643724696356275E-2</c:v>
                </c:pt>
                <c:pt idx="18">
                  <c:v>3.9651821862348183E-2</c:v>
                </c:pt>
                <c:pt idx="19">
                  <c:v>4.4534412955465584E-2</c:v>
                </c:pt>
                <c:pt idx="20">
                  <c:v>4.8582995951417005E-2</c:v>
                </c:pt>
                <c:pt idx="21">
                  <c:v>5.186234817813766E-2</c:v>
                </c:pt>
                <c:pt idx="22">
                  <c:v>5.4777327935222678E-2</c:v>
                </c:pt>
                <c:pt idx="23">
                  <c:v>6.0728744939271259E-2</c:v>
                </c:pt>
                <c:pt idx="24">
                  <c:v>6.4615384615384616E-2</c:v>
                </c:pt>
                <c:pt idx="25">
                  <c:v>6.6396761133603252E-2</c:v>
                </c:pt>
                <c:pt idx="26">
                  <c:v>6.88259109311741E-2</c:v>
                </c:pt>
                <c:pt idx="27">
                  <c:v>7.28744939271255E-2</c:v>
                </c:pt>
                <c:pt idx="28">
                  <c:v>7.6923076923076927E-2</c:v>
                </c:pt>
                <c:pt idx="29">
                  <c:v>8.0323886639676115E-2</c:v>
                </c:pt>
                <c:pt idx="30">
                  <c:v>8.5020242914979755E-2</c:v>
                </c:pt>
                <c:pt idx="31">
                  <c:v>8.9068825910931168E-2</c:v>
                </c:pt>
                <c:pt idx="32">
                  <c:v>9.2995951417004064E-2</c:v>
                </c:pt>
                <c:pt idx="33">
                  <c:v>9.5910931174089067E-2</c:v>
                </c:pt>
                <c:pt idx="34">
                  <c:v>9.8825910931174085E-2</c:v>
                </c:pt>
                <c:pt idx="35">
                  <c:v>0.10174089068825912</c:v>
                </c:pt>
                <c:pt idx="36">
                  <c:v>0.10870445344129553</c:v>
                </c:pt>
                <c:pt idx="37">
                  <c:v>0.11165991902834008</c:v>
                </c:pt>
                <c:pt idx="38">
                  <c:v>0.11457489878542509</c:v>
                </c:pt>
                <c:pt idx="39">
                  <c:v>0.1174089068825911</c:v>
                </c:pt>
                <c:pt idx="40">
                  <c:v>0.12044534412955467</c:v>
                </c:pt>
                <c:pt idx="41">
                  <c:v>0.12331983805668016</c:v>
                </c:pt>
                <c:pt idx="42">
                  <c:v>0.12623481781376519</c:v>
                </c:pt>
                <c:pt idx="43">
                  <c:v>0.12955465587044535</c:v>
                </c:pt>
                <c:pt idx="44">
                  <c:v>0.13360323886639677</c:v>
                </c:pt>
                <c:pt idx="45">
                  <c:v>0.13668016194331983</c:v>
                </c:pt>
                <c:pt idx="46">
                  <c:v>0.1417004048582996</c:v>
                </c:pt>
                <c:pt idx="47">
                  <c:v>0.145748987854251</c:v>
                </c:pt>
                <c:pt idx="48">
                  <c:v>0.1485425101214575</c:v>
                </c:pt>
                <c:pt idx="49">
                  <c:v>0.15133603238866394</c:v>
                </c:pt>
                <c:pt idx="50">
                  <c:v>0.15421052631578946</c:v>
                </c:pt>
                <c:pt idx="51">
                  <c:v>0.15789473684210525</c:v>
                </c:pt>
                <c:pt idx="52">
                  <c:v>0.16194331983805668</c:v>
                </c:pt>
                <c:pt idx="53">
                  <c:v>0.16599190283400811</c:v>
                </c:pt>
                <c:pt idx="54">
                  <c:v>0.16959514170040485</c:v>
                </c:pt>
                <c:pt idx="55">
                  <c:v>0.17242914979757085</c:v>
                </c:pt>
                <c:pt idx="56">
                  <c:v>0.17530364372469637</c:v>
                </c:pt>
                <c:pt idx="57">
                  <c:v>0.17813765182186234</c:v>
                </c:pt>
                <c:pt idx="58">
                  <c:v>0.18218623481781376</c:v>
                </c:pt>
                <c:pt idx="59">
                  <c:v>0.18793522267206481</c:v>
                </c:pt>
                <c:pt idx="60">
                  <c:v>0.19080971659919027</c:v>
                </c:pt>
                <c:pt idx="61">
                  <c:v>0.19433198380566802</c:v>
                </c:pt>
                <c:pt idx="62">
                  <c:v>0.19838056680161945</c:v>
                </c:pt>
                <c:pt idx="63">
                  <c:v>0.20242914979757085</c:v>
                </c:pt>
                <c:pt idx="64">
                  <c:v>0.20619433198380568</c:v>
                </c:pt>
                <c:pt idx="65">
                  <c:v>0.21040485829959518</c:v>
                </c:pt>
                <c:pt idx="66">
                  <c:v>0.21319838056680163</c:v>
                </c:pt>
                <c:pt idx="67">
                  <c:v>0.21603238866396762</c:v>
                </c:pt>
                <c:pt idx="68">
                  <c:v>0.21890688259109314</c:v>
                </c:pt>
                <c:pt idx="69">
                  <c:v>0.22267206477732795</c:v>
                </c:pt>
                <c:pt idx="70">
                  <c:v>0.22672064777327938</c:v>
                </c:pt>
                <c:pt idx="71">
                  <c:v>0.23076923076923078</c:v>
                </c:pt>
                <c:pt idx="72">
                  <c:v>0.2344534412955466</c:v>
                </c:pt>
                <c:pt idx="73">
                  <c:v>0.2372874493927126</c:v>
                </c:pt>
                <c:pt idx="74">
                  <c:v>0.24016194331983806</c:v>
                </c:pt>
                <c:pt idx="75">
                  <c:v>0.24303643724696358</c:v>
                </c:pt>
                <c:pt idx="76">
                  <c:v>0.24696356275303644</c:v>
                </c:pt>
                <c:pt idx="77">
                  <c:v>0.25101214574898784</c:v>
                </c:pt>
                <c:pt idx="78">
                  <c:v>0.25506072874493929</c:v>
                </c:pt>
                <c:pt idx="79">
                  <c:v>0.25858299595141698</c:v>
                </c:pt>
                <c:pt idx="80">
                  <c:v>0.2614574898785425</c:v>
                </c:pt>
                <c:pt idx="81">
                  <c:v>0.26429149797570856</c:v>
                </c:pt>
                <c:pt idx="82">
                  <c:v>0.26720647773279355</c:v>
                </c:pt>
                <c:pt idx="83">
                  <c:v>0.27125506072874495</c:v>
                </c:pt>
                <c:pt idx="84">
                  <c:v>0.2753036437246964</c:v>
                </c:pt>
                <c:pt idx="85">
                  <c:v>0.27692307692307694</c:v>
                </c:pt>
                <c:pt idx="86">
                  <c:v>0.2834008097165992</c:v>
                </c:pt>
                <c:pt idx="87">
                  <c:v>0.28672064777327932</c:v>
                </c:pt>
                <c:pt idx="88">
                  <c:v>0.28959514170040485</c:v>
                </c:pt>
                <c:pt idx="89">
                  <c:v>0.29554655870445345</c:v>
                </c:pt>
                <c:pt idx="90">
                  <c:v>0.29554655870445345</c:v>
                </c:pt>
                <c:pt idx="91">
                  <c:v>0.29959514170040485</c:v>
                </c:pt>
                <c:pt idx="92">
                  <c:v>0.30364372469635625</c:v>
                </c:pt>
                <c:pt idx="93">
                  <c:v>0.30801619433198379</c:v>
                </c:pt>
                <c:pt idx="94">
                  <c:v>0.31174089068825911</c:v>
                </c:pt>
                <c:pt idx="95">
                  <c:v>0.31578947368421051</c:v>
                </c:pt>
                <c:pt idx="96">
                  <c:v>0.31983805668016196</c:v>
                </c:pt>
                <c:pt idx="97">
                  <c:v>0.32352226720647775</c:v>
                </c:pt>
                <c:pt idx="98">
                  <c:v>0.32639676113360327</c:v>
                </c:pt>
                <c:pt idx="99">
                  <c:v>0.32927125506072874</c:v>
                </c:pt>
                <c:pt idx="100">
                  <c:v>0.33214574898785426</c:v>
                </c:pt>
                <c:pt idx="101">
                  <c:v>0.33603238866396762</c:v>
                </c:pt>
                <c:pt idx="102">
                  <c:v>0.34008097165991902</c:v>
                </c:pt>
                <c:pt idx="103">
                  <c:v>0.34412955465587047</c:v>
                </c:pt>
                <c:pt idx="104">
                  <c:v>0.34623481781376519</c:v>
                </c:pt>
                <c:pt idx="105">
                  <c:v>0.34817813765182182</c:v>
                </c:pt>
                <c:pt idx="106">
                  <c:v>0.35222672064777327</c:v>
                </c:pt>
                <c:pt idx="107">
                  <c:v>0.35627530364372467</c:v>
                </c:pt>
                <c:pt idx="108">
                  <c:v>0.36044534412955465</c:v>
                </c:pt>
                <c:pt idx="109">
                  <c:v>0.36437246963562753</c:v>
                </c:pt>
                <c:pt idx="110">
                  <c:v>0.36842105263157893</c:v>
                </c:pt>
                <c:pt idx="111">
                  <c:v>0.37246963562753033</c:v>
                </c:pt>
                <c:pt idx="112">
                  <c:v>0.37599190283400807</c:v>
                </c:pt>
                <c:pt idx="113">
                  <c:v>0.37886639676113359</c:v>
                </c:pt>
                <c:pt idx="114">
                  <c:v>0.38174089068825912</c:v>
                </c:pt>
                <c:pt idx="115">
                  <c:v>0.38461538461538464</c:v>
                </c:pt>
                <c:pt idx="116">
                  <c:v>0.38866396761133604</c:v>
                </c:pt>
                <c:pt idx="117">
                  <c:v>0.39271255060728749</c:v>
                </c:pt>
                <c:pt idx="118">
                  <c:v>0.39676113360323889</c:v>
                </c:pt>
                <c:pt idx="119">
                  <c:v>0.40012145748987854</c:v>
                </c:pt>
                <c:pt idx="120">
                  <c:v>0.40287449392712554</c:v>
                </c:pt>
                <c:pt idx="121">
                  <c:v>0.40526315789473683</c:v>
                </c:pt>
                <c:pt idx="122">
                  <c:v>0.40890688259109309</c:v>
                </c:pt>
                <c:pt idx="123">
                  <c:v>0.41093117408906882</c:v>
                </c:pt>
                <c:pt idx="124">
                  <c:v>0.41578947368421054</c:v>
                </c:pt>
                <c:pt idx="125">
                  <c:v>0.42105263157894735</c:v>
                </c:pt>
                <c:pt idx="126">
                  <c:v>0.42348178137651821</c:v>
                </c:pt>
                <c:pt idx="127">
                  <c:v>0.42591093117408907</c:v>
                </c:pt>
                <c:pt idx="128">
                  <c:v>0.4291497975708502</c:v>
                </c:pt>
                <c:pt idx="129">
                  <c:v>0.43481781376518214</c:v>
                </c:pt>
                <c:pt idx="130">
                  <c:v>0.437246963562753</c:v>
                </c:pt>
                <c:pt idx="131">
                  <c:v>0.4412955465587044</c:v>
                </c:pt>
                <c:pt idx="132">
                  <c:v>0.44534412955465591</c:v>
                </c:pt>
                <c:pt idx="133">
                  <c:v>0.44858299595141699</c:v>
                </c:pt>
                <c:pt idx="134">
                  <c:v>0.4510121457489879</c:v>
                </c:pt>
                <c:pt idx="135">
                  <c:v>0.45344129554655876</c:v>
                </c:pt>
                <c:pt idx="136">
                  <c:v>0.45991902834008103</c:v>
                </c:pt>
                <c:pt idx="137">
                  <c:v>0.46234817813765178</c:v>
                </c:pt>
                <c:pt idx="138">
                  <c:v>0.46558704453441302</c:v>
                </c:pt>
                <c:pt idx="139">
                  <c:v>0.46963562753036442</c:v>
                </c:pt>
                <c:pt idx="140">
                  <c:v>0.47368421052631582</c:v>
                </c:pt>
                <c:pt idx="141">
                  <c:v>0.47611336032388668</c:v>
                </c:pt>
                <c:pt idx="142">
                  <c:v>0.47854251012145754</c:v>
                </c:pt>
                <c:pt idx="143">
                  <c:v>0.4850202429149798</c:v>
                </c:pt>
                <c:pt idx="144">
                  <c:v>0.48582995951417007</c:v>
                </c:pt>
                <c:pt idx="145">
                  <c:v>0.48987854251012147</c:v>
                </c:pt>
                <c:pt idx="146">
                  <c:v>0.49352226720647774</c:v>
                </c:pt>
                <c:pt idx="147">
                  <c:v>0.49797570850202433</c:v>
                </c:pt>
                <c:pt idx="148">
                  <c:v>0.50202429149797567</c:v>
                </c:pt>
                <c:pt idx="149">
                  <c:v>0.50485829959514172</c:v>
                </c:pt>
                <c:pt idx="150">
                  <c:v>0.50728744939271253</c:v>
                </c:pt>
                <c:pt idx="151">
                  <c:v>0.5137651821862349</c:v>
                </c:pt>
                <c:pt idx="152">
                  <c:v>0.51619433198380571</c:v>
                </c:pt>
                <c:pt idx="153">
                  <c:v>0.51862348178137652</c:v>
                </c:pt>
                <c:pt idx="154">
                  <c:v>0.52226720647773284</c:v>
                </c:pt>
                <c:pt idx="155">
                  <c:v>0.52631578947368429</c:v>
                </c:pt>
                <c:pt idx="156">
                  <c:v>0.5299595141700405</c:v>
                </c:pt>
                <c:pt idx="157">
                  <c:v>0.53238866396761142</c:v>
                </c:pt>
                <c:pt idx="158">
                  <c:v>0.53481781376518212</c:v>
                </c:pt>
                <c:pt idx="159">
                  <c:v>0.54129554655870449</c:v>
                </c:pt>
                <c:pt idx="160">
                  <c:v>0.54372469635627541</c:v>
                </c:pt>
                <c:pt idx="161">
                  <c:v>0.54655870445344135</c:v>
                </c:pt>
                <c:pt idx="162">
                  <c:v>0.5506072874493928</c:v>
                </c:pt>
                <c:pt idx="163">
                  <c:v>0.55465587044534415</c:v>
                </c:pt>
                <c:pt idx="164">
                  <c:v>0.5587044534412956</c:v>
                </c:pt>
                <c:pt idx="165">
                  <c:v>0.56113360323886641</c:v>
                </c:pt>
                <c:pt idx="166">
                  <c:v>0.5668016194331984</c:v>
                </c:pt>
                <c:pt idx="167">
                  <c:v>0.57004048582995959</c:v>
                </c:pt>
                <c:pt idx="168">
                  <c:v>0.57246963562753039</c:v>
                </c:pt>
                <c:pt idx="169">
                  <c:v>0.5748987854251012</c:v>
                </c:pt>
                <c:pt idx="170">
                  <c:v>0.57894736842105254</c:v>
                </c:pt>
                <c:pt idx="171">
                  <c:v>0.582995951417004</c:v>
                </c:pt>
                <c:pt idx="172">
                  <c:v>0.58623481781376519</c:v>
                </c:pt>
                <c:pt idx="173">
                  <c:v>0.5886639676113361</c:v>
                </c:pt>
                <c:pt idx="174">
                  <c:v>0.59514170040485836</c:v>
                </c:pt>
                <c:pt idx="175">
                  <c:v>0.59757085020242917</c:v>
                </c:pt>
                <c:pt idx="176">
                  <c:v>0.6</c:v>
                </c:pt>
                <c:pt idx="177">
                  <c:v>0.60323886639676116</c:v>
                </c:pt>
                <c:pt idx="178">
                  <c:v>0.60728744939271251</c:v>
                </c:pt>
                <c:pt idx="179">
                  <c:v>0.61133603238866396</c:v>
                </c:pt>
                <c:pt idx="180">
                  <c:v>0.61538461538461542</c:v>
                </c:pt>
                <c:pt idx="181">
                  <c:v>0.61943319838056676</c:v>
                </c:pt>
                <c:pt idx="182">
                  <c:v>0.62267206477732795</c:v>
                </c:pt>
                <c:pt idx="183">
                  <c:v>0.62429149797570849</c:v>
                </c:pt>
                <c:pt idx="184">
                  <c:v>0.62753036437246967</c:v>
                </c:pt>
                <c:pt idx="185">
                  <c:v>0.63117408906882599</c:v>
                </c:pt>
                <c:pt idx="186">
                  <c:v>0.63562753036437247</c:v>
                </c:pt>
                <c:pt idx="187">
                  <c:v>0.63967611336032393</c:v>
                </c:pt>
                <c:pt idx="188">
                  <c:v>0.64251012145748998</c:v>
                </c:pt>
                <c:pt idx="189">
                  <c:v>0.64493927125506068</c:v>
                </c:pt>
                <c:pt idx="190">
                  <c:v>0.65141700404858294</c:v>
                </c:pt>
                <c:pt idx="191">
                  <c:v>0.65384615384615385</c:v>
                </c:pt>
                <c:pt idx="192">
                  <c:v>0.65627530364372466</c:v>
                </c:pt>
                <c:pt idx="193">
                  <c:v>0.65991902834008098</c:v>
                </c:pt>
                <c:pt idx="194">
                  <c:v>0.66396761133603244</c:v>
                </c:pt>
                <c:pt idx="195">
                  <c:v>0.66761133603238865</c:v>
                </c:pt>
                <c:pt idx="196">
                  <c:v>0.67206477732793524</c:v>
                </c:pt>
                <c:pt idx="197">
                  <c:v>0.67611336032388669</c:v>
                </c:pt>
                <c:pt idx="198">
                  <c:v>0.67611336032388669</c:v>
                </c:pt>
                <c:pt idx="199">
                  <c:v>0.68137651821862355</c:v>
                </c:pt>
                <c:pt idx="200">
                  <c:v>0.68421052631578949</c:v>
                </c:pt>
                <c:pt idx="201">
                  <c:v>0.68825910931174095</c:v>
                </c:pt>
                <c:pt idx="202">
                  <c:v>0.69271255060728743</c:v>
                </c:pt>
                <c:pt idx="203">
                  <c:v>0.69635627530364363</c:v>
                </c:pt>
                <c:pt idx="204">
                  <c:v>0.69919028340080969</c:v>
                </c:pt>
                <c:pt idx="205">
                  <c:v>0.70161943319838072</c:v>
                </c:pt>
                <c:pt idx="206">
                  <c:v>0.70809716599190287</c:v>
                </c:pt>
                <c:pt idx="207">
                  <c:v>0.71052631578947367</c:v>
                </c:pt>
                <c:pt idx="208">
                  <c:v>0.71295546558704459</c:v>
                </c:pt>
                <c:pt idx="209">
                  <c:v>0.7165991902834008</c:v>
                </c:pt>
                <c:pt idx="210">
                  <c:v>0.72186234817813766</c:v>
                </c:pt>
                <c:pt idx="211">
                  <c:v>0.7246963562753036</c:v>
                </c:pt>
                <c:pt idx="212">
                  <c:v>0.72874493927125505</c:v>
                </c:pt>
                <c:pt idx="213">
                  <c:v>0.73279352226720651</c:v>
                </c:pt>
                <c:pt idx="214">
                  <c:v>0.73279352226720651</c:v>
                </c:pt>
                <c:pt idx="215">
                  <c:v>0.73805668016194326</c:v>
                </c:pt>
                <c:pt idx="216">
                  <c:v>0.74089068825910931</c:v>
                </c:pt>
                <c:pt idx="217">
                  <c:v>0.74493927125506065</c:v>
                </c:pt>
                <c:pt idx="218">
                  <c:v>0.74898785425101211</c:v>
                </c:pt>
                <c:pt idx="219">
                  <c:v>0.75182186234817816</c:v>
                </c:pt>
                <c:pt idx="220">
                  <c:v>0.75425101214574897</c:v>
                </c:pt>
                <c:pt idx="221">
                  <c:v>0.76072874493927134</c:v>
                </c:pt>
                <c:pt idx="222">
                  <c:v>0.76315789473684215</c:v>
                </c:pt>
                <c:pt idx="223">
                  <c:v>0.76801619433198387</c:v>
                </c:pt>
                <c:pt idx="224">
                  <c:v>0.76923076923076927</c:v>
                </c:pt>
                <c:pt idx="225">
                  <c:v>0.77327935222672073</c:v>
                </c:pt>
                <c:pt idx="226">
                  <c:v>0.77732793522267207</c:v>
                </c:pt>
                <c:pt idx="227">
                  <c:v>0.78097165991902828</c:v>
                </c:pt>
                <c:pt idx="228">
                  <c:v>0.78542510121457498</c:v>
                </c:pt>
                <c:pt idx="229">
                  <c:v>0.78947368421052633</c:v>
                </c:pt>
                <c:pt idx="230">
                  <c:v>0.79230769230769238</c:v>
                </c:pt>
                <c:pt idx="231">
                  <c:v>0.79473684210526319</c:v>
                </c:pt>
                <c:pt idx="232">
                  <c:v>0.79757085020242913</c:v>
                </c:pt>
                <c:pt idx="233">
                  <c:v>0.80161943319838058</c:v>
                </c:pt>
                <c:pt idx="234">
                  <c:v>0.80566801619433204</c:v>
                </c:pt>
                <c:pt idx="235">
                  <c:v>0.80850202429149798</c:v>
                </c:pt>
                <c:pt idx="236">
                  <c:v>0.81093117408906878</c:v>
                </c:pt>
                <c:pt idx="237">
                  <c:v>0.81376518218623484</c:v>
                </c:pt>
                <c:pt idx="238">
                  <c:v>0.81983805668016196</c:v>
                </c:pt>
                <c:pt idx="239">
                  <c:v>0.82226720647773277</c:v>
                </c:pt>
                <c:pt idx="240">
                  <c:v>0.82591093117408909</c:v>
                </c:pt>
                <c:pt idx="241">
                  <c:v>0.82995951417004044</c:v>
                </c:pt>
                <c:pt idx="242">
                  <c:v>0.83360323886639676</c:v>
                </c:pt>
                <c:pt idx="243">
                  <c:v>0.83765182186234821</c:v>
                </c:pt>
                <c:pt idx="244">
                  <c:v>0.83967611336032388</c:v>
                </c:pt>
                <c:pt idx="245">
                  <c:v>0.84615384615384615</c:v>
                </c:pt>
                <c:pt idx="246">
                  <c:v>0.84858299595141695</c:v>
                </c:pt>
                <c:pt idx="247">
                  <c:v>0.85101214574898787</c:v>
                </c:pt>
                <c:pt idx="248">
                  <c:v>0.85425101214574894</c:v>
                </c:pt>
                <c:pt idx="249">
                  <c:v>0.8582995951417004</c:v>
                </c:pt>
                <c:pt idx="250">
                  <c:v>0.86234817813765174</c:v>
                </c:pt>
                <c:pt idx="251">
                  <c:v>0.86477732793522277</c:v>
                </c:pt>
                <c:pt idx="252">
                  <c:v>0.86720647773279347</c:v>
                </c:pt>
                <c:pt idx="253">
                  <c:v>0.87044534412955465</c:v>
                </c:pt>
                <c:pt idx="254">
                  <c:v>0.87611336032388676</c:v>
                </c:pt>
                <c:pt idx="255">
                  <c:v>0.87854251012145745</c:v>
                </c:pt>
                <c:pt idx="256">
                  <c:v>0.8825910931174088</c:v>
                </c:pt>
                <c:pt idx="257">
                  <c:v>0.88663967611336025</c:v>
                </c:pt>
                <c:pt idx="258">
                  <c:v>0.88987854251012144</c:v>
                </c:pt>
                <c:pt idx="259">
                  <c:v>0.89230769230769247</c:v>
                </c:pt>
                <c:pt idx="260">
                  <c:v>0.89878542510121473</c:v>
                </c:pt>
                <c:pt idx="261">
                  <c:v>0.90040485829959505</c:v>
                </c:pt>
                <c:pt idx="262">
                  <c:v>0.90364372469635634</c:v>
                </c:pt>
                <c:pt idx="263">
                  <c:v>0.90607287449392726</c:v>
                </c:pt>
                <c:pt idx="264">
                  <c:v>0.9113360323886639</c:v>
                </c:pt>
                <c:pt idx="265">
                  <c:v>0.91619433198380573</c:v>
                </c:pt>
                <c:pt idx="266">
                  <c:v>0.91943319838056692</c:v>
                </c:pt>
                <c:pt idx="267">
                  <c:v>0.92307692307692313</c:v>
                </c:pt>
                <c:pt idx="268">
                  <c:v>0.92631578947368431</c:v>
                </c:pt>
                <c:pt idx="269">
                  <c:v>0.92955465587044539</c:v>
                </c:pt>
                <c:pt idx="270">
                  <c:v>0.93319838056680171</c:v>
                </c:pt>
                <c:pt idx="271">
                  <c:v>0.93643724696356279</c:v>
                </c:pt>
                <c:pt idx="272">
                  <c:v>0.94008097165991911</c:v>
                </c:pt>
                <c:pt idx="273">
                  <c:v>0.94331983805668018</c:v>
                </c:pt>
                <c:pt idx="274">
                  <c:v>0.94655870445344137</c:v>
                </c:pt>
                <c:pt idx="275">
                  <c:v>0.95020242914979769</c:v>
                </c:pt>
                <c:pt idx="276">
                  <c:v>0.95344129554655876</c:v>
                </c:pt>
                <c:pt idx="277">
                  <c:v>0.95668016194331984</c:v>
                </c:pt>
                <c:pt idx="278">
                  <c:v>0.96032388663967616</c:v>
                </c:pt>
                <c:pt idx="279">
                  <c:v>0.96356275303643735</c:v>
                </c:pt>
                <c:pt idx="280">
                  <c:v>0.96720647773279356</c:v>
                </c:pt>
                <c:pt idx="281">
                  <c:v>0.97044534412955474</c:v>
                </c:pt>
                <c:pt idx="282">
                  <c:v>0.97489878542510122</c:v>
                </c:pt>
                <c:pt idx="283">
                  <c:v>0.97975708502024295</c:v>
                </c:pt>
                <c:pt idx="284">
                  <c:v>0.98259109311740889</c:v>
                </c:pt>
                <c:pt idx="285">
                  <c:v>0.98582995951417007</c:v>
                </c:pt>
                <c:pt idx="286">
                  <c:v>0.98947368421052639</c:v>
                </c:pt>
                <c:pt idx="287">
                  <c:v>0.99271255060728747</c:v>
                </c:pt>
                <c:pt idx="288">
                  <c:v>0.99635627530364379</c:v>
                </c:pt>
                <c:pt idx="289">
                  <c:v>0.99959514170040487</c:v>
                </c:pt>
                <c:pt idx="290">
                  <c:v>1.0028340080971661</c:v>
                </c:pt>
                <c:pt idx="291">
                  <c:v>1.0064777327935224</c:v>
                </c:pt>
                <c:pt idx="292">
                  <c:v>1.0097165991902834</c:v>
                </c:pt>
                <c:pt idx="293">
                  <c:v>1.0137651821862348</c:v>
                </c:pt>
                <c:pt idx="294">
                  <c:v>1.0186234817813766</c:v>
                </c:pt>
                <c:pt idx="295">
                  <c:v>1.0218623481781377</c:v>
                </c:pt>
                <c:pt idx="296">
                  <c:v>1.025506072874494</c:v>
                </c:pt>
                <c:pt idx="297">
                  <c:v>1.0287449392712551</c:v>
                </c:pt>
                <c:pt idx="298">
                  <c:v>1.0319838056680164</c:v>
                </c:pt>
                <c:pt idx="299">
                  <c:v>1.0356275303643727</c:v>
                </c:pt>
                <c:pt idx="300">
                  <c:v>1.0388663967611336</c:v>
                </c:pt>
                <c:pt idx="301">
                  <c:v>1.0421052631578949</c:v>
                </c:pt>
                <c:pt idx="302">
                  <c:v>1.0453441295546559</c:v>
                </c:pt>
                <c:pt idx="303">
                  <c:v>1.0477732793522267</c:v>
                </c:pt>
                <c:pt idx="304">
                  <c:v>1.0530364372469636</c:v>
                </c:pt>
                <c:pt idx="305">
                  <c:v>1.0578947368421052</c:v>
                </c:pt>
                <c:pt idx="306">
                  <c:v>1.0611336032388663</c:v>
                </c:pt>
                <c:pt idx="307">
                  <c:v>1.0647773279352228</c:v>
                </c:pt>
                <c:pt idx="308">
                  <c:v>1.0680161943319837</c:v>
                </c:pt>
                <c:pt idx="309">
                  <c:v>1.071255060728745</c:v>
                </c:pt>
                <c:pt idx="310">
                  <c:v>1.0748987854251013</c:v>
                </c:pt>
                <c:pt idx="311">
                  <c:v>1.0781376518218624</c:v>
                </c:pt>
                <c:pt idx="312">
                  <c:v>1.0817813765182185</c:v>
                </c:pt>
                <c:pt idx="313">
                  <c:v>1.0850202429149798</c:v>
                </c:pt>
                <c:pt idx="314">
                  <c:v>1.0882591093117409</c:v>
                </c:pt>
                <c:pt idx="315">
                  <c:v>1.0919028340080972</c:v>
                </c:pt>
                <c:pt idx="316">
                  <c:v>1.0951417004048585</c:v>
                </c:pt>
                <c:pt idx="317">
                  <c:v>1.0983805668016193</c:v>
                </c:pt>
                <c:pt idx="318">
                  <c:v>1.1020242914979759</c:v>
                </c:pt>
                <c:pt idx="319">
                  <c:v>1.1052631578947369</c:v>
                </c:pt>
                <c:pt idx="320">
                  <c:v>1.108906882591093</c:v>
                </c:pt>
                <c:pt idx="321">
                  <c:v>1.1121457489878543</c:v>
                </c:pt>
                <c:pt idx="322">
                  <c:v>1.1149797570850202</c:v>
                </c:pt>
                <c:pt idx="323">
                  <c:v>1.1174089068825912</c:v>
                </c:pt>
                <c:pt idx="324">
                  <c:v>1.1234817813765183</c:v>
                </c:pt>
                <c:pt idx="325">
                  <c:v>1.1279352226720649</c:v>
                </c:pt>
                <c:pt idx="326">
                  <c:v>1.1311740890688258</c:v>
                </c:pt>
                <c:pt idx="327">
                  <c:v>1.1344129554655871</c:v>
                </c:pt>
                <c:pt idx="328">
                  <c:v>1.1380566801619434</c:v>
                </c:pt>
                <c:pt idx="329">
                  <c:v>1.1412955465587045</c:v>
                </c:pt>
                <c:pt idx="330">
                  <c:v>1.1445344129554658</c:v>
                </c:pt>
                <c:pt idx="331">
                  <c:v>1.1481781376518219</c:v>
                </c:pt>
                <c:pt idx="332">
                  <c:v>1.1514170040485829</c:v>
                </c:pt>
                <c:pt idx="333">
                  <c:v>1.1550607287449393</c:v>
                </c:pt>
                <c:pt idx="334">
                  <c:v>1.1582995951417006</c:v>
                </c:pt>
                <c:pt idx="335">
                  <c:v>1.1615384615384616</c:v>
                </c:pt>
                <c:pt idx="336">
                  <c:v>1.1647773279352227</c:v>
                </c:pt>
                <c:pt idx="337">
                  <c:v>1.1704453441295548</c:v>
                </c:pt>
                <c:pt idx="338">
                  <c:v>1.1736842105263159</c:v>
                </c:pt>
                <c:pt idx="339">
                  <c:v>1.1773279352226722</c:v>
                </c:pt>
                <c:pt idx="340">
                  <c:v>1.1805668016194335</c:v>
                </c:pt>
                <c:pt idx="341">
                  <c:v>1.1842105263157896</c:v>
                </c:pt>
                <c:pt idx="342">
                  <c:v>1.1870445344129554</c:v>
                </c:pt>
                <c:pt idx="343">
                  <c:v>1.1894736842105265</c:v>
                </c:pt>
                <c:pt idx="344">
                  <c:v>1.1947368421052631</c:v>
                </c:pt>
                <c:pt idx="345">
                  <c:v>1.1995951417004049</c:v>
                </c:pt>
                <c:pt idx="346">
                  <c:v>1.2028340080971658</c:v>
                </c:pt>
                <c:pt idx="347">
                  <c:v>1.2064777327935223</c:v>
                </c:pt>
                <c:pt idx="348">
                  <c:v>1.2097165991902834</c:v>
                </c:pt>
                <c:pt idx="349">
                  <c:v>1.2133603238866399</c:v>
                </c:pt>
                <c:pt idx="350">
                  <c:v>1.2165991902834008</c:v>
                </c:pt>
                <c:pt idx="351">
                  <c:v>1.2198380566801619</c:v>
                </c:pt>
                <c:pt idx="352">
                  <c:v>1.2234817813765184</c:v>
                </c:pt>
                <c:pt idx="353">
                  <c:v>1.2267206477732793</c:v>
                </c:pt>
                <c:pt idx="354">
                  <c:v>1.2303643724696356</c:v>
                </c:pt>
                <c:pt idx="355">
                  <c:v>1.2336032388663969</c:v>
                </c:pt>
                <c:pt idx="356">
                  <c:v>1.236842105263158</c:v>
                </c:pt>
                <c:pt idx="357">
                  <c:v>1.2404858299595141</c:v>
                </c:pt>
                <c:pt idx="358">
                  <c:v>1.2437246963562754</c:v>
                </c:pt>
                <c:pt idx="359">
                  <c:v>1.2469635627530364</c:v>
                </c:pt>
                <c:pt idx="360">
                  <c:v>1.2506072874493928</c:v>
                </c:pt>
                <c:pt idx="361">
                  <c:v>1.2538461538461538</c:v>
                </c:pt>
                <c:pt idx="362">
                  <c:v>1.2595141700404857</c:v>
                </c:pt>
                <c:pt idx="363">
                  <c:v>1.2619433198380567</c:v>
                </c:pt>
                <c:pt idx="364">
                  <c:v>1.2643724696356278</c:v>
                </c:pt>
                <c:pt idx="365">
                  <c:v>1.2676113360323886</c:v>
                </c:pt>
                <c:pt idx="366">
                  <c:v>1.2708502024291499</c:v>
                </c:pt>
                <c:pt idx="367">
                  <c:v>1.274089068825911</c:v>
                </c:pt>
                <c:pt idx="368">
                  <c:v>1.2777327935222671</c:v>
                </c:pt>
                <c:pt idx="369">
                  <c:v>1.2809716599190284</c:v>
                </c:pt>
                <c:pt idx="370">
                  <c:v>1.2842105263157895</c:v>
                </c:pt>
                <c:pt idx="371">
                  <c:v>1.2878542510121458</c:v>
                </c:pt>
                <c:pt idx="372">
                  <c:v>1.2910931174089071</c:v>
                </c:pt>
                <c:pt idx="373">
                  <c:v>1.2947368421052632</c:v>
                </c:pt>
                <c:pt idx="374">
                  <c:v>1.2979757085020243</c:v>
                </c:pt>
                <c:pt idx="375">
                  <c:v>1.3028340080971659</c:v>
                </c:pt>
                <c:pt idx="376">
                  <c:v>1.3076923076923077</c:v>
                </c:pt>
                <c:pt idx="377">
                  <c:v>1.3101214574898787</c:v>
                </c:pt>
                <c:pt idx="378">
                  <c:v>1.3137651821862348</c:v>
                </c:pt>
                <c:pt idx="379">
                  <c:v>1.3170040485829959</c:v>
                </c:pt>
                <c:pt idx="380">
                  <c:v>1.3202429149797572</c:v>
                </c:pt>
                <c:pt idx="381">
                  <c:v>1.3238866396761135</c:v>
                </c:pt>
                <c:pt idx="382">
                  <c:v>1.3287449392712551</c:v>
                </c:pt>
                <c:pt idx="383">
                  <c:v>1.3311740890688257</c:v>
                </c:pt>
                <c:pt idx="384">
                  <c:v>1.3364372469635628</c:v>
                </c:pt>
                <c:pt idx="385">
                  <c:v>1.3400809716599191</c:v>
                </c:pt>
                <c:pt idx="386">
                  <c:v>1.3408906882591094</c:v>
                </c:pt>
                <c:pt idx="387">
                  <c:v>1.3441295546558705</c:v>
                </c:pt>
                <c:pt idx="388">
                  <c:v>1.3473684210526315</c:v>
                </c:pt>
                <c:pt idx="389">
                  <c:v>1.3510121457489879</c:v>
                </c:pt>
                <c:pt idx="390">
                  <c:v>1.3562753036437247</c:v>
                </c:pt>
                <c:pt idx="391">
                  <c:v>1.3615384615384616</c:v>
                </c:pt>
                <c:pt idx="392">
                  <c:v>1.3651821862348179</c:v>
                </c:pt>
                <c:pt idx="393">
                  <c:v>1.368421052631579</c:v>
                </c:pt>
                <c:pt idx="394">
                  <c:v>1.3720647773279351</c:v>
                </c:pt>
                <c:pt idx="395">
                  <c:v>1.3753036437246964</c:v>
                </c:pt>
                <c:pt idx="396">
                  <c:v>1.3785425101214577</c:v>
                </c:pt>
                <c:pt idx="397">
                  <c:v>1.3821862348178138</c:v>
                </c:pt>
                <c:pt idx="398">
                  <c:v>1.3854251012145749</c:v>
                </c:pt>
                <c:pt idx="399">
                  <c:v>1.3886639676113361</c:v>
                </c:pt>
                <c:pt idx="400">
                  <c:v>1.3923076923076922</c:v>
                </c:pt>
                <c:pt idx="401">
                  <c:v>1.3955465587044535</c:v>
                </c:pt>
                <c:pt idx="402">
                  <c:v>1.3983805668016194</c:v>
                </c:pt>
                <c:pt idx="403">
                  <c:v>1.4012145748987856</c:v>
                </c:pt>
                <c:pt idx="404">
                  <c:v>1.4068825910931175</c:v>
                </c:pt>
                <c:pt idx="405">
                  <c:v>1.4113360323886641</c:v>
                </c:pt>
                <c:pt idx="406">
                  <c:v>1.4145748987854252</c:v>
                </c:pt>
                <c:pt idx="407">
                  <c:v>1.4178137651821863</c:v>
                </c:pt>
                <c:pt idx="408">
                  <c:v>1.4214574898785426</c:v>
                </c:pt>
                <c:pt idx="409">
                  <c:v>1.4246963562753037</c:v>
                </c:pt>
                <c:pt idx="410">
                  <c:v>1.42834008097166</c:v>
                </c:pt>
                <c:pt idx="411">
                  <c:v>1.4315789473684213</c:v>
                </c:pt>
                <c:pt idx="412">
                  <c:v>1.4331983805668016</c:v>
                </c:pt>
                <c:pt idx="413">
                  <c:v>1.439676113360324</c:v>
                </c:pt>
                <c:pt idx="414">
                  <c:v>1.4437246963562753</c:v>
                </c:pt>
                <c:pt idx="415">
                  <c:v>1.4453441295546559</c:v>
                </c:pt>
                <c:pt idx="416">
                  <c:v>1.4465587044534414</c:v>
                </c:pt>
                <c:pt idx="417">
                  <c:v>1.4506072874493927</c:v>
                </c:pt>
                <c:pt idx="418">
                  <c:v>1.4570850202429149</c:v>
                </c:pt>
                <c:pt idx="419">
                  <c:v>1.4607287449392714</c:v>
                </c:pt>
                <c:pt idx="420">
                  <c:v>1.4639676113360323</c:v>
                </c:pt>
                <c:pt idx="421">
                  <c:v>1.4676113360323886</c:v>
                </c:pt>
                <c:pt idx="422">
                  <c:v>1.4704453441295549</c:v>
                </c:pt>
                <c:pt idx="423">
                  <c:v>1.4732793522267207</c:v>
                </c:pt>
                <c:pt idx="424">
                  <c:v>1.4761133603238865</c:v>
                </c:pt>
                <c:pt idx="425">
                  <c:v>1.4789473684210528</c:v>
                </c:pt>
                <c:pt idx="426">
                  <c:v>1.4825910931174091</c:v>
                </c:pt>
                <c:pt idx="427">
                  <c:v>1.48582995951417</c:v>
                </c:pt>
                <c:pt idx="428">
                  <c:v>1.4890688259109313</c:v>
                </c:pt>
                <c:pt idx="429">
                  <c:v>1.4927125506072876</c:v>
                </c:pt>
                <c:pt idx="430">
                  <c:v>1.4959514170040484</c:v>
                </c:pt>
                <c:pt idx="431">
                  <c:v>1.499595141700405</c:v>
                </c:pt>
                <c:pt idx="432">
                  <c:v>1.5036437246963563</c:v>
                </c:pt>
                <c:pt idx="433">
                  <c:v>1.5101214574898787</c:v>
                </c:pt>
                <c:pt idx="434">
                  <c:v>1.513765182186235</c:v>
                </c:pt>
                <c:pt idx="435">
                  <c:v>1.5170040485829959</c:v>
                </c:pt>
                <c:pt idx="436">
                  <c:v>1.5206477732793522</c:v>
                </c:pt>
                <c:pt idx="437">
                  <c:v>1.5238866396761135</c:v>
                </c:pt>
                <c:pt idx="438">
                  <c:v>1.5271255060728743</c:v>
                </c:pt>
                <c:pt idx="439">
                  <c:v>1.5307692307692309</c:v>
                </c:pt>
                <c:pt idx="440">
                  <c:v>1.534008097165992</c:v>
                </c:pt>
                <c:pt idx="441">
                  <c:v>1.537246963562753</c:v>
                </c:pt>
                <c:pt idx="442">
                  <c:v>1.5400809716599191</c:v>
                </c:pt>
                <c:pt idx="443">
                  <c:v>1.5429149797570851</c:v>
                </c:pt>
                <c:pt idx="444">
                  <c:v>1.5477732793522265</c:v>
                </c:pt>
                <c:pt idx="445">
                  <c:v>1.5510121457489878</c:v>
                </c:pt>
                <c:pt idx="446">
                  <c:v>1.5542510121457491</c:v>
                </c:pt>
                <c:pt idx="447">
                  <c:v>1.5578947368421052</c:v>
                </c:pt>
                <c:pt idx="448">
                  <c:v>1.5611336032388665</c:v>
                </c:pt>
                <c:pt idx="449">
                  <c:v>1.5643724696356276</c:v>
                </c:pt>
                <c:pt idx="450">
                  <c:v>1.5680161943319837</c:v>
                </c:pt>
                <c:pt idx="451">
                  <c:v>1.5712550607287448</c:v>
                </c:pt>
                <c:pt idx="452">
                  <c:v>1.5748987854251013</c:v>
                </c:pt>
                <c:pt idx="453">
                  <c:v>1.5781376518218624</c:v>
                </c:pt>
                <c:pt idx="454">
                  <c:v>1.5813765182186235</c:v>
                </c:pt>
                <c:pt idx="455">
                  <c:v>1.58502024291498</c:v>
                </c:pt>
                <c:pt idx="456">
                  <c:v>1.5882591093117409</c:v>
                </c:pt>
                <c:pt idx="457">
                  <c:v>1.5914979757085022</c:v>
                </c:pt>
                <c:pt idx="458">
                  <c:v>1.5951417004048583</c:v>
                </c:pt>
                <c:pt idx="459">
                  <c:v>1.5983805668016196</c:v>
                </c:pt>
                <c:pt idx="460">
                  <c:v>1.6020242914979756</c:v>
                </c:pt>
                <c:pt idx="461">
                  <c:v>1.6052631578947369</c:v>
                </c:pt>
                <c:pt idx="462">
                  <c:v>1.6093117408906885</c:v>
                </c:pt>
                <c:pt idx="463">
                  <c:v>1.6141700404858301</c:v>
                </c:pt>
                <c:pt idx="464">
                  <c:v>1.6178137651821862</c:v>
                </c:pt>
                <c:pt idx="465">
                  <c:v>1.6206477732793521</c:v>
                </c:pt>
                <c:pt idx="466">
                  <c:v>1.6242914979757086</c:v>
                </c:pt>
                <c:pt idx="467">
                  <c:v>1.6275303643724697</c:v>
                </c:pt>
                <c:pt idx="468">
                  <c:v>1.6311740890688258</c:v>
                </c:pt>
                <c:pt idx="469">
                  <c:v>1.6344129554655873</c:v>
                </c:pt>
                <c:pt idx="470">
                  <c:v>1.6376518218623484</c:v>
                </c:pt>
                <c:pt idx="471">
                  <c:v>1.6412955465587045</c:v>
                </c:pt>
                <c:pt idx="472">
                  <c:v>1.6445344129554655</c:v>
                </c:pt>
                <c:pt idx="473">
                  <c:v>1.6477732793522266</c:v>
                </c:pt>
                <c:pt idx="474">
                  <c:v>1.6514170040485827</c:v>
                </c:pt>
                <c:pt idx="475">
                  <c:v>1.6546558704453442</c:v>
                </c:pt>
                <c:pt idx="476">
                  <c:v>1.6582995951417003</c:v>
                </c:pt>
                <c:pt idx="477">
                  <c:v>1.6631578947368422</c:v>
                </c:pt>
                <c:pt idx="478">
                  <c:v>1.6688259109311741</c:v>
                </c:pt>
                <c:pt idx="479">
                  <c:v>1.6724696356275306</c:v>
                </c:pt>
                <c:pt idx="480">
                  <c:v>1.6757085020242917</c:v>
                </c:pt>
                <c:pt idx="481">
                  <c:v>1.6761133603238867</c:v>
                </c:pt>
                <c:pt idx="482">
                  <c:v>1.679757085020243</c:v>
                </c:pt>
                <c:pt idx="483">
                  <c:v>1.6846153846153848</c:v>
                </c:pt>
                <c:pt idx="484">
                  <c:v>1.6898785425101215</c:v>
                </c:pt>
                <c:pt idx="485">
                  <c:v>1.6927125506072875</c:v>
                </c:pt>
                <c:pt idx="486">
                  <c:v>1.6959514170040486</c:v>
                </c:pt>
                <c:pt idx="487">
                  <c:v>1.6995951417004047</c:v>
                </c:pt>
                <c:pt idx="488">
                  <c:v>1.702834008097166</c:v>
                </c:pt>
                <c:pt idx="489">
                  <c:v>1.7064777327935223</c:v>
                </c:pt>
                <c:pt idx="490">
                  <c:v>1.7105263157894739</c:v>
                </c:pt>
                <c:pt idx="491">
                  <c:v>1.7149797570850203</c:v>
                </c:pt>
                <c:pt idx="492">
                  <c:v>1.7186234817813766</c:v>
                </c:pt>
                <c:pt idx="493">
                  <c:v>1.7218623481781377</c:v>
                </c:pt>
                <c:pt idx="494">
                  <c:v>1.725101214574899</c:v>
                </c:pt>
                <c:pt idx="495">
                  <c:v>1.7287449392712551</c:v>
                </c:pt>
                <c:pt idx="496">
                  <c:v>1.7319838056680164</c:v>
                </c:pt>
                <c:pt idx="497">
                  <c:v>1.7352226720647772</c:v>
                </c:pt>
                <c:pt idx="498">
                  <c:v>1.7388663967611337</c:v>
                </c:pt>
                <c:pt idx="499">
                  <c:v>1.7421052631578948</c:v>
                </c:pt>
                <c:pt idx="500">
                  <c:v>1.7457489878542514</c:v>
                </c:pt>
                <c:pt idx="501">
                  <c:v>1.748987854251012</c:v>
                </c:pt>
                <c:pt idx="502">
                  <c:v>1.7514170040485828</c:v>
                </c:pt>
                <c:pt idx="503">
                  <c:v>1.7554655870445344</c:v>
                </c:pt>
                <c:pt idx="504">
                  <c:v>1.7611336032388663</c:v>
                </c:pt>
                <c:pt idx="505">
                  <c:v>1.7647773279352228</c:v>
                </c:pt>
                <c:pt idx="506">
                  <c:v>1.7680161943319839</c:v>
                </c:pt>
                <c:pt idx="507">
                  <c:v>1.7692307692307692</c:v>
                </c:pt>
                <c:pt idx="508">
                  <c:v>1.7728744939271255</c:v>
                </c:pt>
                <c:pt idx="509">
                  <c:v>1.7761133603238868</c:v>
                </c:pt>
                <c:pt idx="510">
                  <c:v>1.7793522267206479</c:v>
                </c:pt>
                <c:pt idx="511">
                  <c:v>1.7829959514170042</c:v>
                </c:pt>
                <c:pt idx="512">
                  <c:v>1.786234817813765</c:v>
                </c:pt>
                <c:pt idx="513">
                  <c:v>1.7898785425101216</c:v>
                </c:pt>
                <c:pt idx="514">
                  <c:v>1.7931174089068826</c:v>
                </c:pt>
                <c:pt idx="515">
                  <c:v>1.7963562753036437</c:v>
                </c:pt>
                <c:pt idx="516">
                  <c:v>1.7999999999999998</c:v>
                </c:pt>
                <c:pt idx="517">
                  <c:v>1.8032388663967613</c:v>
                </c:pt>
                <c:pt idx="518">
                  <c:v>1.8064777327935222</c:v>
                </c:pt>
                <c:pt idx="519">
                  <c:v>1.8105263157894735</c:v>
                </c:pt>
                <c:pt idx="520">
                  <c:v>1.8170040485829957</c:v>
                </c:pt>
                <c:pt idx="521">
                  <c:v>1.8210526315789473</c:v>
                </c:pt>
                <c:pt idx="522">
                  <c:v>1.8234817813765185</c:v>
                </c:pt>
                <c:pt idx="523">
                  <c:v>1.8263157894736843</c:v>
                </c:pt>
                <c:pt idx="524">
                  <c:v>1.8291497975708499</c:v>
                </c:pt>
                <c:pt idx="525">
                  <c:v>1.8323886639676115</c:v>
                </c:pt>
                <c:pt idx="526">
                  <c:v>1.8356275303643725</c:v>
                </c:pt>
                <c:pt idx="527">
                  <c:v>1.8392712550607286</c:v>
                </c:pt>
                <c:pt idx="528">
                  <c:v>1.8433198380566802</c:v>
                </c:pt>
                <c:pt idx="529">
                  <c:v>1.8497975708502024</c:v>
                </c:pt>
                <c:pt idx="530">
                  <c:v>1.8502024291497978</c:v>
                </c:pt>
                <c:pt idx="531">
                  <c:v>1.8526315789473686</c:v>
                </c:pt>
                <c:pt idx="532">
                  <c:v>1.8562753036437247</c:v>
                </c:pt>
                <c:pt idx="533">
                  <c:v>1.8607287449392713</c:v>
                </c:pt>
                <c:pt idx="534">
                  <c:v>1.8668016194331984</c:v>
                </c:pt>
                <c:pt idx="535">
                  <c:v>1.8704453441295548</c:v>
                </c:pt>
                <c:pt idx="536">
                  <c:v>1.8736842105263158</c:v>
                </c:pt>
                <c:pt idx="537">
                  <c:v>1.8773279352226719</c:v>
                </c:pt>
                <c:pt idx="538">
                  <c:v>1.8805668016194335</c:v>
                </c:pt>
                <c:pt idx="539">
                  <c:v>1.8838056680161943</c:v>
                </c:pt>
                <c:pt idx="540">
                  <c:v>1.8874493927125506</c:v>
                </c:pt>
                <c:pt idx="541">
                  <c:v>1.8906882591093119</c:v>
                </c:pt>
                <c:pt idx="542">
                  <c:v>1.8931174089068827</c:v>
                </c:pt>
                <c:pt idx="543">
                  <c:v>1.8979757085020244</c:v>
                </c:pt>
                <c:pt idx="544">
                  <c:v>1.9012145748987856</c:v>
                </c:pt>
                <c:pt idx="545">
                  <c:v>1.9044534412955467</c:v>
                </c:pt>
                <c:pt idx="546">
                  <c:v>1.9076923076923078</c:v>
                </c:pt>
                <c:pt idx="547">
                  <c:v>1.9109311740890689</c:v>
                </c:pt>
                <c:pt idx="548">
                  <c:v>1.914574898785425</c:v>
                </c:pt>
                <c:pt idx="549">
                  <c:v>1.9178137651821863</c:v>
                </c:pt>
                <c:pt idx="550">
                  <c:v>1.9214574898785426</c:v>
                </c:pt>
                <c:pt idx="551">
                  <c:v>1.9246963562753037</c:v>
                </c:pt>
                <c:pt idx="552">
                  <c:v>1.927935222672065</c:v>
                </c:pt>
                <c:pt idx="553">
                  <c:v>1.9315789473684213</c:v>
                </c:pt>
                <c:pt idx="554">
                  <c:v>1.9348178137651821</c:v>
                </c:pt>
                <c:pt idx="555">
                  <c:v>1.9380566801619437</c:v>
                </c:pt>
                <c:pt idx="556">
                  <c:v>1.9417004048582998</c:v>
                </c:pt>
                <c:pt idx="557">
                  <c:v>1.9449392712550608</c:v>
                </c:pt>
                <c:pt idx="558">
                  <c:v>1.9485829959514169</c:v>
                </c:pt>
                <c:pt idx="559">
                  <c:v>1.951821862348178</c:v>
                </c:pt>
                <c:pt idx="560">
                  <c:v>1.9550607287449391</c:v>
                </c:pt>
                <c:pt idx="561">
                  <c:v>1.9587044534412956</c:v>
                </c:pt>
                <c:pt idx="562">
                  <c:v>1.963157894736842</c:v>
                </c:pt>
                <c:pt idx="563">
                  <c:v>1.9680161943319836</c:v>
                </c:pt>
                <c:pt idx="564">
                  <c:v>1.9708502024291499</c:v>
                </c:pt>
                <c:pt idx="565">
                  <c:v>1.974089068825911</c:v>
                </c:pt>
                <c:pt idx="566">
                  <c:v>1.9777327935222671</c:v>
                </c:pt>
                <c:pt idx="567">
                  <c:v>1.9809716599190286</c:v>
                </c:pt>
                <c:pt idx="568">
                  <c:v>1.9842105263157894</c:v>
                </c:pt>
                <c:pt idx="569">
                  <c:v>1.9878542510121457</c:v>
                </c:pt>
                <c:pt idx="570">
                  <c:v>1.9910931174089068</c:v>
                </c:pt>
                <c:pt idx="571">
                  <c:v>1.9947368421052634</c:v>
                </c:pt>
                <c:pt idx="572">
                  <c:v>1.9979757085020242</c:v>
                </c:pt>
                <c:pt idx="573">
                  <c:v>2.0012145748987855</c:v>
                </c:pt>
                <c:pt idx="574">
                  <c:v>2.0048582995951416</c:v>
                </c:pt>
                <c:pt idx="575">
                  <c:v>2.0080971659919027</c:v>
                </c:pt>
                <c:pt idx="576">
                  <c:v>2.0113360323886642</c:v>
                </c:pt>
                <c:pt idx="577">
                  <c:v>2.0149797570850203</c:v>
                </c:pt>
                <c:pt idx="578">
                  <c:v>2.0202429149797569</c:v>
                </c:pt>
                <c:pt idx="579">
                  <c:v>2.025910931174089</c:v>
                </c:pt>
                <c:pt idx="580">
                  <c:v>2.0291497975708501</c:v>
                </c:pt>
                <c:pt idx="581">
                  <c:v>2.0323886639676112</c:v>
                </c:pt>
                <c:pt idx="582">
                  <c:v>2.0348178137651827</c:v>
                </c:pt>
                <c:pt idx="583">
                  <c:v>2.0376518218623478</c:v>
                </c:pt>
                <c:pt idx="584">
                  <c:v>2.0404858299595143</c:v>
                </c:pt>
                <c:pt idx="585">
                  <c:v>2.0441295546558704</c:v>
                </c:pt>
                <c:pt idx="586">
                  <c:v>2.0473684210526319</c:v>
                </c:pt>
                <c:pt idx="587">
                  <c:v>2.051012145748988</c:v>
                </c:pt>
                <c:pt idx="588">
                  <c:v>2.0542510121457491</c:v>
                </c:pt>
                <c:pt idx="589">
                  <c:v>2.0574898785425102</c:v>
                </c:pt>
                <c:pt idx="590">
                  <c:v>2.0611336032388667</c:v>
                </c:pt>
                <c:pt idx="591">
                  <c:v>2.0643724696356278</c:v>
                </c:pt>
                <c:pt idx="592">
                  <c:v>2.0708502024291495</c:v>
                </c:pt>
                <c:pt idx="593">
                  <c:v>2.0753036437246966</c:v>
                </c:pt>
                <c:pt idx="594">
                  <c:v>2.0785425101214576</c:v>
                </c:pt>
                <c:pt idx="595">
                  <c:v>2.0821862348178137</c:v>
                </c:pt>
                <c:pt idx="596">
                  <c:v>2.0854251012145752</c:v>
                </c:pt>
                <c:pt idx="597">
                  <c:v>2.0886639676113363</c:v>
                </c:pt>
                <c:pt idx="598">
                  <c:v>2.0923076923076924</c:v>
                </c:pt>
                <c:pt idx="599">
                  <c:v>2.0955465587044535</c:v>
                </c:pt>
                <c:pt idx="600">
                  <c:v>2.0987854251012146</c:v>
                </c:pt>
                <c:pt idx="601">
                  <c:v>2.1020242914979756</c:v>
                </c:pt>
                <c:pt idx="602">
                  <c:v>2.1044534412955467</c:v>
                </c:pt>
                <c:pt idx="603">
                  <c:v>2.1097165991902833</c:v>
                </c:pt>
                <c:pt idx="604">
                  <c:v>2.1133603238866399</c:v>
                </c:pt>
                <c:pt idx="605">
                  <c:v>2.1145748987854254</c:v>
                </c:pt>
                <c:pt idx="606">
                  <c:v>2.121457489878543</c:v>
                </c:pt>
                <c:pt idx="607">
                  <c:v>2.1246963562753041</c:v>
                </c:pt>
                <c:pt idx="608">
                  <c:v>2.1283400809716597</c:v>
                </c:pt>
                <c:pt idx="609">
                  <c:v>2.1315789473684212</c:v>
                </c:pt>
                <c:pt idx="610">
                  <c:v>2.1348178137651823</c:v>
                </c:pt>
                <c:pt idx="611">
                  <c:v>2.1384615384615384</c:v>
                </c:pt>
                <c:pt idx="612">
                  <c:v>2.1417004048582999</c:v>
                </c:pt>
                <c:pt idx="613">
                  <c:v>2.144939271255061</c:v>
                </c:pt>
                <c:pt idx="614">
                  <c:v>2.1485829959514167</c:v>
                </c:pt>
                <c:pt idx="615">
                  <c:v>2.1518218623481782</c:v>
                </c:pt>
                <c:pt idx="616">
                  <c:v>2.1554655870445343</c:v>
                </c:pt>
                <c:pt idx="617">
                  <c:v>2.1587044534412958</c:v>
                </c:pt>
                <c:pt idx="618">
                  <c:v>2.1619433198380569</c:v>
                </c:pt>
                <c:pt idx="619">
                  <c:v>2.165587044534413</c:v>
                </c:pt>
                <c:pt idx="620">
                  <c:v>2.1688259109311736</c:v>
                </c:pt>
                <c:pt idx="621">
                  <c:v>2.1716599190283401</c:v>
                </c:pt>
                <c:pt idx="622">
                  <c:v>2.1740890688259111</c:v>
                </c:pt>
                <c:pt idx="623">
                  <c:v>2.1801619433198383</c:v>
                </c:pt>
                <c:pt idx="624">
                  <c:v>2.1846153846153844</c:v>
                </c:pt>
                <c:pt idx="625">
                  <c:v>2.1878542510121455</c:v>
                </c:pt>
                <c:pt idx="626">
                  <c:v>2.191093117408907</c:v>
                </c:pt>
                <c:pt idx="627">
                  <c:v>2.1947368421052631</c:v>
                </c:pt>
                <c:pt idx="628">
                  <c:v>2.1979757085020246</c:v>
                </c:pt>
                <c:pt idx="629">
                  <c:v>2.2012145748987857</c:v>
                </c:pt>
                <c:pt idx="630">
                  <c:v>2.2048582995951413</c:v>
                </c:pt>
                <c:pt idx="631">
                  <c:v>2.2080971659919029</c:v>
                </c:pt>
                <c:pt idx="632">
                  <c:v>2.211740890688259</c:v>
                </c:pt>
                <c:pt idx="633">
                  <c:v>2.2149797570850205</c:v>
                </c:pt>
                <c:pt idx="634">
                  <c:v>2.2182186234817816</c:v>
                </c:pt>
                <c:pt idx="635">
                  <c:v>2.2238866396761132</c:v>
                </c:pt>
                <c:pt idx="636">
                  <c:v>2.2271255060728747</c:v>
                </c:pt>
                <c:pt idx="637">
                  <c:v>2.2307692307692308</c:v>
                </c:pt>
                <c:pt idx="638">
                  <c:v>2.2340080971659919</c:v>
                </c:pt>
                <c:pt idx="639">
                  <c:v>2.237246963562753</c:v>
                </c:pt>
                <c:pt idx="640">
                  <c:v>2.2408906882591095</c:v>
                </c:pt>
                <c:pt idx="641">
                  <c:v>2.2437246963562756</c:v>
                </c:pt>
                <c:pt idx="642">
                  <c:v>2.2461538461538462</c:v>
                </c:pt>
                <c:pt idx="643">
                  <c:v>2.2489878542510122</c:v>
                </c:pt>
                <c:pt idx="644">
                  <c:v>2.2522267206477733</c:v>
                </c:pt>
                <c:pt idx="645">
                  <c:v>2.2554655870445348</c:v>
                </c:pt>
                <c:pt idx="646">
                  <c:v>2.2591093117408909</c:v>
                </c:pt>
                <c:pt idx="647">
                  <c:v>2.2623481781376515</c:v>
                </c:pt>
                <c:pt idx="648">
                  <c:v>2.2659919028340081</c:v>
                </c:pt>
                <c:pt idx="649">
                  <c:v>2.2692307692307692</c:v>
                </c:pt>
                <c:pt idx="650">
                  <c:v>2.2740890688259108</c:v>
                </c:pt>
                <c:pt idx="651">
                  <c:v>2.2801619433198383</c:v>
                </c:pt>
                <c:pt idx="652">
                  <c:v>2.283400809716599</c:v>
                </c:pt>
                <c:pt idx="653">
                  <c:v>2.2866396761133601</c:v>
                </c:pt>
                <c:pt idx="654">
                  <c:v>2.2898785425101216</c:v>
                </c:pt>
                <c:pt idx="655">
                  <c:v>2.2914979757085017</c:v>
                </c:pt>
                <c:pt idx="656">
                  <c:v>2.2951417004048582</c:v>
                </c:pt>
                <c:pt idx="657">
                  <c:v>2.2983805668016193</c:v>
                </c:pt>
                <c:pt idx="658">
                  <c:v>2.3016194331983804</c:v>
                </c:pt>
                <c:pt idx="659">
                  <c:v>2.3052631578947369</c:v>
                </c:pt>
                <c:pt idx="660">
                  <c:v>2.308502024291498</c:v>
                </c:pt>
                <c:pt idx="661">
                  <c:v>2.3121457489878545</c:v>
                </c:pt>
                <c:pt idx="662">
                  <c:v>2.3170040485829961</c:v>
                </c:pt>
                <c:pt idx="663">
                  <c:v>2.3210526315789477</c:v>
                </c:pt>
                <c:pt idx="664">
                  <c:v>2.3242914979757088</c:v>
                </c:pt>
                <c:pt idx="665">
                  <c:v>2.3275303643724694</c:v>
                </c:pt>
                <c:pt idx="666">
                  <c:v>2.3307692307692305</c:v>
                </c:pt>
                <c:pt idx="667">
                  <c:v>2.334412955465587</c:v>
                </c:pt>
                <c:pt idx="668">
                  <c:v>2.3376518218623481</c:v>
                </c:pt>
                <c:pt idx="669">
                  <c:v>2.3412955465587046</c:v>
                </c:pt>
                <c:pt idx="670">
                  <c:v>2.3445344129554657</c:v>
                </c:pt>
                <c:pt idx="671">
                  <c:v>2.3477732793522268</c:v>
                </c:pt>
                <c:pt idx="672">
                  <c:v>2.3514170040485829</c:v>
                </c:pt>
                <c:pt idx="673">
                  <c:v>2.3546558704453444</c:v>
                </c:pt>
                <c:pt idx="674">
                  <c:v>2.359919028340081</c:v>
                </c:pt>
                <c:pt idx="675">
                  <c:v>2.3643724696356276</c:v>
                </c:pt>
                <c:pt idx="676">
                  <c:v>2.3647773279352227</c:v>
                </c:pt>
                <c:pt idx="677">
                  <c:v>2.3684210526315792</c:v>
                </c:pt>
                <c:pt idx="678">
                  <c:v>2.3716599190283403</c:v>
                </c:pt>
                <c:pt idx="679">
                  <c:v>2.3777327935222674</c:v>
                </c:pt>
                <c:pt idx="680">
                  <c:v>2.382591093117409</c:v>
                </c:pt>
                <c:pt idx="681">
                  <c:v>2.3854251012145746</c:v>
                </c:pt>
                <c:pt idx="682">
                  <c:v>2.3882591093117407</c:v>
                </c:pt>
                <c:pt idx="683">
                  <c:v>2.3910931174089067</c:v>
                </c:pt>
                <c:pt idx="684">
                  <c:v>2.3939271255060732</c:v>
                </c:pt>
                <c:pt idx="685">
                  <c:v>2.3975708502024289</c:v>
                </c:pt>
                <c:pt idx="686">
                  <c:v>2.4008097165991904</c:v>
                </c:pt>
                <c:pt idx="687">
                  <c:v>2.4060728744939275</c:v>
                </c:pt>
                <c:pt idx="688">
                  <c:v>2.4097165991902836</c:v>
                </c:pt>
                <c:pt idx="689">
                  <c:v>2.4129554655870447</c:v>
                </c:pt>
                <c:pt idx="690">
                  <c:v>2.4161943319838057</c:v>
                </c:pt>
                <c:pt idx="691">
                  <c:v>2.4198380566801623</c:v>
                </c:pt>
                <c:pt idx="692">
                  <c:v>2.4230769230769234</c:v>
                </c:pt>
                <c:pt idx="693">
                  <c:v>2.4267206477732799</c:v>
                </c:pt>
                <c:pt idx="694">
                  <c:v>2.4299595141700405</c:v>
                </c:pt>
                <c:pt idx="695">
                  <c:v>2.4331983805668016</c:v>
                </c:pt>
                <c:pt idx="696">
                  <c:v>2.4368421052631581</c:v>
                </c:pt>
                <c:pt idx="697">
                  <c:v>2.4400809716599192</c:v>
                </c:pt>
                <c:pt idx="698">
                  <c:v>2.4437246963562753</c:v>
                </c:pt>
                <c:pt idx="699">
                  <c:v>2.4469635627530368</c:v>
                </c:pt>
                <c:pt idx="700">
                  <c:v>2.4502024291497975</c:v>
                </c:pt>
                <c:pt idx="701">
                  <c:v>2.4538461538461536</c:v>
                </c:pt>
                <c:pt idx="702">
                  <c:v>2.4587044534412952</c:v>
                </c:pt>
                <c:pt idx="703">
                  <c:v>2.4627530364372467</c:v>
                </c:pt>
                <c:pt idx="704">
                  <c:v>2.4659919028340078</c:v>
                </c:pt>
                <c:pt idx="705">
                  <c:v>2.4692307692307693</c:v>
                </c:pt>
                <c:pt idx="706">
                  <c:v>2.4728744939271254</c:v>
                </c:pt>
                <c:pt idx="707">
                  <c:v>2.476113360323887</c:v>
                </c:pt>
                <c:pt idx="708">
                  <c:v>2.479352226720648</c:v>
                </c:pt>
                <c:pt idx="709">
                  <c:v>2.4829959514170037</c:v>
                </c:pt>
                <c:pt idx="710">
                  <c:v>2.4862348178137652</c:v>
                </c:pt>
                <c:pt idx="711">
                  <c:v>2.4894736842105263</c:v>
                </c:pt>
                <c:pt idx="712">
                  <c:v>2.4931174089068824</c:v>
                </c:pt>
                <c:pt idx="713">
                  <c:v>2.4963562753036439</c:v>
                </c:pt>
                <c:pt idx="714">
                  <c:v>2.5</c:v>
                </c:pt>
                <c:pt idx="715">
                  <c:v>2.5032388663967611</c:v>
                </c:pt>
                <c:pt idx="716">
                  <c:v>2.5064777327935226</c:v>
                </c:pt>
                <c:pt idx="717">
                  <c:v>2.5101214574898787</c:v>
                </c:pt>
                <c:pt idx="718">
                  <c:v>2.5165991902834013</c:v>
                </c:pt>
                <c:pt idx="719">
                  <c:v>2.5182186234817814</c:v>
                </c:pt>
                <c:pt idx="720">
                  <c:v>2.5202429149797574</c:v>
                </c:pt>
                <c:pt idx="721">
                  <c:v>2.524291497975709</c:v>
                </c:pt>
                <c:pt idx="722">
                  <c:v>2.5291497975708501</c:v>
                </c:pt>
                <c:pt idx="723">
                  <c:v>2.5327935222672067</c:v>
                </c:pt>
                <c:pt idx="724">
                  <c:v>2.5356275303643727</c:v>
                </c:pt>
                <c:pt idx="725">
                  <c:v>2.5392712550607288</c:v>
                </c:pt>
                <c:pt idx="726">
                  <c:v>2.5425101214574899</c:v>
                </c:pt>
                <c:pt idx="727">
                  <c:v>2.5461538461538464</c:v>
                </c:pt>
                <c:pt idx="728">
                  <c:v>2.5493927125506075</c:v>
                </c:pt>
                <c:pt idx="729">
                  <c:v>2.5526315789473681</c:v>
                </c:pt>
                <c:pt idx="730">
                  <c:v>2.5562753036437247</c:v>
                </c:pt>
                <c:pt idx="731">
                  <c:v>2.5595141700404858</c:v>
                </c:pt>
                <c:pt idx="732">
                  <c:v>2.5627530364372473</c:v>
                </c:pt>
                <c:pt idx="733">
                  <c:v>2.5663967611336034</c:v>
                </c:pt>
                <c:pt idx="734">
                  <c:v>2.5696356275303645</c:v>
                </c:pt>
                <c:pt idx="735">
                  <c:v>2.573279352226721</c:v>
                </c:pt>
                <c:pt idx="736">
                  <c:v>2.5781376518218626</c:v>
                </c:pt>
                <c:pt idx="737">
                  <c:v>2.5838056680161943</c:v>
                </c:pt>
                <c:pt idx="738">
                  <c:v>2.5874493927125508</c:v>
                </c:pt>
                <c:pt idx="739">
                  <c:v>2.5906882591093119</c:v>
                </c:pt>
                <c:pt idx="740">
                  <c:v>2.5939271255060734</c:v>
                </c:pt>
                <c:pt idx="741">
                  <c:v>2.5967611336032386</c:v>
                </c:pt>
                <c:pt idx="742">
                  <c:v>2.5995951417004051</c:v>
                </c:pt>
                <c:pt idx="743">
                  <c:v>2.6024291497975711</c:v>
                </c:pt>
                <c:pt idx="744">
                  <c:v>2.6056680161943317</c:v>
                </c:pt>
                <c:pt idx="745">
                  <c:v>2.6089068825910928</c:v>
                </c:pt>
                <c:pt idx="746">
                  <c:v>2.6133603238866399</c:v>
                </c:pt>
                <c:pt idx="747">
                  <c:v>2.619433198380567</c:v>
                </c:pt>
                <c:pt idx="748">
                  <c:v>2.619433198380567</c:v>
                </c:pt>
                <c:pt idx="749">
                  <c:v>2.6226720647773281</c:v>
                </c:pt>
                <c:pt idx="750">
                  <c:v>2.6259109311740891</c:v>
                </c:pt>
                <c:pt idx="751">
                  <c:v>2.6311740890688262</c:v>
                </c:pt>
                <c:pt idx="752">
                  <c:v>2.6368421052631579</c:v>
                </c:pt>
                <c:pt idx="753">
                  <c:v>2.640080971659919</c:v>
                </c:pt>
                <c:pt idx="754">
                  <c:v>2.6437246963562755</c:v>
                </c:pt>
                <c:pt idx="755">
                  <c:v>2.6469635627530366</c:v>
                </c:pt>
                <c:pt idx="756">
                  <c:v>2.6502024291497972</c:v>
                </c:pt>
                <c:pt idx="757">
                  <c:v>2.6538461538461537</c:v>
                </c:pt>
                <c:pt idx="758">
                  <c:v>2.6570850202429148</c:v>
                </c:pt>
                <c:pt idx="759">
                  <c:v>2.6607287449392714</c:v>
                </c:pt>
                <c:pt idx="760">
                  <c:v>2.6639676113360324</c:v>
                </c:pt>
                <c:pt idx="761">
                  <c:v>2.666396761133603</c:v>
                </c:pt>
                <c:pt idx="762">
                  <c:v>2.6704453441295546</c:v>
                </c:pt>
                <c:pt idx="763">
                  <c:v>2.6744939271255057</c:v>
                </c:pt>
                <c:pt idx="764">
                  <c:v>2.6773279352226722</c:v>
                </c:pt>
                <c:pt idx="765">
                  <c:v>2.6809716599190283</c:v>
                </c:pt>
                <c:pt idx="766">
                  <c:v>2.6842105263157898</c:v>
                </c:pt>
                <c:pt idx="767">
                  <c:v>2.6878542510121459</c:v>
                </c:pt>
                <c:pt idx="768">
                  <c:v>2.6919028340080975</c:v>
                </c:pt>
                <c:pt idx="769">
                  <c:v>2.6963562753036441</c:v>
                </c:pt>
                <c:pt idx="770">
                  <c:v>2.7004048582995952</c:v>
                </c:pt>
                <c:pt idx="771">
                  <c:v>2.7012145748987857</c:v>
                </c:pt>
                <c:pt idx="772">
                  <c:v>2.7052631578947368</c:v>
                </c:pt>
                <c:pt idx="773">
                  <c:v>2.7080971659919033</c:v>
                </c:pt>
                <c:pt idx="774">
                  <c:v>2.7113360323886639</c:v>
                </c:pt>
                <c:pt idx="775">
                  <c:v>2.7149797570850205</c:v>
                </c:pt>
                <c:pt idx="776">
                  <c:v>2.7198380566801617</c:v>
                </c:pt>
                <c:pt idx="777">
                  <c:v>2.7246963562753037</c:v>
                </c:pt>
                <c:pt idx="778">
                  <c:v>2.7251012145748992</c:v>
                </c:pt>
                <c:pt idx="779">
                  <c:v>2.7283400809716603</c:v>
                </c:pt>
                <c:pt idx="780">
                  <c:v>2.7319838056680159</c:v>
                </c:pt>
                <c:pt idx="781">
                  <c:v>2.7360323886639675</c:v>
                </c:pt>
                <c:pt idx="782">
                  <c:v>2.7408906882591095</c:v>
                </c:pt>
                <c:pt idx="783">
                  <c:v>2.7465587044534412</c:v>
                </c:pt>
                <c:pt idx="784">
                  <c:v>2.7493927125506077</c:v>
                </c:pt>
                <c:pt idx="785">
                  <c:v>2.7526315789473683</c:v>
                </c:pt>
                <c:pt idx="786">
                  <c:v>2.7562753036437244</c:v>
                </c:pt>
                <c:pt idx="787">
                  <c:v>2.7595141700404859</c:v>
                </c:pt>
                <c:pt idx="788">
                  <c:v>2.762753036437247</c:v>
                </c:pt>
                <c:pt idx="789">
                  <c:v>2.7663967611336036</c:v>
                </c:pt>
                <c:pt idx="790">
                  <c:v>2.7696356275303646</c:v>
                </c:pt>
                <c:pt idx="791">
                  <c:v>2.7732793522267212</c:v>
                </c:pt>
                <c:pt idx="792">
                  <c:v>2.7765182186234818</c:v>
                </c:pt>
                <c:pt idx="793">
                  <c:v>2.7797570850202429</c:v>
                </c:pt>
                <c:pt idx="794">
                  <c:v>2.7834008097165994</c:v>
                </c:pt>
                <c:pt idx="795">
                  <c:v>2.7866396761133605</c:v>
                </c:pt>
                <c:pt idx="796">
                  <c:v>2.7898785425101216</c:v>
                </c:pt>
                <c:pt idx="797">
                  <c:v>2.7935222672064777</c:v>
                </c:pt>
                <c:pt idx="798">
                  <c:v>2.7967611336032387</c:v>
                </c:pt>
                <c:pt idx="799">
                  <c:v>2.8004048582995948</c:v>
                </c:pt>
                <c:pt idx="800">
                  <c:v>2.8036437246963564</c:v>
                </c:pt>
                <c:pt idx="801">
                  <c:v>2.8076923076923079</c:v>
                </c:pt>
                <c:pt idx="802">
                  <c:v>2.8129554655870446</c:v>
                </c:pt>
                <c:pt idx="803">
                  <c:v>2.8161943319838056</c:v>
                </c:pt>
                <c:pt idx="804">
                  <c:v>2.8190283400809717</c:v>
                </c:pt>
                <c:pt idx="805">
                  <c:v>2.8226720647773282</c:v>
                </c:pt>
                <c:pt idx="806">
                  <c:v>2.8259109311740893</c:v>
                </c:pt>
                <c:pt idx="807">
                  <c:v>2.8295546558704454</c:v>
                </c:pt>
                <c:pt idx="808">
                  <c:v>2.8327935222672065</c:v>
                </c:pt>
                <c:pt idx="809">
                  <c:v>2.836032388663968</c:v>
                </c:pt>
                <c:pt idx="810">
                  <c:v>2.8396761133603241</c:v>
                </c:pt>
                <c:pt idx="811">
                  <c:v>2.8429149797570852</c:v>
                </c:pt>
                <c:pt idx="812">
                  <c:v>2.8465587044534413</c:v>
                </c:pt>
                <c:pt idx="813">
                  <c:v>2.8497975708502024</c:v>
                </c:pt>
                <c:pt idx="814">
                  <c:v>2.8530364372469639</c:v>
                </c:pt>
                <c:pt idx="815">
                  <c:v>2.85668016194332</c:v>
                </c:pt>
                <c:pt idx="816">
                  <c:v>2.8599190283400815</c:v>
                </c:pt>
                <c:pt idx="817">
                  <c:v>2.8631578947368426</c:v>
                </c:pt>
                <c:pt idx="818">
                  <c:v>2.8668016194331982</c:v>
                </c:pt>
                <c:pt idx="819">
                  <c:v>2.8700404858299593</c:v>
                </c:pt>
                <c:pt idx="820">
                  <c:v>2.8736842105263158</c:v>
                </c:pt>
                <c:pt idx="821">
                  <c:v>2.878137651821862</c:v>
                </c:pt>
                <c:pt idx="822">
                  <c:v>2.882995951417004</c:v>
                </c:pt>
                <c:pt idx="823">
                  <c:v>2.8858299595141701</c:v>
                </c:pt>
                <c:pt idx="824">
                  <c:v>2.8890688259109312</c:v>
                </c:pt>
                <c:pt idx="825">
                  <c:v>2.8923076923076927</c:v>
                </c:pt>
                <c:pt idx="826">
                  <c:v>2.8959514170040488</c:v>
                </c:pt>
                <c:pt idx="827">
                  <c:v>2.8991902834008094</c:v>
                </c:pt>
                <c:pt idx="828">
                  <c:v>2.902834008097166</c:v>
                </c:pt>
                <c:pt idx="829">
                  <c:v>2.906072874493927</c:v>
                </c:pt>
                <c:pt idx="830">
                  <c:v>2.9093117408906886</c:v>
                </c:pt>
                <c:pt idx="831">
                  <c:v>2.9129554655870447</c:v>
                </c:pt>
                <c:pt idx="832">
                  <c:v>2.9174089068825912</c:v>
                </c:pt>
                <c:pt idx="833">
                  <c:v>2.9234817813765179</c:v>
                </c:pt>
                <c:pt idx="834">
                  <c:v>2.9271255060728745</c:v>
                </c:pt>
                <c:pt idx="835">
                  <c:v>2.9303643724696355</c:v>
                </c:pt>
                <c:pt idx="836">
                  <c:v>2.9340080971659921</c:v>
                </c:pt>
                <c:pt idx="837">
                  <c:v>2.9372469635627532</c:v>
                </c:pt>
                <c:pt idx="838">
                  <c:v>2.9404858299595138</c:v>
                </c:pt>
                <c:pt idx="839">
                  <c:v>2.9441295546558703</c:v>
                </c:pt>
                <c:pt idx="840">
                  <c:v>2.9473684210526314</c:v>
                </c:pt>
                <c:pt idx="841">
                  <c:v>2.9497975708502029</c:v>
                </c:pt>
                <c:pt idx="842">
                  <c:v>2.9526315789473681</c:v>
                </c:pt>
                <c:pt idx="843">
                  <c:v>2.9554655870445345</c:v>
                </c:pt>
                <c:pt idx="844">
                  <c:v>2.9591093117408906</c:v>
                </c:pt>
                <c:pt idx="845">
                  <c:v>2.9623481781376517</c:v>
                </c:pt>
                <c:pt idx="846">
                  <c:v>2.9655870445344132</c:v>
                </c:pt>
                <c:pt idx="847">
                  <c:v>2.9692307692307693</c:v>
                </c:pt>
                <c:pt idx="848">
                  <c:v>2.9732793522267209</c:v>
                </c:pt>
                <c:pt idx="849">
                  <c:v>2.9797570850202426</c:v>
                </c:pt>
                <c:pt idx="850">
                  <c:v>2.9834008097165992</c:v>
                </c:pt>
                <c:pt idx="851">
                  <c:v>2.9866396761133602</c:v>
                </c:pt>
                <c:pt idx="852">
                  <c:v>2.9878542510121457</c:v>
                </c:pt>
                <c:pt idx="853">
                  <c:v>2.9910931174089073</c:v>
                </c:pt>
                <c:pt idx="854">
                  <c:v>2.9967611336032389</c:v>
                </c:pt>
                <c:pt idx="855">
                  <c:v>3.000404858299595</c:v>
                </c:pt>
                <c:pt idx="856">
                  <c:v>3.0036437246963565</c:v>
                </c:pt>
                <c:pt idx="857">
                  <c:v>3.0068825910931176</c:v>
                </c:pt>
                <c:pt idx="858">
                  <c:v>3.0105263157894737</c:v>
                </c:pt>
                <c:pt idx="859">
                  <c:v>3.0137651821862348</c:v>
                </c:pt>
                <c:pt idx="860">
                  <c:v>3.0170040485829959</c:v>
                </c:pt>
                <c:pt idx="861">
                  <c:v>3.0194331983805669</c:v>
                </c:pt>
                <c:pt idx="862">
                  <c:v>3.0242914979757085</c:v>
                </c:pt>
                <c:pt idx="863">
                  <c:v>3.0295546558704456</c:v>
                </c:pt>
                <c:pt idx="864">
                  <c:v>3.0327935222672067</c:v>
                </c:pt>
                <c:pt idx="865">
                  <c:v>3.0364372469635628</c:v>
                </c:pt>
                <c:pt idx="866">
                  <c:v>3.0396761133603243</c:v>
                </c:pt>
                <c:pt idx="867">
                  <c:v>3.0429149797570854</c:v>
                </c:pt>
                <c:pt idx="868">
                  <c:v>3.0465587044534415</c:v>
                </c:pt>
                <c:pt idx="869">
                  <c:v>3.0497975708502025</c:v>
                </c:pt>
                <c:pt idx="870">
                  <c:v>3.0530364372469636</c:v>
                </c:pt>
                <c:pt idx="871">
                  <c:v>3.0566801619433202</c:v>
                </c:pt>
                <c:pt idx="872">
                  <c:v>3.0599190283400812</c:v>
                </c:pt>
                <c:pt idx="873">
                  <c:v>3.0631578947368423</c:v>
                </c:pt>
                <c:pt idx="874">
                  <c:v>3.0668016194331984</c:v>
                </c:pt>
                <c:pt idx="875">
                  <c:v>3.0700404858299595</c:v>
                </c:pt>
                <c:pt idx="876">
                  <c:v>3.073684210526316</c:v>
                </c:pt>
                <c:pt idx="877">
                  <c:v>3.0769230769230771</c:v>
                </c:pt>
                <c:pt idx="878">
                  <c:v>3.0801619433198382</c:v>
                </c:pt>
                <c:pt idx="879">
                  <c:v>3.0838056680161947</c:v>
                </c:pt>
                <c:pt idx="880">
                  <c:v>3.0866396761133603</c:v>
                </c:pt>
                <c:pt idx="881">
                  <c:v>3.0890688259109313</c:v>
                </c:pt>
                <c:pt idx="882">
                  <c:v>3.0951417004048585</c:v>
                </c:pt>
                <c:pt idx="883">
                  <c:v>3.0991902834008096</c:v>
                </c:pt>
                <c:pt idx="884">
                  <c:v>3.1028340080971657</c:v>
                </c:pt>
                <c:pt idx="885">
                  <c:v>3.1060728744939272</c:v>
                </c:pt>
                <c:pt idx="886">
                  <c:v>3.1093117408906883</c:v>
                </c:pt>
                <c:pt idx="887">
                  <c:v>3.1129554655870448</c:v>
                </c:pt>
                <c:pt idx="888">
                  <c:v>3.1161943319838059</c:v>
                </c:pt>
                <c:pt idx="889">
                  <c:v>3.1198380566801616</c:v>
                </c:pt>
                <c:pt idx="890">
                  <c:v>3.1230769230769231</c:v>
                </c:pt>
                <c:pt idx="891">
                  <c:v>3.1263157894736842</c:v>
                </c:pt>
                <c:pt idx="892">
                  <c:v>3.1299595141700407</c:v>
                </c:pt>
                <c:pt idx="893">
                  <c:v>3.1331983805668018</c:v>
                </c:pt>
                <c:pt idx="894">
                  <c:v>3.1364372469635629</c:v>
                </c:pt>
                <c:pt idx="895">
                  <c:v>3.140080971659919</c:v>
                </c:pt>
                <c:pt idx="896">
                  <c:v>3.1433198380566805</c:v>
                </c:pt>
                <c:pt idx="897">
                  <c:v>3.1469635627530366</c:v>
                </c:pt>
                <c:pt idx="898">
                  <c:v>3.1502024291497976</c:v>
                </c:pt>
                <c:pt idx="899">
                  <c:v>3.1534412955465587</c:v>
                </c:pt>
                <c:pt idx="900">
                  <c:v>3.1587044534412958</c:v>
                </c:pt>
                <c:pt idx="901">
                  <c:v>3.1627530364372469</c:v>
                </c:pt>
                <c:pt idx="902">
                  <c:v>3.165991902834008</c:v>
                </c:pt>
                <c:pt idx="903">
                  <c:v>3.1692307692307695</c:v>
                </c:pt>
                <c:pt idx="904">
                  <c:v>3.1724696356275306</c:v>
                </c:pt>
                <c:pt idx="905">
                  <c:v>3.1761133603238867</c:v>
                </c:pt>
                <c:pt idx="906">
                  <c:v>3.1793522267206478</c:v>
                </c:pt>
                <c:pt idx="907">
                  <c:v>3.1825910931174088</c:v>
                </c:pt>
                <c:pt idx="908">
                  <c:v>3.1862348178137658</c:v>
                </c:pt>
                <c:pt idx="909">
                  <c:v>3.189473684210526</c:v>
                </c:pt>
                <c:pt idx="910">
                  <c:v>3.1927125506072871</c:v>
                </c:pt>
                <c:pt idx="911">
                  <c:v>3.1963562753036441</c:v>
                </c:pt>
                <c:pt idx="912">
                  <c:v>3.1995951417004052</c:v>
                </c:pt>
                <c:pt idx="913">
                  <c:v>3.2032388663967613</c:v>
                </c:pt>
                <c:pt idx="914">
                  <c:v>3.2064777327935223</c:v>
                </c:pt>
                <c:pt idx="915">
                  <c:v>3.2097165991902834</c:v>
                </c:pt>
                <c:pt idx="916">
                  <c:v>3.215384615384616</c:v>
                </c:pt>
                <c:pt idx="917">
                  <c:v>3.218623481781377</c:v>
                </c:pt>
                <c:pt idx="918">
                  <c:v>3.2222672064777331</c:v>
                </c:pt>
                <c:pt idx="919">
                  <c:v>3.2255060728744942</c:v>
                </c:pt>
                <c:pt idx="920">
                  <c:v>3.2283400809716603</c:v>
                </c:pt>
                <c:pt idx="921">
                  <c:v>3.2311740890688263</c:v>
                </c:pt>
                <c:pt idx="922">
                  <c:v>3.236842105263158</c:v>
                </c:pt>
                <c:pt idx="923">
                  <c:v>3.2408906882591091</c:v>
                </c:pt>
                <c:pt idx="924">
                  <c:v>3.2445344129554661</c:v>
                </c:pt>
                <c:pt idx="925">
                  <c:v>3.2477732793522271</c:v>
                </c:pt>
                <c:pt idx="926">
                  <c:v>3.2514170040485832</c:v>
                </c:pt>
                <c:pt idx="927">
                  <c:v>3.2546558704453443</c:v>
                </c:pt>
                <c:pt idx="928">
                  <c:v>3.2578947368421054</c:v>
                </c:pt>
                <c:pt idx="929">
                  <c:v>3.2615384615384615</c:v>
                </c:pt>
                <c:pt idx="930">
                  <c:v>3.2647773279352226</c:v>
                </c:pt>
                <c:pt idx="931">
                  <c:v>3.2684210526315787</c:v>
                </c:pt>
                <c:pt idx="932">
                  <c:v>3.2716599190283406</c:v>
                </c:pt>
                <c:pt idx="933">
                  <c:v>3.2748987854251013</c:v>
                </c:pt>
                <c:pt idx="934">
                  <c:v>3.2785425101214569</c:v>
                </c:pt>
                <c:pt idx="935">
                  <c:v>3.2817813765182189</c:v>
                </c:pt>
                <c:pt idx="936">
                  <c:v>3.28502024291498</c:v>
                </c:pt>
                <c:pt idx="937">
                  <c:v>3.2886639676113361</c:v>
                </c:pt>
                <c:pt idx="938">
                  <c:v>3.2919028340080971</c:v>
                </c:pt>
                <c:pt idx="939">
                  <c:v>3.2951417004048587</c:v>
                </c:pt>
                <c:pt idx="940">
                  <c:v>3.2979757085020247</c:v>
                </c:pt>
                <c:pt idx="941">
                  <c:v>3.3016194331983808</c:v>
                </c:pt>
                <c:pt idx="942">
                  <c:v>3.3072874493927125</c:v>
                </c:pt>
                <c:pt idx="943">
                  <c:v>3.310931174089069</c:v>
                </c:pt>
                <c:pt idx="944">
                  <c:v>3.3141700404858301</c:v>
                </c:pt>
                <c:pt idx="945">
                  <c:v>3.3178137651821862</c:v>
                </c:pt>
                <c:pt idx="946">
                  <c:v>3.3210526315789477</c:v>
                </c:pt>
                <c:pt idx="947">
                  <c:v>3.3246963562753038</c:v>
                </c:pt>
                <c:pt idx="948">
                  <c:v>3.3279352226720649</c:v>
                </c:pt>
                <c:pt idx="949">
                  <c:v>3.3311740890688259</c:v>
                </c:pt>
                <c:pt idx="950">
                  <c:v>3.334817813765182</c:v>
                </c:pt>
                <c:pt idx="951">
                  <c:v>3.3380566801619436</c:v>
                </c:pt>
                <c:pt idx="952">
                  <c:v>3.3412955465587051</c:v>
                </c:pt>
                <c:pt idx="953">
                  <c:v>3.3449392712550612</c:v>
                </c:pt>
                <c:pt idx="954">
                  <c:v>3.3481781376518214</c:v>
                </c:pt>
                <c:pt idx="955">
                  <c:v>3.3514170040485833</c:v>
                </c:pt>
                <c:pt idx="956">
                  <c:v>3.3550607287449394</c:v>
                </c:pt>
                <c:pt idx="957">
                  <c:v>3.3582995951417005</c:v>
                </c:pt>
                <c:pt idx="958">
                  <c:v>3.3619433198380566</c:v>
                </c:pt>
                <c:pt idx="959">
                  <c:v>3.3655870445344136</c:v>
                </c:pt>
                <c:pt idx="960">
                  <c:v>3.3704453441295552</c:v>
                </c:pt>
                <c:pt idx="961">
                  <c:v>3.3744939271255063</c:v>
                </c:pt>
                <c:pt idx="962">
                  <c:v>3.3773279352226724</c:v>
                </c:pt>
                <c:pt idx="963">
                  <c:v>3.3809716599190285</c:v>
                </c:pt>
                <c:pt idx="964">
                  <c:v>3.3842105263157896</c:v>
                </c:pt>
                <c:pt idx="965">
                  <c:v>3.3874493927125506</c:v>
                </c:pt>
                <c:pt idx="966">
                  <c:v>3.3910931174089067</c:v>
                </c:pt>
                <c:pt idx="967">
                  <c:v>3.3943319838056678</c:v>
                </c:pt>
                <c:pt idx="968">
                  <c:v>3.3975708502024289</c:v>
                </c:pt>
                <c:pt idx="969">
                  <c:v>3.401214574898785</c:v>
                </c:pt>
                <c:pt idx="970">
                  <c:v>3.4044534412955461</c:v>
                </c:pt>
                <c:pt idx="971">
                  <c:v>3.408097165991903</c:v>
                </c:pt>
                <c:pt idx="972">
                  <c:v>3.4113360323886641</c:v>
                </c:pt>
                <c:pt idx="973">
                  <c:v>3.4145748987854252</c:v>
                </c:pt>
                <c:pt idx="974">
                  <c:v>3.4182186234817813</c:v>
                </c:pt>
                <c:pt idx="975">
                  <c:v>3.4214574898785424</c:v>
                </c:pt>
                <c:pt idx="976">
                  <c:v>3.4246963562753039</c:v>
                </c:pt>
                <c:pt idx="977">
                  <c:v>3.42834008097166</c:v>
                </c:pt>
                <c:pt idx="978">
                  <c:v>3.4315789473684211</c:v>
                </c:pt>
                <c:pt idx="979">
                  <c:v>3.4360323886639677</c:v>
                </c:pt>
                <c:pt idx="980">
                  <c:v>3.4408906882591093</c:v>
                </c:pt>
                <c:pt idx="981">
                  <c:v>3.4441295546558703</c:v>
                </c:pt>
                <c:pt idx="982">
                  <c:v>3.4473684210526314</c:v>
                </c:pt>
                <c:pt idx="983">
                  <c:v>3.4506072874493929</c:v>
                </c:pt>
                <c:pt idx="984">
                  <c:v>3.453846153846154</c:v>
                </c:pt>
                <c:pt idx="985">
                  <c:v>3.4574898785425101</c:v>
                </c:pt>
                <c:pt idx="986">
                  <c:v>3.4607287449392712</c:v>
                </c:pt>
                <c:pt idx="987">
                  <c:v>3.4643724696356277</c:v>
                </c:pt>
                <c:pt idx="988">
                  <c:v>3.4676113360323892</c:v>
                </c:pt>
                <c:pt idx="989">
                  <c:v>3.4708502024291494</c:v>
                </c:pt>
                <c:pt idx="990">
                  <c:v>3.4744939271255064</c:v>
                </c:pt>
                <c:pt idx="991">
                  <c:v>3.4777327935222675</c:v>
                </c:pt>
                <c:pt idx="992">
                  <c:v>3.4809716599190286</c:v>
                </c:pt>
                <c:pt idx="993">
                  <c:v>3.4874493927125507</c:v>
                </c:pt>
                <c:pt idx="994">
                  <c:v>3.4919028340080973</c:v>
                </c:pt>
                <c:pt idx="995">
                  <c:v>3.4955465587044534</c:v>
                </c:pt>
                <c:pt idx="996">
                  <c:v>3.4987854251012149</c:v>
                </c:pt>
                <c:pt idx="997">
                  <c:v>3.501619433198381</c:v>
                </c:pt>
                <c:pt idx="998">
                  <c:v>3.5040485829959516</c:v>
                </c:pt>
                <c:pt idx="999">
                  <c:v>3.5101214574898787</c:v>
                </c:pt>
              </c:numCache>
            </c:numRef>
          </c:xVal>
          <c:yVal>
            <c:numRef>
              <c:f>Specimen_T2!$D$2:$D$1001</c:f>
              <c:numCache>
                <c:formatCode>0</c:formatCode>
                <c:ptCount val="1000"/>
                <c:pt idx="0">
                  <c:v>-9.6897197130866433E-2</c:v>
                </c:pt>
                <c:pt idx="1">
                  <c:v>-6.027738057870935E-2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4.1641962822167193E-2</c:v>
                </c:pt>
                <c:pt idx="8">
                  <c:v>9.6897197130866433E-2</c:v>
                </c:pt>
                <c:pt idx="9">
                  <c:v>0.15886025180483382</c:v>
                </c:pt>
                <c:pt idx="10">
                  <c:v>0.26505771980608933</c:v>
                </c:pt>
                <c:pt idx="11">
                  <c:v>0.37235959497320353</c:v>
                </c:pt>
                <c:pt idx="12">
                  <c:v>0.57307106569478827</c:v>
                </c:pt>
                <c:pt idx="13">
                  <c:v>0.78703542240667745</c:v>
                </c:pt>
                <c:pt idx="14">
                  <c:v>0.99047884769643901</c:v>
                </c:pt>
                <c:pt idx="15">
                  <c:v>1.1857845359746102</c:v>
                </c:pt>
                <c:pt idx="16">
                  <c:v>1.4613050605098874</c:v>
                </c:pt>
                <c:pt idx="17">
                  <c:v>1.69788070077541</c:v>
                </c:pt>
                <c:pt idx="18">
                  <c:v>1.8205280228786662</c:v>
                </c:pt>
                <c:pt idx="19">
                  <c:v>2.0094397749334449</c:v>
                </c:pt>
                <c:pt idx="20">
                  <c:v>2.1489438379892811</c:v>
                </c:pt>
                <c:pt idx="21">
                  <c:v>2.4029574861367839</c:v>
                </c:pt>
                <c:pt idx="22">
                  <c:v>2.615701182296934</c:v>
                </c:pt>
                <c:pt idx="23">
                  <c:v>2.8330950138922795</c:v>
                </c:pt>
                <c:pt idx="24">
                  <c:v>2.9999186226298837</c:v>
                </c:pt>
                <c:pt idx="25">
                  <c:v>3.1777863030260756</c:v>
                </c:pt>
                <c:pt idx="26">
                  <c:v>3.3608853857868608</c:v>
                </c:pt>
                <c:pt idx="27">
                  <c:v>3.5846731536055985</c:v>
                </c:pt>
                <c:pt idx="28">
                  <c:v>3.7782350410955718</c:v>
                </c:pt>
                <c:pt idx="29">
                  <c:v>3.8590311442820768</c:v>
                </c:pt>
                <c:pt idx="30">
                  <c:v>4.0252734860902821</c:v>
                </c:pt>
                <c:pt idx="31">
                  <c:v>4.0938629837594025</c:v>
                </c:pt>
                <c:pt idx="32">
                  <c:v>4.1659400830049176</c:v>
                </c:pt>
                <c:pt idx="33">
                  <c:v>4.2624303932852037</c:v>
                </c:pt>
                <c:pt idx="34">
                  <c:v>4.3019565444843577</c:v>
                </c:pt>
                <c:pt idx="35">
                  <c:v>4.3595019704948905</c:v>
                </c:pt>
                <c:pt idx="36">
                  <c:v>4.4420418744695933</c:v>
                </c:pt>
                <c:pt idx="37">
                  <c:v>4.4565735477045765</c:v>
                </c:pt>
                <c:pt idx="38">
                  <c:v>4.4565735477045765</c:v>
                </c:pt>
                <c:pt idx="39">
                  <c:v>4.4594798823515731</c:v>
                </c:pt>
                <c:pt idx="40">
                  <c:v>4.5530638579848635</c:v>
                </c:pt>
                <c:pt idx="41">
                  <c:v>4.5530638579848635</c:v>
                </c:pt>
                <c:pt idx="42">
                  <c:v>4.5530638579848635</c:v>
                </c:pt>
                <c:pt idx="43">
                  <c:v>4.5530638579848635</c:v>
                </c:pt>
                <c:pt idx="44">
                  <c:v>4.5530638579848635</c:v>
                </c:pt>
                <c:pt idx="45">
                  <c:v>4.5530638579848635</c:v>
                </c:pt>
                <c:pt idx="46">
                  <c:v>4.5530638579848635</c:v>
                </c:pt>
                <c:pt idx="47">
                  <c:v>4.5530638579848635</c:v>
                </c:pt>
                <c:pt idx="48">
                  <c:v>4.5530638579848635</c:v>
                </c:pt>
                <c:pt idx="49">
                  <c:v>4.5530638579848635</c:v>
                </c:pt>
                <c:pt idx="50">
                  <c:v>4.5530638579848635</c:v>
                </c:pt>
                <c:pt idx="51">
                  <c:v>4.6303723595949728</c:v>
                </c:pt>
                <c:pt idx="52">
                  <c:v>4.6501354351945494</c:v>
                </c:pt>
                <c:pt idx="53">
                  <c:v>4.6501354351945494</c:v>
                </c:pt>
                <c:pt idx="54">
                  <c:v>4.6501354351945494</c:v>
                </c:pt>
                <c:pt idx="55">
                  <c:v>4.7076808612050822</c:v>
                </c:pt>
                <c:pt idx="56">
                  <c:v>4.7472070124042363</c:v>
                </c:pt>
                <c:pt idx="57">
                  <c:v>4.7472070124042363</c:v>
                </c:pt>
                <c:pt idx="58">
                  <c:v>4.7472070124042363</c:v>
                </c:pt>
                <c:pt idx="59">
                  <c:v>4.8436973226845224</c:v>
                </c:pt>
                <c:pt idx="60">
                  <c:v>4.8436973226845224</c:v>
                </c:pt>
                <c:pt idx="61">
                  <c:v>4.9244934258710282</c:v>
                </c:pt>
                <c:pt idx="62">
                  <c:v>4.9407688998942092</c:v>
                </c:pt>
                <c:pt idx="63">
                  <c:v>4.9407688998942092</c:v>
                </c:pt>
                <c:pt idx="64">
                  <c:v>4.9407688998942092</c:v>
                </c:pt>
                <c:pt idx="65">
                  <c:v>4.9407688998942092</c:v>
                </c:pt>
                <c:pt idx="66">
                  <c:v>4.9407688998942092</c:v>
                </c:pt>
                <c:pt idx="67">
                  <c:v>4.9407688998942092</c:v>
                </c:pt>
                <c:pt idx="68">
                  <c:v>4.9407688998942092</c:v>
                </c:pt>
                <c:pt idx="69">
                  <c:v>5.0169148676455197</c:v>
                </c:pt>
                <c:pt idx="70">
                  <c:v>5.0378404771038952</c:v>
                </c:pt>
                <c:pt idx="71">
                  <c:v>5.0378404771038952</c:v>
                </c:pt>
                <c:pt idx="72">
                  <c:v>5.0378404771038952</c:v>
                </c:pt>
                <c:pt idx="73">
                  <c:v>5.0378404771038952</c:v>
                </c:pt>
                <c:pt idx="74">
                  <c:v>5.0378404771038952</c:v>
                </c:pt>
                <c:pt idx="75">
                  <c:v>5.0378404771038952</c:v>
                </c:pt>
                <c:pt idx="76">
                  <c:v>5.0378404771038952</c:v>
                </c:pt>
                <c:pt idx="77">
                  <c:v>5.0378404771038952</c:v>
                </c:pt>
                <c:pt idx="78">
                  <c:v>5.0378404771038952</c:v>
                </c:pt>
                <c:pt idx="79">
                  <c:v>5.0378404771038952</c:v>
                </c:pt>
                <c:pt idx="80">
                  <c:v>5.0378404771038952</c:v>
                </c:pt>
                <c:pt idx="81">
                  <c:v>5.0378404771038952</c:v>
                </c:pt>
                <c:pt idx="82">
                  <c:v>5.0378404771038952</c:v>
                </c:pt>
                <c:pt idx="83">
                  <c:v>5.0378404771038952</c:v>
                </c:pt>
                <c:pt idx="84">
                  <c:v>5.0378404771038952</c:v>
                </c:pt>
                <c:pt idx="85">
                  <c:v>5.0378404771038952</c:v>
                </c:pt>
                <c:pt idx="86">
                  <c:v>5.0483032818330829</c:v>
                </c:pt>
                <c:pt idx="87">
                  <c:v>5.1343307873841821</c:v>
                </c:pt>
                <c:pt idx="88">
                  <c:v>5.1343307873841821</c:v>
                </c:pt>
                <c:pt idx="89">
                  <c:v>5.1343307873841821</c:v>
                </c:pt>
                <c:pt idx="90">
                  <c:v>5.1343307873841821</c:v>
                </c:pt>
                <c:pt idx="91">
                  <c:v>5.1343307873841821</c:v>
                </c:pt>
                <c:pt idx="92">
                  <c:v>5.0988735046908236</c:v>
                </c:pt>
                <c:pt idx="93">
                  <c:v>5.0378404771038952</c:v>
                </c:pt>
                <c:pt idx="94">
                  <c:v>5.0378404771038952</c:v>
                </c:pt>
                <c:pt idx="95">
                  <c:v>5.0378404771038952</c:v>
                </c:pt>
                <c:pt idx="96">
                  <c:v>5.0378404771038952</c:v>
                </c:pt>
                <c:pt idx="97">
                  <c:v>5.0378404771038952</c:v>
                </c:pt>
                <c:pt idx="98">
                  <c:v>5.0378404771038952</c:v>
                </c:pt>
                <c:pt idx="99">
                  <c:v>5.0378404771038952</c:v>
                </c:pt>
                <c:pt idx="100">
                  <c:v>5.0378404771038952</c:v>
                </c:pt>
                <c:pt idx="101">
                  <c:v>5.0378404771038952</c:v>
                </c:pt>
                <c:pt idx="102">
                  <c:v>5.0378404771038952</c:v>
                </c:pt>
                <c:pt idx="103">
                  <c:v>5.0378404771038952</c:v>
                </c:pt>
                <c:pt idx="104">
                  <c:v>5.0378404771038952</c:v>
                </c:pt>
                <c:pt idx="105">
                  <c:v>5.0378404771038952</c:v>
                </c:pt>
                <c:pt idx="106">
                  <c:v>5.0378404771038952</c:v>
                </c:pt>
                <c:pt idx="107">
                  <c:v>5.0378404771038952</c:v>
                </c:pt>
                <c:pt idx="108">
                  <c:v>5.0378404771038952</c:v>
                </c:pt>
                <c:pt idx="109">
                  <c:v>5.0378404771038952</c:v>
                </c:pt>
                <c:pt idx="110">
                  <c:v>5.0378404771038952</c:v>
                </c:pt>
                <c:pt idx="111">
                  <c:v>5.0378404771038952</c:v>
                </c:pt>
                <c:pt idx="112">
                  <c:v>5.0378404771038952</c:v>
                </c:pt>
                <c:pt idx="113">
                  <c:v>5.0378404771038952</c:v>
                </c:pt>
                <c:pt idx="114">
                  <c:v>5.0378404771038952</c:v>
                </c:pt>
                <c:pt idx="115">
                  <c:v>5.0378404771038952</c:v>
                </c:pt>
                <c:pt idx="116">
                  <c:v>5.0378404771038952</c:v>
                </c:pt>
                <c:pt idx="117">
                  <c:v>5.0378404771038952</c:v>
                </c:pt>
                <c:pt idx="118">
                  <c:v>5.0378404771038952</c:v>
                </c:pt>
                <c:pt idx="119">
                  <c:v>5.0378404771038952</c:v>
                </c:pt>
                <c:pt idx="120">
                  <c:v>5.0378404771038952</c:v>
                </c:pt>
                <c:pt idx="121">
                  <c:v>5.0378404771038952</c:v>
                </c:pt>
                <c:pt idx="122">
                  <c:v>5.0378404771038952</c:v>
                </c:pt>
                <c:pt idx="123">
                  <c:v>5.0378404771038952</c:v>
                </c:pt>
                <c:pt idx="124">
                  <c:v>5.0378404771038952</c:v>
                </c:pt>
                <c:pt idx="125">
                  <c:v>5.0378404771038952</c:v>
                </c:pt>
                <c:pt idx="126">
                  <c:v>5.0378404771038952</c:v>
                </c:pt>
                <c:pt idx="127">
                  <c:v>5.0378404771038952</c:v>
                </c:pt>
                <c:pt idx="128">
                  <c:v>5.0378404771038952</c:v>
                </c:pt>
                <c:pt idx="129">
                  <c:v>5.0378404771038952</c:v>
                </c:pt>
                <c:pt idx="130">
                  <c:v>5.0378404771038952</c:v>
                </c:pt>
                <c:pt idx="131">
                  <c:v>5.0378404771038952</c:v>
                </c:pt>
                <c:pt idx="132">
                  <c:v>5.0378404771038952</c:v>
                </c:pt>
                <c:pt idx="133">
                  <c:v>5.0378404771038952</c:v>
                </c:pt>
                <c:pt idx="134">
                  <c:v>5.0378404771038952</c:v>
                </c:pt>
                <c:pt idx="135">
                  <c:v>5.0378404771038952</c:v>
                </c:pt>
                <c:pt idx="136">
                  <c:v>5.0378404771038952</c:v>
                </c:pt>
                <c:pt idx="137">
                  <c:v>5.0378404771038952</c:v>
                </c:pt>
                <c:pt idx="138">
                  <c:v>5.0378404771038952</c:v>
                </c:pt>
                <c:pt idx="139">
                  <c:v>5.0378404771038952</c:v>
                </c:pt>
                <c:pt idx="140">
                  <c:v>5.0378404771038952</c:v>
                </c:pt>
                <c:pt idx="141">
                  <c:v>5.0378404771038952</c:v>
                </c:pt>
                <c:pt idx="142">
                  <c:v>5.0378404771038952</c:v>
                </c:pt>
                <c:pt idx="143">
                  <c:v>5.0378404771038952</c:v>
                </c:pt>
                <c:pt idx="144">
                  <c:v>5.0378404771038952</c:v>
                </c:pt>
                <c:pt idx="145">
                  <c:v>5.0378404771038952</c:v>
                </c:pt>
                <c:pt idx="146">
                  <c:v>5.0378404771038952</c:v>
                </c:pt>
                <c:pt idx="147">
                  <c:v>5.0378404771038952</c:v>
                </c:pt>
                <c:pt idx="148">
                  <c:v>5.0378404771038952</c:v>
                </c:pt>
                <c:pt idx="149">
                  <c:v>5.0378404771038952</c:v>
                </c:pt>
                <c:pt idx="150">
                  <c:v>5.0378404771038952</c:v>
                </c:pt>
                <c:pt idx="151">
                  <c:v>5.1261930503725912</c:v>
                </c:pt>
                <c:pt idx="152">
                  <c:v>5.0878294330322369</c:v>
                </c:pt>
                <c:pt idx="153">
                  <c:v>5.1227054487961956</c:v>
                </c:pt>
                <c:pt idx="154">
                  <c:v>5.0378404771038952</c:v>
                </c:pt>
                <c:pt idx="155">
                  <c:v>5.0378404771038952</c:v>
                </c:pt>
                <c:pt idx="156">
                  <c:v>5.0378404771038952</c:v>
                </c:pt>
                <c:pt idx="157">
                  <c:v>5.0378404771038952</c:v>
                </c:pt>
                <c:pt idx="158">
                  <c:v>5.0378404771038952</c:v>
                </c:pt>
                <c:pt idx="159">
                  <c:v>5.0378404771038952</c:v>
                </c:pt>
                <c:pt idx="160">
                  <c:v>5.0378404771038952</c:v>
                </c:pt>
                <c:pt idx="161">
                  <c:v>5.1238679826549944</c:v>
                </c:pt>
                <c:pt idx="162">
                  <c:v>5.0849230983852403</c:v>
                </c:pt>
                <c:pt idx="163">
                  <c:v>5.1343307873841821</c:v>
                </c:pt>
                <c:pt idx="164">
                  <c:v>5.1343307873841821</c:v>
                </c:pt>
                <c:pt idx="165">
                  <c:v>5.1343307873841821</c:v>
                </c:pt>
                <c:pt idx="166">
                  <c:v>5.1343307873841821</c:v>
                </c:pt>
                <c:pt idx="167">
                  <c:v>5.1343307873841821</c:v>
                </c:pt>
                <c:pt idx="168">
                  <c:v>5.1343307873841821</c:v>
                </c:pt>
                <c:pt idx="169">
                  <c:v>5.1366558551017798</c:v>
                </c:pt>
                <c:pt idx="170">
                  <c:v>5.2314023645938681</c:v>
                </c:pt>
                <c:pt idx="171">
                  <c:v>5.2314023645938681</c:v>
                </c:pt>
                <c:pt idx="172">
                  <c:v>5.2314023645938681</c:v>
                </c:pt>
                <c:pt idx="173">
                  <c:v>5.2314023645938681</c:v>
                </c:pt>
                <c:pt idx="174">
                  <c:v>5.2314023645938681</c:v>
                </c:pt>
                <c:pt idx="175">
                  <c:v>5.2912728583219986</c:v>
                </c:pt>
                <c:pt idx="176">
                  <c:v>5.3284739418035549</c:v>
                </c:pt>
                <c:pt idx="177">
                  <c:v>5.3284739418035549</c:v>
                </c:pt>
                <c:pt idx="178">
                  <c:v>5.3284739418035549</c:v>
                </c:pt>
                <c:pt idx="179">
                  <c:v>5.3284739418035549</c:v>
                </c:pt>
                <c:pt idx="180">
                  <c:v>5.3284739418035549</c:v>
                </c:pt>
                <c:pt idx="181">
                  <c:v>5.3284739418035549</c:v>
                </c:pt>
                <c:pt idx="182">
                  <c:v>5.4069449772724623</c:v>
                </c:pt>
                <c:pt idx="183">
                  <c:v>5.4249642520838419</c:v>
                </c:pt>
                <c:pt idx="184">
                  <c:v>5.4249642520838419</c:v>
                </c:pt>
                <c:pt idx="185">
                  <c:v>5.4249642520838419</c:v>
                </c:pt>
                <c:pt idx="186">
                  <c:v>5.4766970088003806</c:v>
                </c:pt>
                <c:pt idx="187">
                  <c:v>5.5220358292935279</c:v>
                </c:pt>
                <c:pt idx="188">
                  <c:v>5.5220358292935279</c:v>
                </c:pt>
                <c:pt idx="189">
                  <c:v>5.553424243481091</c:v>
                </c:pt>
                <c:pt idx="190">
                  <c:v>5.6191074065032138</c:v>
                </c:pt>
                <c:pt idx="191">
                  <c:v>5.6191074065032138</c:v>
                </c:pt>
                <c:pt idx="192">
                  <c:v>5.6313140120205993</c:v>
                </c:pt>
                <c:pt idx="193">
                  <c:v>5.7155977167835008</c:v>
                </c:pt>
                <c:pt idx="194">
                  <c:v>5.7155977167835008</c:v>
                </c:pt>
                <c:pt idx="195">
                  <c:v>5.7155977167835008</c:v>
                </c:pt>
                <c:pt idx="196">
                  <c:v>5.8126692939931868</c:v>
                </c:pt>
                <c:pt idx="197">
                  <c:v>5.8126692939931868</c:v>
                </c:pt>
                <c:pt idx="198">
                  <c:v>5.8126692939931868</c:v>
                </c:pt>
                <c:pt idx="199">
                  <c:v>5.9114846719910714</c:v>
                </c:pt>
                <c:pt idx="200">
                  <c:v>5.9114846719910714</c:v>
                </c:pt>
                <c:pt idx="201">
                  <c:v>5.9114846719910714</c:v>
                </c:pt>
                <c:pt idx="202">
                  <c:v>5.9114846719910714</c:v>
                </c:pt>
                <c:pt idx="203">
                  <c:v>5.9114846719910714</c:v>
                </c:pt>
                <c:pt idx="204">
                  <c:v>5.9114846719910714</c:v>
                </c:pt>
                <c:pt idx="205">
                  <c:v>5.9114846719910714</c:v>
                </c:pt>
                <c:pt idx="206">
                  <c:v>5.9928620421069754</c:v>
                </c:pt>
                <c:pt idx="207">
                  <c:v>6.0044873806949619</c:v>
                </c:pt>
                <c:pt idx="208">
                  <c:v>6.0044873806949619</c:v>
                </c:pt>
                <c:pt idx="209">
                  <c:v>6.0044873806949619</c:v>
                </c:pt>
                <c:pt idx="210">
                  <c:v>6.1033027586928466</c:v>
                </c:pt>
                <c:pt idx="211">
                  <c:v>6.1033027586928466</c:v>
                </c:pt>
                <c:pt idx="212">
                  <c:v>6.1033027586928466</c:v>
                </c:pt>
                <c:pt idx="213">
                  <c:v>6.1033027586928466</c:v>
                </c:pt>
                <c:pt idx="214">
                  <c:v>6.1033027586928466</c:v>
                </c:pt>
                <c:pt idx="215">
                  <c:v>6.1033027586928466</c:v>
                </c:pt>
                <c:pt idx="216">
                  <c:v>6.1904927981027447</c:v>
                </c:pt>
                <c:pt idx="217">
                  <c:v>6.2021181366907312</c:v>
                </c:pt>
                <c:pt idx="218">
                  <c:v>6.2021181366907312</c:v>
                </c:pt>
                <c:pt idx="219">
                  <c:v>6.2660574989246554</c:v>
                </c:pt>
                <c:pt idx="220">
                  <c:v>6.2951208453946217</c:v>
                </c:pt>
                <c:pt idx="221">
                  <c:v>6.2951208453946217</c:v>
                </c:pt>
                <c:pt idx="222">
                  <c:v>6.2951208453946217</c:v>
                </c:pt>
                <c:pt idx="223">
                  <c:v>6.3590602076285467</c:v>
                </c:pt>
                <c:pt idx="224">
                  <c:v>6.3939362233925063</c:v>
                </c:pt>
                <c:pt idx="225">
                  <c:v>6.3939362233925063</c:v>
                </c:pt>
                <c:pt idx="226">
                  <c:v>6.4927516013903901</c:v>
                </c:pt>
                <c:pt idx="227">
                  <c:v>6.4927516013903901</c:v>
                </c:pt>
                <c:pt idx="228">
                  <c:v>6.5857543100942806</c:v>
                </c:pt>
                <c:pt idx="229">
                  <c:v>6.5915669793882747</c:v>
                </c:pt>
                <c:pt idx="230">
                  <c:v>6.6845696880921652</c:v>
                </c:pt>
                <c:pt idx="231">
                  <c:v>6.7078203652681383</c:v>
                </c:pt>
                <c:pt idx="232">
                  <c:v>6.7833850660900499</c:v>
                </c:pt>
                <c:pt idx="233">
                  <c:v>6.8298864204419951</c:v>
                </c:pt>
                <c:pt idx="234">
                  <c:v>6.8880131133819269</c:v>
                </c:pt>
                <c:pt idx="235">
                  <c:v>6.975203152791825</c:v>
                </c:pt>
                <c:pt idx="236">
                  <c:v>7.0042664992617905</c:v>
                </c:pt>
                <c:pt idx="237">
                  <c:v>7.0740185307897088</c:v>
                </c:pt>
                <c:pt idx="238">
                  <c:v>7.2135225938455454</c:v>
                </c:pt>
                <c:pt idx="239">
                  <c:v>7.2716492867854772</c:v>
                </c:pt>
                <c:pt idx="240">
                  <c:v>7.3646519954893686</c:v>
                </c:pt>
                <c:pt idx="241">
                  <c:v>7.4576547041932599</c:v>
                </c:pt>
                <c:pt idx="242">
                  <c:v>7.544844743603158</c:v>
                </c:pt>
                <c:pt idx="243">
                  <c:v>7.6436601216010409</c:v>
                </c:pt>
                <c:pt idx="244">
                  <c:v>7.6959741452469803</c:v>
                </c:pt>
                <c:pt idx="245">
                  <c:v>7.8471035468908026</c:v>
                </c:pt>
                <c:pt idx="246">
                  <c:v>7.9052302398307344</c:v>
                </c:pt>
                <c:pt idx="247">
                  <c:v>7.9633569327706661</c:v>
                </c:pt>
                <c:pt idx="248">
                  <c:v>8.1202990037084817</c:v>
                </c:pt>
                <c:pt idx="249">
                  <c:v>8.1784256966484143</c:v>
                </c:pt>
                <c:pt idx="250">
                  <c:v>8.3353677675862308</c:v>
                </c:pt>
                <c:pt idx="251">
                  <c:v>8.4283704762901213</c:v>
                </c:pt>
                <c:pt idx="252">
                  <c:v>8.5504365314639781</c:v>
                </c:pt>
                <c:pt idx="253">
                  <c:v>8.7015659331078012</c:v>
                </c:pt>
                <c:pt idx="254">
                  <c:v>8.8178193189876648</c:v>
                </c:pt>
                <c:pt idx="255">
                  <c:v>8.9166346969855503</c:v>
                </c:pt>
                <c:pt idx="256">
                  <c:v>9.073576767923365</c:v>
                </c:pt>
                <c:pt idx="257">
                  <c:v>9.2247061695671881</c:v>
                </c:pt>
                <c:pt idx="258">
                  <c:v>9.3816482405050046</c:v>
                </c:pt>
                <c:pt idx="259">
                  <c:v>9.4397749334449355</c:v>
                </c:pt>
                <c:pt idx="260">
                  <c:v>9.5967170043827519</c:v>
                </c:pt>
                <c:pt idx="261">
                  <c:v>9.7304083981445952</c:v>
                </c:pt>
                <c:pt idx="262">
                  <c:v>9.8234111068484857</c:v>
                </c:pt>
                <c:pt idx="263">
                  <c:v>9.9454771620223426</c:v>
                </c:pt>
                <c:pt idx="264">
                  <c:v>10.079168555784188</c:v>
                </c:pt>
                <c:pt idx="265">
                  <c:v>10.230297957428009</c:v>
                </c:pt>
                <c:pt idx="266">
                  <c:v>10.375614689777839</c:v>
                </c:pt>
                <c:pt idx="267">
                  <c:v>10.456992059893745</c:v>
                </c:pt>
                <c:pt idx="268">
                  <c:v>10.619746800125553</c:v>
                </c:pt>
                <c:pt idx="269">
                  <c:v>10.782501540357362</c:v>
                </c:pt>
                <c:pt idx="270">
                  <c:v>10.898754926237226</c:v>
                </c:pt>
                <c:pt idx="271">
                  <c:v>11.009195642823096</c:v>
                </c:pt>
                <c:pt idx="272">
                  <c:v>11.154512375172926</c:v>
                </c:pt>
                <c:pt idx="273">
                  <c:v>11.235889745288832</c:v>
                </c:pt>
                <c:pt idx="274">
                  <c:v>11.317267115404734</c:v>
                </c:pt>
                <c:pt idx="275">
                  <c:v>11.39864448552064</c:v>
                </c:pt>
                <c:pt idx="276">
                  <c:v>11.532335879282483</c:v>
                </c:pt>
                <c:pt idx="277">
                  <c:v>11.660214603750333</c:v>
                </c:pt>
                <c:pt idx="278">
                  <c:v>11.741591973866239</c:v>
                </c:pt>
                <c:pt idx="279">
                  <c:v>11.822969343982143</c:v>
                </c:pt>
                <c:pt idx="280">
                  <c:v>11.904346714098049</c:v>
                </c:pt>
                <c:pt idx="281">
                  <c:v>11.985724084213951</c:v>
                </c:pt>
                <c:pt idx="282">
                  <c:v>12.09035213150583</c:v>
                </c:pt>
                <c:pt idx="283">
                  <c:v>12.206605517385693</c:v>
                </c:pt>
                <c:pt idx="284">
                  <c:v>12.276357548913611</c:v>
                </c:pt>
                <c:pt idx="285">
                  <c:v>12.357734919029516</c:v>
                </c:pt>
                <c:pt idx="286">
                  <c:v>12.47398830490938</c:v>
                </c:pt>
                <c:pt idx="287">
                  <c:v>12.613492367965216</c:v>
                </c:pt>
                <c:pt idx="288">
                  <c:v>12.69486973808112</c:v>
                </c:pt>
                <c:pt idx="289">
                  <c:v>12.776247108197026</c:v>
                </c:pt>
                <c:pt idx="290">
                  <c:v>12.927376509840849</c:v>
                </c:pt>
                <c:pt idx="291">
                  <c:v>13.03781722642672</c:v>
                </c:pt>
                <c:pt idx="292">
                  <c:v>13.119194596542624</c:v>
                </c:pt>
                <c:pt idx="293">
                  <c:v>13.218009974540507</c:v>
                </c:pt>
                <c:pt idx="294">
                  <c:v>13.328450691126379</c:v>
                </c:pt>
                <c:pt idx="295">
                  <c:v>13.450516746300236</c:v>
                </c:pt>
                <c:pt idx="296">
                  <c:v>13.590020809356073</c:v>
                </c:pt>
                <c:pt idx="297">
                  <c:v>13.671398179471975</c:v>
                </c:pt>
                <c:pt idx="298">
                  <c:v>13.752775549587881</c:v>
                </c:pt>
                <c:pt idx="299">
                  <c:v>13.834152919703785</c:v>
                </c:pt>
                <c:pt idx="300">
                  <c:v>13.91553028981969</c:v>
                </c:pt>
                <c:pt idx="301">
                  <c:v>14.037596344993547</c:v>
                </c:pt>
                <c:pt idx="302">
                  <c:v>14.182913077343377</c:v>
                </c:pt>
                <c:pt idx="303">
                  <c:v>14.304979132517234</c:v>
                </c:pt>
                <c:pt idx="304">
                  <c:v>14.438670526279077</c:v>
                </c:pt>
                <c:pt idx="305">
                  <c:v>14.560736581452934</c:v>
                </c:pt>
                <c:pt idx="306">
                  <c:v>14.642113951568838</c:v>
                </c:pt>
                <c:pt idx="307">
                  <c:v>14.723491321684744</c:v>
                </c:pt>
                <c:pt idx="308">
                  <c:v>14.880433392622558</c:v>
                </c:pt>
                <c:pt idx="309">
                  <c:v>14.979248770620442</c:v>
                </c:pt>
                <c:pt idx="310">
                  <c:v>15.06062614073635</c:v>
                </c:pt>
                <c:pt idx="311">
                  <c:v>15.176879526616213</c:v>
                </c:pt>
                <c:pt idx="312">
                  <c:v>15.322196258966043</c:v>
                </c:pt>
                <c:pt idx="313">
                  <c:v>15.403573629081945</c:v>
                </c:pt>
                <c:pt idx="314">
                  <c:v>15.566328369313755</c:v>
                </c:pt>
                <c:pt idx="315">
                  <c:v>15.665143747311639</c:v>
                </c:pt>
                <c:pt idx="316">
                  <c:v>15.746521117427543</c:v>
                </c:pt>
                <c:pt idx="317">
                  <c:v>15.856961834013415</c:v>
                </c:pt>
                <c:pt idx="318">
                  <c:v>16.002278566363245</c:v>
                </c:pt>
                <c:pt idx="319">
                  <c:v>16.089468605773142</c:v>
                </c:pt>
                <c:pt idx="320">
                  <c:v>16.252223346004953</c:v>
                </c:pt>
                <c:pt idx="321">
                  <c:v>16.345226054708842</c:v>
                </c:pt>
                <c:pt idx="322">
                  <c:v>16.490542787058672</c:v>
                </c:pt>
                <c:pt idx="323">
                  <c:v>16.664922865878466</c:v>
                </c:pt>
                <c:pt idx="324">
                  <c:v>16.810239598228296</c:v>
                </c:pt>
                <c:pt idx="325">
                  <c:v>16.90905497622618</c:v>
                </c:pt>
                <c:pt idx="326">
                  <c:v>17.031121031400037</c:v>
                </c:pt>
                <c:pt idx="327">
                  <c:v>17.170625094455875</c:v>
                </c:pt>
                <c:pt idx="328">
                  <c:v>17.257815133865773</c:v>
                </c:pt>
                <c:pt idx="329">
                  <c:v>17.420569874097581</c:v>
                </c:pt>
                <c:pt idx="330">
                  <c:v>17.507759913507478</c:v>
                </c:pt>
                <c:pt idx="331">
                  <c:v>17.647263976563316</c:v>
                </c:pt>
                <c:pt idx="332">
                  <c:v>17.769330031737173</c:v>
                </c:pt>
                <c:pt idx="333">
                  <c:v>17.873958079029052</c:v>
                </c:pt>
                <c:pt idx="334">
                  <c:v>18.030900149966865</c:v>
                </c:pt>
                <c:pt idx="335">
                  <c:v>18.112277520082774</c:v>
                </c:pt>
                <c:pt idx="336">
                  <c:v>18.251781583138609</c:v>
                </c:pt>
                <c:pt idx="337">
                  <c:v>18.414536323370417</c:v>
                </c:pt>
                <c:pt idx="338">
                  <c:v>18.495913693486322</c:v>
                </c:pt>
                <c:pt idx="339">
                  <c:v>18.65866843371813</c:v>
                </c:pt>
                <c:pt idx="340">
                  <c:v>18.757483811716014</c:v>
                </c:pt>
                <c:pt idx="341">
                  <c:v>18.879549866889871</c:v>
                </c:pt>
                <c:pt idx="342">
                  <c:v>19.030679268533692</c:v>
                </c:pt>
                <c:pt idx="343">
                  <c:v>19.152745323707553</c:v>
                </c:pt>
                <c:pt idx="344">
                  <c:v>19.286436717469396</c:v>
                </c:pt>
                <c:pt idx="345">
                  <c:v>19.431753449819226</c:v>
                </c:pt>
                <c:pt idx="346">
                  <c:v>19.582882851463047</c:v>
                </c:pt>
                <c:pt idx="347">
                  <c:v>19.664260221578953</c:v>
                </c:pt>
                <c:pt idx="348">
                  <c:v>19.827014961810765</c:v>
                </c:pt>
                <c:pt idx="349">
                  <c:v>19.989769702042569</c:v>
                </c:pt>
                <c:pt idx="350">
                  <c:v>20.100210418628443</c:v>
                </c:pt>
                <c:pt idx="351">
                  <c:v>20.216463804508304</c:v>
                </c:pt>
                <c:pt idx="352">
                  <c:v>20.361780536858134</c:v>
                </c:pt>
                <c:pt idx="353">
                  <c:v>20.44315790697404</c:v>
                </c:pt>
                <c:pt idx="354">
                  <c:v>20.605912647205848</c:v>
                </c:pt>
                <c:pt idx="355">
                  <c:v>20.704728025203732</c:v>
                </c:pt>
                <c:pt idx="356">
                  <c:v>20.83260674967158</c:v>
                </c:pt>
                <c:pt idx="357">
                  <c:v>20.995361489903392</c:v>
                </c:pt>
                <c:pt idx="358">
                  <c:v>21.140678222253221</c:v>
                </c:pt>
                <c:pt idx="359">
                  <c:v>21.222055592369127</c:v>
                </c:pt>
                <c:pt idx="360">
                  <c:v>21.384810332600935</c:v>
                </c:pt>
                <c:pt idx="361">
                  <c:v>21.477813041304827</c:v>
                </c:pt>
                <c:pt idx="362">
                  <c:v>21.617317104360662</c:v>
                </c:pt>
                <c:pt idx="363">
                  <c:v>21.797509852474452</c:v>
                </c:pt>
                <c:pt idx="364">
                  <c:v>21.960264592706263</c:v>
                </c:pt>
                <c:pt idx="365">
                  <c:v>22.093955986468107</c:v>
                </c:pt>
                <c:pt idx="366">
                  <c:v>22.175333356584009</c:v>
                </c:pt>
                <c:pt idx="367">
                  <c:v>22.326462758227834</c:v>
                </c:pt>
                <c:pt idx="368">
                  <c:v>22.489217498459642</c:v>
                </c:pt>
                <c:pt idx="369">
                  <c:v>22.611283553633498</c:v>
                </c:pt>
                <c:pt idx="370">
                  <c:v>22.715911600925377</c:v>
                </c:pt>
                <c:pt idx="371">
                  <c:v>22.878666341157185</c:v>
                </c:pt>
                <c:pt idx="372">
                  <c:v>23.041421081388993</c:v>
                </c:pt>
                <c:pt idx="373">
                  <c:v>23.12861112079889</c:v>
                </c:pt>
                <c:pt idx="374">
                  <c:v>23.268115183854729</c:v>
                </c:pt>
                <c:pt idx="375">
                  <c:v>23.390181239028585</c:v>
                </c:pt>
                <c:pt idx="376">
                  <c:v>23.494809286320461</c:v>
                </c:pt>
                <c:pt idx="377">
                  <c:v>23.663376695846267</c:v>
                </c:pt>
                <c:pt idx="378">
                  <c:v>23.82031876678408</c:v>
                </c:pt>
                <c:pt idx="379">
                  <c:v>23.983073507015892</c:v>
                </c:pt>
                <c:pt idx="380">
                  <c:v>24.134202908659713</c:v>
                </c:pt>
                <c:pt idx="381">
                  <c:v>24.215580278775619</c:v>
                </c:pt>
                <c:pt idx="382">
                  <c:v>24.448087050535346</c:v>
                </c:pt>
                <c:pt idx="383">
                  <c:v>24.575965775003198</c:v>
                </c:pt>
                <c:pt idx="384">
                  <c:v>24.715469838059033</c:v>
                </c:pt>
                <c:pt idx="385">
                  <c:v>24.831723223938894</c:v>
                </c:pt>
                <c:pt idx="386">
                  <c:v>24.924725932642787</c:v>
                </c:pt>
                <c:pt idx="387">
                  <c:v>25.087480672874598</c:v>
                </c:pt>
                <c:pt idx="388">
                  <c:v>25.174670712284495</c:v>
                </c:pt>
                <c:pt idx="389">
                  <c:v>25.319987444634325</c:v>
                </c:pt>
                <c:pt idx="390">
                  <c:v>25.430428161220195</c:v>
                </c:pt>
                <c:pt idx="391">
                  <c:v>25.546681547100057</c:v>
                </c:pt>
                <c:pt idx="392">
                  <c:v>25.709436287331869</c:v>
                </c:pt>
                <c:pt idx="393">
                  <c:v>25.866378358269682</c:v>
                </c:pt>
                <c:pt idx="394">
                  <c:v>25.947755728385587</c:v>
                </c:pt>
                <c:pt idx="395">
                  <c:v>26.098885130029409</c:v>
                </c:pt>
                <c:pt idx="396">
                  <c:v>26.209325846615279</c:v>
                </c:pt>
                <c:pt idx="397">
                  <c:v>26.325579232495144</c:v>
                </c:pt>
                <c:pt idx="398">
                  <c:v>26.470895964844974</c:v>
                </c:pt>
                <c:pt idx="399">
                  <c:v>26.55227333496088</c:v>
                </c:pt>
                <c:pt idx="400">
                  <c:v>26.715028075192688</c:v>
                </c:pt>
                <c:pt idx="401">
                  <c:v>26.877782815424496</c:v>
                </c:pt>
                <c:pt idx="402">
                  <c:v>27.011474209186339</c:v>
                </c:pt>
                <c:pt idx="403">
                  <c:v>27.139352933654191</c:v>
                </c:pt>
                <c:pt idx="404">
                  <c:v>27.348609028237945</c:v>
                </c:pt>
                <c:pt idx="405">
                  <c:v>27.470675083411805</c:v>
                </c:pt>
                <c:pt idx="406">
                  <c:v>27.592741138585659</c:v>
                </c:pt>
                <c:pt idx="407">
                  <c:v>27.75549587881747</c:v>
                </c:pt>
                <c:pt idx="408">
                  <c:v>27.918250619049278</c:v>
                </c:pt>
                <c:pt idx="409">
                  <c:v>28.08100535928109</c:v>
                </c:pt>
                <c:pt idx="410">
                  <c:v>28.243760099512894</c:v>
                </c:pt>
                <c:pt idx="411">
                  <c:v>28.400702170450714</c:v>
                </c:pt>
                <c:pt idx="412">
                  <c:v>28.482079540566616</c:v>
                </c:pt>
                <c:pt idx="413">
                  <c:v>28.708773643032352</c:v>
                </c:pt>
                <c:pt idx="414">
                  <c:v>28.888966391146141</c:v>
                </c:pt>
                <c:pt idx="415">
                  <c:v>29.051721131377949</c:v>
                </c:pt>
                <c:pt idx="416">
                  <c:v>29.214475871609761</c:v>
                </c:pt>
                <c:pt idx="417">
                  <c:v>29.365605273253582</c:v>
                </c:pt>
                <c:pt idx="418">
                  <c:v>29.446982643369488</c:v>
                </c:pt>
                <c:pt idx="419">
                  <c:v>29.603924714307304</c:v>
                </c:pt>
                <c:pt idx="420">
                  <c:v>29.766679454539112</c:v>
                </c:pt>
                <c:pt idx="421">
                  <c:v>29.882932840418977</c:v>
                </c:pt>
                <c:pt idx="422">
                  <c:v>29.981748218416858</c:v>
                </c:pt>
                <c:pt idx="423">
                  <c:v>30.103814273590714</c:v>
                </c:pt>
                <c:pt idx="424">
                  <c:v>30.237505667352561</c:v>
                </c:pt>
                <c:pt idx="425">
                  <c:v>30.388635068996379</c:v>
                </c:pt>
                <c:pt idx="426">
                  <c:v>30.551389809228194</c:v>
                </c:pt>
                <c:pt idx="427">
                  <c:v>30.714144549459999</c:v>
                </c:pt>
                <c:pt idx="428">
                  <c:v>30.789709250281916</c:v>
                </c:pt>
                <c:pt idx="429">
                  <c:v>30.940838651925734</c:v>
                </c:pt>
                <c:pt idx="430">
                  <c:v>31.051279368511608</c:v>
                </c:pt>
                <c:pt idx="431">
                  <c:v>31.167532754391473</c:v>
                </c:pt>
                <c:pt idx="432">
                  <c:v>31.312849486741303</c:v>
                </c:pt>
                <c:pt idx="433">
                  <c:v>31.394226856857205</c:v>
                </c:pt>
                <c:pt idx="434">
                  <c:v>31.556981597089013</c:v>
                </c:pt>
                <c:pt idx="435">
                  <c:v>31.719736337320825</c:v>
                </c:pt>
                <c:pt idx="436">
                  <c:v>31.830177053906695</c:v>
                </c:pt>
                <c:pt idx="437">
                  <c:v>31.946430439786557</c:v>
                </c:pt>
                <c:pt idx="438">
                  <c:v>32.109185180018365</c:v>
                </c:pt>
                <c:pt idx="439">
                  <c:v>32.266127250956181</c:v>
                </c:pt>
                <c:pt idx="440">
                  <c:v>32.347504621072083</c:v>
                </c:pt>
                <c:pt idx="441">
                  <c:v>32.498634022715912</c:v>
                </c:pt>
                <c:pt idx="442">
                  <c:v>32.632325416477748</c:v>
                </c:pt>
                <c:pt idx="443">
                  <c:v>32.754391471651608</c:v>
                </c:pt>
                <c:pt idx="444">
                  <c:v>32.870644857531474</c:v>
                </c:pt>
                <c:pt idx="445">
                  <c:v>32.957834896941371</c:v>
                </c:pt>
                <c:pt idx="446">
                  <c:v>33.120589637173175</c:v>
                </c:pt>
                <c:pt idx="447">
                  <c:v>33.207779676583073</c:v>
                </c:pt>
                <c:pt idx="448">
                  <c:v>33.347283739638918</c:v>
                </c:pt>
                <c:pt idx="449">
                  <c:v>33.504225810576727</c:v>
                </c:pt>
                <c:pt idx="450">
                  <c:v>33.666980550808546</c:v>
                </c:pt>
                <c:pt idx="451">
                  <c:v>33.823922621746355</c:v>
                </c:pt>
                <c:pt idx="452">
                  <c:v>33.905299991862258</c:v>
                </c:pt>
                <c:pt idx="453">
                  <c:v>34.062242062800074</c:v>
                </c:pt>
                <c:pt idx="454">
                  <c:v>34.224996803031885</c:v>
                </c:pt>
                <c:pt idx="455">
                  <c:v>34.341250188911751</c:v>
                </c:pt>
                <c:pt idx="456">
                  <c:v>34.451690905497621</c:v>
                </c:pt>
                <c:pt idx="457">
                  <c:v>34.614445645729432</c:v>
                </c:pt>
                <c:pt idx="458">
                  <c:v>34.777200385961237</c:v>
                </c:pt>
                <c:pt idx="459">
                  <c:v>34.858577756077146</c:v>
                </c:pt>
                <c:pt idx="460">
                  <c:v>35.003894488426972</c:v>
                </c:pt>
                <c:pt idx="461">
                  <c:v>35.166649228658784</c:v>
                </c:pt>
                <c:pt idx="462">
                  <c:v>35.31196596100861</c:v>
                </c:pt>
                <c:pt idx="463">
                  <c:v>35.434032016182471</c:v>
                </c:pt>
                <c:pt idx="464">
                  <c:v>35.567723409944314</c:v>
                </c:pt>
                <c:pt idx="465">
                  <c:v>35.683976795824172</c:v>
                </c:pt>
                <c:pt idx="466">
                  <c:v>35.78279217382206</c:v>
                </c:pt>
                <c:pt idx="467">
                  <c:v>35.945546914053871</c:v>
                </c:pt>
                <c:pt idx="468">
                  <c:v>36.026924284169773</c:v>
                </c:pt>
                <c:pt idx="469">
                  <c:v>36.1722410165196</c:v>
                </c:pt>
                <c:pt idx="470">
                  <c:v>36.282681733105477</c:v>
                </c:pt>
                <c:pt idx="471">
                  <c:v>36.364059103221379</c:v>
                </c:pt>
                <c:pt idx="472">
                  <c:v>36.468687150513254</c:v>
                </c:pt>
                <c:pt idx="473">
                  <c:v>36.631441890745066</c:v>
                </c:pt>
                <c:pt idx="474">
                  <c:v>36.794196630976877</c:v>
                </c:pt>
                <c:pt idx="475">
                  <c:v>36.881386670386775</c:v>
                </c:pt>
                <c:pt idx="476">
                  <c:v>37.020890733442606</c:v>
                </c:pt>
                <c:pt idx="477">
                  <c:v>37.142956788616466</c:v>
                </c:pt>
                <c:pt idx="478">
                  <c:v>37.224334158732368</c:v>
                </c:pt>
                <c:pt idx="479">
                  <c:v>37.311524198142266</c:v>
                </c:pt>
                <c:pt idx="480">
                  <c:v>37.474278938374077</c:v>
                </c:pt>
                <c:pt idx="481">
                  <c:v>37.561468977783981</c:v>
                </c:pt>
                <c:pt idx="482">
                  <c:v>37.671909694369845</c:v>
                </c:pt>
                <c:pt idx="483">
                  <c:v>37.793975749543705</c:v>
                </c:pt>
                <c:pt idx="484">
                  <c:v>37.950917820481514</c:v>
                </c:pt>
                <c:pt idx="485">
                  <c:v>38.084609214243365</c:v>
                </c:pt>
                <c:pt idx="486">
                  <c:v>38.165986584359267</c:v>
                </c:pt>
                <c:pt idx="487">
                  <c:v>38.322928655297083</c:v>
                </c:pt>
                <c:pt idx="488">
                  <c:v>38.4798707262349</c:v>
                </c:pt>
                <c:pt idx="489">
                  <c:v>38.60193678140876</c:v>
                </c:pt>
                <c:pt idx="490">
                  <c:v>38.706564828700635</c:v>
                </c:pt>
                <c:pt idx="491">
                  <c:v>38.869319568932447</c:v>
                </c:pt>
                <c:pt idx="492">
                  <c:v>38.9913856241063</c:v>
                </c:pt>
                <c:pt idx="493">
                  <c:v>39.10182634069217</c:v>
                </c:pt>
                <c:pt idx="494">
                  <c:v>39.247143073042004</c:v>
                </c:pt>
                <c:pt idx="495">
                  <c:v>39.328520443157906</c:v>
                </c:pt>
                <c:pt idx="496">
                  <c:v>39.49127518338971</c:v>
                </c:pt>
                <c:pt idx="497">
                  <c:v>39.654029923621529</c:v>
                </c:pt>
                <c:pt idx="498">
                  <c:v>39.764470640207392</c:v>
                </c:pt>
                <c:pt idx="499">
                  <c:v>39.880724026087258</c:v>
                </c:pt>
                <c:pt idx="500">
                  <c:v>40.026040758437091</c:v>
                </c:pt>
                <c:pt idx="501">
                  <c:v>40.107418128552993</c:v>
                </c:pt>
                <c:pt idx="502">
                  <c:v>40.229484183726846</c:v>
                </c:pt>
                <c:pt idx="503">
                  <c:v>40.357362908194695</c:v>
                </c:pt>
                <c:pt idx="504">
                  <c:v>40.49686697125054</c:v>
                </c:pt>
                <c:pt idx="505">
                  <c:v>40.578244341366442</c:v>
                </c:pt>
                <c:pt idx="506">
                  <c:v>40.65380904218835</c:v>
                </c:pt>
                <c:pt idx="507">
                  <c:v>40.793313105244188</c:v>
                </c:pt>
                <c:pt idx="508">
                  <c:v>40.956067845475999</c:v>
                </c:pt>
                <c:pt idx="509">
                  <c:v>41.049070554179892</c:v>
                </c:pt>
                <c:pt idx="510">
                  <c:v>41.182761947941728</c:v>
                </c:pt>
                <c:pt idx="511">
                  <c:v>41.304828003115588</c:v>
                </c:pt>
                <c:pt idx="512">
                  <c:v>41.386205373231491</c:v>
                </c:pt>
                <c:pt idx="513">
                  <c:v>41.473395412641388</c:v>
                </c:pt>
                <c:pt idx="514">
                  <c:v>41.636150152873199</c:v>
                </c:pt>
                <c:pt idx="515">
                  <c:v>41.798904893105011</c:v>
                </c:pt>
                <c:pt idx="516">
                  <c:v>41.909345609690881</c:v>
                </c:pt>
                <c:pt idx="517">
                  <c:v>41.984910310512788</c:v>
                </c:pt>
                <c:pt idx="518">
                  <c:v>42.095351027098665</c:v>
                </c:pt>
                <c:pt idx="519">
                  <c:v>42.24648042874248</c:v>
                </c:pt>
                <c:pt idx="520">
                  <c:v>42.327857798858389</c:v>
                </c:pt>
                <c:pt idx="521">
                  <c:v>42.409235168974298</c:v>
                </c:pt>
                <c:pt idx="522">
                  <c:v>42.56036457061812</c:v>
                </c:pt>
                <c:pt idx="523">
                  <c:v>42.728931980143919</c:v>
                </c:pt>
                <c:pt idx="524">
                  <c:v>42.798684011671831</c:v>
                </c:pt>
                <c:pt idx="525">
                  <c:v>42.938188074727677</c:v>
                </c:pt>
                <c:pt idx="526">
                  <c:v>43.054441460607542</c:v>
                </c:pt>
                <c:pt idx="527">
                  <c:v>43.164882177193412</c:v>
                </c:pt>
                <c:pt idx="528">
                  <c:v>43.316011578837234</c:v>
                </c:pt>
                <c:pt idx="529">
                  <c:v>43.397388948953136</c:v>
                </c:pt>
                <c:pt idx="530">
                  <c:v>43.554331019890952</c:v>
                </c:pt>
                <c:pt idx="531">
                  <c:v>43.658959067182828</c:v>
                </c:pt>
                <c:pt idx="532">
                  <c:v>43.740336437298737</c:v>
                </c:pt>
                <c:pt idx="533">
                  <c:v>43.8507771538846</c:v>
                </c:pt>
                <c:pt idx="534">
                  <c:v>43.996093886234434</c:v>
                </c:pt>
                <c:pt idx="535">
                  <c:v>44.077471256350336</c:v>
                </c:pt>
                <c:pt idx="536">
                  <c:v>44.158848626466245</c:v>
                </c:pt>
                <c:pt idx="537">
                  <c:v>44.304165358816078</c:v>
                </c:pt>
                <c:pt idx="538">
                  <c:v>44.420418744695937</c:v>
                </c:pt>
                <c:pt idx="539">
                  <c:v>44.530859461281807</c:v>
                </c:pt>
                <c:pt idx="540">
                  <c:v>44.67617619363164</c:v>
                </c:pt>
                <c:pt idx="541">
                  <c:v>44.757553563747543</c:v>
                </c:pt>
                <c:pt idx="542">
                  <c:v>44.908682965391364</c:v>
                </c:pt>
                <c:pt idx="543">
                  <c:v>45.024936351271229</c:v>
                </c:pt>
                <c:pt idx="544">
                  <c:v>45.164440414327068</c:v>
                </c:pt>
                <c:pt idx="545">
                  <c:v>45.274881130912931</c:v>
                </c:pt>
                <c:pt idx="546">
                  <c:v>45.35625850102884</c:v>
                </c:pt>
                <c:pt idx="547">
                  <c:v>45.437635871144749</c:v>
                </c:pt>
                <c:pt idx="548">
                  <c:v>45.519013241260652</c:v>
                </c:pt>
                <c:pt idx="549">
                  <c:v>45.670142642904473</c:v>
                </c:pt>
                <c:pt idx="550">
                  <c:v>45.780583359490343</c:v>
                </c:pt>
                <c:pt idx="551">
                  <c:v>45.896836745370209</c:v>
                </c:pt>
                <c:pt idx="552">
                  <c:v>46.042153477720035</c:v>
                </c:pt>
                <c:pt idx="553">
                  <c:v>46.129343517129932</c:v>
                </c:pt>
                <c:pt idx="554">
                  <c:v>46.292098257361744</c:v>
                </c:pt>
                <c:pt idx="555">
                  <c:v>46.379288296771641</c:v>
                </c:pt>
                <c:pt idx="556">
                  <c:v>46.460665666887543</c:v>
                </c:pt>
                <c:pt idx="557">
                  <c:v>46.582731722061403</c:v>
                </c:pt>
                <c:pt idx="558">
                  <c:v>46.722235785117235</c:v>
                </c:pt>
                <c:pt idx="559">
                  <c:v>46.809425824527132</c:v>
                </c:pt>
                <c:pt idx="560">
                  <c:v>46.972180564758943</c:v>
                </c:pt>
                <c:pt idx="561">
                  <c:v>47.059370604168848</c:v>
                </c:pt>
                <c:pt idx="562">
                  <c:v>47.169811320754711</c:v>
                </c:pt>
                <c:pt idx="563">
                  <c:v>47.291877375928571</c:v>
                </c:pt>
                <c:pt idx="564">
                  <c:v>47.43138143898441</c:v>
                </c:pt>
                <c:pt idx="565">
                  <c:v>47.530196816982297</c:v>
                </c:pt>
                <c:pt idx="566">
                  <c:v>47.611574187098199</c:v>
                </c:pt>
                <c:pt idx="567">
                  <c:v>47.72201490368407</c:v>
                </c:pt>
                <c:pt idx="568">
                  <c:v>47.873144305327891</c:v>
                </c:pt>
                <c:pt idx="569">
                  <c:v>47.954521675443793</c:v>
                </c:pt>
                <c:pt idx="570">
                  <c:v>48.035899045559695</c:v>
                </c:pt>
                <c:pt idx="571">
                  <c:v>48.117276415675597</c:v>
                </c:pt>
                <c:pt idx="572">
                  <c:v>48.245155140143453</c:v>
                </c:pt>
                <c:pt idx="573">
                  <c:v>48.373033864611308</c:v>
                </c:pt>
                <c:pt idx="574">
                  <c:v>48.45441123472721</c:v>
                </c:pt>
                <c:pt idx="575">
                  <c:v>48.535788604843113</c:v>
                </c:pt>
                <c:pt idx="576">
                  <c:v>48.698543345074917</c:v>
                </c:pt>
                <c:pt idx="577">
                  <c:v>48.797358723072804</c:v>
                </c:pt>
                <c:pt idx="578">
                  <c:v>48.878736093188706</c:v>
                </c:pt>
                <c:pt idx="579">
                  <c:v>48.960113463304616</c:v>
                </c:pt>
                <c:pt idx="580">
                  <c:v>49.058928841302503</c:v>
                </c:pt>
                <c:pt idx="581">
                  <c:v>49.21587091224032</c:v>
                </c:pt>
                <c:pt idx="582">
                  <c:v>49.273997605180249</c:v>
                </c:pt>
                <c:pt idx="583">
                  <c:v>49.372812983178129</c:v>
                </c:pt>
                <c:pt idx="584">
                  <c:v>49.506504376939979</c:v>
                </c:pt>
                <c:pt idx="585">
                  <c:v>49.587881747055881</c:v>
                </c:pt>
                <c:pt idx="586">
                  <c:v>49.739011148699703</c:v>
                </c:pt>
                <c:pt idx="587">
                  <c:v>49.849451865285573</c:v>
                </c:pt>
                <c:pt idx="588">
                  <c:v>49.930829235401475</c:v>
                </c:pt>
                <c:pt idx="589">
                  <c:v>50.012206605517385</c:v>
                </c:pt>
                <c:pt idx="590">
                  <c:v>50.099396644927282</c:v>
                </c:pt>
                <c:pt idx="591">
                  <c:v>50.262151385159093</c:v>
                </c:pt>
                <c:pt idx="592">
                  <c:v>50.355154093862978</c:v>
                </c:pt>
                <c:pt idx="593">
                  <c:v>50.430718794684893</c:v>
                </c:pt>
                <c:pt idx="594">
                  <c:v>50.552784849858753</c:v>
                </c:pt>
                <c:pt idx="595">
                  <c:v>50.692288912914584</c:v>
                </c:pt>
                <c:pt idx="596">
                  <c:v>50.773666283030487</c:v>
                </c:pt>
                <c:pt idx="597">
                  <c:v>50.855043653146396</c:v>
                </c:pt>
                <c:pt idx="598">
                  <c:v>50.936421023262298</c:v>
                </c:pt>
                <c:pt idx="599">
                  <c:v>51.075925086318136</c:v>
                </c:pt>
                <c:pt idx="600">
                  <c:v>51.192178472198002</c:v>
                </c:pt>
                <c:pt idx="601">
                  <c:v>51.290993850195882</c:v>
                </c:pt>
                <c:pt idx="602">
                  <c:v>51.413059905369742</c:v>
                </c:pt>
                <c:pt idx="603">
                  <c:v>51.494437275485645</c:v>
                </c:pt>
                <c:pt idx="604">
                  <c:v>51.570001976307559</c:v>
                </c:pt>
                <c:pt idx="605">
                  <c:v>51.651379346423461</c:v>
                </c:pt>
                <c:pt idx="606">
                  <c:v>51.732756716539363</c:v>
                </c:pt>
                <c:pt idx="607">
                  <c:v>51.889698787477187</c:v>
                </c:pt>
                <c:pt idx="608">
                  <c:v>51.924574803241136</c:v>
                </c:pt>
                <c:pt idx="609">
                  <c:v>52.023390181239023</c:v>
                </c:pt>
                <c:pt idx="610">
                  <c:v>52.151268905706878</c:v>
                </c:pt>
                <c:pt idx="611">
                  <c:v>52.232646275822781</c:v>
                </c:pt>
                <c:pt idx="612">
                  <c:v>52.314023645938683</c:v>
                </c:pt>
                <c:pt idx="613">
                  <c:v>52.395401016054585</c:v>
                </c:pt>
                <c:pt idx="614">
                  <c:v>52.476778386170494</c:v>
                </c:pt>
                <c:pt idx="615">
                  <c:v>52.558155756286403</c:v>
                </c:pt>
                <c:pt idx="616">
                  <c:v>52.674409142166262</c:v>
                </c:pt>
                <c:pt idx="617">
                  <c:v>52.819725874516095</c:v>
                </c:pt>
                <c:pt idx="618">
                  <c:v>52.901103244631997</c:v>
                </c:pt>
                <c:pt idx="619">
                  <c:v>52.982480614747899</c:v>
                </c:pt>
                <c:pt idx="620">
                  <c:v>53.058045315569807</c:v>
                </c:pt>
                <c:pt idx="621">
                  <c:v>53.127797347097733</c:v>
                </c:pt>
                <c:pt idx="622">
                  <c:v>53.185924040037662</c:v>
                </c:pt>
                <c:pt idx="623">
                  <c:v>53.261488740859569</c:v>
                </c:pt>
                <c:pt idx="624">
                  <c:v>53.389367465327425</c:v>
                </c:pt>
                <c:pt idx="625">
                  <c:v>53.51724618979528</c:v>
                </c:pt>
                <c:pt idx="626">
                  <c:v>53.592810890617187</c:v>
                </c:pt>
                <c:pt idx="627">
                  <c:v>53.674188260733089</c:v>
                </c:pt>
                <c:pt idx="628">
                  <c:v>53.755565630848992</c:v>
                </c:pt>
                <c:pt idx="629">
                  <c:v>53.836943000964901</c:v>
                </c:pt>
                <c:pt idx="630">
                  <c:v>53.918320371080803</c:v>
                </c:pt>
                <c:pt idx="631">
                  <c:v>53.999697741196712</c:v>
                </c:pt>
                <c:pt idx="632">
                  <c:v>54.110138457782575</c:v>
                </c:pt>
                <c:pt idx="633">
                  <c:v>54.249642520838414</c:v>
                </c:pt>
                <c:pt idx="634">
                  <c:v>54.249642520838414</c:v>
                </c:pt>
                <c:pt idx="635">
                  <c:v>54.377521245306269</c:v>
                </c:pt>
                <c:pt idx="636">
                  <c:v>54.458898615422171</c:v>
                </c:pt>
                <c:pt idx="637">
                  <c:v>54.540275985538074</c:v>
                </c:pt>
                <c:pt idx="638">
                  <c:v>54.615840686359988</c:v>
                </c:pt>
                <c:pt idx="639">
                  <c:v>54.69721805647589</c:v>
                </c:pt>
                <c:pt idx="640">
                  <c:v>54.778595426591792</c:v>
                </c:pt>
                <c:pt idx="641">
                  <c:v>54.854160127413714</c:v>
                </c:pt>
                <c:pt idx="642">
                  <c:v>54.912286820353643</c:v>
                </c:pt>
                <c:pt idx="643">
                  <c:v>54.982038851881555</c:v>
                </c:pt>
                <c:pt idx="644">
                  <c:v>55.057603552703469</c:v>
                </c:pt>
                <c:pt idx="645">
                  <c:v>55.121542914937393</c:v>
                </c:pt>
                <c:pt idx="646">
                  <c:v>55.121542914937393</c:v>
                </c:pt>
                <c:pt idx="647">
                  <c:v>55.202920285053303</c:v>
                </c:pt>
                <c:pt idx="648">
                  <c:v>55.284297655169205</c:v>
                </c:pt>
                <c:pt idx="649">
                  <c:v>55.319173670933168</c:v>
                </c:pt>
                <c:pt idx="650">
                  <c:v>55.348237017403129</c:v>
                </c:pt>
                <c:pt idx="651">
                  <c:v>55.429614387519031</c:v>
                </c:pt>
                <c:pt idx="652">
                  <c:v>55.51099175763494</c:v>
                </c:pt>
                <c:pt idx="653">
                  <c:v>55.51099175763494</c:v>
                </c:pt>
                <c:pt idx="654">
                  <c:v>55.574931119868864</c:v>
                </c:pt>
                <c:pt idx="655">
                  <c:v>55.609807135632828</c:v>
                </c:pt>
                <c:pt idx="656">
                  <c:v>55.69118450574873</c:v>
                </c:pt>
                <c:pt idx="657">
                  <c:v>55.772561875864632</c:v>
                </c:pt>
                <c:pt idx="658">
                  <c:v>55.8016252223346</c:v>
                </c:pt>
                <c:pt idx="659">
                  <c:v>55.8016252223346</c:v>
                </c:pt>
                <c:pt idx="660">
                  <c:v>55.824875899510566</c:v>
                </c:pt>
                <c:pt idx="661">
                  <c:v>55.90044060033248</c:v>
                </c:pt>
                <c:pt idx="662">
                  <c:v>55.964379962566404</c:v>
                </c:pt>
                <c:pt idx="663">
                  <c:v>55.993443309036373</c:v>
                </c:pt>
                <c:pt idx="664">
                  <c:v>55.999255978330361</c:v>
                </c:pt>
                <c:pt idx="665">
                  <c:v>56.08063334844627</c:v>
                </c:pt>
                <c:pt idx="666">
                  <c:v>56.092258687034253</c:v>
                </c:pt>
                <c:pt idx="667">
                  <c:v>56.150385379974189</c:v>
                </c:pt>
                <c:pt idx="668">
                  <c:v>56.19107406503214</c:v>
                </c:pt>
                <c:pt idx="669">
                  <c:v>56.214324742208113</c:v>
                </c:pt>
                <c:pt idx="670">
                  <c:v>56.295702112324015</c:v>
                </c:pt>
                <c:pt idx="671">
                  <c:v>56.377079482439925</c:v>
                </c:pt>
                <c:pt idx="672">
                  <c:v>56.382892151733913</c:v>
                </c:pt>
                <c:pt idx="673">
                  <c:v>56.382892151733913</c:v>
                </c:pt>
                <c:pt idx="674">
                  <c:v>56.423580836791871</c:v>
                </c:pt>
                <c:pt idx="675">
                  <c:v>56.4817075297318</c:v>
                </c:pt>
                <c:pt idx="676">
                  <c:v>56.493332868319783</c:v>
                </c:pt>
                <c:pt idx="677">
                  <c:v>56.574710238435685</c:v>
                </c:pt>
                <c:pt idx="678">
                  <c:v>56.656087608551601</c:v>
                </c:pt>
                <c:pt idx="679">
                  <c:v>56.673525616433572</c:v>
                </c:pt>
                <c:pt idx="680">
                  <c:v>56.720026970785518</c:v>
                </c:pt>
                <c:pt idx="681">
                  <c:v>56.789779002313438</c:v>
                </c:pt>
                <c:pt idx="682">
                  <c:v>56.853718364547362</c:v>
                </c:pt>
                <c:pt idx="683">
                  <c:v>56.923470396075281</c:v>
                </c:pt>
                <c:pt idx="684">
                  <c:v>56.9932224276032</c:v>
                </c:pt>
                <c:pt idx="685">
                  <c:v>57.074599797719102</c:v>
                </c:pt>
                <c:pt idx="686">
                  <c:v>57.155977167835005</c:v>
                </c:pt>
                <c:pt idx="687">
                  <c:v>57.190853183598968</c:v>
                </c:pt>
                <c:pt idx="688">
                  <c:v>57.27223055371487</c:v>
                </c:pt>
                <c:pt idx="689">
                  <c:v>57.353607923830779</c:v>
                </c:pt>
                <c:pt idx="690">
                  <c:v>57.353607923830779</c:v>
                </c:pt>
                <c:pt idx="691">
                  <c:v>57.417547286064703</c:v>
                </c:pt>
                <c:pt idx="692">
                  <c:v>57.446610632534664</c:v>
                </c:pt>
                <c:pt idx="693">
                  <c:v>57.481486648298628</c:v>
                </c:pt>
                <c:pt idx="694">
                  <c:v>57.545426010532552</c:v>
                </c:pt>
                <c:pt idx="695">
                  <c:v>57.551238679826547</c:v>
                </c:pt>
                <c:pt idx="696">
                  <c:v>57.632616049942449</c:v>
                </c:pt>
                <c:pt idx="697">
                  <c:v>57.713993420058351</c:v>
                </c:pt>
                <c:pt idx="698">
                  <c:v>57.737244097234324</c:v>
                </c:pt>
                <c:pt idx="699">
                  <c:v>57.777932782292282</c:v>
                </c:pt>
                <c:pt idx="700">
                  <c:v>57.836059475232211</c:v>
                </c:pt>
                <c:pt idx="701">
                  <c:v>57.841872144526207</c:v>
                </c:pt>
                <c:pt idx="702">
                  <c:v>57.899998837466136</c:v>
                </c:pt>
                <c:pt idx="703">
                  <c:v>57.963938199700067</c:v>
                </c:pt>
                <c:pt idx="704">
                  <c:v>58.039502900521974</c:v>
                </c:pt>
                <c:pt idx="705">
                  <c:v>58.120880270637876</c:v>
                </c:pt>
                <c:pt idx="706">
                  <c:v>58.1848196328718</c:v>
                </c:pt>
                <c:pt idx="707">
                  <c:v>58.301073018751666</c:v>
                </c:pt>
                <c:pt idx="708">
                  <c:v>58.301073018751666</c:v>
                </c:pt>
                <c:pt idx="709">
                  <c:v>58.359199711691602</c:v>
                </c:pt>
                <c:pt idx="710">
                  <c:v>58.417326404631531</c:v>
                </c:pt>
                <c:pt idx="711">
                  <c:v>58.533579790511396</c:v>
                </c:pt>
                <c:pt idx="712">
                  <c:v>58.533579790511396</c:v>
                </c:pt>
                <c:pt idx="713">
                  <c:v>58.591706483451325</c:v>
                </c:pt>
                <c:pt idx="714">
                  <c:v>58.649833176391262</c:v>
                </c:pt>
                <c:pt idx="715">
                  <c:v>58.707959869331191</c:v>
                </c:pt>
                <c:pt idx="716">
                  <c:v>58.824213255211056</c:v>
                </c:pt>
                <c:pt idx="717">
                  <c:v>58.882339948150985</c:v>
                </c:pt>
                <c:pt idx="718">
                  <c:v>58.882339948150985</c:v>
                </c:pt>
                <c:pt idx="719">
                  <c:v>58.940466641090921</c:v>
                </c:pt>
                <c:pt idx="720">
                  <c:v>59.05672002697078</c:v>
                </c:pt>
                <c:pt idx="721">
                  <c:v>59.114846719910716</c:v>
                </c:pt>
                <c:pt idx="722">
                  <c:v>59.172973412850645</c:v>
                </c:pt>
                <c:pt idx="723">
                  <c:v>59.231100105790574</c:v>
                </c:pt>
                <c:pt idx="724">
                  <c:v>59.347353491670439</c:v>
                </c:pt>
                <c:pt idx="725">
                  <c:v>59.405480184610376</c:v>
                </c:pt>
                <c:pt idx="726">
                  <c:v>59.463606877550305</c:v>
                </c:pt>
                <c:pt idx="727">
                  <c:v>59.57986026343017</c:v>
                </c:pt>
                <c:pt idx="728">
                  <c:v>59.57986026343017</c:v>
                </c:pt>
                <c:pt idx="729">
                  <c:v>59.637986956370099</c:v>
                </c:pt>
                <c:pt idx="730">
                  <c:v>59.696113649310035</c:v>
                </c:pt>
                <c:pt idx="731">
                  <c:v>59.696113649310035</c:v>
                </c:pt>
                <c:pt idx="732">
                  <c:v>59.754240342249965</c:v>
                </c:pt>
                <c:pt idx="733">
                  <c:v>59.87049372812983</c:v>
                </c:pt>
                <c:pt idx="734">
                  <c:v>59.928620421069759</c:v>
                </c:pt>
                <c:pt idx="735">
                  <c:v>59.986747114009688</c:v>
                </c:pt>
                <c:pt idx="736">
                  <c:v>59.986747114009688</c:v>
                </c:pt>
                <c:pt idx="737">
                  <c:v>60.103000499889554</c:v>
                </c:pt>
                <c:pt idx="738">
                  <c:v>60.16112719282949</c:v>
                </c:pt>
                <c:pt idx="739">
                  <c:v>60.277380578709348</c:v>
                </c:pt>
                <c:pt idx="740">
                  <c:v>60.335507271649284</c:v>
                </c:pt>
                <c:pt idx="741">
                  <c:v>60.335507271649284</c:v>
                </c:pt>
                <c:pt idx="742">
                  <c:v>60.335507271649284</c:v>
                </c:pt>
                <c:pt idx="743">
                  <c:v>60.45176065752915</c:v>
                </c:pt>
                <c:pt idx="744">
                  <c:v>60.509887350469079</c:v>
                </c:pt>
                <c:pt idx="745">
                  <c:v>60.568014043409008</c:v>
                </c:pt>
                <c:pt idx="746">
                  <c:v>60.626140736348944</c:v>
                </c:pt>
                <c:pt idx="747">
                  <c:v>60.684267429288873</c:v>
                </c:pt>
                <c:pt idx="748">
                  <c:v>60.742394122228809</c:v>
                </c:pt>
                <c:pt idx="749">
                  <c:v>60.800520815168738</c:v>
                </c:pt>
                <c:pt idx="750">
                  <c:v>60.858647508108668</c:v>
                </c:pt>
                <c:pt idx="751">
                  <c:v>60.858647508108668</c:v>
                </c:pt>
                <c:pt idx="752">
                  <c:v>60.974900893988533</c:v>
                </c:pt>
                <c:pt idx="753">
                  <c:v>61.033027586928462</c:v>
                </c:pt>
                <c:pt idx="754">
                  <c:v>61.033027586928462</c:v>
                </c:pt>
                <c:pt idx="755">
                  <c:v>61.091154279868398</c:v>
                </c:pt>
                <c:pt idx="756">
                  <c:v>61.207407665748264</c:v>
                </c:pt>
                <c:pt idx="757">
                  <c:v>61.265534358688193</c:v>
                </c:pt>
                <c:pt idx="758">
                  <c:v>61.323661051628122</c:v>
                </c:pt>
                <c:pt idx="759">
                  <c:v>61.323661051628122</c:v>
                </c:pt>
                <c:pt idx="760">
                  <c:v>61.439914437507987</c:v>
                </c:pt>
                <c:pt idx="761">
                  <c:v>61.498041130447923</c:v>
                </c:pt>
                <c:pt idx="762">
                  <c:v>61.498041130447923</c:v>
                </c:pt>
                <c:pt idx="763">
                  <c:v>61.556167823387852</c:v>
                </c:pt>
                <c:pt idx="764">
                  <c:v>61.672421209267718</c:v>
                </c:pt>
                <c:pt idx="765">
                  <c:v>61.730547902207647</c:v>
                </c:pt>
                <c:pt idx="766">
                  <c:v>61.730547902207647</c:v>
                </c:pt>
                <c:pt idx="767">
                  <c:v>61.788674595147583</c:v>
                </c:pt>
                <c:pt idx="768">
                  <c:v>61.904927981027441</c:v>
                </c:pt>
                <c:pt idx="769">
                  <c:v>61.904927981027441</c:v>
                </c:pt>
                <c:pt idx="770">
                  <c:v>62.021181366907307</c:v>
                </c:pt>
                <c:pt idx="771">
                  <c:v>62.021181366907307</c:v>
                </c:pt>
                <c:pt idx="772">
                  <c:v>62.079308059847236</c:v>
                </c:pt>
                <c:pt idx="773">
                  <c:v>62.079308059847236</c:v>
                </c:pt>
                <c:pt idx="774">
                  <c:v>62.195561445727101</c:v>
                </c:pt>
                <c:pt idx="775">
                  <c:v>62.195561445727101</c:v>
                </c:pt>
                <c:pt idx="776">
                  <c:v>62.253688138667037</c:v>
                </c:pt>
                <c:pt idx="777">
                  <c:v>62.311814831606966</c:v>
                </c:pt>
                <c:pt idx="778">
                  <c:v>62.311814831606966</c:v>
                </c:pt>
                <c:pt idx="779">
                  <c:v>62.369941524546896</c:v>
                </c:pt>
                <c:pt idx="780">
                  <c:v>62.369941524546896</c:v>
                </c:pt>
                <c:pt idx="781">
                  <c:v>62.428068217486832</c:v>
                </c:pt>
                <c:pt idx="782">
                  <c:v>62.486194910426761</c:v>
                </c:pt>
                <c:pt idx="783">
                  <c:v>62.544321603366697</c:v>
                </c:pt>
                <c:pt idx="784">
                  <c:v>62.602448296306626</c:v>
                </c:pt>
                <c:pt idx="785">
                  <c:v>62.602448296306626</c:v>
                </c:pt>
                <c:pt idx="786">
                  <c:v>62.602448296306626</c:v>
                </c:pt>
                <c:pt idx="787">
                  <c:v>62.602448296306626</c:v>
                </c:pt>
                <c:pt idx="788">
                  <c:v>62.602448296306626</c:v>
                </c:pt>
                <c:pt idx="789">
                  <c:v>62.660574989246555</c:v>
                </c:pt>
                <c:pt idx="790">
                  <c:v>62.660574989246555</c:v>
                </c:pt>
                <c:pt idx="791">
                  <c:v>62.660574989246555</c:v>
                </c:pt>
                <c:pt idx="792">
                  <c:v>62.776828375126421</c:v>
                </c:pt>
                <c:pt idx="793">
                  <c:v>62.834955068066357</c:v>
                </c:pt>
                <c:pt idx="794">
                  <c:v>62.893081761006286</c:v>
                </c:pt>
                <c:pt idx="795">
                  <c:v>62.951208453946215</c:v>
                </c:pt>
                <c:pt idx="796">
                  <c:v>63.009335146886151</c:v>
                </c:pt>
                <c:pt idx="797">
                  <c:v>63.06746183982608</c:v>
                </c:pt>
                <c:pt idx="798">
                  <c:v>63.06746183982608</c:v>
                </c:pt>
                <c:pt idx="799">
                  <c:v>63.12558853276601</c:v>
                </c:pt>
                <c:pt idx="800">
                  <c:v>63.241841918645875</c:v>
                </c:pt>
                <c:pt idx="801">
                  <c:v>63.241841918645875</c:v>
                </c:pt>
                <c:pt idx="802">
                  <c:v>63.241841918645875</c:v>
                </c:pt>
                <c:pt idx="803">
                  <c:v>63.299968611585811</c:v>
                </c:pt>
                <c:pt idx="804">
                  <c:v>63.416221997465669</c:v>
                </c:pt>
                <c:pt idx="805">
                  <c:v>63.474348690405606</c:v>
                </c:pt>
                <c:pt idx="806">
                  <c:v>63.474348690405606</c:v>
                </c:pt>
                <c:pt idx="807">
                  <c:v>63.532475383345535</c:v>
                </c:pt>
                <c:pt idx="808">
                  <c:v>63.532475383345535</c:v>
                </c:pt>
                <c:pt idx="809">
                  <c:v>63.590602076285471</c:v>
                </c:pt>
                <c:pt idx="810">
                  <c:v>63.706855462165329</c:v>
                </c:pt>
                <c:pt idx="811">
                  <c:v>63.764982155105265</c:v>
                </c:pt>
                <c:pt idx="812">
                  <c:v>63.764982155105265</c:v>
                </c:pt>
                <c:pt idx="813">
                  <c:v>63.823108848045194</c:v>
                </c:pt>
                <c:pt idx="814">
                  <c:v>63.823108848045194</c:v>
                </c:pt>
                <c:pt idx="815">
                  <c:v>63.881235540985131</c:v>
                </c:pt>
                <c:pt idx="816">
                  <c:v>63.93936223392506</c:v>
                </c:pt>
                <c:pt idx="817">
                  <c:v>63.93936223392506</c:v>
                </c:pt>
                <c:pt idx="818">
                  <c:v>64.055615619804925</c:v>
                </c:pt>
                <c:pt idx="819">
                  <c:v>64.055615619804925</c:v>
                </c:pt>
                <c:pt idx="820">
                  <c:v>64.055615619804925</c:v>
                </c:pt>
                <c:pt idx="821">
                  <c:v>64.055615619804925</c:v>
                </c:pt>
                <c:pt idx="822">
                  <c:v>64.113742312744861</c:v>
                </c:pt>
                <c:pt idx="823">
                  <c:v>64.22999569862472</c:v>
                </c:pt>
                <c:pt idx="824">
                  <c:v>64.22999569862472</c:v>
                </c:pt>
                <c:pt idx="825">
                  <c:v>64.22999569862472</c:v>
                </c:pt>
                <c:pt idx="826">
                  <c:v>64.22999569862472</c:v>
                </c:pt>
                <c:pt idx="827">
                  <c:v>64.22999569862472</c:v>
                </c:pt>
                <c:pt idx="828">
                  <c:v>64.22999569862472</c:v>
                </c:pt>
                <c:pt idx="829">
                  <c:v>64.055615619804925</c:v>
                </c:pt>
                <c:pt idx="830">
                  <c:v>63.997488926864989</c:v>
                </c:pt>
                <c:pt idx="831">
                  <c:v>63.823108848045194</c:v>
                </c:pt>
                <c:pt idx="832">
                  <c:v>62.893081761006286</c:v>
                </c:pt>
                <c:pt idx="833">
                  <c:v>60.219253885769419</c:v>
                </c:pt>
                <c:pt idx="834">
                  <c:v>55.592369127750842</c:v>
                </c:pt>
                <c:pt idx="835">
                  <c:v>50.878294330322362</c:v>
                </c:pt>
                <c:pt idx="836">
                  <c:v>46.100280170659971</c:v>
                </c:pt>
                <c:pt idx="837">
                  <c:v>41.368767365349512</c:v>
                </c:pt>
                <c:pt idx="838">
                  <c:v>37.102268103558508</c:v>
                </c:pt>
                <c:pt idx="839">
                  <c:v>34.068054732094069</c:v>
                </c:pt>
                <c:pt idx="840">
                  <c:v>33.422848440460825</c:v>
                </c:pt>
                <c:pt idx="841">
                  <c:v>33.364721747520896</c:v>
                </c:pt>
                <c:pt idx="842">
                  <c:v>33.324033062462938</c:v>
                </c:pt>
                <c:pt idx="843">
                  <c:v>33.31822039316895</c:v>
                </c:pt>
                <c:pt idx="844">
                  <c:v>33.079900952115231</c:v>
                </c:pt>
                <c:pt idx="845">
                  <c:v>32.027807809902463</c:v>
                </c:pt>
                <c:pt idx="846">
                  <c:v>30.969901998395699</c:v>
                </c:pt>
                <c:pt idx="847">
                  <c:v>29.78411746242109</c:v>
                </c:pt>
                <c:pt idx="848">
                  <c:v>28.342575477510781</c:v>
                </c:pt>
                <c:pt idx="849">
                  <c:v>26.959160185540401</c:v>
                </c:pt>
                <c:pt idx="850">
                  <c:v>25.505992862042106</c:v>
                </c:pt>
                <c:pt idx="851">
                  <c:v>24.523651751357257</c:v>
                </c:pt>
                <c:pt idx="852">
                  <c:v>24.058638207837799</c:v>
                </c:pt>
                <c:pt idx="853">
                  <c:v>23.85519478254804</c:v>
                </c:pt>
                <c:pt idx="854">
                  <c:v>23.692440042316232</c:v>
                </c:pt>
                <c:pt idx="855">
                  <c:v>23.518059963496437</c:v>
                </c:pt>
                <c:pt idx="856">
                  <c:v>23.279740522442715</c:v>
                </c:pt>
                <c:pt idx="857">
                  <c:v>23.035608412095002</c:v>
                </c:pt>
                <c:pt idx="858">
                  <c:v>22.849602994687221</c:v>
                </c:pt>
                <c:pt idx="859">
                  <c:v>22.646159569397458</c:v>
                </c:pt>
                <c:pt idx="860">
                  <c:v>22.402027459049741</c:v>
                </c:pt>
                <c:pt idx="861">
                  <c:v>22.157895348702027</c:v>
                </c:pt>
                <c:pt idx="862">
                  <c:v>21.890512561178344</c:v>
                </c:pt>
                <c:pt idx="863">
                  <c:v>21.646380450830627</c:v>
                </c:pt>
                <c:pt idx="864">
                  <c:v>21.472000372010832</c:v>
                </c:pt>
                <c:pt idx="865">
                  <c:v>21.227868261663119</c:v>
                </c:pt>
                <c:pt idx="866">
                  <c:v>21.065113521431311</c:v>
                </c:pt>
                <c:pt idx="867">
                  <c:v>20.902358781199503</c:v>
                </c:pt>
                <c:pt idx="868">
                  <c:v>20.786105395319638</c:v>
                </c:pt>
                <c:pt idx="869">
                  <c:v>20.675664678733767</c:v>
                </c:pt>
                <c:pt idx="870">
                  <c:v>20.524535277089946</c:v>
                </c:pt>
                <c:pt idx="871">
                  <c:v>20.44315790697404</c:v>
                </c:pt>
                <c:pt idx="872">
                  <c:v>20.280403166742229</c:v>
                </c:pt>
                <c:pt idx="873">
                  <c:v>20.18740045803834</c:v>
                </c:pt>
                <c:pt idx="874">
                  <c:v>20.059521733570492</c:v>
                </c:pt>
                <c:pt idx="875">
                  <c:v>19.89676699333868</c:v>
                </c:pt>
                <c:pt idx="876">
                  <c:v>19.699136237342909</c:v>
                </c:pt>
                <c:pt idx="877">
                  <c:v>19.367814087585298</c:v>
                </c:pt>
                <c:pt idx="878">
                  <c:v>18.80398516606796</c:v>
                </c:pt>
                <c:pt idx="879">
                  <c:v>18.304095606784546</c:v>
                </c:pt>
                <c:pt idx="880">
                  <c:v>17.780955370325159</c:v>
                </c:pt>
                <c:pt idx="881">
                  <c:v>17.2345644566898</c:v>
                </c:pt>
                <c:pt idx="882">
                  <c:v>16.676548204466453</c:v>
                </c:pt>
                <c:pt idx="883">
                  <c:v>16.316162708238874</c:v>
                </c:pt>
                <c:pt idx="884">
                  <c:v>16.14178262941908</c:v>
                </c:pt>
                <c:pt idx="885">
                  <c:v>16.083655936479147</c:v>
                </c:pt>
                <c:pt idx="886">
                  <c:v>16.077843267185155</c:v>
                </c:pt>
                <c:pt idx="887">
                  <c:v>15.99646589706925</c:v>
                </c:pt>
                <c:pt idx="888">
                  <c:v>15.984840558481265</c:v>
                </c:pt>
                <c:pt idx="889">
                  <c:v>15.932526534835327</c:v>
                </c:pt>
                <c:pt idx="890">
                  <c:v>15.851149164719422</c:v>
                </c:pt>
                <c:pt idx="891">
                  <c:v>15.793022471779489</c:v>
                </c:pt>
                <c:pt idx="892">
                  <c:v>15.793022471779489</c:v>
                </c:pt>
                <c:pt idx="893">
                  <c:v>15.793022471779489</c:v>
                </c:pt>
                <c:pt idx="894">
                  <c:v>15.717457770957576</c:v>
                </c:pt>
                <c:pt idx="895">
                  <c:v>15.694207093781605</c:v>
                </c:pt>
                <c:pt idx="896">
                  <c:v>15.694207093781605</c:v>
                </c:pt>
                <c:pt idx="897">
                  <c:v>15.694207093781605</c:v>
                </c:pt>
                <c:pt idx="898">
                  <c:v>15.68258175519362</c:v>
                </c:pt>
                <c:pt idx="899">
                  <c:v>15.601204385077713</c:v>
                </c:pt>
                <c:pt idx="900">
                  <c:v>15.595391715783721</c:v>
                </c:pt>
                <c:pt idx="901">
                  <c:v>15.595391715783721</c:v>
                </c:pt>
                <c:pt idx="902">
                  <c:v>15.595391715783721</c:v>
                </c:pt>
                <c:pt idx="903">
                  <c:v>15.519827014961809</c:v>
                </c:pt>
                <c:pt idx="904">
                  <c:v>15.438449644845907</c:v>
                </c:pt>
                <c:pt idx="905">
                  <c:v>15.357072274729999</c:v>
                </c:pt>
                <c:pt idx="906">
                  <c:v>15.275694904614097</c:v>
                </c:pt>
                <c:pt idx="907">
                  <c:v>15.182692195910205</c:v>
                </c:pt>
                <c:pt idx="908">
                  <c:v>15.019937455678395</c:v>
                </c:pt>
                <c:pt idx="909">
                  <c:v>14.857182715446585</c:v>
                </c:pt>
                <c:pt idx="910">
                  <c:v>14.758367337448703</c:v>
                </c:pt>
                <c:pt idx="911">
                  <c:v>14.676989967332798</c:v>
                </c:pt>
                <c:pt idx="912">
                  <c:v>14.595612597216892</c:v>
                </c:pt>
                <c:pt idx="913">
                  <c:v>14.531673234982968</c:v>
                </c:pt>
                <c:pt idx="914">
                  <c:v>14.531673234982968</c:v>
                </c:pt>
                <c:pt idx="915">
                  <c:v>14.531673234982968</c:v>
                </c:pt>
                <c:pt idx="916">
                  <c:v>14.432857856985084</c:v>
                </c:pt>
                <c:pt idx="917">
                  <c:v>14.432857856985084</c:v>
                </c:pt>
                <c:pt idx="918">
                  <c:v>14.432857856985084</c:v>
                </c:pt>
                <c:pt idx="919">
                  <c:v>14.432857856985084</c:v>
                </c:pt>
                <c:pt idx="920">
                  <c:v>14.432857856985084</c:v>
                </c:pt>
                <c:pt idx="921">
                  <c:v>14.432857856985084</c:v>
                </c:pt>
                <c:pt idx="922">
                  <c:v>14.432857856985084</c:v>
                </c:pt>
                <c:pt idx="923">
                  <c:v>14.485171880631022</c:v>
                </c:pt>
                <c:pt idx="924">
                  <c:v>14.49679721921901</c:v>
                </c:pt>
                <c:pt idx="925">
                  <c:v>14.456108534161055</c:v>
                </c:pt>
                <c:pt idx="926">
                  <c:v>14.531673234982968</c:v>
                </c:pt>
                <c:pt idx="927">
                  <c:v>14.531673234982968</c:v>
                </c:pt>
                <c:pt idx="928">
                  <c:v>14.531673234982968</c:v>
                </c:pt>
                <c:pt idx="929">
                  <c:v>14.531673234982968</c:v>
                </c:pt>
                <c:pt idx="930">
                  <c:v>14.490984549925017</c:v>
                </c:pt>
                <c:pt idx="931">
                  <c:v>14.46192120345505</c:v>
                </c:pt>
                <c:pt idx="932">
                  <c:v>14.525860565688975</c:v>
                </c:pt>
                <c:pt idx="933">
                  <c:v>14.444483195573071</c:v>
                </c:pt>
                <c:pt idx="934">
                  <c:v>14.432857856985084</c:v>
                </c:pt>
                <c:pt idx="935">
                  <c:v>14.432857856985084</c:v>
                </c:pt>
                <c:pt idx="936">
                  <c:v>14.479359211337028</c:v>
                </c:pt>
                <c:pt idx="937">
                  <c:v>14.531673234982968</c:v>
                </c:pt>
                <c:pt idx="938">
                  <c:v>14.531673234982968</c:v>
                </c:pt>
                <c:pt idx="939">
                  <c:v>14.531673234982968</c:v>
                </c:pt>
                <c:pt idx="940">
                  <c:v>14.531673234982968</c:v>
                </c:pt>
                <c:pt idx="941">
                  <c:v>14.508422557806995</c:v>
                </c:pt>
                <c:pt idx="942">
                  <c:v>14.438670526279077</c:v>
                </c:pt>
                <c:pt idx="943">
                  <c:v>14.432857856985084</c:v>
                </c:pt>
                <c:pt idx="944">
                  <c:v>14.374731164045153</c:v>
                </c:pt>
                <c:pt idx="945">
                  <c:v>14.339855148281192</c:v>
                </c:pt>
                <c:pt idx="946">
                  <c:v>14.339855148281192</c:v>
                </c:pt>
                <c:pt idx="947">
                  <c:v>14.339855148281192</c:v>
                </c:pt>
                <c:pt idx="948">
                  <c:v>14.339855148281192</c:v>
                </c:pt>
                <c:pt idx="949">
                  <c:v>14.25847777816529</c:v>
                </c:pt>
                <c:pt idx="950">
                  <c:v>14.241039770283308</c:v>
                </c:pt>
                <c:pt idx="951">
                  <c:v>14.194538415931362</c:v>
                </c:pt>
                <c:pt idx="952">
                  <c:v>14.11316104581546</c:v>
                </c:pt>
                <c:pt idx="953">
                  <c:v>14.031783675699554</c:v>
                </c:pt>
                <c:pt idx="954">
                  <c:v>13.944593636289657</c:v>
                </c:pt>
                <c:pt idx="955">
                  <c:v>13.787651565351839</c:v>
                </c:pt>
                <c:pt idx="956">
                  <c:v>13.688836187353957</c:v>
                </c:pt>
                <c:pt idx="957">
                  <c:v>13.607458817238051</c:v>
                </c:pt>
                <c:pt idx="958">
                  <c:v>13.491205431358187</c:v>
                </c:pt>
                <c:pt idx="959">
                  <c:v>13.340076029714364</c:v>
                </c:pt>
                <c:pt idx="960">
                  <c:v>13.218009974540507</c:v>
                </c:pt>
                <c:pt idx="961">
                  <c:v>13.13081993513061</c:v>
                </c:pt>
                <c:pt idx="962">
                  <c:v>13.055255234308698</c:v>
                </c:pt>
                <c:pt idx="963">
                  <c:v>12.973877864192794</c:v>
                </c:pt>
                <c:pt idx="964">
                  <c:v>12.89250049407689</c:v>
                </c:pt>
                <c:pt idx="965">
                  <c:v>12.811123123960986</c:v>
                </c:pt>
                <c:pt idx="966">
                  <c:v>12.735558423139073</c:v>
                </c:pt>
                <c:pt idx="967">
                  <c:v>12.689057068787129</c:v>
                </c:pt>
                <c:pt idx="968">
                  <c:v>12.665806391611156</c:v>
                </c:pt>
                <c:pt idx="969">
                  <c:v>12.596054360083237</c:v>
                </c:pt>
                <c:pt idx="970">
                  <c:v>12.596054360083237</c:v>
                </c:pt>
                <c:pt idx="971">
                  <c:v>12.596054360083237</c:v>
                </c:pt>
                <c:pt idx="972">
                  <c:v>12.596054360083237</c:v>
                </c:pt>
                <c:pt idx="973">
                  <c:v>12.596054360083237</c:v>
                </c:pt>
                <c:pt idx="974">
                  <c:v>12.596054360083237</c:v>
                </c:pt>
                <c:pt idx="975">
                  <c:v>12.596054360083237</c:v>
                </c:pt>
                <c:pt idx="976">
                  <c:v>12.596054360083237</c:v>
                </c:pt>
                <c:pt idx="977">
                  <c:v>12.596054360083237</c:v>
                </c:pt>
                <c:pt idx="978">
                  <c:v>12.596054360083237</c:v>
                </c:pt>
                <c:pt idx="979">
                  <c:v>12.596054360083237</c:v>
                </c:pt>
                <c:pt idx="980">
                  <c:v>12.596054360083237</c:v>
                </c:pt>
                <c:pt idx="981">
                  <c:v>12.596054360083237</c:v>
                </c:pt>
                <c:pt idx="982">
                  <c:v>12.549553005731292</c:v>
                </c:pt>
                <c:pt idx="983">
                  <c:v>12.497238982085353</c:v>
                </c:pt>
                <c:pt idx="984">
                  <c:v>12.497238982085353</c:v>
                </c:pt>
                <c:pt idx="985">
                  <c:v>12.497238982085353</c:v>
                </c:pt>
                <c:pt idx="986">
                  <c:v>12.497238982085353</c:v>
                </c:pt>
                <c:pt idx="987">
                  <c:v>12.433299619851427</c:v>
                </c:pt>
                <c:pt idx="988">
                  <c:v>12.398423604087469</c:v>
                </c:pt>
                <c:pt idx="989">
                  <c:v>12.398423604087469</c:v>
                </c:pt>
                <c:pt idx="990">
                  <c:v>12.398423604087469</c:v>
                </c:pt>
                <c:pt idx="991">
                  <c:v>12.398423604087469</c:v>
                </c:pt>
                <c:pt idx="992">
                  <c:v>12.317046233971563</c:v>
                </c:pt>
                <c:pt idx="993">
                  <c:v>12.305420895383577</c:v>
                </c:pt>
                <c:pt idx="994">
                  <c:v>12.253106871737639</c:v>
                </c:pt>
                <c:pt idx="995">
                  <c:v>11.50908520210651</c:v>
                </c:pt>
                <c:pt idx="996">
                  <c:v>9.8640997919064386</c:v>
                </c:pt>
                <c:pt idx="997">
                  <c:v>8.1726130273544211</c:v>
                </c:pt>
                <c:pt idx="998">
                  <c:v>6.2311814831606966</c:v>
                </c:pt>
                <c:pt idx="999">
                  <c:v>2.1315058301073018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5942-4111-AE2C-20B78C9033FA}"/>
            </c:ext>
          </c:extLst>
        </c:ser>
        <c:ser>
          <c:idx val="1"/>
          <c:order val="5"/>
          <c:tx>
            <c:v>T1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Specimen_T1!$C$2:$C$1001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4.0322580645161289E-3</c:v>
                </c:pt>
                <c:pt idx="4">
                  <c:v>9.9999999999999985E-3</c:v>
                </c:pt>
                <c:pt idx="5">
                  <c:v>1.8290322580645162E-2</c:v>
                </c:pt>
                <c:pt idx="6">
                  <c:v>2.4193548387096774E-2</c:v>
                </c:pt>
                <c:pt idx="7">
                  <c:v>3.2467741935483872E-2</c:v>
                </c:pt>
                <c:pt idx="8">
                  <c:v>3.8782258064516129E-2</c:v>
                </c:pt>
                <c:pt idx="9">
                  <c:v>4.7701612903225804E-2</c:v>
                </c:pt>
                <c:pt idx="10">
                  <c:v>5.3830645161290325E-2</c:v>
                </c:pt>
                <c:pt idx="11">
                  <c:v>6.3951612903225805E-2</c:v>
                </c:pt>
                <c:pt idx="12">
                  <c:v>6.9879032258064522E-2</c:v>
                </c:pt>
                <c:pt idx="13">
                  <c:v>7.6612903225806439E-2</c:v>
                </c:pt>
                <c:pt idx="14">
                  <c:v>8.3911290322580642E-2</c:v>
                </c:pt>
                <c:pt idx="15">
                  <c:v>9.2741935483870955E-2</c:v>
                </c:pt>
                <c:pt idx="16">
                  <c:v>9.9637096774193551E-2</c:v>
                </c:pt>
                <c:pt idx="17">
                  <c:v>0.10572580645161289</c:v>
                </c:pt>
                <c:pt idx="18">
                  <c:v>0.11588709677419354</c:v>
                </c:pt>
                <c:pt idx="19">
                  <c:v>0.12201612903225806</c:v>
                </c:pt>
                <c:pt idx="20">
                  <c:v>0.12806451612903225</c:v>
                </c:pt>
                <c:pt idx="21">
                  <c:v>0.1370967741935484</c:v>
                </c:pt>
                <c:pt idx="22">
                  <c:v>0.14435483870967741</c:v>
                </c:pt>
                <c:pt idx="23">
                  <c:v>0.15048387096774193</c:v>
                </c:pt>
                <c:pt idx="24">
                  <c:v>0.15725806451612903</c:v>
                </c:pt>
                <c:pt idx="25">
                  <c:v>0.16383064516129031</c:v>
                </c:pt>
                <c:pt idx="26">
                  <c:v>0.17338709677419353</c:v>
                </c:pt>
                <c:pt idx="27">
                  <c:v>0.17741935483870966</c:v>
                </c:pt>
                <c:pt idx="28">
                  <c:v>0.18620967741935482</c:v>
                </c:pt>
                <c:pt idx="29">
                  <c:v>0.19354838709677419</c:v>
                </c:pt>
                <c:pt idx="30">
                  <c:v>0.20161290322580644</c:v>
                </c:pt>
                <c:pt idx="31">
                  <c:v>0.2085483870967742</c:v>
                </c:pt>
                <c:pt idx="32">
                  <c:v>0.21467741935483872</c:v>
                </c:pt>
                <c:pt idx="33">
                  <c:v>0.22358870967741934</c:v>
                </c:pt>
                <c:pt idx="34">
                  <c:v>0.22983870967741934</c:v>
                </c:pt>
                <c:pt idx="35">
                  <c:v>0.2379032258064516</c:v>
                </c:pt>
                <c:pt idx="36">
                  <c:v>0.2444758064516129</c:v>
                </c:pt>
                <c:pt idx="37">
                  <c:v>0.2506451612903226</c:v>
                </c:pt>
                <c:pt idx="38">
                  <c:v>0.25806451612903225</c:v>
                </c:pt>
                <c:pt idx="39">
                  <c:v>0.2661290322580645</c:v>
                </c:pt>
                <c:pt idx="40">
                  <c:v>0.27310483870967739</c:v>
                </c:pt>
                <c:pt idx="41">
                  <c:v>0.27923387096774194</c:v>
                </c:pt>
                <c:pt idx="42">
                  <c:v>0.28629032258064513</c:v>
                </c:pt>
                <c:pt idx="43">
                  <c:v>0.29435483870967738</c:v>
                </c:pt>
                <c:pt idx="44">
                  <c:v>0.30241935483870969</c:v>
                </c:pt>
                <c:pt idx="45">
                  <c:v>0.30923387096774191</c:v>
                </c:pt>
                <c:pt idx="46">
                  <c:v>0.31854838709677419</c:v>
                </c:pt>
                <c:pt idx="47">
                  <c:v>0.32258064516129031</c:v>
                </c:pt>
                <c:pt idx="48">
                  <c:v>0.33064516129032256</c:v>
                </c:pt>
                <c:pt idx="49">
                  <c:v>0.33782258064516124</c:v>
                </c:pt>
                <c:pt idx="50">
                  <c:v>0.34677419354838707</c:v>
                </c:pt>
                <c:pt idx="51">
                  <c:v>0.35419354838709677</c:v>
                </c:pt>
                <c:pt idx="52">
                  <c:v>0.35975806451612896</c:v>
                </c:pt>
                <c:pt idx="53">
                  <c:v>0.36693548387096775</c:v>
                </c:pt>
                <c:pt idx="54">
                  <c:v>0.37379032258064515</c:v>
                </c:pt>
                <c:pt idx="55">
                  <c:v>0.37967741935483867</c:v>
                </c:pt>
                <c:pt idx="56">
                  <c:v>0.38979838709677422</c:v>
                </c:pt>
                <c:pt idx="57">
                  <c:v>0.39572580645161293</c:v>
                </c:pt>
                <c:pt idx="58">
                  <c:v>0.40322580645161288</c:v>
                </c:pt>
                <c:pt idx="59">
                  <c:v>0.41048387096774197</c:v>
                </c:pt>
                <c:pt idx="60">
                  <c:v>0.41572580645161289</c:v>
                </c:pt>
                <c:pt idx="61">
                  <c:v>0.42499999999999993</c:v>
                </c:pt>
                <c:pt idx="62">
                  <c:v>0.43145161290322581</c:v>
                </c:pt>
                <c:pt idx="63">
                  <c:v>0.43951612903225801</c:v>
                </c:pt>
                <c:pt idx="64">
                  <c:v>0.44758064516129031</c:v>
                </c:pt>
                <c:pt idx="65">
                  <c:v>0.45524193548387099</c:v>
                </c:pt>
                <c:pt idx="66">
                  <c:v>0.4604838709677419</c:v>
                </c:pt>
                <c:pt idx="67">
                  <c:v>0.46975806451612906</c:v>
                </c:pt>
                <c:pt idx="68">
                  <c:v>0.4745967741935484</c:v>
                </c:pt>
                <c:pt idx="69">
                  <c:v>0.48387096774193544</c:v>
                </c:pt>
                <c:pt idx="70">
                  <c:v>0.48911290322580642</c:v>
                </c:pt>
                <c:pt idx="71">
                  <c:v>0.49838709677419357</c:v>
                </c:pt>
                <c:pt idx="72">
                  <c:v>0.50483870967741928</c:v>
                </c:pt>
                <c:pt idx="73">
                  <c:v>0.51209677419354838</c:v>
                </c:pt>
                <c:pt idx="74">
                  <c:v>0.51935483870967736</c:v>
                </c:pt>
                <c:pt idx="75">
                  <c:v>0.52459677419354833</c:v>
                </c:pt>
                <c:pt idx="76">
                  <c:v>0.532258064516129</c:v>
                </c:pt>
                <c:pt idx="77">
                  <c:v>0.54032258064516137</c:v>
                </c:pt>
                <c:pt idx="78">
                  <c:v>0.54798387096774193</c:v>
                </c:pt>
                <c:pt idx="79">
                  <c:v>0.55645161290322587</c:v>
                </c:pt>
                <c:pt idx="80">
                  <c:v>0.56250000000000011</c:v>
                </c:pt>
                <c:pt idx="81">
                  <c:v>0.57056451612903214</c:v>
                </c:pt>
                <c:pt idx="82">
                  <c:v>0.57661290322580638</c:v>
                </c:pt>
                <c:pt idx="83">
                  <c:v>0.58346774193548379</c:v>
                </c:pt>
                <c:pt idx="84">
                  <c:v>0.58870967741935476</c:v>
                </c:pt>
                <c:pt idx="85">
                  <c:v>0.59798387096774186</c:v>
                </c:pt>
                <c:pt idx="86">
                  <c:v>0.60483870967741937</c:v>
                </c:pt>
                <c:pt idx="87">
                  <c:v>0.61290322580645151</c:v>
                </c:pt>
                <c:pt idx="88">
                  <c:v>0.62096774193548387</c:v>
                </c:pt>
                <c:pt idx="89">
                  <c:v>0.62701612903225812</c:v>
                </c:pt>
                <c:pt idx="90">
                  <c:v>0.63306451612903225</c:v>
                </c:pt>
                <c:pt idx="91">
                  <c:v>0.64274193548387093</c:v>
                </c:pt>
                <c:pt idx="92">
                  <c:v>0.64919354838709675</c:v>
                </c:pt>
                <c:pt idx="93">
                  <c:v>0.657258064516129</c:v>
                </c:pt>
                <c:pt idx="94">
                  <c:v>0.66249999999999998</c:v>
                </c:pt>
                <c:pt idx="95">
                  <c:v>0.6713709677419355</c:v>
                </c:pt>
                <c:pt idx="96">
                  <c:v>0.67741935483870974</c:v>
                </c:pt>
                <c:pt idx="97">
                  <c:v>0.68548387096774199</c:v>
                </c:pt>
                <c:pt idx="98">
                  <c:v>0.69354838709677413</c:v>
                </c:pt>
                <c:pt idx="99">
                  <c:v>0.70000000000000007</c:v>
                </c:pt>
                <c:pt idx="100">
                  <c:v>0.70564516129032251</c:v>
                </c:pt>
                <c:pt idx="101">
                  <c:v>0.71370967741935476</c:v>
                </c:pt>
                <c:pt idx="102">
                  <c:v>0.72096774193548374</c:v>
                </c:pt>
                <c:pt idx="103">
                  <c:v>0.72983870967741926</c:v>
                </c:pt>
                <c:pt idx="104">
                  <c:v>0.73548387096774193</c:v>
                </c:pt>
                <c:pt idx="105">
                  <c:v>0.74475806451612903</c:v>
                </c:pt>
                <c:pt idx="106">
                  <c:v>0.75</c:v>
                </c:pt>
                <c:pt idx="107">
                  <c:v>0.75806451612903225</c:v>
                </c:pt>
                <c:pt idx="108">
                  <c:v>0.76411290322580638</c:v>
                </c:pt>
                <c:pt idx="109">
                  <c:v>0.77338709677419359</c:v>
                </c:pt>
                <c:pt idx="110">
                  <c:v>0.78064516129032258</c:v>
                </c:pt>
                <c:pt idx="111">
                  <c:v>0.78629032258064513</c:v>
                </c:pt>
                <c:pt idx="112">
                  <c:v>0.7939516129032258</c:v>
                </c:pt>
                <c:pt idx="113">
                  <c:v>0.79919354838709666</c:v>
                </c:pt>
                <c:pt idx="114">
                  <c:v>0.80645161290322576</c:v>
                </c:pt>
                <c:pt idx="115">
                  <c:v>0.81451612903225812</c:v>
                </c:pt>
                <c:pt idx="116">
                  <c:v>0.82298387096774195</c:v>
                </c:pt>
                <c:pt idx="117">
                  <c:v>0.83064516129032262</c:v>
                </c:pt>
                <c:pt idx="118">
                  <c:v>0.83709677419354833</c:v>
                </c:pt>
                <c:pt idx="119">
                  <c:v>0.84274193548387089</c:v>
                </c:pt>
                <c:pt idx="120">
                  <c:v>0.85080645161290314</c:v>
                </c:pt>
                <c:pt idx="121">
                  <c:v>0.85846774193548381</c:v>
                </c:pt>
                <c:pt idx="122">
                  <c:v>0.86330645161290331</c:v>
                </c:pt>
                <c:pt idx="123">
                  <c:v>0.87258064516129041</c:v>
                </c:pt>
                <c:pt idx="124">
                  <c:v>0.87903225806451601</c:v>
                </c:pt>
                <c:pt idx="125">
                  <c:v>0.88709677419354838</c:v>
                </c:pt>
                <c:pt idx="126">
                  <c:v>0.89516129032258063</c:v>
                </c:pt>
                <c:pt idx="127">
                  <c:v>0.90322580645161277</c:v>
                </c:pt>
                <c:pt idx="128">
                  <c:v>0.90725806451612911</c:v>
                </c:pt>
                <c:pt idx="129">
                  <c:v>0.91572580645161283</c:v>
                </c:pt>
                <c:pt idx="130">
                  <c:v>0.92338709677419351</c:v>
                </c:pt>
                <c:pt idx="131">
                  <c:v>0.93145161290322587</c:v>
                </c:pt>
                <c:pt idx="132">
                  <c:v>0.93669354838709673</c:v>
                </c:pt>
                <c:pt idx="133">
                  <c:v>0.94596774193548383</c:v>
                </c:pt>
                <c:pt idx="134">
                  <c:v>0.95161290322580638</c:v>
                </c:pt>
                <c:pt idx="135">
                  <c:v>0.9604838709677419</c:v>
                </c:pt>
                <c:pt idx="136">
                  <c:v>0.96774193548387089</c:v>
                </c:pt>
                <c:pt idx="137">
                  <c:v>0.97499999999999998</c:v>
                </c:pt>
                <c:pt idx="138">
                  <c:v>0.98024193548387106</c:v>
                </c:pt>
                <c:pt idx="139">
                  <c:v>0.98709677419354835</c:v>
                </c:pt>
                <c:pt idx="140">
                  <c:v>0.99596774193548387</c:v>
                </c:pt>
                <c:pt idx="141">
                  <c:v>1.004032258064516</c:v>
                </c:pt>
                <c:pt idx="142">
                  <c:v>1.0104838709677419</c:v>
                </c:pt>
                <c:pt idx="143">
                  <c:v>1.019758064516129</c:v>
                </c:pt>
                <c:pt idx="144">
                  <c:v>1.0266129032258062</c:v>
                </c:pt>
                <c:pt idx="145">
                  <c:v>1.0334677419354839</c:v>
                </c:pt>
                <c:pt idx="146">
                  <c:v>1.0403225806451613</c:v>
                </c:pt>
                <c:pt idx="147">
                  <c:v>1.0471774193548387</c:v>
                </c:pt>
                <c:pt idx="148">
                  <c:v>1.0536290322580644</c:v>
                </c:pt>
                <c:pt idx="149">
                  <c:v>1.0620967741935483</c:v>
                </c:pt>
                <c:pt idx="150">
                  <c:v>1.0701612903225808</c:v>
                </c:pt>
                <c:pt idx="151">
                  <c:v>1.077016129032258</c:v>
                </c:pt>
                <c:pt idx="152">
                  <c:v>1.0838709677419354</c:v>
                </c:pt>
                <c:pt idx="153">
                  <c:v>1.090725806451613</c:v>
                </c:pt>
                <c:pt idx="154">
                  <c:v>1.0979838709677419</c:v>
                </c:pt>
                <c:pt idx="155">
                  <c:v>1.1048387096774195</c:v>
                </c:pt>
                <c:pt idx="156">
                  <c:v>1.1116935483870967</c:v>
                </c:pt>
                <c:pt idx="157">
                  <c:v>1.1185483870967741</c:v>
                </c:pt>
                <c:pt idx="158">
                  <c:v>1.1278225806451614</c:v>
                </c:pt>
                <c:pt idx="159">
                  <c:v>1.1346774193548386</c:v>
                </c:pt>
                <c:pt idx="160">
                  <c:v>1.1415322580645162</c:v>
                </c:pt>
                <c:pt idx="161">
                  <c:v>1.1483870967741936</c:v>
                </c:pt>
                <c:pt idx="162">
                  <c:v>1.1552419354838708</c:v>
                </c:pt>
                <c:pt idx="163">
                  <c:v>1.1625000000000001</c:v>
                </c:pt>
                <c:pt idx="164">
                  <c:v>1.1693548387096773</c:v>
                </c:pt>
                <c:pt idx="165">
                  <c:v>1.1762096774193549</c:v>
                </c:pt>
                <c:pt idx="166">
                  <c:v>1.1830645161290323</c:v>
                </c:pt>
                <c:pt idx="167">
                  <c:v>1.1903225806451614</c:v>
                </c:pt>
                <c:pt idx="168">
                  <c:v>1.1995967741935483</c:v>
                </c:pt>
                <c:pt idx="169">
                  <c:v>1.2060483870967742</c:v>
                </c:pt>
                <c:pt idx="170">
                  <c:v>1.2129032258064516</c:v>
                </c:pt>
                <c:pt idx="171">
                  <c:v>1.221774193548387</c:v>
                </c:pt>
                <c:pt idx="172">
                  <c:v>1.2290322580645161</c:v>
                </c:pt>
                <c:pt idx="173">
                  <c:v>1.2358870967741935</c:v>
                </c:pt>
                <c:pt idx="174">
                  <c:v>1.2427419354838709</c:v>
                </c:pt>
                <c:pt idx="175">
                  <c:v>1.2495967741935483</c:v>
                </c:pt>
                <c:pt idx="176">
                  <c:v>1.2564516129032257</c:v>
                </c:pt>
                <c:pt idx="177">
                  <c:v>1.2633064516129033</c:v>
                </c:pt>
                <c:pt idx="178">
                  <c:v>1.2713709677419356</c:v>
                </c:pt>
                <c:pt idx="179">
                  <c:v>1.2794354838709678</c:v>
                </c:pt>
                <c:pt idx="180">
                  <c:v>1.284274193548387</c:v>
                </c:pt>
                <c:pt idx="181">
                  <c:v>1.2915322580645161</c:v>
                </c:pt>
                <c:pt idx="182">
                  <c:v>1.2983870967741935</c:v>
                </c:pt>
                <c:pt idx="183">
                  <c:v>1.3092741935483871</c:v>
                </c:pt>
                <c:pt idx="184">
                  <c:v>1.314516129032258</c:v>
                </c:pt>
                <c:pt idx="185">
                  <c:v>1.3229838709677417</c:v>
                </c:pt>
                <c:pt idx="186">
                  <c:v>1.328225806451613</c:v>
                </c:pt>
                <c:pt idx="187">
                  <c:v>1.3370967741935484</c:v>
                </c:pt>
                <c:pt idx="188">
                  <c:v>1.3439516129032258</c:v>
                </c:pt>
                <c:pt idx="189">
                  <c:v>1.3508064516129032</c:v>
                </c:pt>
                <c:pt idx="190">
                  <c:v>1.3580645161290321</c:v>
                </c:pt>
                <c:pt idx="191">
                  <c:v>1.3649193548387097</c:v>
                </c:pt>
                <c:pt idx="192">
                  <c:v>1.3717741935483871</c:v>
                </c:pt>
                <c:pt idx="193">
                  <c:v>1.3786290322580643</c:v>
                </c:pt>
                <c:pt idx="194">
                  <c:v>1.3858870967741936</c:v>
                </c:pt>
                <c:pt idx="195">
                  <c:v>1.3927419354838708</c:v>
                </c:pt>
                <c:pt idx="196">
                  <c:v>1.4000000000000001</c:v>
                </c:pt>
                <c:pt idx="197">
                  <c:v>1.4088709677419355</c:v>
                </c:pt>
                <c:pt idx="198">
                  <c:v>1.4153225806451613</c:v>
                </c:pt>
                <c:pt idx="199">
                  <c:v>1.4225806451612901</c:v>
                </c:pt>
                <c:pt idx="200">
                  <c:v>1.4294354838709677</c:v>
                </c:pt>
                <c:pt idx="201">
                  <c:v>1.4362903225806452</c:v>
                </c:pt>
                <c:pt idx="202">
                  <c:v>1.4431451612903226</c:v>
                </c:pt>
                <c:pt idx="203">
                  <c:v>1.4504032258064516</c:v>
                </c:pt>
                <c:pt idx="204">
                  <c:v>1.4612903225806451</c:v>
                </c:pt>
                <c:pt idx="205">
                  <c:v>1.4681451612903225</c:v>
                </c:pt>
                <c:pt idx="206">
                  <c:v>1.4741935483870967</c:v>
                </c:pt>
                <c:pt idx="207">
                  <c:v>1.4798387096774193</c:v>
                </c:pt>
                <c:pt idx="208">
                  <c:v>1.4870967741935484</c:v>
                </c:pt>
                <c:pt idx="209">
                  <c:v>1.4939516129032258</c:v>
                </c:pt>
                <c:pt idx="210">
                  <c:v>1.5008064516129032</c:v>
                </c:pt>
                <c:pt idx="211">
                  <c:v>1.5116935483870968</c:v>
                </c:pt>
                <c:pt idx="212">
                  <c:v>1.5189516129032257</c:v>
                </c:pt>
                <c:pt idx="213">
                  <c:v>1.5258064516129033</c:v>
                </c:pt>
                <c:pt idx="214">
                  <c:v>1.5326612903225807</c:v>
                </c:pt>
                <c:pt idx="215">
                  <c:v>1.5395161290322579</c:v>
                </c:pt>
                <c:pt idx="216">
                  <c:v>1.5451612903225804</c:v>
                </c:pt>
                <c:pt idx="217">
                  <c:v>1.5544354838709677</c:v>
                </c:pt>
                <c:pt idx="218">
                  <c:v>1.5625</c:v>
                </c:pt>
                <c:pt idx="219">
                  <c:v>1.5693548387096774</c:v>
                </c:pt>
                <c:pt idx="220">
                  <c:v>1.576209677419355</c:v>
                </c:pt>
                <c:pt idx="221">
                  <c:v>1.5834677419354837</c:v>
                </c:pt>
                <c:pt idx="222">
                  <c:v>1.5903225806451611</c:v>
                </c:pt>
                <c:pt idx="223">
                  <c:v>1.5971774193548387</c:v>
                </c:pt>
                <c:pt idx="224">
                  <c:v>1.6040322580645159</c:v>
                </c:pt>
                <c:pt idx="225">
                  <c:v>1.6104838709677418</c:v>
                </c:pt>
                <c:pt idx="226">
                  <c:v>1.6193548387096772</c:v>
                </c:pt>
                <c:pt idx="227">
                  <c:v>1.627016129032258</c:v>
                </c:pt>
                <c:pt idx="228">
                  <c:v>1.6338709677419354</c:v>
                </c:pt>
                <c:pt idx="229">
                  <c:v>1.640725806451613</c:v>
                </c:pt>
                <c:pt idx="230">
                  <c:v>1.6479838709677417</c:v>
                </c:pt>
                <c:pt idx="231">
                  <c:v>1.6548387096774193</c:v>
                </c:pt>
                <c:pt idx="232">
                  <c:v>1.6616935483870967</c:v>
                </c:pt>
                <c:pt idx="233">
                  <c:v>1.6685483870967739</c:v>
                </c:pt>
                <c:pt idx="234">
                  <c:v>1.6758064516129032</c:v>
                </c:pt>
                <c:pt idx="235">
                  <c:v>1.6850806451612903</c:v>
                </c:pt>
                <c:pt idx="236">
                  <c:v>1.691532258064516</c:v>
                </c:pt>
                <c:pt idx="237">
                  <c:v>1.6983870967741936</c:v>
                </c:pt>
                <c:pt idx="238">
                  <c:v>1.705241935483871</c:v>
                </c:pt>
                <c:pt idx="239">
                  <c:v>1.7125000000000001</c:v>
                </c:pt>
                <c:pt idx="240">
                  <c:v>1.7193548387096773</c:v>
                </c:pt>
                <c:pt idx="241">
                  <c:v>1.7262096774193547</c:v>
                </c:pt>
                <c:pt idx="242">
                  <c:v>1.7330645161290323</c:v>
                </c:pt>
                <c:pt idx="243">
                  <c:v>1.7403225806451612</c:v>
                </c:pt>
                <c:pt idx="244">
                  <c:v>1.7475806451612903</c:v>
                </c:pt>
                <c:pt idx="245">
                  <c:v>1.7564516129032255</c:v>
                </c:pt>
                <c:pt idx="246">
                  <c:v>1.7629032258064514</c:v>
                </c:pt>
                <c:pt idx="247">
                  <c:v>1.769758064516129</c:v>
                </c:pt>
                <c:pt idx="248">
                  <c:v>1.7770161290322579</c:v>
                </c:pt>
                <c:pt idx="249">
                  <c:v>1.7854838709677419</c:v>
                </c:pt>
                <c:pt idx="250">
                  <c:v>1.792741935483871</c:v>
                </c:pt>
                <c:pt idx="251">
                  <c:v>1.7995967741935484</c:v>
                </c:pt>
                <c:pt idx="252">
                  <c:v>1.8068548387096774</c:v>
                </c:pt>
                <c:pt idx="253">
                  <c:v>1.8137096774193548</c:v>
                </c:pt>
                <c:pt idx="254">
                  <c:v>1.8201612903225806</c:v>
                </c:pt>
                <c:pt idx="255">
                  <c:v>1.8286290322580647</c:v>
                </c:pt>
                <c:pt idx="256">
                  <c:v>1.8366935483870968</c:v>
                </c:pt>
                <c:pt idx="257">
                  <c:v>1.8435483870967742</c:v>
                </c:pt>
                <c:pt idx="258">
                  <c:v>1.8504032258064513</c:v>
                </c:pt>
                <c:pt idx="259">
                  <c:v>1.8572580645161292</c:v>
                </c:pt>
                <c:pt idx="260">
                  <c:v>1.8641129032258064</c:v>
                </c:pt>
                <c:pt idx="261">
                  <c:v>1.8713709677419355</c:v>
                </c:pt>
                <c:pt idx="262">
                  <c:v>1.8782258064516129</c:v>
                </c:pt>
                <c:pt idx="263">
                  <c:v>1.8850806451612905</c:v>
                </c:pt>
                <c:pt idx="264">
                  <c:v>1.8943548387096771</c:v>
                </c:pt>
                <c:pt idx="265">
                  <c:v>1.9012096774193545</c:v>
                </c:pt>
                <c:pt idx="266">
                  <c:v>1.9080645161290322</c:v>
                </c:pt>
                <c:pt idx="267">
                  <c:v>1.9149193548387093</c:v>
                </c:pt>
                <c:pt idx="268">
                  <c:v>1.9217741935483872</c:v>
                </c:pt>
                <c:pt idx="269">
                  <c:v>1.9286290322580644</c:v>
                </c:pt>
                <c:pt idx="270">
                  <c:v>1.9358870967741935</c:v>
                </c:pt>
                <c:pt idx="271">
                  <c:v>1.9427419354838709</c:v>
                </c:pt>
                <c:pt idx="272">
                  <c:v>1.949596774193548</c:v>
                </c:pt>
                <c:pt idx="273">
                  <c:v>1.9572580645161288</c:v>
                </c:pt>
                <c:pt idx="274">
                  <c:v>1.965725806451613</c:v>
                </c:pt>
                <c:pt idx="275">
                  <c:v>1.9725806451612906</c:v>
                </c:pt>
                <c:pt idx="276">
                  <c:v>1.9794354838709678</c:v>
                </c:pt>
                <c:pt idx="277">
                  <c:v>1.9862903225806452</c:v>
                </c:pt>
                <c:pt idx="278">
                  <c:v>1.9947580645161289</c:v>
                </c:pt>
                <c:pt idx="279">
                  <c:v>2.0004032258064517</c:v>
                </c:pt>
                <c:pt idx="280">
                  <c:v>2.0072580645161291</c:v>
                </c:pt>
                <c:pt idx="281">
                  <c:v>2.0161290322580645</c:v>
                </c:pt>
                <c:pt idx="282">
                  <c:v>2.0249999999999999</c:v>
                </c:pt>
                <c:pt idx="283">
                  <c:v>2.0310483870967744</c:v>
                </c:pt>
                <c:pt idx="284">
                  <c:v>2.0370967741935484</c:v>
                </c:pt>
                <c:pt idx="285">
                  <c:v>2.0439516129032258</c:v>
                </c:pt>
                <c:pt idx="286">
                  <c:v>2.0508064516129036</c:v>
                </c:pt>
                <c:pt idx="287">
                  <c:v>2.0580645161290319</c:v>
                </c:pt>
                <c:pt idx="288">
                  <c:v>2.0649193548387097</c:v>
                </c:pt>
                <c:pt idx="289">
                  <c:v>2.0737903225806451</c:v>
                </c:pt>
                <c:pt idx="290">
                  <c:v>2.0806451612903225</c:v>
                </c:pt>
                <c:pt idx="291">
                  <c:v>2.0874999999999999</c:v>
                </c:pt>
                <c:pt idx="292">
                  <c:v>2.094758064516129</c:v>
                </c:pt>
                <c:pt idx="293">
                  <c:v>2.1040322580645165</c:v>
                </c:pt>
                <c:pt idx="294">
                  <c:v>2.1104838709677418</c:v>
                </c:pt>
                <c:pt idx="295">
                  <c:v>2.1173387096774197</c:v>
                </c:pt>
                <c:pt idx="296">
                  <c:v>2.1245967741935488</c:v>
                </c:pt>
                <c:pt idx="297">
                  <c:v>2.1314516129032257</c:v>
                </c:pt>
                <c:pt idx="298">
                  <c:v>2.1383064516129031</c:v>
                </c:pt>
                <c:pt idx="299">
                  <c:v>2.145161290322581</c:v>
                </c:pt>
                <c:pt idx="300">
                  <c:v>2.1520161290322579</c:v>
                </c:pt>
                <c:pt idx="301">
                  <c:v>2.159274193548387</c:v>
                </c:pt>
                <c:pt idx="302">
                  <c:v>2.1665322580645161</c:v>
                </c:pt>
                <c:pt idx="303">
                  <c:v>2.1754032258064515</c:v>
                </c:pt>
                <c:pt idx="304">
                  <c:v>2.1818548387096777</c:v>
                </c:pt>
                <c:pt idx="305">
                  <c:v>2.1891129032258068</c:v>
                </c:pt>
                <c:pt idx="306">
                  <c:v>2.1959677419354837</c:v>
                </c:pt>
                <c:pt idx="307">
                  <c:v>2.2028225806451611</c:v>
                </c:pt>
                <c:pt idx="308">
                  <c:v>2.209677419354839</c:v>
                </c:pt>
                <c:pt idx="309">
                  <c:v>2.219758064516129</c:v>
                </c:pt>
                <c:pt idx="310">
                  <c:v>2.227822580645161</c:v>
                </c:pt>
                <c:pt idx="311">
                  <c:v>2.2346774193548389</c:v>
                </c:pt>
                <c:pt idx="312">
                  <c:v>2.2407258064516129</c:v>
                </c:pt>
                <c:pt idx="313">
                  <c:v>2.2504032258064517</c:v>
                </c:pt>
                <c:pt idx="314">
                  <c:v>2.2576612903225803</c:v>
                </c:pt>
                <c:pt idx="315">
                  <c:v>2.2604838709677422</c:v>
                </c:pt>
                <c:pt idx="316">
                  <c:v>2.2685483870967742</c:v>
                </c:pt>
                <c:pt idx="317">
                  <c:v>2.2782258064516125</c:v>
                </c:pt>
                <c:pt idx="318">
                  <c:v>2.2854838709677416</c:v>
                </c:pt>
                <c:pt idx="319">
                  <c:v>2.2923387096774195</c:v>
                </c:pt>
                <c:pt idx="320">
                  <c:v>2.2991935483870969</c:v>
                </c:pt>
                <c:pt idx="321">
                  <c:v>2.3060483870967738</c:v>
                </c:pt>
                <c:pt idx="322">
                  <c:v>2.3116935483870971</c:v>
                </c:pt>
                <c:pt idx="323">
                  <c:v>2.3181451612903223</c:v>
                </c:pt>
                <c:pt idx="324">
                  <c:v>2.3290322580645157</c:v>
                </c:pt>
                <c:pt idx="325">
                  <c:v>2.3358870967741936</c:v>
                </c:pt>
                <c:pt idx="326">
                  <c:v>2.342741935483871</c:v>
                </c:pt>
                <c:pt idx="327">
                  <c:v>2.35</c:v>
                </c:pt>
                <c:pt idx="328">
                  <c:v>2.3568548387096775</c:v>
                </c:pt>
                <c:pt idx="329">
                  <c:v>2.3637096774193549</c:v>
                </c:pt>
                <c:pt idx="330">
                  <c:v>2.3705645161290323</c:v>
                </c:pt>
                <c:pt idx="331">
                  <c:v>2.377016129032258</c:v>
                </c:pt>
                <c:pt idx="332">
                  <c:v>2.3862903225806451</c:v>
                </c:pt>
                <c:pt idx="333">
                  <c:v>2.3935483870967742</c:v>
                </c:pt>
                <c:pt idx="334">
                  <c:v>2.400403225806452</c:v>
                </c:pt>
                <c:pt idx="335">
                  <c:v>2.407258064516129</c:v>
                </c:pt>
                <c:pt idx="336">
                  <c:v>2.4145161290322581</c:v>
                </c:pt>
                <c:pt idx="337">
                  <c:v>2.4213709677419355</c:v>
                </c:pt>
                <c:pt idx="338">
                  <c:v>2.4282258064516125</c:v>
                </c:pt>
                <c:pt idx="339">
                  <c:v>2.4350806451612903</c:v>
                </c:pt>
                <c:pt idx="340">
                  <c:v>2.4423387096774194</c:v>
                </c:pt>
                <c:pt idx="341">
                  <c:v>2.4516129032258061</c:v>
                </c:pt>
                <c:pt idx="342">
                  <c:v>2.4580645161290322</c:v>
                </c:pt>
                <c:pt idx="343">
                  <c:v>2.4669354838709676</c:v>
                </c:pt>
                <c:pt idx="344">
                  <c:v>2.4697580645161294</c:v>
                </c:pt>
                <c:pt idx="345">
                  <c:v>2.4810483870967741</c:v>
                </c:pt>
                <c:pt idx="346">
                  <c:v>2.4879032258064515</c:v>
                </c:pt>
                <c:pt idx="347">
                  <c:v>2.4947580645161289</c:v>
                </c:pt>
                <c:pt idx="348">
                  <c:v>2.5016129032258063</c:v>
                </c:pt>
                <c:pt idx="349">
                  <c:v>2.5088709677419354</c:v>
                </c:pt>
                <c:pt idx="350">
                  <c:v>2.5157258064516128</c:v>
                </c:pt>
                <c:pt idx="351">
                  <c:v>2.5217741935483868</c:v>
                </c:pt>
                <c:pt idx="352">
                  <c:v>2.5314516129032261</c:v>
                </c:pt>
                <c:pt idx="353">
                  <c:v>2.538306451612903</c:v>
                </c:pt>
                <c:pt idx="354">
                  <c:v>2.5455645161290321</c:v>
                </c:pt>
                <c:pt idx="355">
                  <c:v>2.5524193548387095</c:v>
                </c:pt>
                <c:pt idx="356">
                  <c:v>2.5592741935483874</c:v>
                </c:pt>
                <c:pt idx="357">
                  <c:v>2.5661290322580643</c:v>
                </c:pt>
                <c:pt idx="358">
                  <c:v>2.5733870967741934</c:v>
                </c:pt>
                <c:pt idx="359">
                  <c:v>2.5802419354838713</c:v>
                </c:pt>
                <c:pt idx="360">
                  <c:v>2.5883064516129033</c:v>
                </c:pt>
                <c:pt idx="361">
                  <c:v>2.5959677419354841</c:v>
                </c:pt>
                <c:pt idx="362">
                  <c:v>2.6032258064516127</c:v>
                </c:pt>
                <c:pt idx="363">
                  <c:v>2.6100806451612901</c:v>
                </c:pt>
                <c:pt idx="364">
                  <c:v>2.6169354838709675</c:v>
                </c:pt>
                <c:pt idx="365">
                  <c:v>2.6237903225806449</c:v>
                </c:pt>
                <c:pt idx="366">
                  <c:v>2.6306451612903223</c:v>
                </c:pt>
                <c:pt idx="367">
                  <c:v>2.6379032258064514</c:v>
                </c:pt>
                <c:pt idx="368">
                  <c:v>2.6447580645161293</c:v>
                </c:pt>
                <c:pt idx="369">
                  <c:v>2.6516129032258062</c:v>
                </c:pt>
                <c:pt idx="370">
                  <c:v>2.6612903225806455</c:v>
                </c:pt>
                <c:pt idx="371">
                  <c:v>2.667338709677419</c:v>
                </c:pt>
                <c:pt idx="372">
                  <c:v>2.6745967741935486</c:v>
                </c:pt>
                <c:pt idx="373">
                  <c:v>2.6814516129032255</c:v>
                </c:pt>
                <c:pt idx="374">
                  <c:v>2.6883064516129029</c:v>
                </c:pt>
                <c:pt idx="375">
                  <c:v>2.6959677419354837</c:v>
                </c:pt>
                <c:pt idx="376">
                  <c:v>2.7052419354838713</c:v>
                </c:pt>
                <c:pt idx="377">
                  <c:v>2.7100806451612907</c:v>
                </c:pt>
                <c:pt idx="378">
                  <c:v>2.7201612903225802</c:v>
                </c:pt>
                <c:pt idx="379">
                  <c:v>2.7233870967741938</c:v>
                </c:pt>
                <c:pt idx="380">
                  <c:v>2.7322580645161287</c:v>
                </c:pt>
                <c:pt idx="381">
                  <c:v>2.7387096774193549</c:v>
                </c:pt>
                <c:pt idx="382">
                  <c:v>2.7455645161290319</c:v>
                </c:pt>
                <c:pt idx="383">
                  <c:v>2.7528225806451609</c:v>
                </c:pt>
                <c:pt idx="384">
                  <c:v>2.7596774193548388</c:v>
                </c:pt>
                <c:pt idx="385">
                  <c:v>2.7705645161290322</c:v>
                </c:pt>
                <c:pt idx="386">
                  <c:v>2.7741935483870965</c:v>
                </c:pt>
                <c:pt idx="387">
                  <c:v>2.7826612903225807</c:v>
                </c:pt>
                <c:pt idx="388">
                  <c:v>2.7915322580645165</c:v>
                </c:pt>
                <c:pt idx="389">
                  <c:v>2.7971774193548389</c:v>
                </c:pt>
                <c:pt idx="390">
                  <c:v>2.8032258064516129</c:v>
                </c:pt>
                <c:pt idx="391">
                  <c:v>2.8100806451612903</c:v>
                </c:pt>
                <c:pt idx="392">
                  <c:v>2.8197580645161291</c:v>
                </c:pt>
                <c:pt idx="393">
                  <c:v>2.8241935483870968</c:v>
                </c:pt>
                <c:pt idx="394">
                  <c:v>2.8350806451612898</c:v>
                </c:pt>
                <c:pt idx="395">
                  <c:v>2.8419354838709676</c:v>
                </c:pt>
                <c:pt idx="396">
                  <c:v>2.8491935483870967</c:v>
                </c:pt>
                <c:pt idx="397">
                  <c:v>2.8560483870967746</c:v>
                </c:pt>
                <c:pt idx="398">
                  <c:v>2.8629032258064511</c:v>
                </c:pt>
                <c:pt idx="399">
                  <c:v>2.8697580645161289</c:v>
                </c:pt>
                <c:pt idx="400">
                  <c:v>2.8786290322580643</c:v>
                </c:pt>
                <c:pt idx="401">
                  <c:v>2.8842741935483871</c:v>
                </c:pt>
                <c:pt idx="402">
                  <c:v>2.8927419354838708</c:v>
                </c:pt>
                <c:pt idx="403">
                  <c:v>2.8995967741935482</c:v>
                </c:pt>
                <c:pt idx="404">
                  <c:v>2.9064516129032256</c:v>
                </c:pt>
                <c:pt idx="405">
                  <c:v>2.9137096774193547</c:v>
                </c:pt>
                <c:pt idx="406">
                  <c:v>2.9205645161290326</c:v>
                </c:pt>
                <c:pt idx="407">
                  <c:v>2.9274193548387095</c:v>
                </c:pt>
                <c:pt idx="408">
                  <c:v>2.933467741935484</c:v>
                </c:pt>
                <c:pt idx="409">
                  <c:v>2.9431451612903228</c:v>
                </c:pt>
                <c:pt idx="410">
                  <c:v>2.9504032258064519</c:v>
                </c:pt>
                <c:pt idx="411">
                  <c:v>2.9572580645161288</c:v>
                </c:pt>
                <c:pt idx="412">
                  <c:v>2.9641129032258062</c:v>
                </c:pt>
                <c:pt idx="413">
                  <c:v>2.9709677419354841</c:v>
                </c:pt>
                <c:pt idx="414">
                  <c:v>2.9782258064516132</c:v>
                </c:pt>
                <c:pt idx="415">
                  <c:v>2.9850806451612901</c:v>
                </c:pt>
                <c:pt idx="416">
                  <c:v>2.9919354838709675</c:v>
                </c:pt>
                <c:pt idx="417">
                  <c:v>2.9987903225806454</c:v>
                </c:pt>
                <c:pt idx="418">
                  <c:v>3.0084677419354837</c:v>
                </c:pt>
                <c:pt idx="419">
                  <c:v>3.0145161290322582</c:v>
                </c:pt>
                <c:pt idx="420">
                  <c:v>3.0233870967741936</c:v>
                </c:pt>
                <c:pt idx="421">
                  <c:v>3.0306451612903227</c:v>
                </c:pt>
                <c:pt idx="422">
                  <c:v>3.0375000000000001</c:v>
                </c:pt>
                <c:pt idx="423">
                  <c:v>3.0447580645161292</c:v>
                </c:pt>
                <c:pt idx="424">
                  <c:v>3.0536290322580641</c:v>
                </c:pt>
                <c:pt idx="425">
                  <c:v>3.0564516129032255</c:v>
                </c:pt>
                <c:pt idx="426">
                  <c:v>3.0633064516129034</c:v>
                </c:pt>
                <c:pt idx="427">
                  <c:v>3.0737903225806451</c:v>
                </c:pt>
                <c:pt idx="428">
                  <c:v>3.0794354838709679</c:v>
                </c:pt>
                <c:pt idx="429">
                  <c:v>3.0862903225806448</c:v>
                </c:pt>
                <c:pt idx="430">
                  <c:v>3.0931451612903222</c:v>
                </c:pt>
                <c:pt idx="431">
                  <c:v>3.1004032258064513</c:v>
                </c:pt>
                <c:pt idx="432">
                  <c:v>3.1072580645161287</c:v>
                </c:pt>
                <c:pt idx="433">
                  <c:v>3.1141129032258066</c:v>
                </c:pt>
                <c:pt idx="434">
                  <c:v>3.1209677419354835</c:v>
                </c:pt>
                <c:pt idx="435">
                  <c:v>3.1318548387096774</c:v>
                </c:pt>
                <c:pt idx="436">
                  <c:v>3.1391129032258061</c:v>
                </c:pt>
                <c:pt idx="437">
                  <c:v>3.1447580645161288</c:v>
                </c:pt>
                <c:pt idx="438">
                  <c:v>3.1508064516129028</c:v>
                </c:pt>
                <c:pt idx="439">
                  <c:v>3.1576612903225802</c:v>
                </c:pt>
                <c:pt idx="440">
                  <c:v>3.1649193548387098</c:v>
                </c:pt>
                <c:pt idx="441">
                  <c:v>3.1741935483870969</c:v>
                </c:pt>
                <c:pt idx="442">
                  <c:v>3.181451612903226</c:v>
                </c:pt>
                <c:pt idx="443">
                  <c:v>3.1875</c:v>
                </c:pt>
                <c:pt idx="444">
                  <c:v>3.1943548387096774</c:v>
                </c:pt>
                <c:pt idx="445">
                  <c:v>3.2016129032258069</c:v>
                </c:pt>
                <c:pt idx="446">
                  <c:v>3.2084677419354835</c:v>
                </c:pt>
                <c:pt idx="447">
                  <c:v>3.2181451612903227</c:v>
                </c:pt>
                <c:pt idx="448">
                  <c:v>3.2241935483870963</c:v>
                </c:pt>
                <c:pt idx="449">
                  <c:v>3.2314516129032258</c:v>
                </c:pt>
                <c:pt idx="450">
                  <c:v>3.2383064516129032</c:v>
                </c:pt>
                <c:pt idx="451">
                  <c:v>3.2451612903225806</c:v>
                </c:pt>
                <c:pt idx="452">
                  <c:v>3.2520161290322576</c:v>
                </c:pt>
                <c:pt idx="453">
                  <c:v>3.2588709677419359</c:v>
                </c:pt>
                <c:pt idx="454">
                  <c:v>3.2661290322580645</c:v>
                </c:pt>
                <c:pt idx="455">
                  <c:v>3.2729838709677419</c:v>
                </c:pt>
                <c:pt idx="456">
                  <c:v>3.2834677419354841</c:v>
                </c:pt>
                <c:pt idx="457">
                  <c:v>3.2891129032258064</c:v>
                </c:pt>
                <c:pt idx="458">
                  <c:v>3.2959677419354834</c:v>
                </c:pt>
                <c:pt idx="459">
                  <c:v>3.3028225806451617</c:v>
                </c:pt>
                <c:pt idx="460">
                  <c:v>3.3096774193548386</c:v>
                </c:pt>
                <c:pt idx="461">
                  <c:v>3.316532258064516</c:v>
                </c:pt>
                <c:pt idx="462">
                  <c:v>3.3278225806451616</c:v>
                </c:pt>
                <c:pt idx="463">
                  <c:v>3.3346774193548381</c:v>
                </c:pt>
                <c:pt idx="464">
                  <c:v>3.3415322580645159</c:v>
                </c:pt>
                <c:pt idx="465">
                  <c:v>3.3483870967741933</c:v>
                </c:pt>
                <c:pt idx="466">
                  <c:v>3.3540322580645161</c:v>
                </c:pt>
                <c:pt idx="467">
                  <c:v>3.3629032258064511</c:v>
                </c:pt>
                <c:pt idx="468">
                  <c:v>3.3673387096774192</c:v>
                </c:pt>
                <c:pt idx="469">
                  <c:v>3.3741935483870966</c:v>
                </c:pt>
                <c:pt idx="470">
                  <c:v>3.3850806451612905</c:v>
                </c:pt>
                <c:pt idx="471">
                  <c:v>3.3923387096774191</c:v>
                </c:pt>
                <c:pt idx="472">
                  <c:v>3.3991935483870965</c:v>
                </c:pt>
                <c:pt idx="473">
                  <c:v>3.4060483870967739</c:v>
                </c:pt>
                <c:pt idx="474">
                  <c:v>3.4129032258064518</c:v>
                </c:pt>
                <c:pt idx="475">
                  <c:v>3.4197580645161292</c:v>
                </c:pt>
                <c:pt idx="476">
                  <c:v>3.4270161290322578</c:v>
                </c:pt>
                <c:pt idx="477">
                  <c:v>3.4358870967741937</c:v>
                </c:pt>
                <c:pt idx="478">
                  <c:v>3.4427419354838706</c:v>
                </c:pt>
                <c:pt idx="479">
                  <c:v>3.4495967741935489</c:v>
                </c:pt>
                <c:pt idx="480">
                  <c:v>3.4564516129032254</c:v>
                </c:pt>
                <c:pt idx="481">
                  <c:v>3.463709677419355</c:v>
                </c:pt>
                <c:pt idx="482">
                  <c:v>3.4705645161290324</c:v>
                </c:pt>
                <c:pt idx="483">
                  <c:v>3.4774193548387102</c:v>
                </c:pt>
                <c:pt idx="484">
                  <c:v>3.4846774193548384</c:v>
                </c:pt>
                <c:pt idx="485">
                  <c:v>3.4907258064516133</c:v>
                </c:pt>
                <c:pt idx="486">
                  <c:v>3.5004032258064512</c:v>
                </c:pt>
                <c:pt idx="487">
                  <c:v>3.5072580645161291</c:v>
                </c:pt>
                <c:pt idx="488">
                  <c:v>3.5141129032258065</c:v>
                </c:pt>
                <c:pt idx="489">
                  <c:v>3.5213709677419351</c:v>
                </c:pt>
                <c:pt idx="490">
                  <c:v>3.5282258064516125</c:v>
                </c:pt>
                <c:pt idx="491">
                  <c:v>3.5350806451612904</c:v>
                </c:pt>
                <c:pt idx="492">
                  <c:v>3.5419354838709669</c:v>
                </c:pt>
                <c:pt idx="493">
                  <c:v>3.5491935483870964</c:v>
                </c:pt>
                <c:pt idx="494">
                  <c:v>3.5580645161290323</c:v>
                </c:pt>
                <c:pt idx="495">
                  <c:v>3.5637096774193551</c:v>
                </c:pt>
                <c:pt idx="496">
                  <c:v>3.5697580645161286</c:v>
                </c:pt>
                <c:pt idx="497">
                  <c:v>3.5766129032258065</c:v>
                </c:pt>
                <c:pt idx="498">
                  <c:v>3.5866935483870965</c:v>
                </c:pt>
                <c:pt idx="499">
                  <c:v>3.5947580645161286</c:v>
                </c:pt>
                <c:pt idx="500">
                  <c:v>3.6016129032258064</c:v>
                </c:pt>
                <c:pt idx="501">
                  <c:v>3.6084677419354838</c:v>
                </c:pt>
                <c:pt idx="502">
                  <c:v>3.6157258064516133</c:v>
                </c:pt>
                <c:pt idx="503">
                  <c:v>3.6225806451612899</c:v>
                </c:pt>
                <c:pt idx="504">
                  <c:v>3.6294354838709677</c:v>
                </c:pt>
                <c:pt idx="505">
                  <c:v>3.6362903225806451</c:v>
                </c:pt>
                <c:pt idx="506">
                  <c:v>3.645161290322581</c:v>
                </c:pt>
                <c:pt idx="507">
                  <c:v>3.6524193548387096</c:v>
                </c:pt>
                <c:pt idx="508">
                  <c:v>3.6572580645161294</c:v>
                </c:pt>
                <c:pt idx="509">
                  <c:v>3.664112903225806</c:v>
                </c:pt>
                <c:pt idx="510">
                  <c:v>3.6709677419354838</c:v>
                </c:pt>
                <c:pt idx="511">
                  <c:v>3.6782258064516125</c:v>
                </c:pt>
                <c:pt idx="512">
                  <c:v>3.6887096774193542</c:v>
                </c:pt>
                <c:pt idx="513">
                  <c:v>3.6959677419354837</c:v>
                </c:pt>
                <c:pt idx="514">
                  <c:v>3.7024193548387094</c:v>
                </c:pt>
                <c:pt idx="515">
                  <c:v>3.7080645161290322</c:v>
                </c:pt>
                <c:pt idx="516">
                  <c:v>3.7189516129032256</c:v>
                </c:pt>
                <c:pt idx="517">
                  <c:v>3.721774193548387</c:v>
                </c:pt>
                <c:pt idx="518">
                  <c:v>3.7286290322580644</c:v>
                </c:pt>
                <c:pt idx="519">
                  <c:v>3.7395161290322583</c:v>
                </c:pt>
                <c:pt idx="520">
                  <c:v>3.7467741935483869</c:v>
                </c:pt>
                <c:pt idx="521">
                  <c:v>3.7536290322580643</c:v>
                </c:pt>
                <c:pt idx="522">
                  <c:v>3.7604838709677417</c:v>
                </c:pt>
                <c:pt idx="523">
                  <c:v>3.7673387096774196</c:v>
                </c:pt>
                <c:pt idx="524">
                  <c:v>3.7733870967741932</c:v>
                </c:pt>
                <c:pt idx="525">
                  <c:v>3.7834677419354841</c:v>
                </c:pt>
                <c:pt idx="526">
                  <c:v>3.790322580645161</c:v>
                </c:pt>
                <c:pt idx="527">
                  <c:v>3.7971774193548384</c:v>
                </c:pt>
                <c:pt idx="528">
                  <c:v>3.8040322580645158</c:v>
                </c:pt>
                <c:pt idx="529">
                  <c:v>3.8112903225806454</c:v>
                </c:pt>
                <c:pt idx="530">
                  <c:v>3.8181451612903228</c:v>
                </c:pt>
                <c:pt idx="531">
                  <c:v>3.8249999999999997</c:v>
                </c:pt>
                <c:pt idx="532">
                  <c:v>3.8318548387096771</c:v>
                </c:pt>
                <c:pt idx="533">
                  <c:v>3.8391129032258062</c:v>
                </c:pt>
                <c:pt idx="534">
                  <c:v>3.8483870967741938</c:v>
                </c:pt>
                <c:pt idx="535">
                  <c:v>3.854838709677419</c:v>
                </c:pt>
                <c:pt idx="536">
                  <c:v>3.8616935483870969</c:v>
                </c:pt>
                <c:pt idx="537">
                  <c:v>3.8685483870967743</c:v>
                </c:pt>
                <c:pt idx="538">
                  <c:v>3.8758064516129029</c:v>
                </c:pt>
                <c:pt idx="539">
                  <c:v>3.8826612903225803</c:v>
                </c:pt>
                <c:pt idx="540">
                  <c:v>3.8895161290322582</c:v>
                </c:pt>
                <c:pt idx="541">
                  <c:v>3.8963709677419356</c:v>
                </c:pt>
                <c:pt idx="542">
                  <c:v>3.903225806451613</c:v>
                </c:pt>
                <c:pt idx="543">
                  <c:v>3.9116935483870963</c:v>
                </c:pt>
                <c:pt idx="544">
                  <c:v>3.9193548387096775</c:v>
                </c:pt>
                <c:pt idx="545">
                  <c:v>3.9262096774193544</c:v>
                </c:pt>
                <c:pt idx="546">
                  <c:v>3.9330645161290327</c:v>
                </c:pt>
                <c:pt idx="547">
                  <c:v>3.9403225806451605</c:v>
                </c:pt>
                <c:pt idx="548">
                  <c:v>3.9471774193548388</c:v>
                </c:pt>
                <c:pt idx="549">
                  <c:v>3.9540322580645162</c:v>
                </c:pt>
                <c:pt idx="550">
                  <c:v>3.9608870967741932</c:v>
                </c:pt>
                <c:pt idx="551">
                  <c:v>3.9677419354838706</c:v>
                </c:pt>
                <c:pt idx="552">
                  <c:v>3.9750000000000001</c:v>
                </c:pt>
                <c:pt idx="553">
                  <c:v>3.9842741935483872</c:v>
                </c:pt>
                <c:pt idx="554">
                  <c:v>3.9907258064516129</c:v>
                </c:pt>
                <c:pt idx="555">
                  <c:v>3.9975806451612903</c:v>
                </c:pt>
                <c:pt idx="556">
                  <c:v>4.0048387096774194</c:v>
                </c:pt>
                <c:pt idx="557">
                  <c:v>4.0116935483870968</c:v>
                </c:pt>
                <c:pt idx="558">
                  <c:v>4.0185483870967742</c:v>
                </c:pt>
                <c:pt idx="559">
                  <c:v>4.028225806451613</c:v>
                </c:pt>
                <c:pt idx="560">
                  <c:v>4.0318548387096778</c:v>
                </c:pt>
                <c:pt idx="561">
                  <c:v>4.044354838709677</c:v>
                </c:pt>
                <c:pt idx="562">
                  <c:v>4.0483870967741931</c:v>
                </c:pt>
                <c:pt idx="563">
                  <c:v>4.056451612903226</c:v>
                </c:pt>
                <c:pt idx="564">
                  <c:v>4.064516129032258</c:v>
                </c:pt>
                <c:pt idx="565">
                  <c:v>4.07258064516129</c:v>
                </c:pt>
                <c:pt idx="566">
                  <c:v>4.0806451612903221</c:v>
                </c:pt>
                <c:pt idx="567">
                  <c:v>4.0846774193548381</c:v>
                </c:pt>
                <c:pt idx="568">
                  <c:v>4.088709677419355</c:v>
                </c:pt>
                <c:pt idx="569">
                  <c:v>4.096774193548387</c:v>
                </c:pt>
                <c:pt idx="570">
                  <c:v>4.104838709677419</c:v>
                </c:pt>
                <c:pt idx="571">
                  <c:v>4.112903225806452</c:v>
                </c:pt>
                <c:pt idx="572">
                  <c:v>4.120967741935484</c:v>
                </c:pt>
                <c:pt idx="573">
                  <c:v>4.129032258064516</c:v>
                </c:pt>
                <c:pt idx="574">
                  <c:v>4.133064516129032</c:v>
                </c:pt>
                <c:pt idx="575">
                  <c:v>4.1411290322580641</c:v>
                </c:pt>
                <c:pt idx="576">
                  <c:v>4.1491935483870961</c:v>
                </c:pt>
                <c:pt idx="577">
                  <c:v>4.1572580645161281</c:v>
                </c:pt>
                <c:pt idx="578">
                  <c:v>4.161290322580645</c:v>
                </c:pt>
                <c:pt idx="579">
                  <c:v>4.1733870967741931</c:v>
                </c:pt>
                <c:pt idx="580">
                  <c:v>4.1814516129032251</c:v>
                </c:pt>
                <c:pt idx="581">
                  <c:v>4.185483870967742</c:v>
                </c:pt>
                <c:pt idx="582">
                  <c:v>4.1935483870967749</c:v>
                </c:pt>
                <c:pt idx="583">
                  <c:v>4.2016129032258061</c:v>
                </c:pt>
                <c:pt idx="584">
                  <c:v>4.209677419354839</c:v>
                </c:pt>
                <c:pt idx="585">
                  <c:v>4.2137096774193541</c:v>
                </c:pt>
                <c:pt idx="586">
                  <c:v>4.221774193548387</c:v>
                </c:pt>
                <c:pt idx="587">
                  <c:v>4.229838709677419</c:v>
                </c:pt>
                <c:pt idx="588">
                  <c:v>4.2338709677419359</c:v>
                </c:pt>
                <c:pt idx="589">
                  <c:v>4.241935483870968</c:v>
                </c:pt>
                <c:pt idx="590">
                  <c:v>4.25</c:v>
                </c:pt>
                <c:pt idx="591">
                  <c:v>4.258064516129032</c:v>
                </c:pt>
                <c:pt idx="592">
                  <c:v>4.2661290322580649</c:v>
                </c:pt>
                <c:pt idx="593">
                  <c:v>4.274193548387097</c:v>
                </c:pt>
                <c:pt idx="594">
                  <c:v>4.2782258064516121</c:v>
                </c:pt>
                <c:pt idx="595">
                  <c:v>4.286290322580645</c:v>
                </c:pt>
                <c:pt idx="596">
                  <c:v>4.294354838709677</c:v>
                </c:pt>
                <c:pt idx="597">
                  <c:v>4.3024193548387091</c:v>
                </c:pt>
                <c:pt idx="598">
                  <c:v>4.3104838709677411</c:v>
                </c:pt>
                <c:pt idx="599">
                  <c:v>4.314516129032258</c:v>
                </c:pt>
                <c:pt idx="600">
                  <c:v>4.3266129032258061</c:v>
                </c:pt>
                <c:pt idx="601">
                  <c:v>4.3306451612903221</c:v>
                </c:pt>
                <c:pt idx="602">
                  <c:v>4.338709677419355</c:v>
                </c:pt>
                <c:pt idx="603">
                  <c:v>4.3467741935483879</c:v>
                </c:pt>
                <c:pt idx="604">
                  <c:v>4.354838709677419</c:v>
                </c:pt>
                <c:pt idx="605">
                  <c:v>4.3588709677419351</c:v>
                </c:pt>
                <c:pt idx="606">
                  <c:v>4.3669354838709671</c:v>
                </c:pt>
                <c:pt idx="607">
                  <c:v>4.375</c:v>
                </c:pt>
                <c:pt idx="608">
                  <c:v>4.383064516129032</c:v>
                </c:pt>
                <c:pt idx="609">
                  <c:v>4.3870967741935489</c:v>
                </c:pt>
                <c:pt idx="610">
                  <c:v>4.395161290322581</c:v>
                </c:pt>
                <c:pt idx="611">
                  <c:v>4.4072580645161281</c:v>
                </c:pt>
                <c:pt idx="612">
                  <c:v>4.411290322580645</c:v>
                </c:pt>
                <c:pt idx="613">
                  <c:v>4.415322580645161</c:v>
                </c:pt>
                <c:pt idx="614">
                  <c:v>4.4233870967741931</c:v>
                </c:pt>
                <c:pt idx="615">
                  <c:v>4.431451612903226</c:v>
                </c:pt>
                <c:pt idx="616">
                  <c:v>4.439516129032258</c:v>
                </c:pt>
                <c:pt idx="617">
                  <c:v>4.44758064516129</c:v>
                </c:pt>
                <c:pt idx="618">
                  <c:v>4.4556451612903221</c:v>
                </c:pt>
                <c:pt idx="619">
                  <c:v>4.459677419354839</c:v>
                </c:pt>
                <c:pt idx="620">
                  <c:v>4.467741935483871</c:v>
                </c:pt>
                <c:pt idx="621">
                  <c:v>4.4758064516129039</c:v>
                </c:pt>
                <c:pt idx="622">
                  <c:v>4.4838709677419351</c:v>
                </c:pt>
                <c:pt idx="623">
                  <c:v>4.491935483870968</c:v>
                </c:pt>
                <c:pt idx="624">
                  <c:v>4.5000000000000009</c:v>
                </c:pt>
                <c:pt idx="625">
                  <c:v>4.504032258064516</c:v>
                </c:pt>
                <c:pt idx="626">
                  <c:v>4.512096774193548</c:v>
                </c:pt>
                <c:pt idx="627">
                  <c:v>4.5161290322580649</c:v>
                </c:pt>
                <c:pt idx="628">
                  <c:v>4.524193548387097</c:v>
                </c:pt>
                <c:pt idx="629">
                  <c:v>4.532258064516129</c:v>
                </c:pt>
                <c:pt idx="630">
                  <c:v>4.5403225806451601</c:v>
                </c:pt>
                <c:pt idx="631">
                  <c:v>4.5483870967741931</c:v>
                </c:pt>
                <c:pt idx="632">
                  <c:v>4.5564516129032251</c:v>
                </c:pt>
                <c:pt idx="633">
                  <c:v>4.560483870967742</c:v>
                </c:pt>
                <c:pt idx="634">
                  <c:v>4.568548387096774</c:v>
                </c:pt>
                <c:pt idx="635">
                  <c:v>4.5766129032258069</c:v>
                </c:pt>
                <c:pt idx="636">
                  <c:v>4.584677419354839</c:v>
                </c:pt>
                <c:pt idx="637">
                  <c:v>4.592741935483871</c:v>
                </c:pt>
                <c:pt idx="638">
                  <c:v>4.5967741935483861</c:v>
                </c:pt>
                <c:pt idx="639">
                  <c:v>4.604838709677419</c:v>
                </c:pt>
                <c:pt idx="640">
                  <c:v>4.6129032258064511</c:v>
                </c:pt>
                <c:pt idx="641">
                  <c:v>4.6209677419354831</c:v>
                </c:pt>
                <c:pt idx="642">
                  <c:v>4.629032258064516</c:v>
                </c:pt>
                <c:pt idx="643">
                  <c:v>4.6330645161290329</c:v>
                </c:pt>
                <c:pt idx="644">
                  <c:v>4.6411290322580641</c:v>
                </c:pt>
                <c:pt idx="645">
                  <c:v>4.649193548387097</c:v>
                </c:pt>
                <c:pt idx="646">
                  <c:v>4.6532258064516121</c:v>
                </c:pt>
                <c:pt idx="647">
                  <c:v>4.661290322580645</c:v>
                </c:pt>
                <c:pt idx="648">
                  <c:v>4.669354838709677</c:v>
                </c:pt>
                <c:pt idx="649">
                  <c:v>4.6774193548387091</c:v>
                </c:pt>
                <c:pt idx="650">
                  <c:v>4.685483870967742</c:v>
                </c:pt>
                <c:pt idx="651">
                  <c:v>4.689516129032258</c:v>
                </c:pt>
                <c:pt idx="652">
                  <c:v>4.69758064516129</c:v>
                </c:pt>
                <c:pt idx="653">
                  <c:v>4.705645161290323</c:v>
                </c:pt>
                <c:pt idx="654">
                  <c:v>4.713709677419355</c:v>
                </c:pt>
                <c:pt idx="655">
                  <c:v>4.721774193548387</c:v>
                </c:pt>
                <c:pt idx="656">
                  <c:v>4.7298387096774199</c:v>
                </c:pt>
                <c:pt idx="657">
                  <c:v>4.737903225806452</c:v>
                </c:pt>
                <c:pt idx="658">
                  <c:v>4.7419354838709671</c:v>
                </c:pt>
                <c:pt idx="659">
                  <c:v>4.7499999999999991</c:v>
                </c:pt>
                <c:pt idx="660">
                  <c:v>4.758064516129032</c:v>
                </c:pt>
                <c:pt idx="661">
                  <c:v>4.7661290322580641</c:v>
                </c:pt>
                <c:pt idx="662">
                  <c:v>4.7741935483870961</c:v>
                </c:pt>
                <c:pt idx="663">
                  <c:v>4.778225806451613</c:v>
                </c:pt>
                <c:pt idx="664">
                  <c:v>4.7862903225806459</c:v>
                </c:pt>
                <c:pt idx="665">
                  <c:v>4.794354838709677</c:v>
                </c:pt>
                <c:pt idx="666">
                  <c:v>4.7983870967741931</c:v>
                </c:pt>
                <c:pt idx="667">
                  <c:v>4.8064516129032251</c:v>
                </c:pt>
                <c:pt idx="668">
                  <c:v>4.814516129032258</c:v>
                </c:pt>
                <c:pt idx="669">
                  <c:v>4.82258064516129</c:v>
                </c:pt>
                <c:pt idx="670">
                  <c:v>4.8306451612903221</c:v>
                </c:pt>
                <c:pt idx="671">
                  <c:v>4.834677419354839</c:v>
                </c:pt>
                <c:pt idx="672">
                  <c:v>4.842741935483871</c:v>
                </c:pt>
                <c:pt idx="673">
                  <c:v>4.850806451612903</c:v>
                </c:pt>
                <c:pt idx="674">
                  <c:v>4.8588709677419359</c:v>
                </c:pt>
                <c:pt idx="675">
                  <c:v>4.866935483870968</c:v>
                </c:pt>
                <c:pt idx="676">
                  <c:v>4.875</c:v>
                </c:pt>
                <c:pt idx="677">
                  <c:v>4.879032258064516</c:v>
                </c:pt>
                <c:pt idx="678">
                  <c:v>4.887096774193548</c:v>
                </c:pt>
                <c:pt idx="679">
                  <c:v>4.8911290322580649</c:v>
                </c:pt>
                <c:pt idx="680">
                  <c:v>4.9032258064516121</c:v>
                </c:pt>
                <c:pt idx="681">
                  <c:v>4.911290322580645</c:v>
                </c:pt>
                <c:pt idx="682">
                  <c:v>4.9153225806451619</c:v>
                </c:pt>
                <c:pt idx="683">
                  <c:v>4.9233870967741931</c:v>
                </c:pt>
                <c:pt idx="684">
                  <c:v>4.931451612903226</c:v>
                </c:pt>
                <c:pt idx="685">
                  <c:v>4.9395161290322589</c:v>
                </c:pt>
                <c:pt idx="686">
                  <c:v>4.943548387096774</c:v>
                </c:pt>
                <c:pt idx="687">
                  <c:v>4.9516129032258061</c:v>
                </c:pt>
                <c:pt idx="688">
                  <c:v>4.9596774193548381</c:v>
                </c:pt>
                <c:pt idx="689">
                  <c:v>4.967741935483871</c:v>
                </c:pt>
                <c:pt idx="690">
                  <c:v>4.971774193548387</c:v>
                </c:pt>
                <c:pt idx="691">
                  <c:v>4.9798387096774199</c:v>
                </c:pt>
                <c:pt idx="692">
                  <c:v>4.987903225806452</c:v>
                </c:pt>
                <c:pt idx="693">
                  <c:v>4.995967741935484</c:v>
                </c:pt>
                <c:pt idx="694">
                  <c:v>5.004032258064516</c:v>
                </c:pt>
                <c:pt idx="695">
                  <c:v>5.0120967741935489</c:v>
                </c:pt>
                <c:pt idx="696">
                  <c:v>5.020161290322581</c:v>
                </c:pt>
                <c:pt idx="697">
                  <c:v>5.024193548387097</c:v>
                </c:pt>
                <c:pt idx="698">
                  <c:v>5.032258064516129</c:v>
                </c:pt>
                <c:pt idx="699">
                  <c:v>5.040322580645161</c:v>
                </c:pt>
                <c:pt idx="700">
                  <c:v>5.0483870967741939</c:v>
                </c:pt>
                <c:pt idx="701">
                  <c:v>5.0564516129032251</c:v>
                </c:pt>
                <c:pt idx="702">
                  <c:v>5.0604838709677411</c:v>
                </c:pt>
                <c:pt idx="703">
                  <c:v>5.068548387096774</c:v>
                </c:pt>
                <c:pt idx="704">
                  <c:v>5.0766129032258061</c:v>
                </c:pt>
                <c:pt idx="705">
                  <c:v>5.0806451612903221</c:v>
                </c:pt>
                <c:pt idx="706">
                  <c:v>5.088709677419355</c:v>
                </c:pt>
                <c:pt idx="707">
                  <c:v>5.096774193548387</c:v>
                </c:pt>
                <c:pt idx="708">
                  <c:v>5.104838709677419</c:v>
                </c:pt>
                <c:pt idx="709">
                  <c:v>5.1129032258064511</c:v>
                </c:pt>
                <c:pt idx="710">
                  <c:v>5.1169354838709671</c:v>
                </c:pt>
                <c:pt idx="711">
                  <c:v>5.125</c:v>
                </c:pt>
                <c:pt idx="712">
                  <c:v>5.1330645161290311</c:v>
                </c:pt>
                <c:pt idx="713">
                  <c:v>5.1411290322580641</c:v>
                </c:pt>
                <c:pt idx="714">
                  <c:v>5.1491935483870961</c:v>
                </c:pt>
                <c:pt idx="715">
                  <c:v>5.1572580645161281</c:v>
                </c:pt>
                <c:pt idx="716">
                  <c:v>5.161290322580645</c:v>
                </c:pt>
                <c:pt idx="717">
                  <c:v>5.1693548387096779</c:v>
                </c:pt>
                <c:pt idx="718">
                  <c:v>5.17741935483871</c:v>
                </c:pt>
                <c:pt idx="719">
                  <c:v>5.1814516129032251</c:v>
                </c:pt>
                <c:pt idx="720">
                  <c:v>5.1895161290322571</c:v>
                </c:pt>
                <c:pt idx="721">
                  <c:v>5.19758064516129</c:v>
                </c:pt>
                <c:pt idx="722">
                  <c:v>5.2056451612903221</c:v>
                </c:pt>
                <c:pt idx="723">
                  <c:v>5.2096774193548381</c:v>
                </c:pt>
                <c:pt idx="724">
                  <c:v>5.221774193548387</c:v>
                </c:pt>
                <c:pt idx="725">
                  <c:v>5.229838709677419</c:v>
                </c:pt>
                <c:pt idx="726">
                  <c:v>5.2338709677419351</c:v>
                </c:pt>
                <c:pt idx="727">
                  <c:v>5.241935483870968</c:v>
                </c:pt>
                <c:pt idx="728">
                  <c:v>5.25</c:v>
                </c:pt>
                <c:pt idx="729">
                  <c:v>5.254032258064516</c:v>
                </c:pt>
                <c:pt idx="730">
                  <c:v>5.262096774193548</c:v>
                </c:pt>
                <c:pt idx="731">
                  <c:v>5.2701612903225801</c:v>
                </c:pt>
                <c:pt idx="732">
                  <c:v>5.278225806451613</c:v>
                </c:pt>
                <c:pt idx="733">
                  <c:v>5.2862903225806441</c:v>
                </c:pt>
                <c:pt idx="734">
                  <c:v>5.290322580645161</c:v>
                </c:pt>
                <c:pt idx="735">
                  <c:v>5.3024193548387091</c:v>
                </c:pt>
                <c:pt idx="736">
                  <c:v>5.306451612903226</c:v>
                </c:pt>
                <c:pt idx="737">
                  <c:v>5.314516129032258</c:v>
                </c:pt>
                <c:pt idx="738">
                  <c:v>5.318548387096774</c:v>
                </c:pt>
                <c:pt idx="739">
                  <c:v>5.3266129032258061</c:v>
                </c:pt>
                <c:pt idx="740">
                  <c:v>5.3346774193548381</c:v>
                </c:pt>
                <c:pt idx="741">
                  <c:v>5.3427419354838701</c:v>
                </c:pt>
                <c:pt idx="742">
                  <c:v>5.350806451612903</c:v>
                </c:pt>
                <c:pt idx="743">
                  <c:v>5.3588709677419359</c:v>
                </c:pt>
                <c:pt idx="744">
                  <c:v>5.3629032258064511</c:v>
                </c:pt>
                <c:pt idx="745">
                  <c:v>5.370967741935484</c:v>
                </c:pt>
                <c:pt idx="746">
                  <c:v>5.3790322580645169</c:v>
                </c:pt>
                <c:pt idx="747">
                  <c:v>5.387096774193548</c:v>
                </c:pt>
                <c:pt idx="748">
                  <c:v>5.3911290322580641</c:v>
                </c:pt>
                <c:pt idx="749">
                  <c:v>5.3991935483870961</c:v>
                </c:pt>
                <c:pt idx="750">
                  <c:v>5.407258064516129</c:v>
                </c:pt>
                <c:pt idx="751">
                  <c:v>5.415322580645161</c:v>
                </c:pt>
                <c:pt idx="752">
                  <c:v>5.4193548387096779</c:v>
                </c:pt>
                <c:pt idx="753">
                  <c:v>5.42741935483871</c:v>
                </c:pt>
                <c:pt idx="754">
                  <c:v>5.435483870967742</c:v>
                </c:pt>
                <c:pt idx="755">
                  <c:v>5.443548387096774</c:v>
                </c:pt>
                <c:pt idx="756">
                  <c:v>5.4516129032258069</c:v>
                </c:pt>
                <c:pt idx="757">
                  <c:v>5.459677419354839</c:v>
                </c:pt>
                <c:pt idx="758">
                  <c:v>5.463709677419355</c:v>
                </c:pt>
                <c:pt idx="759">
                  <c:v>5.471774193548387</c:v>
                </c:pt>
                <c:pt idx="760">
                  <c:v>5.479838709677419</c:v>
                </c:pt>
                <c:pt idx="761">
                  <c:v>5.487903225806452</c:v>
                </c:pt>
                <c:pt idx="762">
                  <c:v>5.4959677419354831</c:v>
                </c:pt>
                <c:pt idx="763">
                  <c:v>5.504032258064516</c:v>
                </c:pt>
                <c:pt idx="764">
                  <c:v>5.5120967741935489</c:v>
                </c:pt>
                <c:pt idx="765">
                  <c:v>5.5161290322580641</c:v>
                </c:pt>
                <c:pt idx="766">
                  <c:v>5.524193548387097</c:v>
                </c:pt>
                <c:pt idx="767">
                  <c:v>5.5322580645161299</c:v>
                </c:pt>
                <c:pt idx="768">
                  <c:v>5.536290322580645</c:v>
                </c:pt>
                <c:pt idx="769">
                  <c:v>5.544354838709677</c:v>
                </c:pt>
                <c:pt idx="770">
                  <c:v>5.5524193548387091</c:v>
                </c:pt>
                <c:pt idx="771">
                  <c:v>5.560483870967742</c:v>
                </c:pt>
                <c:pt idx="772">
                  <c:v>5.568548387096774</c:v>
                </c:pt>
                <c:pt idx="773">
                  <c:v>5.5766129032258061</c:v>
                </c:pt>
                <c:pt idx="774">
                  <c:v>5.584677419354839</c:v>
                </c:pt>
                <c:pt idx="775">
                  <c:v>5.5887096774193541</c:v>
                </c:pt>
                <c:pt idx="776">
                  <c:v>5.5967741935483861</c:v>
                </c:pt>
                <c:pt idx="777">
                  <c:v>5.600806451612903</c:v>
                </c:pt>
                <c:pt idx="778">
                  <c:v>5.6088709677419359</c:v>
                </c:pt>
                <c:pt idx="779">
                  <c:v>5.616935483870968</c:v>
                </c:pt>
                <c:pt idx="780">
                  <c:v>5.625</c:v>
                </c:pt>
                <c:pt idx="781">
                  <c:v>5.633064516129032</c:v>
                </c:pt>
                <c:pt idx="782">
                  <c:v>5.6411290322580649</c:v>
                </c:pt>
                <c:pt idx="783">
                  <c:v>5.6451612903225801</c:v>
                </c:pt>
                <c:pt idx="784">
                  <c:v>5.6532258064516121</c:v>
                </c:pt>
                <c:pt idx="785">
                  <c:v>5.661290322580645</c:v>
                </c:pt>
                <c:pt idx="786">
                  <c:v>5.669354838709677</c:v>
                </c:pt>
                <c:pt idx="787">
                  <c:v>5.6733870967741931</c:v>
                </c:pt>
                <c:pt idx="788">
                  <c:v>5.681451612903226</c:v>
                </c:pt>
                <c:pt idx="789">
                  <c:v>5.689516129032258</c:v>
                </c:pt>
                <c:pt idx="790">
                  <c:v>5.69758064516129</c:v>
                </c:pt>
                <c:pt idx="791">
                  <c:v>5.7056451612903221</c:v>
                </c:pt>
                <c:pt idx="792">
                  <c:v>5.713709677419355</c:v>
                </c:pt>
                <c:pt idx="793">
                  <c:v>5.717741935483871</c:v>
                </c:pt>
                <c:pt idx="794">
                  <c:v>5.7258064516129021</c:v>
                </c:pt>
                <c:pt idx="795">
                  <c:v>5.7338709677419351</c:v>
                </c:pt>
                <c:pt idx="796">
                  <c:v>5.7419354838709671</c:v>
                </c:pt>
                <c:pt idx="797">
                  <c:v>5.745967741935484</c:v>
                </c:pt>
                <c:pt idx="798">
                  <c:v>5.754032258064516</c:v>
                </c:pt>
                <c:pt idx="799">
                  <c:v>5.7661290322580641</c:v>
                </c:pt>
                <c:pt idx="800">
                  <c:v>5.770161290322581</c:v>
                </c:pt>
                <c:pt idx="801">
                  <c:v>5.778225806451613</c:v>
                </c:pt>
                <c:pt idx="802">
                  <c:v>5.786290322580645</c:v>
                </c:pt>
                <c:pt idx="803">
                  <c:v>5.7943548387096779</c:v>
                </c:pt>
                <c:pt idx="804">
                  <c:v>5.7983870967741939</c:v>
                </c:pt>
                <c:pt idx="805">
                  <c:v>5.8064516129032251</c:v>
                </c:pt>
                <c:pt idx="806">
                  <c:v>5.814516129032258</c:v>
                </c:pt>
                <c:pt idx="807">
                  <c:v>5.8185483870967749</c:v>
                </c:pt>
                <c:pt idx="808">
                  <c:v>5.8266129032258061</c:v>
                </c:pt>
                <c:pt idx="809">
                  <c:v>5.834677419354839</c:v>
                </c:pt>
                <c:pt idx="810">
                  <c:v>5.842741935483871</c:v>
                </c:pt>
                <c:pt idx="811">
                  <c:v>5.850806451612903</c:v>
                </c:pt>
                <c:pt idx="812">
                  <c:v>5.8588709677419359</c:v>
                </c:pt>
                <c:pt idx="813">
                  <c:v>5.866935483870968</c:v>
                </c:pt>
                <c:pt idx="814">
                  <c:v>5.870967741935484</c:v>
                </c:pt>
                <c:pt idx="815">
                  <c:v>5.879032258064516</c:v>
                </c:pt>
                <c:pt idx="816">
                  <c:v>5.883064516129032</c:v>
                </c:pt>
                <c:pt idx="817">
                  <c:v>5.8951612903225801</c:v>
                </c:pt>
                <c:pt idx="818">
                  <c:v>5.899193548387097</c:v>
                </c:pt>
                <c:pt idx="819">
                  <c:v>5.907258064516129</c:v>
                </c:pt>
                <c:pt idx="820">
                  <c:v>5.9153225806451619</c:v>
                </c:pt>
                <c:pt idx="821">
                  <c:v>5.9233870967741939</c:v>
                </c:pt>
                <c:pt idx="822">
                  <c:v>5.92741935483871</c:v>
                </c:pt>
                <c:pt idx="823">
                  <c:v>5.939516129032258</c:v>
                </c:pt>
                <c:pt idx="824">
                  <c:v>5.943548387096774</c:v>
                </c:pt>
                <c:pt idx="825">
                  <c:v>5.9475806451612909</c:v>
                </c:pt>
                <c:pt idx="826">
                  <c:v>5.9556451612903221</c:v>
                </c:pt>
                <c:pt idx="827">
                  <c:v>5.963709677419355</c:v>
                </c:pt>
                <c:pt idx="828">
                  <c:v>5.9717741935483879</c:v>
                </c:pt>
                <c:pt idx="829">
                  <c:v>5.979838709677419</c:v>
                </c:pt>
                <c:pt idx="830">
                  <c:v>5.987903225806452</c:v>
                </c:pt>
                <c:pt idx="831">
                  <c:v>5.995967741935484</c:v>
                </c:pt>
                <c:pt idx="832">
                  <c:v>6.004032258064516</c:v>
                </c:pt>
                <c:pt idx="833">
                  <c:v>6.008064516129032</c:v>
                </c:pt>
                <c:pt idx="834">
                  <c:v>6.0161290322580641</c:v>
                </c:pt>
                <c:pt idx="835">
                  <c:v>6.024193548387097</c:v>
                </c:pt>
                <c:pt idx="836">
                  <c:v>6.028225806451613</c:v>
                </c:pt>
                <c:pt idx="837">
                  <c:v>6.040322580645161</c:v>
                </c:pt>
                <c:pt idx="838">
                  <c:v>6.0483870967741931</c:v>
                </c:pt>
                <c:pt idx="839">
                  <c:v>6.0524193548387091</c:v>
                </c:pt>
                <c:pt idx="840">
                  <c:v>6.0604838709677411</c:v>
                </c:pt>
                <c:pt idx="841">
                  <c:v>6.0685483870967731</c:v>
                </c:pt>
                <c:pt idx="842">
                  <c:v>6.07258064516129</c:v>
                </c:pt>
                <c:pt idx="843">
                  <c:v>6.080645161290323</c:v>
                </c:pt>
                <c:pt idx="844">
                  <c:v>6.0887096774193541</c:v>
                </c:pt>
                <c:pt idx="845">
                  <c:v>6.096774193548387</c:v>
                </c:pt>
                <c:pt idx="846">
                  <c:v>6.100806451612903</c:v>
                </c:pt>
                <c:pt idx="847">
                  <c:v>6.1088709677419351</c:v>
                </c:pt>
                <c:pt idx="848">
                  <c:v>6.1169354838709671</c:v>
                </c:pt>
                <c:pt idx="849">
                  <c:v>6.1249999999999991</c:v>
                </c:pt>
                <c:pt idx="850">
                  <c:v>6.133064516129032</c:v>
                </c:pt>
                <c:pt idx="851">
                  <c:v>6.1411290322580641</c:v>
                </c:pt>
                <c:pt idx="852">
                  <c:v>6.1451612903225801</c:v>
                </c:pt>
                <c:pt idx="853">
                  <c:v>6.153225806451613</c:v>
                </c:pt>
                <c:pt idx="854">
                  <c:v>6.157258064516129</c:v>
                </c:pt>
                <c:pt idx="855">
                  <c:v>6.169354838709677</c:v>
                </c:pt>
                <c:pt idx="856">
                  <c:v>6.17741935483871</c:v>
                </c:pt>
                <c:pt idx="857">
                  <c:v>6.1814516129032251</c:v>
                </c:pt>
                <c:pt idx="858">
                  <c:v>6.189516129032258</c:v>
                </c:pt>
                <c:pt idx="859">
                  <c:v>6.19758064516129</c:v>
                </c:pt>
                <c:pt idx="860">
                  <c:v>6.2056451612903221</c:v>
                </c:pt>
                <c:pt idx="861">
                  <c:v>6.2137096774193541</c:v>
                </c:pt>
                <c:pt idx="862">
                  <c:v>6.217741935483871</c:v>
                </c:pt>
                <c:pt idx="863">
                  <c:v>6.225806451612903</c:v>
                </c:pt>
                <c:pt idx="864">
                  <c:v>6.2338709677419359</c:v>
                </c:pt>
                <c:pt idx="865">
                  <c:v>6.2379032258064511</c:v>
                </c:pt>
                <c:pt idx="866">
                  <c:v>6.25</c:v>
                </c:pt>
                <c:pt idx="867">
                  <c:v>6.2540322580645151</c:v>
                </c:pt>
                <c:pt idx="868">
                  <c:v>6.262096774193548</c:v>
                </c:pt>
                <c:pt idx="869">
                  <c:v>6.2701612903225801</c:v>
                </c:pt>
                <c:pt idx="870">
                  <c:v>6.2782258064516121</c:v>
                </c:pt>
                <c:pt idx="871">
                  <c:v>6.282258064516129</c:v>
                </c:pt>
                <c:pt idx="872">
                  <c:v>6.290322580645161</c:v>
                </c:pt>
                <c:pt idx="873">
                  <c:v>6.2983870967741939</c:v>
                </c:pt>
                <c:pt idx="874">
                  <c:v>6.306451612903226</c:v>
                </c:pt>
                <c:pt idx="875">
                  <c:v>6.314516129032258</c:v>
                </c:pt>
                <c:pt idx="876">
                  <c:v>6.3225806451612909</c:v>
                </c:pt>
                <c:pt idx="877">
                  <c:v>6.3266129032258061</c:v>
                </c:pt>
                <c:pt idx="878">
                  <c:v>6.3346774193548381</c:v>
                </c:pt>
                <c:pt idx="879">
                  <c:v>6.342741935483871</c:v>
                </c:pt>
                <c:pt idx="880">
                  <c:v>6.350806451612903</c:v>
                </c:pt>
                <c:pt idx="881">
                  <c:v>6.3548387096774199</c:v>
                </c:pt>
                <c:pt idx="882">
                  <c:v>6.362903225806452</c:v>
                </c:pt>
                <c:pt idx="883">
                  <c:v>6.3709677419354831</c:v>
                </c:pt>
                <c:pt idx="884">
                  <c:v>6.3790322580645169</c:v>
                </c:pt>
                <c:pt idx="885">
                  <c:v>6.3870967741935489</c:v>
                </c:pt>
                <c:pt idx="886">
                  <c:v>6.3911290322580641</c:v>
                </c:pt>
                <c:pt idx="887">
                  <c:v>6.399193548387097</c:v>
                </c:pt>
                <c:pt idx="888">
                  <c:v>6.407258064516129</c:v>
                </c:pt>
                <c:pt idx="889">
                  <c:v>6.415322580645161</c:v>
                </c:pt>
                <c:pt idx="890">
                  <c:v>6.4233870967741931</c:v>
                </c:pt>
                <c:pt idx="891">
                  <c:v>6.4274193548387091</c:v>
                </c:pt>
                <c:pt idx="892">
                  <c:v>6.4354838709677429</c:v>
                </c:pt>
                <c:pt idx="893">
                  <c:v>6.443548387096774</c:v>
                </c:pt>
                <c:pt idx="894">
                  <c:v>6.4516129032258061</c:v>
                </c:pt>
                <c:pt idx="895">
                  <c:v>6.4596774193548399</c:v>
                </c:pt>
                <c:pt idx="896">
                  <c:v>6.463709677419355</c:v>
                </c:pt>
                <c:pt idx="897">
                  <c:v>6.471774193548387</c:v>
                </c:pt>
                <c:pt idx="898">
                  <c:v>6.4798387096774182</c:v>
                </c:pt>
                <c:pt idx="899">
                  <c:v>6.487903225806452</c:v>
                </c:pt>
                <c:pt idx="900">
                  <c:v>6.491935483870968</c:v>
                </c:pt>
                <c:pt idx="901">
                  <c:v>6.5</c:v>
                </c:pt>
                <c:pt idx="902">
                  <c:v>6.508064516129032</c:v>
                </c:pt>
                <c:pt idx="903">
                  <c:v>6.5161290322580649</c:v>
                </c:pt>
                <c:pt idx="904">
                  <c:v>6.524193548387097</c:v>
                </c:pt>
                <c:pt idx="905">
                  <c:v>6.5282258064516121</c:v>
                </c:pt>
                <c:pt idx="906">
                  <c:v>6.5362903225806441</c:v>
                </c:pt>
                <c:pt idx="907">
                  <c:v>6.5443548387096779</c:v>
                </c:pt>
                <c:pt idx="908">
                  <c:v>6.5524193548387091</c:v>
                </c:pt>
                <c:pt idx="909">
                  <c:v>6.5564516129032242</c:v>
                </c:pt>
                <c:pt idx="910">
                  <c:v>6.564516129032258</c:v>
                </c:pt>
                <c:pt idx="911">
                  <c:v>6.57258064516129</c:v>
                </c:pt>
                <c:pt idx="912">
                  <c:v>6.5806451612903221</c:v>
                </c:pt>
                <c:pt idx="913">
                  <c:v>6.588709677419355</c:v>
                </c:pt>
                <c:pt idx="914">
                  <c:v>6.596774193548387</c:v>
                </c:pt>
                <c:pt idx="915">
                  <c:v>6.600806451612903</c:v>
                </c:pt>
                <c:pt idx="916">
                  <c:v>6.6088709677419351</c:v>
                </c:pt>
                <c:pt idx="917">
                  <c:v>6.6169354838709671</c:v>
                </c:pt>
                <c:pt idx="918">
                  <c:v>6.625</c:v>
                </c:pt>
                <c:pt idx="919">
                  <c:v>6.629032258064516</c:v>
                </c:pt>
                <c:pt idx="920">
                  <c:v>6.6370967741935472</c:v>
                </c:pt>
                <c:pt idx="921">
                  <c:v>6.6411290322580641</c:v>
                </c:pt>
                <c:pt idx="922">
                  <c:v>6.6532258064516121</c:v>
                </c:pt>
                <c:pt idx="923">
                  <c:v>6.6612903225806441</c:v>
                </c:pt>
                <c:pt idx="924">
                  <c:v>6.665322580645161</c:v>
                </c:pt>
                <c:pt idx="925">
                  <c:v>6.6733870967741931</c:v>
                </c:pt>
                <c:pt idx="926">
                  <c:v>6.681451612903226</c:v>
                </c:pt>
                <c:pt idx="927">
                  <c:v>6.689516129032258</c:v>
                </c:pt>
                <c:pt idx="928">
                  <c:v>6.6935483870967731</c:v>
                </c:pt>
                <c:pt idx="929">
                  <c:v>6.7016129032258061</c:v>
                </c:pt>
                <c:pt idx="930">
                  <c:v>6.7096774193548381</c:v>
                </c:pt>
                <c:pt idx="931">
                  <c:v>6.7177419354838701</c:v>
                </c:pt>
                <c:pt idx="932">
                  <c:v>6.7258064516129021</c:v>
                </c:pt>
                <c:pt idx="933">
                  <c:v>6.7338709677419351</c:v>
                </c:pt>
                <c:pt idx="934">
                  <c:v>6.737903225806452</c:v>
                </c:pt>
                <c:pt idx="935">
                  <c:v>6.745967741935484</c:v>
                </c:pt>
                <c:pt idx="936">
                  <c:v>6.754032258064516</c:v>
                </c:pt>
                <c:pt idx="937">
                  <c:v>6.7620967741935489</c:v>
                </c:pt>
                <c:pt idx="938">
                  <c:v>6.7661290322580641</c:v>
                </c:pt>
                <c:pt idx="939">
                  <c:v>6.7741935483870961</c:v>
                </c:pt>
                <c:pt idx="940">
                  <c:v>6.782258064516129</c:v>
                </c:pt>
                <c:pt idx="941">
                  <c:v>6.790322580645161</c:v>
                </c:pt>
                <c:pt idx="942">
                  <c:v>6.7983870967741931</c:v>
                </c:pt>
                <c:pt idx="943">
                  <c:v>6.8064516129032251</c:v>
                </c:pt>
                <c:pt idx="944">
                  <c:v>6.8104838709677411</c:v>
                </c:pt>
                <c:pt idx="945">
                  <c:v>6.8185483870967749</c:v>
                </c:pt>
                <c:pt idx="946">
                  <c:v>6.8266129032258069</c:v>
                </c:pt>
                <c:pt idx="947">
                  <c:v>6.8346774193548381</c:v>
                </c:pt>
                <c:pt idx="948">
                  <c:v>6.838709677419355</c:v>
                </c:pt>
                <c:pt idx="949">
                  <c:v>6.846774193548387</c:v>
                </c:pt>
                <c:pt idx="950">
                  <c:v>6.854838709677419</c:v>
                </c:pt>
                <c:pt idx="951">
                  <c:v>6.8629032258064511</c:v>
                </c:pt>
                <c:pt idx="952">
                  <c:v>6.870967741935484</c:v>
                </c:pt>
                <c:pt idx="953">
                  <c:v>6.879032258064516</c:v>
                </c:pt>
                <c:pt idx="954">
                  <c:v>6.883064516129032</c:v>
                </c:pt>
                <c:pt idx="955">
                  <c:v>6.8911290322580641</c:v>
                </c:pt>
                <c:pt idx="956">
                  <c:v>6.8991935483870979</c:v>
                </c:pt>
                <c:pt idx="957">
                  <c:v>6.907258064516129</c:v>
                </c:pt>
                <c:pt idx="958">
                  <c:v>6.911290322580645</c:v>
                </c:pt>
                <c:pt idx="959">
                  <c:v>6.9193548387096762</c:v>
                </c:pt>
                <c:pt idx="960">
                  <c:v>6.92741935483871</c:v>
                </c:pt>
                <c:pt idx="961">
                  <c:v>6.935483870967742</c:v>
                </c:pt>
                <c:pt idx="962">
                  <c:v>6.9435483870967731</c:v>
                </c:pt>
                <c:pt idx="963">
                  <c:v>6.94758064516129</c:v>
                </c:pt>
                <c:pt idx="964">
                  <c:v>6.955645161290323</c:v>
                </c:pt>
                <c:pt idx="965">
                  <c:v>6.963709677419355</c:v>
                </c:pt>
                <c:pt idx="966">
                  <c:v>6.971774193548387</c:v>
                </c:pt>
                <c:pt idx="967">
                  <c:v>6.9758064516129021</c:v>
                </c:pt>
                <c:pt idx="968">
                  <c:v>6.9838709677419359</c:v>
                </c:pt>
                <c:pt idx="969">
                  <c:v>6.9919354838709671</c:v>
                </c:pt>
                <c:pt idx="970">
                  <c:v>6.9999999999999991</c:v>
                </c:pt>
                <c:pt idx="971">
                  <c:v>7.0080645161290329</c:v>
                </c:pt>
                <c:pt idx="972">
                  <c:v>7.0161290322580641</c:v>
                </c:pt>
                <c:pt idx="973">
                  <c:v>7.020161290322581</c:v>
                </c:pt>
                <c:pt idx="974">
                  <c:v>7.028225806451613</c:v>
                </c:pt>
                <c:pt idx="975">
                  <c:v>7.036290322580645</c:v>
                </c:pt>
                <c:pt idx="976">
                  <c:v>7.0443548387096779</c:v>
                </c:pt>
                <c:pt idx="977">
                  <c:v>7.0483870967741931</c:v>
                </c:pt>
                <c:pt idx="978">
                  <c:v>7.0564516129032251</c:v>
                </c:pt>
                <c:pt idx="979">
                  <c:v>7.068548387096774</c:v>
                </c:pt>
                <c:pt idx="980">
                  <c:v>7.07258064516129</c:v>
                </c:pt>
                <c:pt idx="981">
                  <c:v>7.0806451612903221</c:v>
                </c:pt>
                <c:pt idx="982">
                  <c:v>7.084677419354839</c:v>
                </c:pt>
                <c:pt idx="983">
                  <c:v>7.0927419354838701</c:v>
                </c:pt>
                <c:pt idx="984">
                  <c:v>7.1008064516129021</c:v>
                </c:pt>
                <c:pt idx="985">
                  <c:v>7.1088709677419342</c:v>
                </c:pt>
                <c:pt idx="986">
                  <c:v>7.1129032258064511</c:v>
                </c:pt>
                <c:pt idx="987">
                  <c:v>7.120967741935484</c:v>
                </c:pt>
                <c:pt idx="988">
                  <c:v>7.129032258064516</c:v>
                </c:pt>
                <c:pt idx="989">
                  <c:v>7.137096774193548</c:v>
                </c:pt>
                <c:pt idx="990">
                  <c:v>7.145161290322581</c:v>
                </c:pt>
                <c:pt idx="991">
                  <c:v>7.153225806451613</c:v>
                </c:pt>
                <c:pt idx="992">
                  <c:v>7.1572580645161281</c:v>
                </c:pt>
                <c:pt idx="993">
                  <c:v>7.1653225806451601</c:v>
                </c:pt>
                <c:pt idx="994">
                  <c:v>7.1733870967741931</c:v>
                </c:pt>
                <c:pt idx="995">
                  <c:v>7.1814516129032251</c:v>
                </c:pt>
                <c:pt idx="996">
                  <c:v>7.185483870967742</c:v>
                </c:pt>
                <c:pt idx="997">
                  <c:v>7.19758064516129</c:v>
                </c:pt>
                <c:pt idx="998">
                  <c:v>7.2056451612903221</c:v>
                </c:pt>
                <c:pt idx="999">
                  <c:v>7.217741935483871</c:v>
                </c:pt>
              </c:numCache>
            </c:numRef>
          </c:xVal>
          <c:yVal>
            <c:numRef>
              <c:f>Specimen_T1!$D$2:$D$1001</c:f>
              <c:numCache>
                <c:formatCode>0</c:formatCode>
                <c:ptCount val="1000"/>
                <c:pt idx="0">
                  <c:v>9.1706275855998609E-2</c:v>
                </c:pt>
                <c:pt idx="1">
                  <c:v>5.6938209664642199E-2</c:v>
                </c:pt>
                <c:pt idx="2">
                  <c:v>9.1706275855998609E-2</c:v>
                </c:pt>
                <c:pt idx="3">
                  <c:v>9.1706275855998609E-2</c:v>
                </c:pt>
                <c:pt idx="4">
                  <c:v>0.2713779596866473</c:v>
                </c:pt>
                <c:pt idx="5">
                  <c:v>0.50760276384121128</c:v>
                </c:pt>
                <c:pt idx="6">
                  <c:v>0.71846668427075089</c:v>
                </c:pt>
                <c:pt idx="7">
                  <c:v>1.0182862424082388</c:v>
                </c:pt>
                <c:pt idx="8">
                  <c:v>1.3054528650646953</c:v>
                </c:pt>
                <c:pt idx="9">
                  <c:v>1.4671903881700556</c:v>
                </c:pt>
                <c:pt idx="10">
                  <c:v>1.5271542997975533</c:v>
                </c:pt>
                <c:pt idx="11">
                  <c:v>1.4671903881700556</c:v>
                </c:pt>
                <c:pt idx="12">
                  <c:v>1.4671903881700556</c:v>
                </c:pt>
                <c:pt idx="13">
                  <c:v>1.5585115746853271</c:v>
                </c:pt>
                <c:pt idx="14">
                  <c:v>1.724099991197958</c:v>
                </c:pt>
                <c:pt idx="15">
                  <c:v>1.9430507877827659</c:v>
                </c:pt>
                <c:pt idx="16">
                  <c:v>2.1735542645893848</c:v>
                </c:pt>
                <c:pt idx="17">
                  <c:v>2.3837030191004316</c:v>
                </c:pt>
                <c:pt idx="18">
                  <c:v>2.5432400316873514</c:v>
                </c:pt>
                <c:pt idx="19">
                  <c:v>2.774293636123581</c:v>
                </c:pt>
                <c:pt idx="20">
                  <c:v>3.0036968576709802</c:v>
                </c:pt>
                <c:pt idx="21">
                  <c:v>3.4184930903969724</c:v>
                </c:pt>
                <c:pt idx="22">
                  <c:v>3.9064562978611046</c:v>
                </c:pt>
                <c:pt idx="23">
                  <c:v>4.5809127717630496</c:v>
                </c:pt>
                <c:pt idx="24">
                  <c:v>5.1447935921133707</c:v>
                </c:pt>
                <c:pt idx="25">
                  <c:v>5.4671683830648714</c:v>
                </c:pt>
                <c:pt idx="26">
                  <c:v>5.5947979931344083</c:v>
                </c:pt>
                <c:pt idx="27">
                  <c:v>5.6828184138720186</c:v>
                </c:pt>
                <c:pt idx="28">
                  <c:v>5.6828184138720186</c:v>
                </c:pt>
                <c:pt idx="29">
                  <c:v>5.6828184138720186</c:v>
                </c:pt>
                <c:pt idx="30">
                  <c:v>5.6828184138720186</c:v>
                </c:pt>
                <c:pt idx="31">
                  <c:v>5.6828184138720186</c:v>
                </c:pt>
                <c:pt idx="32">
                  <c:v>5.6828184138720186</c:v>
                </c:pt>
                <c:pt idx="33">
                  <c:v>5.6828184138720186</c:v>
                </c:pt>
                <c:pt idx="34">
                  <c:v>5.6828184138720186</c:v>
                </c:pt>
                <c:pt idx="35">
                  <c:v>5.6828184138720186</c:v>
                </c:pt>
                <c:pt idx="36">
                  <c:v>5.6828184138720186</c:v>
                </c:pt>
                <c:pt idx="37">
                  <c:v>5.6828184138720186</c:v>
                </c:pt>
                <c:pt idx="38">
                  <c:v>5.6828184138720186</c:v>
                </c:pt>
                <c:pt idx="39">
                  <c:v>5.6828184138720186</c:v>
                </c:pt>
                <c:pt idx="40">
                  <c:v>5.6828184138720186</c:v>
                </c:pt>
                <c:pt idx="41">
                  <c:v>5.6828184138720186</c:v>
                </c:pt>
                <c:pt idx="42">
                  <c:v>5.7543350057213276</c:v>
                </c:pt>
                <c:pt idx="43">
                  <c:v>5.7763401109057311</c:v>
                </c:pt>
                <c:pt idx="44">
                  <c:v>5.7763401109057311</c:v>
                </c:pt>
                <c:pt idx="45">
                  <c:v>5.6828184138720186</c:v>
                </c:pt>
                <c:pt idx="46">
                  <c:v>5.704823519056422</c:v>
                </c:pt>
                <c:pt idx="47">
                  <c:v>5.7763401109057311</c:v>
                </c:pt>
                <c:pt idx="48">
                  <c:v>5.7763401109057311</c:v>
                </c:pt>
                <c:pt idx="49">
                  <c:v>5.7763401109057311</c:v>
                </c:pt>
                <c:pt idx="50">
                  <c:v>5.7763401109057311</c:v>
                </c:pt>
                <c:pt idx="51">
                  <c:v>5.7763401109057311</c:v>
                </c:pt>
                <c:pt idx="52">
                  <c:v>5.7763401109057311</c:v>
                </c:pt>
                <c:pt idx="53">
                  <c:v>5.7598362820174289</c:v>
                </c:pt>
                <c:pt idx="54">
                  <c:v>5.6828184138720186</c:v>
                </c:pt>
                <c:pt idx="55">
                  <c:v>5.6828184138720186</c:v>
                </c:pt>
                <c:pt idx="56">
                  <c:v>5.7763401109057311</c:v>
                </c:pt>
                <c:pt idx="57">
                  <c:v>5.7763401109057311</c:v>
                </c:pt>
                <c:pt idx="58">
                  <c:v>5.7763401109057311</c:v>
                </c:pt>
                <c:pt idx="59">
                  <c:v>5.7763401109057311</c:v>
                </c:pt>
                <c:pt idx="60">
                  <c:v>5.7763401109057311</c:v>
                </c:pt>
                <c:pt idx="61">
                  <c:v>5.7763401109057311</c:v>
                </c:pt>
                <c:pt idx="62">
                  <c:v>5.7763401109057311</c:v>
                </c:pt>
                <c:pt idx="63">
                  <c:v>5.8698618079394427</c:v>
                </c:pt>
                <c:pt idx="64">
                  <c:v>5.8698618079394427</c:v>
                </c:pt>
                <c:pt idx="65">
                  <c:v>5.8698618079394427</c:v>
                </c:pt>
                <c:pt idx="66">
                  <c:v>5.9578822286770539</c:v>
                </c:pt>
                <c:pt idx="67">
                  <c:v>5.9578822286770539</c:v>
                </c:pt>
                <c:pt idx="68">
                  <c:v>5.9578822286770539</c:v>
                </c:pt>
                <c:pt idx="69">
                  <c:v>5.9578822286770539</c:v>
                </c:pt>
                <c:pt idx="70">
                  <c:v>5.9578822286770539</c:v>
                </c:pt>
                <c:pt idx="71">
                  <c:v>5.9578822286770539</c:v>
                </c:pt>
                <c:pt idx="72">
                  <c:v>5.9578822286770539</c:v>
                </c:pt>
                <c:pt idx="73">
                  <c:v>5.9578822286770539</c:v>
                </c:pt>
                <c:pt idx="74">
                  <c:v>6.0514039257107655</c:v>
                </c:pt>
                <c:pt idx="75">
                  <c:v>6.0514039257107655</c:v>
                </c:pt>
                <c:pt idx="76">
                  <c:v>6.1449256227444771</c:v>
                </c:pt>
                <c:pt idx="77">
                  <c:v>6.1449256227444771</c:v>
                </c:pt>
                <c:pt idx="78">
                  <c:v>6.1449256227444771</c:v>
                </c:pt>
                <c:pt idx="79">
                  <c:v>6.1449256227444771</c:v>
                </c:pt>
                <c:pt idx="80">
                  <c:v>6.1449256227444771</c:v>
                </c:pt>
                <c:pt idx="81">
                  <c:v>6.1449256227444771</c:v>
                </c:pt>
                <c:pt idx="82">
                  <c:v>6.1449256227444771</c:v>
                </c:pt>
                <c:pt idx="83">
                  <c:v>6.2329460434820882</c:v>
                </c:pt>
                <c:pt idx="84">
                  <c:v>6.2329460434820882</c:v>
                </c:pt>
                <c:pt idx="85">
                  <c:v>6.2329460434820882</c:v>
                </c:pt>
                <c:pt idx="86">
                  <c:v>6.2329460434820882</c:v>
                </c:pt>
                <c:pt idx="87">
                  <c:v>6.1449256227444771</c:v>
                </c:pt>
                <c:pt idx="88">
                  <c:v>6.1449256227444771</c:v>
                </c:pt>
                <c:pt idx="89">
                  <c:v>6.1449256227444771</c:v>
                </c:pt>
                <c:pt idx="90">
                  <c:v>6.2329460434820882</c:v>
                </c:pt>
                <c:pt idx="91">
                  <c:v>6.2329460434820882</c:v>
                </c:pt>
                <c:pt idx="92">
                  <c:v>6.1449256227444771</c:v>
                </c:pt>
                <c:pt idx="93">
                  <c:v>6.1449256227444771</c:v>
                </c:pt>
                <c:pt idx="94">
                  <c:v>6.1449256227444771</c:v>
                </c:pt>
                <c:pt idx="95">
                  <c:v>6.1449256227444771</c:v>
                </c:pt>
                <c:pt idx="96">
                  <c:v>6.1449256227444771</c:v>
                </c:pt>
                <c:pt idx="97">
                  <c:v>6.1449256227444771</c:v>
                </c:pt>
                <c:pt idx="98">
                  <c:v>6.1449256227444771</c:v>
                </c:pt>
                <c:pt idx="99">
                  <c:v>6.1449256227444771</c:v>
                </c:pt>
                <c:pt idx="100">
                  <c:v>6.1449256227444771</c:v>
                </c:pt>
                <c:pt idx="101">
                  <c:v>6.1449256227444771</c:v>
                </c:pt>
                <c:pt idx="102">
                  <c:v>6.1449256227444771</c:v>
                </c:pt>
                <c:pt idx="103">
                  <c:v>6.1449256227444771</c:v>
                </c:pt>
                <c:pt idx="104">
                  <c:v>6.1449256227444771</c:v>
                </c:pt>
                <c:pt idx="105">
                  <c:v>6.1449256227444771</c:v>
                </c:pt>
                <c:pt idx="106">
                  <c:v>6.1449256227444771</c:v>
                </c:pt>
                <c:pt idx="107">
                  <c:v>6.1449256227444771</c:v>
                </c:pt>
                <c:pt idx="108">
                  <c:v>6.1449256227444771</c:v>
                </c:pt>
                <c:pt idx="109">
                  <c:v>6.1449256227444771</c:v>
                </c:pt>
                <c:pt idx="110">
                  <c:v>6.1999383857054848</c:v>
                </c:pt>
                <c:pt idx="111">
                  <c:v>6.2329460434820882</c:v>
                </c:pt>
                <c:pt idx="112">
                  <c:v>6.2329460434820882</c:v>
                </c:pt>
                <c:pt idx="113">
                  <c:v>6.2329460434820882</c:v>
                </c:pt>
                <c:pt idx="114">
                  <c:v>6.2329460434820882</c:v>
                </c:pt>
                <c:pt idx="115">
                  <c:v>6.3264677405157999</c:v>
                </c:pt>
                <c:pt idx="116">
                  <c:v>6.3264677405157999</c:v>
                </c:pt>
                <c:pt idx="117">
                  <c:v>6.3264677405157999</c:v>
                </c:pt>
                <c:pt idx="118">
                  <c:v>6.3264677405157999</c:v>
                </c:pt>
                <c:pt idx="119">
                  <c:v>6.3264677405157999</c:v>
                </c:pt>
                <c:pt idx="120">
                  <c:v>6.3264677405157999</c:v>
                </c:pt>
                <c:pt idx="121">
                  <c:v>6.4034856086612102</c:v>
                </c:pt>
                <c:pt idx="122">
                  <c:v>6.4199894375495123</c:v>
                </c:pt>
                <c:pt idx="123">
                  <c:v>6.5080098582871235</c:v>
                </c:pt>
                <c:pt idx="124">
                  <c:v>6.5080098582871235</c:v>
                </c:pt>
                <c:pt idx="125">
                  <c:v>6.5080098582871235</c:v>
                </c:pt>
                <c:pt idx="126">
                  <c:v>6.5080098582871235</c:v>
                </c:pt>
                <c:pt idx="127">
                  <c:v>6.5080098582871235</c:v>
                </c:pt>
                <c:pt idx="128">
                  <c:v>6.5080098582871235</c:v>
                </c:pt>
                <c:pt idx="129">
                  <c:v>6.6015315553208351</c:v>
                </c:pt>
                <c:pt idx="130">
                  <c:v>6.6950532523545467</c:v>
                </c:pt>
                <c:pt idx="131">
                  <c:v>6.7830736730921579</c:v>
                </c:pt>
                <c:pt idx="132">
                  <c:v>6.7830736730921579</c:v>
                </c:pt>
                <c:pt idx="133">
                  <c:v>6.7830736730921579</c:v>
                </c:pt>
                <c:pt idx="134">
                  <c:v>6.8765953701258695</c:v>
                </c:pt>
                <c:pt idx="135">
                  <c:v>6.9866208960478842</c:v>
                </c:pt>
                <c:pt idx="136">
                  <c:v>7.2011706715958113</c:v>
                </c:pt>
                <c:pt idx="137">
                  <c:v>7.410219170847637</c:v>
                </c:pt>
                <c:pt idx="138">
                  <c:v>7.6192676700994637</c:v>
                </c:pt>
                <c:pt idx="139">
                  <c:v>7.8723263797200955</c:v>
                </c:pt>
                <c:pt idx="140">
                  <c:v>8.1583927471173325</c:v>
                </c:pt>
                <c:pt idx="141">
                  <c:v>8.3729425226652587</c:v>
                </c:pt>
                <c:pt idx="142">
                  <c:v>8.675512718950797</c:v>
                </c:pt>
                <c:pt idx="143">
                  <c:v>8.972581638940234</c:v>
                </c:pt>
                <c:pt idx="144">
                  <c:v>9.3356658744828795</c:v>
                </c:pt>
                <c:pt idx="145">
                  <c:v>9.6987501100255269</c:v>
                </c:pt>
                <c:pt idx="146">
                  <c:v>10.083839450752576</c:v>
                </c:pt>
                <c:pt idx="147">
                  <c:v>10.485432620367925</c:v>
                </c:pt>
                <c:pt idx="148">
                  <c:v>10.936537276648185</c:v>
                </c:pt>
                <c:pt idx="149">
                  <c:v>11.057565355162399</c:v>
                </c:pt>
                <c:pt idx="150">
                  <c:v>10.628465804066543</c:v>
                </c:pt>
                <c:pt idx="151">
                  <c:v>10.155356042601884</c:v>
                </c:pt>
                <c:pt idx="152">
                  <c:v>9.9738139248305622</c:v>
                </c:pt>
                <c:pt idx="153">
                  <c:v>10.463427515183524</c:v>
                </c:pt>
                <c:pt idx="154">
                  <c:v>10.980547487016988</c:v>
                </c:pt>
                <c:pt idx="155">
                  <c:v>11.541677669219261</c:v>
                </c:pt>
                <c:pt idx="156">
                  <c:v>12.02028870698002</c:v>
                </c:pt>
                <c:pt idx="157">
                  <c:v>12.493398468444679</c:v>
                </c:pt>
                <c:pt idx="158">
                  <c:v>12.966508229909339</c:v>
                </c:pt>
                <c:pt idx="159">
                  <c:v>13.483628201742805</c:v>
                </c:pt>
                <c:pt idx="160">
                  <c:v>13.962239239503567</c:v>
                </c:pt>
                <c:pt idx="161">
                  <c:v>14.435349000968225</c:v>
                </c:pt>
                <c:pt idx="162">
                  <c:v>14.908458762432886</c:v>
                </c:pt>
                <c:pt idx="163">
                  <c:v>15.359563418713142</c:v>
                </c:pt>
                <c:pt idx="164">
                  <c:v>15.854678285362205</c:v>
                </c:pt>
                <c:pt idx="165">
                  <c:v>16.239767626089254</c:v>
                </c:pt>
                <c:pt idx="166">
                  <c:v>16.712877387553913</c:v>
                </c:pt>
                <c:pt idx="167">
                  <c:v>17.185987149018572</c:v>
                </c:pt>
                <c:pt idx="168">
                  <c:v>17.637091805298834</c:v>
                </c:pt>
                <c:pt idx="169">
                  <c:v>18.088196461579088</c:v>
                </c:pt>
                <c:pt idx="170">
                  <c:v>18.555804946747649</c:v>
                </c:pt>
                <c:pt idx="171">
                  <c:v>18.990405774139603</c:v>
                </c:pt>
                <c:pt idx="172">
                  <c:v>19.463515535604262</c:v>
                </c:pt>
                <c:pt idx="173">
                  <c:v>19.84310360003521</c:v>
                </c:pt>
                <c:pt idx="174">
                  <c:v>20.228192940762259</c:v>
                </c:pt>
                <c:pt idx="175">
                  <c:v>20.701302702226918</c:v>
                </c:pt>
                <c:pt idx="176">
                  <c:v>21.080890766657866</c:v>
                </c:pt>
                <c:pt idx="177">
                  <c:v>21.554000528122526</c:v>
                </c:pt>
                <c:pt idx="178">
                  <c:v>21.999603908106682</c:v>
                </c:pt>
                <c:pt idx="179">
                  <c:v>22.456209840683041</c:v>
                </c:pt>
                <c:pt idx="180">
                  <c:v>23.022841299181412</c:v>
                </c:pt>
                <c:pt idx="181">
                  <c:v>23.545462547310979</c:v>
                </c:pt>
                <c:pt idx="182">
                  <c:v>23.925050611741923</c:v>
                </c:pt>
                <c:pt idx="183">
                  <c:v>24.310139952468973</c:v>
                </c:pt>
                <c:pt idx="184">
                  <c:v>24.689728016899924</c:v>
                </c:pt>
                <c:pt idx="185">
                  <c:v>25.146333949476283</c:v>
                </c:pt>
                <c:pt idx="186">
                  <c:v>25.59743860575654</c:v>
                </c:pt>
                <c:pt idx="187">
                  <c:v>26.065047090925098</c:v>
                </c:pt>
                <c:pt idx="188">
                  <c:v>26.554660681278058</c:v>
                </c:pt>
                <c:pt idx="189">
                  <c:v>26.96725640348561</c:v>
                </c:pt>
                <c:pt idx="190">
                  <c:v>27.352345744212659</c:v>
                </c:pt>
                <c:pt idx="191">
                  <c:v>27.825455505677322</c:v>
                </c:pt>
                <c:pt idx="192">
                  <c:v>28.199542293812168</c:v>
                </c:pt>
                <c:pt idx="193">
                  <c:v>28.683654607869027</c:v>
                </c:pt>
                <c:pt idx="194">
                  <c:v>29.096250330076579</c:v>
                </c:pt>
                <c:pt idx="195">
                  <c:v>29.536352433764634</c:v>
                </c:pt>
                <c:pt idx="196">
                  <c:v>29.915940498195582</c:v>
                </c:pt>
                <c:pt idx="197">
                  <c:v>30.372546430771944</c:v>
                </c:pt>
                <c:pt idx="198">
                  <c:v>30.8181498107561</c:v>
                </c:pt>
                <c:pt idx="199">
                  <c:v>31.291259572220756</c:v>
                </c:pt>
                <c:pt idx="200">
                  <c:v>31.676348912947805</c:v>
                </c:pt>
                <c:pt idx="201">
                  <c:v>32.055936977378757</c:v>
                </c:pt>
                <c:pt idx="202">
                  <c:v>32.529046738843412</c:v>
                </c:pt>
                <c:pt idx="203">
                  <c:v>32.914136079570461</c:v>
                </c:pt>
                <c:pt idx="204">
                  <c:v>33.293724144001416</c:v>
                </c:pt>
                <c:pt idx="205">
                  <c:v>33.766833905466072</c:v>
                </c:pt>
                <c:pt idx="206">
                  <c:v>34.184930903969722</c:v>
                </c:pt>
                <c:pt idx="207">
                  <c:v>34.669043218026587</c:v>
                </c:pt>
                <c:pt idx="208">
                  <c:v>35.076137663938042</c:v>
                </c:pt>
                <c:pt idx="209">
                  <c:v>35.483232109849489</c:v>
                </c:pt>
                <c:pt idx="210">
                  <c:v>35.818809963911633</c:v>
                </c:pt>
                <c:pt idx="211">
                  <c:v>36.203899304638682</c:v>
                </c:pt>
                <c:pt idx="212">
                  <c:v>36.610993750550129</c:v>
                </c:pt>
                <c:pt idx="213">
                  <c:v>37.056597130534286</c:v>
                </c:pt>
                <c:pt idx="214">
                  <c:v>37.425182642373031</c:v>
                </c:pt>
                <c:pt idx="215">
                  <c:v>37.821274535692282</c:v>
                </c:pt>
                <c:pt idx="216">
                  <c:v>38.189860047531035</c:v>
                </c:pt>
                <c:pt idx="217">
                  <c:v>38.62996215121909</c:v>
                </c:pt>
                <c:pt idx="218">
                  <c:v>39.009550215650037</c:v>
                </c:pt>
                <c:pt idx="219">
                  <c:v>39.394639556377086</c:v>
                </c:pt>
                <c:pt idx="220">
                  <c:v>39.867749317841749</c:v>
                </c:pt>
                <c:pt idx="221">
                  <c:v>40.186823343015583</c:v>
                </c:pt>
                <c:pt idx="222">
                  <c:v>40.593917788927037</c:v>
                </c:pt>
                <c:pt idx="223">
                  <c:v>40.923994366693073</c:v>
                </c:pt>
                <c:pt idx="224">
                  <c:v>41.320086260012332</c:v>
                </c:pt>
                <c:pt idx="225">
                  <c:v>41.738183258515981</c:v>
                </c:pt>
                <c:pt idx="226">
                  <c:v>42.12327259924303</c:v>
                </c:pt>
                <c:pt idx="227">
                  <c:v>42.453349177009073</c:v>
                </c:pt>
                <c:pt idx="228">
                  <c:v>42.766921925886805</c:v>
                </c:pt>
                <c:pt idx="229">
                  <c:v>43.168515095502165</c:v>
                </c:pt>
                <c:pt idx="230">
                  <c:v>43.553604436229215</c:v>
                </c:pt>
                <c:pt idx="231">
                  <c:v>43.933192500660162</c:v>
                </c:pt>
                <c:pt idx="232">
                  <c:v>44.307279288795002</c:v>
                </c:pt>
                <c:pt idx="233">
                  <c:v>44.620852037672748</c:v>
                </c:pt>
                <c:pt idx="234">
                  <c:v>44.989437549511486</c:v>
                </c:pt>
                <c:pt idx="235">
                  <c:v>45.286506469500928</c:v>
                </c:pt>
                <c:pt idx="236">
                  <c:v>45.75411495466949</c:v>
                </c:pt>
                <c:pt idx="237">
                  <c:v>46.183214505765342</c:v>
                </c:pt>
                <c:pt idx="238">
                  <c:v>46.568303846492391</c:v>
                </c:pt>
                <c:pt idx="239">
                  <c:v>46.947891910923339</c:v>
                </c:pt>
                <c:pt idx="240">
                  <c:v>47.288971041281584</c:v>
                </c:pt>
                <c:pt idx="241">
                  <c:v>47.608045066455418</c:v>
                </c:pt>
                <c:pt idx="242">
                  <c:v>47.921617815333164</c:v>
                </c:pt>
                <c:pt idx="243">
                  <c:v>48.290203327171909</c:v>
                </c:pt>
                <c:pt idx="244">
                  <c:v>48.653287562714553</c:v>
                </c:pt>
                <c:pt idx="245">
                  <c:v>49.027374350849406</c:v>
                </c:pt>
                <c:pt idx="246">
                  <c:v>49.368453481207645</c:v>
                </c:pt>
                <c:pt idx="247">
                  <c:v>49.687527506381485</c:v>
                </c:pt>
                <c:pt idx="248">
                  <c:v>50.001100255259225</c:v>
                </c:pt>
                <c:pt idx="249">
                  <c:v>50.386189595986274</c:v>
                </c:pt>
                <c:pt idx="250">
                  <c:v>50.727268726344519</c:v>
                </c:pt>
                <c:pt idx="251">
                  <c:v>51.040841475222251</c:v>
                </c:pt>
                <c:pt idx="252">
                  <c:v>51.359915500396099</c:v>
                </c:pt>
                <c:pt idx="253">
                  <c:v>51.673488249273831</c:v>
                </c:pt>
                <c:pt idx="254">
                  <c:v>52.091585247777488</c:v>
                </c:pt>
                <c:pt idx="255">
                  <c:v>52.405157996655234</c:v>
                </c:pt>
                <c:pt idx="256">
                  <c:v>52.751738403309574</c:v>
                </c:pt>
                <c:pt idx="257">
                  <c:v>53.026802218114604</c:v>
                </c:pt>
                <c:pt idx="258">
                  <c:v>53.428395387729964</c:v>
                </c:pt>
                <c:pt idx="259">
                  <c:v>53.752970689199898</c:v>
                </c:pt>
                <c:pt idx="260">
                  <c:v>54.066543438077638</c:v>
                </c:pt>
                <c:pt idx="261">
                  <c:v>54.380116186955377</c:v>
                </c:pt>
                <c:pt idx="262">
                  <c:v>54.627673620279907</c:v>
                </c:pt>
                <c:pt idx="263">
                  <c:v>54.924742540269349</c:v>
                </c:pt>
                <c:pt idx="264">
                  <c:v>55.287826775811993</c:v>
                </c:pt>
                <c:pt idx="265">
                  <c:v>55.672916116539042</c:v>
                </c:pt>
                <c:pt idx="266">
                  <c:v>55.947979931344079</c:v>
                </c:pt>
                <c:pt idx="267">
                  <c:v>56.168030983188103</c:v>
                </c:pt>
                <c:pt idx="268">
                  <c:v>56.44309479799314</c:v>
                </c:pt>
                <c:pt idx="269">
                  <c:v>56.773171375759183</c:v>
                </c:pt>
                <c:pt idx="270">
                  <c:v>57.048235190564213</c:v>
                </c:pt>
                <c:pt idx="271">
                  <c:v>57.378311768330256</c:v>
                </c:pt>
                <c:pt idx="272">
                  <c:v>57.653375583135293</c:v>
                </c:pt>
                <c:pt idx="273">
                  <c:v>57.983452160901336</c:v>
                </c:pt>
                <c:pt idx="274">
                  <c:v>58.258515975706366</c:v>
                </c:pt>
                <c:pt idx="275">
                  <c:v>58.643605316433415</c:v>
                </c:pt>
                <c:pt idx="276">
                  <c:v>58.918669131238453</c:v>
                </c:pt>
                <c:pt idx="277">
                  <c:v>59.138720183082484</c:v>
                </c:pt>
                <c:pt idx="278">
                  <c:v>59.413783997887514</c:v>
                </c:pt>
                <c:pt idx="279">
                  <c:v>59.633835049731545</c:v>
                </c:pt>
                <c:pt idx="280">
                  <c:v>59.853886101575569</c:v>
                </c:pt>
                <c:pt idx="281">
                  <c:v>60.128949916380606</c:v>
                </c:pt>
                <c:pt idx="282">
                  <c:v>60.349000968224637</c:v>
                </c:pt>
                <c:pt idx="283">
                  <c:v>60.569052020068661</c:v>
                </c:pt>
                <c:pt idx="284">
                  <c:v>60.844115834873698</c:v>
                </c:pt>
                <c:pt idx="285">
                  <c:v>61.064166886717722</c:v>
                </c:pt>
                <c:pt idx="286">
                  <c:v>61.284217938561753</c:v>
                </c:pt>
                <c:pt idx="287">
                  <c:v>61.55928175336679</c:v>
                </c:pt>
                <c:pt idx="288">
                  <c:v>61.724320042249808</c:v>
                </c:pt>
                <c:pt idx="289">
                  <c:v>61.944371094093839</c:v>
                </c:pt>
                <c:pt idx="290">
                  <c:v>62.054396620015851</c:v>
                </c:pt>
                <c:pt idx="291">
                  <c:v>62.219434908898869</c:v>
                </c:pt>
                <c:pt idx="292">
                  <c:v>62.384473197781894</c:v>
                </c:pt>
                <c:pt idx="293">
                  <c:v>62.494498723703906</c:v>
                </c:pt>
                <c:pt idx="294">
                  <c:v>62.769562538508943</c:v>
                </c:pt>
                <c:pt idx="295">
                  <c:v>62.824575301469949</c:v>
                </c:pt>
                <c:pt idx="296">
                  <c:v>62.989613590352967</c:v>
                </c:pt>
                <c:pt idx="297">
                  <c:v>63.099639116274979</c:v>
                </c:pt>
                <c:pt idx="298">
                  <c:v>63.209664642196998</c:v>
                </c:pt>
                <c:pt idx="299">
                  <c:v>63.374702931080016</c:v>
                </c:pt>
                <c:pt idx="300">
                  <c:v>63.539741219963041</c:v>
                </c:pt>
                <c:pt idx="301">
                  <c:v>63.649766745885053</c:v>
                </c:pt>
                <c:pt idx="302">
                  <c:v>63.759792271807065</c:v>
                </c:pt>
                <c:pt idx="303">
                  <c:v>63.869817797729077</c:v>
                </c:pt>
                <c:pt idx="304">
                  <c:v>63.979843323651096</c:v>
                </c:pt>
                <c:pt idx="305">
                  <c:v>64.089868849573108</c:v>
                </c:pt>
                <c:pt idx="306">
                  <c:v>64.254907138456133</c:v>
                </c:pt>
                <c:pt idx="307">
                  <c:v>64.419945427339144</c:v>
                </c:pt>
                <c:pt idx="308">
                  <c:v>64.474958190300157</c:v>
                </c:pt>
                <c:pt idx="309">
                  <c:v>64.639996479183182</c:v>
                </c:pt>
                <c:pt idx="310">
                  <c:v>64.695009242144181</c:v>
                </c:pt>
                <c:pt idx="311">
                  <c:v>64.805034768066193</c:v>
                </c:pt>
                <c:pt idx="312">
                  <c:v>64.860047531027206</c:v>
                </c:pt>
                <c:pt idx="313">
                  <c:v>64.915060293988205</c:v>
                </c:pt>
                <c:pt idx="314">
                  <c:v>65.025085819910231</c:v>
                </c:pt>
                <c:pt idx="315">
                  <c:v>65.135111345832243</c:v>
                </c:pt>
                <c:pt idx="316">
                  <c:v>65.245136871754255</c:v>
                </c:pt>
                <c:pt idx="317">
                  <c:v>65.300149634715254</c:v>
                </c:pt>
                <c:pt idx="318">
                  <c:v>65.355162397676267</c:v>
                </c:pt>
                <c:pt idx="319">
                  <c:v>65.465187923598279</c:v>
                </c:pt>
                <c:pt idx="320">
                  <c:v>65.575213449520291</c:v>
                </c:pt>
                <c:pt idx="321">
                  <c:v>65.630226212481304</c:v>
                </c:pt>
                <c:pt idx="322">
                  <c:v>65.740251738403316</c:v>
                </c:pt>
                <c:pt idx="323">
                  <c:v>65.850277264325328</c:v>
                </c:pt>
                <c:pt idx="324">
                  <c:v>65.905290027286341</c:v>
                </c:pt>
                <c:pt idx="325">
                  <c:v>66.015315553208353</c:v>
                </c:pt>
                <c:pt idx="326">
                  <c:v>66.125341079130365</c:v>
                </c:pt>
                <c:pt idx="327">
                  <c:v>66.180353842091378</c:v>
                </c:pt>
                <c:pt idx="328">
                  <c:v>66.235366605052377</c:v>
                </c:pt>
                <c:pt idx="329">
                  <c:v>66.400404893935402</c:v>
                </c:pt>
                <c:pt idx="330">
                  <c:v>66.455417656896401</c:v>
                </c:pt>
                <c:pt idx="331">
                  <c:v>66.510430419857414</c:v>
                </c:pt>
                <c:pt idx="332">
                  <c:v>66.620455945779426</c:v>
                </c:pt>
                <c:pt idx="333">
                  <c:v>66.730481471701438</c:v>
                </c:pt>
                <c:pt idx="334">
                  <c:v>66.785494234662451</c:v>
                </c:pt>
                <c:pt idx="335">
                  <c:v>66.84050699762345</c:v>
                </c:pt>
                <c:pt idx="336">
                  <c:v>66.950532523545476</c:v>
                </c:pt>
                <c:pt idx="337">
                  <c:v>67.005545286506475</c:v>
                </c:pt>
                <c:pt idx="338">
                  <c:v>67.115570812428487</c:v>
                </c:pt>
                <c:pt idx="339">
                  <c:v>67.225596338350499</c:v>
                </c:pt>
                <c:pt idx="340">
                  <c:v>67.280609101311512</c:v>
                </c:pt>
                <c:pt idx="341">
                  <c:v>67.280609101311512</c:v>
                </c:pt>
                <c:pt idx="342">
                  <c:v>67.390634627233524</c:v>
                </c:pt>
                <c:pt idx="343">
                  <c:v>67.500660153155536</c:v>
                </c:pt>
                <c:pt idx="344">
                  <c:v>67.555672916116549</c:v>
                </c:pt>
                <c:pt idx="345">
                  <c:v>67.610685679077548</c:v>
                </c:pt>
                <c:pt idx="346">
                  <c:v>67.665698442038561</c:v>
                </c:pt>
                <c:pt idx="347">
                  <c:v>67.72071120499956</c:v>
                </c:pt>
                <c:pt idx="348">
                  <c:v>67.775723967960573</c:v>
                </c:pt>
                <c:pt idx="349">
                  <c:v>67.885749493882585</c:v>
                </c:pt>
                <c:pt idx="350">
                  <c:v>67.940762256843598</c:v>
                </c:pt>
                <c:pt idx="351">
                  <c:v>67.940762256843598</c:v>
                </c:pt>
                <c:pt idx="352">
                  <c:v>68.05078778276561</c:v>
                </c:pt>
                <c:pt idx="353">
                  <c:v>68.105800545726609</c:v>
                </c:pt>
                <c:pt idx="354">
                  <c:v>68.105800545726609</c:v>
                </c:pt>
                <c:pt idx="355">
                  <c:v>68.105800545726609</c:v>
                </c:pt>
                <c:pt idx="356">
                  <c:v>68.215826071648635</c:v>
                </c:pt>
                <c:pt idx="357">
                  <c:v>68.215826071648635</c:v>
                </c:pt>
                <c:pt idx="358">
                  <c:v>68.215826071648635</c:v>
                </c:pt>
                <c:pt idx="359">
                  <c:v>68.215826071648635</c:v>
                </c:pt>
                <c:pt idx="360">
                  <c:v>68.215826071648635</c:v>
                </c:pt>
                <c:pt idx="361">
                  <c:v>68.215826071648635</c:v>
                </c:pt>
                <c:pt idx="362">
                  <c:v>68.215826071648635</c:v>
                </c:pt>
                <c:pt idx="363">
                  <c:v>68.215826071648635</c:v>
                </c:pt>
                <c:pt idx="364">
                  <c:v>68.215826071648635</c:v>
                </c:pt>
                <c:pt idx="365">
                  <c:v>68.215826071648635</c:v>
                </c:pt>
                <c:pt idx="366">
                  <c:v>68.215826071648635</c:v>
                </c:pt>
                <c:pt idx="367">
                  <c:v>68.215826071648635</c:v>
                </c:pt>
                <c:pt idx="368">
                  <c:v>68.215826071648635</c:v>
                </c:pt>
                <c:pt idx="369">
                  <c:v>68.215826071648635</c:v>
                </c:pt>
                <c:pt idx="370">
                  <c:v>68.215826071648635</c:v>
                </c:pt>
                <c:pt idx="371">
                  <c:v>68.215826071648635</c:v>
                </c:pt>
                <c:pt idx="372">
                  <c:v>68.215826071648635</c:v>
                </c:pt>
                <c:pt idx="373">
                  <c:v>68.215826071648635</c:v>
                </c:pt>
                <c:pt idx="374">
                  <c:v>68.215826071648635</c:v>
                </c:pt>
                <c:pt idx="375">
                  <c:v>68.215826071648635</c:v>
                </c:pt>
                <c:pt idx="376">
                  <c:v>68.215826071648635</c:v>
                </c:pt>
                <c:pt idx="377">
                  <c:v>68.325851597570647</c:v>
                </c:pt>
                <c:pt idx="378">
                  <c:v>68.215826071648635</c:v>
                </c:pt>
                <c:pt idx="379">
                  <c:v>68.325851597570647</c:v>
                </c:pt>
                <c:pt idx="380">
                  <c:v>68.270838834609634</c:v>
                </c:pt>
                <c:pt idx="381">
                  <c:v>68.215826071648635</c:v>
                </c:pt>
                <c:pt idx="382">
                  <c:v>68.215826071648635</c:v>
                </c:pt>
                <c:pt idx="383">
                  <c:v>68.215826071648635</c:v>
                </c:pt>
                <c:pt idx="384">
                  <c:v>68.215826071648635</c:v>
                </c:pt>
                <c:pt idx="385">
                  <c:v>68.215826071648635</c:v>
                </c:pt>
                <c:pt idx="386">
                  <c:v>68.270838834609634</c:v>
                </c:pt>
                <c:pt idx="387">
                  <c:v>68.325851597570647</c:v>
                </c:pt>
                <c:pt idx="388">
                  <c:v>68.325851597570647</c:v>
                </c:pt>
                <c:pt idx="389">
                  <c:v>68.325851597570647</c:v>
                </c:pt>
                <c:pt idx="390">
                  <c:v>68.325851597570647</c:v>
                </c:pt>
                <c:pt idx="391">
                  <c:v>68.325851597570647</c:v>
                </c:pt>
                <c:pt idx="392">
                  <c:v>68.325851597570647</c:v>
                </c:pt>
                <c:pt idx="393">
                  <c:v>68.325851597570647</c:v>
                </c:pt>
                <c:pt idx="394">
                  <c:v>68.325851597570647</c:v>
                </c:pt>
                <c:pt idx="395">
                  <c:v>68.325851597570647</c:v>
                </c:pt>
                <c:pt idx="396">
                  <c:v>68.325851597570647</c:v>
                </c:pt>
                <c:pt idx="397">
                  <c:v>68.325851597570647</c:v>
                </c:pt>
                <c:pt idx="398">
                  <c:v>68.325851597570647</c:v>
                </c:pt>
                <c:pt idx="399">
                  <c:v>68.325851597570647</c:v>
                </c:pt>
                <c:pt idx="400">
                  <c:v>68.325851597570647</c:v>
                </c:pt>
                <c:pt idx="401">
                  <c:v>68.215826071648635</c:v>
                </c:pt>
                <c:pt idx="402">
                  <c:v>68.215826071648635</c:v>
                </c:pt>
                <c:pt idx="403">
                  <c:v>68.325851597570647</c:v>
                </c:pt>
                <c:pt idx="404">
                  <c:v>68.325851597570647</c:v>
                </c:pt>
                <c:pt idx="405">
                  <c:v>68.325851597570647</c:v>
                </c:pt>
                <c:pt idx="406">
                  <c:v>68.325851597570647</c:v>
                </c:pt>
                <c:pt idx="407">
                  <c:v>68.325851597570647</c:v>
                </c:pt>
                <c:pt idx="408">
                  <c:v>68.380864360531646</c:v>
                </c:pt>
                <c:pt idx="409">
                  <c:v>68.380864360531646</c:v>
                </c:pt>
                <c:pt idx="410">
                  <c:v>68.380864360531646</c:v>
                </c:pt>
                <c:pt idx="411">
                  <c:v>68.380864360531646</c:v>
                </c:pt>
                <c:pt idx="412">
                  <c:v>68.435877123492659</c:v>
                </c:pt>
                <c:pt idx="413">
                  <c:v>68.490889886453658</c:v>
                </c:pt>
                <c:pt idx="414">
                  <c:v>68.490889886453658</c:v>
                </c:pt>
                <c:pt idx="415">
                  <c:v>68.600915412375684</c:v>
                </c:pt>
                <c:pt idx="416">
                  <c:v>68.490889886453658</c:v>
                </c:pt>
                <c:pt idx="417">
                  <c:v>68.600915412375684</c:v>
                </c:pt>
                <c:pt idx="418">
                  <c:v>68.600915412375684</c:v>
                </c:pt>
                <c:pt idx="419">
                  <c:v>68.710940938297696</c:v>
                </c:pt>
                <c:pt idx="420">
                  <c:v>68.765953701258695</c:v>
                </c:pt>
                <c:pt idx="421">
                  <c:v>68.765953701258695</c:v>
                </c:pt>
                <c:pt idx="422">
                  <c:v>68.875979227180707</c:v>
                </c:pt>
                <c:pt idx="423">
                  <c:v>68.93099199014172</c:v>
                </c:pt>
                <c:pt idx="424">
                  <c:v>69.041017516063732</c:v>
                </c:pt>
                <c:pt idx="425">
                  <c:v>69.151043041985744</c:v>
                </c:pt>
                <c:pt idx="426">
                  <c:v>69.206055804946757</c:v>
                </c:pt>
                <c:pt idx="427">
                  <c:v>69.261068567907756</c:v>
                </c:pt>
                <c:pt idx="428">
                  <c:v>69.426106856790781</c:v>
                </c:pt>
                <c:pt idx="429">
                  <c:v>69.481119619751794</c:v>
                </c:pt>
                <c:pt idx="430">
                  <c:v>69.591145145673806</c:v>
                </c:pt>
                <c:pt idx="431">
                  <c:v>69.646157908634805</c:v>
                </c:pt>
                <c:pt idx="432">
                  <c:v>69.81119619751783</c:v>
                </c:pt>
                <c:pt idx="433">
                  <c:v>69.976234486400855</c:v>
                </c:pt>
                <c:pt idx="434">
                  <c:v>70.031247249361854</c:v>
                </c:pt>
                <c:pt idx="435">
                  <c:v>70.196285538244879</c:v>
                </c:pt>
                <c:pt idx="436">
                  <c:v>70.251298301205892</c:v>
                </c:pt>
                <c:pt idx="437">
                  <c:v>70.416336590088903</c:v>
                </c:pt>
                <c:pt idx="438">
                  <c:v>70.471349353049916</c:v>
                </c:pt>
                <c:pt idx="439">
                  <c:v>70.581374878971928</c:v>
                </c:pt>
                <c:pt idx="440">
                  <c:v>70.69140040489394</c:v>
                </c:pt>
                <c:pt idx="441">
                  <c:v>70.746413167854953</c:v>
                </c:pt>
                <c:pt idx="442">
                  <c:v>70.856438693776965</c:v>
                </c:pt>
                <c:pt idx="443">
                  <c:v>70.911451456737964</c:v>
                </c:pt>
                <c:pt idx="444">
                  <c:v>71.076489745620989</c:v>
                </c:pt>
                <c:pt idx="445">
                  <c:v>71.131502508582003</c:v>
                </c:pt>
                <c:pt idx="446">
                  <c:v>71.186515271543001</c:v>
                </c:pt>
                <c:pt idx="447">
                  <c:v>71.351553560426026</c:v>
                </c:pt>
                <c:pt idx="448">
                  <c:v>71.40656632338704</c:v>
                </c:pt>
                <c:pt idx="449">
                  <c:v>71.516591849309052</c:v>
                </c:pt>
                <c:pt idx="450">
                  <c:v>71.626617375231064</c:v>
                </c:pt>
                <c:pt idx="451">
                  <c:v>71.626617375231064</c:v>
                </c:pt>
                <c:pt idx="452">
                  <c:v>71.736642901153076</c:v>
                </c:pt>
                <c:pt idx="453">
                  <c:v>71.791655664114089</c:v>
                </c:pt>
                <c:pt idx="454">
                  <c:v>71.901681190036101</c:v>
                </c:pt>
                <c:pt idx="455">
                  <c:v>71.956693952997099</c:v>
                </c:pt>
                <c:pt idx="456">
                  <c:v>72.066719478919111</c:v>
                </c:pt>
                <c:pt idx="457">
                  <c:v>72.121732241880125</c:v>
                </c:pt>
                <c:pt idx="458">
                  <c:v>72.231757767802137</c:v>
                </c:pt>
                <c:pt idx="459">
                  <c:v>72.341783293724149</c:v>
                </c:pt>
                <c:pt idx="460">
                  <c:v>72.396796056685162</c:v>
                </c:pt>
                <c:pt idx="461">
                  <c:v>72.45180881964616</c:v>
                </c:pt>
                <c:pt idx="462">
                  <c:v>72.506821582607174</c:v>
                </c:pt>
                <c:pt idx="463">
                  <c:v>72.616847108529186</c:v>
                </c:pt>
                <c:pt idx="464">
                  <c:v>72.616847108529186</c:v>
                </c:pt>
                <c:pt idx="465">
                  <c:v>72.671859871490199</c:v>
                </c:pt>
                <c:pt idx="466">
                  <c:v>72.726872634451198</c:v>
                </c:pt>
                <c:pt idx="467">
                  <c:v>72.781885397412211</c:v>
                </c:pt>
                <c:pt idx="468">
                  <c:v>72.891910923334223</c:v>
                </c:pt>
                <c:pt idx="469">
                  <c:v>72.891910923334223</c:v>
                </c:pt>
                <c:pt idx="470">
                  <c:v>72.946923686295222</c:v>
                </c:pt>
                <c:pt idx="471">
                  <c:v>73.001936449256235</c:v>
                </c:pt>
                <c:pt idx="472">
                  <c:v>73.001936449256235</c:v>
                </c:pt>
                <c:pt idx="473">
                  <c:v>73.056949212217248</c:v>
                </c:pt>
                <c:pt idx="474">
                  <c:v>73.16697473813926</c:v>
                </c:pt>
                <c:pt idx="475">
                  <c:v>73.16697473813926</c:v>
                </c:pt>
                <c:pt idx="476">
                  <c:v>73.16697473813926</c:v>
                </c:pt>
                <c:pt idx="477">
                  <c:v>73.277000264061272</c:v>
                </c:pt>
                <c:pt idx="478">
                  <c:v>73.332013027022271</c:v>
                </c:pt>
                <c:pt idx="479">
                  <c:v>73.332013027022271</c:v>
                </c:pt>
                <c:pt idx="480">
                  <c:v>73.387025789983284</c:v>
                </c:pt>
                <c:pt idx="481">
                  <c:v>73.442038552944297</c:v>
                </c:pt>
                <c:pt idx="482">
                  <c:v>73.497051315905296</c:v>
                </c:pt>
                <c:pt idx="483">
                  <c:v>73.552064078866309</c:v>
                </c:pt>
                <c:pt idx="484">
                  <c:v>73.607076841827308</c:v>
                </c:pt>
                <c:pt idx="485">
                  <c:v>73.662089604788321</c:v>
                </c:pt>
                <c:pt idx="486">
                  <c:v>73.71710236774932</c:v>
                </c:pt>
                <c:pt idx="487">
                  <c:v>73.827127893671346</c:v>
                </c:pt>
                <c:pt idx="488">
                  <c:v>73.882140656632345</c:v>
                </c:pt>
                <c:pt idx="489">
                  <c:v>73.992166182554357</c:v>
                </c:pt>
                <c:pt idx="490">
                  <c:v>73.992166182554357</c:v>
                </c:pt>
                <c:pt idx="491">
                  <c:v>74.102191708476369</c:v>
                </c:pt>
                <c:pt idx="492">
                  <c:v>74.157204471437382</c:v>
                </c:pt>
                <c:pt idx="493">
                  <c:v>74.212217234398395</c:v>
                </c:pt>
                <c:pt idx="494">
                  <c:v>74.322242760320407</c:v>
                </c:pt>
                <c:pt idx="495">
                  <c:v>74.377255523281406</c:v>
                </c:pt>
                <c:pt idx="496">
                  <c:v>74.487281049203418</c:v>
                </c:pt>
                <c:pt idx="497">
                  <c:v>74.542293812164431</c:v>
                </c:pt>
                <c:pt idx="498">
                  <c:v>74.59730657512543</c:v>
                </c:pt>
                <c:pt idx="499">
                  <c:v>74.762344864008455</c:v>
                </c:pt>
                <c:pt idx="500">
                  <c:v>74.817357626969468</c:v>
                </c:pt>
                <c:pt idx="501">
                  <c:v>74.92738315289148</c:v>
                </c:pt>
                <c:pt idx="502">
                  <c:v>75.037408678813492</c:v>
                </c:pt>
                <c:pt idx="503">
                  <c:v>75.147434204735504</c:v>
                </c:pt>
                <c:pt idx="504">
                  <c:v>75.202446967696517</c:v>
                </c:pt>
                <c:pt idx="505">
                  <c:v>75.312472493618529</c:v>
                </c:pt>
                <c:pt idx="506">
                  <c:v>75.477510782501554</c:v>
                </c:pt>
                <c:pt idx="507">
                  <c:v>75.477510782501554</c:v>
                </c:pt>
                <c:pt idx="508">
                  <c:v>75.532523545462553</c:v>
                </c:pt>
                <c:pt idx="509">
                  <c:v>75.642549071384565</c:v>
                </c:pt>
                <c:pt idx="510">
                  <c:v>75.752574597306577</c:v>
                </c:pt>
                <c:pt idx="511">
                  <c:v>75.752574597306577</c:v>
                </c:pt>
                <c:pt idx="512">
                  <c:v>75.80758736026759</c:v>
                </c:pt>
                <c:pt idx="513">
                  <c:v>75.917612886189602</c:v>
                </c:pt>
                <c:pt idx="514">
                  <c:v>75.917612886189602</c:v>
                </c:pt>
                <c:pt idx="515">
                  <c:v>76.027638412111614</c:v>
                </c:pt>
                <c:pt idx="516">
                  <c:v>76.082651175072627</c:v>
                </c:pt>
                <c:pt idx="517">
                  <c:v>76.082651175072627</c:v>
                </c:pt>
                <c:pt idx="518">
                  <c:v>76.192676700994639</c:v>
                </c:pt>
                <c:pt idx="519">
                  <c:v>76.247689463955652</c:v>
                </c:pt>
                <c:pt idx="520">
                  <c:v>76.302702226916651</c:v>
                </c:pt>
                <c:pt idx="521">
                  <c:v>76.357714989877664</c:v>
                </c:pt>
                <c:pt idx="522">
                  <c:v>76.357714989877664</c:v>
                </c:pt>
                <c:pt idx="523">
                  <c:v>76.357714989877664</c:v>
                </c:pt>
                <c:pt idx="524">
                  <c:v>76.467740515799676</c:v>
                </c:pt>
                <c:pt idx="525">
                  <c:v>76.467740515799676</c:v>
                </c:pt>
                <c:pt idx="526">
                  <c:v>76.467740515799676</c:v>
                </c:pt>
                <c:pt idx="527">
                  <c:v>76.577766041721688</c:v>
                </c:pt>
                <c:pt idx="528">
                  <c:v>76.632778804682701</c:v>
                </c:pt>
                <c:pt idx="529">
                  <c:v>76.6877915676437</c:v>
                </c:pt>
                <c:pt idx="530">
                  <c:v>76.742804330604713</c:v>
                </c:pt>
                <c:pt idx="531">
                  <c:v>76.852829856526725</c:v>
                </c:pt>
                <c:pt idx="532">
                  <c:v>76.907842619487724</c:v>
                </c:pt>
                <c:pt idx="533">
                  <c:v>77.017868145409736</c:v>
                </c:pt>
                <c:pt idx="534">
                  <c:v>77.127893671331762</c:v>
                </c:pt>
                <c:pt idx="535">
                  <c:v>77.182906434292761</c:v>
                </c:pt>
                <c:pt idx="536">
                  <c:v>77.292931960214773</c:v>
                </c:pt>
                <c:pt idx="537">
                  <c:v>77.347944723175786</c:v>
                </c:pt>
                <c:pt idx="538">
                  <c:v>77.402957486136785</c:v>
                </c:pt>
                <c:pt idx="539">
                  <c:v>77.457970249097798</c:v>
                </c:pt>
                <c:pt idx="540">
                  <c:v>77.512983012058811</c:v>
                </c:pt>
                <c:pt idx="541">
                  <c:v>77.623008537980823</c:v>
                </c:pt>
                <c:pt idx="542">
                  <c:v>77.678021300941822</c:v>
                </c:pt>
                <c:pt idx="543">
                  <c:v>77.733034063902835</c:v>
                </c:pt>
                <c:pt idx="544">
                  <c:v>77.733034063902835</c:v>
                </c:pt>
                <c:pt idx="545">
                  <c:v>77.843059589824847</c:v>
                </c:pt>
                <c:pt idx="546">
                  <c:v>77.843059589824847</c:v>
                </c:pt>
                <c:pt idx="547">
                  <c:v>77.953085115746859</c:v>
                </c:pt>
                <c:pt idx="548">
                  <c:v>77.953085115746859</c:v>
                </c:pt>
                <c:pt idx="549">
                  <c:v>78.008097878707872</c:v>
                </c:pt>
                <c:pt idx="550">
                  <c:v>78.063110641668871</c:v>
                </c:pt>
                <c:pt idx="551">
                  <c:v>78.118123404629884</c:v>
                </c:pt>
                <c:pt idx="552">
                  <c:v>78.283161693512909</c:v>
                </c:pt>
                <c:pt idx="553">
                  <c:v>78.338174456473908</c:v>
                </c:pt>
                <c:pt idx="554">
                  <c:v>78.393187219434921</c:v>
                </c:pt>
                <c:pt idx="555">
                  <c:v>78.44819998239592</c:v>
                </c:pt>
                <c:pt idx="556">
                  <c:v>78.558225508317932</c:v>
                </c:pt>
                <c:pt idx="557">
                  <c:v>78.668251034239958</c:v>
                </c:pt>
                <c:pt idx="558">
                  <c:v>78.723263797200957</c:v>
                </c:pt>
                <c:pt idx="559">
                  <c:v>78.77827656016197</c:v>
                </c:pt>
                <c:pt idx="560">
                  <c:v>78.943314849044981</c:v>
                </c:pt>
                <c:pt idx="561">
                  <c:v>78.943314849044981</c:v>
                </c:pt>
                <c:pt idx="562">
                  <c:v>79.053340374967007</c:v>
                </c:pt>
                <c:pt idx="563">
                  <c:v>79.108353137928006</c:v>
                </c:pt>
                <c:pt idx="564">
                  <c:v>79.218378663850018</c:v>
                </c:pt>
                <c:pt idx="565">
                  <c:v>79.32840418977203</c:v>
                </c:pt>
                <c:pt idx="566">
                  <c:v>79.383416952733043</c:v>
                </c:pt>
                <c:pt idx="567">
                  <c:v>79.438429715694042</c:v>
                </c:pt>
                <c:pt idx="568">
                  <c:v>79.493442478655055</c:v>
                </c:pt>
                <c:pt idx="569">
                  <c:v>79.603468004577067</c:v>
                </c:pt>
                <c:pt idx="570">
                  <c:v>79.65848076753808</c:v>
                </c:pt>
                <c:pt idx="571">
                  <c:v>79.713493530499079</c:v>
                </c:pt>
                <c:pt idx="572">
                  <c:v>79.768506293460092</c:v>
                </c:pt>
                <c:pt idx="573">
                  <c:v>79.768506293460092</c:v>
                </c:pt>
                <c:pt idx="574">
                  <c:v>79.878531819382104</c:v>
                </c:pt>
                <c:pt idx="575">
                  <c:v>79.933544582343117</c:v>
                </c:pt>
                <c:pt idx="576">
                  <c:v>79.988557345304116</c:v>
                </c:pt>
                <c:pt idx="577">
                  <c:v>80.043570108265129</c:v>
                </c:pt>
                <c:pt idx="578">
                  <c:v>80.153595634187141</c:v>
                </c:pt>
                <c:pt idx="579">
                  <c:v>80.20860839714814</c:v>
                </c:pt>
                <c:pt idx="580">
                  <c:v>80.318633923070166</c:v>
                </c:pt>
                <c:pt idx="581">
                  <c:v>80.428659448992178</c:v>
                </c:pt>
                <c:pt idx="582">
                  <c:v>80.483672211953177</c:v>
                </c:pt>
                <c:pt idx="583">
                  <c:v>80.593697737875189</c:v>
                </c:pt>
                <c:pt idx="584">
                  <c:v>80.593697737875189</c:v>
                </c:pt>
                <c:pt idx="585">
                  <c:v>80.703723263797215</c:v>
                </c:pt>
                <c:pt idx="586">
                  <c:v>80.758736026758214</c:v>
                </c:pt>
                <c:pt idx="587">
                  <c:v>80.868761552680226</c:v>
                </c:pt>
                <c:pt idx="588">
                  <c:v>80.923774315641239</c:v>
                </c:pt>
                <c:pt idx="589">
                  <c:v>80.978787078602238</c:v>
                </c:pt>
                <c:pt idx="590">
                  <c:v>81.088812604524264</c:v>
                </c:pt>
                <c:pt idx="591">
                  <c:v>81.143825367485263</c:v>
                </c:pt>
                <c:pt idx="592">
                  <c:v>81.253850893407275</c:v>
                </c:pt>
                <c:pt idx="593">
                  <c:v>81.308863656368288</c:v>
                </c:pt>
                <c:pt idx="594">
                  <c:v>81.4188891822903</c:v>
                </c:pt>
                <c:pt idx="595">
                  <c:v>81.528914708212312</c:v>
                </c:pt>
                <c:pt idx="596">
                  <c:v>81.583927471173325</c:v>
                </c:pt>
                <c:pt idx="597">
                  <c:v>81.693952997095337</c:v>
                </c:pt>
                <c:pt idx="598">
                  <c:v>81.803978523017349</c:v>
                </c:pt>
                <c:pt idx="599">
                  <c:v>81.858991285978348</c:v>
                </c:pt>
                <c:pt idx="600">
                  <c:v>81.969016811900374</c:v>
                </c:pt>
                <c:pt idx="601">
                  <c:v>82.079042337822386</c:v>
                </c:pt>
                <c:pt idx="602">
                  <c:v>82.134055100783385</c:v>
                </c:pt>
                <c:pt idx="603">
                  <c:v>82.244080626705397</c:v>
                </c:pt>
                <c:pt idx="604">
                  <c:v>82.29909338966641</c:v>
                </c:pt>
                <c:pt idx="605">
                  <c:v>82.409118915588422</c:v>
                </c:pt>
                <c:pt idx="606">
                  <c:v>82.519144441510434</c:v>
                </c:pt>
                <c:pt idx="607">
                  <c:v>82.629169967432446</c:v>
                </c:pt>
                <c:pt idx="608">
                  <c:v>82.794208256315471</c:v>
                </c:pt>
                <c:pt idx="609">
                  <c:v>82.794208256315471</c:v>
                </c:pt>
                <c:pt idx="610">
                  <c:v>82.904233782237483</c:v>
                </c:pt>
                <c:pt idx="611">
                  <c:v>83.014259308159495</c:v>
                </c:pt>
                <c:pt idx="612">
                  <c:v>83.124284834081521</c:v>
                </c:pt>
                <c:pt idx="613">
                  <c:v>83.289323122964532</c:v>
                </c:pt>
                <c:pt idx="614">
                  <c:v>83.344335885925545</c:v>
                </c:pt>
                <c:pt idx="615">
                  <c:v>83.454361411847557</c:v>
                </c:pt>
                <c:pt idx="616">
                  <c:v>83.619399700730582</c:v>
                </c:pt>
                <c:pt idx="617">
                  <c:v>83.619399700730582</c:v>
                </c:pt>
                <c:pt idx="618">
                  <c:v>83.729425226652594</c:v>
                </c:pt>
                <c:pt idx="619">
                  <c:v>83.784437989613593</c:v>
                </c:pt>
                <c:pt idx="620">
                  <c:v>83.949476278496618</c:v>
                </c:pt>
                <c:pt idx="621">
                  <c:v>84.004489041457632</c:v>
                </c:pt>
                <c:pt idx="622">
                  <c:v>84.05950180441863</c:v>
                </c:pt>
                <c:pt idx="623">
                  <c:v>84.169527330340642</c:v>
                </c:pt>
                <c:pt idx="624">
                  <c:v>84.279552856262654</c:v>
                </c:pt>
                <c:pt idx="625">
                  <c:v>84.334565619223667</c:v>
                </c:pt>
                <c:pt idx="626">
                  <c:v>84.444591145145679</c:v>
                </c:pt>
                <c:pt idx="627">
                  <c:v>84.499603908106693</c:v>
                </c:pt>
                <c:pt idx="628">
                  <c:v>84.554616671067691</c:v>
                </c:pt>
                <c:pt idx="629">
                  <c:v>84.664642196989703</c:v>
                </c:pt>
                <c:pt idx="630">
                  <c:v>84.719654959950716</c:v>
                </c:pt>
                <c:pt idx="631">
                  <c:v>84.829680485872728</c:v>
                </c:pt>
                <c:pt idx="632">
                  <c:v>84.829680485872728</c:v>
                </c:pt>
                <c:pt idx="633">
                  <c:v>84.884693248833742</c:v>
                </c:pt>
                <c:pt idx="634">
                  <c:v>84.994718774755754</c:v>
                </c:pt>
                <c:pt idx="635">
                  <c:v>85.104744300677766</c:v>
                </c:pt>
                <c:pt idx="636">
                  <c:v>85.159757063638779</c:v>
                </c:pt>
                <c:pt idx="637">
                  <c:v>85.159757063638779</c:v>
                </c:pt>
                <c:pt idx="638">
                  <c:v>85.269782589560791</c:v>
                </c:pt>
                <c:pt idx="639">
                  <c:v>85.379808115482803</c:v>
                </c:pt>
                <c:pt idx="640">
                  <c:v>85.379808115482803</c:v>
                </c:pt>
                <c:pt idx="641">
                  <c:v>85.434820878443801</c:v>
                </c:pt>
                <c:pt idx="642">
                  <c:v>85.544846404365828</c:v>
                </c:pt>
                <c:pt idx="643">
                  <c:v>85.599859167326827</c:v>
                </c:pt>
                <c:pt idx="644">
                  <c:v>85.709884693248839</c:v>
                </c:pt>
                <c:pt idx="645">
                  <c:v>85.709884693248839</c:v>
                </c:pt>
                <c:pt idx="646">
                  <c:v>85.709884693248839</c:v>
                </c:pt>
                <c:pt idx="647">
                  <c:v>85.81991021917085</c:v>
                </c:pt>
                <c:pt idx="648">
                  <c:v>85.81991021917085</c:v>
                </c:pt>
                <c:pt idx="649">
                  <c:v>85.929935745092877</c:v>
                </c:pt>
                <c:pt idx="650">
                  <c:v>85.984948508053876</c:v>
                </c:pt>
                <c:pt idx="651">
                  <c:v>85.984948508053876</c:v>
                </c:pt>
                <c:pt idx="652">
                  <c:v>86.094974033975888</c:v>
                </c:pt>
                <c:pt idx="653">
                  <c:v>86.2049995598979</c:v>
                </c:pt>
                <c:pt idx="654">
                  <c:v>86.260012322858913</c:v>
                </c:pt>
                <c:pt idx="655">
                  <c:v>86.370037848780925</c:v>
                </c:pt>
                <c:pt idx="656">
                  <c:v>86.370037848780925</c:v>
                </c:pt>
                <c:pt idx="657">
                  <c:v>86.480063374702937</c:v>
                </c:pt>
                <c:pt idx="658">
                  <c:v>86.480063374702937</c:v>
                </c:pt>
                <c:pt idx="659">
                  <c:v>86.53507613766395</c:v>
                </c:pt>
                <c:pt idx="660">
                  <c:v>86.645101663585962</c:v>
                </c:pt>
                <c:pt idx="661">
                  <c:v>86.645101663585962</c:v>
                </c:pt>
                <c:pt idx="662">
                  <c:v>86.755127189507974</c:v>
                </c:pt>
                <c:pt idx="663">
                  <c:v>86.810139952468987</c:v>
                </c:pt>
                <c:pt idx="664">
                  <c:v>86.810139952468987</c:v>
                </c:pt>
                <c:pt idx="665">
                  <c:v>86.920165478390999</c:v>
                </c:pt>
                <c:pt idx="666">
                  <c:v>86.920165478390999</c:v>
                </c:pt>
                <c:pt idx="667">
                  <c:v>87.030191004313011</c:v>
                </c:pt>
                <c:pt idx="668">
                  <c:v>87.08520376727401</c:v>
                </c:pt>
                <c:pt idx="669">
                  <c:v>87.195229293196036</c:v>
                </c:pt>
                <c:pt idx="670">
                  <c:v>87.250242056157035</c:v>
                </c:pt>
                <c:pt idx="671">
                  <c:v>87.305254819118048</c:v>
                </c:pt>
                <c:pt idx="672">
                  <c:v>87.360267582079047</c:v>
                </c:pt>
                <c:pt idx="673">
                  <c:v>87.470293108001059</c:v>
                </c:pt>
                <c:pt idx="674">
                  <c:v>87.580318633923085</c:v>
                </c:pt>
                <c:pt idx="675">
                  <c:v>87.635331396884084</c:v>
                </c:pt>
                <c:pt idx="676">
                  <c:v>87.745356922806096</c:v>
                </c:pt>
                <c:pt idx="677">
                  <c:v>87.800369685767109</c:v>
                </c:pt>
                <c:pt idx="678">
                  <c:v>87.855382448728108</c:v>
                </c:pt>
                <c:pt idx="679">
                  <c:v>87.910395211689121</c:v>
                </c:pt>
                <c:pt idx="680">
                  <c:v>88.020420737611133</c:v>
                </c:pt>
                <c:pt idx="681">
                  <c:v>88.130446263533145</c:v>
                </c:pt>
                <c:pt idx="682">
                  <c:v>88.185459026494158</c:v>
                </c:pt>
                <c:pt idx="683">
                  <c:v>88.350497315377183</c:v>
                </c:pt>
                <c:pt idx="684">
                  <c:v>88.460522841299195</c:v>
                </c:pt>
                <c:pt idx="685">
                  <c:v>88.570548367221207</c:v>
                </c:pt>
                <c:pt idx="686">
                  <c:v>88.680573893143219</c:v>
                </c:pt>
                <c:pt idx="687">
                  <c:v>88.790599419065231</c:v>
                </c:pt>
                <c:pt idx="688">
                  <c:v>88.845612182026244</c:v>
                </c:pt>
                <c:pt idx="689">
                  <c:v>89.010650470909255</c:v>
                </c:pt>
                <c:pt idx="690">
                  <c:v>89.065663233870268</c:v>
                </c:pt>
                <c:pt idx="691">
                  <c:v>89.17568875979228</c:v>
                </c:pt>
                <c:pt idx="692">
                  <c:v>89.230701522753293</c:v>
                </c:pt>
                <c:pt idx="693">
                  <c:v>89.395739811636304</c:v>
                </c:pt>
                <c:pt idx="694">
                  <c:v>89.505765337558316</c:v>
                </c:pt>
                <c:pt idx="695">
                  <c:v>89.560778100519329</c:v>
                </c:pt>
                <c:pt idx="696">
                  <c:v>89.670803626441341</c:v>
                </c:pt>
                <c:pt idx="697">
                  <c:v>89.835841915324366</c:v>
                </c:pt>
                <c:pt idx="698">
                  <c:v>89.890854678285365</c:v>
                </c:pt>
                <c:pt idx="699">
                  <c:v>89.945867441246378</c:v>
                </c:pt>
                <c:pt idx="700">
                  <c:v>90.110905730129403</c:v>
                </c:pt>
                <c:pt idx="701">
                  <c:v>90.220931256051415</c:v>
                </c:pt>
                <c:pt idx="702">
                  <c:v>90.330956781973427</c:v>
                </c:pt>
                <c:pt idx="703">
                  <c:v>90.38596954493444</c:v>
                </c:pt>
                <c:pt idx="704">
                  <c:v>90.551007833817451</c:v>
                </c:pt>
                <c:pt idx="705">
                  <c:v>90.606020596778464</c:v>
                </c:pt>
                <c:pt idx="706">
                  <c:v>90.771058885661489</c:v>
                </c:pt>
                <c:pt idx="707">
                  <c:v>90.881084411583501</c:v>
                </c:pt>
                <c:pt idx="708">
                  <c:v>90.9360971745445</c:v>
                </c:pt>
                <c:pt idx="709">
                  <c:v>91.046122700466512</c:v>
                </c:pt>
                <c:pt idx="710">
                  <c:v>91.101135463427525</c:v>
                </c:pt>
                <c:pt idx="711">
                  <c:v>91.211160989349537</c:v>
                </c:pt>
                <c:pt idx="712">
                  <c:v>91.321186515271549</c:v>
                </c:pt>
                <c:pt idx="713">
                  <c:v>91.431212041193561</c:v>
                </c:pt>
                <c:pt idx="714">
                  <c:v>91.486224804154574</c:v>
                </c:pt>
                <c:pt idx="715">
                  <c:v>91.596250330076586</c:v>
                </c:pt>
                <c:pt idx="716">
                  <c:v>91.761288618959611</c:v>
                </c:pt>
                <c:pt idx="717">
                  <c:v>91.871314144881623</c:v>
                </c:pt>
                <c:pt idx="718">
                  <c:v>91.926326907842622</c:v>
                </c:pt>
                <c:pt idx="719">
                  <c:v>92.091365196725647</c:v>
                </c:pt>
                <c:pt idx="720">
                  <c:v>92.256403485608672</c:v>
                </c:pt>
                <c:pt idx="721">
                  <c:v>92.311416248569671</c:v>
                </c:pt>
                <c:pt idx="722">
                  <c:v>92.476454537452696</c:v>
                </c:pt>
                <c:pt idx="723">
                  <c:v>92.586480063374708</c:v>
                </c:pt>
                <c:pt idx="724">
                  <c:v>92.69650558929672</c:v>
                </c:pt>
                <c:pt idx="725">
                  <c:v>92.861543878179745</c:v>
                </c:pt>
                <c:pt idx="726">
                  <c:v>93.02658216706277</c:v>
                </c:pt>
                <c:pt idx="727">
                  <c:v>93.136607692984782</c:v>
                </c:pt>
                <c:pt idx="728">
                  <c:v>93.301645981867807</c:v>
                </c:pt>
                <c:pt idx="729">
                  <c:v>93.466684270750818</c:v>
                </c:pt>
                <c:pt idx="730">
                  <c:v>93.631722559633843</c:v>
                </c:pt>
                <c:pt idx="731">
                  <c:v>93.686735322594856</c:v>
                </c:pt>
                <c:pt idx="732">
                  <c:v>93.851773611477867</c:v>
                </c:pt>
                <c:pt idx="733">
                  <c:v>94.016811900360892</c:v>
                </c:pt>
                <c:pt idx="734">
                  <c:v>94.181850189243917</c:v>
                </c:pt>
                <c:pt idx="735">
                  <c:v>94.236862952204916</c:v>
                </c:pt>
                <c:pt idx="736">
                  <c:v>94.346888478126928</c:v>
                </c:pt>
                <c:pt idx="737">
                  <c:v>94.456914004048954</c:v>
                </c:pt>
                <c:pt idx="738">
                  <c:v>94.566939529970966</c:v>
                </c:pt>
                <c:pt idx="739">
                  <c:v>94.731977818853977</c:v>
                </c:pt>
                <c:pt idx="740">
                  <c:v>94.897016107737002</c:v>
                </c:pt>
                <c:pt idx="741">
                  <c:v>95.062054396620027</c:v>
                </c:pt>
                <c:pt idx="742">
                  <c:v>95.227092685503052</c:v>
                </c:pt>
                <c:pt idx="743">
                  <c:v>95.392130974386063</c:v>
                </c:pt>
                <c:pt idx="744">
                  <c:v>95.557169263269088</c:v>
                </c:pt>
                <c:pt idx="745">
                  <c:v>95.612182026230101</c:v>
                </c:pt>
                <c:pt idx="746">
                  <c:v>95.777220315113112</c:v>
                </c:pt>
                <c:pt idx="747">
                  <c:v>95.887245841035124</c:v>
                </c:pt>
                <c:pt idx="748">
                  <c:v>96.052284129918149</c:v>
                </c:pt>
                <c:pt idx="749">
                  <c:v>96.162309655840161</c:v>
                </c:pt>
                <c:pt idx="750">
                  <c:v>96.382360707684185</c:v>
                </c:pt>
                <c:pt idx="751">
                  <c:v>96.54739899656721</c:v>
                </c:pt>
                <c:pt idx="752">
                  <c:v>96.657424522489222</c:v>
                </c:pt>
                <c:pt idx="753">
                  <c:v>96.822462811372247</c:v>
                </c:pt>
                <c:pt idx="754">
                  <c:v>96.987501100255272</c:v>
                </c:pt>
                <c:pt idx="755">
                  <c:v>97.152539389138283</c:v>
                </c:pt>
                <c:pt idx="756">
                  <c:v>97.317577678021308</c:v>
                </c:pt>
                <c:pt idx="757">
                  <c:v>97.537628729865332</c:v>
                </c:pt>
                <c:pt idx="758">
                  <c:v>97.702667018748357</c:v>
                </c:pt>
                <c:pt idx="759">
                  <c:v>97.867705307631383</c:v>
                </c:pt>
                <c:pt idx="760">
                  <c:v>97.977730833553395</c:v>
                </c:pt>
                <c:pt idx="761">
                  <c:v>98.14276912243642</c:v>
                </c:pt>
                <c:pt idx="762">
                  <c:v>98.30780741131943</c:v>
                </c:pt>
                <c:pt idx="763">
                  <c:v>98.472845700202456</c:v>
                </c:pt>
                <c:pt idx="764">
                  <c:v>98.637883989085481</c:v>
                </c:pt>
                <c:pt idx="765">
                  <c:v>98.802922277968491</c:v>
                </c:pt>
                <c:pt idx="766">
                  <c:v>98.967960566851517</c:v>
                </c:pt>
                <c:pt idx="767">
                  <c:v>99.077986092773529</c:v>
                </c:pt>
                <c:pt idx="768">
                  <c:v>99.243024381656554</c:v>
                </c:pt>
                <c:pt idx="769">
                  <c:v>99.408062670539579</c:v>
                </c:pt>
                <c:pt idx="770">
                  <c:v>99.518088196461591</c:v>
                </c:pt>
                <c:pt idx="771">
                  <c:v>99.683126485344616</c:v>
                </c:pt>
                <c:pt idx="772">
                  <c:v>99.848164774227627</c:v>
                </c:pt>
                <c:pt idx="773">
                  <c:v>100.01320306311065</c:v>
                </c:pt>
                <c:pt idx="774">
                  <c:v>100.17824135199368</c:v>
                </c:pt>
                <c:pt idx="775">
                  <c:v>100.34327964087669</c:v>
                </c:pt>
                <c:pt idx="776">
                  <c:v>100.45330516679871</c:v>
                </c:pt>
                <c:pt idx="777">
                  <c:v>100.61834345568172</c:v>
                </c:pt>
                <c:pt idx="778">
                  <c:v>100.78338174456475</c:v>
                </c:pt>
                <c:pt idx="779">
                  <c:v>100.94842003344777</c:v>
                </c:pt>
                <c:pt idx="780">
                  <c:v>101.11345832233079</c:v>
                </c:pt>
                <c:pt idx="781">
                  <c:v>101.27849661121381</c:v>
                </c:pt>
                <c:pt idx="782">
                  <c:v>101.38852213713582</c:v>
                </c:pt>
                <c:pt idx="783">
                  <c:v>101.60857318897985</c:v>
                </c:pt>
                <c:pt idx="784">
                  <c:v>101.77361147786287</c:v>
                </c:pt>
                <c:pt idx="785">
                  <c:v>101.88363700378488</c:v>
                </c:pt>
                <c:pt idx="786">
                  <c:v>102.10368805562892</c:v>
                </c:pt>
                <c:pt idx="787">
                  <c:v>102.21371358155093</c:v>
                </c:pt>
                <c:pt idx="788">
                  <c:v>102.43376463339496</c:v>
                </c:pt>
                <c:pt idx="789">
                  <c:v>102.59880292227798</c:v>
                </c:pt>
                <c:pt idx="790">
                  <c:v>102.76384121116099</c:v>
                </c:pt>
                <c:pt idx="791">
                  <c:v>102.87386673708302</c:v>
                </c:pt>
                <c:pt idx="792">
                  <c:v>103.14893055188804</c:v>
                </c:pt>
                <c:pt idx="793">
                  <c:v>103.31396884077107</c:v>
                </c:pt>
                <c:pt idx="794">
                  <c:v>103.42399436669308</c:v>
                </c:pt>
                <c:pt idx="795">
                  <c:v>103.6440454185371</c:v>
                </c:pt>
                <c:pt idx="796">
                  <c:v>103.75407094445913</c:v>
                </c:pt>
                <c:pt idx="797">
                  <c:v>103.91910923334214</c:v>
                </c:pt>
                <c:pt idx="798">
                  <c:v>104.08414752222517</c:v>
                </c:pt>
                <c:pt idx="799">
                  <c:v>104.24918581110819</c:v>
                </c:pt>
                <c:pt idx="800">
                  <c:v>104.4142240999912</c:v>
                </c:pt>
                <c:pt idx="801">
                  <c:v>104.52424962591323</c:v>
                </c:pt>
                <c:pt idx="802">
                  <c:v>104.68928791479624</c:v>
                </c:pt>
                <c:pt idx="803">
                  <c:v>104.85432620367926</c:v>
                </c:pt>
                <c:pt idx="804">
                  <c:v>105.07437725552329</c:v>
                </c:pt>
                <c:pt idx="805">
                  <c:v>105.23941554440631</c:v>
                </c:pt>
                <c:pt idx="806">
                  <c:v>105.40445383328934</c:v>
                </c:pt>
                <c:pt idx="807">
                  <c:v>105.56949212217235</c:v>
                </c:pt>
                <c:pt idx="808">
                  <c:v>105.73453041105537</c:v>
                </c:pt>
                <c:pt idx="809">
                  <c:v>105.8995686999384</c:v>
                </c:pt>
                <c:pt idx="810">
                  <c:v>106.06460698882141</c:v>
                </c:pt>
                <c:pt idx="811">
                  <c:v>106.28465804066545</c:v>
                </c:pt>
                <c:pt idx="812">
                  <c:v>106.44969632954846</c:v>
                </c:pt>
                <c:pt idx="813">
                  <c:v>106.55972185547049</c:v>
                </c:pt>
                <c:pt idx="814">
                  <c:v>106.7247601443535</c:v>
                </c:pt>
                <c:pt idx="815">
                  <c:v>106.88979843323652</c:v>
                </c:pt>
                <c:pt idx="816">
                  <c:v>106.99982395915853</c:v>
                </c:pt>
                <c:pt idx="817">
                  <c:v>107.16486224804156</c:v>
                </c:pt>
                <c:pt idx="818">
                  <c:v>107.32990053692458</c:v>
                </c:pt>
                <c:pt idx="819">
                  <c:v>107.49493882580759</c:v>
                </c:pt>
                <c:pt idx="820">
                  <c:v>107.65997711469062</c:v>
                </c:pt>
                <c:pt idx="821">
                  <c:v>107.82501540357364</c:v>
                </c:pt>
                <c:pt idx="822">
                  <c:v>107.99005369245666</c:v>
                </c:pt>
                <c:pt idx="823">
                  <c:v>108.15509198133968</c:v>
                </c:pt>
                <c:pt idx="824">
                  <c:v>108.32013027022271</c:v>
                </c:pt>
                <c:pt idx="825">
                  <c:v>108.43015579614472</c:v>
                </c:pt>
                <c:pt idx="826">
                  <c:v>108.59519408502774</c:v>
                </c:pt>
                <c:pt idx="827">
                  <c:v>108.76023237391075</c:v>
                </c:pt>
                <c:pt idx="828">
                  <c:v>108.87025789983277</c:v>
                </c:pt>
                <c:pt idx="829">
                  <c:v>109.03529618871579</c:v>
                </c:pt>
                <c:pt idx="830">
                  <c:v>109.20033447759882</c:v>
                </c:pt>
                <c:pt idx="831">
                  <c:v>109.36537276648184</c:v>
                </c:pt>
                <c:pt idx="832">
                  <c:v>109.53041105536485</c:v>
                </c:pt>
                <c:pt idx="833">
                  <c:v>109.69544934424788</c:v>
                </c:pt>
                <c:pt idx="834">
                  <c:v>109.80547487016989</c:v>
                </c:pt>
                <c:pt idx="835">
                  <c:v>110.02552592201391</c:v>
                </c:pt>
                <c:pt idx="836">
                  <c:v>110.13555144793594</c:v>
                </c:pt>
                <c:pt idx="837">
                  <c:v>110.30058973681895</c:v>
                </c:pt>
                <c:pt idx="838">
                  <c:v>110.46562802570197</c:v>
                </c:pt>
                <c:pt idx="839">
                  <c:v>110.685679077546</c:v>
                </c:pt>
                <c:pt idx="840">
                  <c:v>110.74069184050701</c:v>
                </c:pt>
                <c:pt idx="841">
                  <c:v>110.90573012939002</c:v>
                </c:pt>
                <c:pt idx="842">
                  <c:v>111.07076841827305</c:v>
                </c:pt>
                <c:pt idx="843">
                  <c:v>111.23580670715607</c:v>
                </c:pt>
                <c:pt idx="844">
                  <c:v>111.4008449960391</c:v>
                </c:pt>
                <c:pt idx="845">
                  <c:v>111.56588328492211</c:v>
                </c:pt>
                <c:pt idx="846">
                  <c:v>111.78593433676615</c:v>
                </c:pt>
                <c:pt idx="847">
                  <c:v>111.89595986268816</c:v>
                </c:pt>
                <c:pt idx="848">
                  <c:v>112.00598538861017</c:v>
                </c:pt>
                <c:pt idx="849">
                  <c:v>112.1710236774932</c:v>
                </c:pt>
                <c:pt idx="850">
                  <c:v>112.33606196637621</c:v>
                </c:pt>
                <c:pt idx="851">
                  <c:v>112.44608749229822</c:v>
                </c:pt>
                <c:pt idx="852">
                  <c:v>112.61112578118124</c:v>
                </c:pt>
                <c:pt idx="853">
                  <c:v>112.77616407006427</c:v>
                </c:pt>
                <c:pt idx="854">
                  <c:v>112.88618959598628</c:v>
                </c:pt>
                <c:pt idx="855">
                  <c:v>113.05122788486931</c:v>
                </c:pt>
                <c:pt idx="856">
                  <c:v>113.21626617375232</c:v>
                </c:pt>
                <c:pt idx="857">
                  <c:v>113.38130446263534</c:v>
                </c:pt>
                <c:pt idx="858">
                  <c:v>113.54634275151837</c:v>
                </c:pt>
                <c:pt idx="859">
                  <c:v>113.71138104040138</c:v>
                </c:pt>
                <c:pt idx="860">
                  <c:v>113.8764193292844</c:v>
                </c:pt>
                <c:pt idx="861">
                  <c:v>114.04145761816743</c:v>
                </c:pt>
                <c:pt idx="862">
                  <c:v>114.15148314408944</c:v>
                </c:pt>
                <c:pt idx="863">
                  <c:v>114.31652143297246</c:v>
                </c:pt>
                <c:pt idx="864">
                  <c:v>114.42654695889448</c:v>
                </c:pt>
                <c:pt idx="865">
                  <c:v>114.5915852477775</c:v>
                </c:pt>
                <c:pt idx="866">
                  <c:v>114.75662353666051</c:v>
                </c:pt>
                <c:pt idx="867">
                  <c:v>114.92166182554354</c:v>
                </c:pt>
                <c:pt idx="868">
                  <c:v>115.08670011442656</c:v>
                </c:pt>
                <c:pt idx="869">
                  <c:v>115.14171287738756</c:v>
                </c:pt>
                <c:pt idx="870">
                  <c:v>115.30675116627059</c:v>
                </c:pt>
                <c:pt idx="871">
                  <c:v>115.47178945515361</c:v>
                </c:pt>
                <c:pt idx="872">
                  <c:v>115.63682774403662</c:v>
                </c:pt>
                <c:pt idx="873">
                  <c:v>115.74685326995863</c:v>
                </c:pt>
                <c:pt idx="874">
                  <c:v>115.91189155884166</c:v>
                </c:pt>
                <c:pt idx="875">
                  <c:v>116.07692984772468</c:v>
                </c:pt>
                <c:pt idx="876">
                  <c:v>116.24196813660771</c:v>
                </c:pt>
                <c:pt idx="877">
                  <c:v>116.40700642549072</c:v>
                </c:pt>
                <c:pt idx="878">
                  <c:v>116.57204471437375</c:v>
                </c:pt>
                <c:pt idx="879">
                  <c:v>116.68207024029576</c:v>
                </c:pt>
                <c:pt idx="880">
                  <c:v>116.84710852917878</c:v>
                </c:pt>
                <c:pt idx="881">
                  <c:v>117.01214681806181</c:v>
                </c:pt>
                <c:pt idx="882">
                  <c:v>117.17718510694482</c:v>
                </c:pt>
                <c:pt idx="883">
                  <c:v>117.34222339582784</c:v>
                </c:pt>
                <c:pt idx="884">
                  <c:v>117.45224892174986</c:v>
                </c:pt>
                <c:pt idx="885">
                  <c:v>117.61728721063288</c:v>
                </c:pt>
                <c:pt idx="886">
                  <c:v>117.83733826247691</c:v>
                </c:pt>
                <c:pt idx="887">
                  <c:v>118.00237655135993</c:v>
                </c:pt>
                <c:pt idx="888">
                  <c:v>118.16741484024294</c:v>
                </c:pt>
                <c:pt idx="889">
                  <c:v>118.27744036616497</c:v>
                </c:pt>
                <c:pt idx="890">
                  <c:v>118.38746589208698</c:v>
                </c:pt>
                <c:pt idx="891">
                  <c:v>118.55250418096999</c:v>
                </c:pt>
                <c:pt idx="892">
                  <c:v>118.71754246985302</c:v>
                </c:pt>
                <c:pt idx="893">
                  <c:v>118.82756799577503</c:v>
                </c:pt>
                <c:pt idx="894">
                  <c:v>118.93759352169704</c:v>
                </c:pt>
                <c:pt idx="895">
                  <c:v>118.99260628465805</c:v>
                </c:pt>
                <c:pt idx="896">
                  <c:v>119.21265733650208</c:v>
                </c:pt>
                <c:pt idx="897">
                  <c:v>119.26767009946309</c:v>
                </c:pt>
                <c:pt idx="898">
                  <c:v>119.43270838834611</c:v>
                </c:pt>
                <c:pt idx="899">
                  <c:v>119.59774667722913</c:v>
                </c:pt>
                <c:pt idx="900">
                  <c:v>119.76278496611215</c:v>
                </c:pt>
                <c:pt idx="901">
                  <c:v>119.92782325499518</c:v>
                </c:pt>
                <c:pt idx="902">
                  <c:v>120.03784878091719</c:v>
                </c:pt>
                <c:pt idx="903">
                  <c:v>120.20288706980021</c:v>
                </c:pt>
                <c:pt idx="904">
                  <c:v>120.36792535868322</c:v>
                </c:pt>
                <c:pt idx="905">
                  <c:v>120.53296364756625</c:v>
                </c:pt>
                <c:pt idx="906">
                  <c:v>120.64298917348826</c:v>
                </c:pt>
                <c:pt idx="907">
                  <c:v>120.86304022533228</c:v>
                </c:pt>
                <c:pt idx="908">
                  <c:v>120.9180529882933</c:v>
                </c:pt>
                <c:pt idx="909">
                  <c:v>121.02807851421531</c:v>
                </c:pt>
                <c:pt idx="910">
                  <c:v>121.13810404013732</c:v>
                </c:pt>
                <c:pt idx="911">
                  <c:v>121.30314232902035</c:v>
                </c:pt>
                <c:pt idx="912">
                  <c:v>121.46818061790337</c:v>
                </c:pt>
                <c:pt idx="913">
                  <c:v>121.63321890678638</c:v>
                </c:pt>
                <c:pt idx="914">
                  <c:v>121.74324443270839</c:v>
                </c:pt>
                <c:pt idx="915">
                  <c:v>121.96329548455243</c:v>
                </c:pt>
                <c:pt idx="916">
                  <c:v>122.01830824751343</c:v>
                </c:pt>
                <c:pt idx="917">
                  <c:v>122.23835929935747</c:v>
                </c:pt>
                <c:pt idx="918">
                  <c:v>122.34838482527948</c:v>
                </c:pt>
                <c:pt idx="919">
                  <c:v>122.51342311416249</c:v>
                </c:pt>
                <c:pt idx="920">
                  <c:v>122.56843587712351</c:v>
                </c:pt>
                <c:pt idx="921">
                  <c:v>122.67846140304552</c:v>
                </c:pt>
                <c:pt idx="922">
                  <c:v>122.78848692896753</c:v>
                </c:pt>
                <c:pt idx="923">
                  <c:v>122.95352521785055</c:v>
                </c:pt>
                <c:pt idx="924">
                  <c:v>123.06355074377257</c:v>
                </c:pt>
                <c:pt idx="925">
                  <c:v>123.11856350673358</c:v>
                </c:pt>
                <c:pt idx="926">
                  <c:v>123.22858903265559</c:v>
                </c:pt>
                <c:pt idx="927">
                  <c:v>123.3936273215386</c:v>
                </c:pt>
                <c:pt idx="928">
                  <c:v>123.3936273215386</c:v>
                </c:pt>
                <c:pt idx="929">
                  <c:v>123.50365284746063</c:v>
                </c:pt>
                <c:pt idx="930">
                  <c:v>123.61367837338264</c:v>
                </c:pt>
                <c:pt idx="931">
                  <c:v>123.61367837338264</c:v>
                </c:pt>
                <c:pt idx="932">
                  <c:v>123.61367837338264</c:v>
                </c:pt>
                <c:pt idx="933">
                  <c:v>123.61367837338264</c:v>
                </c:pt>
                <c:pt idx="934">
                  <c:v>123.61367837338264</c:v>
                </c:pt>
                <c:pt idx="935">
                  <c:v>123.50365284746063</c:v>
                </c:pt>
                <c:pt idx="936">
                  <c:v>123.3936273215386</c:v>
                </c:pt>
                <c:pt idx="937">
                  <c:v>123.22858903265559</c:v>
                </c:pt>
                <c:pt idx="938">
                  <c:v>122.89851245488954</c:v>
                </c:pt>
                <c:pt idx="939">
                  <c:v>122.56843587712351</c:v>
                </c:pt>
                <c:pt idx="940">
                  <c:v>122.29337206231847</c:v>
                </c:pt>
                <c:pt idx="941">
                  <c:v>122.29337206231847</c:v>
                </c:pt>
                <c:pt idx="942">
                  <c:v>122.45841035120149</c:v>
                </c:pt>
                <c:pt idx="943">
                  <c:v>122.62344864008452</c:v>
                </c:pt>
                <c:pt idx="944">
                  <c:v>122.89851245488954</c:v>
                </c:pt>
                <c:pt idx="945">
                  <c:v>123.17357626969458</c:v>
                </c:pt>
                <c:pt idx="946">
                  <c:v>123.3936273215386</c:v>
                </c:pt>
                <c:pt idx="947">
                  <c:v>123.55866561042163</c:v>
                </c:pt>
                <c:pt idx="948">
                  <c:v>123.83372942522666</c:v>
                </c:pt>
                <c:pt idx="949">
                  <c:v>124.05378047707069</c:v>
                </c:pt>
                <c:pt idx="950">
                  <c:v>124.27383152891473</c:v>
                </c:pt>
                <c:pt idx="951">
                  <c:v>124.43886981779774</c:v>
                </c:pt>
                <c:pt idx="952">
                  <c:v>124.65892086964178</c:v>
                </c:pt>
                <c:pt idx="953">
                  <c:v>124.82395915852479</c:v>
                </c:pt>
                <c:pt idx="954">
                  <c:v>125.04401021036882</c:v>
                </c:pt>
                <c:pt idx="955">
                  <c:v>125.26406126221285</c:v>
                </c:pt>
                <c:pt idx="956">
                  <c:v>125.42909955109587</c:v>
                </c:pt>
                <c:pt idx="957">
                  <c:v>125.6491506029399</c:v>
                </c:pt>
                <c:pt idx="958">
                  <c:v>125.81418889182291</c:v>
                </c:pt>
                <c:pt idx="959">
                  <c:v>125.97922718070593</c:v>
                </c:pt>
                <c:pt idx="960">
                  <c:v>126.08925270662795</c:v>
                </c:pt>
                <c:pt idx="961">
                  <c:v>126.25429099551097</c:v>
                </c:pt>
                <c:pt idx="962">
                  <c:v>126.419329284394</c:v>
                </c:pt>
                <c:pt idx="963">
                  <c:v>126.52935481031601</c:v>
                </c:pt>
                <c:pt idx="964">
                  <c:v>126.69439309919903</c:v>
                </c:pt>
                <c:pt idx="965">
                  <c:v>126.80441862512104</c:v>
                </c:pt>
                <c:pt idx="966">
                  <c:v>126.96945691400406</c:v>
                </c:pt>
                <c:pt idx="967">
                  <c:v>127.07948243992608</c:v>
                </c:pt>
                <c:pt idx="968">
                  <c:v>127.24452072880909</c:v>
                </c:pt>
                <c:pt idx="969">
                  <c:v>127.3545462547311</c:v>
                </c:pt>
                <c:pt idx="970">
                  <c:v>127.51958454361413</c:v>
                </c:pt>
                <c:pt idx="971">
                  <c:v>127.62961006953614</c:v>
                </c:pt>
                <c:pt idx="972">
                  <c:v>127.84966112138018</c:v>
                </c:pt>
                <c:pt idx="973">
                  <c:v>128.0146994102632</c:v>
                </c:pt>
                <c:pt idx="974">
                  <c:v>128.17973769914622</c:v>
                </c:pt>
                <c:pt idx="975">
                  <c:v>128.28976322506824</c:v>
                </c:pt>
                <c:pt idx="976">
                  <c:v>128.45480151395125</c:v>
                </c:pt>
                <c:pt idx="977">
                  <c:v>128.56482703987325</c:v>
                </c:pt>
                <c:pt idx="978">
                  <c:v>128.72986532875629</c:v>
                </c:pt>
                <c:pt idx="979">
                  <c:v>128.83989085467829</c:v>
                </c:pt>
                <c:pt idx="980">
                  <c:v>128.8949036176393</c:v>
                </c:pt>
                <c:pt idx="981">
                  <c:v>129.00492914356133</c:v>
                </c:pt>
                <c:pt idx="982">
                  <c:v>129.11495466948332</c:v>
                </c:pt>
                <c:pt idx="983">
                  <c:v>129.16996743244434</c:v>
                </c:pt>
                <c:pt idx="984">
                  <c:v>129.27999295836636</c:v>
                </c:pt>
                <c:pt idx="985">
                  <c:v>129.27999295836636</c:v>
                </c:pt>
                <c:pt idx="986">
                  <c:v>129.00492914356133</c:v>
                </c:pt>
                <c:pt idx="987">
                  <c:v>126.69439309919903</c:v>
                </c:pt>
                <c:pt idx="988">
                  <c:v>124.27383152891473</c:v>
                </c:pt>
                <c:pt idx="989">
                  <c:v>122.07332101047444</c:v>
                </c:pt>
                <c:pt idx="990">
                  <c:v>121.96329548455243</c:v>
                </c:pt>
                <c:pt idx="991">
                  <c:v>122.01830824751343</c:v>
                </c:pt>
                <c:pt idx="992">
                  <c:v>122.12833377343544</c:v>
                </c:pt>
                <c:pt idx="993">
                  <c:v>121.63321890678638</c:v>
                </c:pt>
                <c:pt idx="994">
                  <c:v>118.44247865504798</c:v>
                </c:pt>
                <c:pt idx="995">
                  <c:v>113.71138104040138</c:v>
                </c:pt>
                <c:pt idx="996">
                  <c:v>109.47539829240385</c:v>
                </c:pt>
                <c:pt idx="997">
                  <c:v>99.408062670539579</c:v>
                </c:pt>
                <c:pt idx="998">
                  <c:v>60.734090308951686</c:v>
                </c:pt>
                <c:pt idx="999">
                  <c:v>1.8335753894903619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5942-4111-AE2C-20B78C90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24928"/>
        <c:axId val="128725504"/>
      </c:scatterChart>
      <c:valAx>
        <c:axId val="128724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5504"/>
        <c:crosses val="autoZero"/>
        <c:crossBetween val="midCat"/>
      </c:valAx>
      <c:valAx>
        <c:axId val="128725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4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MW_L5_Stress-Strain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Specimen_T_5!$D$1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Specimen_T_5!$C$2:$C$1001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4.7581967213114751E-3</c:v>
                </c:pt>
                <c:pt idx="3">
                  <c:v>9.713114754098362E-3</c:v>
                </c:pt>
                <c:pt idx="4">
                  <c:v>1.5442622950819673E-2</c:v>
                </c:pt>
                <c:pt idx="5">
                  <c:v>2.0278688524590166E-2</c:v>
                </c:pt>
                <c:pt idx="6">
                  <c:v>2.6754098360655738E-2</c:v>
                </c:pt>
                <c:pt idx="7">
                  <c:v>3.2786885245901641E-2</c:v>
                </c:pt>
                <c:pt idx="8">
                  <c:v>3.576639344262296E-2</c:v>
                </c:pt>
                <c:pt idx="9">
                  <c:v>4.3032786885245908E-2</c:v>
                </c:pt>
                <c:pt idx="10">
                  <c:v>4.9180327868852458E-2</c:v>
                </c:pt>
                <c:pt idx="11">
                  <c:v>5.2377049180327866E-2</c:v>
                </c:pt>
                <c:pt idx="12">
                  <c:v>5.860655737704918E-2</c:v>
                </c:pt>
                <c:pt idx="13">
                  <c:v>6.25E-2</c:v>
                </c:pt>
                <c:pt idx="14">
                  <c:v>6.8688524590163932E-2</c:v>
                </c:pt>
                <c:pt idx="15">
                  <c:v>7.4999999999999997E-2</c:v>
                </c:pt>
                <c:pt idx="16">
                  <c:v>8.1352459016393444E-2</c:v>
                </c:pt>
                <c:pt idx="17">
                  <c:v>8.5983606557377051E-2</c:v>
                </c:pt>
                <c:pt idx="18">
                  <c:v>9.0737704918032791E-2</c:v>
                </c:pt>
                <c:pt idx="19">
                  <c:v>9.4795081967213132E-2</c:v>
                </c:pt>
                <c:pt idx="20">
                  <c:v>0.10110655737704918</c:v>
                </c:pt>
                <c:pt idx="21">
                  <c:v>0.10581967213114754</c:v>
                </c:pt>
                <c:pt idx="22">
                  <c:v>0.11290983606557377</c:v>
                </c:pt>
                <c:pt idx="23">
                  <c:v>0.11778688524590164</c:v>
                </c:pt>
                <c:pt idx="24">
                  <c:v>0.12487704918032788</c:v>
                </c:pt>
                <c:pt idx="25">
                  <c:v>0.12782786885245903</c:v>
                </c:pt>
                <c:pt idx="26">
                  <c:v>0.13262295081967215</c:v>
                </c:pt>
                <c:pt idx="27">
                  <c:v>0.13934426229508198</c:v>
                </c:pt>
                <c:pt idx="28">
                  <c:v>0.14262295081967213</c:v>
                </c:pt>
                <c:pt idx="29">
                  <c:v>0.14758196721311476</c:v>
                </c:pt>
                <c:pt idx="30">
                  <c:v>0.1532786885245902</c:v>
                </c:pt>
                <c:pt idx="31">
                  <c:v>0.15745901639344265</c:v>
                </c:pt>
                <c:pt idx="32">
                  <c:v>0.16372950819672133</c:v>
                </c:pt>
                <c:pt idx="33">
                  <c:v>0.16983606557377048</c:v>
                </c:pt>
                <c:pt idx="34">
                  <c:v>0.17442622950819675</c:v>
                </c:pt>
                <c:pt idx="35">
                  <c:v>0.17942622950819673</c:v>
                </c:pt>
                <c:pt idx="36">
                  <c:v>0.18434426229508197</c:v>
                </c:pt>
                <c:pt idx="37">
                  <c:v>0.1895081967213115</c:v>
                </c:pt>
                <c:pt idx="38">
                  <c:v>0.19606557377049183</c:v>
                </c:pt>
                <c:pt idx="39">
                  <c:v>0.20127049180327872</c:v>
                </c:pt>
                <c:pt idx="40">
                  <c:v>0.20491803278688525</c:v>
                </c:pt>
                <c:pt idx="41">
                  <c:v>0.20918032786885246</c:v>
                </c:pt>
                <c:pt idx="42">
                  <c:v>0.21532786885245905</c:v>
                </c:pt>
                <c:pt idx="43">
                  <c:v>0.22114754098360659</c:v>
                </c:pt>
                <c:pt idx="44">
                  <c:v>0.22692622950819674</c:v>
                </c:pt>
                <c:pt idx="45">
                  <c:v>0.23311475409836069</c:v>
                </c:pt>
                <c:pt idx="46">
                  <c:v>0.23733606557377052</c:v>
                </c:pt>
                <c:pt idx="47">
                  <c:v>0.2434426229508197</c:v>
                </c:pt>
                <c:pt idx="48">
                  <c:v>0.24799180327868853</c:v>
                </c:pt>
                <c:pt idx="49">
                  <c:v>0.25102459016393441</c:v>
                </c:pt>
                <c:pt idx="50">
                  <c:v>0.25586065573770495</c:v>
                </c:pt>
                <c:pt idx="51">
                  <c:v>0.2630327868852459</c:v>
                </c:pt>
                <c:pt idx="52">
                  <c:v>0.26922131147540984</c:v>
                </c:pt>
                <c:pt idx="53">
                  <c:v>0.27286885245901643</c:v>
                </c:pt>
                <c:pt idx="54">
                  <c:v>0.27991803278688526</c:v>
                </c:pt>
                <c:pt idx="55">
                  <c:v>0.28290983606557374</c:v>
                </c:pt>
                <c:pt idx="56">
                  <c:v>0.28983606557377056</c:v>
                </c:pt>
                <c:pt idx="57">
                  <c:v>0.29475409836065575</c:v>
                </c:pt>
                <c:pt idx="58">
                  <c:v>0.29918032786885246</c:v>
                </c:pt>
                <c:pt idx="59">
                  <c:v>0.30262295081967217</c:v>
                </c:pt>
                <c:pt idx="60">
                  <c:v>0.3090983606557377</c:v>
                </c:pt>
                <c:pt idx="61">
                  <c:v>0.31495901639344265</c:v>
                </c:pt>
                <c:pt idx="62">
                  <c:v>0.31954918032786889</c:v>
                </c:pt>
                <c:pt idx="63">
                  <c:v>0.32450819672131148</c:v>
                </c:pt>
                <c:pt idx="64">
                  <c:v>0.33127049180327872</c:v>
                </c:pt>
                <c:pt idx="65">
                  <c:v>0.33606557377049184</c:v>
                </c:pt>
                <c:pt idx="66">
                  <c:v>0.33729508196721314</c:v>
                </c:pt>
                <c:pt idx="67">
                  <c:v>0.3445081967213115</c:v>
                </c:pt>
                <c:pt idx="68">
                  <c:v>0.3504098360655738</c:v>
                </c:pt>
                <c:pt idx="69">
                  <c:v>0.3563114754098361</c:v>
                </c:pt>
                <c:pt idx="70">
                  <c:v>0.36127049180327875</c:v>
                </c:pt>
                <c:pt idx="71">
                  <c:v>0.36622950819672134</c:v>
                </c:pt>
                <c:pt idx="72">
                  <c:v>0.37118852459016394</c:v>
                </c:pt>
                <c:pt idx="73">
                  <c:v>0.37831967213114759</c:v>
                </c:pt>
                <c:pt idx="74">
                  <c:v>0.38262295081967218</c:v>
                </c:pt>
                <c:pt idx="75">
                  <c:v>0.38836065573770495</c:v>
                </c:pt>
                <c:pt idx="76">
                  <c:v>0.39315573770491807</c:v>
                </c:pt>
                <c:pt idx="77">
                  <c:v>0.39807377049180326</c:v>
                </c:pt>
                <c:pt idx="78">
                  <c:v>0.40163934426229514</c:v>
                </c:pt>
                <c:pt idx="79">
                  <c:v>0.40594262295081968</c:v>
                </c:pt>
                <c:pt idx="80">
                  <c:v>0.41106557377049185</c:v>
                </c:pt>
                <c:pt idx="81">
                  <c:v>0.41721311475409839</c:v>
                </c:pt>
                <c:pt idx="82">
                  <c:v>0.42213114754098358</c:v>
                </c:pt>
                <c:pt idx="83">
                  <c:v>0.42622950819672134</c:v>
                </c:pt>
                <c:pt idx="84">
                  <c:v>0.43073770491803287</c:v>
                </c:pt>
                <c:pt idx="85">
                  <c:v>0.43688524590163935</c:v>
                </c:pt>
                <c:pt idx="86">
                  <c:v>0.44262295081967212</c:v>
                </c:pt>
                <c:pt idx="87">
                  <c:v>0.44672131147540989</c:v>
                </c:pt>
                <c:pt idx="88">
                  <c:v>0.45327868852459025</c:v>
                </c:pt>
                <c:pt idx="89">
                  <c:v>0.45901639344262296</c:v>
                </c:pt>
                <c:pt idx="90">
                  <c:v>0.46393442622950826</c:v>
                </c:pt>
                <c:pt idx="91">
                  <c:v>0.47008196721311479</c:v>
                </c:pt>
                <c:pt idx="92">
                  <c:v>0.4754098360655738</c:v>
                </c:pt>
                <c:pt idx="93">
                  <c:v>0.47950819672131156</c:v>
                </c:pt>
                <c:pt idx="94">
                  <c:v>0.48401639344262298</c:v>
                </c:pt>
                <c:pt idx="95">
                  <c:v>0.49016393442622952</c:v>
                </c:pt>
                <c:pt idx="96">
                  <c:v>0.49590163934426235</c:v>
                </c:pt>
                <c:pt idx="97">
                  <c:v>0.5</c:v>
                </c:pt>
                <c:pt idx="98">
                  <c:v>0.50409836065573765</c:v>
                </c:pt>
                <c:pt idx="99">
                  <c:v>0.50983606557377048</c:v>
                </c:pt>
                <c:pt idx="100">
                  <c:v>0.51516393442622954</c:v>
                </c:pt>
                <c:pt idx="101">
                  <c:v>0.52049180327868849</c:v>
                </c:pt>
                <c:pt idx="102">
                  <c:v>0.52459016393442626</c:v>
                </c:pt>
                <c:pt idx="103">
                  <c:v>0.52868852459016402</c:v>
                </c:pt>
                <c:pt idx="104">
                  <c:v>0.53688524590163933</c:v>
                </c:pt>
                <c:pt idx="105">
                  <c:v>0.54098360655737709</c:v>
                </c:pt>
                <c:pt idx="106">
                  <c:v>0.54508196721311486</c:v>
                </c:pt>
                <c:pt idx="107">
                  <c:v>0.55000000000000004</c:v>
                </c:pt>
                <c:pt idx="108">
                  <c:v>0.55737704918032793</c:v>
                </c:pt>
                <c:pt idx="109">
                  <c:v>0.5614754098360657</c:v>
                </c:pt>
                <c:pt idx="110">
                  <c:v>0.56598360655737712</c:v>
                </c:pt>
                <c:pt idx="111">
                  <c:v>0.57172131147540994</c:v>
                </c:pt>
                <c:pt idx="112">
                  <c:v>0.57704918032786889</c:v>
                </c:pt>
                <c:pt idx="113">
                  <c:v>0.58237704918032795</c:v>
                </c:pt>
                <c:pt idx="114">
                  <c:v>0.5877049180327869</c:v>
                </c:pt>
                <c:pt idx="115">
                  <c:v>0.59303278688524597</c:v>
                </c:pt>
                <c:pt idx="116">
                  <c:v>0.59836065573770492</c:v>
                </c:pt>
                <c:pt idx="117">
                  <c:v>0.60245901639344268</c:v>
                </c:pt>
                <c:pt idx="118">
                  <c:v>0.6069672131147541</c:v>
                </c:pt>
                <c:pt idx="119">
                  <c:v>0.61475409836065575</c:v>
                </c:pt>
                <c:pt idx="120">
                  <c:v>0.61885245901639352</c:v>
                </c:pt>
                <c:pt idx="121">
                  <c:v>0.62295081967213117</c:v>
                </c:pt>
                <c:pt idx="122">
                  <c:v>0.62827868852459023</c:v>
                </c:pt>
                <c:pt idx="123">
                  <c:v>0.63360655737704907</c:v>
                </c:pt>
                <c:pt idx="124">
                  <c:v>0.63893442622950836</c:v>
                </c:pt>
                <c:pt idx="125">
                  <c:v>0.6442622950819672</c:v>
                </c:pt>
                <c:pt idx="126">
                  <c:v>0.64959016393442626</c:v>
                </c:pt>
                <c:pt idx="127">
                  <c:v>0.65491803278688532</c:v>
                </c:pt>
                <c:pt idx="128">
                  <c:v>0.66024590163934427</c:v>
                </c:pt>
                <c:pt idx="129">
                  <c:v>0.66475409836065591</c:v>
                </c:pt>
                <c:pt idx="130">
                  <c:v>0.67213114754098369</c:v>
                </c:pt>
                <c:pt idx="131">
                  <c:v>0.67622950819672145</c:v>
                </c:pt>
                <c:pt idx="132">
                  <c:v>0.68032786885245911</c:v>
                </c:pt>
                <c:pt idx="133">
                  <c:v>0.68442622950819676</c:v>
                </c:pt>
                <c:pt idx="134">
                  <c:v>0.68975409836065582</c:v>
                </c:pt>
                <c:pt idx="135">
                  <c:v>0.69467213114754112</c:v>
                </c:pt>
                <c:pt idx="136">
                  <c:v>0.70327868852459019</c:v>
                </c:pt>
                <c:pt idx="137">
                  <c:v>0.70819672131147549</c:v>
                </c:pt>
                <c:pt idx="138">
                  <c:v>0.71311475409836067</c:v>
                </c:pt>
                <c:pt idx="139">
                  <c:v>0.71803278688524586</c:v>
                </c:pt>
                <c:pt idx="140">
                  <c:v>0.72295081967213115</c:v>
                </c:pt>
                <c:pt idx="141">
                  <c:v>0.72786885245901645</c:v>
                </c:pt>
                <c:pt idx="142">
                  <c:v>0.73319672131147551</c:v>
                </c:pt>
                <c:pt idx="143">
                  <c:v>0.73688524590163929</c:v>
                </c:pt>
                <c:pt idx="144">
                  <c:v>0.74426229508196728</c:v>
                </c:pt>
                <c:pt idx="145">
                  <c:v>0.75000000000000011</c:v>
                </c:pt>
                <c:pt idx="146">
                  <c:v>0.75163934426229517</c:v>
                </c:pt>
                <c:pt idx="147">
                  <c:v>0.75983606557377059</c:v>
                </c:pt>
                <c:pt idx="148">
                  <c:v>0.76475409836065578</c:v>
                </c:pt>
                <c:pt idx="149">
                  <c:v>0.76967213114754096</c:v>
                </c:pt>
                <c:pt idx="150">
                  <c:v>0.77459016393442626</c:v>
                </c:pt>
                <c:pt idx="151">
                  <c:v>0.77991803278688532</c:v>
                </c:pt>
                <c:pt idx="152">
                  <c:v>0.78483606557377061</c:v>
                </c:pt>
                <c:pt idx="153">
                  <c:v>0.78975409836065591</c:v>
                </c:pt>
                <c:pt idx="154">
                  <c:v>0.79467213114754098</c:v>
                </c:pt>
                <c:pt idx="155">
                  <c:v>0.79959016393442628</c:v>
                </c:pt>
                <c:pt idx="156">
                  <c:v>0.80409836065573792</c:v>
                </c:pt>
                <c:pt idx="157">
                  <c:v>0.80860655737704934</c:v>
                </c:pt>
                <c:pt idx="158">
                  <c:v>0.81639344262295077</c:v>
                </c:pt>
                <c:pt idx="159">
                  <c:v>0.82131147540983607</c:v>
                </c:pt>
                <c:pt idx="160">
                  <c:v>0.82663934426229513</c:v>
                </c:pt>
                <c:pt idx="161">
                  <c:v>0.83155737704918042</c:v>
                </c:pt>
                <c:pt idx="162">
                  <c:v>0.83647540983606572</c:v>
                </c:pt>
                <c:pt idx="163">
                  <c:v>0.84139344262295102</c:v>
                </c:pt>
                <c:pt idx="164">
                  <c:v>0.84631147540983609</c:v>
                </c:pt>
                <c:pt idx="165">
                  <c:v>0.85122950819672139</c:v>
                </c:pt>
                <c:pt idx="166">
                  <c:v>0.85614754098360668</c:v>
                </c:pt>
                <c:pt idx="167">
                  <c:v>0.86106557377049198</c:v>
                </c:pt>
                <c:pt idx="168">
                  <c:v>0.86598360655737705</c:v>
                </c:pt>
                <c:pt idx="169">
                  <c:v>0.87090163934426235</c:v>
                </c:pt>
                <c:pt idx="170">
                  <c:v>0.87540983606557377</c:v>
                </c:pt>
                <c:pt idx="171">
                  <c:v>0.88155737704918047</c:v>
                </c:pt>
                <c:pt idx="172">
                  <c:v>0.88811475409836071</c:v>
                </c:pt>
                <c:pt idx="173">
                  <c:v>0.89303278688524601</c:v>
                </c:pt>
                <c:pt idx="174">
                  <c:v>0.8979508196721312</c:v>
                </c:pt>
                <c:pt idx="175">
                  <c:v>0.90286885245901649</c:v>
                </c:pt>
                <c:pt idx="176">
                  <c:v>0.90778688524590179</c:v>
                </c:pt>
                <c:pt idx="177">
                  <c:v>0.91270491803278708</c:v>
                </c:pt>
                <c:pt idx="178">
                  <c:v>0.91762295081967216</c:v>
                </c:pt>
                <c:pt idx="179">
                  <c:v>0.92295081967213122</c:v>
                </c:pt>
                <c:pt idx="180">
                  <c:v>0.92786885245901651</c:v>
                </c:pt>
                <c:pt idx="181">
                  <c:v>0.93278688524590159</c:v>
                </c:pt>
                <c:pt idx="182">
                  <c:v>0.93770491803278688</c:v>
                </c:pt>
                <c:pt idx="183">
                  <c:v>0.94262295081967218</c:v>
                </c:pt>
                <c:pt idx="184">
                  <c:v>0.95000000000000018</c:v>
                </c:pt>
                <c:pt idx="185">
                  <c:v>0.9545081967213116</c:v>
                </c:pt>
                <c:pt idx="186">
                  <c:v>0.95942622950819689</c:v>
                </c:pt>
                <c:pt idx="187">
                  <c:v>0.96434426229508219</c:v>
                </c:pt>
                <c:pt idx="188">
                  <c:v>0.96967213114754103</c:v>
                </c:pt>
                <c:pt idx="189">
                  <c:v>0.97459016393442632</c:v>
                </c:pt>
                <c:pt idx="190">
                  <c:v>0.97950819672131162</c:v>
                </c:pt>
                <c:pt idx="191">
                  <c:v>0.98442622950819669</c:v>
                </c:pt>
                <c:pt idx="192">
                  <c:v>0.98934426229508199</c:v>
                </c:pt>
                <c:pt idx="193">
                  <c:v>0.99426229508196728</c:v>
                </c:pt>
                <c:pt idx="194">
                  <c:v>0.99918032786885247</c:v>
                </c:pt>
                <c:pt idx="195">
                  <c:v>1.0040983606557377</c:v>
                </c:pt>
                <c:pt idx="196">
                  <c:v>1.0102459016393444</c:v>
                </c:pt>
                <c:pt idx="197">
                  <c:v>1.0176229508196721</c:v>
                </c:pt>
                <c:pt idx="198">
                  <c:v>1.0217213114754098</c:v>
                </c:pt>
                <c:pt idx="199">
                  <c:v>1.0262295081967214</c:v>
                </c:pt>
                <c:pt idx="200">
                  <c:v>1.0311475409836066</c:v>
                </c:pt>
                <c:pt idx="201">
                  <c:v>1.036065573770492</c:v>
                </c:pt>
                <c:pt idx="202">
                  <c:v>1.040983606557377</c:v>
                </c:pt>
                <c:pt idx="203">
                  <c:v>1.0459016393442622</c:v>
                </c:pt>
                <c:pt idx="204">
                  <c:v>1.0508196721311476</c:v>
                </c:pt>
                <c:pt idx="205">
                  <c:v>1.0557377049180328</c:v>
                </c:pt>
                <c:pt idx="206">
                  <c:v>1.0610655737704919</c:v>
                </c:pt>
                <c:pt idx="207">
                  <c:v>1.0700819672131148</c:v>
                </c:pt>
                <c:pt idx="208">
                  <c:v>1.075</c:v>
                </c:pt>
                <c:pt idx="209">
                  <c:v>1.0799180327868854</c:v>
                </c:pt>
                <c:pt idx="210">
                  <c:v>1.0848360655737705</c:v>
                </c:pt>
                <c:pt idx="211">
                  <c:v>1.0889344262295082</c:v>
                </c:pt>
                <c:pt idx="212">
                  <c:v>1.0954918032786884</c:v>
                </c:pt>
                <c:pt idx="213">
                  <c:v>1.1016393442622952</c:v>
                </c:pt>
                <c:pt idx="214">
                  <c:v>1.1065573770491803</c:v>
                </c:pt>
                <c:pt idx="215">
                  <c:v>1.1077868852459016</c:v>
                </c:pt>
                <c:pt idx="216">
                  <c:v>1.1143442622950819</c:v>
                </c:pt>
                <c:pt idx="217">
                  <c:v>1.1217213114754099</c:v>
                </c:pt>
                <c:pt idx="218">
                  <c:v>1.1266393442622951</c:v>
                </c:pt>
                <c:pt idx="219">
                  <c:v>1.1315573770491805</c:v>
                </c:pt>
                <c:pt idx="220">
                  <c:v>1.1364754098360657</c:v>
                </c:pt>
                <c:pt idx="221">
                  <c:v>1.1413934426229511</c:v>
                </c:pt>
                <c:pt idx="222">
                  <c:v>1.1463114754098362</c:v>
                </c:pt>
                <c:pt idx="223">
                  <c:v>1.1512295081967212</c:v>
                </c:pt>
                <c:pt idx="224">
                  <c:v>1.1561475409836068</c:v>
                </c:pt>
                <c:pt idx="225">
                  <c:v>1.1598360655737705</c:v>
                </c:pt>
                <c:pt idx="226">
                  <c:v>1.1684426229508198</c:v>
                </c:pt>
                <c:pt idx="227">
                  <c:v>1.173360655737705</c:v>
                </c:pt>
                <c:pt idx="228">
                  <c:v>1.1782786885245902</c:v>
                </c:pt>
                <c:pt idx="229">
                  <c:v>1.1831967213114756</c:v>
                </c:pt>
                <c:pt idx="230">
                  <c:v>1.1881147540983608</c:v>
                </c:pt>
                <c:pt idx="231">
                  <c:v>1.1926229508196722</c:v>
                </c:pt>
                <c:pt idx="232">
                  <c:v>1.1995901639344264</c:v>
                </c:pt>
                <c:pt idx="233">
                  <c:v>1.2049180327868854</c:v>
                </c:pt>
                <c:pt idx="234">
                  <c:v>1.2102459016393443</c:v>
                </c:pt>
                <c:pt idx="235">
                  <c:v>1.2151639344262295</c:v>
                </c:pt>
                <c:pt idx="236">
                  <c:v>1.2200819672131149</c:v>
                </c:pt>
                <c:pt idx="237">
                  <c:v>1.2250000000000001</c:v>
                </c:pt>
                <c:pt idx="238">
                  <c:v>1.2299180327868853</c:v>
                </c:pt>
                <c:pt idx="239">
                  <c:v>1.2336065573770492</c:v>
                </c:pt>
                <c:pt idx="240">
                  <c:v>1.237704918032787</c:v>
                </c:pt>
                <c:pt idx="241">
                  <c:v>1.2426229508196722</c:v>
                </c:pt>
                <c:pt idx="242">
                  <c:v>1.2475409836065574</c:v>
                </c:pt>
                <c:pt idx="243">
                  <c:v>1.2528688524590166</c:v>
                </c:pt>
                <c:pt idx="244">
                  <c:v>1.2610655737704919</c:v>
                </c:pt>
                <c:pt idx="245">
                  <c:v>1.2627049180327869</c:v>
                </c:pt>
                <c:pt idx="246">
                  <c:v>1.2676229508196724</c:v>
                </c:pt>
                <c:pt idx="247">
                  <c:v>1.2745901639344264</c:v>
                </c:pt>
                <c:pt idx="248">
                  <c:v>1.2815573770491802</c:v>
                </c:pt>
                <c:pt idx="249">
                  <c:v>1.2864754098360658</c:v>
                </c:pt>
                <c:pt idx="250">
                  <c:v>1.2913934426229507</c:v>
                </c:pt>
                <c:pt idx="251">
                  <c:v>1.2963114754098364</c:v>
                </c:pt>
                <c:pt idx="252">
                  <c:v>1.3008196721311478</c:v>
                </c:pt>
                <c:pt idx="253">
                  <c:v>1.3061475409836065</c:v>
                </c:pt>
                <c:pt idx="254">
                  <c:v>1.3135245901639345</c:v>
                </c:pt>
                <c:pt idx="255">
                  <c:v>1.3155737704918034</c:v>
                </c:pt>
                <c:pt idx="256">
                  <c:v>1.3229508196721311</c:v>
                </c:pt>
                <c:pt idx="257">
                  <c:v>1.3282786885245903</c:v>
                </c:pt>
                <c:pt idx="258">
                  <c:v>1.3331967213114753</c:v>
                </c:pt>
                <c:pt idx="259">
                  <c:v>1.3381147540983609</c:v>
                </c:pt>
                <c:pt idx="260">
                  <c:v>1.3430327868852459</c:v>
                </c:pt>
                <c:pt idx="261">
                  <c:v>1.3479508196721315</c:v>
                </c:pt>
                <c:pt idx="262">
                  <c:v>1.3532786885245902</c:v>
                </c:pt>
                <c:pt idx="263">
                  <c:v>1.3581967213114754</c:v>
                </c:pt>
                <c:pt idx="264">
                  <c:v>1.3631147540983608</c:v>
                </c:pt>
                <c:pt idx="265">
                  <c:v>1.3676229508196722</c:v>
                </c:pt>
                <c:pt idx="266">
                  <c:v>1.3717213114754099</c:v>
                </c:pt>
                <c:pt idx="267">
                  <c:v>1.3782786885245903</c:v>
                </c:pt>
                <c:pt idx="268">
                  <c:v>1.3827868852459018</c:v>
                </c:pt>
                <c:pt idx="269">
                  <c:v>1.3877049180327869</c:v>
                </c:pt>
                <c:pt idx="270">
                  <c:v>1.3930327868852459</c:v>
                </c:pt>
                <c:pt idx="271">
                  <c:v>1.3979508196721313</c:v>
                </c:pt>
                <c:pt idx="272">
                  <c:v>1.4028688524590165</c:v>
                </c:pt>
                <c:pt idx="273">
                  <c:v>1.4077868852459019</c:v>
                </c:pt>
                <c:pt idx="274">
                  <c:v>1.4127049180327871</c:v>
                </c:pt>
                <c:pt idx="275">
                  <c:v>1.4213114754098362</c:v>
                </c:pt>
                <c:pt idx="276">
                  <c:v>1.4229508196721312</c:v>
                </c:pt>
                <c:pt idx="277">
                  <c:v>1.4315573770491803</c:v>
                </c:pt>
                <c:pt idx="278">
                  <c:v>1.4364754098360655</c:v>
                </c:pt>
                <c:pt idx="279">
                  <c:v>1.4413934426229509</c:v>
                </c:pt>
                <c:pt idx="280">
                  <c:v>1.4454918032786888</c:v>
                </c:pt>
                <c:pt idx="281">
                  <c:v>1.4524590163934428</c:v>
                </c:pt>
                <c:pt idx="282">
                  <c:v>1.4586065573770493</c:v>
                </c:pt>
                <c:pt idx="283">
                  <c:v>1.4635245901639344</c:v>
                </c:pt>
                <c:pt idx="284">
                  <c:v>1.4684426229508198</c:v>
                </c:pt>
                <c:pt idx="285">
                  <c:v>1.4733606557377048</c:v>
                </c:pt>
                <c:pt idx="286">
                  <c:v>1.4782786885245904</c:v>
                </c:pt>
                <c:pt idx="287">
                  <c:v>1.4831967213114754</c:v>
                </c:pt>
                <c:pt idx="288">
                  <c:v>1.4881147540983606</c:v>
                </c:pt>
                <c:pt idx="289">
                  <c:v>1.4934426229508198</c:v>
                </c:pt>
                <c:pt idx="290">
                  <c:v>1.4983606557377049</c:v>
                </c:pt>
                <c:pt idx="291">
                  <c:v>1.5032786885245903</c:v>
                </c:pt>
                <c:pt idx="292">
                  <c:v>1.5081967213114755</c:v>
                </c:pt>
                <c:pt idx="293">
                  <c:v>1.5127049180327869</c:v>
                </c:pt>
                <c:pt idx="294">
                  <c:v>1.5168032786885246</c:v>
                </c:pt>
                <c:pt idx="295">
                  <c:v>1.5249999999999999</c:v>
                </c:pt>
                <c:pt idx="296">
                  <c:v>1.5299180327868855</c:v>
                </c:pt>
                <c:pt idx="297">
                  <c:v>1.5348360655737705</c:v>
                </c:pt>
                <c:pt idx="298">
                  <c:v>1.5397540983606557</c:v>
                </c:pt>
                <c:pt idx="299">
                  <c:v>1.5450819672131149</c:v>
                </c:pt>
                <c:pt idx="300">
                  <c:v>1.5491803278688525</c:v>
                </c:pt>
                <c:pt idx="301">
                  <c:v>1.5524590163934429</c:v>
                </c:pt>
                <c:pt idx="302">
                  <c:v>1.5598360655737706</c:v>
                </c:pt>
                <c:pt idx="303">
                  <c:v>1.5647540983606558</c:v>
                </c:pt>
                <c:pt idx="304">
                  <c:v>1.5696721311475412</c:v>
                </c:pt>
                <c:pt idx="305">
                  <c:v>1.5745901639344262</c:v>
                </c:pt>
                <c:pt idx="306">
                  <c:v>1.5795081967213118</c:v>
                </c:pt>
                <c:pt idx="307">
                  <c:v>1.5840163934426232</c:v>
                </c:pt>
                <c:pt idx="308">
                  <c:v>1.589754098360656</c:v>
                </c:pt>
                <c:pt idx="309">
                  <c:v>1.59672131147541</c:v>
                </c:pt>
                <c:pt idx="310">
                  <c:v>1.6016393442622952</c:v>
                </c:pt>
                <c:pt idx="311">
                  <c:v>1.6065573770491806</c:v>
                </c:pt>
                <c:pt idx="312">
                  <c:v>1.6114754098360655</c:v>
                </c:pt>
                <c:pt idx="313">
                  <c:v>1.6163934426229507</c:v>
                </c:pt>
                <c:pt idx="314">
                  <c:v>1.6213114754098361</c:v>
                </c:pt>
                <c:pt idx="315">
                  <c:v>1.6262295081967213</c:v>
                </c:pt>
                <c:pt idx="316">
                  <c:v>1.6311475409836067</c:v>
                </c:pt>
                <c:pt idx="317">
                  <c:v>1.6364754098360654</c:v>
                </c:pt>
                <c:pt idx="318">
                  <c:v>1.6413934426229511</c:v>
                </c:pt>
                <c:pt idx="319">
                  <c:v>1.646311475409836</c:v>
                </c:pt>
                <c:pt idx="320">
                  <c:v>1.6512295081967214</c:v>
                </c:pt>
                <c:pt idx="321">
                  <c:v>1.6549180327868853</c:v>
                </c:pt>
                <c:pt idx="322">
                  <c:v>1.6627049180327869</c:v>
                </c:pt>
                <c:pt idx="323">
                  <c:v>1.668032786885246</c:v>
                </c:pt>
                <c:pt idx="324">
                  <c:v>1.6729508196721314</c:v>
                </c:pt>
                <c:pt idx="325">
                  <c:v>1.6778688524590164</c:v>
                </c:pt>
                <c:pt idx="326">
                  <c:v>1.6831967213114756</c:v>
                </c:pt>
                <c:pt idx="327">
                  <c:v>1.6881147540983608</c:v>
                </c:pt>
                <c:pt idx="328">
                  <c:v>1.6930327868852462</c:v>
                </c:pt>
                <c:pt idx="329">
                  <c:v>1.6979508196721314</c:v>
                </c:pt>
                <c:pt idx="330">
                  <c:v>1.7028688524590163</c:v>
                </c:pt>
                <c:pt idx="331">
                  <c:v>1.7077868852459019</c:v>
                </c:pt>
                <c:pt idx="332">
                  <c:v>1.7127049180327869</c:v>
                </c:pt>
                <c:pt idx="333">
                  <c:v>1.7184426229508196</c:v>
                </c:pt>
                <c:pt idx="334">
                  <c:v>1.7266393442622954</c:v>
                </c:pt>
                <c:pt idx="335">
                  <c:v>1.7303278688524593</c:v>
                </c:pt>
                <c:pt idx="336">
                  <c:v>1.7348360655737707</c:v>
                </c:pt>
                <c:pt idx="337">
                  <c:v>1.7397540983606556</c:v>
                </c:pt>
                <c:pt idx="338">
                  <c:v>1.7446721311475413</c:v>
                </c:pt>
                <c:pt idx="339">
                  <c:v>1.7495901639344262</c:v>
                </c:pt>
                <c:pt idx="340">
                  <c:v>1.7545081967213116</c:v>
                </c:pt>
                <c:pt idx="341">
                  <c:v>1.7594262295081968</c:v>
                </c:pt>
                <c:pt idx="342">
                  <c:v>1.7643442622950822</c:v>
                </c:pt>
                <c:pt idx="343">
                  <c:v>1.7692622950819672</c:v>
                </c:pt>
                <c:pt idx="344">
                  <c:v>1.7782786885245903</c:v>
                </c:pt>
                <c:pt idx="345">
                  <c:v>1.7836065573770492</c:v>
                </c:pt>
                <c:pt idx="346">
                  <c:v>1.7885245901639344</c:v>
                </c:pt>
                <c:pt idx="347">
                  <c:v>1.7934426229508198</c:v>
                </c:pt>
                <c:pt idx="348">
                  <c:v>1.7975409836065577</c:v>
                </c:pt>
                <c:pt idx="349">
                  <c:v>1.8016393442622951</c:v>
                </c:pt>
                <c:pt idx="350">
                  <c:v>1.8061475409836065</c:v>
                </c:pt>
                <c:pt idx="351">
                  <c:v>1.8110655737704922</c:v>
                </c:pt>
                <c:pt idx="352">
                  <c:v>1.8159836065573771</c:v>
                </c:pt>
                <c:pt idx="353">
                  <c:v>1.8213114754098363</c:v>
                </c:pt>
                <c:pt idx="354">
                  <c:v>1.8282786885245903</c:v>
                </c:pt>
                <c:pt idx="355">
                  <c:v>1.8352459016393443</c:v>
                </c:pt>
                <c:pt idx="356">
                  <c:v>1.8401639344262297</c:v>
                </c:pt>
                <c:pt idx="357">
                  <c:v>1.8450819672131149</c:v>
                </c:pt>
                <c:pt idx="358">
                  <c:v>1.8500000000000003</c:v>
                </c:pt>
                <c:pt idx="359">
                  <c:v>1.8549180327868853</c:v>
                </c:pt>
                <c:pt idx="360">
                  <c:v>1.8598360655737705</c:v>
                </c:pt>
                <c:pt idx="361">
                  <c:v>1.8647540983606559</c:v>
                </c:pt>
                <c:pt idx="362">
                  <c:v>1.8684426229508198</c:v>
                </c:pt>
                <c:pt idx="363">
                  <c:v>1.8750000000000002</c:v>
                </c:pt>
                <c:pt idx="364">
                  <c:v>1.8799180327868852</c:v>
                </c:pt>
                <c:pt idx="365">
                  <c:v>1.8848360655737706</c:v>
                </c:pt>
                <c:pt idx="366">
                  <c:v>1.8897540983606558</c:v>
                </c:pt>
                <c:pt idx="367">
                  <c:v>1.8946721311475412</c:v>
                </c:pt>
                <c:pt idx="368">
                  <c:v>1.8995901639344264</c:v>
                </c:pt>
                <c:pt idx="369">
                  <c:v>1.9045081967213118</c:v>
                </c:pt>
                <c:pt idx="370">
                  <c:v>1.9094262295081967</c:v>
                </c:pt>
                <c:pt idx="371">
                  <c:v>1.9143442622950824</c:v>
                </c:pt>
                <c:pt idx="372">
                  <c:v>1.9196721311475411</c:v>
                </c:pt>
                <c:pt idx="373">
                  <c:v>1.9245901639344265</c:v>
                </c:pt>
                <c:pt idx="374">
                  <c:v>1.9327868852459018</c:v>
                </c:pt>
                <c:pt idx="375">
                  <c:v>1.9385245901639345</c:v>
                </c:pt>
                <c:pt idx="376">
                  <c:v>1.9422131147540984</c:v>
                </c:pt>
                <c:pt idx="377">
                  <c:v>1.9463114754098361</c:v>
                </c:pt>
                <c:pt idx="378">
                  <c:v>1.9512295081967217</c:v>
                </c:pt>
                <c:pt idx="379">
                  <c:v>1.9561475409836067</c:v>
                </c:pt>
                <c:pt idx="380">
                  <c:v>1.9614754098360658</c:v>
                </c:pt>
                <c:pt idx="381">
                  <c:v>1.966393442622951</c:v>
                </c:pt>
                <c:pt idx="382">
                  <c:v>1.971311475409836</c:v>
                </c:pt>
                <c:pt idx="383">
                  <c:v>1.9762295081967214</c:v>
                </c:pt>
                <c:pt idx="384">
                  <c:v>1.9827868852459019</c:v>
                </c:pt>
                <c:pt idx="385">
                  <c:v>1.9901639344262294</c:v>
                </c:pt>
                <c:pt idx="386">
                  <c:v>1.9950819672131148</c:v>
                </c:pt>
                <c:pt idx="387">
                  <c:v>2</c:v>
                </c:pt>
                <c:pt idx="388">
                  <c:v>2.0049180327868852</c:v>
                </c:pt>
                <c:pt idx="389">
                  <c:v>2.0094262295081968</c:v>
                </c:pt>
                <c:pt idx="390">
                  <c:v>2.0135245901639345</c:v>
                </c:pt>
                <c:pt idx="391">
                  <c:v>2.0180327868852461</c:v>
                </c:pt>
                <c:pt idx="392">
                  <c:v>2.0229508196721313</c:v>
                </c:pt>
                <c:pt idx="393">
                  <c:v>2.0278688524590165</c:v>
                </c:pt>
                <c:pt idx="394">
                  <c:v>2.0368852459016393</c:v>
                </c:pt>
                <c:pt idx="395">
                  <c:v>2.0418032786885245</c:v>
                </c:pt>
                <c:pt idx="396">
                  <c:v>2.0467213114754101</c:v>
                </c:pt>
                <c:pt idx="397">
                  <c:v>2.0516393442622953</c:v>
                </c:pt>
                <c:pt idx="398">
                  <c:v>2.0565573770491805</c:v>
                </c:pt>
                <c:pt idx="399">
                  <c:v>2.0618852459016392</c:v>
                </c:pt>
                <c:pt idx="400">
                  <c:v>2.0668032786885249</c:v>
                </c:pt>
                <c:pt idx="401">
                  <c:v>2.0717213114754096</c:v>
                </c:pt>
                <c:pt idx="402">
                  <c:v>2.0766393442622952</c:v>
                </c:pt>
                <c:pt idx="403">
                  <c:v>2.0807377049180333</c:v>
                </c:pt>
                <c:pt idx="404">
                  <c:v>2.0872950819672131</c:v>
                </c:pt>
                <c:pt idx="405">
                  <c:v>2.0934426229508198</c:v>
                </c:pt>
                <c:pt idx="406">
                  <c:v>2.0942622950819674</c:v>
                </c:pt>
                <c:pt idx="407">
                  <c:v>2.1004098360655736</c:v>
                </c:pt>
                <c:pt idx="408">
                  <c:v>2.1081967213114754</c:v>
                </c:pt>
                <c:pt idx="409">
                  <c:v>2.1135245901639346</c:v>
                </c:pt>
                <c:pt idx="410">
                  <c:v>2.1184426229508202</c:v>
                </c:pt>
                <c:pt idx="411">
                  <c:v>2.1233606557377049</c:v>
                </c:pt>
                <c:pt idx="412">
                  <c:v>2.1282786885245901</c:v>
                </c:pt>
                <c:pt idx="413">
                  <c:v>2.1331967213114753</c:v>
                </c:pt>
                <c:pt idx="414">
                  <c:v>2.1381147540983609</c:v>
                </c:pt>
                <c:pt idx="415">
                  <c:v>2.1430327868852461</c:v>
                </c:pt>
                <c:pt idx="416">
                  <c:v>2.1479508196721313</c:v>
                </c:pt>
                <c:pt idx="417">
                  <c:v>2.1516393442622954</c:v>
                </c:pt>
                <c:pt idx="418">
                  <c:v>2.1602459016393443</c:v>
                </c:pt>
                <c:pt idx="419">
                  <c:v>2.1651639344262295</c:v>
                </c:pt>
                <c:pt idx="420">
                  <c:v>2.1700819672131151</c:v>
                </c:pt>
                <c:pt idx="421">
                  <c:v>2.1749999999999998</c:v>
                </c:pt>
                <c:pt idx="422">
                  <c:v>2.1799180327868855</c:v>
                </c:pt>
                <c:pt idx="423">
                  <c:v>2.1848360655737706</c:v>
                </c:pt>
                <c:pt idx="424">
                  <c:v>2.1897540983606558</c:v>
                </c:pt>
                <c:pt idx="425">
                  <c:v>2.194672131147541</c:v>
                </c:pt>
                <c:pt idx="426">
                  <c:v>2.1995901639344262</c:v>
                </c:pt>
                <c:pt idx="427">
                  <c:v>2.2049180327868854</c:v>
                </c:pt>
                <c:pt idx="428">
                  <c:v>2.209836065573771</c:v>
                </c:pt>
                <c:pt idx="429">
                  <c:v>2.2147540983606557</c:v>
                </c:pt>
                <c:pt idx="430">
                  <c:v>2.2209016393442629</c:v>
                </c:pt>
                <c:pt idx="431">
                  <c:v>2.2270491803278691</c:v>
                </c:pt>
                <c:pt idx="432">
                  <c:v>2.2315573770491803</c:v>
                </c:pt>
                <c:pt idx="433">
                  <c:v>2.2364754098360655</c:v>
                </c:pt>
                <c:pt idx="434">
                  <c:v>2.2413934426229511</c:v>
                </c:pt>
                <c:pt idx="435">
                  <c:v>2.2463114754098363</c:v>
                </c:pt>
                <c:pt idx="436">
                  <c:v>2.2516393442622951</c:v>
                </c:pt>
                <c:pt idx="437">
                  <c:v>2.2565573770491802</c:v>
                </c:pt>
                <c:pt idx="438">
                  <c:v>2.2614754098360654</c:v>
                </c:pt>
                <c:pt idx="439">
                  <c:v>2.2663934426229511</c:v>
                </c:pt>
                <c:pt idx="440">
                  <c:v>2.2713114754098362</c:v>
                </c:pt>
                <c:pt idx="441">
                  <c:v>2.2762295081967214</c:v>
                </c:pt>
                <c:pt idx="442">
                  <c:v>2.2811475409836066</c:v>
                </c:pt>
                <c:pt idx="443">
                  <c:v>2.2860655737704918</c:v>
                </c:pt>
                <c:pt idx="444">
                  <c:v>2.293032786885246</c:v>
                </c:pt>
                <c:pt idx="445">
                  <c:v>2.2983606557377048</c:v>
                </c:pt>
                <c:pt idx="446">
                  <c:v>2.3028688524590164</c:v>
                </c:pt>
                <c:pt idx="447">
                  <c:v>2.3081967213114756</c:v>
                </c:pt>
                <c:pt idx="448">
                  <c:v>2.3131147540983612</c:v>
                </c:pt>
                <c:pt idx="449">
                  <c:v>2.3180327868852459</c:v>
                </c:pt>
                <c:pt idx="450">
                  <c:v>2.3229508196721311</c:v>
                </c:pt>
                <c:pt idx="451">
                  <c:v>2.3278688524590163</c:v>
                </c:pt>
                <c:pt idx="452">
                  <c:v>2.3327868852459019</c:v>
                </c:pt>
                <c:pt idx="453">
                  <c:v>2.3377049180327871</c:v>
                </c:pt>
                <c:pt idx="454">
                  <c:v>2.3454918032786889</c:v>
                </c:pt>
                <c:pt idx="455">
                  <c:v>2.3520491803278687</c:v>
                </c:pt>
                <c:pt idx="456">
                  <c:v>2.3569672131147539</c:v>
                </c:pt>
                <c:pt idx="457">
                  <c:v>2.361475409836066</c:v>
                </c:pt>
                <c:pt idx="458">
                  <c:v>2.3651639344262296</c:v>
                </c:pt>
                <c:pt idx="459">
                  <c:v>2.3696721311475413</c:v>
                </c:pt>
                <c:pt idx="460">
                  <c:v>2.3745901639344265</c:v>
                </c:pt>
                <c:pt idx="461">
                  <c:v>2.3795081967213116</c:v>
                </c:pt>
                <c:pt idx="462">
                  <c:v>2.3844262295081968</c:v>
                </c:pt>
                <c:pt idx="463">
                  <c:v>2.389344262295082</c:v>
                </c:pt>
                <c:pt idx="464">
                  <c:v>2.3954918032786887</c:v>
                </c:pt>
                <c:pt idx="465">
                  <c:v>2.403688524590164</c:v>
                </c:pt>
                <c:pt idx="466">
                  <c:v>2.4081967213114752</c:v>
                </c:pt>
                <c:pt idx="467">
                  <c:v>2.4114754098360658</c:v>
                </c:pt>
                <c:pt idx="468">
                  <c:v>2.416393442622951</c:v>
                </c:pt>
                <c:pt idx="469">
                  <c:v>2.4213114754098362</c:v>
                </c:pt>
                <c:pt idx="470">
                  <c:v>2.4262295081967213</c:v>
                </c:pt>
                <c:pt idx="471">
                  <c:v>2.4319672131147545</c:v>
                </c:pt>
                <c:pt idx="472">
                  <c:v>2.4389344262295083</c:v>
                </c:pt>
                <c:pt idx="473">
                  <c:v>2.4434426229508195</c:v>
                </c:pt>
                <c:pt idx="474">
                  <c:v>2.4483606557377051</c:v>
                </c:pt>
                <c:pt idx="475">
                  <c:v>2.4532786885245903</c:v>
                </c:pt>
                <c:pt idx="476">
                  <c:v>2.4581967213114755</c:v>
                </c:pt>
                <c:pt idx="477">
                  <c:v>2.4631147540983607</c:v>
                </c:pt>
                <c:pt idx="478">
                  <c:v>2.4680327868852459</c:v>
                </c:pt>
                <c:pt idx="479">
                  <c:v>2.4729508196721315</c:v>
                </c:pt>
                <c:pt idx="480">
                  <c:v>2.4778688524590167</c:v>
                </c:pt>
                <c:pt idx="481">
                  <c:v>2.4827868852459019</c:v>
                </c:pt>
                <c:pt idx="482">
                  <c:v>2.487704918032787</c:v>
                </c:pt>
                <c:pt idx="483">
                  <c:v>2.4930327868852458</c:v>
                </c:pt>
                <c:pt idx="484">
                  <c:v>2.4995901639344265</c:v>
                </c:pt>
                <c:pt idx="485">
                  <c:v>2.5061475409836067</c:v>
                </c:pt>
                <c:pt idx="486">
                  <c:v>2.5102459016393448</c:v>
                </c:pt>
                <c:pt idx="487">
                  <c:v>2.514754098360656</c:v>
                </c:pt>
                <c:pt idx="488">
                  <c:v>2.5196721311475412</c:v>
                </c:pt>
                <c:pt idx="489">
                  <c:v>2.5245901639344264</c:v>
                </c:pt>
                <c:pt idx="490">
                  <c:v>2.5295081967213116</c:v>
                </c:pt>
                <c:pt idx="491">
                  <c:v>2.5344262295081963</c:v>
                </c:pt>
                <c:pt idx="492">
                  <c:v>2.5397540983606559</c:v>
                </c:pt>
                <c:pt idx="493">
                  <c:v>2.5446721311475411</c:v>
                </c:pt>
                <c:pt idx="494">
                  <c:v>2.5536885245901644</c:v>
                </c:pt>
                <c:pt idx="495">
                  <c:v>2.5586065573770491</c:v>
                </c:pt>
                <c:pt idx="496">
                  <c:v>2.5635245901639343</c:v>
                </c:pt>
                <c:pt idx="497">
                  <c:v>2.5684426229508199</c:v>
                </c:pt>
                <c:pt idx="498">
                  <c:v>2.5733606557377051</c:v>
                </c:pt>
                <c:pt idx="499">
                  <c:v>2.5770491803278688</c:v>
                </c:pt>
                <c:pt idx="500">
                  <c:v>2.584836065573771</c:v>
                </c:pt>
                <c:pt idx="501">
                  <c:v>2.5901639344262297</c:v>
                </c:pt>
                <c:pt idx="502">
                  <c:v>2.5913934426229508</c:v>
                </c:pt>
                <c:pt idx="503">
                  <c:v>2.596311475409836</c:v>
                </c:pt>
                <c:pt idx="504">
                  <c:v>2.6012295081967216</c:v>
                </c:pt>
                <c:pt idx="505">
                  <c:v>2.6098360655737709</c:v>
                </c:pt>
                <c:pt idx="506">
                  <c:v>2.6151639344262296</c:v>
                </c:pt>
                <c:pt idx="507">
                  <c:v>2.6200819672131148</c:v>
                </c:pt>
                <c:pt idx="508">
                  <c:v>2.625</c:v>
                </c:pt>
                <c:pt idx="509">
                  <c:v>2.6299180327868856</c:v>
                </c:pt>
                <c:pt idx="510">
                  <c:v>2.6352459016393444</c:v>
                </c:pt>
                <c:pt idx="511">
                  <c:v>2.6401639344262295</c:v>
                </c:pt>
                <c:pt idx="512">
                  <c:v>2.6446721311475412</c:v>
                </c:pt>
                <c:pt idx="513">
                  <c:v>2.6491803278688524</c:v>
                </c:pt>
                <c:pt idx="514">
                  <c:v>2.6569672131147541</c:v>
                </c:pt>
                <c:pt idx="515">
                  <c:v>2.6618852459016393</c:v>
                </c:pt>
                <c:pt idx="516">
                  <c:v>2.6668032786885245</c:v>
                </c:pt>
                <c:pt idx="517">
                  <c:v>2.6717213114754101</c:v>
                </c:pt>
                <c:pt idx="518">
                  <c:v>2.6766393442622953</c:v>
                </c:pt>
                <c:pt idx="519">
                  <c:v>2.6815573770491805</c:v>
                </c:pt>
                <c:pt idx="520">
                  <c:v>2.6868852459016392</c:v>
                </c:pt>
                <c:pt idx="521">
                  <c:v>2.6918032786885249</c:v>
                </c:pt>
                <c:pt idx="522">
                  <c:v>2.6967213114754101</c:v>
                </c:pt>
                <c:pt idx="523">
                  <c:v>2.7016393442622952</c:v>
                </c:pt>
                <c:pt idx="524">
                  <c:v>2.7065573770491804</c:v>
                </c:pt>
                <c:pt idx="525">
                  <c:v>2.7114754098360656</c:v>
                </c:pt>
                <c:pt idx="526">
                  <c:v>2.7180327868852459</c:v>
                </c:pt>
                <c:pt idx="527">
                  <c:v>2.7237704918032786</c:v>
                </c:pt>
                <c:pt idx="528">
                  <c:v>2.7282786885245902</c:v>
                </c:pt>
                <c:pt idx="529">
                  <c:v>2.7336065573770494</c:v>
                </c:pt>
                <c:pt idx="530">
                  <c:v>2.7385245901639346</c:v>
                </c:pt>
                <c:pt idx="531">
                  <c:v>2.7434426229508198</c:v>
                </c:pt>
                <c:pt idx="532">
                  <c:v>2.7483606557377049</c:v>
                </c:pt>
                <c:pt idx="533">
                  <c:v>2.7545081967213116</c:v>
                </c:pt>
                <c:pt idx="534">
                  <c:v>2.7581967213114758</c:v>
                </c:pt>
                <c:pt idx="535">
                  <c:v>2.7635245901639345</c:v>
                </c:pt>
                <c:pt idx="536">
                  <c:v>2.7696721311475407</c:v>
                </c:pt>
                <c:pt idx="537">
                  <c:v>2.7750000000000004</c:v>
                </c:pt>
                <c:pt idx="538">
                  <c:v>2.7799180327868855</c:v>
                </c:pt>
                <c:pt idx="539">
                  <c:v>2.7848360655737707</c:v>
                </c:pt>
                <c:pt idx="540">
                  <c:v>2.7889344262295084</c:v>
                </c:pt>
                <c:pt idx="541">
                  <c:v>2.7950819672131151</c:v>
                </c:pt>
                <c:pt idx="542">
                  <c:v>2.8016393442622953</c:v>
                </c:pt>
                <c:pt idx="543">
                  <c:v>2.8032786885245904</c:v>
                </c:pt>
                <c:pt idx="544">
                  <c:v>2.807786885245902</c:v>
                </c:pt>
                <c:pt idx="545">
                  <c:v>2.8163934426229513</c:v>
                </c:pt>
                <c:pt idx="546">
                  <c:v>2.8217213114754101</c:v>
                </c:pt>
                <c:pt idx="547">
                  <c:v>2.8266393442622952</c:v>
                </c:pt>
                <c:pt idx="548">
                  <c:v>2.8315573770491804</c:v>
                </c:pt>
                <c:pt idx="549">
                  <c:v>2.8364754098360661</c:v>
                </c:pt>
                <c:pt idx="550">
                  <c:v>2.8413934426229512</c:v>
                </c:pt>
                <c:pt idx="551">
                  <c:v>2.848360655737705</c:v>
                </c:pt>
                <c:pt idx="552">
                  <c:v>2.8524590163934427</c:v>
                </c:pt>
                <c:pt idx="553">
                  <c:v>2.8540983606557377</c:v>
                </c:pt>
                <c:pt idx="554">
                  <c:v>2.860655737704918</c:v>
                </c:pt>
                <c:pt idx="555">
                  <c:v>2.8663934426229511</c:v>
                </c:pt>
                <c:pt idx="556">
                  <c:v>2.8713114754098363</c:v>
                </c:pt>
                <c:pt idx="557">
                  <c:v>2.8762295081967215</c:v>
                </c:pt>
                <c:pt idx="558">
                  <c:v>2.8811475409836063</c:v>
                </c:pt>
                <c:pt idx="559">
                  <c:v>2.8860655737704919</c:v>
                </c:pt>
                <c:pt idx="560">
                  <c:v>2.8926229508196721</c:v>
                </c:pt>
                <c:pt idx="561">
                  <c:v>2.9000000000000004</c:v>
                </c:pt>
                <c:pt idx="562">
                  <c:v>2.9049180327868855</c:v>
                </c:pt>
                <c:pt idx="563">
                  <c:v>2.9098360655737703</c:v>
                </c:pt>
                <c:pt idx="564">
                  <c:v>2.9147540983606559</c:v>
                </c:pt>
                <c:pt idx="565">
                  <c:v>2.9200819672131151</c:v>
                </c:pt>
                <c:pt idx="566">
                  <c:v>2.9250000000000003</c:v>
                </c:pt>
                <c:pt idx="567">
                  <c:v>2.9299180327868855</c:v>
                </c:pt>
                <c:pt idx="568">
                  <c:v>2.9336065573770496</c:v>
                </c:pt>
                <c:pt idx="569">
                  <c:v>2.9377049180327868</c:v>
                </c:pt>
                <c:pt idx="570">
                  <c:v>2.9426229508196724</c:v>
                </c:pt>
                <c:pt idx="571">
                  <c:v>2.9516393442622952</c:v>
                </c:pt>
                <c:pt idx="572">
                  <c:v>2.9565573770491809</c:v>
                </c:pt>
                <c:pt idx="573">
                  <c:v>2.9614754098360661</c:v>
                </c:pt>
                <c:pt idx="574">
                  <c:v>2.9668032786885248</c:v>
                </c:pt>
                <c:pt idx="575">
                  <c:v>2.97172131147541</c:v>
                </c:pt>
                <c:pt idx="576">
                  <c:v>2.9766393442622952</c:v>
                </c:pt>
                <c:pt idx="577">
                  <c:v>2.9815573770491808</c:v>
                </c:pt>
                <c:pt idx="578">
                  <c:v>2.9864754098360655</c:v>
                </c:pt>
                <c:pt idx="579">
                  <c:v>2.9913934426229511</c:v>
                </c:pt>
                <c:pt idx="580">
                  <c:v>2.9983606557377054</c:v>
                </c:pt>
                <c:pt idx="581">
                  <c:v>3.0032786885245901</c:v>
                </c:pt>
                <c:pt idx="582">
                  <c:v>3.0073770491803282</c:v>
                </c:pt>
                <c:pt idx="583">
                  <c:v>3.0114754098360659</c:v>
                </c:pt>
                <c:pt idx="584">
                  <c:v>3.0163934426229511</c:v>
                </c:pt>
                <c:pt idx="585">
                  <c:v>3.0213114754098358</c:v>
                </c:pt>
                <c:pt idx="586">
                  <c:v>3.0262295081967214</c:v>
                </c:pt>
                <c:pt idx="587">
                  <c:v>3.0311475409836071</c:v>
                </c:pt>
                <c:pt idx="588">
                  <c:v>3.0360655737704922</c:v>
                </c:pt>
                <c:pt idx="589">
                  <c:v>3.040983606557377</c:v>
                </c:pt>
                <c:pt idx="590">
                  <c:v>3.0459016393442626</c:v>
                </c:pt>
                <c:pt idx="591">
                  <c:v>3.0528688524590164</c:v>
                </c:pt>
                <c:pt idx="592">
                  <c:v>3.057377049180328</c:v>
                </c:pt>
                <c:pt idx="593">
                  <c:v>3.0610655737704917</c:v>
                </c:pt>
                <c:pt idx="594">
                  <c:v>3.070081967213115</c:v>
                </c:pt>
                <c:pt idx="595">
                  <c:v>3.0745901639344266</c:v>
                </c:pt>
                <c:pt idx="596">
                  <c:v>3.0782786885245903</c:v>
                </c:pt>
                <c:pt idx="597">
                  <c:v>3.0827868852459019</c:v>
                </c:pt>
                <c:pt idx="598">
                  <c:v>3.0877049180327867</c:v>
                </c:pt>
                <c:pt idx="599">
                  <c:v>3.0926229508196723</c:v>
                </c:pt>
                <c:pt idx="600">
                  <c:v>3.0975409836065575</c:v>
                </c:pt>
                <c:pt idx="601">
                  <c:v>3.1065573770491803</c:v>
                </c:pt>
                <c:pt idx="602">
                  <c:v>3.1118852459016395</c:v>
                </c:pt>
                <c:pt idx="603">
                  <c:v>3.1168032786885247</c:v>
                </c:pt>
                <c:pt idx="604">
                  <c:v>3.1217213114754103</c:v>
                </c:pt>
                <c:pt idx="605">
                  <c:v>3.1266393442622955</c:v>
                </c:pt>
                <c:pt idx="606">
                  <c:v>3.1315573770491807</c:v>
                </c:pt>
                <c:pt idx="607">
                  <c:v>3.1364754098360654</c:v>
                </c:pt>
                <c:pt idx="608">
                  <c:v>3.1413934426229506</c:v>
                </c:pt>
                <c:pt idx="609">
                  <c:v>3.1454918032786883</c:v>
                </c:pt>
                <c:pt idx="610">
                  <c:v>3.1516393442622954</c:v>
                </c:pt>
                <c:pt idx="611">
                  <c:v>3.1586065573770492</c:v>
                </c:pt>
                <c:pt idx="612">
                  <c:v>3.1635245901639344</c:v>
                </c:pt>
                <c:pt idx="613">
                  <c:v>3.1643442622950824</c:v>
                </c:pt>
                <c:pt idx="614">
                  <c:v>3.1704918032786882</c:v>
                </c:pt>
                <c:pt idx="615">
                  <c:v>3.1782786885245904</c:v>
                </c:pt>
                <c:pt idx="616">
                  <c:v>3.1831967213114751</c:v>
                </c:pt>
                <c:pt idx="617">
                  <c:v>3.1881147540983612</c:v>
                </c:pt>
                <c:pt idx="618">
                  <c:v>3.1930327868852464</c:v>
                </c:pt>
                <c:pt idx="619">
                  <c:v>3.1979508196721311</c:v>
                </c:pt>
                <c:pt idx="620">
                  <c:v>3.2032786885245903</c:v>
                </c:pt>
                <c:pt idx="621">
                  <c:v>3.2081967213114759</c:v>
                </c:pt>
                <c:pt idx="622">
                  <c:v>3.2131147540983611</c:v>
                </c:pt>
                <c:pt idx="623">
                  <c:v>3.2168032786885252</c:v>
                </c:pt>
                <c:pt idx="624">
                  <c:v>3.2245901639344265</c:v>
                </c:pt>
                <c:pt idx="625">
                  <c:v>3.2299180327868853</c:v>
                </c:pt>
                <c:pt idx="626">
                  <c:v>3.2348360655737709</c:v>
                </c:pt>
                <c:pt idx="627">
                  <c:v>3.2397540983606561</c:v>
                </c:pt>
                <c:pt idx="628">
                  <c:v>3.2446721311475413</c:v>
                </c:pt>
                <c:pt idx="629">
                  <c:v>3.25</c:v>
                </c:pt>
                <c:pt idx="630">
                  <c:v>3.2549180327868852</c:v>
                </c:pt>
                <c:pt idx="631">
                  <c:v>3.2598360655737708</c:v>
                </c:pt>
                <c:pt idx="632">
                  <c:v>3.264754098360656</c:v>
                </c:pt>
                <c:pt idx="633">
                  <c:v>3.2696721311475412</c:v>
                </c:pt>
                <c:pt idx="634">
                  <c:v>3.2745901639344268</c:v>
                </c:pt>
                <c:pt idx="635">
                  <c:v>3.279508196721312</c:v>
                </c:pt>
                <c:pt idx="636">
                  <c:v>3.2852459016393443</c:v>
                </c:pt>
                <c:pt idx="637">
                  <c:v>3.2922131147540985</c:v>
                </c:pt>
                <c:pt idx="638">
                  <c:v>3.2963114754098362</c:v>
                </c:pt>
                <c:pt idx="639">
                  <c:v>3.3016393442622949</c:v>
                </c:pt>
                <c:pt idx="640">
                  <c:v>3.3065573770491805</c:v>
                </c:pt>
                <c:pt idx="641">
                  <c:v>3.3114754098360661</c:v>
                </c:pt>
                <c:pt idx="642">
                  <c:v>3.3163934426229509</c:v>
                </c:pt>
                <c:pt idx="643">
                  <c:v>3.3213114754098361</c:v>
                </c:pt>
                <c:pt idx="644">
                  <c:v>3.3262295081967217</c:v>
                </c:pt>
                <c:pt idx="645">
                  <c:v>3.3311475409836069</c:v>
                </c:pt>
                <c:pt idx="646">
                  <c:v>3.3360655737704921</c:v>
                </c:pt>
                <c:pt idx="647">
                  <c:v>3.3409836065573773</c:v>
                </c:pt>
                <c:pt idx="648">
                  <c:v>3.3463114754098364</c:v>
                </c:pt>
                <c:pt idx="649">
                  <c:v>3.3512295081967216</c:v>
                </c:pt>
                <c:pt idx="650">
                  <c:v>3.3577868852459019</c:v>
                </c:pt>
                <c:pt idx="651">
                  <c:v>3.3631147540983606</c:v>
                </c:pt>
                <c:pt idx="652">
                  <c:v>3.3680327868852458</c:v>
                </c:pt>
                <c:pt idx="653">
                  <c:v>3.372950819672131</c:v>
                </c:pt>
                <c:pt idx="654">
                  <c:v>3.377868852459017</c:v>
                </c:pt>
                <c:pt idx="655">
                  <c:v>3.3827868852459018</c:v>
                </c:pt>
                <c:pt idx="656">
                  <c:v>3.3877049180327869</c:v>
                </c:pt>
                <c:pt idx="657">
                  <c:v>3.3930327868852457</c:v>
                </c:pt>
                <c:pt idx="658">
                  <c:v>3.3979508196721313</c:v>
                </c:pt>
                <c:pt idx="659">
                  <c:v>3.4028688524590165</c:v>
                </c:pt>
                <c:pt idx="660">
                  <c:v>3.4077868852459017</c:v>
                </c:pt>
                <c:pt idx="661">
                  <c:v>3.4155737704918039</c:v>
                </c:pt>
                <c:pt idx="662">
                  <c:v>3.4217213114754097</c:v>
                </c:pt>
                <c:pt idx="663">
                  <c:v>3.4229508196721317</c:v>
                </c:pt>
                <c:pt idx="664">
                  <c:v>3.430327868852459</c:v>
                </c:pt>
                <c:pt idx="665">
                  <c:v>3.4344262295081966</c:v>
                </c:pt>
                <c:pt idx="666">
                  <c:v>3.4397540983606563</c:v>
                </c:pt>
                <c:pt idx="667">
                  <c:v>3.4446721311475414</c:v>
                </c:pt>
                <c:pt idx="668">
                  <c:v>3.4495901639344266</c:v>
                </c:pt>
                <c:pt idx="669">
                  <c:v>3.4545081967213114</c:v>
                </c:pt>
                <c:pt idx="670">
                  <c:v>3.4594262295081966</c:v>
                </c:pt>
                <c:pt idx="671">
                  <c:v>3.4655737704918033</c:v>
                </c:pt>
                <c:pt idx="672">
                  <c:v>3.4713114754098364</c:v>
                </c:pt>
                <c:pt idx="673">
                  <c:v>3.4770491803278696</c:v>
                </c:pt>
                <c:pt idx="674">
                  <c:v>3.4831967213114754</c:v>
                </c:pt>
                <c:pt idx="675">
                  <c:v>3.4860655737704924</c:v>
                </c:pt>
                <c:pt idx="676">
                  <c:v>3.4913934426229511</c:v>
                </c:pt>
                <c:pt idx="677">
                  <c:v>3.4963114754098363</c:v>
                </c:pt>
                <c:pt idx="678">
                  <c:v>3.5036885245901641</c:v>
                </c:pt>
                <c:pt idx="679">
                  <c:v>3.5081967213114753</c:v>
                </c:pt>
                <c:pt idx="680">
                  <c:v>3.5131147540983605</c:v>
                </c:pt>
                <c:pt idx="681">
                  <c:v>3.5200819672131152</c:v>
                </c:pt>
                <c:pt idx="682">
                  <c:v>3.5250000000000004</c:v>
                </c:pt>
                <c:pt idx="683">
                  <c:v>3.5299180327868851</c:v>
                </c:pt>
                <c:pt idx="684">
                  <c:v>3.5348360655737707</c:v>
                </c:pt>
                <c:pt idx="685">
                  <c:v>3.5401639344262299</c:v>
                </c:pt>
                <c:pt idx="686">
                  <c:v>3.5450819672131151</c:v>
                </c:pt>
                <c:pt idx="687">
                  <c:v>3.5500000000000003</c:v>
                </c:pt>
                <c:pt idx="688">
                  <c:v>3.554918032786885</c:v>
                </c:pt>
                <c:pt idx="689">
                  <c:v>3.5598360655737711</c:v>
                </c:pt>
                <c:pt idx="690">
                  <c:v>3.5647540983606563</c:v>
                </c:pt>
                <c:pt idx="691">
                  <c:v>3.569672131147541</c:v>
                </c:pt>
                <c:pt idx="692">
                  <c:v>3.5733606557377047</c:v>
                </c:pt>
                <c:pt idx="693">
                  <c:v>3.5815573770491804</c:v>
                </c:pt>
                <c:pt idx="694">
                  <c:v>3.5868852459016396</c:v>
                </c:pt>
                <c:pt idx="695">
                  <c:v>3.5918032786885248</c:v>
                </c:pt>
                <c:pt idx="696">
                  <c:v>3.59672131147541</c:v>
                </c:pt>
                <c:pt idx="697">
                  <c:v>3.6016393442622952</c:v>
                </c:pt>
                <c:pt idx="698">
                  <c:v>3.6065573770491808</c:v>
                </c:pt>
                <c:pt idx="699">
                  <c:v>3.611475409836066</c:v>
                </c:pt>
                <c:pt idx="700">
                  <c:v>3.6163934426229511</c:v>
                </c:pt>
                <c:pt idx="701">
                  <c:v>3.6213114754098363</c:v>
                </c:pt>
                <c:pt idx="702">
                  <c:v>3.626229508196722</c:v>
                </c:pt>
                <c:pt idx="703">
                  <c:v>3.6315573770491807</c:v>
                </c:pt>
                <c:pt idx="704">
                  <c:v>3.6364754098360659</c:v>
                </c:pt>
                <c:pt idx="705">
                  <c:v>3.642213114754099</c:v>
                </c:pt>
                <c:pt idx="706">
                  <c:v>3.6487704918032793</c:v>
                </c:pt>
                <c:pt idx="707">
                  <c:v>3.65327868852459</c:v>
                </c:pt>
                <c:pt idx="708">
                  <c:v>3.6581967213114757</c:v>
                </c:pt>
                <c:pt idx="709">
                  <c:v>3.6631147540983608</c:v>
                </c:pt>
                <c:pt idx="710">
                  <c:v>3.668032786885246</c:v>
                </c:pt>
                <c:pt idx="711">
                  <c:v>3.6729508196721312</c:v>
                </c:pt>
                <c:pt idx="712">
                  <c:v>3.6778688524590168</c:v>
                </c:pt>
                <c:pt idx="713">
                  <c:v>3.6831967213114756</c:v>
                </c:pt>
                <c:pt idx="714">
                  <c:v>3.6881147540983608</c:v>
                </c:pt>
                <c:pt idx="715">
                  <c:v>3.6930327868852459</c:v>
                </c:pt>
                <c:pt idx="716">
                  <c:v>3.6979508196721316</c:v>
                </c:pt>
                <c:pt idx="717">
                  <c:v>3.7028688524590168</c:v>
                </c:pt>
                <c:pt idx="718">
                  <c:v>3.7077868852459015</c:v>
                </c:pt>
                <c:pt idx="719">
                  <c:v>3.7147540983606557</c:v>
                </c:pt>
                <c:pt idx="720">
                  <c:v>3.7200819672131145</c:v>
                </c:pt>
                <c:pt idx="721">
                  <c:v>3.7250000000000005</c:v>
                </c:pt>
                <c:pt idx="722">
                  <c:v>3.7299180327868857</c:v>
                </c:pt>
                <c:pt idx="723">
                  <c:v>3.7348360655737705</c:v>
                </c:pt>
                <c:pt idx="724">
                  <c:v>3.7397540983606556</c:v>
                </c:pt>
                <c:pt idx="725">
                  <c:v>3.7446721311475408</c:v>
                </c:pt>
                <c:pt idx="726">
                  <c:v>3.7495901639344265</c:v>
                </c:pt>
                <c:pt idx="727">
                  <c:v>3.7545081967213116</c:v>
                </c:pt>
                <c:pt idx="728">
                  <c:v>3.7594262295081968</c:v>
                </c:pt>
                <c:pt idx="729">
                  <c:v>3.764344262295082</c:v>
                </c:pt>
                <c:pt idx="730">
                  <c:v>3.7692622950819676</c:v>
                </c:pt>
                <c:pt idx="731">
                  <c:v>3.7782786885245905</c:v>
                </c:pt>
                <c:pt idx="732">
                  <c:v>3.7831967213114757</c:v>
                </c:pt>
                <c:pt idx="733">
                  <c:v>3.7868852459016398</c:v>
                </c:pt>
                <c:pt idx="734">
                  <c:v>3.7913934426229514</c:v>
                </c:pt>
                <c:pt idx="735">
                  <c:v>3.7963114754098366</c:v>
                </c:pt>
                <c:pt idx="736">
                  <c:v>3.8012295081967213</c:v>
                </c:pt>
                <c:pt idx="737">
                  <c:v>3.8061475409836065</c:v>
                </c:pt>
                <c:pt idx="738">
                  <c:v>3.8110655737704917</c:v>
                </c:pt>
                <c:pt idx="739">
                  <c:v>3.8159836065573769</c:v>
                </c:pt>
                <c:pt idx="740">
                  <c:v>3.8213114754098365</c:v>
                </c:pt>
                <c:pt idx="741">
                  <c:v>3.8282786885245903</c:v>
                </c:pt>
                <c:pt idx="742">
                  <c:v>3.8348360655737705</c:v>
                </c:pt>
                <c:pt idx="743">
                  <c:v>3.8377049180327876</c:v>
                </c:pt>
                <c:pt idx="744">
                  <c:v>3.8418032786885248</c:v>
                </c:pt>
                <c:pt idx="745">
                  <c:v>3.848360655737705</c:v>
                </c:pt>
                <c:pt idx="746">
                  <c:v>3.8545081967213117</c:v>
                </c:pt>
                <c:pt idx="747">
                  <c:v>3.8606557377049184</c:v>
                </c:pt>
                <c:pt idx="748">
                  <c:v>3.8647540983606556</c:v>
                </c:pt>
                <c:pt idx="749">
                  <c:v>3.8688524590163933</c:v>
                </c:pt>
                <c:pt idx="750">
                  <c:v>3.872950819672131</c:v>
                </c:pt>
                <c:pt idx="751">
                  <c:v>3.8811475409836067</c:v>
                </c:pt>
                <c:pt idx="752">
                  <c:v>3.8856557377049183</c:v>
                </c:pt>
                <c:pt idx="753">
                  <c:v>3.8893442622950825</c:v>
                </c:pt>
                <c:pt idx="754">
                  <c:v>3.8942622950819676</c:v>
                </c:pt>
                <c:pt idx="755">
                  <c:v>3.8983606557377053</c:v>
                </c:pt>
                <c:pt idx="756">
                  <c:v>3.9057377049180331</c:v>
                </c:pt>
                <c:pt idx="757">
                  <c:v>3.9110655737704918</c:v>
                </c:pt>
                <c:pt idx="758">
                  <c:v>3.9155737704918039</c:v>
                </c:pt>
                <c:pt idx="759">
                  <c:v>3.9196721311475411</c:v>
                </c:pt>
                <c:pt idx="760">
                  <c:v>3.9274590163934433</c:v>
                </c:pt>
                <c:pt idx="761">
                  <c:v>3.930327868852459</c:v>
                </c:pt>
                <c:pt idx="762">
                  <c:v>3.9385245901639347</c:v>
                </c:pt>
                <c:pt idx="763">
                  <c:v>3.942622950819672</c:v>
                </c:pt>
                <c:pt idx="764">
                  <c:v>3.947131147540984</c:v>
                </c:pt>
                <c:pt idx="765">
                  <c:v>3.9512295081967213</c:v>
                </c:pt>
                <c:pt idx="766">
                  <c:v>3.9553278688524589</c:v>
                </c:pt>
                <c:pt idx="767">
                  <c:v>3.9631147540983611</c:v>
                </c:pt>
                <c:pt idx="768">
                  <c:v>3.9672131147540988</c:v>
                </c:pt>
                <c:pt idx="769">
                  <c:v>3.9725409836065579</c:v>
                </c:pt>
                <c:pt idx="770">
                  <c:v>3.9766393442622956</c:v>
                </c:pt>
                <c:pt idx="771">
                  <c:v>3.9836065573770494</c:v>
                </c:pt>
                <c:pt idx="772">
                  <c:v>3.987704918032787</c:v>
                </c:pt>
                <c:pt idx="773">
                  <c:v>3.9938524590163933</c:v>
                </c:pt>
                <c:pt idx="774">
                  <c:v>3.9971311475409839</c:v>
                </c:pt>
                <c:pt idx="775">
                  <c:v>4.0040983606557372</c:v>
                </c:pt>
                <c:pt idx="776">
                  <c:v>4.0081967213114762</c:v>
                </c:pt>
                <c:pt idx="777">
                  <c:v>4.0122950819672134</c:v>
                </c:pt>
                <c:pt idx="778">
                  <c:v>4.0204918032786887</c:v>
                </c:pt>
                <c:pt idx="779">
                  <c:v>4.0245901639344268</c:v>
                </c:pt>
                <c:pt idx="780">
                  <c:v>4.029508196721312</c:v>
                </c:pt>
                <c:pt idx="781">
                  <c:v>4.0336065573770492</c:v>
                </c:pt>
                <c:pt idx="782">
                  <c:v>4.0409836065573774</c:v>
                </c:pt>
                <c:pt idx="783">
                  <c:v>4.0450819672131146</c:v>
                </c:pt>
                <c:pt idx="784">
                  <c:v>4.0504098360655734</c:v>
                </c:pt>
                <c:pt idx="785">
                  <c:v>4.054918032786885</c:v>
                </c:pt>
                <c:pt idx="786">
                  <c:v>4.0614754098360653</c:v>
                </c:pt>
                <c:pt idx="787">
                  <c:v>4.0655737704918042</c:v>
                </c:pt>
                <c:pt idx="788">
                  <c:v>4.070901639344263</c:v>
                </c:pt>
                <c:pt idx="789">
                  <c:v>4.0778688524590168</c:v>
                </c:pt>
                <c:pt idx="790">
                  <c:v>4.0819672131147549</c:v>
                </c:pt>
                <c:pt idx="791">
                  <c:v>4.0864754098360656</c:v>
                </c:pt>
                <c:pt idx="792">
                  <c:v>4.0905737704918028</c:v>
                </c:pt>
                <c:pt idx="793">
                  <c:v>4.0983606557377055</c:v>
                </c:pt>
                <c:pt idx="794">
                  <c:v>4.1024590163934418</c:v>
                </c:pt>
                <c:pt idx="795">
                  <c:v>4.1065573770491799</c:v>
                </c:pt>
                <c:pt idx="796">
                  <c:v>4.110655737704918</c:v>
                </c:pt>
                <c:pt idx="797">
                  <c:v>4.1188524590163933</c:v>
                </c:pt>
                <c:pt idx="798">
                  <c:v>4.1229508196721314</c:v>
                </c:pt>
                <c:pt idx="799">
                  <c:v>4.1270491803278686</c:v>
                </c:pt>
                <c:pt idx="800">
                  <c:v>4.1352459016393439</c:v>
                </c:pt>
                <c:pt idx="801">
                  <c:v>4.1352459016393439</c:v>
                </c:pt>
                <c:pt idx="802">
                  <c:v>4.1434426229508192</c:v>
                </c:pt>
                <c:pt idx="803">
                  <c:v>4.1475409836065573</c:v>
                </c:pt>
                <c:pt idx="804">
                  <c:v>4.1516393442622954</c:v>
                </c:pt>
                <c:pt idx="805">
                  <c:v>4.1598360655737698</c:v>
                </c:pt>
                <c:pt idx="806">
                  <c:v>4.1639344262295079</c:v>
                </c:pt>
                <c:pt idx="807">
                  <c:v>4.168032786885246</c:v>
                </c:pt>
                <c:pt idx="808">
                  <c:v>4.1721311475409841</c:v>
                </c:pt>
                <c:pt idx="809">
                  <c:v>4.1762295081967205</c:v>
                </c:pt>
                <c:pt idx="810">
                  <c:v>4.1844262295081966</c:v>
                </c:pt>
                <c:pt idx="811">
                  <c:v>4.1885245901639347</c:v>
                </c:pt>
                <c:pt idx="812">
                  <c:v>4.192622950819672</c:v>
                </c:pt>
                <c:pt idx="813">
                  <c:v>4.2008196721311473</c:v>
                </c:pt>
                <c:pt idx="814">
                  <c:v>4.2049180327868854</c:v>
                </c:pt>
                <c:pt idx="815">
                  <c:v>4.2090163934426235</c:v>
                </c:pt>
                <c:pt idx="816">
                  <c:v>4.2172131147540979</c:v>
                </c:pt>
                <c:pt idx="817">
                  <c:v>4.221311475409836</c:v>
                </c:pt>
                <c:pt idx="818">
                  <c:v>4.2254098360655741</c:v>
                </c:pt>
                <c:pt idx="819">
                  <c:v>4.2295081967213122</c:v>
                </c:pt>
                <c:pt idx="820">
                  <c:v>4.2336065573770485</c:v>
                </c:pt>
                <c:pt idx="821">
                  <c:v>4.2418032786885247</c:v>
                </c:pt>
                <c:pt idx="822">
                  <c:v>4.2459016393442628</c:v>
                </c:pt>
                <c:pt idx="823">
                  <c:v>4.2540983606557381</c:v>
                </c:pt>
                <c:pt idx="824">
                  <c:v>4.2581967213114753</c:v>
                </c:pt>
                <c:pt idx="825">
                  <c:v>4.2622950819672134</c:v>
                </c:pt>
                <c:pt idx="826">
                  <c:v>4.2663934426229506</c:v>
                </c:pt>
                <c:pt idx="827">
                  <c:v>4.2745901639344259</c:v>
                </c:pt>
                <c:pt idx="828">
                  <c:v>4.2745901639344259</c:v>
                </c:pt>
                <c:pt idx="829">
                  <c:v>4.2827868852459021</c:v>
                </c:pt>
                <c:pt idx="830">
                  <c:v>4.2868852459016402</c:v>
                </c:pt>
                <c:pt idx="831">
                  <c:v>4.2950819672131146</c:v>
                </c:pt>
                <c:pt idx="832">
                  <c:v>4.2991803278688527</c:v>
                </c:pt>
                <c:pt idx="833">
                  <c:v>4.3032786885245908</c:v>
                </c:pt>
                <c:pt idx="834">
                  <c:v>4.307377049180328</c:v>
                </c:pt>
                <c:pt idx="835">
                  <c:v>4.3114754098360661</c:v>
                </c:pt>
                <c:pt idx="836">
                  <c:v>4.3155737704918034</c:v>
                </c:pt>
                <c:pt idx="837">
                  <c:v>4.3237704918032787</c:v>
                </c:pt>
                <c:pt idx="838">
                  <c:v>4.3278688524590168</c:v>
                </c:pt>
                <c:pt idx="839">
                  <c:v>4.331967213114754</c:v>
                </c:pt>
                <c:pt idx="840">
                  <c:v>4.3401639344262302</c:v>
                </c:pt>
                <c:pt idx="841">
                  <c:v>4.3442622950819683</c:v>
                </c:pt>
                <c:pt idx="842">
                  <c:v>4.3483606557377046</c:v>
                </c:pt>
                <c:pt idx="843">
                  <c:v>4.3565573770491808</c:v>
                </c:pt>
                <c:pt idx="844">
                  <c:v>4.3606557377049189</c:v>
                </c:pt>
                <c:pt idx="845">
                  <c:v>4.3647540983606552</c:v>
                </c:pt>
                <c:pt idx="846">
                  <c:v>4.3688524590163942</c:v>
                </c:pt>
                <c:pt idx="847">
                  <c:v>4.3770491803278695</c:v>
                </c:pt>
                <c:pt idx="848">
                  <c:v>4.3811475409836067</c:v>
                </c:pt>
                <c:pt idx="849">
                  <c:v>4.3852459016393448</c:v>
                </c:pt>
                <c:pt idx="850">
                  <c:v>4.389344262295082</c:v>
                </c:pt>
                <c:pt idx="851">
                  <c:v>4.3975409836065582</c:v>
                </c:pt>
                <c:pt idx="852">
                  <c:v>4.4016393442622954</c:v>
                </c:pt>
                <c:pt idx="853">
                  <c:v>4.4057377049180326</c:v>
                </c:pt>
                <c:pt idx="854">
                  <c:v>4.4139344262295088</c:v>
                </c:pt>
                <c:pt idx="855">
                  <c:v>4.4139344262295088</c:v>
                </c:pt>
                <c:pt idx="856">
                  <c:v>4.4221311475409832</c:v>
                </c:pt>
                <c:pt idx="857">
                  <c:v>4.4262295081967213</c:v>
                </c:pt>
                <c:pt idx="858">
                  <c:v>4.4344262295081975</c:v>
                </c:pt>
                <c:pt idx="859">
                  <c:v>4.4385245901639347</c:v>
                </c:pt>
                <c:pt idx="860">
                  <c:v>4.4426229508196728</c:v>
                </c:pt>
                <c:pt idx="861">
                  <c:v>4.4467213114754101</c:v>
                </c:pt>
                <c:pt idx="862">
                  <c:v>4.4508196721311482</c:v>
                </c:pt>
                <c:pt idx="863">
                  <c:v>4.4590163934426235</c:v>
                </c:pt>
                <c:pt idx="864">
                  <c:v>4.4631147540983607</c:v>
                </c:pt>
                <c:pt idx="865">
                  <c:v>4.4672131147540988</c:v>
                </c:pt>
                <c:pt idx="866">
                  <c:v>4.4713114754098369</c:v>
                </c:pt>
                <c:pt idx="867">
                  <c:v>4.4795081967213113</c:v>
                </c:pt>
                <c:pt idx="868">
                  <c:v>4.4836065573770494</c:v>
                </c:pt>
                <c:pt idx="869">
                  <c:v>4.4877049180327875</c:v>
                </c:pt>
                <c:pt idx="870">
                  <c:v>4.4959016393442619</c:v>
                </c:pt>
                <c:pt idx="871">
                  <c:v>4.5000000000000009</c:v>
                </c:pt>
                <c:pt idx="872">
                  <c:v>4.5040983606557381</c:v>
                </c:pt>
                <c:pt idx="873">
                  <c:v>4.5081967213114762</c:v>
                </c:pt>
                <c:pt idx="874">
                  <c:v>4.5122950819672134</c:v>
                </c:pt>
                <c:pt idx="875">
                  <c:v>4.5204918032786887</c:v>
                </c:pt>
                <c:pt idx="876">
                  <c:v>4.5245901639344268</c:v>
                </c:pt>
                <c:pt idx="877">
                  <c:v>4.528688524590164</c:v>
                </c:pt>
                <c:pt idx="878">
                  <c:v>4.5368852459016393</c:v>
                </c:pt>
                <c:pt idx="879">
                  <c:v>4.5409836065573774</c:v>
                </c:pt>
                <c:pt idx="880">
                  <c:v>4.5450819672131155</c:v>
                </c:pt>
                <c:pt idx="881">
                  <c:v>4.5532786885245899</c:v>
                </c:pt>
                <c:pt idx="882">
                  <c:v>4.5573770491803289</c:v>
                </c:pt>
                <c:pt idx="883">
                  <c:v>4.5614754098360661</c:v>
                </c:pt>
                <c:pt idx="884">
                  <c:v>4.5655737704918042</c:v>
                </c:pt>
                <c:pt idx="885">
                  <c:v>4.5737704918032795</c:v>
                </c:pt>
                <c:pt idx="886">
                  <c:v>4.5778688524590168</c:v>
                </c:pt>
                <c:pt idx="887">
                  <c:v>4.5819672131147549</c:v>
                </c:pt>
                <c:pt idx="888">
                  <c:v>4.5901639344262302</c:v>
                </c:pt>
                <c:pt idx="889">
                  <c:v>4.5942622950819674</c:v>
                </c:pt>
                <c:pt idx="890">
                  <c:v>4.5942622950819674</c:v>
                </c:pt>
                <c:pt idx="891">
                  <c:v>4.6024590163934427</c:v>
                </c:pt>
                <c:pt idx="892">
                  <c:v>4.6065573770491808</c:v>
                </c:pt>
                <c:pt idx="893">
                  <c:v>4.6147540983606561</c:v>
                </c:pt>
                <c:pt idx="894">
                  <c:v>4.6188524590163942</c:v>
                </c:pt>
                <c:pt idx="895">
                  <c:v>4.6229508196721305</c:v>
                </c:pt>
                <c:pt idx="896">
                  <c:v>4.6270491803278695</c:v>
                </c:pt>
                <c:pt idx="897">
                  <c:v>4.6352459016393448</c:v>
                </c:pt>
                <c:pt idx="898">
                  <c:v>4.639344262295082</c:v>
                </c:pt>
                <c:pt idx="899">
                  <c:v>4.6434426229508201</c:v>
                </c:pt>
                <c:pt idx="900">
                  <c:v>4.6475409836065573</c:v>
                </c:pt>
                <c:pt idx="901">
                  <c:v>4.6557377049180326</c:v>
                </c:pt>
                <c:pt idx="902">
                  <c:v>4.6598360655737707</c:v>
                </c:pt>
                <c:pt idx="903">
                  <c:v>4.6639344262295079</c:v>
                </c:pt>
                <c:pt idx="904">
                  <c:v>4.6721311475409841</c:v>
                </c:pt>
                <c:pt idx="905">
                  <c:v>4.6762295081967213</c:v>
                </c:pt>
                <c:pt idx="906">
                  <c:v>4.6803278688524586</c:v>
                </c:pt>
                <c:pt idx="907">
                  <c:v>4.6844262295081966</c:v>
                </c:pt>
                <c:pt idx="908">
                  <c:v>4.6926229508196728</c:v>
                </c:pt>
                <c:pt idx="909">
                  <c:v>4.6967213114754092</c:v>
                </c:pt>
                <c:pt idx="910">
                  <c:v>4.7008196721311482</c:v>
                </c:pt>
                <c:pt idx="911">
                  <c:v>4.7049180327868854</c:v>
                </c:pt>
                <c:pt idx="912">
                  <c:v>4.7090163934426235</c:v>
                </c:pt>
                <c:pt idx="913">
                  <c:v>4.7172131147540988</c:v>
                </c:pt>
                <c:pt idx="914">
                  <c:v>4.721311475409836</c:v>
                </c:pt>
                <c:pt idx="915">
                  <c:v>4.7295081967213113</c:v>
                </c:pt>
                <c:pt idx="916">
                  <c:v>4.7336065573770494</c:v>
                </c:pt>
                <c:pt idx="917">
                  <c:v>4.7377049180327866</c:v>
                </c:pt>
                <c:pt idx="918">
                  <c:v>4.7418032786885247</c:v>
                </c:pt>
                <c:pt idx="919">
                  <c:v>4.7459016393442628</c:v>
                </c:pt>
                <c:pt idx="920">
                  <c:v>4.75</c:v>
                </c:pt>
                <c:pt idx="921">
                  <c:v>4.7581967213114762</c:v>
                </c:pt>
                <c:pt idx="922">
                  <c:v>4.7622950819672134</c:v>
                </c:pt>
                <c:pt idx="923">
                  <c:v>4.7704918032786887</c:v>
                </c:pt>
                <c:pt idx="924">
                  <c:v>4.7745901639344268</c:v>
                </c:pt>
                <c:pt idx="925">
                  <c:v>4.778688524590164</c:v>
                </c:pt>
                <c:pt idx="926">
                  <c:v>4.7868852459016393</c:v>
                </c:pt>
                <c:pt idx="927">
                  <c:v>4.7868852459016393</c:v>
                </c:pt>
                <c:pt idx="928">
                  <c:v>4.7950819672131146</c:v>
                </c:pt>
                <c:pt idx="929">
                  <c:v>4.7991803278688527</c:v>
                </c:pt>
                <c:pt idx="930">
                  <c:v>4.8032786885245899</c:v>
                </c:pt>
                <c:pt idx="931">
                  <c:v>4.807377049180328</c:v>
                </c:pt>
                <c:pt idx="932">
                  <c:v>4.8155737704918034</c:v>
                </c:pt>
                <c:pt idx="933">
                  <c:v>4.8196721311475414</c:v>
                </c:pt>
                <c:pt idx="934">
                  <c:v>4.8237704918032795</c:v>
                </c:pt>
                <c:pt idx="935">
                  <c:v>4.8319672131147549</c:v>
                </c:pt>
                <c:pt idx="936">
                  <c:v>4.8360655737704921</c:v>
                </c:pt>
                <c:pt idx="937">
                  <c:v>4.8401639344262302</c:v>
                </c:pt>
                <c:pt idx="938">
                  <c:v>4.8442622950819674</c:v>
                </c:pt>
                <c:pt idx="939">
                  <c:v>4.8483606557377055</c:v>
                </c:pt>
                <c:pt idx="940">
                  <c:v>4.8565573770491808</c:v>
                </c:pt>
                <c:pt idx="941">
                  <c:v>4.860655737704918</c:v>
                </c:pt>
                <c:pt idx="942">
                  <c:v>4.8688524590163933</c:v>
                </c:pt>
                <c:pt idx="943">
                  <c:v>4.8729508196721314</c:v>
                </c:pt>
                <c:pt idx="944">
                  <c:v>4.8770491803278686</c:v>
                </c:pt>
                <c:pt idx="945">
                  <c:v>4.8811475409836067</c:v>
                </c:pt>
                <c:pt idx="946">
                  <c:v>4.8852459016393439</c:v>
                </c:pt>
                <c:pt idx="947">
                  <c:v>4.8893442622950829</c:v>
                </c:pt>
                <c:pt idx="948">
                  <c:v>4.8975409836065582</c:v>
                </c:pt>
                <c:pt idx="949">
                  <c:v>4.9016393442622954</c:v>
                </c:pt>
                <c:pt idx="950">
                  <c:v>4.9057377049180335</c:v>
                </c:pt>
                <c:pt idx="951">
                  <c:v>4.9098360655737707</c:v>
                </c:pt>
                <c:pt idx="952">
                  <c:v>4.918032786885246</c:v>
                </c:pt>
                <c:pt idx="953">
                  <c:v>4.9221311475409841</c:v>
                </c:pt>
                <c:pt idx="954">
                  <c:v>4.9262295081967213</c:v>
                </c:pt>
                <c:pt idx="955">
                  <c:v>4.9303278688524594</c:v>
                </c:pt>
                <c:pt idx="956">
                  <c:v>4.9385245901639347</c:v>
                </c:pt>
                <c:pt idx="957">
                  <c:v>4.942622950819672</c:v>
                </c:pt>
                <c:pt idx="958">
                  <c:v>4.9467213114754109</c:v>
                </c:pt>
                <c:pt idx="959">
                  <c:v>4.9549180327868854</c:v>
                </c:pt>
                <c:pt idx="960">
                  <c:v>4.9590163934426235</c:v>
                </c:pt>
                <c:pt idx="961">
                  <c:v>4.9631147540983616</c:v>
                </c:pt>
                <c:pt idx="962">
                  <c:v>4.9713114754098369</c:v>
                </c:pt>
                <c:pt idx="963">
                  <c:v>4.9754098360655741</c:v>
                </c:pt>
                <c:pt idx="964">
                  <c:v>4.9795081967213122</c:v>
                </c:pt>
                <c:pt idx="965">
                  <c:v>4.9877049180327875</c:v>
                </c:pt>
                <c:pt idx="966">
                  <c:v>4.9918032786885247</c:v>
                </c:pt>
                <c:pt idx="967">
                  <c:v>4.9959016393442628</c:v>
                </c:pt>
                <c:pt idx="968">
                  <c:v>5</c:v>
                </c:pt>
                <c:pt idx="969">
                  <c:v>5.0081967213114753</c:v>
                </c:pt>
                <c:pt idx="970">
                  <c:v>5.0122950819672134</c:v>
                </c:pt>
                <c:pt idx="971">
                  <c:v>5.0163934426229506</c:v>
                </c:pt>
                <c:pt idx="972">
                  <c:v>5.0204918032786896</c:v>
                </c:pt>
                <c:pt idx="973">
                  <c:v>5.0245901639344268</c:v>
                </c:pt>
                <c:pt idx="974">
                  <c:v>5.0327868852459021</c:v>
                </c:pt>
                <c:pt idx="975">
                  <c:v>5.0368852459016402</c:v>
                </c:pt>
                <c:pt idx="976">
                  <c:v>5.0409836065573774</c:v>
                </c:pt>
                <c:pt idx="977">
                  <c:v>5.0450819672131155</c:v>
                </c:pt>
                <c:pt idx="978">
                  <c:v>5.0532786885245908</c:v>
                </c:pt>
                <c:pt idx="979">
                  <c:v>5.057377049180328</c:v>
                </c:pt>
                <c:pt idx="980">
                  <c:v>5.0614754098360661</c:v>
                </c:pt>
                <c:pt idx="981">
                  <c:v>5.0696721311475414</c:v>
                </c:pt>
                <c:pt idx="982">
                  <c:v>5.0737704918032787</c:v>
                </c:pt>
                <c:pt idx="983">
                  <c:v>5.0778688524590176</c:v>
                </c:pt>
                <c:pt idx="984">
                  <c:v>5.081967213114754</c:v>
                </c:pt>
                <c:pt idx="985">
                  <c:v>5.0901639344262302</c:v>
                </c:pt>
                <c:pt idx="986">
                  <c:v>5.0942622950819683</c:v>
                </c:pt>
                <c:pt idx="987">
                  <c:v>5.0983606557377055</c:v>
                </c:pt>
                <c:pt idx="988">
                  <c:v>5.1065573770491808</c:v>
                </c:pt>
                <c:pt idx="989">
                  <c:v>5.1106557377049189</c:v>
                </c:pt>
                <c:pt idx="990">
                  <c:v>5.1147540983606561</c:v>
                </c:pt>
                <c:pt idx="991">
                  <c:v>5.1188524590163942</c:v>
                </c:pt>
                <c:pt idx="992">
                  <c:v>5.1270491803278686</c:v>
                </c:pt>
                <c:pt idx="993">
                  <c:v>5.1311475409836067</c:v>
                </c:pt>
                <c:pt idx="994">
                  <c:v>5.1352459016393439</c:v>
                </c:pt>
                <c:pt idx="995">
                  <c:v>5.139344262295082</c:v>
                </c:pt>
                <c:pt idx="996">
                  <c:v>5.1475409836065573</c:v>
                </c:pt>
                <c:pt idx="997">
                  <c:v>5.1557377049180326</c:v>
                </c:pt>
                <c:pt idx="998">
                  <c:v>5.1598360655737707</c:v>
                </c:pt>
                <c:pt idx="999">
                  <c:v>5.168032786885246</c:v>
                </c:pt>
              </c:numCache>
            </c:numRef>
          </c:xVal>
          <c:yVal>
            <c:numRef>
              <c:f>Specimen_T_5!$D$2:$D$1001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9.6897197130866433E-2</c:v>
                </c:pt>
                <c:pt idx="7">
                  <c:v>9.6897197130866433E-2</c:v>
                </c:pt>
                <c:pt idx="8">
                  <c:v>9.6897197130866433E-2</c:v>
                </c:pt>
                <c:pt idx="9">
                  <c:v>0.19373626756879295</c:v>
                </c:pt>
                <c:pt idx="10">
                  <c:v>0.19373626756879295</c:v>
                </c:pt>
                <c:pt idx="11">
                  <c:v>0.26912658831188457</c:v>
                </c:pt>
                <c:pt idx="12">
                  <c:v>0.31928992431904579</c:v>
                </c:pt>
                <c:pt idx="13">
                  <c:v>0.38753066183052576</c:v>
                </c:pt>
                <c:pt idx="14">
                  <c:v>0.38753066183052576</c:v>
                </c:pt>
                <c:pt idx="15">
                  <c:v>0.38753066183052576</c:v>
                </c:pt>
                <c:pt idx="16">
                  <c:v>0.38753066183052576</c:v>
                </c:pt>
                <c:pt idx="17">
                  <c:v>0.48285843825201408</c:v>
                </c:pt>
                <c:pt idx="18">
                  <c:v>0.48436973226845231</c:v>
                </c:pt>
                <c:pt idx="19">
                  <c:v>0.48436973226845231</c:v>
                </c:pt>
                <c:pt idx="20">
                  <c:v>0.48436973226845231</c:v>
                </c:pt>
                <c:pt idx="21">
                  <c:v>0.48436973226845231</c:v>
                </c:pt>
                <c:pt idx="22">
                  <c:v>0.53738127622967014</c:v>
                </c:pt>
                <c:pt idx="23">
                  <c:v>0.58126692939931868</c:v>
                </c:pt>
                <c:pt idx="24">
                  <c:v>0.58126692939931868</c:v>
                </c:pt>
                <c:pt idx="25">
                  <c:v>0.59928620421069767</c:v>
                </c:pt>
                <c:pt idx="26">
                  <c:v>0.64346249084504581</c:v>
                </c:pt>
                <c:pt idx="27">
                  <c:v>0.58126692939931868</c:v>
                </c:pt>
                <c:pt idx="28">
                  <c:v>0.58126692939931868</c:v>
                </c:pt>
                <c:pt idx="29">
                  <c:v>0.58126692939931868</c:v>
                </c:pt>
                <c:pt idx="30">
                  <c:v>0.58126692939931868</c:v>
                </c:pt>
                <c:pt idx="31">
                  <c:v>0.58126692939931868</c:v>
                </c:pt>
                <c:pt idx="32">
                  <c:v>0.58126692939931868</c:v>
                </c:pt>
                <c:pt idx="33">
                  <c:v>0.58126692939931868</c:v>
                </c:pt>
                <c:pt idx="34">
                  <c:v>0.58126692939931868</c:v>
                </c:pt>
                <c:pt idx="35">
                  <c:v>0.58126692939931868</c:v>
                </c:pt>
                <c:pt idx="36">
                  <c:v>0.58126692939931868</c:v>
                </c:pt>
                <c:pt idx="37">
                  <c:v>0.58126692939931868</c:v>
                </c:pt>
                <c:pt idx="38">
                  <c:v>0.58126692939931868</c:v>
                </c:pt>
                <c:pt idx="39">
                  <c:v>0.58126692939931868</c:v>
                </c:pt>
                <c:pt idx="40">
                  <c:v>0.58126692939931868</c:v>
                </c:pt>
                <c:pt idx="41">
                  <c:v>0.58126692939931868</c:v>
                </c:pt>
                <c:pt idx="42">
                  <c:v>0.58126692939931868</c:v>
                </c:pt>
                <c:pt idx="43">
                  <c:v>0.58126692939931868</c:v>
                </c:pt>
                <c:pt idx="44">
                  <c:v>0.58126692939931868</c:v>
                </c:pt>
                <c:pt idx="45">
                  <c:v>0.58126692939931868</c:v>
                </c:pt>
                <c:pt idx="46">
                  <c:v>0.58126692939931868</c:v>
                </c:pt>
                <c:pt idx="47">
                  <c:v>0.58126692939931868</c:v>
                </c:pt>
                <c:pt idx="48">
                  <c:v>0.58126692939931868</c:v>
                </c:pt>
                <c:pt idx="49">
                  <c:v>0.58126692939931868</c:v>
                </c:pt>
                <c:pt idx="50">
                  <c:v>0.58126692939931868</c:v>
                </c:pt>
                <c:pt idx="51">
                  <c:v>0.58126692939931868</c:v>
                </c:pt>
                <c:pt idx="52">
                  <c:v>0.58126692939931868</c:v>
                </c:pt>
                <c:pt idx="53">
                  <c:v>0.58126692939931868</c:v>
                </c:pt>
                <c:pt idx="54">
                  <c:v>0.58126692939931868</c:v>
                </c:pt>
                <c:pt idx="55">
                  <c:v>0.58126692939931868</c:v>
                </c:pt>
                <c:pt idx="56">
                  <c:v>0.58126692939931868</c:v>
                </c:pt>
                <c:pt idx="57">
                  <c:v>0.58126692939931868</c:v>
                </c:pt>
                <c:pt idx="58">
                  <c:v>0.48436973226845231</c:v>
                </c:pt>
                <c:pt idx="59">
                  <c:v>0.48436973226845231</c:v>
                </c:pt>
                <c:pt idx="60">
                  <c:v>0.48436973226845231</c:v>
                </c:pt>
                <c:pt idx="61">
                  <c:v>0.48436973226845231</c:v>
                </c:pt>
                <c:pt idx="62">
                  <c:v>0.57841872144526207</c:v>
                </c:pt>
                <c:pt idx="63">
                  <c:v>0.58126692939931868</c:v>
                </c:pt>
                <c:pt idx="64">
                  <c:v>0.58126692939931868</c:v>
                </c:pt>
                <c:pt idx="65">
                  <c:v>0.58126692939931868</c:v>
                </c:pt>
                <c:pt idx="66">
                  <c:v>0.58126692939931868</c:v>
                </c:pt>
                <c:pt idx="67">
                  <c:v>0.58126692939931868</c:v>
                </c:pt>
                <c:pt idx="68">
                  <c:v>0.58126692939931868</c:v>
                </c:pt>
                <c:pt idx="69">
                  <c:v>0.67252583731501181</c:v>
                </c:pt>
                <c:pt idx="70">
                  <c:v>0.67833850660900497</c:v>
                </c:pt>
                <c:pt idx="71">
                  <c:v>0.67833850660900497</c:v>
                </c:pt>
                <c:pt idx="72">
                  <c:v>0.67833850660900497</c:v>
                </c:pt>
                <c:pt idx="73">
                  <c:v>0.58126692939931868</c:v>
                </c:pt>
                <c:pt idx="74">
                  <c:v>0.58126692939931868</c:v>
                </c:pt>
                <c:pt idx="75">
                  <c:v>0.58126692939931868</c:v>
                </c:pt>
                <c:pt idx="76">
                  <c:v>0.67078203652681379</c:v>
                </c:pt>
                <c:pt idx="77">
                  <c:v>0.67833850660900497</c:v>
                </c:pt>
                <c:pt idx="78">
                  <c:v>0.67833850660900497</c:v>
                </c:pt>
                <c:pt idx="79">
                  <c:v>0.67833850660900497</c:v>
                </c:pt>
                <c:pt idx="80">
                  <c:v>0.67833850660900497</c:v>
                </c:pt>
                <c:pt idx="81">
                  <c:v>0.67833850660900497</c:v>
                </c:pt>
                <c:pt idx="82">
                  <c:v>0.67833850660900497</c:v>
                </c:pt>
                <c:pt idx="83">
                  <c:v>0.67833850660900497</c:v>
                </c:pt>
                <c:pt idx="84">
                  <c:v>0.67833850660900497</c:v>
                </c:pt>
                <c:pt idx="85">
                  <c:v>0.67833850660900497</c:v>
                </c:pt>
                <c:pt idx="86">
                  <c:v>0.67833850660900497</c:v>
                </c:pt>
                <c:pt idx="87">
                  <c:v>0.67833850660900497</c:v>
                </c:pt>
                <c:pt idx="88">
                  <c:v>0.67833850660900497</c:v>
                </c:pt>
                <c:pt idx="89">
                  <c:v>0.77482881688929184</c:v>
                </c:pt>
                <c:pt idx="90">
                  <c:v>0.77482881688929184</c:v>
                </c:pt>
                <c:pt idx="91">
                  <c:v>0.77482881688929184</c:v>
                </c:pt>
                <c:pt idx="92">
                  <c:v>0.77482881688929184</c:v>
                </c:pt>
                <c:pt idx="93">
                  <c:v>0.77482881688929184</c:v>
                </c:pt>
                <c:pt idx="94">
                  <c:v>0.87190039409897813</c:v>
                </c:pt>
                <c:pt idx="95">
                  <c:v>0.87190039409897813</c:v>
                </c:pt>
                <c:pt idx="96">
                  <c:v>0.87190039409897813</c:v>
                </c:pt>
                <c:pt idx="97">
                  <c:v>0.87190039409897813</c:v>
                </c:pt>
                <c:pt idx="98">
                  <c:v>0.87190039409897813</c:v>
                </c:pt>
                <c:pt idx="99">
                  <c:v>0.96897197130866441</c:v>
                </c:pt>
                <c:pt idx="100">
                  <c:v>0.96897197130866441</c:v>
                </c:pt>
                <c:pt idx="101">
                  <c:v>0.96897197130866441</c:v>
                </c:pt>
                <c:pt idx="102">
                  <c:v>1.0456992059893744</c:v>
                </c:pt>
                <c:pt idx="103">
                  <c:v>1.0654622815889512</c:v>
                </c:pt>
                <c:pt idx="104">
                  <c:v>1.1625338587986374</c:v>
                </c:pt>
                <c:pt idx="105">
                  <c:v>1.2596054360083238</c:v>
                </c:pt>
                <c:pt idx="106">
                  <c:v>1.3560957462886105</c:v>
                </c:pt>
                <c:pt idx="107">
                  <c:v>1.4746741998860717</c:v>
                </c:pt>
                <c:pt idx="108">
                  <c:v>1.6467292109882699</c:v>
                </c:pt>
                <c:pt idx="109">
                  <c:v>1.8251781583138607</c:v>
                </c:pt>
                <c:pt idx="110">
                  <c:v>1.9518943489229121</c:v>
                </c:pt>
                <c:pt idx="111">
                  <c:v>2.0803543403201616</c:v>
                </c:pt>
                <c:pt idx="112">
                  <c:v>2.3047233750682987</c:v>
                </c:pt>
                <c:pt idx="113">
                  <c:v>2.5290924098164358</c:v>
                </c:pt>
                <c:pt idx="114">
                  <c:v>2.7534614445645724</c:v>
                </c:pt>
                <c:pt idx="115">
                  <c:v>2.9784117462421094</c:v>
                </c:pt>
                <c:pt idx="116">
                  <c:v>3.2940396889059391</c:v>
                </c:pt>
                <c:pt idx="117">
                  <c:v>3.5579348748532298</c:v>
                </c:pt>
                <c:pt idx="118">
                  <c:v>3.7898603796835584</c:v>
                </c:pt>
                <c:pt idx="119">
                  <c:v>4.2025598995570741</c:v>
                </c:pt>
                <c:pt idx="120">
                  <c:v>4.5228379776560992</c:v>
                </c:pt>
                <c:pt idx="121">
                  <c:v>4.9401876329648093</c:v>
                </c:pt>
                <c:pt idx="122">
                  <c:v>5.2314023645938681</c:v>
                </c:pt>
                <c:pt idx="123">
                  <c:v>5.5441239726107021</c:v>
                </c:pt>
                <c:pt idx="124">
                  <c:v>5.8940466641090925</c:v>
                </c:pt>
                <c:pt idx="125">
                  <c:v>6.2428068217486832</c:v>
                </c:pt>
                <c:pt idx="126">
                  <c:v>6.4869389320963968</c:v>
                </c:pt>
                <c:pt idx="127">
                  <c:v>6.8415117590299817</c:v>
                </c:pt>
                <c:pt idx="128">
                  <c:v>7.1902719166695723</c:v>
                </c:pt>
                <c:pt idx="129">
                  <c:v>7.5274067357211774</c:v>
                </c:pt>
                <c:pt idx="130">
                  <c:v>7.9459189248886863</c:v>
                </c:pt>
                <c:pt idx="131">
                  <c:v>8.2016763738243874</c:v>
                </c:pt>
                <c:pt idx="132">
                  <c:v>8.5562492007579714</c:v>
                </c:pt>
                <c:pt idx="133">
                  <c:v>8.905009358397562</c:v>
                </c:pt>
                <c:pt idx="134">
                  <c:v>9.2305188388611814</c:v>
                </c:pt>
                <c:pt idx="135">
                  <c:v>9.5037142956788614</c:v>
                </c:pt>
                <c:pt idx="136">
                  <c:v>9.9512898313163358</c:v>
                </c:pt>
                <c:pt idx="137">
                  <c:v>10.311675327543915</c:v>
                </c:pt>
                <c:pt idx="138">
                  <c:v>10.567432776479615</c:v>
                </c:pt>
                <c:pt idx="139">
                  <c:v>10.892942256943233</c:v>
                </c:pt>
                <c:pt idx="140">
                  <c:v>11.171950383054906</c:v>
                </c:pt>
                <c:pt idx="141">
                  <c:v>11.520710540694497</c:v>
                </c:pt>
                <c:pt idx="142">
                  <c:v>11.875283367628082</c:v>
                </c:pt>
                <c:pt idx="143">
                  <c:v>12.224043525267673</c:v>
                </c:pt>
                <c:pt idx="144">
                  <c:v>12.61930503725921</c:v>
                </c:pt>
                <c:pt idx="145">
                  <c:v>12.880875155488903</c:v>
                </c:pt>
                <c:pt idx="146">
                  <c:v>13.235447982422487</c:v>
                </c:pt>
                <c:pt idx="147">
                  <c:v>13.549332124298118</c:v>
                </c:pt>
                <c:pt idx="148">
                  <c:v>13.839965588997778</c:v>
                </c:pt>
                <c:pt idx="149">
                  <c:v>14.194538415931362</c:v>
                </c:pt>
                <c:pt idx="150">
                  <c:v>14.543298573570954</c:v>
                </c:pt>
                <c:pt idx="151">
                  <c:v>14.868808054034574</c:v>
                </c:pt>
                <c:pt idx="152">
                  <c:v>15.153628849440238</c:v>
                </c:pt>
                <c:pt idx="153">
                  <c:v>15.502389007079829</c:v>
                </c:pt>
                <c:pt idx="154">
                  <c:v>15.856961834013415</c:v>
                </c:pt>
                <c:pt idx="155">
                  <c:v>16.205721991653007</c:v>
                </c:pt>
                <c:pt idx="156">
                  <c:v>16.560294818586588</c:v>
                </c:pt>
                <c:pt idx="157">
                  <c:v>16.897429637638194</c:v>
                </c:pt>
                <c:pt idx="158">
                  <c:v>17.217126448807822</c:v>
                </c:pt>
                <c:pt idx="159">
                  <c:v>17.56588660644741</c:v>
                </c:pt>
                <c:pt idx="160">
                  <c:v>17.984398795614918</c:v>
                </c:pt>
                <c:pt idx="161">
                  <c:v>18.368034969018471</c:v>
                </c:pt>
                <c:pt idx="162">
                  <c:v>18.623792417954171</c:v>
                </c:pt>
                <c:pt idx="163">
                  <c:v>18.972552575593763</c:v>
                </c:pt>
                <c:pt idx="164">
                  <c:v>19.327125402527347</c:v>
                </c:pt>
                <c:pt idx="165">
                  <c:v>19.611946197933012</c:v>
                </c:pt>
                <c:pt idx="166">
                  <c:v>19.931643009102636</c:v>
                </c:pt>
                <c:pt idx="167">
                  <c:v>20.286215836036224</c:v>
                </c:pt>
                <c:pt idx="168">
                  <c:v>20.634975993675816</c:v>
                </c:pt>
                <c:pt idx="169">
                  <c:v>20.937234796963459</c:v>
                </c:pt>
                <c:pt idx="170">
                  <c:v>21.239493600251105</c:v>
                </c:pt>
                <c:pt idx="171">
                  <c:v>21.623129773654657</c:v>
                </c:pt>
                <c:pt idx="172">
                  <c:v>21.995140608470219</c:v>
                </c:pt>
                <c:pt idx="173">
                  <c:v>22.349713435403803</c:v>
                </c:pt>
                <c:pt idx="174">
                  <c:v>22.698473593043396</c:v>
                </c:pt>
                <c:pt idx="175">
                  <c:v>23.023983073507015</c:v>
                </c:pt>
                <c:pt idx="176">
                  <c:v>23.30880386891268</c:v>
                </c:pt>
                <c:pt idx="177">
                  <c:v>23.657564026552272</c:v>
                </c:pt>
                <c:pt idx="178">
                  <c:v>24.012136853485856</c:v>
                </c:pt>
                <c:pt idx="179">
                  <c:v>24.349271672537458</c:v>
                </c:pt>
                <c:pt idx="180">
                  <c:v>24.616654460061149</c:v>
                </c:pt>
                <c:pt idx="181">
                  <c:v>24.971227286994733</c:v>
                </c:pt>
                <c:pt idx="182">
                  <c:v>25.325800113928317</c:v>
                </c:pt>
                <c:pt idx="183">
                  <c:v>25.581557562864017</c:v>
                </c:pt>
                <c:pt idx="184">
                  <c:v>25.930317720503609</c:v>
                </c:pt>
                <c:pt idx="185">
                  <c:v>26.325579232495144</c:v>
                </c:pt>
                <c:pt idx="186">
                  <c:v>26.581336681430844</c:v>
                </c:pt>
                <c:pt idx="187">
                  <c:v>26.901033492600472</c:v>
                </c:pt>
                <c:pt idx="188">
                  <c:v>27.191666957300129</c:v>
                </c:pt>
                <c:pt idx="189">
                  <c:v>27.540427114939721</c:v>
                </c:pt>
                <c:pt idx="190">
                  <c:v>27.801997233169416</c:v>
                </c:pt>
                <c:pt idx="191">
                  <c:v>28.133319382927027</c:v>
                </c:pt>
                <c:pt idx="192">
                  <c:v>28.406514839744705</c:v>
                </c:pt>
                <c:pt idx="193">
                  <c:v>28.755274997384298</c:v>
                </c:pt>
                <c:pt idx="194">
                  <c:v>29.028470454201976</c:v>
                </c:pt>
                <c:pt idx="195">
                  <c:v>29.365605273253582</c:v>
                </c:pt>
                <c:pt idx="196">
                  <c:v>29.714365430893171</c:v>
                </c:pt>
                <c:pt idx="197">
                  <c:v>30.034062242062802</c:v>
                </c:pt>
                <c:pt idx="198">
                  <c:v>30.307257698880477</c:v>
                </c:pt>
                <c:pt idx="199">
                  <c:v>30.656017856520069</c:v>
                </c:pt>
                <c:pt idx="200">
                  <c:v>31.016403352747648</c:v>
                </c:pt>
                <c:pt idx="201">
                  <c:v>31.330287494623278</c:v>
                </c:pt>
                <c:pt idx="202">
                  <c:v>31.67904765226287</c:v>
                </c:pt>
                <c:pt idx="203">
                  <c:v>31.93480510119857</c:v>
                </c:pt>
                <c:pt idx="204">
                  <c:v>32.248689243074203</c:v>
                </c:pt>
                <c:pt idx="205">
                  <c:v>32.545135377067851</c:v>
                </c:pt>
                <c:pt idx="206">
                  <c:v>32.812518164591545</c:v>
                </c:pt>
                <c:pt idx="207">
                  <c:v>33.143840314349156</c:v>
                </c:pt>
                <c:pt idx="208">
                  <c:v>33.405410432578847</c:v>
                </c:pt>
                <c:pt idx="209">
                  <c:v>33.713481905160485</c:v>
                </c:pt>
                <c:pt idx="210">
                  <c:v>34.015740708448135</c:v>
                </c:pt>
                <c:pt idx="211">
                  <c:v>34.3005615038538</c:v>
                </c:pt>
                <c:pt idx="212">
                  <c:v>34.585382299259464</c:v>
                </c:pt>
                <c:pt idx="213">
                  <c:v>34.922517118311063</c:v>
                </c:pt>
                <c:pt idx="214">
                  <c:v>35.178274567246774</c:v>
                </c:pt>
                <c:pt idx="215">
                  <c:v>35.503784047710383</c:v>
                </c:pt>
                <c:pt idx="216">
                  <c:v>35.788604843116055</c:v>
                </c:pt>
                <c:pt idx="217">
                  <c:v>36.073425638521719</c:v>
                </c:pt>
                <c:pt idx="218">
                  <c:v>36.30593241028145</c:v>
                </c:pt>
                <c:pt idx="219">
                  <c:v>36.637254560039054</c:v>
                </c:pt>
                <c:pt idx="220">
                  <c:v>36.904637347562748</c:v>
                </c:pt>
                <c:pt idx="221">
                  <c:v>37.20689615085039</c:v>
                </c:pt>
                <c:pt idx="222">
                  <c:v>37.439402922610121</c:v>
                </c:pt>
                <c:pt idx="223">
                  <c:v>37.671909694369845</c:v>
                </c:pt>
                <c:pt idx="224">
                  <c:v>37.921854474011553</c:v>
                </c:pt>
                <c:pt idx="225">
                  <c:v>38.270614631651142</c:v>
                </c:pt>
                <c:pt idx="226">
                  <c:v>38.572873434938792</c:v>
                </c:pt>
                <c:pt idx="227">
                  <c:v>38.805380206698516</c:v>
                </c:pt>
                <c:pt idx="228">
                  <c:v>39.043699647752241</c:v>
                </c:pt>
                <c:pt idx="229">
                  <c:v>39.345958451039884</c:v>
                </c:pt>
                <c:pt idx="230">
                  <c:v>39.607528569269576</c:v>
                </c:pt>
                <c:pt idx="231">
                  <c:v>39.863286018205272</c:v>
                </c:pt>
                <c:pt idx="232">
                  <c:v>40.171357490786917</c:v>
                </c:pt>
                <c:pt idx="233">
                  <c:v>40.409676931840643</c:v>
                </c:pt>
                <c:pt idx="234">
                  <c:v>40.642183703600367</c:v>
                </c:pt>
                <c:pt idx="235">
                  <c:v>40.874690475360097</c:v>
                </c:pt>
                <c:pt idx="236">
                  <c:v>41.113009916413809</c:v>
                </c:pt>
                <c:pt idx="237">
                  <c:v>41.345516688173539</c:v>
                </c:pt>
                <c:pt idx="238">
                  <c:v>41.583836129227258</c:v>
                </c:pt>
                <c:pt idx="239">
                  <c:v>41.84540624745695</c:v>
                </c:pt>
                <c:pt idx="240">
                  <c:v>42.1476650507446</c:v>
                </c:pt>
                <c:pt idx="241">
                  <c:v>42.356921145328357</c:v>
                </c:pt>
                <c:pt idx="242">
                  <c:v>42.519675885560162</c:v>
                </c:pt>
                <c:pt idx="243">
                  <c:v>42.752182657319892</c:v>
                </c:pt>
                <c:pt idx="244">
                  <c:v>42.990502098373611</c:v>
                </c:pt>
                <c:pt idx="245">
                  <c:v>43.223008870133341</c:v>
                </c:pt>
                <c:pt idx="246">
                  <c:v>43.455515641893072</c:v>
                </c:pt>
                <c:pt idx="247">
                  <c:v>43.693835082946791</c:v>
                </c:pt>
                <c:pt idx="248">
                  <c:v>43.926341854706521</c:v>
                </c:pt>
                <c:pt idx="249">
                  <c:v>44.158848626466245</c:v>
                </c:pt>
                <c:pt idx="250">
                  <c:v>44.397168067519964</c:v>
                </c:pt>
                <c:pt idx="251">
                  <c:v>44.594798823515738</c:v>
                </c:pt>
                <c:pt idx="252">
                  <c:v>44.780804240923516</c:v>
                </c:pt>
                <c:pt idx="253">
                  <c:v>45.024936351271229</c:v>
                </c:pt>
                <c:pt idx="254">
                  <c:v>45.240005115148975</c:v>
                </c:pt>
                <c:pt idx="255">
                  <c:v>45.472511886908698</c:v>
                </c:pt>
                <c:pt idx="256">
                  <c:v>45.705018658668429</c:v>
                </c:pt>
                <c:pt idx="257">
                  <c:v>45.844522721724267</c:v>
                </c:pt>
                <c:pt idx="258">
                  <c:v>46.077029493483998</c:v>
                </c:pt>
                <c:pt idx="259">
                  <c:v>46.31534893453771</c:v>
                </c:pt>
                <c:pt idx="260">
                  <c:v>46.478103674769528</c:v>
                </c:pt>
                <c:pt idx="261">
                  <c:v>46.687359769353279</c:v>
                </c:pt>
                <c:pt idx="262">
                  <c:v>46.821051163115122</c:v>
                </c:pt>
                <c:pt idx="263">
                  <c:v>47.024494588404885</c:v>
                </c:pt>
                <c:pt idx="264">
                  <c:v>47.193061997930684</c:v>
                </c:pt>
                <c:pt idx="265">
                  <c:v>47.344191399574513</c:v>
                </c:pt>
                <c:pt idx="266">
                  <c:v>47.536009486276285</c:v>
                </c:pt>
                <c:pt idx="267">
                  <c:v>47.727827572978065</c:v>
                </c:pt>
                <c:pt idx="268">
                  <c:v>47.896394982503864</c:v>
                </c:pt>
                <c:pt idx="269">
                  <c:v>48.076587730617653</c:v>
                </c:pt>
                <c:pt idx="270">
                  <c:v>48.233529801555463</c:v>
                </c:pt>
                <c:pt idx="271">
                  <c:v>48.44278589613922</c:v>
                </c:pt>
                <c:pt idx="272">
                  <c:v>48.588102628489054</c:v>
                </c:pt>
                <c:pt idx="273">
                  <c:v>48.826422069542772</c:v>
                </c:pt>
                <c:pt idx="274">
                  <c:v>48.989176809774577</c:v>
                </c:pt>
                <c:pt idx="275">
                  <c:v>49.198432904358334</c:v>
                </c:pt>
                <c:pt idx="276">
                  <c:v>49.419314337530082</c:v>
                </c:pt>
                <c:pt idx="277">
                  <c:v>49.570443739173896</c:v>
                </c:pt>
                <c:pt idx="278">
                  <c:v>49.750636487287686</c:v>
                </c:pt>
                <c:pt idx="279">
                  <c:v>49.942454573989465</c:v>
                </c:pt>
                <c:pt idx="280">
                  <c:v>50.058707959869331</c:v>
                </c:pt>
                <c:pt idx="281">
                  <c:v>50.221462700101135</c:v>
                </c:pt>
                <c:pt idx="282">
                  <c:v>50.366779432450969</c:v>
                </c:pt>
                <c:pt idx="283">
                  <c:v>50.576035527034726</c:v>
                </c:pt>
                <c:pt idx="284">
                  <c:v>50.698101582208579</c:v>
                </c:pt>
                <c:pt idx="285">
                  <c:v>50.814354968088445</c:v>
                </c:pt>
                <c:pt idx="286">
                  <c:v>50.93060835396831</c:v>
                </c:pt>
                <c:pt idx="287">
                  <c:v>51.046861739848175</c:v>
                </c:pt>
                <c:pt idx="288">
                  <c:v>51.261930503725914</c:v>
                </c:pt>
                <c:pt idx="289">
                  <c:v>51.378183889605779</c:v>
                </c:pt>
                <c:pt idx="290">
                  <c:v>51.494437275485645</c:v>
                </c:pt>
                <c:pt idx="291">
                  <c:v>51.616503330659505</c:v>
                </c:pt>
                <c:pt idx="292">
                  <c:v>51.825759425243255</c:v>
                </c:pt>
                <c:pt idx="293">
                  <c:v>51.942012811123121</c:v>
                </c:pt>
                <c:pt idx="294">
                  <c:v>52.029202850533018</c:v>
                </c:pt>
                <c:pt idx="295">
                  <c:v>52.133830897824893</c:v>
                </c:pt>
                <c:pt idx="296">
                  <c:v>52.250084283704759</c:v>
                </c:pt>
                <c:pt idx="297">
                  <c:v>52.366337669584624</c:v>
                </c:pt>
                <c:pt idx="298">
                  <c:v>52.482591055464489</c:v>
                </c:pt>
                <c:pt idx="299">
                  <c:v>52.69184715004824</c:v>
                </c:pt>
                <c:pt idx="300">
                  <c:v>52.8139132052221</c:v>
                </c:pt>
                <c:pt idx="301">
                  <c:v>52.930166591101965</c:v>
                </c:pt>
                <c:pt idx="302">
                  <c:v>53.052232646275819</c:v>
                </c:pt>
                <c:pt idx="303">
                  <c:v>53.168486032155684</c:v>
                </c:pt>
                <c:pt idx="304">
                  <c:v>53.284739418035549</c:v>
                </c:pt>
                <c:pt idx="305">
                  <c:v>53.424243481091388</c:v>
                </c:pt>
                <c:pt idx="306">
                  <c:v>53.61606156779316</c:v>
                </c:pt>
                <c:pt idx="307">
                  <c:v>53.714876945791048</c:v>
                </c:pt>
                <c:pt idx="308">
                  <c:v>53.854381008846879</c:v>
                </c:pt>
                <c:pt idx="309">
                  <c:v>54.017135749078683</c:v>
                </c:pt>
                <c:pt idx="310">
                  <c:v>54.133389134958549</c:v>
                </c:pt>
                <c:pt idx="311">
                  <c:v>54.249642520838414</c:v>
                </c:pt>
                <c:pt idx="312">
                  <c:v>54.365895906718279</c:v>
                </c:pt>
                <c:pt idx="313">
                  <c:v>54.487961961892132</c:v>
                </c:pt>
                <c:pt idx="314">
                  <c:v>54.604215347771998</c:v>
                </c:pt>
                <c:pt idx="315">
                  <c:v>54.801846103767765</c:v>
                </c:pt>
                <c:pt idx="316">
                  <c:v>54.935537497529616</c:v>
                </c:pt>
                <c:pt idx="317">
                  <c:v>55.051790883409474</c:v>
                </c:pt>
                <c:pt idx="318">
                  <c:v>55.214545623641285</c:v>
                </c:pt>
                <c:pt idx="319">
                  <c:v>55.383113033167085</c:v>
                </c:pt>
                <c:pt idx="320">
                  <c:v>55.49936641904695</c:v>
                </c:pt>
                <c:pt idx="321">
                  <c:v>55.673746497866745</c:v>
                </c:pt>
                <c:pt idx="322">
                  <c:v>55.865564584568524</c:v>
                </c:pt>
                <c:pt idx="323">
                  <c:v>55.999255978330361</c:v>
                </c:pt>
                <c:pt idx="324">
                  <c:v>56.115509364210226</c:v>
                </c:pt>
                <c:pt idx="325">
                  <c:v>56.231762750090091</c:v>
                </c:pt>
                <c:pt idx="326">
                  <c:v>56.348016135969957</c:v>
                </c:pt>
                <c:pt idx="327">
                  <c:v>56.464269521849822</c:v>
                </c:pt>
                <c:pt idx="328">
                  <c:v>56.679338285727567</c:v>
                </c:pt>
                <c:pt idx="329">
                  <c:v>56.801404340901428</c:v>
                </c:pt>
                <c:pt idx="330">
                  <c:v>56.917657726781293</c:v>
                </c:pt>
                <c:pt idx="331">
                  <c:v>57.033911112661158</c:v>
                </c:pt>
                <c:pt idx="332">
                  <c:v>57.150164498541017</c:v>
                </c:pt>
                <c:pt idx="333">
                  <c:v>57.266417884420882</c:v>
                </c:pt>
                <c:pt idx="334">
                  <c:v>57.376858601006752</c:v>
                </c:pt>
                <c:pt idx="335">
                  <c:v>57.487299317592623</c:v>
                </c:pt>
                <c:pt idx="336">
                  <c:v>57.667492065706412</c:v>
                </c:pt>
                <c:pt idx="337">
                  <c:v>57.737244097234324</c:v>
                </c:pt>
                <c:pt idx="338">
                  <c:v>57.806996128762243</c:v>
                </c:pt>
                <c:pt idx="339">
                  <c:v>58.010439554052006</c:v>
                </c:pt>
                <c:pt idx="340">
                  <c:v>58.126692939931871</c:v>
                </c:pt>
                <c:pt idx="341">
                  <c:v>58.242946325811737</c:v>
                </c:pt>
                <c:pt idx="342">
                  <c:v>58.359199711691602</c:v>
                </c:pt>
                <c:pt idx="343">
                  <c:v>58.47545309757146</c:v>
                </c:pt>
                <c:pt idx="344">
                  <c:v>58.591706483451325</c:v>
                </c:pt>
                <c:pt idx="345">
                  <c:v>58.707959869331191</c:v>
                </c:pt>
                <c:pt idx="346">
                  <c:v>58.824213255211056</c:v>
                </c:pt>
                <c:pt idx="347">
                  <c:v>58.940466641090921</c:v>
                </c:pt>
                <c:pt idx="348">
                  <c:v>59.114846719910716</c:v>
                </c:pt>
                <c:pt idx="349">
                  <c:v>59.231100105790574</c:v>
                </c:pt>
                <c:pt idx="350">
                  <c:v>59.347353491670439</c:v>
                </c:pt>
                <c:pt idx="351">
                  <c:v>59.405480184610376</c:v>
                </c:pt>
                <c:pt idx="352">
                  <c:v>59.521733570490234</c:v>
                </c:pt>
                <c:pt idx="353">
                  <c:v>59.637986956370099</c:v>
                </c:pt>
                <c:pt idx="354">
                  <c:v>59.754240342249965</c:v>
                </c:pt>
                <c:pt idx="355">
                  <c:v>59.87049372812983</c:v>
                </c:pt>
                <c:pt idx="356">
                  <c:v>59.986747114009688</c:v>
                </c:pt>
                <c:pt idx="357">
                  <c:v>59.986747114009688</c:v>
                </c:pt>
                <c:pt idx="358">
                  <c:v>60.103000499889554</c:v>
                </c:pt>
                <c:pt idx="359">
                  <c:v>60.219253885769419</c:v>
                </c:pt>
                <c:pt idx="360">
                  <c:v>60.277380578709348</c:v>
                </c:pt>
                <c:pt idx="361">
                  <c:v>60.335507271649284</c:v>
                </c:pt>
                <c:pt idx="362">
                  <c:v>60.45176065752915</c:v>
                </c:pt>
                <c:pt idx="363">
                  <c:v>60.568014043409008</c:v>
                </c:pt>
                <c:pt idx="364">
                  <c:v>60.626140736348944</c:v>
                </c:pt>
                <c:pt idx="365">
                  <c:v>60.742394122228809</c:v>
                </c:pt>
                <c:pt idx="366">
                  <c:v>60.742394122228809</c:v>
                </c:pt>
                <c:pt idx="367">
                  <c:v>60.858647508108668</c:v>
                </c:pt>
                <c:pt idx="368">
                  <c:v>60.974900893988533</c:v>
                </c:pt>
                <c:pt idx="369">
                  <c:v>61.033027586928462</c:v>
                </c:pt>
                <c:pt idx="370">
                  <c:v>61.149280972808327</c:v>
                </c:pt>
                <c:pt idx="371">
                  <c:v>61.149280972808327</c:v>
                </c:pt>
                <c:pt idx="372">
                  <c:v>61.207407665748264</c:v>
                </c:pt>
                <c:pt idx="373">
                  <c:v>61.265534358688193</c:v>
                </c:pt>
                <c:pt idx="374">
                  <c:v>61.323661051628122</c:v>
                </c:pt>
                <c:pt idx="375">
                  <c:v>61.323661051628122</c:v>
                </c:pt>
                <c:pt idx="376">
                  <c:v>61.381787744568058</c:v>
                </c:pt>
                <c:pt idx="377">
                  <c:v>61.439914437507987</c:v>
                </c:pt>
                <c:pt idx="378">
                  <c:v>61.439914437507987</c:v>
                </c:pt>
                <c:pt idx="379">
                  <c:v>61.498041130447923</c:v>
                </c:pt>
                <c:pt idx="380">
                  <c:v>61.498041130447923</c:v>
                </c:pt>
                <c:pt idx="381">
                  <c:v>61.614294516327782</c:v>
                </c:pt>
                <c:pt idx="382">
                  <c:v>61.614294516327782</c:v>
                </c:pt>
                <c:pt idx="383">
                  <c:v>61.614294516327782</c:v>
                </c:pt>
                <c:pt idx="384">
                  <c:v>61.614294516327782</c:v>
                </c:pt>
                <c:pt idx="385">
                  <c:v>61.614294516327782</c:v>
                </c:pt>
                <c:pt idx="386">
                  <c:v>61.556167823387852</c:v>
                </c:pt>
                <c:pt idx="387">
                  <c:v>61.498041130447923</c:v>
                </c:pt>
                <c:pt idx="388">
                  <c:v>61.498041130447923</c:v>
                </c:pt>
                <c:pt idx="389">
                  <c:v>61.439914437507987</c:v>
                </c:pt>
                <c:pt idx="390">
                  <c:v>61.381787744568058</c:v>
                </c:pt>
                <c:pt idx="391">
                  <c:v>61.323661051628122</c:v>
                </c:pt>
                <c:pt idx="392">
                  <c:v>61.265534358688193</c:v>
                </c:pt>
                <c:pt idx="393">
                  <c:v>61.207407665748264</c:v>
                </c:pt>
                <c:pt idx="394">
                  <c:v>61.207407665748264</c:v>
                </c:pt>
                <c:pt idx="395">
                  <c:v>61.149280972808327</c:v>
                </c:pt>
                <c:pt idx="396">
                  <c:v>61.149280972808327</c:v>
                </c:pt>
                <c:pt idx="397">
                  <c:v>61.149280972808327</c:v>
                </c:pt>
                <c:pt idx="398">
                  <c:v>61.149280972808327</c:v>
                </c:pt>
                <c:pt idx="399">
                  <c:v>61.149280972808327</c:v>
                </c:pt>
                <c:pt idx="400">
                  <c:v>61.149280972808327</c:v>
                </c:pt>
                <c:pt idx="401">
                  <c:v>61.207407665748264</c:v>
                </c:pt>
                <c:pt idx="402">
                  <c:v>61.207407665748264</c:v>
                </c:pt>
                <c:pt idx="403">
                  <c:v>61.265534358688193</c:v>
                </c:pt>
                <c:pt idx="404">
                  <c:v>61.323661051628122</c:v>
                </c:pt>
                <c:pt idx="405">
                  <c:v>61.381787744568058</c:v>
                </c:pt>
                <c:pt idx="406">
                  <c:v>61.439914437507987</c:v>
                </c:pt>
                <c:pt idx="407">
                  <c:v>61.439914437507987</c:v>
                </c:pt>
                <c:pt idx="408">
                  <c:v>61.498041130447923</c:v>
                </c:pt>
                <c:pt idx="409">
                  <c:v>61.556167823387852</c:v>
                </c:pt>
                <c:pt idx="410">
                  <c:v>61.672421209267718</c:v>
                </c:pt>
                <c:pt idx="411">
                  <c:v>61.788674595147583</c:v>
                </c:pt>
                <c:pt idx="412">
                  <c:v>61.904927981027441</c:v>
                </c:pt>
                <c:pt idx="413">
                  <c:v>62.021181366907307</c:v>
                </c:pt>
                <c:pt idx="414">
                  <c:v>62.079308059847236</c:v>
                </c:pt>
                <c:pt idx="415">
                  <c:v>62.079308059847236</c:v>
                </c:pt>
                <c:pt idx="416">
                  <c:v>62.195561445727101</c:v>
                </c:pt>
                <c:pt idx="417">
                  <c:v>62.311814831606966</c:v>
                </c:pt>
                <c:pt idx="418">
                  <c:v>62.369941524546896</c:v>
                </c:pt>
                <c:pt idx="419">
                  <c:v>62.486194910426761</c:v>
                </c:pt>
                <c:pt idx="420">
                  <c:v>62.544321603366697</c:v>
                </c:pt>
                <c:pt idx="421">
                  <c:v>62.660574989246555</c:v>
                </c:pt>
                <c:pt idx="422">
                  <c:v>62.776828375126421</c:v>
                </c:pt>
                <c:pt idx="423">
                  <c:v>62.893081761006286</c:v>
                </c:pt>
                <c:pt idx="424">
                  <c:v>62.893081761006286</c:v>
                </c:pt>
                <c:pt idx="425">
                  <c:v>63.009335146886151</c:v>
                </c:pt>
                <c:pt idx="426">
                  <c:v>63.12558853276601</c:v>
                </c:pt>
                <c:pt idx="427">
                  <c:v>63.241841918645875</c:v>
                </c:pt>
                <c:pt idx="428">
                  <c:v>63.299968611585811</c:v>
                </c:pt>
                <c:pt idx="429">
                  <c:v>63.416221997465669</c:v>
                </c:pt>
                <c:pt idx="430">
                  <c:v>63.532475383345535</c:v>
                </c:pt>
                <c:pt idx="431">
                  <c:v>63.706855462165329</c:v>
                </c:pt>
                <c:pt idx="432">
                  <c:v>63.823108848045194</c:v>
                </c:pt>
                <c:pt idx="433">
                  <c:v>63.93936223392506</c:v>
                </c:pt>
                <c:pt idx="434">
                  <c:v>64.055615619804925</c:v>
                </c:pt>
                <c:pt idx="435">
                  <c:v>64.055615619804925</c:v>
                </c:pt>
                <c:pt idx="436">
                  <c:v>64.22999569862472</c:v>
                </c:pt>
                <c:pt idx="437">
                  <c:v>64.288122391564656</c:v>
                </c:pt>
                <c:pt idx="438">
                  <c:v>64.404375777444514</c:v>
                </c:pt>
                <c:pt idx="439">
                  <c:v>64.520629163324372</c:v>
                </c:pt>
                <c:pt idx="440">
                  <c:v>64.578755856264308</c:v>
                </c:pt>
                <c:pt idx="441">
                  <c:v>64.753135935084103</c:v>
                </c:pt>
                <c:pt idx="442">
                  <c:v>64.869389320963975</c:v>
                </c:pt>
                <c:pt idx="443">
                  <c:v>64.985642706843834</c:v>
                </c:pt>
                <c:pt idx="444">
                  <c:v>65.101896092723692</c:v>
                </c:pt>
                <c:pt idx="445">
                  <c:v>65.160022785663628</c:v>
                </c:pt>
                <c:pt idx="446">
                  <c:v>65.276276171543486</c:v>
                </c:pt>
                <c:pt idx="447">
                  <c:v>65.392529557423359</c:v>
                </c:pt>
                <c:pt idx="448">
                  <c:v>65.450656250363281</c:v>
                </c:pt>
                <c:pt idx="449">
                  <c:v>65.566909636243153</c:v>
                </c:pt>
                <c:pt idx="450">
                  <c:v>65.683163022123011</c:v>
                </c:pt>
                <c:pt idx="451">
                  <c:v>65.799416408002884</c:v>
                </c:pt>
                <c:pt idx="452">
                  <c:v>65.799416408002884</c:v>
                </c:pt>
                <c:pt idx="453">
                  <c:v>65.915669793882742</c:v>
                </c:pt>
                <c:pt idx="454">
                  <c:v>66.0319231797626</c:v>
                </c:pt>
                <c:pt idx="455">
                  <c:v>66.148176565642473</c:v>
                </c:pt>
                <c:pt idx="456">
                  <c:v>66.264429951522331</c:v>
                </c:pt>
                <c:pt idx="457">
                  <c:v>66.380683337402203</c:v>
                </c:pt>
                <c:pt idx="458">
                  <c:v>66.496936723282062</c:v>
                </c:pt>
                <c:pt idx="459">
                  <c:v>66.671316802101856</c:v>
                </c:pt>
                <c:pt idx="460">
                  <c:v>66.671316802101856</c:v>
                </c:pt>
                <c:pt idx="461">
                  <c:v>66.787570187981714</c:v>
                </c:pt>
                <c:pt idx="462">
                  <c:v>66.903823573861587</c:v>
                </c:pt>
                <c:pt idx="463">
                  <c:v>66.961950266801523</c:v>
                </c:pt>
                <c:pt idx="464">
                  <c:v>67.078203652681381</c:v>
                </c:pt>
                <c:pt idx="465">
                  <c:v>67.194457038561239</c:v>
                </c:pt>
                <c:pt idx="466">
                  <c:v>67.310710424441112</c:v>
                </c:pt>
                <c:pt idx="467">
                  <c:v>67.42696381032097</c:v>
                </c:pt>
                <c:pt idx="468">
                  <c:v>67.601343889140765</c:v>
                </c:pt>
                <c:pt idx="469">
                  <c:v>67.717597275020637</c:v>
                </c:pt>
                <c:pt idx="470">
                  <c:v>67.833850660900495</c:v>
                </c:pt>
                <c:pt idx="471">
                  <c:v>67.950104046780353</c:v>
                </c:pt>
                <c:pt idx="472">
                  <c:v>68.00823073972029</c:v>
                </c:pt>
                <c:pt idx="473">
                  <c:v>68.124484125600148</c:v>
                </c:pt>
                <c:pt idx="474">
                  <c:v>68.24073751148002</c:v>
                </c:pt>
                <c:pt idx="475">
                  <c:v>68.356990897359879</c:v>
                </c:pt>
                <c:pt idx="476">
                  <c:v>68.473244283239751</c:v>
                </c:pt>
                <c:pt idx="477">
                  <c:v>68.589497669119609</c:v>
                </c:pt>
                <c:pt idx="478">
                  <c:v>68.589497669119609</c:v>
                </c:pt>
                <c:pt idx="479">
                  <c:v>68.705751054999467</c:v>
                </c:pt>
                <c:pt idx="480">
                  <c:v>68.763877747939404</c:v>
                </c:pt>
                <c:pt idx="481">
                  <c:v>68.880131133819262</c:v>
                </c:pt>
                <c:pt idx="482">
                  <c:v>68.996384519699134</c:v>
                </c:pt>
                <c:pt idx="483">
                  <c:v>69.112637905578993</c:v>
                </c:pt>
                <c:pt idx="484">
                  <c:v>69.228891291458865</c:v>
                </c:pt>
                <c:pt idx="485">
                  <c:v>69.345144677338723</c:v>
                </c:pt>
                <c:pt idx="486">
                  <c:v>69.403271370278659</c:v>
                </c:pt>
                <c:pt idx="487">
                  <c:v>69.519524756158518</c:v>
                </c:pt>
                <c:pt idx="488">
                  <c:v>69.635778142038376</c:v>
                </c:pt>
                <c:pt idx="489">
                  <c:v>69.752031527918248</c:v>
                </c:pt>
                <c:pt idx="490">
                  <c:v>69.868284913798107</c:v>
                </c:pt>
                <c:pt idx="491">
                  <c:v>69.926411606738043</c:v>
                </c:pt>
                <c:pt idx="492">
                  <c:v>70.042664992617901</c:v>
                </c:pt>
                <c:pt idx="493">
                  <c:v>70.217045071437695</c:v>
                </c:pt>
                <c:pt idx="494">
                  <c:v>70.217045071437695</c:v>
                </c:pt>
                <c:pt idx="495">
                  <c:v>70.333298457317568</c:v>
                </c:pt>
                <c:pt idx="496">
                  <c:v>70.507678536137362</c:v>
                </c:pt>
                <c:pt idx="497">
                  <c:v>70.623931922017221</c:v>
                </c:pt>
                <c:pt idx="498">
                  <c:v>70.623931922017221</c:v>
                </c:pt>
                <c:pt idx="499">
                  <c:v>70.798312000837015</c:v>
                </c:pt>
                <c:pt idx="500">
                  <c:v>70.914565386716887</c:v>
                </c:pt>
                <c:pt idx="501">
                  <c:v>70.914565386716887</c:v>
                </c:pt>
                <c:pt idx="502">
                  <c:v>71.030818772596746</c:v>
                </c:pt>
                <c:pt idx="503">
                  <c:v>71.147072158476618</c:v>
                </c:pt>
                <c:pt idx="504">
                  <c:v>71.263325544356476</c:v>
                </c:pt>
                <c:pt idx="505">
                  <c:v>71.379578930236335</c:v>
                </c:pt>
                <c:pt idx="506">
                  <c:v>71.495832316116207</c:v>
                </c:pt>
                <c:pt idx="507">
                  <c:v>71.612085701996065</c:v>
                </c:pt>
                <c:pt idx="508">
                  <c:v>71.728339087875923</c:v>
                </c:pt>
                <c:pt idx="509">
                  <c:v>71.78646578081586</c:v>
                </c:pt>
                <c:pt idx="510">
                  <c:v>71.902719166695732</c:v>
                </c:pt>
                <c:pt idx="511">
                  <c:v>72.01897255257559</c:v>
                </c:pt>
                <c:pt idx="512">
                  <c:v>72.077099245515527</c:v>
                </c:pt>
                <c:pt idx="513">
                  <c:v>72.193352631395385</c:v>
                </c:pt>
                <c:pt idx="514">
                  <c:v>72.309606017275243</c:v>
                </c:pt>
                <c:pt idx="515">
                  <c:v>72.425859403155116</c:v>
                </c:pt>
                <c:pt idx="516">
                  <c:v>72.542112789034974</c:v>
                </c:pt>
                <c:pt idx="517">
                  <c:v>72.658366174914846</c:v>
                </c:pt>
                <c:pt idx="518">
                  <c:v>72.774619560794704</c:v>
                </c:pt>
                <c:pt idx="519">
                  <c:v>72.890872946674563</c:v>
                </c:pt>
                <c:pt idx="520">
                  <c:v>72.948999639614499</c:v>
                </c:pt>
                <c:pt idx="521">
                  <c:v>73.007126332554435</c:v>
                </c:pt>
                <c:pt idx="522">
                  <c:v>73.123379718434293</c:v>
                </c:pt>
                <c:pt idx="523">
                  <c:v>73.239633104314152</c:v>
                </c:pt>
                <c:pt idx="524">
                  <c:v>73.355886490194024</c:v>
                </c:pt>
                <c:pt idx="525">
                  <c:v>73.472139876073882</c:v>
                </c:pt>
                <c:pt idx="526">
                  <c:v>73.588393261953755</c:v>
                </c:pt>
                <c:pt idx="527">
                  <c:v>73.704646647833613</c:v>
                </c:pt>
                <c:pt idx="528">
                  <c:v>73.820900033713471</c:v>
                </c:pt>
                <c:pt idx="529">
                  <c:v>73.937153419593344</c:v>
                </c:pt>
                <c:pt idx="530">
                  <c:v>74.053406805473202</c:v>
                </c:pt>
                <c:pt idx="531">
                  <c:v>74.169660191353074</c:v>
                </c:pt>
                <c:pt idx="532">
                  <c:v>74.285913577232932</c:v>
                </c:pt>
                <c:pt idx="533">
                  <c:v>74.402166963112791</c:v>
                </c:pt>
                <c:pt idx="534">
                  <c:v>74.518420348992663</c:v>
                </c:pt>
                <c:pt idx="535">
                  <c:v>74.576547041932585</c:v>
                </c:pt>
                <c:pt idx="536">
                  <c:v>74.692800427812458</c:v>
                </c:pt>
                <c:pt idx="537">
                  <c:v>74.809053813692316</c:v>
                </c:pt>
                <c:pt idx="538">
                  <c:v>74.925307199572188</c:v>
                </c:pt>
                <c:pt idx="539">
                  <c:v>75.041560585452046</c:v>
                </c:pt>
                <c:pt idx="540">
                  <c:v>75.157813971331905</c:v>
                </c:pt>
                <c:pt idx="541">
                  <c:v>75.274067357211777</c:v>
                </c:pt>
                <c:pt idx="542">
                  <c:v>75.448447436031572</c:v>
                </c:pt>
                <c:pt idx="543">
                  <c:v>75.448447436031572</c:v>
                </c:pt>
                <c:pt idx="544">
                  <c:v>75.56470082191143</c:v>
                </c:pt>
                <c:pt idx="545">
                  <c:v>75.680954207791302</c:v>
                </c:pt>
                <c:pt idx="546">
                  <c:v>75.79720759367116</c:v>
                </c:pt>
                <c:pt idx="547">
                  <c:v>75.913460979551019</c:v>
                </c:pt>
                <c:pt idx="548">
                  <c:v>76.029714365430891</c:v>
                </c:pt>
                <c:pt idx="549">
                  <c:v>76.145967751310749</c:v>
                </c:pt>
                <c:pt idx="550">
                  <c:v>76.262221137190622</c:v>
                </c:pt>
                <c:pt idx="551">
                  <c:v>76.320347830130544</c:v>
                </c:pt>
                <c:pt idx="552">
                  <c:v>76.436601216010416</c:v>
                </c:pt>
                <c:pt idx="553">
                  <c:v>76.494727908950338</c:v>
                </c:pt>
                <c:pt idx="554">
                  <c:v>76.552854601890274</c:v>
                </c:pt>
                <c:pt idx="555">
                  <c:v>76.727234680710069</c:v>
                </c:pt>
                <c:pt idx="556">
                  <c:v>76.901614759529863</c:v>
                </c:pt>
                <c:pt idx="557">
                  <c:v>77.017868145409736</c:v>
                </c:pt>
                <c:pt idx="558">
                  <c:v>77.134121531289594</c:v>
                </c:pt>
                <c:pt idx="559">
                  <c:v>77.134121531289594</c:v>
                </c:pt>
                <c:pt idx="560">
                  <c:v>77.250374917169452</c:v>
                </c:pt>
                <c:pt idx="561">
                  <c:v>77.366628303049325</c:v>
                </c:pt>
                <c:pt idx="562">
                  <c:v>77.482881688929183</c:v>
                </c:pt>
                <c:pt idx="563">
                  <c:v>77.599135074809055</c:v>
                </c:pt>
                <c:pt idx="564">
                  <c:v>77.715388460688914</c:v>
                </c:pt>
                <c:pt idx="565">
                  <c:v>77.831641846568772</c:v>
                </c:pt>
                <c:pt idx="566">
                  <c:v>77.947895232448644</c:v>
                </c:pt>
                <c:pt idx="567">
                  <c:v>78.064148618328502</c:v>
                </c:pt>
                <c:pt idx="568">
                  <c:v>78.180402004208361</c:v>
                </c:pt>
                <c:pt idx="569">
                  <c:v>78.238528697148297</c:v>
                </c:pt>
                <c:pt idx="570">
                  <c:v>78.354782083028169</c:v>
                </c:pt>
                <c:pt idx="571">
                  <c:v>78.471035468908028</c:v>
                </c:pt>
                <c:pt idx="572">
                  <c:v>78.587288854787886</c:v>
                </c:pt>
                <c:pt idx="573">
                  <c:v>78.703542240667758</c:v>
                </c:pt>
                <c:pt idx="574">
                  <c:v>78.819795626547617</c:v>
                </c:pt>
                <c:pt idx="575">
                  <c:v>78.936049012427489</c:v>
                </c:pt>
                <c:pt idx="576">
                  <c:v>78.994175705367411</c:v>
                </c:pt>
                <c:pt idx="577">
                  <c:v>79.110429091247283</c:v>
                </c:pt>
                <c:pt idx="578">
                  <c:v>79.226682477127142</c:v>
                </c:pt>
                <c:pt idx="579">
                  <c:v>79.342935863007</c:v>
                </c:pt>
                <c:pt idx="580">
                  <c:v>79.459189248886872</c:v>
                </c:pt>
                <c:pt idx="581">
                  <c:v>79.517315941826794</c:v>
                </c:pt>
                <c:pt idx="582">
                  <c:v>79.691696020646603</c:v>
                </c:pt>
                <c:pt idx="583">
                  <c:v>79.807949406526461</c:v>
                </c:pt>
                <c:pt idx="584">
                  <c:v>79.924202792406319</c:v>
                </c:pt>
                <c:pt idx="585">
                  <c:v>80.040456178286192</c:v>
                </c:pt>
                <c:pt idx="586">
                  <c:v>80.15670956416605</c:v>
                </c:pt>
                <c:pt idx="587">
                  <c:v>80.272962950045908</c:v>
                </c:pt>
                <c:pt idx="588">
                  <c:v>80.389216335925781</c:v>
                </c:pt>
                <c:pt idx="589">
                  <c:v>80.505469721805639</c:v>
                </c:pt>
                <c:pt idx="590">
                  <c:v>80.621723107685511</c:v>
                </c:pt>
                <c:pt idx="591">
                  <c:v>80.73797649356537</c:v>
                </c:pt>
                <c:pt idx="592">
                  <c:v>80.912356572385164</c:v>
                </c:pt>
                <c:pt idx="593">
                  <c:v>81.086736651204959</c:v>
                </c:pt>
                <c:pt idx="594">
                  <c:v>81.086736651204959</c:v>
                </c:pt>
                <c:pt idx="595">
                  <c:v>81.202990037084831</c:v>
                </c:pt>
                <c:pt idx="596">
                  <c:v>81.377370115904625</c:v>
                </c:pt>
                <c:pt idx="597">
                  <c:v>81.493623501784484</c:v>
                </c:pt>
                <c:pt idx="598">
                  <c:v>81.609876887664342</c:v>
                </c:pt>
                <c:pt idx="599">
                  <c:v>81.668003580604278</c:v>
                </c:pt>
                <c:pt idx="600">
                  <c:v>81.726130273544214</c:v>
                </c:pt>
                <c:pt idx="601">
                  <c:v>81.842383659424073</c:v>
                </c:pt>
                <c:pt idx="602">
                  <c:v>81.958637045303945</c:v>
                </c:pt>
                <c:pt idx="603">
                  <c:v>82.074890431183803</c:v>
                </c:pt>
                <c:pt idx="604">
                  <c:v>82.191143817063661</c:v>
                </c:pt>
                <c:pt idx="605">
                  <c:v>82.307397202943534</c:v>
                </c:pt>
                <c:pt idx="606">
                  <c:v>82.423650588823392</c:v>
                </c:pt>
                <c:pt idx="607">
                  <c:v>82.598030667643187</c:v>
                </c:pt>
                <c:pt idx="608">
                  <c:v>82.714284053523059</c:v>
                </c:pt>
                <c:pt idx="609">
                  <c:v>82.772410746462981</c:v>
                </c:pt>
                <c:pt idx="610">
                  <c:v>82.888664132342853</c:v>
                </c:pt>
                <c:pt idx="611">
                  <c:v>83.004917518222712</c:v>
                </c:pt>
                <c:pt idx="612">
                  <c:v>83.12117090410257</c:v>
                </c:pt>
                <c:pt idx="613">
                  <c:v>83.237424289982442</c:v>
                </c:pt>
                <c:pt idx="614">
                  <c:v>83.353677675862301</c:v>
                </c:pt>
                <c:pt idx="615">
                  <c:v>83.469931061742173</c:v>
                </c:pt>
                <c:pt idx="616">
                  <c:v>83.586184447622031</c:v>
                </c:pt>
                <c:pt idx="617">
                  <c:v>83.702437833501889</c:v>
                </c:pt>
                <c:pt idx="618">
                  <c:v>83.702437833501889</c:v>
                </c:pt>
                <c:pt idx="619">
                  <c:v>83.818691219381762</c:v>
                </c:pt>
                <c:pt idx="620">
                  <c:v>83.93494460526162</c:v>
                </c:pt>
                <c:pt idx="621">
                  <c:v>84.051197991141493</c:v>
                </c:pt>
                <c:pt idx="622">
                  <c:v>84.167451377021351</c:v>
                </c:pt>
                <c:pt idx="623">
                  <c:v>84.283704762901209</c:v>
                </c:pt>
                <c:pt idx="624">
                  <c:v>84.458084841721003</c:v>
                </c:pt>
                <c:pt idx="625">
                  <c:v>84.574338227600876</c:v>
                </c:pt>
                <c:pt idx="626">
                  <c:v>84.690591613480734</c:v>
                </c:pt>
                <c:pt idx="627">
                  <c:v>84.806844999360607</c:v>
                </c:pt>
                <c:pt idx="628">
                  <c:v>84.864971692300529</c:v>
                </c:pt>
                <c:pt idx="629">
                  <c:v>84.981225078180401</c:v>
                </c:pt>
                <c:pt idx="630">
                  <c:v>85.097478464060259</c:v>
                </c:pt>
                <c:pt idx="631">
                  <c:v>85.213731849940118</c:v>
                </c:pt>
                <c:pt idx="632">
                  <c:v>85.271858542880054</c:v>
                </c:pt>
                <c:pt idx="633">
                  <c:v>85.32998523581999</c:v>
                </c:pt>
                <c:pt idx="634">
                  <c:v>85.446238621699848</c:v>
                </c:pt>
                <c:pt idx="635">
                  <c:v>85.562492007579721</c:v>
                </c:pt>
                <c:pt idx="636">
                  <c:v>85.678745393459579</c:v>
                </c:pt>
                <c:pt idx="637">
                  <c:v>85.853125472279373</c:v>
                </c:pt>
                <c:pt idx="638">
                  <c:v>85.969378858159232</c:v>
                </c:pt>
                <c:pt idx="639">
                  <c:v>86.085632244039104</c:v>
                </c:pt>
                <c:pt idx="640">
                  <c:v>86.201885629918962</c:v>
                </c:pt>
                <c:pt idx="641">
                  <c:v>86.434392401678693</c:v>
                </c:pt>
                <c:pt idx="642">
                  <c:v>86.492519094618629</c:v>
                </c:pt>
                <c:pt idx="643">
                  <c:v>86.550645787558551</c:v>
                </c:pt>
                <c:pt idx="644">
                  <c:v>86.666899173438424</c:v>
                </c:pt>
                <c:pt idx="645">
                  <c:v>86.783152559318282</c:v>
                </c:pt>
                <c:pt idx="646">
                  <c:v>86.899405945198154</c:v>
                </c:pt>
                <c:pt idx="647">
                  <c:v>87.015659331078012</c:v>
                </c:pt>
                <c:pt idx="648">
                  <c:v>87.015659331078012</c:v>
                </c:pt>
                <c:pt idx="649">
                  <c:v>87.131912716957871</c:v>
                </c:pt>
                <c:pt idx="650">
                  <c:v>87.248166102837743</c:v>
                </c:pt>
                <c:pt idx="651">
                  <c:v>87.364419488717601</c:v>
                </c:pt>
                <c:pt idx="652">
                  <c:v>87.480672874597474</c:v>
                </c:pt>
                <c:pt idx="653">
                  <c:v>87.596926260477332</c:v>
                </c:pt>
                <c:pt idx="654">
                  <c:v>87.71317964635719</c:v>
                </c:pt>
                <c:pt idx="655">
                  <c:v>87.829433032237063</c:v>
                </c:pt>
                <c:pt idx="656">
                  <c:v>87.945686418116921</c:v>
                </c:pt>
                <c:pt idx="657">
                  <c:v>88.061939803996779</c:v>
                </c:pt>
                <c:pt idx="658">
                  <c:v>88.178193189876652</c:v>
                </c:pt>
                <c:pt idx="659">
                  <c:v>88.29444657575651</c:v>
                </c:pt>
                <c:pt idx="660">
                  <c:v>88.410699961636382</c:v>
                </c:pt>
                <c:pt idx="661">
                  <c:v>88.468826654576304</c:v>
                </c:pt>
                <c:pt idx="662">
                  <c:v>88.52695334751624</c:v>
                </c:pt>
                <c:pt idx="663">
                  <c:v>88.643206733396099</c:v>
                </c:pt>
                <c:pt idx="664">
                  <c:v>88.759460119275971</c:v>
                </c:pt>
                <c:pt idx="665">
                  <c:v>88.817586812215893</c:v>
                </c:pt>
                <c:pt idx="666">
                  <c:v>88.933840198095766</c:v>
                </c:pt>
                <c:pt idx="667">
                  <c:v>89.050093583975624</c:v>
                </c:pt>
                <c:pt idx="668">
                  <c:v>89.166346969855496</c:v>
                </c:pt>
                <c:pt idx="669">
                  <c:v>89.282600355735354</c:v>
                </c:pt>
                <c:pt idx="670">
                  <c:v>89.398853741615213</c:v>
                </c:pt>
                <c:pt idx="671">
                  <c:v>89.456980434555149</c:v>
                </c:pt>
                <c:pt idx="672">
                  <c:v>89.573233820435021</c:v>
                </c:pt>
                <c:pt idx="673">
                  <c:v>89.68948720631488</c:v>
                </c:pt>
                <c:pt idx="674">
                  <c:v>89.805740592194738</c:v>
                </c:pt>
                <c:pt idx="675">
                  <c:v>89.863867285134674</c:v>
                </c:pt>
                <c:pt idx="676">
                  <c:v>89.980120671014532</c:v>
                </c:pt>
                <c:pt idx="677">
                  <c:v>90.096374056894405</c:v>
                </c:pt>
                <c:pt idx="678">
                  <c:v>90.212627442774263</c:v>
                </c:pt>
                <c:pt idx="679">
                  <c:v>90.387007521594057</c:v>
                </c:pt>
                <c:pt idx="680">
                  <c:v>90.50326090747393</c:v>
                </c:pt>
                <c:pt idx="681">
                  <c:v>90.561387600413852</c:v>
                </c:pt>
                <c:pt idx="682">
                  <c:v>90.677640986293724</c:v>
                </c:pt>
                <c:pt idx="683">
                  <c:v>90.793894372173582</c:v>
                </c:pt>
                <c:pt idx="684">
                  <c:v>90.852021065113519</c:v>
                </c:pt>
                <c:pt idx="685">
                  <c:v>90.968274450993377</c:v>
                </c:pt>
                <c:pt idx="686">
                  <c:v>91.084527836873249</c:v>
                </c:pt>
                <c:pt idx="687">
                  <c:v>91.200781222753108</c:v>
                </c:pt>
                <c:pt idx="688">
                  <c:v>91.317034608632966</c:v>
                </c:pt>
                <c:pt idx="689">
                  <c:v>91.375161301572902</c:v>
                </c:pt>
                <c:pt idx="690">
                  <c:v>91.433287994512838</c:v>
                </c:pt>
                <c:pt idx="691">
                  <c:v>91.549541380392697</c:v>
                </c:pt>
                <c:pt idx="692">
                  <c:v>91.665794766272569</c:v>
                </c:pt>
                <c:pt idx="693">
                  <c:v>91.723921459212491</c:v>
                </c:pt>
                <c:pt idx="694">
                  <c:v>91.840174845092363</c:v>
                </c:pt>
                <c:pt idx="695">
                  <c:v>91.956428230972222</c:v>
                </c:pt>
                <c:pt idx="696">
                  <c:v>92.07268161685208</c:v>
                </c:pt>
                <c:pt idx="697">
                  <c:v>92.188935002731952</c:v>
                </c:pt>
                <c:pt idx="698">
                  <c:v>92.305188388611811</c:v>
                </c:pt>
                <c:pt idx="699">
                  <c:v>92.421441774491683</c:v>
                </c:pt>
                <c:pt idx="700">
                  <c:v>92.537695160371541</c:v>
                </c:pt>
                <c:pt idx="701">
                  <c:v>92.653948546251399</c:v>
                </c:pt>
                <c:pt idx="702">
                  <c:v>92.712075239191336</c:v>
                </c:pt>
                <c:pt idx="703">
                  <c:v>92.828328625071194</c:v>
                </c:pt>
                <c:pt idx="704">
                  <c:v>92.944582010951066</c:v>
                </c:pt>
                <c:pt idx="705">
                  <c:v>93.060835396830925</c:v>
                </c:pt>
                <c:pt idx="706">
                  <c:v>93.235215475650719</c:v>
                </c:pt>
                <c:pt idx="707">
                  <c:v>93.351468861530591</c:v>
                </c:pt>
                <c:pt idx="708">
                  <c:v>93.46772224741045</c:v>
                </c:pt>
                <c:pt idx="709">
                  <c:v>93.46772224741045</c:v>
                </c:pt>
                <c:pt idx="710">
                  <c:v>93.583975633290308</c:v>
                </c:pt>
                <c:pt idx="711">
                  <c:v>93.70022901917018</c:v>
                </c:pt>
                <c:pt idx="712">
                  <c:v>93.816482405050039</c:v>
                </c:pt>
                <c:pt idx="713">
                  <c:v>93.932735790929911</c:v>
                </c:pt>
                <c:pt idx="714">
                  <c:v>94.048989176809769</c:v>
                </c:pt>
                <c:pt idx="715">
                  <c:v>94.048989176809769</c:v>
                </c:pt>
                <c:pt idx="716">
                  <c:v>94.165242562689627</c:v>
                </c:pt>
                <c:pt idx="717">
                  <c:v>94.339622641509422</c:v>
                </c:pt>
                <c:pt idx="718">
                  <c:v>94.455876027389294</c:v>
                </c:pt>
                <c:pt idx="719">
                  <c:v>94.572129413269153</c:v>
                </c:pt>
                <c:pt idx="720">
                  <c:v>94.688382799149025</c:v>
                </c:pt>
                <c:pt idx="721">
                  <c:v>94.746509492088947</c:v>
                </c:pt>
                <c:pt idx="722">
                  <c:v>94.862762877968819</c:v>
                </c:pt>
                <c:pt idx="723">
                  <c:v>94.979016263848678</c:v>
                </c:pt>
                <c:pt idx="724">
                  <c:v>95.095269649728536</c:v>
                </c:pt>
                <c:pt idx="725">
                  <c:v>95.153396342668472</c:v>
                </c:pt>
                <c:pt idx="726">
                  <c:v>95.211523035608408</c:v>
                </c:pt>
                <c:pt idx="727">
                  <c:v>95.327776421488267</c:v>
                </c:pt>
                <c:pt idx="728">
                  <c:v>95.444029807368139</c:v>
                </c:pt>
                <c:pt idx="729">
                  <c:v>95.502156500308061</c:v>
                </c:pt>
                <c:pt idx="730">
                  <c:v>95.618409886187933</c:v>
                </c:pt>
                <c:pt idx="731">
                  <c:v>95.792789965007728</c:v>
                </c:pt>
                <c:pt idx="732">
                  <c:v>95.909043350887586</c:v>
                </c:pt>
                <c:pt idx="733">
                  <c:v>96.025296736767459</c:v>
                </c:pt>
                <c:pt idx="734">
                  <c:v>96.083423429707381</c:v>
                </c:pt>
                <c:pt idx="735">
                  <c:v>96.199676815587253</c:v>
                </c:pt>
                <c:pt idx="736">
                  <c:v>96.257803508527175</c:v>
                </c:pt>
                <c:pt idx="737">
                  <c:v>96.374056894407047</c:v>
                </c:pt>
                <c:pt idx="738">
                  <c:v>96.490310280286906</c:v>
                </c:pt>
                <c:pt idx="739">
                  <c:v>96.606563666166764</c:v>
                </c:pt>
                <c:pt idx="740">
                  <c:v>96.606563666166764</c:v>
                </c:pt>
                <c:pt idx="741">
                  <c:v>96.722817052046636</c:v>
                </c:pt>
                <c:pt idx="742">
                  <c:v>96.839070437926495</c:v>
                </c:pt>
                <c:pt idx="743">
                  <c:v>96.955323823806367</c:v>
                </c:pt>
                <c:pt idx="744">
                  <c:v>97.071577209686225</c:v>
                </c:pt>
                <c:pt idx="745">
                  <c:v>97.187830595566084</c:v>
                </c:pt>
                <c:pt idx="746">
                  <c:v>97.187830595566084</c:v>
                </c:pt>
                <c:pt idx="747">
                  <c:v>97.362210674385892</c:v>
                </c:pt>
                <c:pt idx="748">
                  <c:v>97.47846406026575</c:v>
                </c:pt>
                <c:pt idx="749">
                  <c:v>97.536590753205687</c:v>
                </c:pt>
                <c:pt idx="750">
                  <c:v>97.652844139085545</c:v>
                </c:pt>
                <c:pt idx="751">
                  <c:v>97.769097524965403</c:v>
                </c:pt>
                <c:pt idx="752">
                  <c:v>97.827224217905339</c:v>
                </c:pt>
                <c:pt idx="753">
                  <c:v>97.943477603785198</c:v>
                </c:pt>
                <c:pt idx="754">
                  <c:v>98.05973098966507</c:v>
                </c:pt>
                <c:pt idx="755">
                  <c:v>98.117857682605006</c:v>
                </c:pt>
                <c:pt idx="756">
                  <c:v>98.234111068484864</c:v>
                </c:pt>
                <c:pt idx="757">
                  <c:v>98.350364454364723</c:v>
                </c:pt>
                <c:pt idx="758">
                  <c:v>98.350364454364723</c:v>
                </c:pt>
                <c:pt idx="759">
                  <c:v>98.466617840244595</c:v>
                </c:pt>
                <c:pt idx="760">
                  <c:v>98.64099791906439</c:v>
                </c:pt>
                <c:pt idx="761">
                  <c:v>98.699124612004312</c:v>
                </c:pt>
                <c:pt idx="762">
                  <c:v>98.699124612004312</c:v>
                </c:pt>
                <c:pt idx="763">
                  <c:v>98.931631383764042</c:v>
                </c:pt>
                <c:pt idx="764">
                  <c:v>98.989758076703978</c:v>
                </c:pt>
                <c:pt idx="765">
                  <c:v>98.989758076703978</c:v>
                </c:pt>
                <c:pt idx="766">
                  <c:v>99.106011462583837</c:v>
                </c:pt>
                <c:pt idx="767">
                  <c:v>99.222264848463709</c:v>
                </c:pt>
                <c:pt idx="768">
                  <c:v>99.338518234343567</c:v>
                </c:pt>
                <c:pt idx="769">
                  <c:v>99.396644927283504</c:v>
                </c:pt>
                <c:pt idx="770">
                  <c:v>99.512898313163362</c:v>
                </c:pt>
                <c:pt idx="771">
                  <c:v>99.571025006103298</c:v>
                </c:pt>
                <c:pt idx="772">
                  <c:v>99.687278391983156</c:v>
                </c:pt>
                <c:pt idx="773">
                  <c:v>99.803531777863029</c:v>
                </c:pt>
                <c:pt idx="774">
                  <c:v>99.803531777863029</c:v>
                </c:pt>
                <c:pt idx="775">
                  <c:v>99.977911856682823</c:v>
                </c:pt>
                <c:pt idx="776">
                  <c:v>100.09416524256268</c:v>
                </c:pt>
                <c:pt idx="777">
                  <c:v>100.09416524256268</c:v>
                </c:pt>
                <c:pt idx="778">
                  <c:v>100.15229193550262</c:v>
                </c:pt>
                <c:pt idx="779">
                  <c:v>100.26854532138248</c:v>
                </c:pt>
                <c:pt idx="780">
                  <c:v>100.38479870726235</c:v>
                </c:pt>
                <c:pt idx="781">
                  <c:v>100.44292540020227</c:v>
                </c:pt>
                <c:pt idx="782">
                  <c:v>100.55917878608214</c:v>
                </c:pt>
                <c:pt idx="783">
                  <c:v>100.675432171962</c:v>
                </c:pt>
                <c:pt idx="784">
                  <c:v>100.73355886490194</c:v>
                </c:pt>
                <c:pt idx="785">
                  <c:v>100.8498122507818</c:v>
                </c:pt>
                <c:pt idx="786">
                  <c:v>100.96606563666167</c:v>
                </c:pt>
                <c:pt idx="787">
                  <c:v>100.96606563666167</c:v>
                </c:pt>
                <c:pt idx="788">
                  <c:v>101.08231902254153</c:v>
                </c:pt>
                <c:pt idx="789">
                  <c:v>101.25669910136132</c:v>
                </c:pt>
                <c:pt idx="790">
                  <c:v>101.31482579430126</c:v>
                </c:pt>
                <c:pt idx="791">
                  <c:v>101.43107918018111</c:v>
                </c:pt>
                <c:pt idx="792">
                  <c:v>101.54733256606097</c:v>
                </c:pt>
                <c:pt idx="793">
                  <c:v>101.60545925900091</c:v>
                </c:pt>
                <c:pt idx="794">
                  <c:v>101.72171264488078</c:v>
                </c:pt>
                <c:pt idx="795">
                  <c:v>101.83796603076064</c:v>
                </c:pt>
                <c:pt idx="796">
                  <c:v>101.89609272370058</c:v>
                </c:pt>
                <c:pt idx="797">
                  <c:v>102.01234610958043</c:v>
                </c:pt>
                <c:pt idx="798">
                  <c:v>102.07047280252037</c:v>
                </c:pt>
                <c:pt idx="799">
                  <c:v>102.18672618840023</c:v>
                </c:pt>
                <c:pt idx="800">
                  <c:v>102.3029795742801</c:v>
                </c:pt>
                <c:pt idx="801">
                  <c:v>102.36110626722002</c:v>
                </c:pt>
                <c:pt idx="802">
                  <c:v>102.41923296015996</c:v>
                </c:pt>
                <c:pt idx="803">
                  <c:v>102.59361303897975</c:v>
                </c:pt>
                <c:pt idx="804">
                  <c:v>102.65173973191969</c:v>
                </c:pt>
                <c:pt idx="805">
                  <c:v>102.76799311779955</c:v>
                </c:pt>
                <c:pt idx="806">
                  <c:v>102.82611981073948</c:v>
                </c:pt>
                <c:pt idx="807">
                  <c:v>102.94237319661934</c:v>
                </c:pt>
                <c:pt idx="808">
                  <c:v>103.00049988955928</c:v>
                </c:pt>
                <c:pt idx="809">
                  <c:v>103.17487996837907</c:v>
                </c:pt>
                <c:pt idx="810">
                  <c:v>103.29113335425893</c:v>
                </c:pt>
                <c:pt idx="811">
                  <c:v>103.34926004719887</c:v>
                </c:pt>
                <c:pt idx="812">
                  <c:v>103.46551343307873</c:v>
                </c:pt>
                <c:pt idx="813">
                  <c:v>103.5817668189586</c:v>
                </c:pt>
                <c:pt idx="814">
                  <c:v>103.63989351189852</c:v>
                </c:pt>
                <c:pt idx="815">
                  <c:v>103.75614689777839</c:v>
                </c:pt>
                <c:pt idx="816">
                  <c:v>103.81427359071833</c:v>
                </c:pt>
                <c:pt idx="817">
                  <c:v>103.93052697659819</c:v>
                </c:pt>
                <c:pt idx="818">
                  <c:v>104.04678036247805</c:v>
                </c:pt>
                <c:pt idx="819">
                  <c:v>104.16303374835792</c:v>
                </c:pt>
                <c:pt idx="820">
                  <c:v>104.22116044129784</c:v>
                </c:pt>
                <c:pt idx="821">
                  <c:v>104.33741382717771</c:v>
                </c:pt>
                <c:pt idx="822">
                  <c:v>104.45366721305757</c:v>
                </c:pt>
                <c:pt idx="823">
                  <c:v>104.51179390599751</c:v>
                </c:pt>
                <c:pt idx="824">
                  <c:v>104.62804729187737</c:v>
                </c:pt>
                <c:pt idx="825">
                  <c:v>104.74430067775724</c:v>
                </c:pt>
                <c:pt idx="826">
                  <c:v>104.8605540636371</c:v>
                </c:pt>
                <c:pt idx="827">
                  <c:v>104.97680744951695</c:v>
                </c:pt>
                <c:pt idx="828">
                  <c:v>105.15118752833676</c:v>
                </c:pt>
                <c:pt idx="829">
                  <c:v>105.32556760715656</c:v>
                </c:pt>
                <c:pt idx="830">
                  <c:v>105.38369430009648</c:v>
                </c:pt>
                <c:pt idx="831">
                  <c:v>105.49994768597635</c:v>
                </c:pt>
                <c:pt idx="832">
                  <c:v>105.61620107185621</c:v>
                </c:pt>
                <c:pt idx="833">
                  <c:v>105.73245445773607</c:v>
                </c:pt>
                <c:pt idx="834">
                  <c:v>105.84870784361594</c:v>
                </c:pt>
                <c:pt idx="835">
                  <c:v>105.90683453655588</c:v>
                </c:pt>
                <c:pt idx="836">
                  <c:v>106.02308792243574</c:v>
                </c:pt>
                <c:pt idx="837">
                  <c:v>106.08121461537567</c:v>
                </c:pt>
                <c:pt idx="838">
                  <c:v>106.19746800125553</c:v>
                </c:pt>
                <c:pt idx="839">
                  <c:v>106.31372138713539</c:v>
                </c:pt>
                <c:pt idx="840">
                  <c:v>106.37184808007532</c:v>
                </c:pt>
                <c:pt idx="841">
                  <c:v>106.48810146595518</c:v>
                </c:pt>
                <c:pt idx="842">
                  <c:v>106.54622815889512</c:v>
                </c:pt>
                <c:pt idx="843">
                  <c:v>106.66248154477499</c:v>
                </c:pt>
                <c:pt idx="844">
                  <c:v>106.77873493065485</c:v>
                </c:pt>
                <c:pt idx="845">
                  <c:v>106.89498831653471</c:v>
                </c:pt>
                <c:pt idx="846">
                  <c:v>106.95311500947464</c:v>
                </c:pt>
                <c:pt idx="847">
                  <c:v>107.0693683953545</c:v>
                </c:pt>
                <c:pt idx="848">
                  <c:v>107.12749508829444</c:v>
                </c:pt>
                <c:pt idx="849">
                  <c:v>107.24374847417431</c:v>
                </c:pt>
                <c:pt idx="850">
                  <c:v>107.36000186005417</c:v>
                </c:pt>
                <c:pt idx="851">
                  <c:v>107.41812855299411</c:v>
                </c:pt>
                <c:pt idx="852">
                  <c:v>107.5925086318139</c:v>
                </c:pt>
                <c:pt idx="853">
                  <c:v>107.70876201769376</c:v>
                </c:pt>
                <c:pt idx="854">
                  <c:v>107.76688871063369</c:v>
                </c:pt>
                <c:pt idx="855">
                  <c:v>107.88314209651355</c:v>
                </c:pt>
                <c:pt idx="856">
                  <c:v>107.94126878945349</c:v>
                </c:pt>
                <c:pt idx="857">
                  <c:v>108.05752217533335</c:v>
                </c:pt>
                <c:pt idx="858">
                  <c:v>108.11564886827328</c:v>
                </c:pt>
                <c:pt idx="859">
                  <c:v>108.23190225415314</c:v>
                </c:pt>
                <c:pt idx="860">
                  <c:v>108.29002894709308</c:v>
                </c:pt>
                <c:pt idx="861">
                  <c:v>108.40628233297294</c:v>
                </c:pt>
                <c:pt idx="862">
                  <c:v>108.52253571885281</c:v>
                </c:pt>
                <c:pt idx="863">
                  <c:v>108.63878910473267</c:v>
                </c:pt>
                <c:pt idx="864">
                  <c:v>108.75504249061254</c:v>
                </c:pt>
                <c:pt idx="865">
                  <c:v>108.8712958764924</c:v>
                </c:pt>
                <c:pt idx="866">
                  <c:v>108.98754926237226</c:v>
                </c:pt>
                <c:pt idx="867">
                  <c:v>108.98754926237226</c:v>
                </c:pt>
                <c:pt idx="868">
                  <c:v>109.16192934119205</c:v>
                </c:pt>
                <c:pt idx="869">
                  <c:v>109.27818272707192</c:v>
                </c:pt>
                <c:pt idx="870">
                  <c:v>109.39443611295178</c:v>
                </c:pt>
                <c:pt idx="871">
                  <c:v>109.51068949883165</c:v>
                </c:pt>
                <c:pt idx="872">
                  <c:v>109.56881619177157</c:v>
                </c:pt>
                <c:pt idx="873">
                  <c:v>109.68506957765145</c:v>
                </c:pt>
                <c:pt idx="874">
                  <c:v>109.85944965647124</c:v>
                </c:pt>
                <c:pt idx="875">
                  <c:v>109.9757030423511</c:v>
                </c:pt>
                <c:pt idx="876">
                  <c:v>110.03382973529104</c:v>
                </c:pt>
                <c:pt idx="877">
                  <c:v>110.15008312117089</c:v>
                </c:pt>
                <c:pt idx="878">
                  <c:v>110.20820981411083</c:v>
                </c:pt>
                <c:pt idx="879">
                  <c:v>110.32446319999069</c:v>
                </c:pt>
                <c:pt idx="880">
                  <c:v>110.44071658587056</c:v>
                </c:pt>
                <c:pt idx="881">
                  <c:v>110.49884327881048</c:v>
                </c:pt>
                <c:pt idx="882">
                  <c:v>110.61509666469036</c:v>
                </c:pt>
                <c:pt idx="883">
                  <c:v>110.67322335763028</c:v>
                </c:pt>
                <c:pt idx="884">
                  <c:v>110.78947674351015</c:v>
                </c:pt>
                <c:pt idx="885">
                  <c:v>110.90573012939001</c:v>
                </c:pt>
                <c:pt idx="886">
                  <c:v>111.02198351526988</c:v>
                </c:pt>
                <c:pt idx="887">
                  <c:v>111.13823690114974</c:v>
                </c:pt>
                <c:pt idx="888">
                  <c:v>111.2544902870296</c:v>
                </c:pt>
                <c:pt idx="889">
                  <c:v>111.37074367290947</c:v>
                </c:pt>
                <c:pt idx="890">
                  <c:v>111.42887036584939</c:v>
                </c:pt>
                <c:pt idx="891">
                  <c:v>111.54512375172926</c:v>
                </c:pt>
                <c:pt idx="892">
                  <c:v>111.6032504446692</c:v>
                </c:pt>
                <c:pt idx="893">
                  <c:v>111.71950383054906</c:v>
                </c:pt>
                <c:pt idx="894">
                  <c:v>111.83575721642892</c:v>
                </c:pt>
                <c:pt idx="895">
                  <c:v>112.01013729524871</c:v>
                </c:pt>
                <c:pt idx="896">
                  <c:v>112.18451737406851</c:v>
                </c:pt>
                <c:pt idx="897">
                  <c:v>112.35889745288831</c:v>
                </c:pt>
                <c:pt idx="898">
                  <c:v>112.47515083876817</c:v>
                </c:pt>
                <c:pt idx="899">
                  <c:v>112.59140422464803</c:v>
                </c:pt>
                <c:pt idx="900">
                  <c:v>112.64953091758797</c:v>
                </c:pt>
                <c:pt idx="901">
                  <c:v>112.76578430346783</c:v>
                </c:pt>
                <c:pt idx="902">
                  <c:v>112.76578430346783</c:v>
                </c:pt>
                <c:pt idx="903">
                  <c:v>112.76578430346783</c:v>
                </c:pt>
                <c:pt idx="904">
                  <c:v>112.8820376893477</c:v>
                </c:pt>
                <c:pt idx="905">
                  <c:v>112.8820376893477</c:v>
                </c:pt>
                <c:pt idx="906">
                  <c:v>112.94016438228763</c:v>
                </c:pt>
                <c:pt idx="907">
                  <c:v>113.05641776816749</c:v>
                </c:pt>
                <c:pt idx="908">
                  <c:v>113.17267115404735</c:v>
                </c:pt>
                <c:pt idx="909">
                  <c:v>113.23079784698729</c:v>
                </c:pt>
                <c:pt idx="910">
                  <c:v>113.40517792580708</c:v>
                </c:pt>
                <c:pt idx="911">
                  <c:v>113.46330461874702</c:v>
                </c:pt>
                <c:pt idx="912">
                  <c:v>113.57955800462688</c:v>
                </c:pt>
                <c:pt idx="913">
                  <c:v>113.69581139050675</c:v>
                </c:pt>
                <c:pt idx="914">
                  <c:v>113.81206477638661</c:v>
                </c:pt>
                <c:pt idx="915">
                  <c:v>113.92831816226646</c:v>
                </c:pt>
                <c:pt idx="916">
                  <c:v>114.10269824108626</c:v>
                </c:pt>
                <c:pt idx="917">
                  <c:v>114.21895162696613</c:v>
                </c:pt>
                <c:pt idx="918">
                  <c:v>114.33520501284599</c:v>
                </c:pt>
                <c:pt idx="919">
                  <c:v>114.33520501284599</c:v>
                </c:pt>
                <c:pt idx="920">
                  <c:v>114.39333170578593</c:v>
                </c:pt>
                <c:pt idx="921">
                  <c:v>114.45145839872586</c:v>
                </c:pt>
                <c:pt idx="922">
                  <c:v>114.62583847754566</c:v>
                </c:pt>
                <c:pt idx="923">
                  <c:v>114.68396517048558</c:v>
                </c:pt>
                <c:pt idx="924">
                  <c:v>114.91647194224531</c:v>
                </c:pt>
                <c:pt idx="925">
                  <c:v>114.97459863518525</c:v>
                </c:pt>
                <c:pt idx="926">
                  <c:v>114.97459863518525</c:v>
                </c:pt>
                <c:pt idx="927">
                  <c:v>115.03272532812518</c:v>
                </c:pt>
                <c:pt idx="928">
                  <c:v>115.20710540694498</c:v>
                </c:pt>
                <c:pt idx="929">
                  <c:v>115.38148548576477</c:v>
                </c:pt>
                <c:pt idx="930">
                  <c:v>115.49773887164463</c:v>
                </c:pt>
                <c:pt idx="931">
                  <c:v>115.55586556458456</c:v>
                </c:pt>
                <c:pt idx="932">
                  <c:v>115.67211895046442</c:v>
                </c:pt>
                <c:pt idx="933">
                  <c:v>115.73024564340436</c:v>
                </c:pt>
                <c:pt idx="934">
                  <c:v>115.84649902928422</c:v>
                </c:pt>
                <c:pt idx="935">
                  <c:v>115.96275241516409</c:v>
                </c:pt>
                <c:pt idx="936">
                  <c:v>116.07900580104395</c:v>
                </c:pt>
                <c:pt idx="937">
                  <c:v>116.13713249398388</c:v>
                </c:pt>
                <c:pt idx="938">
                  <c:v>116.19525918692381</c:v>
                </c:pt>
                <c:pt idx="939">
                  <c:v>116.25338587986374</c:v>
                </c:pt>
                <c:pt idx="940">
                  <c:v>116.31151257280368</c:v>
                </c:pt>
                <c:pt idx="941">
                  <c:v>116.42776595868354</c:v>
                </c:pt>
                <c:pt idx="942">
                  <c:v>116.60214603750333</c:v>
                </c:pt>
                <c:pt idx="943">
                  <c:v>116.66027273044327</c:v>
                </c:pt>
                <c:pt idx="944">
                  <c:v>116.77652611632313</c:v>
                </c:pt>
                <c:pt idx="945">
                  <c:v>116.892779502203</c:v>
                </c:pt>
                <c:pt idx="946">
                  <c:v>116.95090619514292</c:v>
                </c:pt>
                <c:pt idx="947">
                  <c:v>117.06715958102279</c:v>
                </c:pt>
                <c:pt idx="948">
                  <c:v>117.12528627396271</c:v>
                </c:pt>
                <c:pt idx="949">
                  <c:v>117.24153965984259</c:v>
                </c:pt>
                <c:pt idx="950">
                  <c:v>117.29966635278252</c:v>
                </c:pt>
                <c:pt idx="951">
                  <c:v>117.41591973866238</c:v>
                </c:pt>
                <c:pt idx="952">
                  <c:v>117.41591973866238</c:v>
                </c:pt>
                <c:pt idx="953">
                  <c:v>117.53217312454224</c:v>
                </c:pt>
                <c:pt idx="954">
                  <c:v>117.64842651042211</c:v>
                </c:pt>
                <c:pt idx="955">
                  <c:v>117.82280658924191</c:v>
                </c:pt>
                <c:pt idx="956">
                  <c:v>117.82280658924191</c:v>
                </c:pt>
                <c:pt idx="957">
                  <c:v>117.88093328218184</c:v>
                </c:pt>
                <c:pt idx="958">
                  <c:v>118.11344005394156</c:v>
                </c:pt>
                <c:pt idx="959">
                  <c:v>118.1715667468815</c:v>
                </c:pt>
                <c:pt idx="960">
                  <c:v>118.28782013276135</c:v>
                </c:pt>
                <c:pt idx="961">
                  <c:v>118.34594682570129</c:v>
                </c:pt>
                <c:pt idx="962">
                  <c:v>118.40407351864123</c:v>
                </c:pt>
                <c:pt idx="963">
                  <c:v>118.46220021158115</c:v>
                </c:pt>
                <c:pt idx="964">
                  <c:v>118.57845359746102</c:v>
                </c:pt>
                <c:pt idx="965">
                  <c:v>118.69470698334088</c:v>
                </c:pt>
                <c:pt idx="966">
                  <c:v>118.75283367628082</c:v>
                </c:pt>
                <c:pt idx="967">
                  <c:v>118.81096036922075</c:v>
                </c:pt>
                <c:pt idx="968">
                  <c:v>118.92721375510061</c:v>
                </c:pt>
                <c:pt idx="969">
                  <c:v>119.04346714098047</c:v>
                </c:pt>
                <c:pt idx="970">
                  <c:v>119.04346714098047</c:v>
                </c:pt>
                <c:pt idx="971">
                  <c:v>119.15972052686034</c:v>
                </c:pt>
                <c:pt idx="972">
                  <c:v>119.2759739127402</c:v>
                </c:pt>
                <c:pt idx="973">
                  <c:v>119.33410060568013</c:v>
                </c:pt>
                <c:pt idx="974">
                  <c:v>119.50848068449993</c:v>
                </c:pt>
                <c:pt idx="975">
                  <c:v>119.56660737743987</c:v>
                </c:pt>
                <c:pt idx="976">
                  <c:v>119.68286076331972</c:v>
                </c:pt>
                <c:pt idx="977">
                  <c:v>119.74098745625966</c:v>
                </c:pt>
                <c:pt idx="978">
                  <c:v>119.85724084213952</c:v>
                </c:pt>
                <c:pt idx="979">
                  <c:v>119.91536753507945</c:v>
                </c:pt>
                <c:pt idx="980">
                  <c:v>120.14787430683919</c:v>
                </c:pt>
                <c:pt idx="981">
                  <c:v>120.20600099977911</c:v>
                </c:pt>
                <c:pt idx="982">
                  <c:v>120.26412769271904</c:v>
                </c:pt>
                <c:pt idx="983">
                  <c:v>120.32225438565898</c:v>
                </c:pt>
                <c:pt idx="984">
                  <c:v>120.43850777153884</c:v>
                </c:pt>
                <c:pt idx="985">
                  <c:v>120.49663446447877</c:v>
                </c:pt>
                <c:pt idx="986">
                  <c:v>120.61288785035863</c:v>
                </c:pt>
                <c:pt idx="987">
                  <c:v>120.7291412362385</c:v>
                </c:pt>
                <c:pt idx="988">
                  <c:v>120.78726792917843</c:v>
                </c:pt>
                <c:pt idx="989">
                  <c:v>120.78726792917843</c:v>
                </c:pt>
                <c:pt idx="990">
                  <c:v>120.9035213150583</c:v>
                </c:pt>
                <c:pt idx="991">
                  <c:v>121.01977470093816</c:v>
                </c:pt>
                <c:pt idx="992">
                  <c:v>121.07790139387809</c:v>
                </c:pt>
                <c:pt idx="993">
                  <c:v>121.13602808681802</c:v>
                </c:pt>
                <c:pt idx="994">
                  <c:v>121.19415477975795</c:v>
                </c:pt>
                <c:pt idx="995">
                  <c:v>120.61288785035863</c:v>
                </c:pt>
                <c:pt idx="996">
                  <c:v>105.26744091421662</c:v>
                </c:pt>
                <c:pt idx="997">
                  <c:v>73.297759797254088</c:v>
                </c:pt>
                <c:pt idx="998">
                  <c:v>41.368767365349512</c:v>
                </c:pt>
                <c:pt idx="999">
                  <c:v>-3.9717969285855448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E17-430E-85FC-3C43CA15E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27232"/>
        <c:axId val="128727808"/>
      </c:scatterChart>
      <c:valAx>
        <c:axId val="12872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7808"/>
        <c:crosses val="autoZero"/>
        <c:crossBetween val="midCat"/>
      </c:valAx>
      <c:valAx>
        <c:axId val="12872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8727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MW_L6_Stress-Strain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Specimen_T6!$D$1</c:f>
              <c:strCache>
                <c:ptCount val="1"/>
                <c:pt idx="0">
                  <c:v>Stress [MPa]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Specimen_T6!$C$2:$C$1001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2.8121739130434783E-3</c:v>
                </c:pt>
                <c:pt idx="7">
                  <c:v>8.004347826086956E-3</c:v>
                </c:pt>
                <c:pt idx="8">
                  <c:v>1.2286956521739131E-2</c:v>
                </c:pt>
                <c:pt idx="9">
                  <c:v>1.7739130434782611E-2</c:v>
                </c:pt>
                <c:pt idx="10">
                  <c:v>2.1739130434782608E-2</c:v>
                </c:pt>
                <c:pt idx="11">
                  <c:v>2.5317391304347826E-2</c:v>
                </c:pt>
                <c:pt idx="12">
                  <c:v>3.1282608695652171E-2</c:v>
                </c:pt>
                <c:pt idx="13">
                  <c:v>3.7239130434782608E-2</c:v>
                </c:pt>
                <c:pt idx="14">
                  <c:v>4.2991304347826081E-2</c:v>
                </c:pt>
                <c:pt idx="15">
                  <c:v>4.4347826086956525E-2</c:v>
                </c:pt>
                <c:pt idx="16">
                  <c:v>5.1347826086956518E-2</c:v>
                </c:pt>
                <c:pt idx="17">
                  <c:v>5.6521739130434775E-2</c:v>
                </c:pt>
                <c:pt idx="18">
                  <c:v>6.0521739130434786E-2</c:v>
                </c:pt>
                <c:pt idx="19">
                  <c:v>6.6173913043478264E-2</c:v>
                </c:pt>
                <c:pt idx="20">
                  <c:v>6.9565217391304349E-2</c:v>
                </c:pt>
                <c:pt idx="21">
                  <c:v>7.4478260869565216E-2</c:v>
                </c:pt>
                <c:pt idx="22">
                  <c:v>7.8521739130434781E-2</c:v>
                </c:pt>
                <c:pt idx="23">
                  <c:v>8.3347826086956525E-2</c:v>
                </c:pt>
                <c:pt idx="24">
                  <c:v>8.8956521739130434E-2</c:v>
                </c:pt>
                <c:pt idx="25">
                  <c:v>9.2347826086956519E-2</c:v>
                </c:pt>
                <c:pt idx="26">
                  <c:v>9.7000000000000003E-2</c:v>
                </c:pt>
                <c:pt idx="27">
                  <c:v>0.10295652173913042</c:v>
                </c:pt>
                <c:pt idx="28">
                  <c:v>0.10869565217391304</c:v>
                </c:pt>
                <c:pt idx="29">
                  <c:v>0.1103913043478261</c:v>
                </c:pt>
                <c:pt idx="30">
                  <c:v>0.11834782608695653</c:v>
                </c:pt>
                <c:pt idx="31">
                  <c:v>0.12173913043478261</c:v>
                </c:pt>
                <c:pt idx="32">
                  <c:v>0.12517391304347825</c:v>
                </c:pt>
                <c:pt idx="33">
                  <c:v>0.12895652173913044</c:v>
                </c:pt>
                <c:pt idx="34">
                  <c:v>0.13621739130434782</c:v>
                </c:pt>
                <c:pt idx="35">
                  <c:v>0.1391304347826087</c:v>
                </c:pt>
                <c:pt idx="36">
                  <c:v>0.14300000000000002</c:v>
                </c:pt>
                <c:pt idx="37">
                  <c:v>0.14739130434782607</c:v>
                </c:pt>
                <c:pt idx="38">
                  <c:v>0.15217391304347827</c:v>
                </c:pt>
                <c:pt idx="39">
                  <c:v>0.15630434782608699</c:v>
                </c:pt>
                <c:pt idx="40">
                  <c:v>0.16073913043478261</c:v>
                </c:pt>
                <c:pt idx="41">
                  <c:v>0.17017391304347826</c:v>
                </c:pt>
                <c:pt idx="42">
                  <c:v>0.17391304347826086</c:v>
                </c:pt>
                <c:pt idx="43">
                  <c:v>0.1786521739130435</c:v>
                </c:pt>
                <c:pt idx="44">
                  <c:v>0.18256521739130435</c:v>
                </c:pt>
                <c:pt idx="45">
                  <c:v>0.18504347826086956</c:v>
                </c:pt>
                <c:pt idx="46">
                  <c:v>0.19186956521739132</c:v>
                </c:pt>
                <c:pt idx="47">
                  <c:v>0.19621739130434782</c:v>
                </c:pt>
                <c:pt idx="48">
                  <c:v>0.20143478260869568</c:v>
                </c:pt>
                <c:pt idx="49">
                  <c:v>0.20434782608695651</c:v>
                </c:pt>
                <c:pt idx="50">
                  <c:v>0.20739130434782607</c:v>
                </c:pt>
                <c:pt idx="51">
                  <c:v>0.21413043478260871</c:v>
                </c:pt>
                <c:pt idx="52">
                  <c:v>0.21847826086956521</c:v>
                </c:pt>
                <c:pt idx="53">
                  <c:v>0.2242608695652174</c:v>
                </c:pt>
                <c:pt idx="54">
                  <c:v>0.22956521739130434</c:v>
                </c:pt>
                <c:pt idx="55">
                  <c:v>0.23191304347826089</c:v>
                </c:pt>
                <c:pt idx="56">
                  <c:v>0.23700000000000002</c:v>
                </c:pt>
                <c:pt idx="57">
                  <c:v>0.24356521739130438</c:v>
                </c:pt>
                <c:pt idx="58">
                  <c:v>0.24721739130434783</c:v>
                </c:pt>
                <c:pt idx="59">
                  <c:v>0.24952173913043474</c:v>
                </c:pt>
                <c:pt idx="60">
                  <c:v>0.25404347826086954</c:v>
                </c:pt>
                <c:pt idx="61">
                  <c:v>0.26073913043478264</c:v>
                </c:pt>
                <c:pt idx="62">
                  <c:v>0.26513043478260873</c:v>
                </c:pt>
                <c:pt idx="63">
                  <c:v>0.26960869565217394</c:v>
                </c:pt>
                <c:pt idx="64">
                  <c:v>0.27630434782608693</c:v>
                </c:pt>
                <c:pt idx="65">
                  <c:v>0.27865217391304348</c:v>
                </c:pt>
                <c:pt idx="66">
                  <c:v>0.28295652173913044</c:v>
                </c:pt>
                <c:pt idx="67">
                  <c:v>0.28739130434782612</c:v>
                </c:pt>
                <c:pt idx="68">
                  <c:v>0.29243478260869565</c:v>
                </c:pt>
                <c:pt idx="69">
                  <c:v>0.29852173913043478</c:v>
                </c:pt>
                <c:pt idx="70">
                  <c:v>0.30086956521739128</c:v>
                </c:pt>
                <c:pt idx="71">
                  <c:v>0.30613043478260871</c:v>
                </c:pt>
                <c:pt idx="72">
                  <c:v>0.31186956521739134</c:v>
                </c:pt>
                <c:pt idx="73">
                  <c:v>0.31543478260869567</c:v>
                </c:pt>
                <c:pt idx="74">
                  <c:v>0.32126086956521738</c:v>
                </c:pt>
                <c:pt idx="75">
                  <c:v>0.32526086956521738</c:v>
                </c:pt>
                <c:pt idx="76">
                  <c:v>0.3295652173913044</c:v>
                </c:pt>
                <c:pt idx="77">
                  <c:v>0.33626086956521745</c:v>
                </c:pt>
                <c:pt idx="78">
                  <c:v>0.33913043478260868</c:v>
                </c:pt>
                <c:pt idx="79">
                  <c:v>0.34256521739130436</c:v>
                </c:pt>
                <c:pt idx="80">
                  <c:v>0.34739130434782606</c:v>
                </c:pt>
                <c:pt idx="81">
                  <c:v>0.35404347826086957</c:v>
                </c:pt>
                <c:pt idx="82">
                  <c:v>0.35843478260869566</c:v>
                </c:pt>
                <c:pt idx="83">
                  <c:v>0.36086956521739133</c:v>
                </c:pt>
                <c:pt idx="84">
                  <c:v>0.36517391304347824</c:v>
                </c:pt>
                <c:pt idx="85">
                  <c:v>0.37186956521739128</c:v>
                </c:pt>
                <c:pt idx="86">
                  <c:v>0.37626086956521743</c:v>
                </c:pt>
                <c:pt idx="87">
                  <c:v>0.38300000000000001</c:v>
                </c:pt>
                <c:pt idx="88">
                  <c:v>0.38695652173913042</c:v>
                </c:pt>
                <c:pt idx="89">
                  <c:v>0.39099999999999996</c:v>
                </c:pt>
                <c:pt idx="90">
                  <c:v>0.39565217391304353</c:v>
                </c:pt>
                <c:pt idx="91">
                  <c:v>0.39873913043478265</c:v>
                </c:pt>
                <c:pt idx="92">
                  <c:v>0.4029130434782609</c:v>
                </c:pt>
                <c:pt idx="93">
                  <c:v>0.40643478260869559</c:v>
                </c:pt>
                <c:pt idx="94">
                  <c:v>0.41186956521739126</c:v>
                </c:pt>
                <c:pt idx="95">
                  <c:v>0.41739130434782612</c:v>
                </c:pt>
                <c:pt idx="96">
                  <c:v>0.4207826086956522</c:v>
                </c:pt>
                <c:pt idx="97">
                  <c:v>0.42608695652173917</c:v>
                </c:pt>
                <c:pt idx="98">
                  <c:v>0.43195652173913035</c:v>
                </c:pt>
                <c:pt idx="99">
                  <c:v>0.43739130434782608</c:v>
                </c:pt>
                <c:pt idx="100">
                  <c:v>0.44173913043478263</c:v>
                </c:pt>
                <c:pt idx="101">
                  <c:v>0.4465217391304348</c:v>
                </c:pt>
                <c:pt idx="102">
                  <c:v>0.45130434782608697</c:v>
                </c:pt>
                <c:pt idx="103">
                  <c:v>0.45565217391304347</c:v>
                </c:pt>
                <c:pt idx="104">
                  <c:v>0.46043478260869564</c:v>
                </c:pt>
                <c:pt idx="105">
                  <c:v>0.46521739130434786</c:v>
                </c:pt>
                <c:pt idx="106">
                  <c:v>0.46956521739130436</c:v>
                </c:pt>
                <c:pt idx="107">
                  <c:v>0.47391304347826085</c:v>
                </c:pt>
                <c:pt idx="108">
                  <c:v>0.47826086956521735</c:v>
                </c:pt>
                <c:pt idx="109">
                  <c:v>0.4826086956521739</c:v>
                </c:pt>
                <c:pt idx="110">
                  <c:v>0.48695652173913045</c:v>
                </c:pt>
                <c:pt idx="111">
                  <c:v>0.49130434782608701</c:v>
                </c:pt>
                <c:pt idx="112">
                  <c:v>0.4956521739130435</c:v>
                </c:pt>
                <c:pt idx="113">
                  <c:v>0.5</c:v>
                </c:pt>
                <c:pt idx="114">
                  <c:v>0.50478260869565217</c:v>
                </c:pt>
                <c:pt idx="115">
                  <c:v>0.50956521739130434</c:v>
                </c:pt>
                <c:pt idx="116">
                  <c:v>0.51391304347826083</c:v>
                </c:pt>
                <c:pt idx="117">
                  <c:v>0.52173913043478259</c:v>
                </c:pt>
                <c:pt idx="118">
                  <c:v>0.52608695652173909</c:v>
                </c:pt>
                <c:pt idx="119">
                  <c:v>0.52826086956521745</c:v>
                </c:pt>
                <c:pt idx="120">
                  <c:v>0.53304347826086962</c:v>
                </c:pt>
                <c:pt idx="121">
                  <c:v>0.53782608695652179</c:v>
                </c:pt>
                <c:pt idx="122">
                  <c:v>0.54347826086956519</c:v>
                </c:pt>
                <c:pt idx="123">
                  <c:v>0.54782608695652169</c:v>
                </c:pt>
                <c:pt idx="124">
                  <c:v>0.55217391304347829</c:v>
                </c:pt>
                <c:pt idx="125">
                  <c:v>0.55652173913043479</c:v>
                </c:pt>
                <c:pt idx="126">
                  <c:v>0.56086956521739129</c:v>
                </c:pt>
                <c:pt idx="127">
                  <c:v>0.56521739130434789</c:v>
                </c:pt>
                <c:pt idx="128">
                  <c:v>0.56956521739130439</c:v>
                </c:pt>
                <c:pt idx="129">
                  <c:v>0.57391304347826089</c:v>
                </c:pt>
                <c:pt idx="130">
                  <c:v>0.57826086956521749</c:v>
                </c:pt>
                <c:pt idx="131">
                  <c:v>0.58260869565217399</c:v>
                </c:pt>
                <c:pt idx="132">
                  <c:v>0.58695652173913049</c:v>
                </c:pt>
                <c:pt idx="133">
                  <c:v>0.59173913043478255</c:v>
                </c:pt>
                <c:pt idx="134">
                  <c:v>0.59608695652173915</c:v>
                </c:pt>
                <c:pt idx="135">
                  <c:v>0.60434782608695659</c:v>
                </c:pt>
                <c:pt idx="136">
                  <c:v>0.60869565217391308</c:v>
                </c:pt>
                <c:pt idx="137">
                  <c:v>0.61043478260869566</c:v>
                </c:pt>
                <c:pt idx="138">
                  <c:v>0.6169565217391304</c:v>
                </c:pt>
                <c:pt idx="139">
                  <c:v>0.62173913043478257</c:v>
                </c:pt>
                <c:pt idx="140">
                  <c:v>0.62608695652173907</c:v>
                </c:pt>
                <c:pt idx="141">
                  <c:v>0.63086956521739135</c:v>
                </c:pt>
                <c:pt idx="142">
                  <c:v>0.63565217391304341</c:v>
                </c:pt>
                <c:pt idx="143">
                  <c:v>0.64043478260869557</c:v>
                </c:pt>
                <c:pt idx="144">
                  <c:v>0.64521739130434785</c:v>
                </c:pt>
                <c:pt idx="145">
                  <c:v>0.65</c:v>
                </c:pt>
                <c:pt idx="146">
                  <c:v>0.65434782608695652</c:v>
                </c:pt>
                <c:pt idx="147">
                  <c:v>0.6591304347826088</c:v>
                </c:pt>
                <c:pt idx="148">
                  <c:v>0.66391304347826086</c:v>
                </c:pt>
                <c:pt idx="149">
                  <c:v>0.66869565217391302</c:v>
                </c:pt>
                <c:pt idx="150">
                  <c:v>0.6734782608695653</c:v>
                </c:pt>
                <c:pt idx="151">
                  <c:v>0.67826086956521736</c:v>
                </c:pt>
                <c:pt idx="152">
                  <c:v>0.68260869565217386</c:v>
                </c:pt>
                <c:pt idx="153">
                  <c:v>0.68695652173913047</c:v>
                </c:pt>
                <c:pt idx="154">
                  <c:v>0.69043478260869562</c:v>
                </c:pt>
                <c:pt idx="155">
                  <c:v>0.69434782608695655</c:v>
                </c:pt>
                <c:pt idx="156">
                  <c:v>0.70000000000000007</c:v>
                </c:pt>
                <c:pt idx="157">
                  <c:v>0.70434782608695656</c:v>
                </c:pt>
                <c:pt idx="158">
                  <c:v>0.70869565217391306</c:v>
                </c:pt>
                <c:pt idx="159">
                  <c:v>0.71304347826086967</c:v>
                </c:pt>
                <c:pt idx="160">
                  <c:v>0.71782608695652173</c:v>
                </c:pt>
                <c:pt idx="161">
                  <c:v>0.72260869565217378</c:v>
                </c:pt>
                <c:pt idx="162">
                  <c:v>0.72695652173913039</c:v>
                </c:pt>
                <c:pt idx="163">
                  <c:v>0.73130434782608689</c:v>
                </c:pt>
                <c:pt idx="164">
                  <c:v>0.73913043478260876</c:v>
                </c:pt>
                <c:pt idx="165">
                  <c:v>0.74347826086956526</c:v>
                </c:pt>
                <c:pt idx="166">
                  <c:v>0.74347826086956526</c:v>
                </c:pt>
                <c:pt idx="167">
                  <c:v>0.75173913043478258</c:v>
                </c:pt>
                <c:pt idx="168">
                  <c:v>0.75608695652173918</c:v>
                </c:pt>
                <c:pt idx="169">
                  <c:v>0.76000000000000012</c:v>
                </c:pt>
                <c:pt idx="170">
                  <c:v>0.76521739130434774</c:v>
                </c:pt>
                <c:pt idx="171">
                  <c:v>0.76956521739130423</c:v>
                </c:pt>
                <c:pt idx="172">
                  <c:v>0.77391304347826084</c:v>
                </c:pt>
                <c:pt idx="173">
                  <c:v>0.77826086956521734</c:v>
                </c:pt>
                <c:pt idx="174">
                  <c:v>0.78260869565217384</c:v>
                </c:pt>
                <c:pt idx="175">
                  <c:v>0.78695652173913044</c:v>
                </c:pt>
                <c:pt idx="176">
                  <c:v>0.79521739130434788</c:v>
                </c:pt>
                <c:pt idx="177">
                  <c:v>0.7991304347826087</c:v>
                </c:pt>
                <c:pt idx="178">
                  <c:v>0.80304347826086964</c:v>
                </c:pt>
                <c:pt idx="179">
                  <c:v>0.80739130434782613</c:v>
                </c:pt>
                <c:pt idx="180">
                  <c:v>0.81130434782608685</c:v>
                </c:pt>
                <c:pt idx="181">
                  <c:v>0.81565217391304334</c:v>
                </c:pt>
                <c:pt idx="182">
                  <c:v>0.81956521739130428</c:v>
                </c:pt>
                <c:pt idx="183">
                  <c:v>0.82391304347826078</c:v>
                </c:pt>
                <c:pt idx="184">
                  <c:v>0.83043478260869563</c:v>
                </c:pt>
                <c:pt idx="185">
                  <c:v>0.83478260869565224</c:v>
                </c:pt>
                <c:pt idx="186">
                  <c:v>0.84000000000000008</c:v>
                </c:pt>
                <c:pt idx="187">
                  <c:v>0.84347826086956534</c:v>
                </c:pt>
                <c:pt idx="188">
                  <c:v>0.85000000000000009</c:v>
                </c:pt>
                <c:pt idx="189">
                  <c:v>0.8539130434782608</c:v>
                </c:pt>
                <c:pt idx="190">
                  <c:v>0.85652173913043483</c:v>
                </c:pt>
                <c:pt idx="191">
                  <c:v>0.86217391304347823</c:v>
                </c:pt>
                <c:pt idx="192">
                  <c:v>0.86652173913043473</c:v>
                </c:pt>
                <c:pt idx="193">
                  <c:v>0.87043478260869556</c:v>
                </c:pt>
                <c:pt idx="194">
                  <c:v>0.87478260869565216</c:v>
                </c:pt>
                <c:pt idx="195">
                  <c:v>0.87913043478260877</c:v>
                </c:pt>
                <c:pt idx="196">
                  <c:v>0.88695652173913042</c:v>
                </c:pt>
                <c:pt idx="197">
                  <c:v>0.89130434782608692</c:v>
                </c:pt>
                <c:pt idx="198">
                  <c:v>0.89565217391304341</c:v>
                </c:pt>
                <c:pt idx="199">
                  <c:v>0.89956521739130435</c:v>
                </c:pt>
                <c:pt idx="200">
                  <c:v>0.90434782608695641</c:v>
                </c:pt>
                <c:pt idx="201">
                  <c:v>0.9086956521739129</c:v>
                </c:pt>
                <c:pt idx="202">
                  <c:v>0.91217391304347817</c:v>
                </c:pt>
                <c:pt idx="203">
                  <c:v>0.91782608695652168</c:v>
                </c:pt>
                <c:pt idx="204">
                  <c:v>0.92173913043478262</c:v>
                </c:pt>
                <c:pt idx="205">
                  <c:v>0.92608695652173911</c:v>
                </c:pt>
                <c:pt idx="206">
                  <c:v>0.93043478260869572</c:v>
                </c:pt>
                <c:pt idx="207">
                  <c:v>0.93478260869565222</c:v>
                </c:pt>
                <c:pt idx="208">
                  <c:v>0.93913043478260871</c:v>
                </c:pt>
                <c:pt idx="209">
                  <c:v>0.94347826086956521</c:v>
                </c:pt>
                <c:pt idx="210">
                  <c:v>0.95130434782608686</c:v>
                </c:pt>
                <c:pt idx="211">
                  <c:v>0.9552173913043478</c:v>
                </c:pt>
                <c:pt idx="212">
                  <c:v>0.95956521739130429</c:v>
                </c:pt>
                <c:pt idx="213">
                  <c:v>0.96347826086956523</c:v>
                </c:pt>
                <c:pt idx="214">
                  <c:v>0.96782608695652173</c:v>
                </c:pt>
                <c:pt idx="215">
                  <c:v>0.97391304347826091</c:v>
                </c:pt>
                <c:pt idx="216">
                  <c:v>0.97826086956521752</c:v>
                </c:pt>
                <c:pt idx="217">
                  <c:v>0.98260869565217401</c:v>
                </c:pt>
                <c:pt idx="218">
                  <c:v>0.98695652173913051</c:v>
                </c:pt>
                <c:pt idx="219">
                  <c:v>0.99043478260869566</c:v>
                </c:pt>
                <c:pt idx="220">
                  <c:v>0.9956521739130435</c:v>
                </c:pt>
                <c:pt idx="221">
                  <c:v>1</c:v>
                </c:pt>
                <c:pt idx="222">
                  <c:v>1.0043478260869565</c:v>
                </c:pt>
                <c:pt idx="223">
                  <c:v>1.0108695652173914</c:v>
                </c:pt>
                <c:pt idx="224">
                  <c:v>1.0147826086956522</c:v>
                </c:pt>
                <c:pt idx="225">
                  <c:v>1.0191304347826087</c:v>
                </c:pt>
                <c:pt idx="226">
                  <c:v>1.0230434782608697</c:v>
                </c:pt>
                <c:pt idx="227">
                  <c:v>1.0273913043478262</c:v>
                </c:pt>
                <c:pt idx="228">
                  <c:v>1.0334782608695652</c:v>
                </c:pt>
                <c:pt idx="229">
                  <c:v>1.0391304347826087</c:v>
                </c:pt>
                <c:pt idx="230">
                  <c:v>1.0408695652173914</c:v>
                </c:pt>
                <c:pt idx="231">
                  <c:v>1.0452173913043479</c:v>
                </c:pt>
                <c:pt idx="232">
                  <c:v>1.0517391304347825</c:v>
                </c:pt>
                <c:pt idx="233">
                  <c:v>1.058695652173913</c:v>
                </c:pt>
                <c:pt idx="234">
                  <c:v>1.0630434782608695</c:v>
                </c:pt>
                <c:pt idx="235">
                  <c:v>1.0669565217391306</c:v>
                </c:pt>
                <c:pt idx="236">
                  <c:v>1.0704347826086957</c:v>
                </c:pt>
                <c:pt idx="237">
                  <c:v>1.0743478260869566</c:v>
                </c:pt>
                <c:pt idx="238">
                  <c:v>1.0786956521739131</c:v>
                </c:pt>
                <c:pt idx="239">
                  <c:v>1.0830434782608696</c:v>
                </c:pt>
                <c:pt idx="240">
                  <c:v>1.0878260869565215</c:v>
                </c:pt>
                <c:pt idx="241">
                  <c:v>1.0939130434782607</c:v>
                </c:pt>
                <c:pt idx="242">
                  <c:v>1.0986956521739131</c:v>
                </c:pt>
                <c:pt idx="243">
                  <c:v>1.1030434782608696</c:v>
                </c:pt>
                <c:pt idx="244">
                  <c:v>1.1073913043478261</c:v>
                </c:pt>
                <c:pt idx="245">
                  <c:v>1.1121739130434782</c:v>
                </c:pt>
                <c:pt idx="246">
                  <c:v>1.1165217391304347</c:v>
                </c:pt>
                <c:pt idx="247">
                  <c:v>1.1208695652173912</c:v>
                </c:pt>
                <c:pt idx="248">
                  <c:v>1.1252173913043477</c:v>
                </c:pt>
                <c:pt idx="249">
                  <c:v>1.1295652173913042</c:v>
                </c:pt>
                <c:pt idx="250">
                  <c:v>1.1343478260869566</c:v>
                </c:pt>
                <c:pt idx="251">
                  <c:v>1.1386956521739131</c:v>
                </c:pt>
                <c:pt idx="252">
                  <c:v>1.145217391304348</c:v>
                </c:pt>
                <c:pt idx="253">
                  <c:v>1.1499999999999999</c:v>
                </c:pt>
                <c:pt idx="254">
                  <c:v>1.1543478260869566</c:v>
                </c:pt>
                <c:pt idx="255">
                  <c:v>1.1586956521739131</c:v>
                </c:pt>
                <c:pt idx="256">
                  <c:v>1.1630434782608696</c:v>
                </c:pt>
                <c:pt idx="257">
                  <c:v>1.1673913043478261</c:v>
                </c:pt>
                <c:pt idx="258">
                  <c:v>1.1717391304347826</c:v>
                </c:pt>
                <c:pt idx="259">
                  <c:v>1.1786956521739131</c:v>
                </c:pt>
                <c:pt idx="260">
                  <c:v>1.1830434782608696</c:v>
                </c:pt>
                <c:pt idx="261">
                  <c:v>1.1873913043478261</c:v>
                </c:pt>
                <c:pt idx="262">
                  <c:v>1.1917391304347826</c:v>
                </c:pt>
                <c:pt idx="263">
                  <c:v>1.1965217391304348</c:v>
                </c:pt>
                <c:pt idx="264">
                  <c:v>1.2008695652173913</c:v>
                </c:pt>
                <c:pt idx="265">
                  <c:v>1.2052173913043478</c:v>
                </c:pt>
                <c:pt idx="266">
                  <c:v>1.2095652173913043</c:v>
                </c:pt>
                <c:pt idx="267">
                  <c:v>1.2143478260869565</c:v>
                </c:pt>
                <c:pt idx="268">
                  <c:v>1.2191304347826086</c:v>
                </c:pt>
                <c:pt idx="269">
                  <c:v>1.2256521739130433</c:v>
                </c:pt>
                <c:pt idx="270">
                  <c:v>1.23</c:v>
                </c:pt>
                <c:pt idx="271">
                  <c:v>1.2343478260869565</c:v>
                </c:pt>
                <c:pt idx="272">
                  <c:v>1.238695652173913</c:v>
                </c:pt>
                <c:pt idx="273">
                  <c:v>1.2430434782608695</c:v>
                </c:pt>
                <c:pt idx="274">
                  <c:v>1.247391304347826</c:v>
                </c:pt>
                <c:pt idx="275">
                  <c:v>1.2517391304347825</c:v>
                </c:pt>
                <c:pt idx="276">
                  <c:v>1.2565217391304346</c:v>
                </c:pt>
                <c:pt idx="277">
                  <c:v>1.2608695652173911</c:v>
                </c:pt>
                <c:pt idx="278">
                  <c:v>1.2652173913043476</c:v>
                </c:pt>
                <c:pt idx="279">
                  <c:v>1.2695652173913041</c:v>
                </c:pt>
                <c:pt idx="280">
                  <c:v>1.2743478260869567</c:v>
                </c:pt>
                <c:pt idx="281">
                  <c:v>1.278695652173913</c:v>
                </c:pt>
                <c:pt idx="282">
                  <c:v>1.2830434782608695</c:v>
                </c:pt>
                <c:pt idx="283">
                  <c:v>1.287391304347826</c:v>
                </c:pt>
                <c:pt idx="284">
                  <c:v>1.2921739130434784</c:v>
                </c:pt>
                <c:pt idx="285">
                  <c:v>1.2991304347826087</c:v>
                </c:pt>
                <c:pt idx="286">
                  <c:v>1.3030434782608697</c:v>
                </c:pt>
                <c:pt idx="287">
                  <c:v>1.3073913043478262</c:v>
                </c:pt>
                <c:pt idx="288">
                  <c:v>1.3121739130434784</c:v>
                </c:pt>
                <c:pt idx="289">
                  <c:v>1.3165217391304349</c:v>
                </c:pt>
                <c:pt idx="290">
                  <c:v>1.3208695652173914</c:v>
                </c:pt>
                <c:pt idx="291">
                  <c:v>1.3252173913043479</c:v>
                </c:pt>
                <c:pt idx="292">
                  <c:v>1.3295652173913044</c:v>
                </c:pt>
                <c:pt idx="293">
                  <c:v>1.3343478260869566</c:v>
                </c:pt>
                <c:pt idx="294">
                  <c:v>1.3386956521739131</c:v>
                </c:pt>
                <c:pt idx="295">
                  <c:v>1.3430434782608696</c:v>
                </c:pt>
                <c:pt idx="296">
                  <c:v>1.3473913043478261</c:v>
                </c:pt>
                <c:pt idx="297">
                  <c:v>1.3521739130434782</c:v>
                </c:pt>
                <c:pt idx="298">
                  <c:v>1.3565217391304347</c:v>
                </c:pt>
                <c:pt idx="299">
                  <c:v>1.3608695652173912</c:v>
                </c:pt>
                <c:pt idx="300">
                  <c:v>1.3695652173913042</c:v>
                </c:pt>
                <c:pt idx="301">
                  <c:v>1.3730434782608696</c:v>
                </c:pt>
                <c:pt idx="302">
                  <c:v>1.3765217391304347</c:v>
                </c:pt>
                <c:pt idx="303">
                  <c:v>1.3808695652173912</c:v>
                </c:pt>
                <c:pt idx="304">
                  <c:v>1.3852173913043477</c:v>
                </c:pt>
                <c:pt idx="305">
                  <c:v>1.3895652173913042</c:v>
                </c:pt>
                <c:pt idx="306">
                  <c:v>1.3943478260869564</c:v>
                </c:pt>
                <c:pt idx="307">
                  <c:v>1.3986956521739129</c:v>
                </c:pt>
                <c:pt idx="308">
                  <c:v>1.4030434782608694</c:v>
                </c:pt>
                <c:pt idx="309">
                  <c:v>1.4073913043478259</c:v>
                </c:pt>
                <c:pt idx="310">
                  <c:v>1.4121739130434783</c:v>
                </c:pt>
                <c:pt idx="311">
                  <c:v>1.4165217391304348</c:v>
                </c:pt>
                <c:pt idx="312">
                  <c:v>1.4243478260869566</c:v>
                </c:pt>
                <c:pt idx="313">
                  <c:v>1.4260869565217393</c:v>
                </c:pt>
                <c:pt idx="314">
                  <c:v>1.4295652173913043</c:v>
                </c:pt>
                <c:pt idx="315">
                  <c:v>1.4378260869565218</c:v>
                </c:pt>
                <c:pt idx="316">
                  <c:v>1.4430434782608694</c:v>
                </c:pt>
                <c:pt idx="317">
                  <c:v>1.4465217391304348</c:v>
                </c:pt>
                <c:pt idx="318">
                  <c:v>1.452608695652174</c:v>
                </c:pt>
                <c:pt idx="319">
                  <c:v>1.4565217391304348</c:v>
                </c:pt>
                <c:pt idx="320">
                  <c:v>1.4608695652173913</c:v>
                </c:pt>
                <c:pt idx="321">
                  <c:v>1.4652173913043478</c:v>
                </c:pt>
                <c:pt idx="322">
                  <c:v>1.4695652173913043</c:v>
                </c:pt>
                <c:pt idx="323">
                  <c:v>1.4743478260869567</c:v>
                </c:pt>
                <c:pt idx="324">
                  <c:v>1.4786956521739132</c:v>
                </c:pt>
                <c:pt idx="325">
                  <c:v>1.4830434782608697</c:v>
                </c:pt>
                <c:pt idx="326">
                  <c:v>1.4873913043478262</c:v>
                </c:pt>
                <c:pt idx="327">
                  <c:v>1.4917391304347827</c:v>
                </c:pt>
                <c:pt idx="328">
                  <c:v>1.4965217391304348</c:v>
                </c:pt>
                <c:pt idx="329">
                  <c:v>1.5008695652173913</c:v>
                </c:pt>
                <c:pt idx="330">
                  <c:v>1.5052173913043478</c:v>
                </c:pt>
                <c:pt idx="331">
                  <c:v>1.5095652173913043</c:v>
                </c:pt>
                <c:pt idx="332">
                  <c:v>1.5143478260869565</c:v>
                </c:pt>
                <c:pt idx="333">
                  <c:v>1.5191304347826087</c:v>
                </c:pt>
                <c:pt idx="334">
                  <c:v>1.526086956521739</c:v>
                </c:pt>
                <c:pt idx="335">
                  <c:v>1.53</c:v>
                </c:pt>
                <c:pt idx="336">
                  <c:v>1.5343478260869565</c:v>
                </c:pt>
                <c:pt idx="337">
                  <c:v>1.538695652173913</c:v>
                </c:pt>
                <c:pt idx="338">
                  <c:v>1.5430434782608695</c:v>
                </c:pt>
                <c:pt idx="339">
                  <c:v>1.547391304347826</c:v>
                </c:pt>
                <c:pt idx="340">
                  <c:v>1.5521739130434782</c:v>
                </c:pt>
                <c:pt idx="341">
                  <c:v>1.5565217391304347</c:v>
                </c:pt>
                <c:pt idx="342">
                  <c:v>1.5608695652173912</c:v>
                </c:pt>
                <c:pt idx="343">
                  <c:v>1.5652173913043477</c:v>
                </c:pt>
                <c:pt idx="344">
                  <c:v>1.5695652173913044</c:v>
                </c:pt>
                <c:pt idx="345">
                  <c:v>1.5743478260869563</c:v>
                </c:pt>
                <c:pt idx="346">
                  <c:v>1.5786956521739128</c:v>
                </c:pt>
                <c:pt idx="347">
                  <c:v>1.5834782608695652</c:v>
                </c:pt>
                <c:pt idx="348">
                  <c:v>1.5917391304347823</c:v>
                </c:pt>
                <c:pt idx="349">
                  <c:v>1.5956521739130436</c:v>
                </c:pt>
                <c:pt idx="350">
                  <c:v>1.5978260869565215</c:v>
                </c:pt>
                <c:pt idx="351">
                  <c:v>1.6026086956521739</c:v>
                </c:pt>
                <c:pt idx="352">
                  <c:v>1.6095652173913042</c:v>
                </c:pt>
                <c:pt idx="353">
                  <c:v>1.6143478260869566</c:v>
                </c:pt>
                <c:pt idx="354">
                  <c:v>1.6186956521739131</c:v>
                </c:pt>
                <c:pt idx="355">
                  <c:v>1.6230434782608696</c:v>
                </c:pt>
                <c:pt idx="356">
                  <c:v>1.6273913043478261</c:v>
                </c:pt>
                <c:pt idx="357">
                  <c:v>1.6317391304347828</c:v>
                </c:pt>
                <c:pt idx="358">
                  <c:v>1.6365217391304347</c:v>
                </c:pt>
                <c:pt idx="359">
                  <c:v>1.6408695652173912</c:v>
                </c:pt>
                <c:pt idx="360">
                  <c:v>1.6452173913043477</c:v>
                </c:pt>
                <c:pt idx="361">
                  <c:v>1.6513043478260869</c:v>
                </c:pt>
                <c:pt idx="362">
                  <c:v>1.6565217391304348</c:v>
                </c:pt>
                <c:pt idx="363">
                  <c:v>1.6608695652173913</c:v>
                </c:pt>
                <c:pt idx="364">
                  <c:v>1.6652173913043478</c:v>
                </c:pt>
                <c:pt idx="365">
                  <c:v>1.6695652173913045</c:v>
                </c:pt>
                <c:pt idx="366">
                  <c:v>1.673913043478261</c:v>
                </c:pt>
                <c:pt idx="367">
                  <c:v>1.6773913043478261</c:v>
                </c:pt>
                <c:pt idx="368">
                  <c:v>1.6813043478260867</c:v>
                </c:pt>
                <c:pt idx="369">
                  <c:v>1.685217391304348</c:v>
                </c:pt>
                <c:pt idx="370">
                  <c:v>1.69</c:v>
                </c:pt>
                <c:pt idx="371">
                  <c:v>1.6943478260869564</c:v>
                </c:pt>
                <c:pt idx="372">
                  <c:v>1.6986956521739129</c:v>
                </c:pt>
                <c:pt idx="373">
                  <c:v>1.7030434782608694</c:v>
                </c:pt>
                <c:pt idx="374">
                  <c:v>1.7073913043478262</c:v>
                </c:pt>
                <c:pt idx="375">
                  <c:v>1.7121739130434781</c:v>
                </c:pt>
                <c:pt idx="376">
                  <c:v>1.72</c:v>
                </c:pt>
                <c:pt idx="377">
                  <c:v>1.7252173913043476</c:v>
                </c:pt>
                <c:pt idx="378">
                  <c:v>1.7295652173913041</c:v>
                </c:pt>
                <c:pt idx="379">
                  <c:v>1.7343478260869565</c:v>
                </c:pt>
                <c:pt idx="380">
                  <c:v>1.7382608695652173</c:v>
                </c:pt>
                <c:pt idx="381">
                  <c:v>1.7408695652173911</c:v>
                </c:pt>
                <c:pt idx="382">
                  <c:v>1.747391304347826</c:v>
                </c:pt>
                <c:pt idx="383">
                  <c:v>1.7534782608695652</c:v>
                </c:pt>
                <c:pt idx="384">
                  <c:v>1.7569565217391305</c:v>
                </c:pt>
                <c:pt idx="385">
                  <c:v>1.7608695652173914</c:v>
                </c:pt>
                <c:pt idx="386">
                  <c:v>1.7652173913043478</c:v>
                </c:pt>
                <c:pt idx="387">
                  <c:v>1.7695652173913043</c:v>
                </c:pt>
                <c:pt idx="388">
                  <c:v>1.7743478260869565</c:v>
                </c:pt>
                <c:pt idx="389">
                  <c:v>1.778695652173913</c:v>
                </c:pt>
                <c:pt idx="390">
                  <c:v>1.7830434782608695</c:v>
                </c:pt>
                <c:pt idx="391">
                  <c:v>1.787391304347826</c:v>
                </c:pt>
                <c:pt idx="392">
                  <c:v>1.7921739130434784</c:v>
                </c:pt>
                <c:pt idx="393">
                  <c:v>1.7965217391304349</c:v>
                </c:pt>
                <c:pt idx="394">
                  <c:v>1.8017391304347825</c:v>
                </c:pt>
                <c:pt idx="395">
                  <c:v>1.8095652173913044</c:v>
                </c:pt>
                <c:pt idx="396">
                  <c:v>1.8143478260869568</c:v>
                </c:pt>
                <c:pt idx="397">
                  <c:v>1.8173913043478258</c:v>
                </c:pt>
                <c:pt idx="398">
                  <c:v>1.82</c:v>
                </c:pt>
                <c:pt idx="399">
                  <c:v>1.8269565217391304</c:v>
                </c:pt>
                <c:pt idx="400">
                  <c:v>1.8304347826086955</c:v>
                </c:pt>
                <c:pt idx="401">
                  <c:v>1.8343478260869566</c:v>
                </c:pt>
                <c:pt idx="402">
                  <c:v>1.8386956521739131</c:v>
                </c:pt>
                <c:pt idx="403">
                  <c:v>1.8430434782608696</c:v>
                </c:pt>
                <c:pt idx="404">
                  <c:v>1.8473913043478261</c:v>
                </c:pt>
                <c:pt idx="405">
                  <c:v>1.8521739130434782</c:v>
                </c:pt>
                <c:pt idx="406">
                  <c:v>1.8565217391304349</c:v>
                </c:pt>
                <c:pt idx="407">
                  <c:v>1.8652173913043479</c:v>
                </c:pt>
                <c:pt idx="408">
                  <c:v>1.8695652173913044</c:v>
                </c:pt>
                <c:pt idx="409">
                  <c:v>1.8743478260869564</c:v>
                </c:pt>
                <c:pt idx="410">
                  <c:v>1.8786956521739129</c:v>
                </c:pt>
                <c:pt idx="411">
                  <c:v>1.8830434782608696</c:v>
                </c:pt>
                <c:pt idx="412">
                  <c:v>1.8873913043478261</c:v>
                </c:pt>
                <c:pt idx="413">
                  <c:v>1.8917391304347826</c:v>
                </c:pt>
                <c:pt idx="414">
                  <c:v>1.8965217391304345</c:v>
                </c:pt>
                <c:pt idx="415">
                  <c:v>1.9004347826086958</c:v>
                </c:pt>
                <c:pt idx="416">
                  <c:v>1.903913043478261</c:v>
                </c:pt>
                <c:pt idx="417">
                  <c:v>1.9108695652173915</c:v>
                </c:pt>
                <c:pt idx="418">
                  <c:v>1.9165217391304348</c:v>
                </c:pt>
                <c:pt idx="419">
                  <c:v>1.9208695652173913</c:v>
                </c:pt>
                <c:pt idx="420">
                  <c:v>1.9252173913043478</c:v>
                </c:pt>
                <c:pt idx="421">
                  <c:v>1.9295652173913043</c:v>
                </c:pt>
                <c:pt idx="422">
                  <c:v>1.9343478260869567</c:v>
                </c:pt>
                <c:pt idx="423">
                  <c:v>1.9386956521739132</c:v>
                </c:pt>
                <c:pt idx="424">
                  <c:v>1.9430434782608696</c:v>
                </c:pt>
                <c:pt idx="425">
                  <c:v>1.9473913043478261</c:v>
                </c:pt>
                <c:pt idx="426">
                  <c:v>1.9517391304347826</c:v>
                </c:pt>
                <c:pt idx="427">
                  <c:v>1.956521739130435</c:v>
                </c:pt>
                <c:pt idx="428">
                  <c:v>1.9608695652173915</c:v>
                </c:pt>
                <c:pt idx="429">
                  <c:v>1.965217391304348</c:v>
                </c:pt>
                <c:pt idx="430">
                  <c:v>1.9695652173913045</c:v>
                </c:pt>
                <c:pt idx="431">
                  <c:v>1.973913043478261</c:v>
                </c:pt>
                <c:pt idx="432">
                  <c:v>1.977391304347826</c:v>
                </c:pt>
                <c:pt idx="433">
                  <c:v>1.9839130434782608</c:v>
                </c:pt>
                <c:pt idx="434">
                  <c:v>1.9895652173913043</c:v>
                </c:pt>
                <c:pt idx="435">
                  <c:v>1.9943478260869567</c:v>
                </c:pt>
                <c:pt idx="436">
                  <c:v>1.9986956521739132</c:v>
                </c:pt>
                <c:pt idx="437">
                  <c:v>2.0030434782608695</c:v>
                </c:pt>
                <c:pt idx="438">
                  <c:v>2.0073913043478262</c:v>
                </c:pt>
                <c:pt idx="439">
                  <c:v>2.0117391304347825</c:v>
                </c:pt>
                <c:pt idx="440">
                  <c:v>2.0165217391304346</c:v>
                </c:pt>
                <c:pt idx="441">
                  <c:v>2.0208695652173914</c:v>
                </c:pt>
                <c:pt idx="442">
                  <c:v>2.0252173913043481</c:v>
                </c:pt>
                <c:pt idx="443">
                  <c:v>2.0295652173913044</c:v>
                </c:pt>
                <c:pt idx="444">
                  <c:v>2.0343478260869565</c:v>
                </c:pt>
                <c:pt idx="445">
                  <c:v>2.0386956521739128</c:v>
                </c:pt>
                <c:pt idx="446">
                  <c:v>2.0430434782608695</c:v>
                </c:pt>
                <c:pt idx="447">
                  <c:v>2.0473913043478258</c:v>
                </c:pt>
                <c:pt idx="448">
                  <c:v>2.0539130434782606</c:v>
                </c:pt>
                <c:pt idx="449">
                  <c:v>2.0591304347826087</c:v>
                </c:pt>
                <c:pt idx="450">
                  <c:v>2.0630434782608695</c:v>
                </c:pt>
                <c:pt idx="451">
                  <c:v>2.0673913043478263</c:v>
                </c:pt>
                <c:pt idx="452">
                  <c:v>2.0717391304347825</c:v>
                </c:pt>
                <c:pt idx="453">
                  <c:v>2.0765217391304347</c:v>
                </c:pt>
                <c:pt idx="454">
                  <c:v>2.0808695652173914</c:v>
                </c:pt>
                <c:pt idx="455">
                  <c:v>2.0852173913043481</c:v>
                </c:pt>
                <c:pt idx="456">
                  <c:v>2.0895652173913044</c:v>
                </c:pt>
                <c:pt idx="457">
                  <c:v>2.0943478260869566</c:v>
                </c:pt>
                <c:pt idx="458">
                  <c:v>2.0986956521739133</c:v>
                </c:pt>
                <c:pt idx="459">
                  <c:v>2.1030434782608696</c:v>
                </c:pt>
                <c:pt idx="460">
                  <c:v>2.1073913043478263</c:v>
                </c:pt>
                <c:pt idx="461">
                  <c:v>2.112173913043478</c:v>
                </c:pt>
                <c:pt idx="462">
                  <c:v>2.1165217391304347</c:v>
                </c:pt>
                <c:pt idx="463">
                  <c:v>2.1208695652173915</c:v>
                </c:pt>
                <c:pt idx="464">
                  <c:v>2.1269565217391309</c:v>
                </c:pt>
                <c:pt idx="465">
                  <c:v>2.1321739130434785</c:v>
                </c:pt>
                <c:pt idx="466">
                  <c:v>2.1365217391304347</c:v>
                </c:pt>
                <c:pt idx="467">
                  <c:v>2.1408695652173915</c:v>
                </c:pt>
                <c:pt idx="468">
                  <c:v>2.1452173913043477</c:v>
                </c:pt>
                <c:pt idx="469">
                  <c:v>2.1495652173913045</c:v>
                </c:pt>
                <c:pt idx="470">
                  <c:v>2.1543478260869562</c:v>
                </c:pt>
                <c:pt idx="471">
                  <c:v>2.1586956521739133</c:v>
                </c:pt>
                <c:pt idx="472">
                  <c:v>2.1630434782608696</c:v>
                </c:pt>
                <c:pt idx="473">
                  <c:v>2.1673913043478263</c:v>
                </c:pt>
                <c:pt idx="474">
                  <c:v>2.1721739130434781</c:v>
                </c:pt>
                <c:pt idx="475">
                  <c:v>2.1765217391304348</c:v>
                </c:pt>
                <c:pt idx="476">
                  <c:v>2.1808695652173915</c:v>
                </c:pt>
                <c:pt idx="477">
                  <c:v>2.1882608695652173</c:v>
                </c:pt>
                <c:pt idx="478">
                  <c:v>2.1943478260869567</c:v>
                </c:pt>
                <c:pt idx="479">
                  <c:v>2.1986956521739134</c:v>
                </c:pt>
                <c:pt idx="480">
                  <c:v>2.2021739130434779</c:v>
                </c:pt>
                <c:pt idx="481">
                  <c:v>2.2056521739130432</c:v>
                </c:pt>
                <c:pt idx="482">
                  <c:v>2.2095652173913045</c:v>
                </c:pt>
                <c:pt idx="483">
                  <c:v>2.2143478260869562</c:v>
                </c:pt>
                <c:pt idx="484">
                  <c:v>2.2200000000000002</c:v>
                </c:pt>
                <c:pt idx="485">
                  <c:v>2.2252173913043483</c:v>
                </c:pt>
                <c:pt idx="486">
                  <c:v>2.2295652173913045</c:v>
                </c:pt>
                <c:pt idx="487">
                  <c:v>2.2343478260869567</c:v>
                </c:pt>
                <c:pt idx="488">
                  <c:v>2.238695652173913</c:v>
                </c:pt>
                <c:pt idx="489">
                  <c:v>2.2430434782608697</c:v>
                </c:pt>
                <c:pt idx="490">
                  <c:v>2.247391304347826</c:v>
                </c:pt>
                <c:pt idx="491">
                  <c:v>2.2521739130434781</c:v>
                </c:pt>
                <c:pt idx="492">
                  <c:v>2.2565217391304349</c:v>
                </c:pt>
                <c:pt idx="493">
                  <c:v>2.2608695652173916</c:v>
                </c:pt>
                <c:pt idx="494">
                  <c:v>2.2652173913043478</c:v>
                </c:pt>
                <c:pt idx="495">
                  <c:v>2.2695652173913046</c:v>
                </c:pt>
                <c:pt idx="496">
                  <c:v>2.2743478260869567</c:v>
                </c:pt>
                <c:pt idx="497">
                  <c:v>2.2808695652173911</c:v>
                </c:pt>
                <c:pt idx="498">
                  <c:v>2.2856521739130433</c:v>
                </c:pt>
                <c:pt idx="499">
                  <c:v>2.2895652173913041</c:v>
                </c:pt>
                <c:pt idx="500">
                  <c:v>2.2943478260869563</c:v>
                </c:pt>
                <c:pt idx="501">
                  <c:v>2.2986956521739126</c:v>
                </c:pt>
                <c:pt idx="502">
                  <c:v>2.3030434782608693</c:v>
                </c:pt>
                <c:pt idx="503">
                  <c:v>2.3073913043478256</c:v>
                </c:pt>
                <c:pt idx="504">
                  <c:v>2.3121739130434782</c:v>
                </c:pt>
                <c:pt idx="505">
                  <c:v>2.3165217391304349</c:v>
                </c:pt>
                <c:pt idx="506">
                  <c:v>2.3208695652173916</c:v>
                </c:pt>
                <c:pt idx="507">
                  <c:v>2.3252173913043483</c:v>
                </c:pt>
                <c:pt idx="508">
                  <c:v>2.33</c:v>
                </c:pt>
                <c:pt idx="509">
                  <c:v>2.3343478260869568</c:v>
                </c:pt>
                <c:pt idx="510">
                  <c:v>2.3386956521739131</c:v>
                </c:pt>
                <c:pt idx="511">
                  <c:v>2.3430434782608698</c:v>
                </c:pt>
                <c:pt idx="512">
                  <c:v>2.3473913043478261</c:v>
                </c:pt>
                <c:pt idx="513">
                  <c:v>2.3539130434782609</c:v>
                </c:pt>
                <c:pt idx="514">
                  <c:v>2.3591304347826085</c:v>
                </c:pt>
                <c:pt idx="515">
                  <c:v>2.3630434782608694</c:v>
                </c:pt>
                <c:pt idx="516">
                  <c:v>2.3673913043478261</c:v>
                </c:pt>
                <c:pt idx="517">
                  <c:v>2.3721739130434782</c:v>
                </c:pt>
                <c:pt idx="518">
                  <c:v>2.376521739130435</c:v>
                </c:pt>
                <c:pt idx="519">
                  <c:v>2.3808695652173912</c:v>
                </c:pt>
                <c:pt idx="520">
                  <c:v>2.385217391304348</c:v>
                </c:pt>
                <c:pt idx="521">
                  <c:v>2.3899999999999997</c:v>
                </c:pt>
                <c:pt idx="522">
                  <c:v>2.3943478260869564</c:v>
                </c:pt>
                <c:pt idx="523">
                  <c:v>2.3986956521739127</c:v>
                </c:pt>
                <c:pt idx="524">
                  <c:v>2.4030434782608694</c:v>
                </c:pt>
                <c:pt idx="525">
                  <c:v>2.410869565217391</c:v>
                </c:pt>
                <c:pt idx="526">
                  <c:v>2.4165217391304346</c:v>
                </c:pt>
                <c:pt idx="527">
                  <c:v>2.4208695652173913</c:v>
                </c:pt>
                <c:pt idx="528">
                  <c:v>2.4217391304347831</c:v>
                </c:pt>
                <c:pt idx="529">
                  <c:v>2.4269565217391307</c:v>
                </c:pt>
                <c:pt idx="530">
                  <c:v>2.4321739130434783</c:v>
                </c:pt>
                <c:pt idx="531">
                  <c:v>2.436521739130435</c:v>
                </c:pt>
                <c:pt idx="532">
                  <c:v>2.4408695652173913</c:v>
                </c:pt>
                <c:pt idx="533">
                  <c:v>2.445217391304348</c:v>
                </c:pt>
                <c:pt idx="534">
                  <c:v>2.4495652173913043</c:v>
                </c:pt>
                <c:pt idx="535">
                  <c:v>2.4543478260869565</c:v>
                </c:pt>
                <c:pt idx="536">
                  <c:v>2.4586956521739132</c:v>
                </c:pt>
                <c:pt idx="537">
                  <c:v>2.4652173913043476</c:v>
                </c:pt>
                <c:pt idx="538">
                  <c:v>2.4717391304347824</c:v>
                </c:pt>
                <c:pt idx="539">
                  <c:v>2.4765217391304351</c:v>
                </c:pt>
                <c:pt idx="540">
                  <c:v>2.4808695652173913</c:v>
                </c:pt>
                <c:pt idx="541">
                  <c:v>2.485217391304348</c:v>
                </c:pt>
                <c:pt idx="542">
                  <c:v>2.4895652173913043</c:v>
                </c:pt>
                <c:pt idx="543">
                  <c:v>2.4943478260869565</c:v>
                </c:pt>
                <c:pt idx="544">
                  <c:v>2.4986956521739128</c:v>
                </c:pt>
                <c:pt idx="545">
                  <c:v>2.5021739130434781</c:v>
                </c:pt>
                <c:pt idx="546">
                  <c:v>2.5073913043478258</c:v>
                </c:pt>
                <c:pt idx="547">
                  <c:v>2.5143478260869565</c:v>
                </c:pt>
                <c:pt idx="548">
                  <c:v>2.5186956521739132</c:v>
                </c:pt>
                <c:pt idx="549">
                  <c:v>2.5230434782608695</c:v>
                </c:pt>
                <c:pt idx="550">
                  <c:v>2.5273913043478262</c:v>
                </c:pt>
                <c:pt idx="551">
                  <c:v>2.5317391304347825</c:v>
                </c:pt>
                <c:pt idx="552">
                  <c:v>2.5365217391304351</c:v>
                </c:pt>
                <c:pt idx="553">
                  <c:v>2.5408695652173914</c:v>
                </c:pt>
                <c:pt idx="554">
                  <c:v>2.5452173913043481</c:v>
                </c:pt>
                <c:pt idx="555">
                  <c:v>2.5495652173913044</c:v>
                </c:pt>
                <c:pt idx="556">
                  <c:v>2.5543478260869565</c:v>
                </c:pt>
                <c:pt idx="557">
                  <c:v>2.5586956521739133</c:v>
                </c:pt>
                <c:pt idx="558">
                  <c:v>2.5630434782608695</c:v>
                </c:pt>
                <c:pt idx="559">
                  <c:v>2.5673913043478263</c:v>
                </c:pt>
                <c:pt idx="560">
                  <c:v>2.5721739130434784</c:v>
                </c:pt>
                <c:pt idx="561">
                  <c:v>2.5756521739130434</c:v>
                </c:pt>
                <c:pt idx="562">
                  <c:v>2.58</c:v>
                </c:pt>
                <c:pt idx="563">
                  <c:v>2.5873913043478258</c:v>
                </c:pt>
                <c:pt idx="564">
                  <c:v>2.5917391304347825</c:v>
                </c:pt>
                <c:pt idx="565">
                  <c:v>2.5965217391304347</c:v>
                </c:pt>
                <c:pt idx="566">
                  <c:v>2.600869565217391</c:v>
                </c:pt>
                <c:pt idx="567">
                  <c:v>2.6052173913043477</c:v>
                </c:pt>
                <c:pt idx="568">
                  <c:v>2.609565217391304</c:v>
                </c:pt>
                <c:pt idx="569">
                  <c:v>2.6143478260869562</c:v>
                </c:pt>
                <c:pt idx="570">
                  <c:v>2.6186956521739129</c:v>
                </c:pt>
                <c:pt idx="571">
                  <c:v>2.6230434782608691</c:v>
                </c:pt>
                <c:pt idx="572">
                  <c:v>2.6273913043478259</c:v>
                </c:pt>
                <c:pt idx="573">
                  <c:v>2.6321739130434785</c:v>
                </c:pt>
                <c:pt idx="574">
                  <c:v>2.6365217391304352</c:v>
                </c:pt>
                <c:pt idx="575">
                  <c:v>2.6408695652173915</c:v>
                </c:pt>
                <c:pt idx="576">
                  <c:v>2.6452173913043482</c:v>
                </c:pt>
                <c:pt idx="577">
                  <c:v>2.6508695652173913</c:v>
                </c:pt>
                <c:pt idx="578">
                  <c:v>2.6569565217391302</c:v>
                </c:pt>
                <c:pt idx="579">
                  <c:v>2.6608695652173915</c:v>
                </c:pt>
                <c:pt idx="580">
                  <c:v>2.6630434782608696</c:v>
                </c:pt>
                <c:pt idx="581">
                  <c:v>2.6673913043478263</c:v>
                </c:pt>
                <c:pt idx="582">
                  <c:v>2.6721739130434785</c:v>
                </c:pt>
                <c:pt idx="583">
                  <c:v>2.6765217391304352</c:v>
                </c:pt>
                <c:pt idx="584">
                  <c:v>2.6834782608695651</c:v>
                </c:pt>
                <c:pt idx="585">
                  <c:v>2.6895652173913045</c:v>
                </c:pt>
                <c:pt idx="586">
                  <c:v>2.6943478260869567</c:v>
                </c:pt>
                <c:pt idx="587">
                  <c:v>2.6986956521739129</c:v>
                </c:pt>
                <c:pt idx="588">
                  <c:v>2.7030434782608697</c:v>
                </c:pt>
                <c:pt idx="589">
                  <c:v>2.7073913043478259</c:v>
                </c:pt>
                <c:pt idx="590">
                  <c:v>2.7117391304347827</c:v>
                </c:pt>
                <c:pt idx="591">
                  <c:v>2.7165217391304348</c:v>
                </c:pt>
                <c:pt idx="592">
                  <c:v>2.7208695652173915</c:v>
                </c:pt>
                <c:pt idx="593">
                  <c:v>2.7252173913043478</c:v>
                </c:pt>
                <c:pt idx="594">
                  <c:v>2.7286956521739132</c:v>
                </c:pt>
                <c:pt idx="595">
                  <c:v>2.7343478260869567</c:v>
                </c:pt>
                <c:pt idx="596">
                  <c:v>2.7408695652173911</c:v>
                </c:pt>
                <c:pt idx="597">
                  <c:v>2.7452173913043478</c:v>
                </c:pt>
                <c:pt idx="598">
                  <c:v>2.7495652173913041</c:v>
                </c:pt>
                <c:pt idx="599">
                  <c:v>2.7543478260869563</c:v>
                </c:pt>
                <c:pt idx="600">
                  <c:v>2.7586956521739125</c:v>
                </c:pt>
                <c:pt idx="601">
                  <c:v>2.7630434782608693</c:v>
                </c:pt>
                <c:pt idx="602">
                  <c:v>2.767391304347826</c:v>
                </c:pt>
                <c:pt idx="603">
                  <c:v>2.7717391304347827</c:v>
                </c:pt>
                <c:pt idx="604">
                  <c:v>2.7765217391304344</c:v>
                </c:pt>
                <c:pt idx="605">
                  <c:v>2.7808695652173911</c:v>
                </c:pt>
                <c:pt idx="606">
                  <c:v>2.7852173913043474</c:v>
                </c:pt>
                <c:pt idx="607">
                  <c:v>2.7895652173913041</c:v>
                </c:pt>
                <c:pt idx="608">
                  <c:v>2.7943478260869568</c:v>
                </c:pt>
                <c:pt idx="609">
                  <c:v>2.798695652173913</c:v>
                </c:pt>
                <c:pt idx="610">
                  <c:v>2.802173913043478</c:v>
                </c:pt>
                <c:pt idx="611">
                  <c:v>2.807391304347826</c:v>
                </c:pt>
                <c:pt idx="612">
                  <c:v>2.8143478260869563</c:v>
                </c:pt>
                <c:pt idx="613">
                  <c:v>2.818695652173913</c:v>
                </c:pt>
                <c:pt idx="614">
                  <c:v>2.8230434782608693</c:v>
                </c:pt>
                <c:pt idx="615">
                  <c:v>2.827391304347826</c:v>
                </c:pt>
                <c:pt idx="616">
                  <c:v>2.8317391304347828</c:v>
                </c:pt>
                <c:pt idx="617">
                  <c:v>2.8365217391304349</c:v>
                </c:pt>
                <c:pt idx="618">
                  <c:v>2.8408695652173912</c:v>
                </c:pt>
                <c:pt idx="619">
                  <c:v>2.8452173913043479</c:v>
                </c:pt>
                <c:pt idx="620">
                  <c:v>2.8495652173913042</c:v>
                </c:pt>
                <c:pt idx="621">
                  <c:v>2.8543478260869564</c:v>
                </c:pt>
                <c:pt idx="622">
                  <c:v>2.8586956521739126</c:v>
                </c:pt>
                <c:pt idx="623">
                  <c:v>2.8630434782608694</c:v>
                </c:pt>
                <c:pt idx="624">
                  <c:v>2.8673913043478261</c:v>
                </c:pt>
                <c:pt idx="625">
                  <c:v>2.8721739130434782</c:v>
                </c:pt>
                <c:pt idx="626">
                  <c:v>2.8778260869565218</c:v>
                </c:pt>
                <c:pt idx="627">
                  <c:v>2.8834782608695653</c:v>
                </c:pt>
                <c:pt idx="628">
                  <c:v>2.8873913043478261</c:v>
                </c:pt>
                <c:pt idx="629">
                  <c:v>2.8913043478260869</c:v>
                </c:pt>
                <c:pt idx="630">
                  <c:v>2.8973913043478259</c:v>
                </c:pt>
                <c:pt idx="631">
                  <c:v>2.9030434782608694</c:v>
                </c:pt>
                <c:pt idx="632">
                  <c:v>2.9073913043478261</c:v>
                </c:pt>
                <c:pt idx="633">
                  <c:v>2.9126086956521742</c:v>
                </c:pt>
                <c:pt idx="634">
                  <c:v>2.9143478260869564</c:v>
                </c:pt>
                <c:pt idx="635">
                  <c:v>2.92</c:v>
                </c:pt>
                <c:pt idx="636">
                  <c:v>2.9217391304347826</c:v>
                </c:pt>
                <c:pt idx="637">
                  <c:v>2.9286956521739129</c:v>
                </c:pt>
                <c:pt idx="638">
                  <c:v>2.9339130434782605</c:v>
                </c:pt>
                <c:pt idx="639">
                  <c:v>2.9382608695652173</c:v>
                </c:pt>
                <c:pt idx="640">
                  <c:v>2.9426086956521735</c:v>
                </c:pt>
                <c:pt idx="641">
                  <c:v>2.9473913043478261</c:v>
                </c:pt>
                <c:pt idx="642">
                  <c:v>2.9517391304347824</c:v>
                </c:pt>
                <c:pt idx="643">
                  <c:v>2.9578260869565218</c:v>
                </c:pt>
                <c:pt idx="644">
                  <c:v>2.9630434782608694</c:v>
                </c:pt>
                <c:pt idx="645">
                  <c:v>2.9669565217391303</c:v>
                </c:pt>
                <c:pt idx="646">
                  <c:v>2.9717391304347829</c:v>
                </c:pt>
                <c:pt idx="647">
                  <c:v>2.9760869565217392</c:v>
                </c:pt>
                <c:pt idx="648">
                  <c:v>2.9804347826086959</c:v>
                </c:pt>
                <c:pt idx="649">
                  <c:v>2.9847826086956522</c:v>
                </c:pt>
                <c:pt idx="650">
                  <c:v>2.9895652173913043</c:v>
                </c:pt>
                <c:pt idx="651">
                  <c:v>2.9939130434782606</c:v>
                </c:pt>
                <c:pt idx="652">
                  <c:v>2.9982608695652173</c:v>
                </c:pt>
                <c:pt idx="653">
                  <c:v>3.0026086956521736</c:v>
                </c:pt>
                <c:pt idx="654">
                  <c:v>3.0073913043478262</c:v>
                </c:pt>
                <c:pt idx="655">
                  <c:v>3.0117391304347825</c:v>
                </c:pt>
                <c:pt idx="656">
                  <c:v>3.0160869565217392</c:v>
                </c:pt>
                <c:pt idx="657">
                  <c:v>3.022608695652174</c:v>
                </c:pt>
                <c:pt idx="658">
                  <c:v>3.0269565217391303</c:v>
                </c:pt>
                <c:pt idx="659">
                  <c:v>3.031304347826087</c:v>
                </c:pt>
                <c:pt idx="660">
                  <c:v>3.034782608695652</c:v>
                </c:pt>
                <c:pt idx="661">
                  <c:v>3.0421739130434782</c:v>
                </c:pt>
                <c:pt idx="662">
                  <c:v>3.0469565217391303</c:v>
                </c:pt>
                <c:pt idx="663">
                  <c:v>3.0478260869565217</c:v>
                </c:pt>
                <c:pt idx="664">
                  <c:v>3.0517391304347825</c:v>
                </c:pt>
                <c:pt idx="665">
                  <c:v>3.0560869565217392</c:v>
                </c:pt>
                <c:pt idx="666">
                  <c:v>3.0647826086956522</c:v>
                </c:pt>
                <c:pt idx="667">
                  <c:v>3.0695652173913039</c:v>
                </c:pt>
                <c:pt idx="668">
                  <c:v>3.0739130434782607</c:v>
                </c:pt>
                <c:pt idx="669">
                  <c:v>3.0782608695652169</c:v>
                </c:pt>
                <c:pt idx="670">
                  <c:v>3.0826086956521737</c:v>
                </c:pt>
                <c:pt idx="671">
                  <c:v>3.0869565217391304</c:v>
                </c:pt>
                <c:pt idx="672">
                  <c:v>3.0917391304347825</c:v>
                </c:pt>
                <c:pt idx="673">
                  <c:v>3.0960869565217388</c:v>
                </c:pt>
                <c:pt idx="674">
                  <c:v>3.1004347826086955</c:v>
                </c:pt>
                <c:pt idx="675">
                  <c:v>3.1047826086956518</c:v>
                </c:pt>
                <c:pt idx="676">
                  <c:v>3.1082608695652172</c:v>
                </c:pt>
                <c:pt idx="677">
                  <c:v>3.1152173913043479</c:v>
                </c:pt>
                <c:pt idx="678">
                  <c:v>3.1204347826086956</c:v>
                </c:pt>
                <c:pt idx="679">
                  <c:v>3.1247826086956523</c:v>
                </c:pt>
                <c:pt idx="680">
                  <c:v>3.1295652173913044</c:v>
                </c:pt>
                <c:pt idx="681">
                  <c:v>3.1339130434782607</c:v>
                </c:pt>
                <c:pt idx="682">
                  <c:v>3.1382608695652174</c:v>
                </c:pt>
                <c:pt idx="683">
                  <c:v>3.1426086956521737</c:v>
                </c:pt>
                <c:pt idx="684">
                  <c:v>3.1469565217391304</c:v>
                </c:pt>
                <c:pt idx="685">
                  <c:v>3.1517391304347822</c:v>
                </c:pt>
                <c:pt idx="686">
                  <c:v>3.1560869565217393</c:v>
                </c:pt>
                <c:pt idx="687">
                  <c:v>3.1604347826086956</c:v>
                </c:pt>
                <c:pt idx="688">
                  <c:v>3.1647826086956523</c:v>
                </c:pt>
                <c:pt idx="689">
                  <c:v>3.169565217391304</c:v>
                </c:pt>
                <c:pt idx="690">
                  <c:v>3.1739130434782612</c:v>
                </c:pt>
                <c:pt idx="691">
                  <c:v>3.178260869565217</c:v>
                </c:pt>
                <c:pt idx="692">
                  <c:v>3.1847826086956523</c:v>
                </c:pt>
                <c:pt idx="693">
                  <c:v>3.1895652173913049</c:v>
                </c:pt>
                <c:pt idx="694">
                  <c:v>3.1939130434782608</c:v>
                </c:pt>
                <c:pt idx="695">
                  <c:v>3.1982608695652179</c:v>
                </c:pt>
                <c:pt idx="696">
                  <c:v>3.2026086956521738</c:v>
                </c:pt>
                <c:pt idx="697">
                  <c:v>3.2069565217391309</c:v>
                </c:pt>
                <c:pt idx="698">
                  <c:v>3.2117391304347827</c:v>
                </c:pt>
                <c:pt idx="699">
                  <c:v>3.2160869565217394</c:v>
                </c:pt>
                <c:pt idx="700">
                  <c:v>3.2204347826086956</c:v>
                </c:pt>
                <c:pt idx="701">
                  <c:v>3.2273913043478255</c:v>
                </c:pt>
                <c:pt idx="702">
                  <c:v>3.2317391304347827</c:v>
                </c:pt>
                <c:pt idx="703">
                  <c:v>3.2360869565217385</c:v>
                </c:pt>
                <c:pt idx="704">
                  <c:v>3.2404347826086957</c:v>
                </c:pt>
                <c:pt idx="705">
                  <c:v>3.2447826086956519</c:v>
                </c:pt>
                <c:pt idx="706">
                  <c:v>3.2491304347826087</c:v>
                </c:pt>
                <c:pt idx="707">
                  <c:v>3.2539130434782604</c:v>
                </c:pt>
                <c:pt idx="708">
                  <c:v>3.2578260869565216</c:v>
                </c:pt>
                <c:pt idx="709">
                  <c:v>3.261304347826087</c:v>
                </c:pt>
                <c:pt idx="710">
                  <c:v>3.2686956521739132</c:v>
                </c:pt>
                <c:pt idx="711">
                  <c:v>3.2717391304347823</c:v>
                </c:pt>
                <c:pt idx="712">
                  <c:v>3.276086956521739</c:v>
                </c:pt>
                <c:pt idx="713">
                  <c:v>3.2804347826086953</c:v>
                </c:pt>
                <c:pt idx="714">
                  <c:v>3.284782608695652</c:v>
                </c:pt>
                <c:pt idx="715">
                  <c:v>3.2895652173913046</c:v>
                </c:pt>
                <c:pt idx="716">
                  <c:v>3.2939130434782609</c:v>
                </c:pt>
                <c:pt idx="717">
                  <c:v>3.298260869565218</c:v>
                </c:pt>
                <c:pt idx="718">
                  <c:v>3.3026086956521739</c:v>
                </c:pt>
                <c:pt idx="719">
                  <c:v>3.3073913043478265</c:v>
                </c:pt>
                <c:pt idx="720">
                  <c:v>3.3117391304347827</c:v>
                </c:pt>
                <c:pt idx="721">
                  <c:v>3.3160869565217395</c:v>
                </c:pt>
                <c:pt idx="722">
                  <c:v>3.3204347826086957</c:v>
                </c:pt>
                <c:pt idx="723">
                  <c:v>3.3247826086956525</c:v>
                </c:pt>
                <c:pt idx="724">
                  <c:v>3.3295652173913046</c:v>
                </c:pt>
                <c:pt idx="725">
                  <c:v>3.3356521739130436</c:v>
                </c:pt>
                <c:pt idx="726">
                  <c:v>3.3408695652173916</c:v>
                </c:pt>
                <c:pt idx="727">
                  <c:v>3.344782608695652</c:v>
                </c:pt>
                <c:pt idx="728">
                  <c:v>3.3495652173913046</c:v>
                </c:pt>
                <c:pt idx="729">
                  <c:v>3.3539130434782605</c:v>
                </c:pt>
                <c:pt idx="730">
                  <c:v>3.3582608695652176</c:v>
                </c:pt>
                <c:pt idx="731">
                  <c:v>3.3626086956521735</c:v>
                </c:pt>
                <c:pt idx="732">
                  <c:v>3.3673913043478261</c:v>
                </c:pt>
                <c:pt idx="733">
                  <c:v>3.3739130434782614</c:v>
                </c:pt>
                <c:pt idx="734">
                  <c:v>3.3782608695652172</c:v>
                </c:pt>
                <c:pt idx="735">
                  <c:v>3.3804347826086953</c:v>
                </c:pt>
                <c:pt idx="736">
                  <c:v>3.3847826086956525</c:v>
                </c:pt>
                <c:pt idx="737">
                  <c:v>3.3917391304347828</c:v>
                </c:pt>
                <c:pt idx="738">
                  <c:v>3.3982608695652172</c:v>
                </c:pt>
                <c:pt idx="739">
                  <c:v>3.4026086956521739</c:v>
                </c:pt>
                <c:pt idx="740">
                  <c:v>3.4069565217391302</c:v>
                </c:pt>
                <c:pt idx="741">
                  <c:v>3.4108695652173915</c:v>
                </c:pt>
                <c:pt idx="742">
                  <c:v>3.4143478260869569</c:v>
                </c:pt>
                <c:pt idx="743">
                  <c:v>3.4182608695652172</c:v>
                </c:pt>
                <c:pt idx="744">
                  <c:v>3.422608695652174</c:v>
                </c:pt>
                <c:pt idx="745">
                  <c:v>3.4282608695652175</c:v>
                </c:pt>
                <c:pt idx="746">
                  <c:v>3.4347826086956523</c:v>
                </c:pt>
                <c:pt idx="747">
                  <c:v>3.4360869565217387</c:v>
                </c:pt>
                <c:pt idx="748">
                  <c:v>3.4404347826086958</c:v>
                </c:pt>
                <c:pt idx="749">
                  <c:v>3.4465217391304348</c:v>
                </c:pt>
                <c:pt idx="750">
                  <c:v>3.4539130434782606</c:v>
                </c:pt>
                <c:pt idx="751">
                  <c:v>3.4582608695652177</c:v>
                </c:pt>
                <c:pt idx="752">
                  <c:v>3.4626086956521736</c:v>
                </c:pt>
                <c:pt idx="753">
                  <c:v>3.4669565217391307</c:v>
                </c:pt>
                <c:pt idx="754">
                  <c:v>3.4717391304347824</c:v>
                </c:pt>
                <c:pt idx="755">
                  <c:v>3.4760869565217392</c:v>
                </c:pt>
                <c:pt idx="756">
                  <c:v>3.4804347826086954</c:v>
                </c:pt>
                <c:pt idx="757">
                  <c:v>3.4843478260869567</c:v>
                </c:pt>
                <c:pt idx="758">
                  <c:v>3.488695652173913</c:v>
                </c:pt>
                <c:pt idx="759">
                  <c:v>3.4960869565217392</c:v>
                </c:pt>
                <c:pt idx="760">
                  <c:v>3.5004347826086959</c:v>
                </c:pt>
                <c:pt idx="761">
                  <c:v>3.5047826086956522</c:v>
                </c:pt>
                <c:pt idx="762">
                  <c:v>3.5091304347826089</c:v>
                </c:pt>
                <c:pt idx="763">
                  <c:v>3.5139130434782611</c:v>
                </c:pt>
                <c:pt idx="764">
                  <c:v>3.5182608695652173</c:v>
                </c:pt>
                <c:pt idx="765">
                  <c:v>3.522608695652174</c:v>
                </c:pt>
                <c:pt idx="766">
                  <c:v>3.5269565217391308</c:v>
                </c:pt>
                <c:pt idx="767">
                  <c:v>3.5317391304347829</c:v>
                </c:pt>
                <c:pt idx="768">
                  <c:v>3.5360869565217392</c:v>
                </c:pt>
                <c:pt idx="769">
                  <c:v>3.5404347826086959</c:v>
                </c:pt>
                <c:pt idx="770">
                  <c:v>3.5447826086956522</c:v>
                </c:pt>
                <c:pt idx="771">
                  <c:v>3.5504347826086953</c:v>
                </c:pt>
                <c:pt idx="772">
                  <c:v>3.5560869565217388</c:v>
                </c:pt>
                <c:pt idx="773">
                  <c:v>3.5604347826086959</c:v>
                </c:pt>
                <c:pt idx="774">
                  <c:v>3.5656521739130436</c:v>
                </c:pt>
                <c:pt idx="775">
                  <c:v>3.5695652173913039</c:v>
                </c:pt>
                <c:pt idx="776">
                  <c:v>3.5739130434782607</c:v>
                </c:pt>
                <c:pt idx="777">
                  <c:v>3.5782608695652174</c:v>
                </c:pt>
                <c:pt idx="778">
                  <c:v>3.5826086956521737</c:v>
                </c:pt>
                <c:pt idx="779">
                  <c:v>3.5869565217391304</c:v>
                </c:pt>
                <c:pt idx="780">
                  <c:v>3.5917391304347825</c:v>
                </c:pt>
                <c:pt idx="781">
                  <c:v>3.5960869565217388</c:v>
                </c:pt>
                <c:pt idx="782">
                  <c:v>3.6004347826086955</c:v>
                </c:pt>
                <c:pt idx="783">
                  <c:v>3.6047826086956518</c:v>
                </c:pt>
                <c:pt idx="784">
                  <c:v>3.6095652173913044</c:v>
                </c:pt>
                <c:pt idx="785">
                  <c:v>3.6139130434782611</c:v>
                </c:pt>
                <c:pt idx="786">
                  <c:v>3.6182608695652174</c:v>
                </c:pt>
                <c:pt idx="787">
                  <c:v>3.6226086956521741</c:v>
                </c:pt>
                <c:pt idx="788">
                  <c:v>3.6273913043478259</c:v>
                </c:pt>
                <c:pt idx="789">
                  <c:v>3.6321739130434785</c:v>
                </c:pt>
                <c:pt idx="790">
                  <c:v>3.6386956521739129</c:v>
                </c:pt>
                <c:pt idx="791">
                  <c:v>3.6426086956521742</c:v>
                </c:pt>
                <c:pt idx="792">
                  <c:v>3.64695652173913</c:v>
                </c:pt>
                <c:pt idx="793">
                  <c:v>3.6517391304347826</c:v>
                </c:pt>
                <c:pt idx="794">
                  <c:v>3.6560869565217389</c:v>
                </c:pt>
                <c:pt idx="795">
                  <c:v>3.6604347826086956</c:v>
                </c:pt>
                <c:pt idx="796">
                  <c:v>3.6647826086956519</c:v>
                </c:pt>
                <c:pt idx="797">
                  <c:v>3.669565217391304</c:v>
                </c:pt>
                <c:pt idx="798">
                  <c:v>3.6739130434782608</c:v>
                </c:pt>
                <c:pt idx="799">
                  <c:v>3.6782608695652175</c:v>
                </c:pt>
                <c:pt idx="800">
                  <c:v>3.6826086956521737</c:v>
                </c:pt>
                <c:pt idx="801">
                  <c:v>3.6873913043478259</c:v>
                </c:pt>
                <c:pt idx="802">
                  <c:v>3.6917391304347826</c:v>
                </c:pt>
                <c:pt idx="803">
                  <c:v>3.6960869565217389</c:v>
                </c:pt>
                <c:pt idx="804">
                  <c:v>3.7008695652173915</c:v>
                </c:pt>
                <c:pt idx="805">
                  <c:v>3.7091304347826086</c:v>
                </c:pt>
                <c:pt idx="806">
                  <c:v>3.712608695652174</c:v>
                </c:pt>
                <c:pt idx="807">
                  <c:v>3.7160869565217394</c:v>
                </c:pt>
                <c:pt idx="808">
                  <c:v>3.7204347826086956</c:v>
                </c:pt>
                <c:pt idx="809">
                  <c:v>3.7247826086956524</c:v>
                </c:pt>
                <c:pt idx="810">
                  <c:v>3.7295652173913041</c:v>
                </c:pt>
                <c:pt idx="811">
                  <c:v>3.7339130434782613</c:v>
                </c:pt>
                <c:pt idx="812">
                  <c:v>3.7382608695652171</c:v>
                </c:pt>
                <c:pt idx="813">
                  <c:v>3.7426086956521742</c:v>
                </c:pt>
                <c:pt idx="814">
                  <c:v>3.747391304347826</c:v>
                </c:pt>
                <c:pt idx="815">
                  <c:v>3.7517391304347827</c:v>
                </c:pt>
                <c:pt idx="816">
                  <c:v>3.756086956521739</c:v>
                </c:pt>
                <c:pt idx="817">
                  <c:v>3.7643478260869565</c:v>
                </c:pt>
                <c:pt idx="818">
                  <c:v>3.7652173913043478</c:v>
                </c:pt>
                <c:pt idx="819">
                  <c:v>3.7695652173913041</c:v>
                </c:pt>
                <c:pt idx="820">
                  <c:v>3.7782608695652176</c:v>
                </c:pt>
                <c:pt idx="821">
                  <c:v>3.7826086956521738</c:v>
                </c:pt>
                <c:pt idx="822">
                  <c:v>3.7860869565217392</c:v>
                </c:pt>
                <c:pt idx="823">
                  <c:v>3.7895652173913046</c:v>
                </c:pt>
                <c:pt idx="824">
                  <c:v>3.7939130434782609</c:v>
                </c:pt>
                <c:pt idx="825">
                  <c:v>3.7982608695652176</c:v>
                </c:pt>
                <c:pt idx="826">
                  <c:v>3.8026086956521743</c:v>
                </c:pt>
                <c:pt idx="827">
                  <c:v>3.8073913043478265</c:v>
                </c:pt>
                <c:pt idx="828">
                  <c:v>3.8147826086956522</c:v>
                </c:pt>
                <c:pt idx="829">
                  <c:v>3.8204347826086957</c:v>
                </c:pt>
                <c:pt idx="830">
                  <c:v>3.8247826086956525</c:v>
                </c:pt>
                <c:pt idx="831">
                  <c:v>3.8260869565217388</c:v>
                </c:pt>
                <c:pt idx="832">
                  <c:v>3.830434782608696</c:v>
                </c:pt>
                <c:pt idx="833">
                  <c:v>3.8378260869565217</c:v>
                </c:pt>
                <c:pt idx="834">
                  <c:v>3.8408695652173912</c:v>
                </c:pt>
                <c:pt idx="835">
                  <c:v>3.8443478260869566</c:v>
                </c:pt>
                <c:pt idx="836">
                  <c:v>3.8517391304347828</c:v>
                </c:pt>
                <c:pt idx="837">
                  <c:v>3.8547826086956527</c:v>
                </c:pt>
                <c:pt idx="838">
                  <c:v>3.8573913043478258</c:v>
                </c:pt>
                <c:pt idx="839">
                  <c:v>3.8630434782608694</c:v>
                </c:pt>
                <c:pt idx="840">
                  <c:v>3.8695652173913042</c:v>
                </c:pt>
                <c:pt idx="841">
                  <c:v>3.873478260869565</c:v>
                </c:pt>
                <c:pt idx="842">
                  <c:v>3.8782608695652177</c:v>
                </c:pt>
                <c:pt idx="843">
                  <c:v>3.8826086956521739</c:v>
                </c:pt>
                <c:pt idx="844">
                  <c:v>3.8869565217391306</c:v>
                </c:pt>
                <c:pt idx="845">
                  <c:v>3.890434782608696</c:v>
                </c:pt>
                <c:pt idx="846">
                  <c:v>3.8982608695652168</c:v>
                </c:pt>
                <c:pt idx="847">
                  <c:v>3.9013043478260867</c:v>
                </c:pt>
                <c:pt idx="848">
                  <c:v>3.9043478260869566</c:v>
                </c:pt>
                <c:pt idx="849">
                  <c:v>3.9086956521739129</c:v>
                </c:pt>
                <c:pt idx="850">
                  <c:v>3.9152173913043478</c:v>
                </c:pt>
                <c:pt idx="851">
                  <c:v>3.9182608695652177</c:v>
                </c:pt>
                <c:pt idx="852">
                  <c:v>3.9256521739130434</c:v>
                </c:pt>
                <c:pt idx="853">
                  <c:v>3.9286956521739129</c:v>
                </c:pt>
                <c:pt idx="854">
                  <c:v>3.9347826086956519</c:v>
                </c:pt>
                <c:pt idx="855">
                  <c:v>3.93695652173913</c:v>
                </c:pt>
                <c:pt idx="856">
                  <c:v>3.9434782608695649</c:v>
                </c:pt>
                <c:pt idx="857">
                  <c:v>3.947826086956522</c:v>
                </c:pt>
                <c:pt idx="858">
                  <c:v>3.9521739130434783</c:v>
                </c:pt>
                <c:pt idx="859">
                  <c:v>3.9582608695652173</c:v>
                </c:pt>
                <c:pt idx="860">
                  <c:v>3.9613043478260868</c:v>
                </c:pt>
                <c:pt idx="861">
                  <c:v>3.965217391304348</c:v>
                </c:pt>
                <c:pt idx="862">
                  <c:v>3.9695652173913043</c:v>
                </c:pt>
                <c:pt idx="863">
                  <c:v>3.9752173913043478</c:v>
                </c:pt>
                <c:pt idx="864">
                  <c:v>3.982608695652174</c:v>
                </c:pt>
                <c:pt idx="865">
                  <c:v>3.982608695652174</c:v>
                </c:pt>
                <c:pt idx="866">
                  <c:v>3.9891304347826084</c:v>
                </c:pt>
                <c:pt idx="867">
                  <c:v>3.9921739130434784</c:v>
                </c:pt>
                <c:pt idx="868">
                  <c:v>3.9995652173913046</c:v>
                </c:pt>
                <c:pt idx="869">
                  <c:v>4.0030434782608699</c:v>
                </c:pt>
                <c:pt idx="870">
                  <c:v>4.006086956521739</c:v>
                </c:pt>
                <c:pt idx="871">
                  <c:v>4.0117391304347825</c:v>
                </c:pt>
                <c:pt idx="872">
                  <c:v>4.017391304347826</c:v>
                </c:pt>
                <c:pt idx="873">
                  <c:v>4.0217391304347831</c:v>
                </c:pt>
                <c:pt idx="874">
                  <c:v>4.0260869565217394</c:v>
                </c:pt>
                <c:pt idx="875">
                  <c:v>4.0304347826086957</c:v>
                </c:pt>
                <c:pt idx="876">
                  <c:v>4.0356521739130438</c:v>
                </c:pt>
                <c:pt idx="877">
                  <c:v>4.0391304347826091</c:v>
                </c:pt>
                <c:pt idx="878">
                  <c:v>4.0434782608695654</c:v>
                </c:pt>
                <c:pt idx="879">
                  <c:v>4.0495652173913044</c:v>
                </c:pt>
                <c:pt idx="880">
                  <c:v>4.0526086956521743</c:v>
                </c:pt>
                <c:pt idx="881">
                  <c:v>4.0599999999999996</c:v>
                </c:pt>
                <c:pt idx="882">
                  <c:v>4.0630434782608695</c:v>
                </c:pt>
                <c:pt idx="883">
                  <c:v>4.0695652173913039</c:v>
                </c:pt>
                <c:pt idx="884">
                  <c:v>4.0739130434782611</c:v>
                </c:pt>
                <c:pt idx="885">
                  <c:v>4.0769565217391301</c:v>
                </c:pt>
                <c:pt idx="886">
                  <c:v>4.0826086956521737</c:v>
                </c:pt>
                <c:pt idx="887">
                  <c:v>4.0873913043478263</c:v>
                </c:pt>
                <c:pt idx="888">
                  <c:v>4.0913043478260862</c:v>
                </c:pt>
                <c:pt idx="889">
                  <c:v>4.0956521739130434</c:v>
                </c:pt>
                <c:pt idx="890">
                  <c:v>4.0999999999999996</c:v>
                </c:pt>
                <c:pt idx="891">
                  <c:v>4.1043478260869559</c:v>
                </c:pt>
                <c:pt idx="892">
                  <c:v>4.1095652173913049</c:v>
                </c:pt>
                <c:pt idx="893">
                  <c:v>4.1130434782608694</c:v>
                </c:pt>
                <c:pt idx="894">
                  <c:v>4.1204347826086956</c:v>
                </c:pt>
                <c:pt idx="895">
                  <c:v>4.1234782608695655</c:v>
                </c:pt>
                <c:pt idx="896">
                  <c:v>4.1269565217391309</c:v>
                </c:pt>
                <c:pt idx="897">
                  <c:v>4.1343478260869562</c:v>
                </c:pt>
                <c:pt idx="898">
                  <c:v>4.1373913043478261</c:v>
                </c:pt>
                <c:pt idx="899">
                  <c:v>4.1434782608695651</c:v>
                </c:pt>
                <c:pt idx="900">
                  <c:v>4.1482608695652168</c:v>
                </c:pt>
                <c:pt idx="901">
                  <c:v>4.1521739130434785</c:v>
                </c:pt>
                <c:pt idx="902">
                  <c:v>4.1565217391304348</c:v>
                </c:pt>
                <c:pt idx="903">
                  <c:v>4.160869565217391</c:v>
                </c:pt>
                <c:pt idx="904">
                  <c:v>4.1634782608695655</c:v>
                </c:pt>
                <c:pt idx="905">
                  <c:v>4.17</c:v>
                </c:pt>
                <c:pt idx="906">
                  <c:v>4.1739130434782608</c:v>
                </c:pt>
                <c:pt idx="907">
                  <c:v>4.1804347826086952</c:v>
                </c:pt>
                <c:pt idx="908">
                  <c:v>4.183478260869566</c:v>
                </c:pt>
                <c:pt idx="909">
                  <c:v>4.1869565217391305</c:v>
                </c:pt>
                <c:pt idx="910">
                  <c:v>4.1943478260869567</c:v>
                </c:pt>
                <c:pt idx="911">
                  <c:v>4.1973913043478266</c:v>
                </c:pt>
                <c:pt idx="912">
                  <c:v>4.2043478260869565</c:v>
                </c:pt>
                <c:pt idx="913">
                  <c:v>4.2082608695652173</c:v>
                </c:pt>
                <c:pt idx="914">
                  <c:v>4.2113043478260872</c:v>
                </c:pt>
                <c:pt idx="915">
                  <c:v>4.2173913043478262</c:v>
                </c:pt>
                <c:pt idx="916">
                  <c:v>4.2217391304347824</c:v>
                </c:pt>
                <c:pt idx="917">
                  <c:v>4.2252173913043478</c:v>
                </c:pt>
                <c:pt idx="918">
                  <c:v>4.2304347826086959</c:v>
                </c:pt>
                <c:pt idx="919">
                  <c:v>4.2360869565217394</c:v>
                </c:pt>
                <c:pt idx="920">
                  <c:v>4.2391304347826084</c:v>
                </c:pt>
                <c:pt idx="921">
                  <c:v>4.2434782608695656</c:v>
                </c:pt>
                <c:pt idx="922">
                  <c:v>4.2473913043478255</c:v>
                </c:pt>
                <c:pt idx="923">
                  <c:v>4.2547826086956526</c:v>
                </c:pt>
                <c:pt idx="924">
                  <c:v>4.258260869565218</c:v>
                </c:pt>
                <c:pt idx="925">
                  <c:v>4.2652173913043478</c:v>
                </c:pt>
                <c:pt idx="926">
                  <c:v>4.2686956521739132</c:v>
                </c:pt>
                <c:pt idx="927">
                  <c:v>4.2717391304347823</c:v>
                </c:pt>
                <c:pt idx="928">
                  <c:v>4.2752173913043476</c:v>
                </c:pt>
                <c:pt idx="929">
                  <c:v>4.2826086956521738</c:v>
                </c:pt>
                <c:pt idx="930">
                  <c:v>4.2856521739130438</c:v>
                </c:pt>
                <c:pt idx="931">
                  <c:v>4.2913043478260864</c:v>
                </c:pt>
                <c:pt idx="932">
                  <c:v>4.2956521739130435</c:v>
                </c:pt>
                <c:pt idx="933">
                  <c:v>4.2995652173913044</c:v>
                </c:pt>
                <c:pt idx="934">
                  <c:v>4.3026086956521743</c:v>
                </c:pt>
                <c:pt idx="935">
                  <c:v>4.3104347826086959</c:v>
                </c:pt>
                <c:pt idx="936">
                  <c:v>4.313478260869565</c:v>
                </c:pt>
                <c:pt idx="937">
                  <c:v>4.3195652173913048</c:v>
                </c:pt>
                <c:pt idx="938">
                  <c:v>4.321739130434783</c:v>
                </c:pt>
                <c:pt idx="939">
                  <c:v>4.3260869565217392</c:v>
                </c:pt>
                <c:pt idx="940">
                  <c:v>4.3321739130434782</c:v>
                </c:pt>
                <c:pt idx="941">
                  <c:v>4.3352173913043472</c:v>
                </c:pt>
                <c:pt idx="942">
                  <c:v>4.3426086956521743</c:v>
                </c:pt>
                <c:pt idx="943">
                  <c:v>4.3456521739130434</c:v>
                </c:pt>
                <c:pt idx="944">
                  <c:v>4.3478260869565215</c:v>
                </c:pt>
                <c:pt idx="945">
                  <c:v>4.3565217391304349</c:v>
                </c:pt>
                <c:pt idx="946">
                  <c:v>4.3565217391304349</c:v>
                </c:pt>
                <c:pt idx="947">
                  <c:v>4.3652173913043475</c:v>
                </c:pt>
                <c:pt idx="948">
                  <c:v>4.3695652173913038</c:v>
                </c:pt>
                <c:pt idx="949">
                  <c:v>4.3739130434782609</c:v>
                </c:pt>
                <c:pt idx="950">
                  <c:v>4.3782608695652172</c:v>
                </c:pt>
                <c:pt idx="951">
                  <c:v>4.3826086956521735</c:v>
                </c:pt>
                <c:pt idx="952">
                  <c:v>4.3869565217391298</c:v>
                </c:pt>
                <c:pt idx="953">
                  <c:v>4.3913043478260869</c:v>
                </c:pt>
                <c:pt idx="954">
                  <c:v>4.3956521739130432</c:v>
                </c:pt>
                <c:pt idx="955">
                  <c:v>4.4043478260869557</c:v>
                </c:pt>
                <c:pt idx="956">
                  <c:v>4.4043478260869557</c:v>
                </c:pt>
                <c:pt idx="957">
                  <c:v>4.4086956521739129</c:v>
                </c:pt>
                <c:pt idx="958">
                  <c:v>4.4130434782608692</c:v>
                </c:pt>
                <c:pt idx="959">
                  <c:v>4.4173913043478263</c:v>
                </c:pt>
                <c:pt idx="960">
                  <c:v>4.4260869565217398</c:v>
                </c:pt>
                <c:pt idx="961">
                  <c:v>4.4260869565217398</c:v>
                </c:pt>
                <c:pt idx="962">
                  <c:v>4.4347826086956523</c:v>
                </c:pt>
                <c:pt idx="963">
                  <c:v>4.4391304347826077</c:v>
                </c:pt>
                <c:pt idx="964">
                  <c:v>4.4434782608695658</c:v>
                </c:pt>
                <c:pt idx="965">
                  <c:v>4.4478260869565212</c:v>
                </c:pt>
                <c:pt idx="966">
                  <c:v>4.4521739130434783</c:v>
                </c:pt>
                <c:pt idx="967">
                  <c:v>4.4565217391304346</c:v>
                </c:pt>
                <c:pt idx="968">
                  <c:v>4.4608695652173918</c:v>
                </c:pt>
                <c:pt idx="969">
                  <c:v>4.465217391304348</c:v>
                </c:pt>
                <c:pt idx="970">
                  <c:v>4.4739130434782606</c:v>
                </c:pt>
                <c:pt idx="971">
                  <c:v>4.4739130434782606</c:v>
                </c:pt>
                <c:pt idx="972">
                  <c:v>4.482608695652174</c:v>
                </c:pt>
                <c:pt idx="973">
                  <c:v>4.482608695652174</c:v>
                </c:pt>
                <c:pt idx="974">
                  <c:v>4.4869565217391303</c:v>
                </c:pt>
                <c:pt idx="975">
                  <c:v>4.4956521739130437</c:v>
                </c:pt>
                <c:pt idx="976">
                  <c:v>4.4956521739130437</c:v>
                </c:pt>
                <c:pt idx="977">
                  <c:v>4.5043478260869563</c:v>
                </c:pt>
                <c:pt idx="978">
                  <c:v>4.5086956521739125</c:v>
                </c:pt>
                <c:pt idx="979">
                  <c:v>4.5130434782608697</c:v>
                </c:pt>
                <c:pt idx="980">
                  <c:v>4.517391304347826</c:v>
                </c:pt>
                <c:pt idx="981">
                  <c:v>4.5217391304347831</c:v>
                </c:pt>
                <c:pt idx="982">
                  <c:v>4.5260869565217385</c:v>
                </c:pt>
                <c:pt idx="983">
                  <c:v>4.5304347826086957</c:v>
                </c:pt>
                <c:pt idx="984">
                  <c:v>4.534782608695652</c:v>
                </c:pt>
                <c:pt idx="985">
                  <c:v>4.5391304347826091</c:v>
                </c:pt>
                <c:pt idx="986">
                  <c:v>4.5434782608695645</c:v>
                </c:pt>
                <c:pt idx="987">
                  <c:v>4.552173913043478</c:v>
                </c:pt>
                <c:pt idx="988">
                  <c:v>4.552173913043478</c:v>
                </c:pt>
                <c:pt idx="989">
                  <c:v>4.5608695652173914</c:v>
                </c:pt>
                <c:pt idx="990">
                  <c:v>4.5652173913043477</c:v>
                </c:pt>
                <c:pt idx="991">
                  <c:v>4.5652173913043477</c:v>
                </c:pt>
                <c:pt idx="992">
                  <c:v>4.5739130434782611</c:v>
                </c:pt>
                <c:pt idx="993">
                  <c:v>4.5782608695652174</c:v>
                </c:pt>
                <c:pt idx="994">
                  <c:v>4.5826086956521737</c:v>
                </c:pt>
                <c:pt idx="995">
                  <c:v>4.5913043478260871</c:v>
                </c:pt>
                <c:pt idx="996">
                  <c:v>4.5913043478260871</c:v>
                </c:pt>
                <c:pt idx="997">
                  <c:v>4.5999999999999996</c:v>
                </c:pt>
                <c:pt idx="998">
                  <c:v>4.6043478260869559</c:v>
                </c:pt>
                <c:pt idx="999">
                  <c:v>4.6130434782608694</c:v>
                </c:pt>
              </c:numCache>
            </c:numRef>
          </c:xVal>
          <c:yVal>
            <c:numRef>
              <c:f>Specimen_T6!$D$2:$D$1001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6.4485640280195489E-2</c:v>
                </c:pt>
                <c:pt idx="7">
                  <c:v>9.9719445590988748E-2</c:v>
                </c:pt>
                <c:pt idx="8">
                  <c:v>0.18203135748852955</c:v>
                </c:pt>
                <c:pt idx="9">
                  <c:v>0.1993790714785636</c:v>
                </c:pt>
                <c:pt idx="10">
                  <c:v>0.24436348844582426</c:v>
                </c:pt>
                <c:pt idx="11">
                  <c:v>0.29909851706955232</c:v>
                </c:pt>
                <c:pt idx="12">
                  <c:v>0.29909851706955232</c:v>
                </c:pt>
                <c:pt idx="13">
                  <c:v>0.29909851706955232</c:v>
                </c:pt>
                <c:pt idx="14">
                  <c:v>0.29909851706955232</c:v>
                </c:pt>
                <c:pt idx="15">
                  <c:v>0.29909851706955232</c:v>
                </c:pt>
                <c:pt idx="16">
                  <c:v>0.29909851706955232</c:v>
                </c:pt>
                <c:pt idx="17">
                  <c:v>0.33098241898916664</c:v>
                </c:pt>
                <c:pt idx="18">
                  <c:v>0.39881796266054104</c:v>
                </c:pt>
                <c:pt idx="19">
                  <c:v>0.49847758854811591</c:v>
                </c:pt>
                <c:pt idx="20">
                  <c:v>0.49847758854811591</c:v>
                </c:pt>
                <c:pt idx="21">
                  <c:v>0.51193702181624579</c:v>
                </c:pt>
                <c:pt idx="22">
                  <c:v>0.59263380172161095</c:v>
                </c:pt>
                <c:pt idx="23">
                  <c:v>0.49847758854811591</c:v>
                </c:pt>
                <c:pt idx="24">
                  <c:v>0.49847758854811591</c:v>
                </c:pt>
                <c:pt idx="25">
                  <c:v>0.49847758854811591</c:v>
                </c:pt>
                <c:pt idx="26">
                  <c:v>0.52904545699262406</c:v>
                </c:pt>
                <c:pt idx="27">
                  <c:v>0.59819703413910463</c:v>
                </c:pt>
                <c:pt idx="28">
                  <c:v>0.49847758854811591</c:v>
                </c:pt>
                <c:pt idx="29">
                  <c:v>0.53742021547057162</c:v>
                </c:pt>
                <c:pt idx="30">
                  <c:v>0.59819703413910463</c:v>
                </c:pt>
                <c:pt idx="31">
                  <c:v>0.59819703413910463</c:v>
                </c:pt>
                <c:pt idx="32">
                  <c:v>0.59819703413910463</c:v>
                </c:pt>
                <c:pt idx="33">
                  <c:v>0.59819703413910463</c:v>
                </c:pt>
                <c:pt idx="34">
                  <c:v>0.59819703413910463</c:v>
                </c:pt>
                <c:pt idx="35">
                  <c:v>0.59819703413910463</c:v>
                </c:pt>
                <c:pt idx="36">
                  <c:v>0.50996297160358672</c:v>
                </c:pt>
                <c:pt idx="37">
                  <c:v>0.49847758854811591</c:v>
                </c:pt>
                <c:pt idx="38">
                  <c:v>0.49847758854811591</c:v>
                </c:pt>
                <c:pt idx="39">
                  <c:v>0.49847758854811591</c:v>
                </c:pt>
                <c:pt idx="40">
                  <c:v>0.49847758854811591</c:v>
                </c:pt>
                <c:pt idx="41">
                  <c:v>0.49847758854811591</c:v>
                </c:pt>
                <c:pt idx="42">
                  <c:v>0.49847758854811591</c:v>
                </c:pt>
                <c:pt idx="43">
                  <c:v>0.59819703413910463</c:v>
                </c:pt>
                <c:pt idx="44">
                  <c:v>0.59819703413910463</c:v>
                </c:pt>
                <c:pt idx="45">
                  <c:v>0.59819703413910463</c:v>
                </c:pt>
                <c:pt idx="46">
                  <c:v>0.59819703413910463</c:v>
                </c:pt>
                <c:pt idx="47">
                  <c:v>0.59819703413910463</c:v>
                </c:pt>
                <c:pt idx="48">
                  <c:v>0.59819703413910463</c:v>
                </c:pt>
                <c:pt idx="49">
                  <c:v>0.59819703413910463</c:v>
                </c:pt>
                <c:pt idx="50">
                  <c:v>0.59819703413910463</c:v>
                </c:pt>
                <c:pt idx="51">
                  <c:v>0.59819703413910463</c:v>
                </c:pt>
                <c:pt idx="52">
                  <c:v>0.5734316769257457</c:v>
                </c:pt>
                <c:pt idx="53">
                  <c:v>0.49847758854811591</c:v>
                </c:pt>
                <c:pt idx="54">
                  <c:v>0.49847758854811591</c:v>
                </c:pt>
                <c:pt idx="55">
                  <c:v>0.49847758854811591</c:v>
                </c:pt>
                <c:pt idx="56">
                  <c:v>0.49847758854811591</c:v>
                </c:pt>
                <c:pt idx="57">
                  <c:v>0.49847758854811591</c:v>
                </c:pt>
                <c:pt idx="58">
                  <c:v>0.49847758854811591</c:v>
                </c:pt>
                <c:pt idx="59">
                  <c:v>0.53748003517398546</c:v>
                </c:pt>
                <c:pt idx="60">
                  <c:v>0.59819703413910463</c:v>
                </c:pt>
                <c:pt idx="61">
                  <c:v>0.59819703413910463</c:v>
                </c:pt>
                <c:pt idx="62">
                  <c:v>0.59819703413910463</c:v>
                </c:pt>
                <c:pt idx="63">
                  <c:v>0.59819703413910463</c:v>
                </c:pt>
                <c:pt idx="64">
                  <c:v>0.59819703413910463</c:v>
                </c:pt>
                <c:pt idx="65">
                  <c:v>0.59819703413910463</c:v>
                </c:pt>
                <c:pt idx="66">
                  <c:v>0.59819703413910463</c:v>
                </c:pt>
                <c:pt idx="67">
                  <c:v>0.60776818668533028</c:v>
                </c:pt>
                <c:pt idx="68">
                  <c:v>0.69809593884033516</c:v>
                </c:pt>
                <c:pt idx="69">
                  <c:v>0.69809593884033516</c:v>
                </c:pt>
                <c:pt idx="70">
                  <c:v>0.69809593884033516</c:v>
                </c:pt>
                <c:pt idx="71">
                  <c:v>0.69809593884033516</c:v>
                </c:pt>
                <c:pt idx="72">
                  <c:v>0.69809593884033516</c:v>
                </c:pt>
                <c:pt idx="73">
                  <c:v>0.69809593884033516</c:v>
                </c:pt>
                <c:pt idx="74">
                  <c:v>0.69809593884033516</c:v>
                </c:pt>
                <c:pt idx="75">
                  <c:v>0.77885253844911417</c:v>
                </c:pt>
                <c:pt idx="76">
                  <c:v>0.79739664650742648</c:v>
                </c:pt>
                <c:pt idx="77">
                  <c:v>0.79739664650742648</c:v>
                </c:pt>
                <c:pt idx="78">
                  <c:v>0.79739664650742648</c:v>
                </c:pt>
                <c:pt idx="79">
                  <c:v>0.87635865501378829</c:v>
                </c:pt>
                <c:pt idx="80">
                  <c:v>0.89729555120865701</c:v>
                </c:pt>
                <c:pt idx="81">
                  <c:v>0.89729555120865701</c:v>
                </c:pt>
                <c:pt idx="82">
                  <c:v>0.89729555120865701</c:v>
                </c:pt>
                <c:pt idx="83">
                  <c:v>0.89729555120865701</c:v>
                </c:pt>
                <c:pt idx="84">
                  <c:v>0.89729555120865701</c:v>
                </c:pt>
                <c:pt idx="85">
                  <c:v>0.89729555120865701</c:v>
                </c:pt>
                <c:pt idx="86">
                  <c:v>0.84405601517027662</c:v>
                </c:pt>
                <c:pt idx="87">
                  <c:v>0.79739664650742648</c:v>
                </c:pt>
                <c:pt idx="88">
                  <c:v>0.79739664650742648</c:v>
                </c:pt>
                <c:pt idx="89">
                  <c:v>0.79739664650742648</c:v>
                </c:pt>
                <c:pt idx="90">
                  <c:v>0.79739664650742648</c:v>
                </c:pt>
                <c:pt idx="91">
                  <c:v>0.79739664650742648</c:v>
                </c:pt>
                <c:pt idx="92">
                  <c:v>0.79739664650742648</c:v>
                </c:pt>
                <c:pt idx="93">
                  <c:v>0.79739664650742648</c:v>
                </c:pt>
                <c:pt idx="94">
                  <c:v>0.79739664650742648</c:v>
                </c:pt>
                <c:pt idx="95">
                  <c:v>0.79739664650742648</c:v>
                </c:pt>
                <c:pt idx="96">
                  <c:v>0.79739664650742648</c:v>
                </c:pt>
                <c:pt idx="97">
                  <c:v>0.79739664650742648</c:v>
                </c:pt>
                <c:pt idx="98">
                  <c:v>0.79739664650742648</c:v>
                </c:pt>
                <c:pt idx="99">
                  <c:v>0.79739664650742648</c:v>
                </c:pt>
                <c:pt idx="100">
                  <c:v>0.79739664650742648</c:v>
                </c:pt>
                <c:pt idx="101">
                  <c:v>0.79739664650742648</c:v>
                </c:pt>
                <c:pt idx="102">
                  <c:v>0.79739664650742648</c:v>
                </c:pt>
                <c:pt idx="103">
                  <c:v>0.79739664650742648</c:v>
                </c:pt>
                <c:pt idx="104">
                  <c:v>0.78902188802947903</c:v>
                </c:pt>
                <c:pt idx="105">
                  <c:v>0.69809593884033516</c:v>
                </c:pt>
                <c:pt idx="106">
                  <c:v>0.75731744522010647</c:v>
                </c:pt>
                <c:pt idx="107">
                  <c:v>0.79739664650742648</c:v>
                </c:pt>
                <c:pt idx="108">
                  <c:v>0.75671924818596736</c:v>
                </c:pt>
                <c:pt idx="109">
                  <c:v>0.79739664650742648</c:v>
                </c:pt>
                <c:pt idx="110">
                  <c:v>0.79739664650742648</c:v>
                </c:pt>
                <c:pt idx="111">
                  <c:v>0.79739664650742648</c:v>
                </c:pt>
                <c:pt idx="112">
                  <c:v>0.79739664650742648</c:v>
                </c:pt>
                <c:pt idx="113">
                  <c:v>0.79739664650742648</c:v>
                </c:pt>
                <c:pt idx="114">
                  <c:v>0.79739664650742648</c:v>
                </c:pt>
                <c:pt idx="115">
                  <c:v>0.79739664650742648</c:v>
                </c:pt>
                <c:pt idx="116">
                  <c:v>0.79739664650742648</c:v>
                </c:pt>
                <c:pt idx="117">
                  <c:v>0.79739664650742648</c:v>
                </c:pt>
                <c:pt idx="118">
                  <c:v>0.79739664650742648</c:v>
                </c:pt>
                <c:pt idx="119">
                  <c:v>0.79739664650742648</c:v>
                </c:pt>
                <c:pt idx="120">
                  <c:v>0.79739664650742648</c:v>
                </c:pt>
                <c:pt idx="121">
                  <c:v>0.79739664650742648</c:v>
                </c:pt>
                <c:pt idx="122">
                  <c:v>0.79739664650742648</c:v>
                </c:pt>
                <c:pt idx="123">
                  <c:v>0.79739664650742648</c:v>
                </c:pt>
                <c:pt idx="124">
                  <c:v>0.79739664650742648</c:v>
                </c:pt>
                <c:pt idx="125">
                  <c:v>0.79739664650742648</c:v>
                </c:pt>
                <c:pt idx="126">
                  <c:v>0.79739664650742648</c:v>
                </c:pt>
                <c:pt idx="127">
                  <c:v>0.79739664650742648</c:v>
                </c:pt>
                <c:pt idx="128">
                  <c:v>0.79739664650742648</c:v>
                </c:pt>
                <c:pt idx="129">
                  <c:v>0.79739664650742648</c:v>
                </c:pt>
                <c:pt idx="130">
                  <c:v>0.79739664650742648</c:v>
                </c:pt>
                <c:pt idx="131">
                  <c:v>0.79739664650742648</c:v>
                </c:pt>
                <c:pt idx="132">
                  <c:v>0.79739664650742648</c:v>
                </c:pt>
                <c:pt idx="133">
                  <c:v>0.8027804198146784</c:v>
                </c:pt>
                <c:pt idx="134">
                  <c:v>0.88413521645759663</c:v>
                </c:pt>
                <c:pt idx="135">
                  <c:v>0.87456406391137098</c:v>
                </c:pt>
                <c:pt idx="136">
                  <c:v>0.83029748338507725</c:v>
                </c:pt>
                <c:pt idx="137">
                  <c:v>0.89729555120865701</c:v>
                </c:pt>
                <c:pt idx="138">
                  <c:v>0.80816419312193033</c:v>
                </c:pt>
                <c:pt idx="139">
                  <c:v>0.79739664650742648</c:v>
                </c:pt>
                <c:pt idx="140">
                  <c:v>0.89729555120865701</c:v>
                </c:pt>
                <c:pt idx="141">
                  <c:v>0.89729555120865701</c:v>
                </c:pt>
                <c:pt idx="142">
                  <c:v>0.89729555120865701</c:v>
                </c:pt>
                <c:pt idx="143">
                  <c:v>0.89729555120865701</c:v>
                </c:pt>
                <c:pt idx="144">
                  <c:v>0.89729555120865701</c:v>
                </c:pt>
                <c:pt idx="145">
                  <c:v>0.89729555120865701</c:v>
                </c:pt>
                <c:pt idx="146">
                  <c:v>0.89729555120865701</c:v>
                </c:pt>
                <c:pt idx="147">
                  <c:v>0.89729555120865701</c:v>
                </c:pt>
                <c:pt idx="148">
                  <c:v>0.89729555120865701</c:v>
                </c:pt>
                <c:pt idx="149">
                  <c:v>0.89729555120865701</c:v>
                </c:pt>
                <c:pt idx="150">
                  <c:v>0.89729555120865701</c:v>
                </c:pt>
                <c:pt idx="151">
                  <c:v>0.89729555120865701</c:v>
                </c:pt>
                <c:pt idx="152">
                  <c:v>0.89729555120865701</c:v>
                </c:pt>
                <c:pt idx="153">
                  <c:v>0.89729555120865701</c:v>
                </c:pt>
                <c:pt idx="154">
                  <c:v>0.89729555120865701</c:v>
                </c:pt>
                <c:pt idx="155">
                  <c:v>0.89729555120865701</c:v>
                </c:pt>
                <c:pt idx="156">
                  <c:v>0.89729555120865701</c:v>
                </c:pt>
                <c:pt idx="157">
                  <c:v>0.89729555120865701</c:v>
                </c:pt>
                <c:pt idx="158">
                  <c:v>0.89729555120865701</c:v>
                </c:pt>
                <c:pt idx="159">
                  <c:v>0.89729555120865701</c:v>
                </c:pt>
                <c:pt idx="160">
                  <c:v>0.89729555120865701</c:v>
                </c:pt>
                <c:pt idx="161">
                  <c:v>0.89729555120865701</c:v>
                </c:pt>
                <c:pt idx="162">
                  <c:v>0.99719445590988753</c:v>
                </c:pt>
                <c:pt idx="163">
                  <c:v>0.99719445590988753</c:v>
                </c:pt>
                <c:pt idx="164">
                  <c:v>0.99719445590988753</c:v>
                </c:pt>
                <c:pt idx="165">
                  <c:v>0.99719445590988753</c:v>
                </c:pt>
                <c:pt idx="166">
                  <c:v>0.99719445590988753</c:v>
                </c:pt>
                <c:pt idx="167">
                  <c:v>0.99719445590988753</c:v>
                </c:pt>
                <c:pt idx="168">
                  <c:v>0.99719445590988753</c:v>
                </c:pt>
                <c:pt idx="169">
                  <c:v>1.0785492525528058</c:v>
                </c:pt>
                <c:pt idx="170">
                  <c:v>1.0964951635769786</c:v>
                </c:pt>
                <c:pt idx="171">
                  <c:v>1.0964951635769786</c:v>
                </c:pt>
                <c:pt idx="172">
                  <c:v>1.0964951635769786</c:v>
                </c:pt>
                <c:pt idx="173">
                  <c:v>1.0964951635769786</c:v>
                </c:pt>
                <c:pt idx="174">
                  <c:v>1.1963940682782093</c:v>
                </c:pt>
                <c:pt idx="175">
                  <c:v>1.2962929729794399</c:v>
                </c:pt>
                <c:pt idx="176">
                  <c:v>1.4811358565284232</c:v>
                </c:pt>
                <c:pt idx="177">
                  <c:v>1.5732581997858452</c:v>
                </c:pt>
                <c:pt idx="178">
                  <c:v>1.7670740388469151</c:v>
                </c:pt>
                <c:pt idx="179">
                  <c:v>1.8944900071185444</c:v>
                </c:pt>
                <c:pt idx="180">
                  <c:v>2.120608486023126</c:v>
                </c:pt>
                <c:pt idx="181">
                  <c:v>2.2516136364995898</c:v>
                </c:pt>
                <c:pt idx="182">
                  <c:v>2.4466258696289378</c:v>
                </c:pt>
                <c:pt idx="183">
                  <c:v>2.6392453146217294</c:v>
                </c:pt>
                <c:pt idx="184">
                  <c:v>2.8318647596145214</c:v>
                </c:pt>
                <c:pt idx="185">
                  <c:v>3.0268769927438695</c:v>
                </c:pt>
                <c:pt idx="186">
                  <c:v>3.2272729991804696</c:v>
                </c:pt>
                <c:pt idx="187">
                  <c:v>3.4504004929143557</c:v>
                </c:pt>
                <c:pt idx="188">
                  <c:v>3.6412253468047298</c:v>
                </c:pt>
                <c:pt idx="189">
                  <c:v>3.8326483977292432</c:v>
                </c:pt>
                <c:pt idx="190">
                  <c:v>3.9881796266054108</c:v>
                </c:pt>
                <c:pt idx="191">
                  <c:v>4.1873792389737323</c:v>
                </c:pt>
                <c:pt idx="192">
                  <c:v>4.3865788513420547</c:v>
                </c:pt>
                <c:pt idx="193">
                  <c:v>4.5110038344429881</c:v>
                </c:pt>
                <c:pt idx="194">
                  <c:v>4.7060160675723361</c:v>
                </c:pt>
                <c:pt idx="195">
                  <c:v>4.9016264977358235</c:v>
                </c:pt>
                <c:pt idx="196">
                  <c:v>5.0960405338310322</c:v>
                </c:pt>
                <c:pt idx="197">
                  <c:v>5.2838744025507109</c:v>
                </c:pt>
                <c:pt idx="198">
                  <c:v>5.378987730978829</c:v>
                </c:pt>
                <c:pt idx="199">
                  <c:v>5.5734017670740377</c:v>
                </c:pt>
                <c:pt idx="200">
                  <c:v>5.6828718243214942</c:v>
                </c:pt>
                <c:pt idx="201">
                  <c:v>5.864125525665643</c:v>
                </c:pt>
                <c:pt idx="202">
                  <c:v>6.0597359558291295</c:v>
                </c:pt>
                <c:pt idx="203">
                  <c:v>6.191339303339733</c:v>
                </c:pt>
                <c:pt idx="204">
                  <c:v>6.2870508288019895</c:v>
                </c:pt>
                <c:pt idx="205">
                  <c:v>6.5801673755301513</c:v>
                </c:pt>
                <c:pt idx="206">
                  <c:v>6.6758789009924078</c:v>
                </c:pt>
                <c:pt idx="207">
                  <c:v>6.8673019519169216</c:v>
                </c:pt>
                <c:pt idx="208">
                  <c:v>7.0647069731828251</c:v>
                </c:pt>
                <c:pt idx="209">
                  <c:v>7.1604184986450825</c:v>
                </c:pt>
                <c:pt idx="210">
                  <c:v>7.3518415495695963</c:v>
                </c:pt>
                <c:pt idx="211">
                  <c:v>7.4475530750318528</c:v>
                </c:pt>
                <c:pt idx="212">
                  <c:v>7.6449580962977572</c:v>
                </c:pt>
                <c:pt idx="213">
                  <c:v>7.8363811472222711</c:v>
                </c:pt>
                <c:pt idx="214">
                  <c:v>7.9739664650742652</c:v>
                </c:pt>
                <c:pt idx="215">
                  <c:v>8.129497693950432</c:v>
                </c:pt>
                <c:pt idx="216">
                  <c:v>8.3269027152163364</c:v>
                </c:pt>
                <c:pt idx="217">
                  <c:v>8.5183257661408511</c:v>
                </c:pt>
                <c:pt idx="218">
                  <c:v>8.6140372916031076</c:v>
                </c:pt>
                <c:pt idx="219">
                  <c:v>8.8353701942345744</c:v>
                </c:pt>
                <c:pt idx="220">
                  <c:v>8.9370636900382241</c:v>
                </c:pt>
                <c:pt idx="221">
                  <c:v>9.1344687113041267</c:v>
                </c:pt>
                <c:pt idx="222">
                  <c:v>9.2720540291561218</c:v>
                </c:pt>
                <c:pt idx="223">
                  <c:v>9.469459050422028</c:v>
                </c:pt>
                <c:pt idx="224">
                  <c:v>9.6130263386154109</c:v>
                </c:pt>
                <c:pt idx="225">
                  <c:v>9.8104313598813171</c:v>
                </c:pt>
                <c:pt idx="226">
                  <c:v>10.001854410805828</c:v>
                </c:pt>
                <c:pt idx="227">
                  <c:v>10.139439728657823</c:v>
                </c:pt>
                <c:pt idx="228">
                  <c:v>10.342826720265119</c:v>
                </c:pt>
                <c:pt idx="229">
                  <c:v>10.546213711872415</c:v>
                </c:pt>
                <c:pt idx="230">
                  <c:v>10.749600703479709</c:v>
                </c:pt>
                <c:pt idx="231">
                  <c:v>10.952987695087005</c:v>
                </c:pt>
                <c:pt idx="232">
                  <c:v>11.156374686694301</c:v>
                </c:pt>
                <c:pt idx="233">
                  <c:v>11.359761678301597</c:v>
                </c:pt>
                <c:pt idx="234">
                  <c:v>11.563148669908893</c:v>
                </c:pt>
                <c:pt idx="235">
                  <c:v>11.778499602198972</c:v>
                </c:pt>
                <c:pt idx="236">
                  <c:v>12.017778415854613</c:v>
                </c:pt>
                <c:pt idx="237">
                  <c:v>12.28098511087582</c:v>
                </c:pt>
                <c:pt idx="238">
                  <c:v>12.580083627945372</c:v>
                </c:pt>
                <c:pt idx="239">
                  <c:v>12.783470619552666</c:v>
                </c:pt>
                <c:pt idx="240">
                  <c:v>13.010785492525526</c:v>
                </c:pt>
                <c:pt idx="241">
                  <c:v>13.285956128229515</c:v>
                </c:pt>
                <c:pt idx="242">
                  <c:v>13.567108734274894</c:v>
                </c:pt>
                <c:pt idx="243">
                  <c:v>13.800405577589144</c:v>
                </c:pt>
                <c:pt idx="244">
                  <c:v>14.00379256919644</c:v>
                </c:pt>
                <c:pt idx="245">
                  <c:v>14.135395916707044</c:v>
                </c:pt>
                <c:pt idx="246">
                  <c:v>14.308873056607382</c:v>
                </c:pt>
                <c:pt idx="247">
                  <c:v>14.518242018556069</c:v>
                </c:pt>
                <c:pt idx="248">
                  <c:v>14.721629010163365</c:v>
                </c:pt>
                <c:pt idx="249">
                  <c:v>14.925016001770661</c:v>
                </c:pt>
                <c:pt idx="250">
                  <c:v>15.128402993377957</c:v>
                </c:pt>
                <c:pt idx="251">
                  <c:v>15.421519540106118</c:v>
                </c:pt>
                <c:pt idx="252">
                  <c:v>15.654816383420368</c:v>
                </c:pt>
                <c:pt idx="253">
                  <c:v>15.906059137758792</c:v>
                </c:pt>
                <c:pt idx="254">
                  <c:v>16.145337951414433</c:v>
                </c:pt>
                <c:pt idx="255">
                  <c:v>16.396580705752861</c:v>
                </c:pt>
                <c:pt idx="256">
                  <c:v>16.653805430432673</c:v>
                </c:pt>
                <c:pt idx="257">
                  <c:v>16.803354688967449</c:v>
                </c:pt>
                <c:pt idx="258">
                  <c:v>17.006741680574745</c:v>
                </c:pt>
                <c:pt idx="259">
                  <c:v>17.26396640525456</c:v>
                </c:pt>
                <c:pt idx="260">
                  <c:v>17.467353396861856</c:v>
                </c:pt>
                <c:pt idx="261">
                  <c:v>17.682704329151935</c:v>
                </c:pt>
                <c:pt idx="262">
                  <c:v>17.975820875880096</c:v>
                </c:pt>
                <c:pt idx="263">
                  <c:v>18.179207867487388</c:v>
                </c:pt>
                <c:pt idx="264">
                  <c:v>18.400540770118859</c:v>
                </c:pt>
                <c:pt idx="265">
                  <c:v>18.687675346505628</c:v>
                </c:pt>
                <c:pt idx="266">
                  <c:v>18.891062338112924</c:v>
                </c:pt>
                <c:pt idx="267">
                  <c:v>19.118377211085786</c:v>
                </c:pt>
                <c:pt idx="268">
                  <c:v>19.405511787472552</c:v>
                </c:pt>
                <c:pt idx="269">
                  <c:v>19.632826660445414</c:v>
                </c:pt>
                <c:pt idx="270">
                  <c:v>19.896033355466621</c:v>
                </c:pt>
                <c:pt idx="271">
                  <c:v>20.111384287756696</c:v>
                </c:pt>
                <c:pt idx="272">
                  <c:v>20.314771279363995</c:v>
                </c:pt>
                <c:pt idx="273">
                  <c:v>20.518158270971288</c:v>
                </c:pt>
                <c:pt idx="274">
                  <c:v>20.721545262578584</c:v>
                </c:pt>
                <c:pt idx="275">
                  <c:v>21.020643779648136</c:v>
                </c:pt>
                <c:pt idx="276">
                  <c:v>21.230012741596823</c:v>
                </c:pt>
                <c:pt idx="277">
                  <c:v>21.433399733204119</c:v>
                </c:pt>
                <c:pt idx="278">
                  <c:v>21.636786724811415</c:v>
                </c:pt>
                <c:pt idx="279">
                  <c:v>21.840173716418711</c:v>
                </c:pt>
                <c:pt idx="280">
                  <c:v>22.055524648708786</c:v>
                </c:pt>
                <c:pt idx="281">
                  <c:v>22.348641195436951</c:v>
                </c:pt>
                <c:pt idx="282">
                  <c:v>22.563992127727026</c:v>
                </c:pt>
                <c:pt idx="283">
                  <c:v>22.857108674455191</c:v>
                </c:pt>
                <c:pt idx="284">
                  <c:v>23.066477636403878</c:v>
                </c:pt>
                <c:pt idx="285">
                  <c:v>23.293792509376733</c:v>
                </c:pt>
                <c:pt idx="286">
                  <c:v>23.551017234056548</c:v>
                </c:pt>
                <c:pt idx="287">
                  <c:v>23.772350136688019</c:v>
                </c:pt>
                <c:pt idx="288">
                  <c:v>23.975737128295314</c:v>
                </c:pt>
                <c:pt idx="289">
                  <c:v>24.17912411990261</c:v>
                </c:pt>
                <c:pt idx="290">
                  <c:v>24.382511111509906</c:v>
                </c:pt>
                <c:pt idx="291">
                  <c:v>24.669645687896676</c:v>
                </c:pt>
                <c:pt idx="292">
                  <c:v>24.890978590528146</c:v>
                </c:pt>
                <c:pt idx="293">
                  <c:v>25.100347552476833</c:v>
                </c:pt>
                <c:pt idx="294">
                  <c:v>25.387482128863599</c:v>
                </c:pt>
                <c:pt idx="295">
                  <c:v>25.698544586615938</c:v>
                </c:pt>
                <c:pt idx="296">
                  <c:v>25.907913548564622</c:v>
                </c:pt>
                <c:pt idx="297">
                  <c:v>26.207012065634174</c:v>
                </c:pt>
                <c:pt idx="298">
                  <c:v>26.416381027582862</c:v>
                </c:pt>
                <c:pt idx="299">
                  <c:v>26.619768019190158</c:v>
                </c:pt>
                <c:pt idx="300">
                  <c:v>26.829136981138845</c:v>
                </c:pt>
                <c:pt idx="301">
                  <c:v>27.128235498208397</c:v>
                </c:pt>
                <c:pt idx="302">
                  <c:v>27.343586430498476</c:v>
                </c:pt>
                <c:pt idx="303">
                  <c:v>27.535009481422989</c:v>
                </c:pt>
                <c:pt idx="304">
                  <c:v>27.798216176444193</c:v>
                </c:pt>
                <c:pt idx="305">
                  <c:v>28.043476960441225</c:v>
                </c:pt>
                <c:pt idx="306">
                  <c:v>28.246863952048521</c:v>
                </c:pt>
                <c:pt idx="307">
                  <c:v>28.450250943655817</c:v>
                </c:pt>
                <c:pt idx="308">
                  <c:v>28.653637935263113</c:v>
                </c:pt>
                <c:pt idx="309">
                  <c:v>28.934790541308491</c:v>
                </c:pt>
                <c:pt idx="310">
                  <c:v>29.162105414281353</c:v>
                </c:pt>
                <c:pt idx="311">
                  <c:v>29.365492405888645</c:v>
                </c:pt>
                <c:pt idx="312">
                  <c:v>29.568879397495945</c:v>
                </c:pt>
                <c:pt idx="313">
                  <c:v>29.856013973882714</c:v>
                </c:pt>
                <c:pt idx="314">
                  <c:v>30.077346876514181</c:v>
                </c:pt>
                <c:pt idx="315">
                  <c:v>30.280733868121477</c:v>
                </c:pt>
                <c:pt idx="316">
                  <c:v>30.490102830070164</c:v>
                </c:pt>
                <c:pt idx="317">
                  <c:v>30.711435732701631</c:v>
                </c:pt>
                <c:pt idx="318">
                  <c:v>31.02249819045397</c:v>
                </c:pt>
                <c:pt idx="319">
                  <c:v>31.2019573006957</c:v>
                </c:pt>
                <c:pt idx="320">
                  <c:v>31.405344292302996</c:v>
                </c:pt>
                <c:pt idx="321">
                  <c:v>31.704442809372548</c:v>
                </c:pt>
                <c:pt idx="322">
                  <c:v>31.90782980097984</c:v>
                </c:pt>
                <c:pt idx="323">
                  <c:v>32.123180733269919</c:v>
                </c:pt>
                <c:pt idx="324">
                  <c:v>32.416297279998076</c:v>
                </c:pt>
                <c:pt idx="325">
                  <c:v>32.625666241946767</c:v>
                </c:pt>
                <c:pt idx="326">
                  <c:v>32.823071263212675</c:v>
                </c:pt>
                <c:pt idx="327">
                  <c:v>33.032440225161359</c:v>
                </c:pt>
                <c:pt idx="328">
                  <c:v>33.235827216768655</c:v>
                </c:pt>
                <c:pt idx="329">
                  <c:v>33.457160119400122</c:v>
                </c:pt>
                <c:pt idx="330">
                  <c:v>33.744294695786891</c:v>
                </c:pt>
                <c:pt idx="331">
                  <c:v>33.947681687394187</c:v>
                </c:pt>
                <c:pt idx="332">
                  <c:v>34.151068679001483</c:v>
                </c:pt>
                <c:pt idx="333">
                  <c:v>34.360437640950167</c:v>
                </c:pt>
                <c:pt idx="334">
                  <c:v>34.587752513923036</c:v>
                </c:pt>
                <c:pt idx="335">
                  <c:v>34.850959208944239</c:v>
                </c:pt>
                <c:pt idx="336">
                  <c:v>34.982562556454837</c:v>
                </c:pt>
                <c:pt idx="337">
                  <c:v>35.257733192158824</c:v>
                </c:pt>
                <c:pt idx="338">
                  <c:v>35.473084124448903</c:v>
                </c:pt>
                <c:pt idx="339">
                  <c:v>35.676471116056199</c:v>
                </c:pt>
                <c:pt idx="340">
                  <c:v>35.88584007800489</c:v>
                </c:pt>
                <c:pt idx="341">
                  <c:v>36.089227069612178</c:v>
                </c:pt>
                <c:pt idx="342">
                  <c:v>36.388325586681731</c:v>
                </c:pt>
                <c:pt idx="343">
                  <c:v>36.591712578289034</c:v>
                </c:pt>
                <c:pt idx="344">
                  <c:v>36.801081540237718</c:v>
                </c:pt>
                <c:pt idx="345">
                  <c:v>37.004468531845014</c:v>
                </c:pt>
                <c:pt idx="346">
                  <c:v>37.207855523452309</c:v>
                </c:pt>
                <c:pt idx="347">
                  <c:v>37.411242515059605</c:v>
                </c:pt>
                <c:pt idx="348">
                  <c:v>37.626593447349684</c:v>
                </c:pt>
                <c:pt idx="349">
                  <c:v>37.913728023736446</c:v>
                </c:pt>
                <c:pt idx="350">
                  <c:v>38.141042896709315</c:v>
                </c:pt>
                <c:pt idx="351">
                  <c:v>38.344429888316611</c:v>
                </c:pt>
                <c:pt idx="352">
                  <c:v>38.553798850265295</c:v>
                </c:pt>
                <c:pt idx="353">
                  <c:v>38.811023574945104</c:v>
                </c:pt>
                <c:pt idx="354">
                  <c:v>38.936644952114321</c:v>
                </c:pt>
                <c:pt idx="355">
                  <c:v>39.140031943721617</c:v>
                </c:pt>
                <c:pt idx="356">
                  <c:v>39.343418935328913</c:v>
                </c:pt>
                <c:pt idx="357">
                  <c:v>39.552787897277604</c:v>
                </c:pt>
                <c:pt idx="358">
                  <c:v>39.7561748888849</c:v>
                </c:pt>
                <c:pt idx="359">
                  <c:v>39.917688088102452</c:v>
                </c:pt>
                <c:pt idx="360">
                  <c:v>40.097147198344182</c:v>
                </c:pt>
                <c:pt idx="361">
                  <c:v>40.360353893365392</c:v>
                </c:pt>
                <c:pt idx="362">
                  <c:v>40.569722855314083</c:v>
                </c:pt>
                <c:pt idx="363">
                  <c:v>40.773109846921372</c:v>
                </c:pt>
                <c:pt idx="364">
                  <c:v>40.976496838528668</c:v>
                </c:pt>
                <c:pt idx="365">
                  <c:v>41.179883830135964</c:v>
                </c:pt>
                <c:pt idx="366">
                  <c:v>41.389252792084648</c:v>
                </c:pt>
                <c:pt idx="367">
                  <c:v>41.616567665057516</c:v>
                </c:pt>
                <c:pt idx="368">
                  <c:v>41.873792389737325</c:v>
                </c:pt>
                <c:pt idx="369">
                  <c:v>42.035305588954884</c:v>
                </c:pt>
                <c:pt idx="370">
                  <c:v>42.202800758513831</c:v>
                </c:pt>
                <c:pt idx="371">
                  <c:v>42.406187750121127</c:v>
                </c:pt>
                <c:pt idx="372">
                  <c:v>42.609574741728423</c:v>
                </c:pt>
                <c:pt idx="373">
                  <c:v>42.812961733335719</c:v>
                </c:pt>
                <c:pt idx="374">
                  <c:v>43.016348724943015</c:v>
                </c:pt>
                <c:pt idx="375">
                  <c:v>43.225717686891706</c:v>
                </c:pt>
                <c:pt idx="376">
                  <c:v>43.429104678498994</c:v>
                </c:pt>
                <c:pt idx="377">
                  <c:v>43.63249167010629</c:v>
                </c:pt>
                <c:pt idx="378">
                  <c:v>43.835878661713586</c:v>
                </c:pt>
                <c:pt idx="379">
                  <c:v>44.039265653320889</c:v>
                </c:pt>
                <c:pt idx="380">
                  <c:v>44.23667067458679</c:v>
                </c:pt>
                <c:pt idx="381">
                  <c:v>44.452021606876869</c:v>
                </c:pt>
                <c:pt idx="382">
                  <c:v>44.64942662814277</c:v>
                </c:pt>
                <c:pt idx="383">
                  <c:v>44.864777560432849</c:v>
                </c:pt>
                <c:pt idx="384">
                  <c:v>45.098074403747098</c:v>
                </c:pt>
                <c:pt idx="385">
                  <c:v>45.361281098768302</c:v>
                </c:pt>
                <c:pt idx="386">
                  <c:v>45.468956564913348</c:v>
                </c:pt>
                <c:pt idx="387">
                  <c:v>45.672343556520637</c:v>
                </c:pt>
                <c:pt idx="388">
                  <c:v>45.875730548127933</c:v>
                </c:pt>
                <c:pt idx="389">
                  <c:v>46.073135569393841</c:v>
                </c:pt>
                <c:pt idx="390">
                  <c:v>46.282504531342532</c:v>
                </c:pt>
                <c:pt idx="391">
                  <c:v>46.473927582267038</c:v>
                </c:pt>
                <c:pt idx="392">
                  <c:v>46.59356698909486</c:v>
                </c:pt>
                <c:pt idx="393">
                  <c:v>46.796953980702156</c:v>
                </c:pt>
                <c:pt idx="394">
                  <c:v>47.000340972309452</c:v>
                </c:pt>
                <c:pt idx="395">
                  <c:v>47.203727963916748</c:v>
                </c:pt>
                <c:pt idx="396">
                  <c:v>47.383187074158478</c:v>
                </c:pt>
                <c:pt idx="397">
                  <c:v>47.514790421669076</c:v>
                </c:pt>
                <c:pt idx="398">
                  <c:v>47.718177413276379</c:v>
                </c:pt>
                <c:pt idx="399">
                  <c:v>47.92754637522507</c:v>
                </c:pt>
                <c:pt idx="400">
                  <c:v>48.154861248197925</c:v>
                </c:pt>
                <c:pt idx="401">
                  <c:v>48.418067943219128</c:v>
                </c:pt>
                <c:pt idx="402">
                  <c:v>48.633418875509207</c:v>
                </c:pt>
                <c:pt idx="403">
                  <c:v>48.741094341654247</c:v>
                </c:pt>
                <c:pt idx="404">
                  <c:v>48.938499362920155</c:v>
                </c:pt>
                <c:pt idx="405">
                  <c:v>49.046174829065187</c:v>
                </c:pt>
                <c:pt idx="406">
                  <c:v>49.249561820672483</c:v>
                </c:pt>
                <c:pt idx="407">
                  <c:v>49.452948812279786</c:v>
                </c:pt>
                <c:pt idx="408">
                  <c:v>49.560624278424818</c:v>
                </c:pt>
                <c:pt idx="409">
                  <c:v>49.853740825152983</c:v>
                </c:pt>
                <c:pt idx="410">
                  <c:v>49.961416291298022</c:v>
                </c:pt>
                <c:pt idx="411">
                  <c:v>50.170785253246713</c:v>
                </c:pt>
                <c:pt idx="412">
                  <c:v>50.362208304171219</c:v>
                </c:pt>
                <c:pt idx="413">
                  <c:v>50.487829681340429</c:v>
                </c:pt>
                <c:pt idx="414">
                  <c:v>50.780946228068593</c:v>
                </c:pt>
                <c:pt idx="415">
                  <c:v>50.990315190017277</c:v>
                </c:pt>
                <c:pt idx="416">
                  <c:v>51.217630062990139</c:v>
                </c:pt>
                <c:pt idx="417">
                  <c:v>51.474854787669955</c:v>
                </c:pt>
                <c:pt idx="418">
                  <c:v>51.618422075863336</c:v>
                </c:pt>
                <c:pt idx="419">
                  <c:v>51.797881186105073</c:v>
                </c:pt>
                <c:pt idx="420">
                  <c:v>52.007250148053757</c:v>
                </c:pt>
                <c:pt idx="421">
                  <c:v>52.126889554881579</c:v>
                </c:pt>
                <c:pt idx="422">
                  <c:v>52.312330635464704</c:v>
                </c:pt>
                <c:pt idx="423">
                  <c:v>52.515717627071993</c:v>
                </c:pt>
                <c:pt idx="424">
                  <c:v>52.719104618679289</c:v>
                </c:pt>
                <c:pt idx="425">
                  <c:v>52.832762055165723</c:v>
                </c:pt>
                <c:pt idx="426">
                  <c:v>53.030167076431624</c:v>
                </c:pt>
                <c:pt idx="427">
                  <c:v>53.23355406803892</c:v>
                </c:pt>
                <c:pt idx="428">
                  <c:v>53.341229534183967</c:v>
                </c:pt>
                <c:pt idx="429">
                  <c:v>53.538634555449867</c:v>
                </c:pt>
                <c:pt idx="430">
                  <c:v>53.6463100215949</c:v>
                </c:pt>
                <c:pt idx="431">
                  <c:v>53.843715042860808</c:v>
                </c:pt>
                <c:pt idx="432">
                  <c:v>53.999246271736979</c:v>
                </c:pt>
                <c:pt idx="433">
                  <c:v>54.166741441295926</c:v>
                </c:pt>
                <c:pt idx="434">
                  <c:v>54.364146462561827</c:v>
                </c:pt>
                <c:pt idx="435">
                  <c:v>54.56753345416913</c:v>
                </c:pt>
                <c:pt idx="436">
                  <c:v>54.705118772021123</c:v>
                </c:pt>
                <c:pt idx="437">
                  <c:v>54.872613941580063</c:v>
                </c:pt>
                <c:pt idx="438">
                  <c:v>55.004217289090676</c:v>
                </c:pt>
                <c:pt idx="439">
                  <c:v>55.183676399332406</c:v>
                </c:pt>
                <c:pt idx="440">
                  <c:v>55.309297776501616</c:v>
                </c:pt>
                <c:pt idx="441">
                  <c:v>55.494738857084741</c:v>
                </c:pt>
                <c:pt idx="442">
                  <c:v>55.614378263912563</c:v>
                </c:pt>
                <c:pt idx="443">
                  <c:v>55.799819344495681</c:v>
                </c:pt>
                <c:pt idx="444">
                  <c:v>56.003206336102977</c:v>
                </c:pt>
                <c:pt idx="445">
                  <c:v>56.206593327710273</c:v>
                </c:pt>
                <c:pt idx="446">
                  <c:v>56.3202507641967</c:v>
                </c:pt>
                <c:pt idx="447">
                  <c:v>56.517655785462601</c:v>
                </c:pt>
                <c:pt idx="448">
                  <c:v>56.673187014338772</c:v>
                </c:pt>
                <c:pt idx="449">
                  <c:v>56.840682183897727</c:v>
                </c:pt>
                <c:pt idx="450">
                  <c:v>57.026123264480844</c:v>
                </c:pt>
                <c:pt idx="451">
                  <c:v>57.181654493357009</c:v>
                </c:pt>
                <c:pt idx="452">
                  <c:v>57.33718572223318</c:v>
                </c:pt>
                <c:pt idx="453">
                  <c:v>57.480753010426561</c:v>
                </c:pt>
                <c:pt idx="454">
                  <c:v>57.642266209644127</c:v>
                </c:pt>
                <c:pt idx="455">
                  <c:v>57.851635171592811</c:v>
                </c:pt>
                <c:pt idx="456">
                  <c:v>57.989220489444804</c:v>
                </c:pt>
                <c:pt idx="457">
                  <c:v>58.156715659003758</c:v>
                </c:pt>
                <c:pt idx="458">
                  <c:v>58.360102650611054</c:v>
                </c:pt>
                <c:pt idx="459">
                  <c:v>58.49768796846304</c:v>
                </c:pt>
                <c:pt idx="460">
                  <c:v>58.671165108363383</c:v>
                </c:pt>
                <c:pt idx="461">
                  <c:v>58.796786485532593</c:v>
                </c:pt>
                <c:pt idx="462">
                  <c:v>58.898479981336244</c:v>
                </c:pt>
                <c:pt idx="463">
                  <c:v>59.077939091577974</c:v>
                </c:pt>
                <c:pt idx="464">
                  <c:v>59.245434261136921</c:v>
                </c:pt>
                <c:pt idx="465">
                  <c:v>59.40694746035448</c:v>
                </c:pt>
                <c:pt idx="466">
                  <c:v>59.556496718889257</c:v>
                </c:pt>
                <c:pt idx="467">
                  <c:v>59.658190214692901</c:v>
                </c:pt>
                <c:pt idx="468">
                  <c:v>59.759883710496553</c:v>
                </c:pt>
                <c:pt idx="469">
                  <c:v>59.879523117324375</c:v>
                </c:pt>
                <c:pt idx="470">
                  <c:v>60.058982227566105</c:v>
                </c:pt>
                <c:pt idx="471">
                  <c:v>60.178621634393927</c:v>
                </c:pt>
                <c:pt idx="472">
                  <c:v>60.29826104122175</c:v>
                </c:pt>
                <c:pt idx="473">
                  <c:v>60.537539854877387</c:v>
                </c:pt>
                <c:pt idx="474">
                  <c:v>60.65717926170521</c:v>
                </c:pt>
                <c:pt idx="475">
                  <c:v>60.776818668533032</c:v>
                </c:pt>
                <c:pt idx="476">
                  <c:v>60.956277778774762</c:v>
                </c:pt>
                <c:pt idx="477">
                  <c:v>61.075917185602584</c:v>
                </c:pt>
                <c:pt idx="478">
                  <c:v>61.195556592430407</c:v>
                </c:pt>
                <c:pt idx="479">
                  <c:v>61.375015702672137</c:v>
                </c:pt>
                <c:pt idx="480">
                  <c:v>61.494655109499959</c:v>
                </c:pt>
                <c:pt idx="481">
                  <c:v>61.674114219741689</c:v>
                </c:pt>
                <c:pt idx="482">
                  <c:v>61.853573329983419</c:v>
                </c:pt>
                <c:pt idx="483">
                  <c:v>61.913393033397334</c:v>
                </c:pt>
                <c:pt idx="484">
                  <c:v>62.092852143639064</c:v>
                </c:pt>
                <c:pt idx="485">
                  <c:v>62.212491550466886</c:v>
                </c:pt>
                <c:pt idx="486">
                  <c:v>62.272311253880794</c:v>
                </c:pt>
                <c:pt idx="487">
                  <c:v>62.391950660708616</c:v>
                </c:pt>
                <c:pt idx="488">
                  <c:v>62.571409770950346</c:v>
                </c:pt>
                <c:pt idx="489">
                  <c:v>62.691049177778169</c:v>
                </c:pt>
                <c:pt idx="490">
                  <c:v>62.810688584605991</c:v>
                </c:pt>
                <c:pt idx="491">
                  <c:v>62.930327991433806</c:v>
                </c:pt>
                <c:pt idx="492">
                  <c:v>62.990147694847721</c:v>
                </c:pt>
                <c:pt idx="493">
                  <c:v>63.109787101675543</c:v>
                </c:pt>
                <c:pt idx="494">
                  <c:v>63.229426508503359</c:v>
                </c:pt>
                <c:pt idx="495">
                  <c:v>63.289246211917273</c:v>
                </c:pt>
                <c:pt idx="496">
                  <c:v>63.408885618745096</c:v>
                </c:pt>
                <c:pt idx="497">
                  <c:v>63.588344728986826</c:v>
                </c:pt>
                <c:pt idx="498">
                  <c:v>63.767803839228556</c:v>
                </c:pt>
                <c:pt idx="499">
                  <c:v>63.887443246056378</c:v>
                </c:pt>
                <c:pt idx="500">
                  <c:v>63.947262949470286</c:v>
                </c:pt>
                <c:pt idx="501">
                  <c:v>64.126722059712023</c:v>
                </c:pt>
                <c:pt idx="502">
                  <c:v>64.306181169953746</c:v>
                </c:pt>
                <c:pt idx="503">
                  <c:v>64.366000873367653</c:v>
                </c:pt>
                <c:pt idx="504">
                  <c:v>64.485640280195483</c:v>
                </c:pt>
                <c:pt idx="505">
                  <c:v>64.605279687023298</c:v>
                </c:pt>
                <c:pt idx="506">
                  <c:v>64.665099390437206</c:v>
                </c:pt>
                <c:pt idx="507">
                  <c:v>64.844558500678943</c:v>
                </c:pt>
                <c:pt idx="508">
                  <c:v>64.964197907506758</c:v>
                </c:pt>
                <c:pt idx="509">
                  <c:v>65.083837314334588</c:v>
                </c:pt>
                <c:pt idx="510">
                  <c:v>65.203476721162403</c:v>
                </c:pt>
                <c:pt idx="511">
                  <c:v>65.38293583140414</c:v>
                </c:pt>
                <c:pt idx="512">
                  <c:v>65.502575238231955</c:v>
                </c:pt>
                <c:pt idx="513">
                  <c:v>65.562394941645863</c:v>
                </c:pt>
                <c:pt idx="514">
                  <c:v>65.7418540518876</c:v>
                </c:pt>
                <c:pt idx="515">
                  <c:v>65.861493458715415</c:v>
                </c:pt>
                <c:pt idx="516">
                  <c:v>65.981132865543245</c:v>
                </c:pt>
                <c:pt idx="517">
                  <c:v>66.040952568957152</c:v>
                </c:pt>
                <c:pt idx="518">
                  <c:v>66.160591975784968</c:v>
                </c:pt>
                <c:pt idx="519">
                  <c:v>66.280231382612797</c:v>
                </c:pt>
                <c:pt idx="520">
                  <c:v>66.399870789440612</c:v>
                </c:pt>
                <c:pt idx="521">
                  <c:v>66.579329899682349</c:v>
                </c:pt>
                <c:pt idx="522">
                  <c:v>66.639149603096257</c:v>
                </c:pt>
                <c:pt idx="523">
                  <c:v>66.758789009924072</c:v>
                </c:pt>
                <c:pt idx="524">
                  <c:v>66.878428416751902</c:v>
                </c:pt>
                <c:pt idx="525">
                  <c:v>66.998067823579717</c:v>
                </c:pt>
                <c:pt idx="526">
                  <c:v>67.057887526993625</c:v>
                </c:pt>
                <c:pt idx="527">
                  <c:v>67.177526933821454</c:v>
                </c:pt>
                <c:pt idx="528">
                  <c:v>67.29716634064927</c:v>
                </c:pt>
                <c:pt idx="529">
                  <c:v>67.416805747477099</c:v>
                </c:pt>
                <c:pt idx="530">
                  <c:v>67.596264857718822</c:v>
                </c:pt>
                <c:pt idx="531">
                  <c:v>67.715904264546651</c:v>
                </c:pt>
                <c:pt idx="532">
                  <c:v>67.835543671374467</c:v>
                </c:pt>
                <c:pt idx="533">
                  <c:v>67.955183078202282</c:v>
                </c:pt>
                <c:pt idx="534">
                  <c:v>68.015002781616204</c:v>
                </c:pt>
                <c:pt idx="535">
                  <c:v>68.134642188444019</c:v>
                </c:pt>
                <c:pt idx="536">
                  <c:v>68.314101298685756</c:v>
                </c:pt>
                <c:pt idx="537">
                  <c:v>68.433740705513571</c:v>
                </c:pt>
                <c:pt idx="538">
                  <c:v>68.553380112341387</c:v>
                </c:pt>
                <c:pt idx="539">
                  <c:v>68.673019519169216</c:v>
                </c:pt>
                <c:pt idx="540">
                  <c:v>68.732839222583124</c:v>
                </c:pt>
                <c:pt idx="541">
                  <c:v>68.852478629410939</c:v>
                </c:pt>
                <c:pt idx="542">
                  <c:v>68.972118036238768</c:v>
                </c:pt>
                <c:pt idx="543">
                  <c:v>69.151577146480491</c:v>
                </c:pt>
                <c:pt idx="544">
                  <c:v>69.211396849894413</c:v>
                </c:pt>
                <c:pt idx="545">
                  <c:v>69.271216553308321</c:v>
                </c:pt>
                <c:pt idx="546">
                  <c:v>69.450675663550044</c:v>
                </c:pt>
                <c:pt idx="547">
                  <c:v>69.510495366963966</c:v>
                </c:pt>
                <c:pt idx="548">
                  <c:v>69.630134773791781</c:v>
                </c:pt>
                <c:pt idx="549">
                  <c:v>69.689954477205688</c:v>
                </c:pt>
                <c:pt idx="550">
                  <c:v>69.809593884033518</c:v>
                </c:pt>
                <c:pt idx="551">
                  <c:v>69.929233290861333</c:v>
                </c:pt>
                <c:pt idx="552">
                  <c:v>70.10869240110307</c:v>
                </c:pt>
                <c:pt idx="553">
                  <c:v>70.228331807930886</c:v>
                </c:pt>
                <c:pt idx="554">
                  <c:v>70.347971214758701</c:v>
                </c:pt>
                <c:pt idx="555">
                  <c:v>70.46761062158653</c:v>
                </c:pt>
                <c:pt idx="556">
                  <c:v>70.647069731828253</c:v>
                </c:pt>
                <c:pt idx="557">
                  <c:v>70.706889435242175</c:v>
                </c:pt>
                <c:pt idx="558">
                  <c:v>70.82652884206999</c:v>
                </c:pt>
                <c:pt idx="559">
                  <c:v>70.946168248897806</c:v>
                </c:pt>
                <c:pt idx="560">
                  <c:v>71.065807655725635</c:v>
                </c:pt>
                <c:pt idx="561">
                  <c:v>71.18544706255345</c:v>
                </c:pt>
                <c:pt idx="562">
                  <c:v>71.30508646938128</c:v>
                </c:pt>
                <c:pt idx="563">
                  <c:v>71.424725876209095</c:v>
                </c:pt>
                <c:pt idx="564">
                  <c:v>71.484545579623003</c:v>
                </c:pt>
                <c:pt idx="565">
                  <c:v>71.604184986450832</c:v>
                </c:pt>
                <c:pt idx="566">
                  <c:v>71.723824393278647</c:v>
                </c:pt>
                <c:pt idx="567">
                  <c:v>71.783644096692555</c:v>
                </c:pt>
                <c:pt idx="568">
                  <c:v>71.903283503520385</c:v>
                </c:pt>
                <c:pt idx="569">
                  <c:v>72.0229229103482</c:v>
                </c:pt>
                <c:pt idx="570">
                  <c:v>72.082742613762107</c:v>
                </c:pt>
                <c:pt idx="571">
                  <c:v>72.202382020589937</c:v>
                </c:pt>
                <c:pt idx="572">
                  <c:v>72.322021427417752</c:v>
                </c:pt>
                <c:pt idx="573">
                  <c:v>72.441660834245567</c:v>
                </c:pt>
                <c:pt idx="574">
                  <c:v>72.561300241073397</c:v>
                </c:pt>
                <c:pt idx="575">
                  <c:v>72.74075935131512</c:v>
                </c:pt>
                <c:pt idx="576">
                  <c:v>72.800579054729042</c:v>
                </c:pt>
                <c:pt idx="577">
                  <c:v>72.920218461556857</c:v>
                </c:pt>
                <c:pt idx="578">
                  <c:v>72.980038164970765</c:v>
                </c:pt>
                <c:pt idx="579">
                  <c:v>73.159497275212502</c:v>
                </c:pt>
                <c:pt idx="580">
                  <c:v>73.219316978626409</c:v>
                </c:pt>
                <c:pt idx="581">
                  <c:v>73.338956385454225</c:v>
                </c:pt>
                <c:pt idx="582">
                  <c:v>73.458595792282054</c:v>
                </c:pt>
                <c:pt idx="583">
                  <c:v>73.518415495695962</c:v>
                </c:pt>
                <c:pt idx="584">
                  <c:v>73.638054902523777</c:v>
                </c:pt>
                <c:pt idx="585">
                  <c:v>73.817514012765514</c:v>
                </c:pt>
                <c:pt idx="586">
                  <c:v>73.937153419593329</c:v>
                </c:pt>
                <c:pt idx="587">
                  <c:v>74.056792826421159</c:v>
                </c:pt>
                <c:pt idx="588">
                  <c:v>74.116612529835066</c:v>
                </c:pt>
                <c:pt idx="589">
                  <c:v>74.236251936662882</c:v>
                </c:pt>
                <c:pt idx="590">
                  <c:v>74.355891343490711</c:v>
                </c:pt>
                <c:pt idx="591">
                  <c:v>74.475530750318526</c:v>
                </c:pt>
                <c:pt idx="592">
                  <c:v>74.535350453732434</c:v>
                </c:pt>
                <c:pt idx="593">
                  <c:v>74.595170157146356</c:v>
                </c:pt>
                <c:pt idx="594">
                  <c:v>74.714809563974171</c:v>
                </c:pt>
                <c:pt idx="595">
                  <c:v>74.834448970801986</c:v>
                </c:pt>
                <c:pt idx="596">
                  <c:v>74.894268674215908</c:v>
                </c:pt>
                <c:pt idx="597">
                  <c:v>75.013908081043724</c:v>
                </c:pt>
                <c:pt idx="598">
                  <c:v>75.133547487871539</c:v>
                </c:pt>
                <c:pt idx="599">
                  <c:v>75.193367191285461</c:v>
                </c:pt>
                <c:pt idx="600">
                  <c:v>75.313006598113276</c:v>
                </c:pt>
                <c:pt idx="601">
                  <c:v>75.432646004941091</c:v>
                </c:pt>
                <c:pt idx="602">
                  <c:v>75.552285411768921</c:v>
                </c:pt>
                <c:pt idx="603">
                  <c:v>75.612105115182828</c:v>
                </c:pt>
                <c:pt idx="604">
                  <c:v>75.731744522010644</c:v>
                </c:pt>
                <c:pt idx="605">
                  <c:v>75.851383928838473</c:v>
                </c:pt>
                <c:pt idx="606">
                  <c:v>75.911203632252381</c:v>
                </c:pt>
                <c:pt idx="607">
                  <c:v>76.030843039080196</c:v>
                </c:pt>
                <c:pt idx="608">
                  <c:v>76.150482445908025</c:v>
                </c:pt>
                <c:pt idx="609">
                  <c:v>76.210302149321933</c:v>
                </c:pt>
                <c:pt idx="610">
                  <c:v>76.38976125956367</c:v>
                </c:pt>
                <c:pt idx="611">
                  <c:v>76.509400666391485</c:v>
                </c:pt>
                <c:pt idx="612">
                  <c:v>76.688859776633223</c:v>
                </c:pt>
                <c:pt idx="613">
                  <c:v>76.808499183461038</c:v>
                </c:pt>
                <c:pt idx="614">
                  <c:v>76.928138590288853</c:v>
                </c:pt>
                <c:pt idx="615">
                  <c:v>76.987958293702775</c:v>
                </c:pt>
                <c:pt idx="616">
                  <c:v>77.10759770053059</c:v>
                </c:pt>
                <c:pt idx="617">
                  <c:v>77.287056810772327</c:v>
                </c:pt>
                <c:pt idx="618">
                  <c:v>77.346876514186235</c:v>
                </c:pt>
                <c:pt idx="619">
                  <c:v>77.526335624427958</c:v>
                </c:pt>
                <c:pt idx="620">
                  <c:v>77.58615532784188</c:v>
                </c:pt>
                <c:pt idx="621">
                  <c:v>77.705794734669695</c:v>
                </c:pt>
                <c:pt idx="622">
                  <c:v>77.82543414149751</c:v>
                </c:pt>
                <c:pt idx="623">
                  <c:v>77.94507354832534</c:v>
                </c:pt>
                <c:pt idx="624">
                  <c:v>78.004893251739247</c:v>
                </c:pt>
                <c:pt idx="625">
                  <c:v>78.124532658567063</c:v>
                </c:pt>
                <c:pt idx="626">
                  <c:v>78.244172065394892</c:v>
                </c:pt>
                <c:pt idx="627">
                  <c:v>78.363811472222707</c:v>
                </c:pt>
                <c:pt idx="628">
                  <c:v>78.483450879050537</c:v>
                </c:pt>
                <c:pt idx="629">
                  <c:v>78.543270582464444</c:v>
                </c:pt>
                <c:pt idx="630">
                  <c:v>78.603090285878352</c:v>
                </c:pt>
                <c:pt idx="631">
                  <c:v>78.722729692706167</c:v>
                </c:pt>
                <c:pt idx="632">
                  <c:v>78.842369099533997</c:v>
                </c:pt>
                <c:pt idx="633">
                  <c:v>78.962008506361812</c:v>
                </c:pt>
                <c:pt idx="634">
                  <c:v>78.962008506361812</c:v>
                </c:pt>
                <c:pt idx="635">
                  <c:v>79.141467616603549</c:v>
                </c:pt>
                <c:pt idx="636">
                  <c:v>79.141467616603549</c:v>
                </c:pt>
                <c:pt idx="637">
                  <c:v>79.320926726845272</c:v>
                </c:pt>
                <c:pt idx="638">
                  <c:v>79.440566133673101</c:v>
                </c:pt>
                <c:pt idx="639">
                  <c:v>79.560205540500917</c:v>
                </c:pt>
                <c:pt idx="640">
                  <c:v>79.620025243914824</c:v>
                </c:pt>
                <c:pt idx="641">
                  <c:v>79.739664650742654</c:v>
                </c:pt>
                <c:pt idx="642">
                  <c:v>79.859304057570469</c:v>
                </c:pt>
                <c:pt idx="643">
                  <c:v>79.978943464398284</c:v>
                </c:pt>
                <c:pt idx="644">
                  <c:v>80.098582871226114</c:v>
                </c:pt>
                <c:pt idx="645">
                  <c:v>80.218222278053929</c:v>
                </c:pt>
                <c:pt idx="646">
                  <c:v>80.278041981467837</c:v>
                </c:pt>
                <c:pt idx="647">
                  <c:v>80.397681388295666</c:v>
                </c:pt>
                <c:pt idx="648">
                  <c:v>80.517320795123482</c:v>
                </c:pt>
                <c:pt idx="649">
                  <c:v>80.636960201951311</c:v>
                </c:pt>
                <c:pt idx="650">
                  <c:v>80.696779905365219</c:v>
                </c:pt>
                <c:pt idx="651">
                  <c:v>80.816419312193034</c:v>
                </c:pt>
                <c:pt idx="652">
                  <c:v>80.936058719020863</c:v>
                </c:pt>
                <c:pt idx="653">
                  <c:v>80.995878422434771</c:v>
                </c:pt>
                <c:pt idx="654">
                  <c:v>81.115517829262586</c:v>
                </c:pt>
                <c:pt idx="655">
                  <c:v>81.235157236090416</c:v>
                </c:pt>
                <c:pt idx="656">
                  <c:v>81.294976939504323</c:v>
                </c:pt>
                <c:pt idx="657">
                  <c:v>81.474436049746046</c:v>
                </c:pt>
                <c:pt idx="658">
                  <c:v>81.594075456573876</c:v>
                </c:pt>
                <c:pt idx="659">
                  <c:v>81.653895159987783</c:v>
                </c:pt>
                <c:pt idx="660">
                  <c:v>81.773534566815599</c:v>
                </c:pt>
                <c:pt idx="661">
                  <c:v>81.83335427022952</c:v>
                </c:pt>
                <c:pt idx="662">
                  <c:v>81.952993677057336</c:v>
                </c:pt>
                <c:pt idx="663">
                  <c:v>82.012813380471243</c:v>
                </c:pt>
                <c:pt idx="664">
                  <c:v>82.132452787299073</c:v>
                </c:pt>
                <c:pt idx="665">
                  <c:v>82.252092194126888</c:v>
                </c:pt>
                <c:pt idx="666">
                  <c:v>82.371731600954703</c:v>
                </c:pt>
                <c:pt idx="667">
                  <c:v>82.431551304368625</c:v>
                </c:pt>
                <c:pt idx="668">
                  <c:v>82.670830118024256</c:v>
                </c:pt>
                <c:pt idx="669">
                  <c:v>82.730649821438178</c:v>
                </c:pt>
                <c:pt idx="670">
                  <c:v>82.850289228265993</c:v>
                </c:pt>
                <c:pt idx="671">
                  <c:v>82.969928635093808</c:v>
                </c:pt>
                <c:pt idx="672">
                  <c:v>83.02974833850773</c:v>
                </c:pt>
                <c:pt idx="673">
                  <c:v>83.149387745335545</c:v>
                </c:pt>
                <c:pt idx="674">
                  <c:v>83.26902715216336</c:v>
                </c:pt>
                <c:pt idx="675">
                  <c:v>83.38866655899119</c:v>
                </c:pt>
                <c:pt idx="676">
                  <c:v>83.508305965819005</c:v>
                </c:pt>
                <c:pt idx="677">
                  <c:v>83.627945372646835</c:v>
                </c:pt>
                <c:pt idx="678">
                  <c:v>83.74758477947465</c:v>
                </c:pt>
                <c:pt idx="679">
                  <c:v>83.807404482888558</c:v>
                </c:pt>
                <c:pt idx="680">
                  <c:v>83.927043889716387</c:v>
                </c:pt>
                <c:pt idx="681">
                  <c:v>84.046683296544202</c:v>
                </c:pt>
                <c:pt idx="682">
                  <c:v>84.10650299995811</c:v>
                </c:pt>
                <c:pt idx="683">
                  <c:v>84.226142406785939</c:v>
                </c:pt>
                <c:pt idx="684">
                  <c:v>84.345781813613755</c:v>
                </c:pt>
                <c:pt idx="685">
                  <c:v>84.405601517027662</c:v>
                </c:pt>
                <c:pt idx="686">
                  <c:v>84.525240923855492</c:v>
                </c:pt>
                <c:pt idx="687">
                  <c:v>84.644880330683307</c:v>
                </c:pt>
                <c:pt idx="688">
                  <c:v>84.764519737511122</c:v>
                </c:pt>
                <c:pt idx="689">
                  <c:v>84.824339440925044</c:v>
                </c:pt>
                <c:pt idx="690">
                  <c:v>84.943978847752859</c:v>
                </c:pt>
                <c:pt idx="691">
                  <c:v>85.063618254580675</c:v>
                </c:pt>
                <c:pt idx="692">
                  <c:v>85.123437957994597</c:v>
                </c:pt>
                <c:pt idx="693">
                  <c:v>85.243077364822412</c:v>
                </c:pt>
                <c:pt idx="694">
                  <c:v>85.422536475064149</c:v>
                </c:pt>
                <c:pt idx="695">
                  <c:v>85.482356178478057</c:v>
                </c:pt>
                <c:pt idx="696">
                  <c:v>85.601995585305872</c:v>
                </c:pt>
                <c:pt idx="697">
                  <c:v>85.721634992133701</c:v>
                </c:pt>
                <c:pt idx="698">
                  <c:v>85.781454695547609</c:v>
                </c:pt>
                <c:pt idx="699">
                  <c:v>85.901094102375424</c:v>
                </c:pt>
                <c:pt idx="700">
                  <c:v>86.020733509203254</c:v>
                </c:pt>
                <c:pt idx="701">
                  <c:v>86.140372916031069</c:v>
                </c:pt>
                <c:pt idx="702">
                  <c:v>86.260012322858884</c:v>
                </c:pt>
                <c:pt idx="703">
                  <c:v>86.379651729686714</c:v>
                </c:pt>
                <c:pt idx="704">
                  <c:v>86.499291136514529</c:v>
                </c:pt>
                <c:pt idx="705">
                  <c:v>86.559110839928437</c:v>
                </c:pt>
                <c:pt idx="706">
                  <c:v>86.678750246756266</c:v>
                </c:pt>
                <c:pt idx="707">
                  <c:v>86.798389653584081</c:v>
                </c:pt>
                <c:pt idx="708">
                  <c:v>86.858209356997989</c:v>
                </c:pt>
                <c:pt idx="709">
                  <c:v>86.918029060411911</c:v>
                </c:pt>
                <c:pt idx="710">
                  <c:v>87.037668467239726</c:v>
                </c:pt>
                <c:pt idx="711">
                  <c:v>87.157307874067541</c:v>
                </c:pt>
                <c:pt idx="712">
                  <c:v>87.276947280895371</c:v>
                </c:pt>
                <c:pt idx="713">
                  <c:v>87.396586687723186</c:v>
                </c:pt>
                <c:pt idx="714">
                  <c:v>87.456406391137094</c:v>
                </c:pt>
                <c:pt idx="715">
                  <c:v>87.516226094551016</c:v>
                </c:pt>
                <c:pt idx="716">
                  <c:v>87.576045797964923</c:v>
                </c:pt>
                <c:pt idx="717">
                  <c:v>87.755504908206646</c:v>
                </c:pt>
                <c:pt idx="718">
                  <c:v>87.875144315034476</c:v>
                </c:pt>
                <c:pt idx="719">
                  <c:v>87.994783721862291</c:v>
                </c:pt>
                <c:pt idx="720">
                  <c:v>88.11442312869012</c:v>
                </c:pt>
                <c:pt idx="721">
                  <c:v>88.234062535517936</c:v>
                </c:pt>
                <c:pt idx="722">
                  <c:v>88.293882238931843</c:v>
                </c:pt>
                <c:pt idx="723">
                  <c:v>88.413521645759673</c:v>
                </c:pt>
                <c:pt idx="724">
                  <c:v>88.533161052587488</c:v>
                </c:pt>
                <c:pt idx="725">
                  <c:v>88.592980756001396</c:v>
                </c:pt>
                <c:pt idx="726">
                  <c:v>88.652800459415303</c:v>
                </c:pt>
                <c:pt idx="727">
                  <c:v>88.772439866243133</c:v>
                </c:pt>
                <c:pt idx="728">
                  <c:v>88.951898976484856</c:v>
                </c:pt>
                <c:pt idx="729">
                  <c:v>89.071538383312685</c:v>
                </c:pt>
                <c:pt idx="730">
                  <c:v>89.1911777901405</c:v>
                </c:pt>
                <c:pt idx="731">
                  <c:v>89.31081719696833</c:v>
                </c:pt>
                <c:pt idx="732">
                  <c:v>89.490276307210053</c:v>
                </c:pt>
                <c:pt idx="733">
                  <c:v>89.55009601062396</c:v>
                </c:pt>
                <c:pt idx="734">
                  <c:v>89.66973541745179</c:v>
                </c:pt>
                <c:pt idx="735">
                  <c:v>89.789374824279605</c:v>
                </c:pt>
                <c:pt idx="736">
                  <c:v>89.909014231107435</c:v>
                </c:pt>
                <c:pt idx="737">
                  <c:v>89.968833934521342</c:v>
                </c:pt>
                <c:pt idx="738">
                  <c:v>90.088473341349157</c:v>
                </c:pt>
                <c:pt idx="739">
                  <c:v>90.208112748176987</c:v>
                </c:pt>
                <c:pt idx="740">
                  <c:v>90.267932451590895</c:v>
                </c:pt>
                <c:pt idx="741">
                  <c:v>90.38757185841871</c:v>
                </c:pt>
                <c:pt idx="742">
                  <c:v>90.447391561832617</c:v>
                </c:pt>
                <c:pt idx="743">
                  <c:v>90.567030968660447</c:v>
                </c:pt>
                <c:pt idx="744">
                  <c:v>90.626850672074355</c:v>
                </c:pt>
                <c:pt idx="745">
                  <c:v>90.806309782316092</c:v>
                </c:pt>
                <c:pt idx="746">
                  <c:v>90.925949189143907</c:v>
                </c:pt>
                <c:pt idx="747">
                  <c:v>91.045588595971722</c:v>
                </c:pt>
                <c:pt idx="748">
                  <c:v>91.165228002799552</c:v>
                </c:pt>
                <c:pt idx="749">
                  <c:v>91.225047706213459</c:v>
                </c:pt>
                <c:pt idx="750">
                  <c:v>91.284867409627367</c:v>
                </c:pt>
                <c:pt idx="751">
                  <c:v>91.404506816455196</c:v>
                </c:pt>
                <c:pt idx="752">
                  <c:v>91.583965926696919</c:v>
                </c:pt>
                <c:pt idx="753">
                  <c:v>91.643785630110827</c:v>
                </c:pt>
                <c:pt idx="754">
                  <c:v>91.763425036938656</c:v>
                </c:pt>
                <c:pt idx="755">
                  <c:v>91.883064443766472</c:v>
                </c:pt>
                <c:pt idx="756">
                  <c:v>92.002703850594301</c:v>
                </c:pt>
                <c:pt idx="757">
                  <c:v>92.062523554008209</c:v>
                </c:pt>
                <c:pt idx="758">
                  <c:v>92.182162960836024</c:v>
                </c:pt>
                <c:pt idx="759">
                  <c:v>92.301802367663853</c:v>
                </c:pt>
                <c:pt idx="760">
                  <c:v>92.421441774491669</c:v>
                </c:pt>
                <c:pt idx="761">
                  <c:v>92.541081181319484</c:v>
                </c:pt>
                <c:pt idx="762">
                  <c:v>92.660720588147313</c:v>
                </c:pt>
                <c:pt idx="763">
                  <c:v>92.720540291561221</c:v>
                </c:pt>
                <c:pt idx="764">
                  <c:v>92.840179698389036</c:v>
                </c:pt>
                <c:pt idx="765">
                  <c:v>92.959819105216866</c:v>
                </c:pt>
                <c:pt idx="766">
                  <c:v>93.019638808630773</c:v>
                </c:pt>
                <c:pt idx="767">
                  <c:v>93.139278215458589</c:v>
                </c:pt>
                <c:pt idx="768">
                  <c:v>93.258917622286418</c:v>
                </c:pt>
                <c:pt idx="769">
                  <c:v>93.378557029114234</c:v>
                </c:pt>
                <c:pt idx="770">
                  <c:v>93.438376732528141</c:v>
                </c:pt>
                <c:pt idx="771">
                  <c:v>93.498196435942063</c:v>
                </c:pt>
                <c:pt idx="772">
                  <c:v>93.617835842769878</c:v>
                </c:pt>
                <c:pt idx="773">
                  <c:v>93.677655546183786</c:v>
                </c:pt>
                <c:pt idx="774">
                  <c:v>93.857114656425523</c:v>
                </c:pt>
                <c:pt idx="775">
                  <c:v>93.916934359839431</c:v>
                </c:pt>
                <c:pt idx="776">
                  <c:v>94.036573766667246</c:v>
                </c:pt>
                <c:pt idx="777">
                  <c:v>94.096393470081168</c:v>
                </c:pt>
                <c:pt idx="778">
                  <c:v>94.216032876908983</c:v>
                </c:pt>
                <c:pt idx="779">
                  <c:v>94.335672283736798</c:v>
                </c:pt>
                <c:pt idx="780">
                  <c:v>94.39549198715072</c:v>
                </c:pt>
                <c:pt idx="781">
                  <c:v>94.515131393978535</c:v>
                </c:pt>
                <c:pt idx="782">
                  <c:v>94.634770800806351</c:v>
                </c:pt>
                <c:pt idx="783">
                  <c:v>94.75441020763418</c:v>
                </c:pt>
                <c:pt idx="784">
                  <c:v>94.814229911048088</c:v>
                </c:pt>
                <c:pt idx="785">
                  <c:v>94.933869317875903</c:v>
                </c:pt>
                <c:pt idx="786">
                  <c:v>95.053508724703732</c:v>
                </c:pt>
                <c:pt idx="787">
                  <c:v>95.11332842811764</c:v>
                </c:pt>
                <c:pt idx="788">
                  <c:v>95.232967834945455</c:v>
                </c:pt>
                <c:pt idx="789">
                  <c:v>95.352607241773285</c:v>
                </c:pt>
                <c:pt idx="790">
                  <c:v>95.412426945187192</c:v>
                </c:pt>
                <c:pt idx="791">
                  <c:v>95.59188605542893</c:v>
                </c:pt>
                <c:pt idx="792">
                  <c:v>95.711525462256745</c:v>
                </c:pt>
                <c:pt idx="793">
                  <c:v>95.771345165670652</c:v>
                </c:pt>
                <c:pt idx="794">
                  <c:v>95.890984572498482</c:v>
                </c:pt>
                <c:pt idx="795">
                  <c:v>96.010623979326297</c:v>
                </c:pt>
                <c:pt idx="796">
                  <c:v>96.130263386154112</c:v>
                </c:pt>
                <c:pt idx="797">
                  <c:v>96.190083089568034</c:v>
                </c:pt>
                <c:pt idx="798">
                  <c:v>96.190083089568034</c:v>
                </c:pt>
                <c:pt idx="799">
                  <c:v>96.429361903223665</c:v>
                </c:pt>
                <c:pt idx="800">
                  <c:v>96.489181606637587</c:v>
                </c:pt>
                <c:pt idx="801">
                  <c:v>96.608821013465402</c:v>
                </c:pt>
                <c:pt idx="802">
                  <c:v>96.728460420293217</c:v>
                </c:pt>
                <c:pt idx="803">
                  <c:v>96.788280123707139</c:v>
                </c:pt>
                <c:pt idx="804">
                  <c:v>96.907919530534954</c:v>
                </c:pt>
                <c:pt idx="805">
                  <c:v>97.02755893736277</c:v>
                </c:pt>
                <c:pt idx="806">
                  <c:v>97.087378640776677</c:v>
                </c:pt>
                <c:pt idx="807">
                  <c:v>97.207018047604507</c:v>
                </c:pt>
                <c:pt idx="808">
                  <c:v>97.266837751018414</c:v>
                </c:pt>
                <c:pt idx="809">
                  <c:v>97.38647715784623</c:v>
                </c:pt>
                <c:pt idx="810">
                  <c:v>97.506116564674059</c:v>
                </c:pt>
                <c:pt idx="811">
                  <c:v>97.565936268087967</c:v>
                </c:pt>
                <c:pt idx="812">
                  <c:v>97.685575674915782</c:v>
                </c:pt>
                <c:pt idx="813">
                  <c:v>97.805215081743611</c:v>
                </c:pt>
                <c:pt idx="814">
                  <c:v>97.865034785157519</c:v>
                </c:pt>
                <c:pt idx="815">
                  <c:v>97.984674191985334</c:v>
                </c:pt>
                <c:pt idx="816">
                  <c:v>98.104313598813164</c:v>
                </c:pt>
                <c:pt idx="817">
                  <c:v>98.223953005640979</c:v>
                </c:pt>
                <c:pt idx="818">
                  <c:v>98.283772709054887</c:v>
                </c:pt>
                <c:pt idx="819">
                  <c:v>98.403412115882716</c:v>
                </c:pt>
                <c:pt idx="820">
                  <c:v>98.523051522710531</c:v>
                </c:pt>
                <c:pt idx="821">
                  <c:v>98.582871226124439</c:v>
                </c:pt>
                <c:pt idx="822">
                  <c:v>98.762330336366176</c:v>
                </c:pt>
                <c:pt idx="823">
                  <c:v>98.881969743193991</c:v>
                </c:pt>
                <c:pt idx="824">
                  <c:v>98.941789446607913</c:v>
                </c:pt>
                <c:pt idx="825">
                  <c:v>99.061428853435729</c:v>
                </c:pt>
                <c:pt idx="826">
                  <c:v>99.181068260263544</c:v>
                </c:pt>
                <c:pt idx="827">
                  <c:v>99.240887963677466</c:v>
                </c:pt>
                <c:pt idx="828">
                  <c:v>99.360527370505281</c:v>
                </c:pt>
                <c:pt idx="829">
                  <c:v>99.480166777333096</c:v>
                </c:pt>
                <c:pt idx="830">
                  <c:v>99.599806184160926</c:v>
                </c:pt>
                <c:pt idx="831">
                  <c:v>99.659625887574833</c:v>
                </c:pt>
                <c:pt idx="832">
                  <c:v>99.719445590988741</c:v>
                </c:pt>
                <c:pt idx="833">
                  <c:v>99.779265294402649</c:v>
                </c:pt>
                <c:pt idx="834">
                  <c:v>99.898904701230478</c:v>
                </c:pt>
                <c:pt idx="835">
                  <c:v>100.01854410805829</c:v>
                </c:pt>
                <c:pt idx="836">
                  <c:v>100.0783638114722</c:v>
                </c:pt>
                <c:pt idx="837">
                  <c:v>100.19800321830003</c:v>
                </c:pt>
                <c:pt idx="838">
                  <c:v>100.31764262512785</c:v>
                </c:pt>
                <c:pt idx="839">
                  <c:v>100.37746232854175</c:v>
                </c:pt>
                <c:pt idx="840">
                  <c:v>100.49710173536958</c:v>
                </c:pt>
                <c:pt idx="841">
                  <c:v>100.6167411421974</c:v>
                </c:pt>
                <c:pt idx="842">
                  <c:v>100.67656084561131</c:v>
                </c:pt>
                <c:pt idx="843">
                  <c:v>100.79620025243914</c:v>
                </c:pt>
                <c:pt idx="844">
                  <c:v>100.91583965926695</c:v>
                </c:pt>
                <c:pt idx="845">
                  <c:v>100.97565936268086</c:v>
                </c:pt>
                <c:pt idx="846">
                  <c:v>101.03547906609478</c:v>
                </c:pt>
                <c:pt idx="847">
                  <c:v>101.2149381763365</c:v>
                </c:pt>
                <c:pt idx="848">
                  <c:v>101.27475787975041</c:v>
                </c:pt>
                <c:pt idx="849">
                  <c:v>101.39439728657824</c:v>
                </c:pt>
                <c:pt idx="850">
                  <c:v>101.51403669340606</c:v>
                </c:pt>
                <c:pt idx="851">
                  <c:v>101.63367610023388</c:v>
                </c:pt>
                <c:pt idx="852">
                  <c:v>101.69349580364779</c:v>
                </c:pt>
                <c:pt idx="853">
                  <c:v>101.87295491388952</c:v>
                </c:pt>
                <c:pt idx="854">
                  <c:v>101.93277461730344</c:v>
                </c:pt>
                <c:pt idx="855">
                  <c:v>102.05241402413125</c:v>
                </c:pt>
                <c:pt idx="856">
                  <c:v>102.11223372754516</c:v>
                </c:pt>
                <c:pt idx="857">
                  <c:v>102.17205343095907</c:v>
                </c:pt>
                <c:pt idx="858">
                  <c:v>102.3515125412008</c:v>
                </c:pt>
                <c:pt idx="859">
                  <c:v>102.47115194802862</c:v>
                </c:pt>
                <c:pt idx="860">
                  <c:v>102.59079135485645</c:v>
                </c:pt>
                <c:pt idx="861">
                  <c:v>102.71043076168426</c:v>
                </c:pt>
                <c:pt idx="862">
                  <c:v>102.77025046509817</c:v>
                </c:pt>
                <c:pt idx="863">
                  <c:v>102.889889871926</c:v>
                </c:pt>
                <c:pt idx="864">
                  <c:v>102.889889871926</c:v>
                </c:pt>
                <c:pt idx="865">
                  <c:v>103.00952927875382</c:v>
                </c:pt>
                <c:pt idx="866">
                  <c:v>103.12916868558165</c:v>
                </c:pt>
                <c:pt idx="867">
                  <c:v>103.30862779582337</c:v>
                </c:pt>
                <c:pt idx="868">
                  <c:v>103.36844749923728</c:v>
                </c:pt>
                <c:pt idx="869">
                  <c:v>103.4282672026512</c:v>
                </c:pt>
                <c:pt idx="870">
                  <c:v>103.54790660947901</c:v>
                </c:pt>
                <c:pt idx="871">
                  <c:v>103.66754601630683</c:v>
                </c:pt>
                <c:pt idx="872">
                  <c:v>103.72736571972075</c:v>
                </c:pt>
                <c:pt idx="873">
                  <c:v>103.78718542313466</c:v>
                </c:pt>
                <c:pt idx="874">
                  <c:v>103.90682482996247</c:v>
                </c:pt>
                <c:pt idx="875">
                  <c:v>103.90682482996247</c:v>
                </c:pt>
                <c:pt idx="876">
                  <c:v>104.08628394020421</c:v>
                </c:pt>
                <c:pt idx="877">
                  <c:v>104.14610364361812</c:v>
                </c:pt>
                <c:pt idx="878">
                  <c:v>104.26574305044593</c:v>
                </c:pt>
                <c:pt idx="879">
                  <c:v>104.38538245727376</c:v>
                </c:pt>
                <c:pt idx="880">
                  <c:v>104.50502186410158</c:v>
                </c:pt>
                <c:pt idx="881">
                  <c:v>104.56484156751549</c:v>
                </c:pt>
                <c:pt idx="882">
                  <c:v>104.56484156751549</c:v>
                </c:pt>
                <c:pt idx="883">
                  <c:v>104.68448097434332</c:v>
                </c:pt>
                <c:pt idx="884">
                  <c:v>104.80412038117113</c:v>
                </c:pt>
                <c:pt idx="885">
                  <c:v>104.86394008458504</c:v>
                </c:pt>
                <c:pt idx="886">
                  <c:v>104.98357949141287</c:v>
                </c:pt>
                <c:pt idx="887">
                  <c:v>105.10321889824068</c:v>
                </c:pt>
                <c:pt idx="888">
                  <c:v>105.16303860165459</c:v>
                </c:pt>
                <c:pt idx="889">
                  <c:v>105.28267800848242</c:v>
                </c:pt>
                <c:pt idx="890">
                  <c:v>105.40231741531024</c:v>
                </c:pt>
                <c:pt idx="891">
                  <c:v>105.46213711872414</c:v>
                </c:pt>
                <c:pt idx="892">
                  <c:v>105.58177652555197</c:v>
                </c:pt>
                <c:pt idx="893">
                  <c:v>105.70141593237979</c:v>
                </c:pt>
                <c:pt idx="894">
                  <c:v>105.7612356357937</c:v>
                </c:pt>
                <c:pt idx="895">
                  <c:v>105.88087504262153</c:v>
                </c:pt>
                <c:pt idx="896">
                  <c:v>105.88087504262153</c:v>
                </c:pt>
                <c:pt idx="897">
                  <c:v>106.00051444944934</c:v>
                </c:pt>
                <c:pt idx="898">
                  <c:v>106.12015385627717</c:v>
                </c:pt>
                <c:pt idx="899">
                  <c:v>106.17997355969108</c:v>
                </c:pt>
                <c:pt idx="900">
                  <c:v>106.29961296651889</c:v>
                </c:pt>
                <c:pt idx="901">
                  <c:v>106.3594326699328</c:v>
                </c:pt>
                <c:pt idx="902">
                  <c:v>106.53889178017454</c:v>
                </c:pt>
                <c:pt idx="903">
                  <c:v>106.59871148358845</c:v>
                </c:pt>
                <c:pt idx="904">
                  <c:v>106.71835089041627</c:v>
                </c:pt>
                <c:pt idx="905">
                  <c:v>106.77817059383018</c:v>
                </c:pt>
                <c:pt idx="906">
                  <c:v>106.95762970407191</c:v>
                </c:pt>
                <c:pt idx="907">
                  <c:v>107.01744940748583</c:v>
                </c:pt>
                <c:pt idx="908">
                  <c:v>107.19690851772755</c:v>
                </c:pt>
                <c:pt idx="909">
                  <c:v>107.25672822114146</c:v>
                </c:pt>
                <c:pt idx="910">
                  <c:v>107.37636762796929</c:v>
                </c:pt>
                <c:pt idx="911">
                  <c:v>107.43618733138319</c:v>
                </c:pt>
                <c:pt idx="912">
                  <c:v>107.4960070347971</c:v>
                </c:pt>
                <c:pt idx="913">
                  <c:v>107.55582673821101</c:v>
                </c:pt>
                <c:pt idx="914">
                  <c:v>107.67546614503884</c:v>
                </c:pt>
                <c:pt idx="915">
                  <c:v>107.79510555186665</c:v>
                </c:pt>
                <c:pt idx="916">
                  <c:v>107.85492525528056</c:v>
                </c:pt>
                <c:pt idx="917">
                  <c:v>107.97456466210839</c:v>
                </c:pt>
                <c:pt idx="918">
                  <c:v>108.0343843655223</c:v>
                </c:pt>
                <c:pt idx="919">
                  <c:v>108.15402377235011</c:v>
                </c:pt>
                <c:pt idx="920">
                  <c:v>108.27366317917794</c:v>
                </c:pt>
                <c:pt idx="921">
                  <c:v>108.39330258600576</c:v>
                </c:pt>
                <c:pt idx="922">
                  <c:v>108.45312228941967</c:v>
                </c:pt>
                <c:pt idx="923">
                  <c:v>108.51294199283359</c:v>
                </c:pt>
                <c:pt idx="924">
                  <c:v>108.6325813996614</c:v>
                </c:pt>
                <c:pt idx="925">
                  <c:v>108.75222080648922</c:v>
                </c:pt>
                <c:pt idx="926">
                  <c:v>108.75222080648922</c:v>
                </c:pt>
                <c:pt idx="927">
                  <c:v>108.93167991673096</c:v>
                </c:pt>
                <c:pt idx="928">
                  <c:v>108.99149962014486</c:v>
                </c:pt>
                <c:pt idx="929">
                  <c:v>109.05131932355877</c:v>
                </c:pt>
                <c:pt idx="930">
                  <c:v>109.1709587303866</c:v>
                </c:pt>
                <c:pt idx="931">
                  <c:v>109.29059813721442</c:v>
                </c:pt>
                <c:pt idx="932">
                  <c:v>109.35041784062832</c:v>
                </c:pt>
                <c:pt idx="933">
                  <c:v>109.47005724745615</c:v>
                </c:pt>
                <c:pt idx="934">
                  <c:v>109.52987695087006</c:v>
                </c:pt>
                <c:pt idx="935">
                  <c:v>109.58969665428397</c:v>
                </c:pt>
                <c:pt idx="936">
                  <c:v>109.64951635769788</c:v>
                </c:pt>
                <c:pt idx="937">
                  <c:v>109.82897546793961</c:v>
                </c:pt>
                <c:pt idx="938">
                  <c:v>109.94861487476743</c:v>
                </c:pt>
                <c:pt idx="939">
                  <c:v>110.00843457818135</c:v>
                </c:pt>
                <c:pt idx="940">
                  <c:v>110.12807398500917</c:v>
                </c:pt>
                <c:pt idx="941">
                  <c:v>110.18789368842307</c:v>
                </c:pt>
                <c:pt idx="942">
                  <c:v>110.24771339183698</c:v>
                </c:pt>
                <c:pt idx="943">
                  <c:v>110.36735279866481</c:v>
                </c:pt>
                <c:pt idx="944">
                  <c:v>110.48699220549263</c:v>
                </c:pt>
                <c:pt idx="945">
                  <c:v>110.54681190890653</c:v>
                </c:pt>
                <c:pt idx="946">
                  <c:v>110.72627101914827</c:v>
                </c:pt>
                <c:pt idx="947">
                  <c:v>110.78609072256218</c:v>
                </c:pt>
                <c:pt idx="948">
                  <c:v>110.90573012939001</c:v>
                </c:pt>
                <c:pt idx="949">
                  <c:v>111.02536953621782</c:v>
                </c:pt>
                <c:pt idx="950">
                  <c:v>111.08518923963173</c:v>
                </c:pt>
                <c:pt idx="951">
                  <c:v>111.14500894304564</c:v>
                </c:pt>
                <c:pt idx="952">
                  <c:v>111.26464834987347</c:v>
                </c:pt>
                <c:pt idx="953">
                  <c:v>111.32446805328738</c:v>
                </c:pt>
                <c:pt idx="954">
                  <c:v>111.44410746011519</c:v>
                </c:pt>
                <c:pt idx="955">
                  <c:v>111.56374686694302</c:v>
                </c:pt>
                <c:pt idx="956">
                  <c:v>111.68338627377084</c:v>
                </c:pt>
                <c:pt idx="957">
                  <c:v>111.68338627377084</c:v>
                </c:pt>
                <c:pt idx="958">
                  <c:v>111.74320597718474</c:v>
                </c:pt>
                <c:pt idx="959">
                  <c:v>111.86284538401257</c:v>
                </c:pt>
                <c:pt idx="960">
                  <c:v>111.98248479084039</c:v>
                </c:pt>
                <c:pt idx="961">
                  <c:v>112.10212419766822</c:v>
                </c:pt>
                <c:pt idx="962">
                  <c:v>112.16194390108213</c:v>
                </c:pt>
                <c:pt idx="963">
                  <c:v>112.28158330790994</c:v>
                </c:pt>
                <c:pt idx="964">
                  <c:v>112.34140301132385</c:v>
                </c:pt>
                <c:pt idx="965">
                  <c:v>112.46104241815168</c:v>
                </c:pt>
                <c:pt idx="966">
                  <c:v>112.52086212156559</c:v>
                </c:pt>
                <c:pt idx="967">
                  <c:v>112.58068182497949</c:v>
                </c:pt>
                <c:pt idx="968">
                  <c:v>112.6405015283934</c:v>
                </c:pt>
                <c:pt idx="969">
                  <c:v>112.76014093522123</c:v>
                </c:pt>
                <c:pt idx="970">
                  <c:v>112.81996063863514</c:v>
                </c:pt>
                <c:pt idx="971">
                  <c:v>112.87978034204905</c:v>
                </c:pt>
                <c:pt idx="972">
                  <c:v>113.05923945229078</c:v>
                </c:pt>
                <c:pt idx="973">
                  <c:v>113.11905915570469</c:v>
                </c:pt>
                <c:pt idx="974">
                  <c:v>113.1788788591186</c:v>
                </c:pt>
                <c:pt idx="975">
                  <c:v>113.29851826594643</c:v>
                </c:pt>
                <c:pt idx="976">
                  <c:v>113.35833796936033</c:v>
                </c:pt>
                <c:pt idx="977">
                  <c:v>113.47797737618815</c:v>
                </c:pt>
                <c:pt idx="978">
                  <c:v>113.59761678301598</c:v>
                </c:pt>
                <c:pt idx="979">
                  <c:v>113.65743648642989</c:v>
                </c:pt>
                <c:pt idx="980">
                  <c:v>113.7770758932577</c:v>
                </c:pt>
                <c:pt idx="981">
                  <c:v>113.83689559667161</c:v>
                </c:pt>
                <c:pt idx="982">
                  <c:v>113.83689559667161</c:v>
                </c:pt>
                <c:pt idx="983">
                  <c:v>113.95653500349944</c:v>
                </c:pt>
                <c:pt idx="984">
                  <c:v>114.07617441032725</c:v>
                </c:pt>
                <c:pt idx="985">
                  <c:v>114.13599411374116</c:v>
                </c:pt>
                <c:pt idx="986">
                  <c:v>114.3154532239829</c:v>
                </c:pt>
                <c:pt idx="987">
                  <c:v>114.37527292739681</c:v>
                </c:pt>
                <c:pt idx="988">
                  <c:v>114.43509263081071</c:v>
                </c:pt>
                <c:pt idx="989">
                  <c:v>114.55473203763854</c:v>
                </c:pt>
                <c:pt idx="990">
                  <c:v>114.55473203763854</c:v>
                </c:pt>
                <c:pt idx="991">
                  <c:v>114.55473203763854</c:v>
                </c:pt>
                <c:pt idx="992">
                  <c:v>114.55473203763854</c:v>
                </c:pt>
                <c:pt idx="993">
                  <c:v>114.49491233422464</c:v>
                </c:pt>
                <c:pt idx="994">
                  <c:v>114.3154532239829</c:v>
                </c:pt>
                <c:pt idx="995">
                  <c:v>104.26574305044593</c:v>
                </c:pt>
                <c:pt idx="996">
                  <c:v>79.500385837087009</c:v>
                </c:pt>
                <c:pt idx="997">
                  <c:v>54.19665129300288</c:v>
                </c:pt>
                <c:pt idx="998">
                  <c:v>28.707475668335629</c:v>
                </c:pt>
                <c:pt idx="999">
                  <c:v>-3.4892833001333972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E6-497F-BC97-2F5C9DDEB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99072"/>
        <c:axId val="110699648"/>
      </c:scatterChart>
      <c:valAx>
        <c:axId val="11069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699648"/>
        <c:crosses val="autoZero"/>
        <c:crossBetween val="midCat"/>
      </c:valAx>
      <c:valAx>
        <c:axId val="11069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699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MW_T6_Stress-Strain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Specimen_L6!$C$2:$C$1001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6.9133858267716548E-3</c:v>
                </c:pt>
                <c:pt idx="4">
                  <c:v>1.4877952755905512E-2</c:v>
                </c:pt>
                <c:pt idx="5">
                  <c:v>2.0433070866141736E-2</c:v>
                </c:pt>
                <c:pt idx="6">
                  <c:v>2.8562992125984253E-2</c:v>
                </c:pt>
                <c:pt idx="7">
                  <c:v>3.7992125984251973E-2</c:v>
                </c:pt>
                <c:pt idx="8">
                  <c:v>4.4448818897637792E-2</c:v>
                </c:pt>
                <c:pt idx="9">
                  <c:v>5.1771653543307095E-2</c:v>
                </c:pt>
                <c:pt idx="10">
                  <c:v>6.2992125984251982E-2</c:v>
                </c:pt>
                <c:pt idx="11">
                  <c:v>6.6929133858267723E-2</c:v>
                </c:pt>
                <c:pt idx="12">
                  <c:v>7.763779527559056E-2</c:v>
                </c:pt>
                <c:pt idx="13">
                  <c:v>8.5000000000000006E-2</c:v>
                </c:pt>
                <c:pt idx="14">
                  <c:v>9.161417322834646E-2</c:v>
                </c:pt>
                <c:pt idx="15">
                  <c:v>0.10082677165354331</c:v>
                </c:pt>
                <c:pt idx="16">
                  <c:v>0.10818897637795276</c:v>
                </c:pt>
                <c:pt idx="17">
                  <c:v>0.11559055118110237</c:v>
                </c:pt>
                <c:pt idx="18">
                  <c:v>0.12299212598425198</c:v>
                </c:pt>
                <c:pt idx="19">
                  <c:v>0.13027559055118113</c:v>
                </c:pt>
                <c:pt idx="20">
                  <c:v>0.13779527559055121</c:v>
                </c:pt>
                <c:pt idx="21">
                  <c:v>0.14566929133858267</c:v>
                </c:pt>
                <c:pt idx="22">
                  <c:v>0.15633858267716538</c:v>
                </c:pt>
                <c:pt idx="23">
                  <c:v>0.16507874015748034</c:v>
                </c:pt>
                <c:pt idx="24">
                  <c:v>0.17228346456692914</c:v>
                </c:pt>
                <c:pt idx="25">
                  <c:v>0.17968503937007874</c:v>
                </c:pt>
                <c:pt idx="26">
                  <c:v>0.1870472440944882</c:v>
                </c:pt>
                <c:pt idx="27">
                  <c:v>0.19444881889763782</c:v>
                </c:pt>
                <c:pt idx="28">
                  <c:v>0.20188976377952758</c:v>
                </c:pt>
                <c:pt idx="29">
                  <c:v>0.20925196850393704</c:v>
                </c:pt>
                <c:pt idx="30">
                  <c:v>0.21665354330708664</c:v>
                </c:pt>
                <c:pt idx="31">
                  <c:v>0.22440944881889766</c:v>
                </c:pt>
                <c:pt idx="32">
                  <c:v>0.23244094488188977</c:v>
                </c:pt>
                <c:pt idx="33">
                  <c:v>0.24015748031496065</c:v>
                </c:pt>
                <c:pt idx="34">
                  <c:v>0.24803149606299216</c:v>
                </c:pt>
                <c:pt idx="35">
                  <c:v>0.25866141732283465</c:v>
                </c:pt>
                <c:pt idx="36">
                  <c:v>0.26377952755905515</c:v>
                </c:pt>
                <c:pt idx="37">
                  <c:v>0.27342519685039374</c:v>
                </c:pt>
                <c:pt idx="38">
                  <c:v>0.28082677165354336</c:v>
                </c:pt>
                <c:pt idx="39">
                  <c:v>0.2874015748031496</c:v>
                </c:pt>
                <c:pt idx="40">
                  <c:v>0.2954724409448819</c:v>
                </c:pt>
                <c:pt idx="41">
                  <c:v>0.30314960629921262</c:v>
                </c:pt>
                <c:pt idx="42">
                  <c:v>0.3110236220472441</c:v>
                </c:pt>
                <c:pt idx="43">
                  <c:v>0.31889763779527563</c:v>
                </c:pt>
                <c:pt idx="44">
                  <c:v>0.3264173228346457</c:v>
                </c:pt>
                <c:pt idx="45">
                  <c:v>0.33385826771653548</c:v>
                </c:pt>
                <c:pt idx="46">
                  <c:v>0.341259842519685</c:v>
                </c:pt>
                <c:pt idx="47">
                  <c:v>0.34870078740157479</c:v>
                </c:pt>
                <c:pt idx="48">
                  <c:v>0.3582677165354331</c:v>
                </c:pt>
                <c:pt idx="49">
                  <c:v>0.36523622047244098</c:v>
                </c:pt>
                <c:pt idx="50">
                  <c:v>0.37401574803149612</c:v>
                </c:pt>
                <c:pt idx="51">
                  <c:v>0.38188976377952755</c:v>
                </c:pt>
                <c:pt idx="52">
                  <c:v>0.38976377952755908</c:v>
                </c:pt>
                <c:pt idx="53">
                  <c:v>0.39724409448818904</c:v>
                </c:pt>
                <c:pt idx="54">
                  <c:v>0.40551181102362205</c:v>
                </c:pt>
                <c:pt idx="55">
                  <c:v>0.41338582677165353</c:v>
                </c:pt>
                <c:pt idx="56">
                  <c:v>0.42047244094488195</c:v>
                </c:pt>
                <c:pt idx="57">
                  <c:v>0.42677165354330704</c:v>
                </c:pt>
                <c:pt idx="58">
                  <c:v>0.43425196850393705</c:v>
                </c:pt>
                <c:pt idx="59">
                  <c:v>0.44094488188976377</c:v>
                </c:pt>
                <c:pt idx="60">
                  <c:v>0.45118110236220471</c:v>
                </c:pt>
                <c:pt idx="61">
                  <c:v>0.46062992125984253</c:v>
                </c:pt>
                <c:pt idx="62">
                  <c:v>0.46771653543307096</c:v>
                </c:pt>
                <c:pt idx="63">
                  <c:v>0.47401574803149604</c:v>
                </c:pt>
                <c:pt idx="64">
                  <c:v>0.48031496062992129</c:v>
                </c:pt>
                <c:pt idx="65">
                  <c:v>0.48818897637795278</c:v>
                </c:pt>
                <c:pt idx="66">
                  <c:v>0.49724409448818896</c:v>
                </c:pt>
                <c:pt idx="67">
                  <c:v>0.50511811023622044</c:v>
                </c:pt>
                <c:pt idx="68">
                  <c:v>0.51181102362204733</c:v>
                </c:pt>
                <c:pt idx="69">
                  <c:v>0.51968503937007882</c:v>
                </c:pt>
                <c:pt idx="70">
                  <c:v>0.52795275590551183</c:v>
                </c:pt>
                <c:pt idx="71">
                  <c:v>0.53543307086614178</c:v>
                </c:pt>
                <c:pt idx="72">
                  <c:v>0.54448818897637807</c:v>
                </c:pt>
                <c:pt idx="73">
                  <c:v>0.55118110236220486</c:v>
                </c:pt>
                <c:pt idx="74">
                  <c:v>0.55905511811023623</c:v>
                </c:pt>
                <c:pt idx="75">
                  <c:v>0.56732283464566935</c:v>
                </c:pt>
                <c:pt idx="76">
                  <c:v>0.57519685039370083</c:v>
                </c:pt>
                <c:pt idx="77">
                  <c:v>0.58267716535433067</c:v>
                </c:pt>
                <c:pt idx="78">
                  <c:v>0.59212598425196861</c:v>
                </c:pt>
                <c:pt idx="79">
                  <c:v>0.59960629921259845</c:v>
                </c:pt>
                <c:pt idx="80">
                  <c:v>0.6070866141732284</c:v>
                </c:pt>
                <c:pt idx="81">
                  <c:v>0.61456692913385824</c:v>
                </c:pt>
                <c:pt idx="82">
                  <c:v>0.62204724409448819</c:v>
                </c:pt>
                <c:pt idx="83">
                  <c:v>0.62952755905511815</c:v>
                </c:pt>
                <c:pt idx="84">
                  <c:v>0.63858267716535444</c:v>
                </c:pt>
                <c:pt idx="85">
                  <c:v>0.64645669291338592</c:v>
                </c:pt>
                <c:pt idx="86">
                  <c:v>0.65393700787401576</c:v>
                </c:pt>
                <c:pt idx="87">
                  <c:v>0.66141732283464572</c:v>
                </c:pt>
                <c:pt idx="88">
                  <c:v>0.66889763779527556</c:v>
                </c:pt>
                <c:pt idx="89">
                  <c:v>0.67637795275590551</c:v>
                </c:pt>
                <c:pt idx="90">
                  <c:v>0.68385826771653546</c:v>
                </c:pt>
                <c:pt idx="91">
                  <c:v>0.69133858267716541</c:v>
                </c:pt>
                <c:pt idx="92">
                  <c:v>0.69881889763779526</c:v>
                </c:pt>
                <c:pt idx="93">
                  <c:v>0.70866141732283461</c:v>
                </c:pt>
                <c:pt idx="94">
                  <c:v>0.71574803149606292</c:v>
                </c:pt>
                <c:pt idx="95">
                  <c:v>0.72322834645669298</c:v>
                </c:pt>
                <c:pt idx="96">
                  <c:v>0.73070866141732282</c:v>
                </c:pt>
                <c:pt idx="97">
                  <c:v>0.73818897637795278</c:v>
                </c:pt>
                <c:pt idx="98">
                  <c:v>0.74566929133858284</c:v>
                </c:pt>
                <c:pt idx="99">
                  <c:v>0.75314960629921268</c:v>
                </c:pt>
                <c:pt idx="100">
                  <c:v>0.76062992125984263</c:v>
                </c:pt>
                <c:pt idx="101">
                  <c:v>0.76811023622047248</c:v>
                </c:pt>
                <c:pt idx="102">
                  <c:v>0.7775590551181103</c:v>
                </c:pt>
                <c:pt idx="103">
                  <c:v>0.78503937007874014</c:v>
                </c:pt>
                <c:pt idx="104">
                  <c:v>0.7925196850393702</c:v>
                </c:pt>
                <c:pt idx="105">
                  <c:v>0.8</c:v>
                </c:pt>
                <c:pt idx="106">
                  <c:v>0.80748031496063</c:v>
                </c:pt>
                <c:pt idx="107">
                  <c:v>0.81496062992125973</c:v>
                </c:pt>
                <c:pt idx="108">
                  <c:v>0.825984251968504</c:v>
                </c:pt>
                <c:pt idx="109">
                  <c:v>0.83346456692913395</c:v>
                </c:pt>
                <c:pt idx="110">
                  <c:v>0.84055118110236227</c:v>
                </c:pt>
                <c:pt idx="111">
                  <c:v>0.85039370078740151</c:v>
                </c:pt>
                <c:pt idx="112">
                  <c:v>0.85433070866141736</c:v>
                </c:pt>
                <c:pt idx="113">
                  <c:v>0.86141732283464578</c:v>
                </c:pt>
                <c:pt idx="114">
                  <c:v>0.87283464566929136</c:v>
                </c:pt>
                <c:pt idx="115">
                  <c:v>0.88031496062992132</c:v>
                </c:pt>
                <c:pt idx="116">
                  <c:v>0.88779527559055138</c:v>
                </c:pt>
                <c:pt idx="117">
                  <c:v>0.89527559055118111</c:v>
                </c:pt>
                <c:pt idx="118">
                  <c:v>0.90275590551181106</c:v>
                </c:pt>
                <c:pt idx="119">
                  <c:v>0.90905511811023632</c:v>
                </c:pt>
                <c:pt idx="120">
                  <c:v>0.91968503937007884</c:v>
                </c:pt>
                <c:pt idx="121">
                  <c:v>0.92716535433070868</c:v>
                </c:pt>
                <c:pt idx="122">
                  <c:v>0.93228346456692923</c:v>
                </c:pt>
                <c:pt idx="123">
                  <c:v>0.94212598425196858</c:v>
                </c:pt>
                <c:pt idx="124">
                  <c:v>0.94881889763779526</c:v>
                </c:pt>
                <c:pt idx="125">
                  <c:v>0.95511811023622062</c:v>
                </c:pt>
                <c:pt idx="126">
                  <c:v>0.96259842519685035</c:v>
                </c:pt>
                <c:pt idx="127">
                  <c:v>0.97401574803149604</c:v>
                </c:pt>
                <c:pt idx="128">
                  <c:v>0.98031496062992129</c:v>
                </c:pt>
                <c:pt idx="129">
                  <c:v>0.98700787401574797</c:v>
                </c:pt>
                <c:pt idx="130">
                  <c:v>0.99448818897637792</c:v>
                </c:pt>
                <c:pt idx="131">
                  <c:v>1.0019685039370079</c:v>
                </c:pt>
                <c:pt idx="132">
                  <c:v>1.0094488188976378</c:v>
                </c:pt>
                <c:pt idx="133">
                  <c:v>1.0181102362204726</c:v>
                </c:pt>
                <c:pt idx="134">
                  <c:v>1.0283464566929135</c:v>
                </c:pt>
                <c:pt idx="135">
                  <c:v>1.0318897637795275</c:v>
                </c:pt>
                <c:pt idx="136">
                  <c:v>1.0413385826771655</c:v>
                </c:pt>
                <c:pt idx="137">
                  <c:v>1.0511811023622049</c:v>
                </c:pt>
                <c:pt idx="138">
                  <c:v>1.0582677165354331</c:v>
                </c:pt>
                <c:pt idx="139">
                  <c:v>1.065748031496063</c:v>
                </c:pt>
                <c:pt idx="140">
                  <c:v>1.073228346456693</c:v>
                </c:pt>
                <c:pt idx="141">
                  <c:v>1.0807086614173229</c:v>
                </c:pt>
                <c:pt idx="142">
                  <c:v>1.0881889763779529</c:v>
                </c:pt>
                <c:pt idx="143">
                  <c:v>1.0956692913385828</c:v>
                </c:pt>
                <c:pt idx="144">
                  <c:v>1.1031496062992128</c:v>
                </c:pt>
                <c:pt idx="145">
                  <c:v>1.1106299212598427</c:v>
                </c:pt>
                <c:pt idx="146">
                  <c:v>1.1200787401574803</c:v>
                </c:pt>
                <c:pt idx="147">
                  <c:v>1.1275590551181103</c:v>
                </c:pt>
                <c:pt idx="148">
                  <c:v>1.1350393700787402</c:v>
                </c:pt>
                <c:pt idx="149">
                  <c:v>1.1425196850393702</c:v>
                </c:pt>
                <c:pt idx="150">
                  <c:v>1.1500000000000001</c:v>
                </c:pt>
                <c:pt idx="151">
                  <c:v>1.1574803149606299</c:v>
                </c:pt>
                <c:pt idx="152">
                  <c:v>1.1681102362204725</c:v>
                </c:pt>
                <c:pt idx="153">
                  <c:v>1.1759842519685042</c:v>
                </c:pt>
                <c:pt idx="154">
                  <c:v>1.1830708661417322</c:v>
                </c:pt>
                <c:pt idx="155">
                  <c:v>1.188976377952756</c:v>
                </c:pt>
                <c:pt idx="156">
                  <c:v>1.196456692913386</c:v>
                </c:pt>
                <c:pt idx="157">
                  <c:v>1.2039370078740159</c:v>
                </c:pt>
                <c:pt idx="158">
                  <c:v>1.2114173228346456</c:v>
                </c:pt>
                <c:pt idx="159">
                  <c:v>1.2228346456692913</c:v>
                </c:pt>
                <c:pt idx="160">
                  <c:v>1.2303149606299213</c:v>
                </c:pt>
                <c:pt idx="161">
                  <c:v>1.2377952755905512</c:v>
                </c:pt>
                <c:pt idx="162">
                  <c:v>1.2452755905511812</c:v>
                </c:pt>
                <c:pt idx="163">
                  <c:v>1.2515748031496066</c:v>
                </c:pt>
                <c:pt idx="164">
                  <c:v>1.2622047244094488</c:v>
                </c:pt>
                <c:pt idx="165">
                  <c:v>1.2696850393700787</c:v>
                </c:pt>
                <c:pt idx="166">
                  <c:v>1.2771653543307089</c:v>
                </c:pt>
                <c:pt idx="167">
                  <c:v>1.2846456692913386</c:v>
                </c:pt>
                <c:pt idx="168">
                  <c:v>1.2921259842519686</c:v>
                </c:pt>
                <c:pt idx="169">
                  <c:v>1.2996062992125985</c:v>
                </c:pt>
                <c:pt idx="170">
                  <c:v>1.3070866141732285</c:v>
                </c:pt>
                <c:pt idx="171">
                  <c:v>1.3145669291338582</c:v>
                </c:pt>
                <c:pt idx="172">
                  <c:v>1.3220472440944881</c:v>
                </c:pt>
                <c:pt idx="173">
                  <c:v>1.331496062992126</c:v>
                </c:pt>
                <c:pt idx="174">
                  <c:v>1.3389763779527559</c:v>
                </c:pt>
                <c:pt idx="175">
                  <c:v>1.3464566929133861</c:v>
                </c:pt>
                <c:pt idx="176">
                  <c:v>1.3539370078740156</c:v>
                </c:pt>
                <c:pt idx="177">
                  <c:v>1.3614173228346456</c:v>
                </c:pt>
                <c:pt idx="178">
                  <c:v>1.3688976377952755</c:v>
                </c:pt>
                <c:pt idx="179">
                  <c:v>1.3763779527559057</c:v>
                </c:pt>
                <c:pt idx="180">
                  <c:v>1.3846456692913387</c:v>
                </c:pt>
                <c:pt idx="181">
                  <c:v>1.3933070866141732</c:v>
                </c:pt>
                <c:pt idx="182">
                  <c:v>1.4007874015748034</c:v>
                </c:pt>
                <c:pt idx="183">
                  <c:v>1.4082677165354334</c:v>
                </c:pt>
                <c:pt idx="184">
                  <c:v>1.4157480314960631</c:v>
                </c:pt>
                <c:pt idx="185">
                  <c:v>1.423228346456693</c:v>
                </c:pt>
                <c:pt idx="186">
                  <c:v>1.430708661417323</c:v>
                </c:pt>
                <c:pt idx="187">
                  <c:v>1.438188976377953</c:v>
                </c:pt>
                <c:pt idx="188">
                  <c:v>1.4456692913385829</c:v>
                </c:pt>
                <c:pt idx="189">
                  <c:v>1.4551181102362205</c:v>
                </c:pt>
                <c:pt idx="190">
                  <c:v>1.4625984251968505</c:v>
                </c:pt>
                <c:pt idx="191">
                  <c:v>1.4700787401574804</c:v>
                </c:pt>
                <c:pt idx="192">
                  <c:v>1.4775590551181104</c:v>
                </c:pt>
                <c:pt idx="193">
                  <c:v>1.487007874015748</c:v>
                </c:pt>
                <c:pt idx="194">
                  <c:v>1.4944881889763779</c:v>
                </c:pt>
                <c:pt idx="195">
                  <c:v>1.5019685039370079</c:v>
                </c:pt>
                <c:pt idx="196">
                  <c:v>1.509448818897638</c:v>
                </c:pt>
                <c:pt idx="197">
                  <c:v>1.5169291338582678</c:v>
                </c:pt>
                <c:pt idx="198">
                  <c:v>1.5232283464566931</c:v>
                </c:pt>
                <c:pt idx="199">
                  <c:v>1.533464566929134</c:v>
                </c:pt>
                <c:pt idx="200">
                  <c:v>1.540944881889764</c:v>
                </c:pt>
                <c:pt idx="201">
                  <c:v>1.5484251968503937</c:v>
                </c:pt>
                <c:pt idx="202">
                  <c:v>1.5539370078740158</c:v>
                </c:pt>
                <c:pt idx="203">
                  <c:v>1.5653543307086615</c:v>
                </c:pt>
                <c:pt idx="204">
                  <c:v>1.5728346456692917</c:v>
                </c:pt>
                <c:pt idx="205">
                  <c:v>1.5803149606299212</c:v>
                </c:pt>
                <c:pt idx="206">
                  <c:v>1.5877952755905513</c:v>
                </c:pt>
                <c:pt idx="207">
                  <c:v>1.5940944881889765</c:v>
                </c:pt>
                <c:pt idx="208">
                  <c:v>1.6023622047244095</c:v>
                </c:pt>
                <c:pt idx="209">
                  <c:v>1.6082677165354331</c:v>
                </c:pt>
                <c:pt idx="210">
                  <c:v>1.619685039370079</c:v>
                </c:pt>
                <c:pt idx="211">
                  <c:v>1.6271653543307087</c:v>
                </c:pt>
                <c:pt idx="212">
                  <c:v>1.6346456692913389</c:v>
                </c:pt>
                <c:pt idx="213">
                  <c:v>1.6421259842519687</c:v>
                </c:pt>
                <c:pt idx="214">
                  <c:v>1.6496062992125984</c:v>
                </c:pt>
                <c:pt idx="215">
                  <c:v>1.6570866141732286</c:v>
                </c:pt>
                <c:pt idx="216">
                  <c:v>1.6645669291338583</c:v>
                </c:pt>
                <c:pt idx="217">
                  <c:v>1.6740157480314963</c:v>
                </c:pt>
                <c:pt idx="218">
                  <c:v>1.6814960629921261</c:v>
                </c:pt>
                <c:pt idx="219">
                  <c:v>1.688976377952756</c:v>
                </c:pt>
                <c:pt idx="220">
                  <c:v>1.696456692913386</c:v>
                </c:pt>
                <c:pt idx="221">
                  <c:v>1.7039370078740159</c:v>
                </c:pt>
                <c:pt idx="222">
                  <c:v>1.7114173228346456</c:v>
                </c:pt>
                <c:pt idx="223">
                  <c:v>1.7188976377952758</c:v>
                </c:pt>
                <c:pt idx="224">
                  <c:v>1.7259842519685042</c:v>
                </c:pt>
                <c:pt idx="225">
                  <c:v>1.7354330708661418</c:v>
                </c:pt>
                <c:pt idx="226">
                  <c:v>1.7433070866141733</c:v>
                </c:pt>
                <c:pt idx="227">
                  <c:v>1.7507874015748031</c:v>
                </c:pt>
                <c:pt idx="228">
                  <c:v>1.7582677165354332</c:v>
                </c:pt>
                <c:pt idx="229">
                  <c:v>1.765748031496063</c:v>
                </c:pt>
                <c:pt idx="230">
                  <c:v>1.7744094488188977</c:v>
                </c:pt>
                <c:pt idx="231">
                  <c:v>1.7826771653543307</c:v>
                </c:pt>
                <c:pt idx="232">
                  <c:v>1.7901574803149605</c:v>
                </c:pt>
                <c:pt idx="233">
                  <c:v>1.7968503937007874</c:v>
                </c:pt>
                <c:pt idx="234">
                  <c:v>1.8066929133858267</c:v>
                </c:pt>
                <c:pt idx="235">
                  <c:v>1.8145669291338582</c:v>
                </c:pt>
                <c:pt idx="236">
                  <c:v>1.8220472440944884</c:v>
                </c:pt>
                <c:pt idx="237">
                  <c:v>1.8295275590551181</c:v>
                </c:pt>
                <c:pt idx="238">
                  <c:v>1.8370078740157483</c:v>
                </c:pt>
                <c:pt idx="239">
                  <c:v>1.8440944881889763</c:v>
                </c:pt>
                <c:pt idx="240">
                  <c:v>1.8519685039370077</c:v>
                </c:pt>
                <c:pt idx="241">
                  <c:v>1.8590551181102362</c:v>
                </c:pt>
                <c:pt idx="242">
                  <c:v>1.868897637795276</c:v>
                </c:pt>
                <c:pt idx="243">
                  <c:v>1.8759842519685039</c:v>
                </c:pt>
                <c:pt idx="244">
                  <c:v>1.8834645669291339</c:v>
                </c:pt>
                <c:pt idx="245">
                  <c:v>1.8909448818897641</c:v>
                </c:pt>
                <c:pt idx="246">
                  <c:v>1.8984251968503938</c:v>
                </c:pt>
                <c:pt idx="247">
                  <c:v>1.9059055118110235</c:v>
                </c:pt>
                <c:pt idx="248">
                  <c:v>1.9133858267716537</c:v>
                </c:pt>
                <c:pt idx="249">
                  <c:v>1.9208661417322834</c:v>
                </c:pt>
                <c:pt idx="250">
                  <c:v>1.9283464566929136</c:v>
                </c:pt>
                <c:pt idx="251">
                  <c:v>1.938188976377953</c:v>
                </c:pt>
                <c:pt idx="252">
                  <c:v>1.9452755905511809</c:v>
                </c:pt>
                <c:pt idx="253">
                  <c:v>1.9527559055118111</c:v>
                </c:pt>
                <c:pt idx="254">
                  <c:v>1.9602362204724408</c:v>
                </c:pt>
                <c:pt idx="255">
                  <c:v>1.967716535433071</c:v>
                </c:pt>
                <c:pt idx="256">
                  <c:v>1.9751968503937012</c:v>
                </c:pt>
                <c:pt idx="257">
                  <c:v>1.9826771653543309</c:v>
                </c:pt>
                <c:pt idx="258">
                  <c:v>1.9901574803149604</c:v>
                </c:pt>
                <c:pt idx="259">
                  <c:v>1.9984251968503941</c:v>
                </c:pt>
                <c:pt idx="260">
                  <c:v>2.0070866141732284</c:v>
                </c:pt>
                <c:pt idx="261">
                  <c:v>2.0145669291338586</c:v>
                </c:pt>
                <c:pt idx="262">
                  <c:v>2.0220472440944883</c:v>
                </c:pt>
                <c:pt idx="263">
                  <c:v>2.0295275590551181</c:v>
                </c:pt>
                <c:pt idx="264">
                  <c:v>2.0370078740157482</c:v>
                </c:pt>
                <c:pt idx="265">
                  <c:v>2.044488188976378</c:v>
                </c:pt>
                <c:pt idx="266">
                  <c:v>2.0519685039370081</c:v>
                </c:pt>
                <c:pt idx="267">
                  <c:v>2.0633858267716536</c:v>
                </c:pt>
                <c:pt idx="268">
                  <c:v>2.0696850393700785</c:v>
                </c:pt>
                <c:pt idx="269">
                  <c:v>2.0763779527559056</c:v>
                </c:pt>
                <c:pt idx="270">
                  <c:v>2.0838582677165358</c:v>
                </c:pt>
                <c:pt idx="271">
                  <c:v>2.0913385826771655</c:v>
                </c:pt>
                <c:pt idx="272">
                  <c:v>2.0988188976377957</c:v>
                </c:pt>
                <c:pt idx="273">
                  <c:v>2.1062992125984255</c:v>
                </c:pt>
                <c:pt idx="274">
                  <c:v>2.1173228346456692</c:v>
                </c:pt>
                <c:pt idx="275">
                  <c:v>2.1251968503937007</c:v>
                </c:pt>
                <c:pt idx="276">
                  <c:v>2.1326771653543308</c:v>
                </c:pt>
                <c:pt idx="277">
                  <c:v>2.1393700787401575</c:v>
                </c:pt>
                <c:pt idx="278">
                  <c:v>2.1496062992125986</c:v>
                </c:pt>
                <c:pt idx="279">
                  <c:v>2.153149606299213</c:v>
                </c:pt>
                <c:pt idx="280">
                  <c:v>2.1645669291338581</c:v>
                </c:pt>
                <c:pt idx="281">
                  <c:v>2.1720472440944882</c:v>
                </c:pt>
                <c:pt idx="282">
                  <c:v>2.179527559055118</c:v>
                </c:pt>
                <c:pt idx="283">
                  <c:v>2.1866141732283464</c:v>
                </c:pt>
                <c:pt idx="284">
                  <c:v>2.1944881889763779</c:v>
                </c:pt>
                <c:pt idx="285">
                  <c:v>2.2015748031496063</c:v>
                </c:pt>
                <c:pt idx="286">
                  <c:v>2.2102362204724413</c:v>
                </c:pt>
                <c:pt idx="287">
                  <c:v>2.2185039370078741</c:v>
                </c:pt>
                <c:pt idx="288">
                  <c:v>2.2259842519685038</c:v>
                </c:pt>
                <c:pt idx="289">
                  <c:v>2.233464566929134</c:v>
                </c:pt>
                <c:pt idx="290">
                  <c:v>2.2409448818897637</c:v>
                </c:pt>
                <c:pt idx="291">
                  <c:v>2.2484251968503939</c:v>
                </c:pt>
                <c:pt idx="292">
                  <c:v>2.2559055118110236</c:v>
                </c:pt>
                <c:pt idx="293">
                  <c:v>2.2633858267716538</c:v>
                </c:pt>
                <c:pt idx="294">
                  <c:v>2.2700787401574805</c:v>
                </c:pt>
                <c:pt idx="295">
                  <c:v>2.2803149606299216</c:v>
                </c:pt>
                <c:pt idx="296">
                  <c:v>2.2877952755905513</c:v>
                </c:pt>
                <c:pt idx="297">
                  <c:v>2.295275590551181</c:v>
                </c:pt>
                <c:pt idx="298">
                  <c:v>2.3027559055118112</c:v>
                </c:pt>
                <c:pt idx="299">
                  <c:v>2.3102362204724409</c:v>
                </c:pt>
                <c:pt idx="300">
                  <c:v>2.3177165354330711</c:v>
                </c:pt>
                <c:pt idx="301">
                  <c:v>2.3251968503937008</c:v>
                </c:pt>
                <c:pt idx="302">
                  <c:v>2.332677165354331</c:v>
                </c:pt>
                <c:pt idx="303">
                  <c:v>2.3429133858267717</c:v>
                </c:pt>
                <c:pt idx="304">
                  <c:v>2.3496062992125988</c:v>
                </c:pt>
                <c:pt idx="305">
                  <c:v>2.3570866141732285</c:v>
                </c:pt>
                <c:pt idx="306">
                  <c:v>2.3645669291338587</c:v>
                </c:pt>
                <c:pt idx="307">
                  <c:v>2.3720472440944884</c:v>
                </c:pt>
                <c:pt idx="308">
                  <c:v>2.3795275590551186</c:v>
                </c:pt>
                <c:pt idx="309">
                  <c:v>2.3870078740157479</c:v>
                </c:pt>
                <c:pt idx="310">
                  <c:v>2.3984251968503938</c:v>
                </c:pt>
                <c:pt idx="311">
                  <c:v>2.4019685039370078</c:v>
                </c:pt>
                <c:pt idx="312">
                  <c:v>2.4118110236220476</c:v>
                </c:pt>
                <c:pt idx="313">
                  <c:v>2.4188976377952756</c:v>
                </c:pt>
                <c:pt idx="314">
                  <c:v>2.4263779527559053</c:v>
                </c:pt>
                <c:pt idx="315">
                  <c:v>2.4338582677165355</c:v>
                </c:pt>
                <c:pt idx="316">
                  <c:v>2.4452755905511809</c:v>
                </c:pt>
                <c:pt idx="317">
                  <c:v>2.4527559055118111</c:v>
                </c:pt>
                <c:pt idx="318">
                  <c:v>2.4594488188976382</c:v>
                </c:pt>
                <c:pt idx="319">
                  <c:v>2.467716535433071</c:v>
                </c:pt>
                <c:pt idx="320">
                  <c:v>2.4744094488188977</c:v>
                </c:pt>
                <c:pt idx="321">
                  <c:v>2.480708661417323</c:v>
                </c:pt>
                <c:pt idx="322">
                  <c:v>2.4881889763779528</c:v>
                </c:pt>
                <c:pt idx="323">
                  <c:v>2.4960629921259843</c:v>
                </c:pt>
                <c:pt idx="324">
                  <c:v>2.5031496062992131</c:v>
                </c:pt>
                <c:pt idx="325">
                  <c:v>2.5145669291338586</c:v>
                </c:pt>
                <c:pt idx="326">
                  <c:v>2.5216535433070866</c:v>
                </c:pt>
                <c:pt idx="327">
                  <c:v>2.5291338582677168</c:v>
                </c:pt>
                <c:pt idx="328">
                  <c:v>2.5366141732283465</c:v>
                </c:pt>
                <c:pt idx="329">
                  <c:v>2.5429133858267718</c:v>
                </c:pt>
                <c:pt idx="330">
                  <c:v>2.5535433070866143</c:v>
                </c:pt>
                <c:pt idx="331">
                  <c:v>2.561023622047244</c:v>
                </c:pt>
                <c:pt idx="332">
                  <c:v>2.5685039370078742</c:v>
                </c:pt>
                <c:pt idx="333">
                  <c:v>2.5759842519685039</c:v>
                </c:pt>
                <c:pt idx="334">
                  <c:v>2.5834645669291341</c:v>
                </c:pt>
                <c:pt idx="335">
                  <c:v>2.5909448818897638</c:v>
                </c:pt>
                <c:pt idx="336">
                  <c:v>2.598425196850394</c:v>
                </c:pt>
                <c:pt idx="337">
                  <c:v>2.6059055118110237</c:v>
                </c:pt>
                <c:pt idx="338">
                  <c:v>2.6133858267716534</c:v>
                </c:pt>
                <c:pt idx="339">
                  <c:v>2.6228346456692915</c:v>
                </c:pt>
                <c:pt idx="340">
                  <c:v>2.6303149606299212</c:v>
                </c:pt>
                <c:pt idx="341">
                  <c:v>2.6377952755905514</c:v>
                </c:pt>
                <c:pt idx="342">
                  <c:v>2.6464566929133864</c:v>
                </c:pt>
                <c:pt idx="343">
                  <c:v>2.6523622047244095</c:v>
                </c:pt>
                <c:pt idx="344">
                  <c:v>2.6606299212598423</c:v>
                </c:pt>
                <c:pt idx="345">
                  <c:v>2.6677165354330712</c:v>
                </c:pt>
                <c:pt idx="346">
                  <c:v>2.6763779527559053</c:v>
                </c:pt>
                <c:pt idx="347">
                  <c:v>2.6846456692913385</c:v>
                </c:pt>
                <c:pt idx="348">
                  <c:v>2.6921259842519687</c:v>
                </c:pt>
                <c:pt idx="349">
                  <c:v>2.6996062992125984</c:v>
                </c:pt>
                <c:pt idx="350">
                  <c:v>2.7070866141732286</c:v>
                </c:pt>
                <c:pt idx="351">
                  <c:v>2.7145669291338588</c:v>
                </c:pt>
                <c:pt idx="352">
                  <c:v>2.7220472440944885</c:v>
                </c:pt>
                <c:pt idx="353">
                  <c:v>2.7295275590551187</c:v>
                </c:pt>
                <c:pt idx="354">
                  <c:v>2.7370078740157484</c:v>
                </c:pt>
                <c:pt idx="355">
                  <c:v>2.746456692913386</c:v>
                </c:pt>
                <c:pt idx="356">
                  <c:v>2.7539370078740162</c:v>
                </c:pt>
                <c:pt idx="357">
                  <c:v>2.7614173228346459</c:v>
                </c:pt>
                <c:pt idx="358">
                  <c:v>2.7688976377952761</c:v>
                </c:pt>
                <c:pt idx="359">
                  <c:v>2.7763779527559058</c:v>
                </c:pt>
                <c:pt idx="360">
                  <c:v>2.7838582677165356</c:v>
                </c:pt>
                <c:pt idx="361">
                  <c:v>2.795275590551181</c:v>
                </c:pt>
                <c:pt idx="362">
                  <c:v>2.7992125984251968</c:v>
                </c:pt>
                <c:pt idx="363">
                  <c:v>2.8094488188976379</c:v>
                </c:pt>
                <c:pt idx="364">
                  <c:v>2.816141732283465</c:v>
                </c:pt>
                <c:pt idx="365">
                  <c:v>2.823228346456693</c:v>
                </c:pt>
                <c:pt idx="366">
                  <c:v>2.8307086614173227</c:v>
                </c:pt>
                <c:pt idx="367">
                  <c:v>2.8381889763779529</c:v>
                </c:pt>
                <c:pt idx="368">
                  <c:v>2.8464566929133861</c:v>
                </c:pt>
                <c:pt idx="369">
                  <c:v>2.8531496062992128</c:v>
                </c:pt>
                <c:pt idx="370">
                  <c:v>2.8645669291338582</c:v>
                </c:pt>
                <c:pt idx="371">
                  <c:v>2.8720472440944884</c:v>
                </c:pt>
                <c:pt idx="372">
                  <c:v>2.8791338582677168</c:v>
                </c:pt>
                <c:pt idx="373">
                  <c:v>2.8881889763779531</c:v>
                </c:pt>
                <c:pt idx="374">
                  <c:v>2.8964566929133859</c:v>
                </c:pt>
                <c:pt idx="375">
                  <c:v>2.9000000000000004</c:v>
                </c:pt>
                <c:pt idx="376">
                  <c:v>2.9110236220472441</c:v>
                </c:pt>
                <c:pt idx="377">
                  <c:v>2.9185039370078742</c:v>
                </c:pt>
                <c:pt idx="378">
                  <c:v>2.925984251968504</c:v>
                </c:pt>
                <c:pt idx="379">
                  <c:v>2.9334645669291342</c:v>
                </c:pt>
                <c:pt idx="380">
                  <c:v>2.9413385826771656</c:v>
                </c:pt>
                <c:pt idx="381">
                  <c:v>2.9476377952755906</c:v>
                </c:pt>
                <c:pt idx="382">
                  <c:v>2.9578740157480317</c:v>
                </c:pt>
                <c:pt idx="383">
                  <c:v>2.9653543307086614</c:v>
                </c:pt>
                <c:pt idx="384">
                  <c:v>2.9728346456692916</c:v>
                </c:pt>
                <c:pt idx="385">
                  <c:v>2.9803149606299213</c:v>
                </c:pt>
                <c:pt idx="386">
                  <c:v>2.9877952755905515</c:v>
                </c:pt>
                <c:pt idx="387">
                  <c:v>2.9952755905511812</c:v>
                </c:pt>
                <c:pt idx="388">
                  <c:v>3.0027559055118114</c:v>
                </c:pt>
                <c:pt idx="389">
                  <c:v>3.0102362204724407</c:v>
                </c:pt>
                <c:pt idx="390">
                  <c:v>3.0200787401574805</c:v>
                </c:pt>
                <c:pt idx="391">
                  <c:v>3.0271653543307089</c:v>
                </c:pt>
                <c:pt idx="392">
                  <c:v>3.0346456692913391</c:v>
                </c:pt>
                <c:pt idx="393">
                  <c:v>3.0421259842519688</c:v>
                </c:pt>
                <c:pt idx="394">
                  <c:v>3.0496062992125985</c:v>
                </c:pt>
                <c:pt idx="395">
                  <c:v>3.0570866141732282</c:v>
                </c:pt>
                <c:pt idx="396">
                  <c:v>3.0645669291338584</c:v>
                </c:pt>
                <c:pt idx="397">
                  <c:v>3.0720472440944881</c:v>
                </c:pt>
                <c:pt idx="398">
                  <c:v>3.0799212598425196</c:v>
                </c:pt>
                <c:pt idx="399">
                  <c:v>3.0893700787401572</c:v>
                </c:pt>
                <c:pt idx="400">
                  <c:v>3.0964566929133861</c:v>
                </c:pt>
                <c:pt idx="401">
                  <c:v>3.1039370078740158</c:v>
                </c:pt>
                <c:pt idx="402">
                  <c:v>3.111417322834646</c:v>
                </c:pt>
                <c:pt idx="403">
                  <c:v>3.1188976377952757</c:v>
                </c:pt>
                <c:pt idx="404">
                  <c:v>3.1263779527559059</c:v>
                </c:pt>
                <c:pt idx="405">
                  <c:v>3.1338582677165356</c:v>
                </c:pt>
                <c:pt idx="406">
                  <c:v>3.1448818897637794</c:v>
                </c:pt>
                <c:pt idx="407">
                  <c:v>3.1503937007874017</c:v>
                </c:pt>
                <c:pt idx="408">
                  <c:v>3.1582677165354331</c:v>
                </c:pt>
                <c:pt idx="409">
                  <c:v>3.1657480314960638</c:v>
                </c:pt>
                <c:pt idx="410">
                  <c:v>3.1732283464566935</c:v>
                </c:pt>
                <c:pt idx="411">
                  <c:v>3.1807086614173232</c:v>
                </c:pt>
                <c:pt idx="412">
                  <c:v>3.1909448818897639</c:v>
                </c:pt>
                <c:pt idx="413">
                  <c:v>3.1996062992125984</c:v>
                </c:pt>
                <c:pt idx="414">
                  <c:v>3.2051181102362207</c:v>
                </c:pt>
                <c:pt idx="415">
                  <c:v>3.2145669291338588</c:v>
                </c:pt>
                <c:pt idx="416">
                  <c:v>3.2204724409448819</c:v>
                </c:pt>
                <c:pt idx="417">
                  <c:v>3.2275590551181099</c:v>
                </c:pt>
                <c:pt idx="418">
                  <c:v>3.2350393700787405</c:v>
                </c:pt>
                <c:pt idx="419">
                  <c:v>3.2440944881889764</c:v>
                </c:pt>
                <c:pt idx="420">
                  <c:v>3.2515748031496066</c:v>
                </c:pt>
                <c:pt idx="421">
                  <c:v>3.2610236220472446</c:v>
                </c:pt>
                <c:pt idx="422">
                  <c:v>3.2685039370078743</c:v>
                </c:pt>
                <c:pt idx="423">
                  <c:v>3.2759842519685041</c:v>
                </c:pt>
                <c:pt idx="424">
                  <c:v>3.2834645669291342</c:v>
                </c:pt>
                <c:pt idx="425">
                  <c:v>3.2913385826771653</c:v>
                </c:pt>
                <c:pt idx="426">
                  <c:v>3.2992125984251968</c:v>
                </c:pt>
                <c:pt idx="427">
                  <c:v>3.3059055118110239</c:v>
                </c:pt>
                <c:pt idx="428">
                  <c:v>3.3133858267716541</c:v>
                </c:pt>
                <c:pt idx="429">
                  <c:v>3.3208661417322838</c:v>
                </c:pt>
                <c:pt idx="430">
                  <c:v>3.3283464566929135</c:v>
                </c:pt>
                <c:pt idx="431">
                  <c:v>3.3374015748031498</c:v>
                </c:pt>
                <c:pt idx="432">
                  <c:v>3.3472440944881887</c:v>
                </c:pt>
                <c:pt idx="433">
                  <c:v>3.3547244094488193</c:v>
                </c:pt>
                <c:pt idx="434">
                  <c:v>3.3606299212598429</c:v>
                </c:pt>
                <c:pt idx="435">
                  <c:v>3.3677165354330714</c:v>
                </c:pt>
                <c:pt idx="436">
                  <c:v>3.3751968503937011</c:v>
                </c:pt>
                <c:pt idx="437">
                  <c:v>3.3826771653543308</c:v>
                </c:pt>
                <c:pt idx="438">
                  <c:v>3.3940944881889763</c:v>
                </c:pt>
                <c:pt idx="439">
                  <c:v>3.401574803149606</c:v>
                </c:pt>
                <c:pt idx="440">
                  <c:v>3.4090551181102366</c:v>
                </c:pt>
                <c:pt idx="441">
                  <c:v>3.4165354330708664</c:v>
                </c:pt>
                <c:pt idx="442">
                  <c:v>3.4232283464566935</c:v>
                </c:pt>
                <c:pt idx="443">
                  <c:v>3.4299212598425202</c:v>
                </c:pt>
                <c:pt idx="444">
                  <c:v>3.4370078740157481</c:v>
                </c:pt>
                <c:pt idx="445">
                  <c:v>3.4484251968503936</c:v>
                </c:pt>
                <c:pt idx="446">
                  <c:v>3.4559055118110242</c:v>
                </c:pt>
                <c:pt idx="447">
                  <c:v>3.463385826771654</c:v>
                </c:pt>
                <c:pt idx="448">
                  <c:v>3.4708661417322837</c:v>
                </c:pt>
                <c:pt idx="449">
                  <c:v>3.4783464566929134</c:v>
                </c:pt>
                <c:pt idx="450">
                  <c:v>3.4858267716535432</c:v>
                </c:pt>
                <c:pt idx="451">
                  <c:v>3.492125984251969</c:v>
                </c:pt>
                <c:pt idx="452">
                  <c:v>3.5027559055118109</c:v>
                </c:pt>
                <c:pt idx="453">
                  <c:v>3.5102362204724411</c:v>
                </c:pt>
                <c:pt idx="454">
                  <c:v>3.5177165354330708</c:v>
                </c:pt>
                <c:pt idx="455">
                  <c:v>3.525196850393701</c:v>
                </c:pt>
                <c:pt idx="456">
                  <c:v>3.5326771653543307</c:v>
                </c:pt>
                <c:pt idx="457">
                  <c:v>3.5401574803149609</c:v>
                </c:pt>
                <c:pt idx="458">
                  <c:v>3.5476377952755906</c:v>
                </c:pt>
                <c:pt idx="459">
                  <c:v>3.5551181102362208</c:v>
                </c:pt>
                <c:pt idx="460">
                  <c:v>3.5645669291338584</c:v>
                </c:pt>
                <c:pt idx="461">
                  <c:v>3.5720472440944881</c:v>
                </c:pt>
                <c:pt idx="462">
                  <c:v>3.5795275590551188</c:v>
                </c:pt>
                <c:pt idx="463">
                  <c:v>3.5870078740157485</c:v>
                </c:pt>
                <c:pt idx="464">
                  <c:v>3.5944881889763782</c:v>
                </c:pt>
                <c:pt idx="465">
                  <c:v>3.601968503937008</c:v>
                </c:pt>
                <c:pt idx="466">
                  <c:v>3.6090551181102359</c:v>
                </c:pt>
                <c:pt idx="467">
                  <c:v>3.6165354330708666</c:v>
                </c:pt>
                <c:pt idx="468">
                  <c:v>3.6251968503937007</c:v>
                </c:pt>
                <c:pt idx="469">
                  <c:v>3.6338582677165361</c:v>
                </c:pt>
                <c:pt idx="470">
                  <c:v>3.6409448818897641</c:v>
                </c:pt>
                <c:pt idx="471">
                  <c:v>3.6484251968503938</c:v>
                </c:pt>
                <c:pt idx="472">
                  <c:v>3.6559055118110235</c:v>
                </c:pt>
                <c:pt idx="473">
                  <c:v>3.6633858267716537</c:v>
                </c:pt>
                <c:pt idx="474">
                  <c:v>3.6708661417322839</c:v>
                </c:pt>
                <c:pt idx="475">
                  <c:v>3.6783464566929136</c:v>
                </c:pt>
                <c:pt idx="476">
                  <c:v>3.6870078740157486</c:v>
                </c:pt>
                <c:pt idx="477">
                  <c:v>3.696062992125984</c:v>
                </c:pt>
                <c:pt idx="478">
                  <c:v>3.7027559055118111</c:v>
                </c:pt>
                <c:pt idx="479">
                  <c:v>3.7102362204724413</c:v>
                </c:pt>
                <c:pt idx="480">
                  <c:v>3.717716535433071</c:v>
                </c:pt>
                <c:pt idx="481">
                  <c:v>3.7251968503937012</c:v>
                </c:pt>
                <c:pt idx="482">
                  <c:v>3.7326771653543309</c:v>
                </c:pt>
                <c:pt idx="483">
                  <c:v>3.7440944881889768</c:v>
                </c:pt>
                <c:pt idx="484">
                  <c:v>3.7480314960629926</c:v>
                </c:pt>
                <c:pt idx="485">
                  <c:v>3.7582677165354337</c:v>
                </c:pt>
                <c:pt idx="486">
                  <c:v>3.7649606299212603</c:v>
                </c:pt>
                <c:pt idx="487">
                  <c:v>3.7720472440944883</c:v>
                </c:pt>
                <c:pt idx="488">
                  <c:v>3.7795275590551181</c:v>
                </c:pt>
                <c:pt idx="489">
                  <c:v>3.7870078740157478</c:v>
                </c:pt>
                <c:pt idx="490">
                  <c:v>3.7984251968503941</c:v>
                </c:pt>
                <c:pt idx="491">
                  <c:v>3.8019685039370081</c:v>
                </c:pt>
                <c:pt idx="492">
                  <c:v>3.8133858267716536</c:v>
                </c:pt>
                <c:pt idx="493">
                  <c:v>3.8208661417322842</c:v>
                </c:pt>
                <c:pt idx="494">
                  <c:v>3.8279527559055122</c:v>
                </c:pt>
                <c:pt idx="495">
                  <c:v>3.8370078740157485</c:v>
                </c:pt>
                <c:pt idx="496">
                  <c:v>3.8452755905511817</c:v>
                </c:pt>
                <c:pt idx="497">
                  <c:v>3.8527559055118115</c:v>
                </c:pt>
                <c:pt idx="498">
                  <c:v>3.8602362204724412</c:v>
                </c:pt>
                <c:pt idx="499">
                  <c:v>3.8677165354330709</c:v>
                </c:pt>
                <c:pt idx="500">
                  <c:v>3.8751968503937007</c:v>
                </c:pt>
                <c:pt idx="501">
                  <c:v>3.8826771653543304</c:v>
                </c:pt>
                <c:pt idx="502">
                  <c:v>3.8921259842519684</c:v>
                </c:pt>
                <c:pt idx="503">
                  <c:v>3.8988188976377951</c:v>
                </c:pt>
                <c:pt idx="504">
                  <c:v>3.9051181102362205</c:v>
                </c:pt>
                <c:pt idx="505">
                  <c:v>3.9125984251968502</c:v>
                </c:pt>
                <c:pt idx="506">
                  <c:v>3.9200787401574808</c:v>
                </c:pt>
                <c:pt idx="507">
                  <c:v>3.9275590551181105</c:v>
                </c:pt>
                <c:pt idx="508">
                  <c:v>3.9370078740157481</c:v>
                </c:pt>
                <c:pt idx="509">
                  <c:v>3.9448818897637801</c:v>
                </c:pt>
                <c:pt idx="510">
                  <c:v>3.9527559055118116</c:v>
                </c:pt>
                <c:pt idx="511">
                  <c:v>3.960629921259843</c:v>
                </c:pt>
                <c:pt idx="512">
                  <c:v>3.9685039370078745</c:v>
                </c:pt>
                <c:pt idx="513">
                  <c:v>3.976377952755906</c:v>
                </c:pt>
                <c:pt idx="514">
                  <c:v>3.984251968503937</c:v>
                </c:pt>
                <c:pt idx="515">
                  <c:v>3.9921259842519685</c:v>
                </c:pt>
                <c:pt idx="516">
                  <c:v>4</c:v>
                </c:pt>
                <c:pt idx="517">
                  <c:v>4.0078740157480315</c:v>
                </c:pt>
                <c:pt idx="518">
                  <c:v>4.0157480314960639</c:v>
                </c:pt>
                <c:pt idx="519">
                  <c:v>4.0236220472440953</c:v>
                </c:pt>
                <c:pt idx="520">
                  <c:v>4.0275590551181102</c:v>
                </c:pt>
                <c:pt idx="521">
                  <c:v>4.0354330708661417</c:v>
                </c:pt>
                <c:pt idx="522">
                  <c:v>4.0472440944881889</c:v>
                </c:pt>
                <c:pt idx="523">
                  <c:v>4.0511811023622046</c:v>
                </c:pt>
                <c:pt idx="524">
                  <c:v>4.0629921259842519</c:v>
                </c:pt>
                <c:pt idx="525">
                  <c:v>4.0708661417322833</c:v>
                </c:pt>
                <c:pt idx="526">
                  <c:v>4.0748031496062991</c:v>
                </c:pt>
                <c:pt idx="527">
                  <c:v>4.0826771653543306</c:v>
                </c:pt>
                <c:pt idx="528">
                  <c:v>4.090551181102362</c:v>
                </c:pt>
                <c:pt idx="529">
                  <c:v>4.1023622047244102</c:v>
                </c:pt>
                <c:pt idx="530">
                  <c:v>4.1102362204724416</c:v>
                </c:pt>
                <c:pt idx="531">
                  <c:v>4.1141732283464565</c:v>
                </c:pt>
                <c:pt idx="532">
                  <c:v>4.1259842519685046</c:v>
                </c:pt>
                <c:pt idx="533">
                  <c:v>4.1299212598425195</c:v>
                </c:pt>
                <c:pt idx="534">
                  <c:v>4.1377952755905518</c:v>
                </c:pt>
                <c:pt idx="535">
                  <c:v>4.1456692913385833</c:v>
                </c:pt>
                <c:pt idx="536">
                  <c:v>4.1574803149606305</c:v>
                </c:pt>
                <c:pt idx="537">
                  <c:v>4.1614173228346454</c:v>
                </c:pt>
                <c:pt idx="538">
                  <c:v>4.1692913385826769</c:v>
                </c:pt>
                <c:pt idx="539">
                  <c:v>4.1771653543307083</c:v>
                </c:pt>
                <c:pt idx="540">
                  <c:v>4.1850393700787398</c:v>
                </c:pt>
                <c:pt idx="541">
                  <c:v>4.1929133858267713</c:v>
                </c:pt>
                <c:pt idx="542">
                  <c:v>4.2007874015748028</c:v>
                </c:pt>
                <c:pt idx="543">
                  <c:v>4.2086614173228352</c:v>
                </c:pt>
                <c:pt idx="544">
                  <c:v>4.2165354330708666</c:v>
                </c:pt>
                <c:pt idx="545">
                  <c:v>4.2244094488188981</c:v>
                </c:pt>
                <c:pt idx="546">
                  <c:v>4.2322834645669296</c:v>
                </c:pt>
                <c:pt idx="547">
                  <c:v>4.2401574803149611</c:v>
                </c:pt>
                <c:pt idx="548">
                  <c:v>4.2480314960629917</c:v>
                </c:pt>
                <c:pt idx="549">
                  <c:v>4.2559055118110232</c:v>
                </c:pt>
                <c:pt idx="550">
                  <c:v>4.2637795275590546</c:v>
                </c:pt>
                <c:pt idx="551">
                  <c:v>4.2716535433070861</c:v>
                </c:pt>
                <c:pt idx="552">
                  <c:v>4.2795275590551185</c:v>
                </c:pt>
                <c:pt idx="553">
                  <c:v>4.28740157480315</c:v>
                </c:pt>
                <c:pt idx="554">
                  <c:v>4.2952755905511815</c:v>
                </c:pt>
                <c:pt idx="555">
                  <c:v>4.3031496062992129</c:v>
                </c:pt>
                <c:pt idx="556">
                  <c:v>4.3070866141732296</c:v>
                </c:pt>
                <c:pt idx="557">
                  <c:v>4.3188976377952759</c:v>
                </c:pt>
                <c:pt idx="558">
                  <c:v>4.3267716535433074</c:v>
                </c:pt>
                <c:pt idx="559">
                  <c:v>4.3307086614173231</c:v>
                </c:pt>
                <c:pt idx="560">
                  <c:v>4.3425196850393704</c:v>
                </c:pt>
                <c:pt idx="561">
                  <c:v>4.3464566929133861</c:v>
                </c:pt>
                <c:pt idx="562">
                  <c:v>4.3543307086614176</c:v>
                </c:pt>
                <c:pt idx="563">
                  <c:v>4.3661417322834648</c:v>
                </c:pt>
                <c:pt idx="564">
                  <c:v>4.3700787401574805</c:v>
                </c:pt>
                <c:pt idx="565">
                  <c:v>4.3779527559055129</c:v>
                </c:pt>
                <c:pt idx="566">
                  <c:v>4.3897637795275593</c:v>
                </c:pt>
                <c:pt idx="567">
                  <c:v>4.3976377952755907</c:v>
                </c:pt>
                <c:pt idx="568">
                  <c:v>4.4015748031496074</c:v>
                </c:pt>
                <c:pt idx="569">
                  <c:v>4.4094488188976388</c:v>
                </c:pt>
                <c:pt idx="570">
                  <c:v>4.4173228346456694</c:v>
                </c:pt>
                <c:pt idx="571">
                  <c:v>4.4251968503937009</c:v>
                </c:pt>
                <c:pt idx="572">
                  <c:v>4.4330708661417324</c:v>
                </c:pt>
                <c:pt idx="573">
                  <c:v>4.440944881889763</c:v>
                </c:pt>
                <c:pt idx="574">
                  <c:v>4.4488188976377945</c:v>
                </c:pt>
                <c:pt idx="575">
                  <c:v>4.4606299212598426</c:v>
                </c:pt>
                <c:pt idx="576">
                  <c:v>4.4685039370078741</c:v>
                </c:pt>
                <c:pt idx="577">
                  <c:v>4.4724409448818898</c:v>
                </c:pt>
                <c:pt idx="578">
                  <c:v>4.4803149606299213</c:v>
                </c:pt>
                <c:pt idx="579">
                  <c:v>4.4881889763779528</c:v>
                </c:pt>
                <c:pt idx="580">
                  <c:v>4.4960629921259843</c:v>
                </c:pt>
                <c:pt idx="581">
                  <c:v>4.5039370078740157</c:v>
                </c:pt>
                <c:pt idx="582">
                  <c:v>4.5118110236220472</c:v>
                </c:pt>
                <c:pt idx="583">
                  <c:v>4.5236220472440944</c:v>
                </c:pt>
                <c:pt idx="584">
                  <c:v>4.5275590551181102</c:v>
                </c:pt>
                <c:pt idx="585">
                  <c:v>4.5354330708661417</c:v>
                </c:pt>
                <c:pt idx="586">
                  <c:v>4.5433070866141732</c:v>
                </c:pt>
                <c:pt idx="587">
                  <c:v>4.5511811023622046</c:v>
                </c:pt>
                <c:pt idx="588">
                  <c:v>4.5590551181102361</c:v>
                </c:pt>
                <c:pt idx="589">
                  <c:v>4.5669291338582676</c:v>
                </c:pt>
                <c:pt idx="590">
                  <c:v>4.5748031496062991</c:v>
                </c:pt>
                <c:pt idx="591">
                  <c:v>4.5787401574803157</c:v>
                </c:pt>
                <c:pt idx="592">
                  <c:v>4.590551181102362</c:v>
                </c:pt>
                <c:pt idx="593">
                  <c:v>4.5984251968503935</c:v>
                </c:pt>
                <c:pt idx="594">
                  <c:v>4.6062992125984259</c:v>
                </c:pt>
                <c:pt idx="595">
                  <c:v>4.6141732283464565</c:v>
                </c:pt>
                <c:pt idx="596">
                  <c:v>4.622047244094488</c:v>
                </c:pt>
                <c:pt idx="597">
                  <c:v>4.6299212598425195</c:v>
                </c:pt>
                <c:pt idx="598">
                  <c:v>4.6377952755905509</c:v>
                </c:pt>
                <c:pt idx="599">
                  <c:v>4.6456692913385824</c:v>
                </c:pt>
                <c:pt idx="600">
                  <c:v>4.649606299212599</c:v>
                </c:pt>
                <c:pt idx="601">
                  <c:v>4.6614173228346454</c:v>
                </c:pt>
                <c:pt idx="602">
                  <c:v>4.6692913385826769</c:v>
                </c:pt>
                <c:pt idx="603">
                  <c:v>4.6732283464566935</c:v>
                </c:pt>
                <c:pt idx="604">
                  <c:v>4.6850393700787407</c:v>
                </c:pt>
                <c:pt idx="605">
                  <c:v>4.6929133858267722</c:v>
                </c:pt>
                <c:pt idx="606">
                  <c:v>4.6968503937007879</c:v>
                </c:pt>
                <c:pt idx="607">
                  <c:v>4.7047244094488194</c:v>
                </c:pt>
                <c:pt idx="608">
                  <c:v>4.7125984251968509</c:v>
                </c:pt>
                <c:pt idx="609">
                  <c:v>4.7244094488188972</c:v>
                </c:pt>
                <c:pt idx="610">
                  <c:v>4.7283464566929139</c:v>
                </c:pt>
                <c:pt idx="611">
                  <c:v>4.7362204724409454</c:v>
                </c:pt>
                <c:pt idx="612">
                  <c:v>4.7480314960629926</c:v>
                </c:pt>
                <c:pt idx="613">
                  <c:v>4.7519685039370083</c:v>
                </c:pt>
                <c:pt idx="614">
                  <c:v>4.7598425196850398</c:v>
                </c:pt>
                <c:pt idx="615">
                  <c:v>4.7677165354330713</c:v>
                </c:pt>
                <c:pt idx="616">
                  <c:v>4.7795275590551185</c:v>
                </c:pt>
                <c:pt idx="617">
                  <c:v>4.78740157480315</c:v>
                </c:pt>
                <c:pt idx="618">
                  <c:v>4.7913385826771657</c:v>
                </c:pt>
                <c:pt idx="619">
                  <c:v>4.8031496062992129</c:v>
                </c:pt>
                <c:pt idx="620">
                  <c:v>4.8070866141732287</c:v>
                </c:pt>
                <c:pt idx="621">
                  <c:v>4.8149606299212602</c:v>
                </c:pt>
                <c:pt idx="622">
                  <c:v>4.8228346456692917</c:v>
                </c:pt>
                <c:pt idx="623">
                  <c:v>4.8307086614173231</c:v>
                </c:pt>
                <c:pt idx="624">
                  <c:v>4.8385826771653546</c:v>
                </c:pt>
                <c:pt idx="625">
                  <c:v>4.846456692913387</c:v>
                </c:pt>
                <c:pt idx="626">
                  <c:v>4.8543307086614185</c:v>
                </c:pt>
                <c:pt idx="627">
                  <c:v>4.86220472440945</c:v>
                </c:pt>
                <c:pt idx="628">
                  <c:v>4.8700787401574814</c:v>
                </c:pt>
                <c:pt idx="629">
                  <c:v>4.8779527559055129</c:v>
                </c:pt>
                <c:pt idx="630">
                  <c:v>4.8858267716535435</c:v>
                </c:pt>
                <c:pt idx="631">
                  <c:v>4.893700787401575</c:v>
                </c:pt>
                <c:pt idx="632">
                  <c:v>4.9015748031496065</c:v>
                </c:pt>
                <c:pt idx="633">
                  <c:v>4.909448818897638</c:v>
                </c:pt>
                <c:pt idx="634">
                  <c:v>4.9173228346456703</c:v>
                </c:pt>
                <c:pt idx="635">
                  <c:v>4.9251968503937</c:v>
                </c:pt>
                <c:pt idx="636">
                  <c:v>4.9330708661417324</c:v>
                </c:pt>
                <c:pt idx="637">
                  <c:v>4.9409448818897639</c:v>
                </c:pt>
                <c:pt idx="638">
                  <c:v>4.9488188976377954</c:v>
                </c:pt>
                <c:pt idx="639">
                  <c:v>4.9527559055118111</c:v>
                </c:pt>
                <c:pt idx="640">
                  <c:v>4.9645669291338583</c:v>
                </c:pt>
                <c:pt idx="641">
                  <c:v>4.9724409448818898</c:v>
                </c:pt>
                <c:pt idx="642">
                  <c:v>4.9803149606299213</c:v>
                </c:pt>
                <c:pt idx="643">
                  <c:v>4.9881889763779528</c:v>
                </c:pt>
                <c:pt idx="644">
                  <c:v>4.9921259842519685</c:v>
                </c:pt>
                <c:pt idx="645">
                  <c:v>5</c:v>
                </c:pt>
                <c:pt idx="646">
                  <c:v>5.0078740157480315</c:v>
                </c:pt>
                <c:pt idx="647">
                  <c:v>5.015748031496063</c:v>
                </c:pt>
                <c:pt idx="648">
                  <c:v>5.0236220472440944</c:v>
                </c:pt>
                <c:pt idx="649">
                  <c:v>5.0314960629921268</c:v>
                </c:pt>
                <c:pt idx="650">
                  <c:v>5.0393700787401583</c:v>
                </c:pt>
                <c:pt idx="651">
                  <c:v>5.0472440944881898</c:v>
                </c:pt>
                <c:pt idx="652">
                  <c:v>5.0551181102362213</c:v>
                </c:pt>
                <c:pt idx="653">
                  <c:v>5.0629921259842527</c:v>
                </c:pt>
                <c:pt idx="654">
                  <c:v>5.0748031496063</c:v>
                </c:pt>
                <c:pt idx="655">
                  <c:v>5.0826771653543306</c:v>
                </c:pt>
                <c:pt idx="656">
                  <c:v>5.090551181102362</c:v>
                </c:pt>
                <c:pt idx="657">
                  <c:v>5.0984251968503935</c:v>
                </c:pt>
                <c:pt idx="658">
                  <c:v>5.1023622047244102</c:v>
                </c:pt>
                <c:pt idx="659">
                  <c:v>5.1102362204724416</c:v>
                </c:pt>
                <c:pt idx="660">
                  <c:v>5.1181102362204731</c:v>
                </c:pt>
                <c:pt idx="661">
                  <c:v>5.1259842519685046</c:v>
                </c:pt>
                <c:pt idx="662">
                  <c:v>5.1338582677165361</c:v>
                </c:pt>
                <c:pt idx="663">
                  <c:v>5.1417322834645676</c:v>
                </c:pt>
                <c:pt idx="664">
                  <c:v>5.149606299212599</c:v>
                </c:pt>
                <c:pt idx="665">
                  <c:v>5.1574803149606305</c:v>
                </c:pt>
                <c:pt idx="666">
                  <c:v>5.165354330708662</c:v>
                </c:pt>
                <c:pt idx="667">
                  <c:v>5.1732283464566935</c:v>
                </c:pt>
                <c:pt idx="668">
                  <c:v>5.181102362204725</c:v>
                </c:pt>
                <c:pt idx="669">
                  <c:v>5.1889763779527565</c:v>
                </c:pt>
                <c:pt idx="670">
                  <c:v>5.1968503937007879</c:v>
                </c:pt>
                <c:pt idx="671">
                  <c:v>5.2007874015748028</c:v>
                </c:pt>
                <c:pt idx="672">
                  <c:v>5.2125984251968509</c:v>
                </c:pt>
                <c:pt idx="673">
                  <c:v>5.2204724409448824</c:v>
                </c:pt>
                <c:pt idx="674">
                  <c:v>5.2283464566929139</c:v>
                </c:pt>
                <c:pt idx="675">
                  <c:v>5.2362204724409454</c:v>
                </c:pt>
                <c:pt idx="676">
                  <c:v>5.2440944881889777</c:v>
                </c:pt>
                <c:pt idx="677">
                  <c:v>5.2519685039370083</c:v>
                </c:pt>
                <c:pt idx="678">
                  <c:v>5.2598425196850398</c:v>
                </c:pt>
                <c:pt idx="679">
                  <c:v>5.2677165354330713</c:v>
                </c:pt>
                <c:pt idx="680">
                  <c:v>5.2755905511811028</c:v>
                </c:pt>
                <c:pt idx="681">
                  <c:v>5.2834645669291342</c:v>
                </c:pt>
                <c:pt idx="682">
                  <c:v>5.2913385826771657</c:v>
                </c:pt>
                <c:pt idx="683">
                  <c:v>5.2992125984251972</c:v>
                </c:pt>
                <c:pt idx="684">
                  <c:v>5.3070866141732287</c:v>
                </c:pt>
                <c:pt idx="685">
                  <c:v>5.3149606299212611</c:v>
                </c:pt>
                <c:pt idx="686">
                  <c:v>5.3228346456692925</c:v>
                </c:pt>
                <c:pt idx="687">
                  <c:v>5.330708661417324</c:v>
                </c:pt>
                <c:pt idx="688">
                  <c:v>5.3385826771653555</c:v>
                </c:pt>
                <c:pt idx="689">
                  <c:v>5.3425196850393704</c:v>
                </c:pt>
                <c:pt idx="690">
                  <c:v>5.3503937007874018</c:v>
                </c:pt>
                <c:pt idx="691">
                  <c:v>5.3622047244094491</c:v>
                </c:pt>
                <c:pt idx="692">
                  <c:v>5.3700787401574805</c:v>
                </c:pt>
                <c:pt idx="693">
                  <c:v>5.377952755905512</c:v>
                </c:pt>
                <c:pt idx="694">
                  <c:v>5.3858267716535444</c:v>
                </c:pt>
                <c:pt idx="695">
                  <c:v>5.3937007874015759</c:v>
                </c:pt>
                <c:pt idx="696">
                  <c:v>5.3976377952755907</c:v>
                </c:pt>
                <c:pt idx="697">
                  <c:v>5.4055118110236222</c:v>
                </c:pt>
                <c:pt idx="698">
                  <c:v>5.4133858267716537</c:v>
                </c:pt>
                <c:pt idx="699">
                  <c:v>5.4212598425196852</c:v>
                </c:pt>
                <c:pt idx="700">
                  <c:v>5.4291338582677175</c:v>
                </c:pt>
                <c:pt idx="701">
                  <c:v>5.437007874015749</c:v>
                </c:pt>
                <c:pt idx="702">
                  <c:v>5.4448818897637796</c:v>
                </c:pt>
                <c:pt idx="703">
                  <c:v>5.4527559055118111</c:v>
                </c:pt>
                <c:pt idx="704">
                  <c:v>5.4606299212598426</c:v>
                </c:pt>
                <c:pt idx="705">
                  <c:v>5.4685039370078741</c:v>
                </c:pt>
                <c:pt idx="706">
                  <c:v>5.4763779527559056</c:v>
                </c:pt>
                <c:pt idx="707">
                  <c:v>5.484251968503937</c:v>
                </c:pt>
                <c:pt idx="708">
                  <c:v>5.4921259842519685</c:v>
                </c:pt>
                <c:pt idx="709">
                  <c:v>5.5000000000000009</c:v>
                </c:pt>
                <c:pt idx="710">
                  <c:v>5.5078740157480324</c:v>
                </c:pt>
                <c:pt idx="711">
                  <c:v>5.5157480314960639</c:v>
                </c:pt>
                <c:pt idx="712">
                  <c:v>5.5236220472440953</c:v>
                </c:pt>
                <c:pt idx="713">
                  <c:v>5.5314960629921268</c:v>
                </c:pt>
                <c:pt idx="714">
                  <c:v>5.5393700787401574</c:v>
                </c:pt>
                <c:pt idx="715">
                  <c:v>5.5472440944881889</c:v>
                </c:pt>
                <c:pt idx="716">
                  <c:v>5.5551181102362204</c:v>
                </c:pt>
                <c:pt idx="717">
                  <c:v>5.5629921259842519</c:v>
                </c:pt>
                <c:pt idx="718">
                  <c:v>5.5708661417322842</c:v>
                </c:pt>
                <c:pt idx="719">
                  <c:v>5.5787401574803157</c:v>
                </c:pt>
                <c:pt idx="720">
                  <c:v>5.5866141732283472</c:v>
                </c:pt>
                <c:pt idx="721">
                  <c:v>5.5944881889763787</c:v>
                </c:pt>
                <c:pt idx="722">
                  <c:v>5.6023622047244102</c:v>
                </c:pt>
                <c:pt idx="723">
                  <c:v>5.6102362204724416</c:v>
                </c:pt>
                <c:pt idx="724">
                  <c:v>5.6181102362204731</c:v>
                </c:pt>
                <c:pt idx="725">
                  <c:v>5.6220472440944889</c:v>
                </c:pt>
                <c:pt idx="726">
                  <c:v>5.6299212598425203</c:v>
                </c:pt>
                <c:pt idx="727">
                  <c:v>5.6377952755905518</c:v>
                </c:pt>
                <c:pt idx="728">
                  <c:v>5.6456692913385824</c:v>
                </c:pt>
                <c:pt idx="729">
                  <c:v>5.6535433070866139</c:v>
                </c:pt>
                <c:pt idx="730">
                  <c:v>5.6614173228346454</c:v>
                </c:pt>
                <c:pt idx="731">
                  <c:v>5.6692913385826769</c:v>
                </c:pt>
                <c:pt idx="732">
                  <c:v>5.681102362204725</c:v>
                </c:pt>
                <c:pt idx="733">
                  <c:v>5.6850393700787398</c:v>
                </c:pt>
                <c:pt idx="734">
                  <c:v>5.6929133858267722</c:v>
                </c:pt>
                <c:pt idx="735">
                  <c:v>5.7007874015748037</c:v>
                </c:pt>
                <c:pt idx="736">
                  <c:v>5.7086614173228352</c:v>
                </c:pt>
                <c:pt idx="737">
                  <c:v>5.7165354330708666</c:v>
                </c:pt>
                <c:pt idx="738">
                  <c:v>5.7244094488188981</c:v>
                </c:pt>
                <c:pt idx="739">
                  <c:v>5.7322834645669296</c:v>
                </c:pt>
                <c:pt idx="740">
                  <c:v>5.7401574803149602</c:v>
                </c:pt>
                <c:pt idx="741">
                  <c:v>5.7480314960629917</c:v>
                </c:pt>
                <c:pt idx="742">
                  <c:v>5.7559055118110232</c:v>
                </c:pt>
                <c:pt idx="743">
                  <c:v>5.7637795275590555</c:v>
                </c:pt>
                <c:pt idx="744">
                  <c:v>5.771653543307087</c:v>
                </c:pt>
                <c:pt idx="745">
                  <c:v>5.7795275590551185</c:v>
                </c:pt>
                <c:pt idx="746">
                  <c:v>5.78740157480315</c:v>
                </c:pt>
                <c:pt idx="747">
                  <c:v>5.7952755905511815</c:v>
                </c:pt>
                <c:pt idx="748">
                  <c:v>5.8031496062992129</c:v>
                </c:pt>
                <c:pt idx="749">
                  <c:v>5.8110236220472444</c:v>
                </c:pt>
                <c:pt idx="750">
                  <c:v>5.8228346456692917</c:v>
                </c:pt>
                <c:pt idx="751">
                  <c:v>5.8267716535433074</c:v>
                </c:pt>
                <c:pt idx="752">
                  <c:v>5.8346456692913389</c:v>
                </c:pt>
                <c:pt idx="753">
                  <c:v>5.8425196850393704</c:v>
                </c:pt>
                <c:pt idx="754">
                  <c:v>5.8503937007874018</c:v>
                </c:pt>
                <c:pt idx="755">
                  <c:v>5.8582677165354333</c:v>
                </c:pt>
                <c:pt idx="756">
                  <c:v>5.8661417322834648</c:v>
                </c:pt>
                <c:pt idx="757">
                  <c:v>5.8740157480314963</c:v>
                </c:pt>
                <c:pt idx="758">
                  <c:v>5.8818897637795278</c:v>
                </c:pt>
                <c:pt idx="759">
                  <c:v>5.8897637795275593</c:v>
                </c:pt>
                <c:pt idx="760">
                  <c:v>5.8976377952755907</c:v>
                </c:pt>
                <c:pt idx="761">
                  <c:v>5.9055118110236222</c:v>
                </c:pt>
                <c:pt idx="762">
                  <c:v>5.9133858267716537</c:v>
                </c:pt>
                <c:pt idx="763">
                  <c:v>5.9212598425196852</c:v>
                </c:pt>
                <c:pt idx="764">
                  <c:v>5.9291338582677167</c:v>
                </c:pt>
                <c:pt idx="765">
                  <c:v>5.9370078740157481</c:v>
                </c:pt>
                <c:pt idx="766">
                  <c:v>5.9448818897637796</c:v>
                </c:pt>
                <c:pt idx="767">
                  <c:v>5.9488188976377954</c:v>
                </c:pt>
                <c:pt idx="768">
                  <c:v>5.9606299212598426</c:v>
                </c:pt>
                <c:pt idx="769">
                  <c:v>5.9685039370078741</c:v>
                </c:pt>
                <c:pt idx="770">
                  <c:v>5.9763779527559064</c:v>
                </c:pt>
                <c:pt idx="771">
                  <c:v>5.9842519685039379</c:v>
                </c:pt>
                <c:pt idx="772">
                  <c:v>5.9921259842519694</c:v>
                </c:pt>
                <c:pt idx="773">
                  <c:v>6.0000000000000009</c:v>
                </c:pt>
                <c:pt idx="774">
                  <c:v>6.0039370078740157</c:v>
                </c:pt>
                <c:pt idx="775">
                  <c:v>6.0118110236220472</c:v>
                </c:pt>
                <c:pt idx="776">
                  <c:v>6.0196850393700787</c:v>
                </c:pt>
                <c:pt idx="777">
                  <c:v>6.0275590551181102</c:v>
                </c:pt>
                <c:pt idx="778">
                  <c:v>6.0393700787401574</c:v>
                </c:pt>
                <c:pt idx="779">
                  <c:v>6.0472440944881898</c:v>
                </c:pt>
                <c:pt idx="780">
                  <c:v>6.0551181102362213</c:v>
                </c:pt>
                <c:pt idx="781">
                  <c:v>6.0629921259842527</c:v>
                </c:pt>
                <c:pt idx="782">
                  <c:v>6.0708661417322842</c:v>
                </c:pt>
                <c:pt idx="783">
                  <c:v>6.0748031496062991</c:v>
                </c:pt>
                <c:pt idx="784">
                  <c:v>6.0866141732283472</c:v>
                </c:pt>
                <c:pt idx="785">
                  <c:v>6.0905511811023629</c:v>
                </c:pt>
                <c:pt idx="786">
                  <c:v>6.0984251968503944</c:v>
                </c:pt>
                <c:pt idx="787">
                  <c:v>6.106299212598425</c:v>
                </c:pt>
                <c:pt idx="788">
                  <c:v>6.1141732283464565</c:v>
                </c:pt>
                <c:pt idx="789">
                  <c:v>6.122047244094488</c:v>
                </c:pt>
                <c:pt idx="790">
                  <c:v>6.1299212598425195</c:v>
                </c:pt>
                <c:pt idx="791">
                  <c:v>6.1377952755905509</c:v>
                </c:pt>
                <c:pt idx="792">
                  <c:v>6.1456692913385824</c:v>
                </c:pt>
                <c:pt idx="793">
                  <c:v>6.1535433070866139</c:v>
                </c:pt>
                <c:pt idx="794">
                  <c:v>6.1614173228346463</c:v>
                </c:pt>
                <c:pt idx="795">
                  <c:v>6.1692913385826778</c:v>
                </c:pt>
                <c:pt idx="796">
                  <c:v>6.1771653543307092</c:v>
                </c:pt>
                <c:pt idx="797">
                  <c:v>6.1850393700787407</c:v>
                </c:pt>
                <c:pt idx="798">
                  <c:v>6.1929133858267722</c:v>
                </c:pt>
                <c:pt idx="799">
                  <c:v>6.2007874015748037</c:v>
                </c:pt>
                <c:pt idx="800">
                  <c:v>6.2086614173228343</c:v>
                </c:pt>
                <c:pt idx="801">
                  <c:v>6.2165354330708658</c:v>
                </c:pt>
                <c:pt idx="802">
                  <c:v>6.2244094488188972</c:v>
                </c:pt>
                <c:pt idx="803">
                  <c:v>6.2322834645669296</c:v>
                </c:pt>
                <c:pt idx="804">
                  <c:v>6.2401574803149611</c:v>
                </c:pt>
                <c:pt idx="805">
                  <c:v>6.2480314960629926</c:v>
                </c:pt>
                <c:pt idx="806">
                  <c:v>6.2559055118110232</c:v>
                </c:pt>
                <c:pt idx="807">
                  <c:v>6.2637795275590564</c:v>
                </c:pt>
                <c:pt idx="808">
                  <c:v>6.271653543307087</c:v>
                </c:pt>
                <c:pt idx="809">
                  <c:v>6.2795275590551185</c:v>
                </c:pt>
                <c:pt idx="810">
                  <c:v>6.28740157480315</c:v>
                </c:pt>
                <c:pt idx="811">
                  <c:v>6.2952755905511815</c:v>
                </c:pt>
                <c:pt idx="812">
                  <c:v>6.2992125984251981</c:v>
                </c:pt>
                <c:pt idx="813">
                  <c:v>6.3070866141732296</c:v>
                </c:pt>
                <c:pt idx="814">
                  <c:v>6.3149606299212611</c:v>
                </c:pt>
                <c:pt idx="815">
                  <c:v>6.3228346456692925</c:v>
                </c:pt>
                <c:pt idx="816">
                  <c:v>6.330708661417324</c:v>
                </c:pt>
                <c:pt idx="817">
                  <c:v>6.3385826771653555</c:v>
                </c:pt>
                <c:pt idx="818">
                  <c:v>6.346456692913387</c:v>
                </c:pt>
                <c:pt idx="819">
                  <c:v>6.3582677165354333</c:v>
                </c:pt>
                <c:pt idx="820">
                  <c:v>6.36220472440945</c:v>
                </c:pt>
                <c:pt idx="821">
                  <c:v>6.3700787401574814</c:v>
                </c:pt>
                <c:pt idx="822">
                  <c:v>6.377952755905512</c:v>
                </c:pt>
                <c:pt idx="823">
                  <c:v>6.3858267716535435</c:v>
                </c:pt>
                <c:pt idx="824">
                  <c:v>6.393700787401575</c:v>
                </c:pt>
                <c:pt idx="825">
                  <c:v>6.4015748031496065</c:v>
                </c:pt>
                <c:pt idx="826">
                  <c:v>6.409448818897638</c:v>
                </c:pt>
                <c:pt idx="827">
                  <c:v>6.4173228346456694</c:v>
                </c:pt>
                <c:pt idx="828">
                  <c:v>6.4251968503937009</c:v>
                </c:pt>
                <c:pt idx="829">
                  <c:v>6.4330708661417324</c:v>
                </c:pt>
                <c:pt idx="830">
                  <c:v>6.4409448818897639</c:v>
                </c:pt>
                <c:pt idx="831">
                  <c:v>6.4488188976377954</c:v>
                </c:pt>
                <c:pt idx="832">
                  <c:v>6.4566929133858268</c:v>
                </c:pt>
                <c:pt idx="833">
                  <c:v>6.4645669291338583</c:v>
                </c:pt>
                <c:pt idx="834">
                  <c:v>6.4724409448818898</c:v>
                </c:pt>
                <c:pt idx="835">
                  <c:v>6.4803149606299213</c:v>
                </c:pt>
                <c:pt idx="836">
                  <c:v>6.4881889763779528</c:v>
                </c:pt>
                <c:pt idx="837">
                  <c:v>6.4960629921259834</c:v>
                </c:pt>
                <c:pt idx="838">
                  <c:v>6.5039370078740149</c:v>
                </c:pt>
                <c:pt idx="839">
                  <c:v>6.5118110236220463</c:v>
                </c:pt>
                <c:pt idx="840">
                  <c:v>6.5196850393700778</c:v>
                </c:pt>
                <c:pt idx="841">
                  <c:v>6.5275590551181111</c:v>
                </c:pt>
                <c:pt idx="842">
                  <c:v>6.5354330708661426</c:v>
                </c:pt>
                <c:pt idx="843">
                  <c:v>6.543307086614174</c:v>
                </c:pt>
                <c:pt idx="844">
                  <c:v>6.5511811023622055</c:v>
                </c:pt>
                <c:pt idx="845">
                  <c:v>6.559055118110237</c:v>
                </c:pt>
                <c:pt idx="846">
                  <c:v>6.5669291338582685</c:v>
                </c:pt>
                <c:pt idx="847">
                  <c:v>6.5748031496062991</c:v>
                </c:pt>
                <c:pt idx="848">
                  <c:v>6.5826771653543306</c:v>
                </c:pt>
                <c:pt idx="849">
                  <c:v>6.590551181102362</c:v>
                </c:pt>
                <c:pt idx="850">
                  <c:v>6.5984251968503935</c:v>
                </c:pt>
                <c:pt idx="851">
                  <c:v>6.606299212598425</c:v>
                </c:pt>
                <c:pt idx="852">
                  <c:v>6.6141732283464565</c:v>
                </c:pt>
                <c:pt idx="853">
                  <c:v>6.622047244094488</c:v>
                </c:pt>
                <c:pt idx="854">
                  <c:v>6.6259842519685046</c:v>
                </c:pt>
                <c:pt idx="855">
                  <c:v>6.6338582677165361</c:v>
                </c:pt>
                <c:pt idx="856">
                  <c:v>6.6456692913385824</c:v>
                </c:pt>
                <c:pt idx="857">
                  <c:v>6.6535433070866139</c:v>
                </c:pt>
                <c:pt idx="858">
                  <c:v>6.6614173228346454</c:v>
                </c:pt>
                <c:pt idx="859">
                  <c:v>6.6692913385826778</c:v>
                </c:pt>
                <c:pt idx="860">
                  <c:v>6.6771653543307092</c:v>
                </c:pt>
                <c:pt idx="861">
                  <c:v>6.6811023622047241</c:v>
                </c:pt>
                <c:pt idx="862">
                  <c:v>6.6929133858267722</c:v>
                </c:pt>
                <c:pt idx="863">
                  <c:v>6.6968503937007888</c:v>
                </c:pt>
                <c:pt idx="864">
                  <c:v>6.7086614173228352</c:v>
                </c:pt>
                <c:pt idx="865">
                  <c:v>6.7165354330708666</c:v>
                </c:pt>
                <c:pt idx="866">
                  <c:v>6.7244094488188981</c:v>
                </c:pt>
                <c:pt idx="867">
                  <c:v>6.7322834645669296</c:v>
                </c:pt>
                <c:pt idx="868">
                  <c:v>6.7401574803149611</c:v>
                </c:pt>
                <c:pt idx="869">
                  <c:v>6.7480314960629926</c:v>
                </c:pt>
                <c:pt idx="870">
                  <c:v>6.7519685039370083</c:v>
                </c:pt>
                <c:pt idx="871">
                  <c:v>6.7598425196850398</c:v>
                </c:pt>
                <c:pt idx="872">
                  <c:v>6.7716535433070861</c:v>
                </c:pt>
                <c:pt idx="873">
                  <c:v>6.7755905511811028</c:v>
                </c:pt>
                <c:pt idx="874">
                  <c:v>6.7834645669291342</c:v>
                </c:pt>
                <c:pt idx="875">
                  <c:v>6.7913385826771657</c:v>
                </c:pt>
                <c:pt idx="876">
                  <c:v>6.7992125984251972</c:v>
                </c:pt>
                <c:pt idx="877">
                  <c:v>6.8070866141732287</c:v>
                </c:pt>
                <c:pt idx="878">
                  <c:v>6.8149606299212602</c:v>
                </c:pt>
                <c:pt idx="879">
                  <c:v>6.8228346456692917</c:v>
                </c:pt>
                <c:pt idx="880">
                  <c:v>6.8307086614173231</c:v>
                </c:pt>
                <c:pt idx="881">
                  <c:v>6.8385826771653555</c:v>
                </c:pt>
                <c:pt idx="882">
                  <c:v>6.846456692913387</c:v>
                </c:pt>
                <c:pt idx="883">
                  <c:v>6.8543307086614185</c:v>
                </c:pt>
                <c:pt idx="884">
                  <c:v>6.86220472440945</c:v>
                </c:pt>
                <c:pt idx="885">
                  <c:v>6.8700787401574814</c:v>
                </c:pt>
                <c:pt idx="886">
                  <c:v>6.8779527559055129</c:v>
                </c:pt>
                <c:pt idx="887">
                  <c:v>6.8858267716535444</c:v>
                </c:pt>
                <c:pt idx="888">
                  <c:v>6.8937007874015741</c:v>
                </c:pt>
                <c:pt idx="889">
                  <c:v>6.9015748031496056</c:v>
                </c:pt>
                <c:pt idx="890">
                  <c:v>6.9094488188976371</c:v>
                </c:pt>
                <c:pt idx="891">
                  <c:v>6.9173228346456686</c:v>
                </c:pt>
                <c:pt idx="892">
                  <c:v>6.9251968503937018</c:v>
                </c:pt>
                <c:pt idx="893">
                  <c:v>6.9330708661417333</c:v>
                </c:pt>
                <c:pt idx="894">
                  <c:v>6.9409448818897639</c:v>
                </c:pt>
                <c:pt idx="895">
                  <c:v>6.9488188976377954</c:v>
                </c:pt>
                <c:pt idx="896">
                  <c:v>6.9566929133858268</c:v>
                </c:pt>
                <c:pt idx="897">
                  <c:v>6.9645669291338583</c:v>
                </c:pt>
                <c:pt idx="898">
                  <c:v>6.9724409448818898</c:v>
                </c:pt>
                <c:pt idx="899">
                  <c:v>6.9803149606299213</c:v>
                </c:pt>
                <c:pt idx="900">
                  <c:v>6.9842519685039379</c:v>
                </c:pt>
                <c:pt idx="901">
                  <c:v>6.9921259842519694</c:v>
                </c:pt>
                <c:pt idx="902">
                  <c:v>7.0000000000000009</c:v>
                </c:pt>
                <c:pt idx="903">
                  <c:v>7.0078740157480324</c:v>
                </c:pt>
                <c:pt idx="904">
                  <c:v>7.0157480314960639</c:v>
                </c:pt>
                <c:pt idx="905">
                  <c:v>7.0236220472440953</c:v>
                </c:pt>
                <c:pt idx="906">
                  <c:v>7.0354330708661417</c:v>
                </c:pt>
                <c:pt idx="907">
                  <c:v>7.0433070866141732</c:v>
                </c:pt>
                <c:pt idx="908">
                  <c:v>7.0472440944881889</c:v>
                </c:pt>
                <c:pt idx="909">
                  <c:v>7.0551181102362204</c:v>
                </c:pt>
                <c:pt idx="910">
                  <c:v>7.0629921259842519</c:v>
                </c:pt>
                <c:pt idx="911">
                  <c:v>7.0708661417322833</c:v>
                </c:pt>
                <c:pt idx="912">
                  <c:v>7.0787401574803148</c:v>
                </c:pt>
                <c:pt idx="913">
                  <c:v>7.0866141732283463</c:v>
                </c:pt>
                <c:pt idx="914">
                  <c:v>7.0944881889763796</c:v>
                </c:pt>
                <c:pt idx="915">
                  <c:v>7.102362204724411</c:v>
                </c:pt>
                <c:pt idx="916">
                  <c:v>7.1102362204724416</c:v>
                </c:pt>
                <c:pt idx="917">
                  <c:v>7.1181102362204731</c:v>
                </c:pt>
                <c:pt idx="918">
                  <c:v>7.1259842519685046</c:v>
                </c:pt>
                <c:pt idx="919">
                  <c:v>7.1338582677165361</c:v>
                </c:pt>
                <c:pt idx="920">
                  <c:v>7.1417322834645676</c:v>
                </c:pt>
                <c:pt idx="921">
                  <c:v>7.149606299212599</c:v>
                </c:pt>
                <c:pt idx="922">
                  <c:v>7.1574803149606305</c:v>
                </c:pt>
                <c:pt idx="923">
                  <c:v>7.165354330708662</c:v>
                </c:pt>
                <c:pt idx="924">
                  <c:v>7.1732283464566935</c:v>
                </c:pt>
                <c:pt idx="925">
                  <c:v>7.181102362204725</c:v>
                </c:pt>
                <c:pt idx="926">
                  <c:v>7.1889763779527565</c:v>
                </c:pt>
                <c:pt idx="927">
                  <c:v>7.1968503937007879</c:v>
                </c:pt>
                <c:pt idx="928">
                  <c:v>7.2047244094488194</c:v>
                </c:pt>
                <c:pt idx="929">
                  <c:v>7.2125984251968509</c:v>
                </c:pt>
                <c:pt idx="930">
                  <c:v>7.2204724409448824</c:v>
                </c:pt>
                <c:pt idx="931">
                  <c:v>7.228346456692913</c:v>
                </c:pt>
                <c:pt idx="932">
                  <c:v>7.2362204724409462</c:v>
                </c:pt>
                <c:pt idx="933">
                  <c:v>7.2440944881889777</c:v>
                </c:pt>
                <c:pt idx="934">
                  <c:v>7.2480314960629926</c:v>
                </c:pt>
                <c:pt idx="935">
                  <c:v>7.2598425196850407</c:v>
                </c:pt>
                <c:pt idx="936">
                  <c:v>7.2677165354330722</c:v>
                </c:pt>
                <c:pt idx="937">
                  <c:v>7.271653543307087</c:v>
                </c:pt>
                <c:pt idx="938">
                  <c:v>7.2795275590551185</c:v>
                </c:pt>
                <c:pt idx="939">
                  <c:v>7.28740157480315</c:v>
                </c:pt>
                <c:pt idx="940">
                  <c:v>7.2952755905511815</c:v>
                </c:pt>
                <c:pt idx="941">
                  <c:v>7.3031496062992129</c:v>
                </c:pt>
                <c:pt idx="942">
                  <c:v>7.3110236220472444</c:v>
                </c:pt>
                <c:pt idx="943">
                  <c:v>7.3228346456692917</c:v>
                </c:pt>
                <c:pt idx="944">
                  <c:v>7.3267716535433074</c:v>
                </c:pt>
                <c:pt idx="945">
                  <c:v>7.3385826771653546</c:v>
                </c:pt>
                <c:pt idx="946">
                  <c:v>7.3425196850393695</c:v>
                </c:pt>
                <c:pt idx="947">
                  <c:v>7.3503937007874027</c:v>
                </c:pt>
                <c:pt idx="948">
                  <c:v>7.3582677165354342</c:v>
                </c:pt>
                <c:pt idx="949">
                  <c:v>7.3661417322834657</c:v>
                </c:pt>
                <c:pt idx="950">
                  <c:v>7.3740157480314972</c:v>
                </c:pt>
                <c:pt idx="951">
                  <c:v>7.3818897637795287</c:v>
                </c:pt>
                <c:pt idx="952">
                  <c:v>7.393700787401575</c:v>
                </c:pt>
                <c:pt idx="953">
                  <c:v>7.3976377952755907</c:v>
                </c:pt>
                <c:pt idx="954">
                  <c:v>7.4055118110236222</c:v>
                </c:pt>
                <c:pt idx="955">
                  <c:v>7.4173228346456694</c:v>
                </c:pt>
                <c:pt idx="956">
                  <c:v>7.4212598425196852</c:v>
                </c:pt>
                <c:pt idx="957">
                  <c:v>7.4291338582677167</c:v>
                </c:pt>
                <c:pt idx="958">
                  <c:v>7.4370078740157481</c:v>
                </c:pt>
                <c:pt idx="959">
                  <c:v>7.4448818897637796</c:v>
                </c:pt>
                <c:pt idx="960">
                  <c:v>7.4527559055118111</c:v>
                </c:pt>
                <c:pt idx="961">
                  <c:v>7.4606299212598426</c:v>
                </c:pt>
                <c:pt idx="962">
                  <c:v>7.4685039370078741</c:v>
                </c:pt>
                <c:pt idx="963">
                  <c:v>7.4763779527559056</c:v>
                </c:pt>
                <c:pt idx="964">
                  <c:v>7.484251968503937</c:v>
                </c:pt>
                <c:pt idx="965">
                  <c:v>7.4921259842519694</c:v>
                </c:pt>
                <c:pt idx="966">
                  <c:v>7.5000000000000009</c:v>
                </c:pt>
                <c:pt idx="967">
                  <c:v>7.5078740157480324</c:v>
                </c:pt>
                <c:pt idx="968">
                  <c:v>7.5157480314960639</c:v>
                </c:pt>
                <c:pt idx="969">
                  <c:v>7.5236220472440953</c:v>
                </c:pt>
                <c:pt idx="970">
                  <c:v>7.5314960629921268</c:v>
                </c:pt>
                <c:pt idx="971">
                  <c:v>7.5393700787401583</c:v>
                </c:pt>
                <c:pt idx="972">
                  <c:v>7.5472440944881898</c:v>
                </c:pt>
                <c:pt idx="973">
                  <c:v>7.5551181102362213</c:v>
                </c:pt>
                <c:pt idx="974">
                  <c:v>7.5629921259842527</c:v>
                </c:pt>
                <c:pt idx="975">
                  <c:v>7.5708661417322842</c:v>
                </c:pt>
                <c:pt idx="976">
                  <c:v>7.5787401574803157</c:v>
                </c:pt>
                <c:pt idx="977">
                  <c:v>7.5866141732283472</c:v>
                </c:pt>
                <c:pt idx="978">
                  <c:v>7.5944881889763778</c:v>
                </c:pt>
                <c:pt idx="979">
                  <c:v>7.6023622047244093</c:v>
                </c:pt>
                <c:pt idx="980">
                  <c:v>7.6102362204724407</c:v>
                </c:pt>
                <c:pt idx="981">
                  <c:v>7.6181102362204722</c:v>
                </c:pt>
                <c:pt idx="982">
                  <c:v>7.6259842519685037</c:v>
                </c:pt>
                <c:pt idx="983">
                  <c:v>7.633858267716537</c:v>
                </c:pt>
                <c:pt idx="984">
                  <c:v>7.6417322834645685</c:v>
                </c:pt>
                <c:pt idx="985">
                  <c:v>7.6496062992125999</c:v>
                </c:pt>
                <c:pt idx="986">
                  <c:v>7.6574803149606314</c:v>
                </c:pt>
                <c:pt idx="987">
                  <c:v>7.6614173228346463</c:v>
                </c:pt>
                <c:pt idx="988">
                  <c:v>7.6692913385826778</c:v>
                </c:pt>
                <c:pt idx="989">
                  <c:v>7.6771653543307092</c:v>
                </c:pt>
                <c:pt idx="990">
                  <c:v>7.6850393700787407</c:v>
                </c:pt>
                <c:pt idx="991">
                  <c:v>7.6929133858267722</c:v>
                </c:pt>
                <c:pt idx="992">
                  <c:v>7.7007874015748028</c:v>
                </c:pt>
                <c:pt idx="993">
                  <c:v>7.7125984251968509</c:v>
                </c:pt>
                <c:pt idx="994">
                  <c:v>7.7204724409448824</c:v>
                </c:pt>
                <c:pt idx="995">
                  <c:v>7.7283464566929139</c:v>
                </c:pt>
                <c:pt idx="996">
                  <c:v>7.7362204724409454</c:v>
                </c:pt>
                <c:pt idx="997">
                  <c:v>7.7440944881889768</c:v>
                </c:pt>
                <c:pt idx="998">
                  <c:v>7.7519685039370083</c:v>
                </c:pt>
                <c:pt idx="999">
                  <c:v>7.7637795275590555</c:v>
                </c:pt>
              </c:numCache>
            </c:numRef>
          </c:xVal>
          <c:yVal>
            <c:numRef>
              <c:f>Specimen_L6!$D$2:$D$1001</c:f>
              <c:numCache>
                <c:formatCode>0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0.10271102895871842</c:v>
                </c:pt>
                <c:pt idx="3">
                  <c:v>0.18034504004929144</c:v>
                </c:pt>
                <c:pt idx="4">
                  <c:v>0.57079482439926055</c:v>
                </c:pt>
                <c:pt idx="5">
                  <c:v>1.0018484288354899</c:v>
                </c:pt>
                <c:pt idx="6">
                  <c:v>1.4898336414048059</c:v>
                </c:pt>
                <c:pt idx="7">
                  <c:v>1.9821318545902651</c:v>
                </c:pt>
                <c:pt idx="8">
                  <c:v>2.2883548983364141</c:v>
                </c:pt>
                <c:pt idx="9">
                  <c:v>2.6851509550215646</c:v>
                </c:pt>
                <c:pt idx="10">
                  <c:v>3.081947011706716</c:v>
                </c:pt>
                <c:pt idx="11">
                  <c:v>3.4762784966112137</c:v>
                </c:pt>
                <c:pt idx="12">
                  <c:v>3.7997535428219349</c:v>
                </c:pt>
                <c:pt idx="13">
                  <c:v>4.1078250154035736</c:v>
                </c:pt>
                <c:pt idx="14">
                  <c:v>4.2378311768330255</c:v>
                </c:pt>
                <c:pt idx="15">
                  <c:v>4.4781269254467038</c:v>
                </c:pt>
                <c:pt idx="16">
                  <c:v>4.621072088724584</c:v>
                </c:pt>
                <c:pt idx="17">
                  <c:v>4.7603203943314849</c:v>
                </c:pt>
                <c:pt idx="18">
                  <c:v>4.8508934072704868</c:v>
                </c:pt>
                <c:pt idx="19">
                  <c:v>5.0320394331484906</c:v>
                </c:pt>
                <c:pt idx="20">
                  <c:v>5.1343191620455944</c:v>
                </c:pt>
                <c:pt idx="21">
                  <c:v>5.2372150338878622</c:v>
                </c:pt>
                <c:pt idx="22">
                  <c:v>5.3105360443622915</c:v>
                </c:pt>
                <c:pt idx="23">
                  <c:v>5.5385089340727047</c:v>
                </c:pt>
                <c:pt idx="24">
                  <c:v>5.8287122612446085</c:v>
                </c:pt>
                <c:pt idx="25">
                  <c:v>6.0215650030807151</c:v>
                </c:pt>
                <c:pt idx="26">
                  <c:v>6.2168823166974736</c:v>
                </c:pt>
                <c:pt idx="27">
                  <c:v>6.2661737523105359</c:v>
                </c:pt>
                <c:pt idx="28">
                  <c:v>6.2661737523105359</c:v>
                </c:pt>
                <c:pt idx="29">
                  <c:v>6.3647566235366604</c:v>
                </c:pt>
                <c:pt idx="30">
                  <c:v>6.3647566235366604</c:v>
                </c:pt>
                <c:pt idx="31">
                  <c:v>6.3647566235366604</c:v>
                </c:pt>
                <c:pt idx="32">
                  <c:v>6.3647566235366604</c:v>
                </c:pt>
                <c:pt idx="33">
                  <c:v>6.3647566235366604</c:v>
                </c:pt>
                <c:pt idx="34">
                  <c:v>6.3647566235366604</c:v>
                </c:pt>
                <c:pt idx="35">
                  <c:v>6.3647566235366604</c:v>
                </c:pt>
                <c:pt idx="36">
                  <c:v>6.4695009242144179</c:v>
                </c:pt>
                <c:pt idx="37">
                  <c:v>6.4695009242144179</c:v>
                </c:pt>
                <c:pt idx="38">
                  <c:v>6.4695009242144179</c:v>
                </c:pt>
                <c:pt idx="39">
                  <c:v>6.3647566235366604</c:v>
                </c:pt>
                <c:pt idx="40">
                  <c:v>6.3647566235366604</c:v>
                </c:pt>
                <c:pt idx="41">
                  <c:v>6.3647566235366604</c:v>
                </c:pt>
                <c:pt idx="42">
                  <c:v>6.3647566235366604</c:v>
                </c:pt>
                <c:pt idx="43">
                  <c:v>6.3647566235366604</c:v>
                </c:pt>
                <c:pt idx="44">
                  <c:v>6.3647566235366604</c:v>
                </c:pt>
                <c:pt idx="45">
                  <c:v>6.3647566235366604</c:v>
                </c:pt>
                <c:pt idx="46">
                  <c:v>6.4386937769562538</c:v>
                </c:pt>
                <c:pt idx="47">
                  <c:v>6.3647566235366604</c:v>
                </c:pt>
                <c:pt idx="48">
                  <c:v>6.3647566235366604</c:v>
                </c:pt>
                <c:pt idx="49">
                  <c:v>6.3647566235366604</c:v>
                </c:pt>
                <c:pt idx="50">
                  <c:v>6.4695009242144179</c:v>
                </c:pt>
                <c:pt idx="51">
                  <c:v>6.4325323475046217</c:v>
                </c:pt>
                <c:pt idx="52">
                  <c:v>6.3647566235366604</c:v>
                </c:pt>
                <c:pt idx="53">
                  <c:v>6.3647566235366604</c:v>
                </c:pt>
                <c:pt idx="54">
                  <c:v>6.3647566235366604</c:v>
                </c:pt>
                <c:pt idx="55">
                  <c:v>6.4695009242144179</c:v>
                </c:pt>
                <c:pt idx="56">
                  <c:v>6.4695009242144179</c:v>
                </c:pt>
                <c:pt idx="57">
                  <c:v>6.4695009242144179</c:v>
                </c:pt>
                <c:pt idx="58">
                  <c:v>6.4695009242144179</c:v>
                </c:pt>
                <c:pt idx="59">
                  <c:v>6.5742452248921746</c:v>
                </c:pt>
                <c:pt idx="60">
                  <c:v>6.6296980899568698</c:v>
                </c:pt>
                <c:pt idx="61">
                  <c:v>6.6728280961182991</c:v>
                </c:pt>
                <c:pt idx="62">
                  <c:v>6.7590881084411585</c:v>
                </c:pt>
                <c:pt idx="63">
                  <c:v>6.8823166974738141</c:v>
                </c:pt>
                <c:pt idx="64">
                  <c:v>6.8823166974738141</c:v>
                </c:pt>
                <c:pt idx="65">
                  <c:v>6.8823166974738141</c:v>
                </c:pt>
                <c:pt idx="66">
                  <c:v>6.9808995686999378</c:v>
                </c:pt>
                <c:pt idx="67">
                  <c:v>7.1102895871842273</c:v>
                </c:pt>
                <c:pt idx="68">
                  <c:v>7.2766481823783113</c:v>
                </c:pt>
                <c:pt idx="69">
                  <c:v>7.3444239063462726</c:v>
                </c:pt>
                <c:pt idx="70">
                  <c:v>7.393715341959334</c:v>
                </c:pt>
                <c:pt idx="71">
                  <c:v>7.5662353666050519</c:v>
                </c:pt>
                <c:pt idx="72">
                  <c:v>7.8373382624768944</c:v>
                </c:pt>
                <c:pt idx="73">
                  <c:v>8.2070240295748604</c:v>
                </c:pt>
                <c:pt idx="74">
                  <c:v>8.6814540973505849</c:v>
                </c:pt>
                <c:pt idx="75">
                  <c:v>9.1682070240295754</c:v>
                </c:pt>
                <c:pt idx="76">
                  <c:v>9.6672828096118302</c:v>
                </c:pt>
                <c:pt idx="77">
                  <c:v>10.166358595194085</c:v>
                </c:pt>
                <c:pt idx="78">
                  <c:v>10.764017252002464</c:v>
                </c:pt>
                <c:pt idx="79">
                  <c:v>11.293900184842885</c:v>
                </c:pt>
                <c:pt idx="80">
                  <c:v>11.873074553296364</c:v>
                </c:pt>
                <c:pt idx="81">
                  <c:v>12.458410351201477</c:v>
                </c:pt>
                <c:pt idx="82">
                  <c:v>12.945163277880468</c:v>
                </c:pt>
                <c:pt idx="83">
                  <c:v>13.524337646333949</c:v>
                </c:pt>
                <c:pt idx="84">
                  <c:v>14.004929143561306</c:v>
                </c:pt>
                <c:pt idx="85">
                  <c:v>14.540973505853358</c:v>
                </c:pt>
                <c:pt idx="86">
                  <c:v>15.113986444855207</c:v>
                </c:pt>
                <c:pt idx="87">
                  <c:v>15.606900800985828</c:v>
                </c:pt>
                <c:pt idx="88">
                  <c:v>16.099815157116453</c:v>
                </c:pt>
                <c:pt idx="89">
                  <c:v>16.592729513247075</c:v>
                </c:pt>
                <c:pt idx="90">
                  <c:v>17.085643869377694</c:v>
                </c:pt>
                <c:pt idx="91">
                  <c:v>17.578558225508317</c:v>
                </c:pt>
                <c:pt idx="92">
                  <c:v>18.120764017252004</c:v>
                </c:pt>
                <c:pt idx="93">
                  <c:v>18.699938385705483</c:v>
                </c:pt>
                <c:pt idx="94">
                  <c:v>19.235982747997536</c:v>
                </c:pt>
                <c:pt idx="95">
                  <c:v>19.716574245224891</c:v>
                </c:pt>
                <c:pt idx="96">
                  <c:v>20.203327171903879</c:v>
                </c:pt>
                <c:pt idx="97">
                  <c:v>20.683918669131238</c:v>
                </c:pt>
                <c:pt idx="98">
                  <c:v>21.127541589648796</c:v>
                </c:pt>
                <c:pt idx="99">
                  <c:v>21.645101663585951</c:v>
                </c:pt>
                <c:pt idx="100">
                  <c:v>22.13185459026494</c:v>
                </c:pt>
                <c:pt idx="101">
                  <c:v>22.612446087492298</c:v>
                </c:pt>
                <c:pt idx="102">
                  <c:v>23.166974738139249</c:v>
                </c:pt>
                <c:pt idx="103">
                  <c:v>23.690696241528034</c:v>
                </c:pt>
                <c:pt idx="104">
                  <c:v>24.109673444239064</c:v>
                </c:pt>
                <c:pt idx="105">
                  <c:v>24.590264941466422</c:v>
                </c:pt>
                <c:pt idx="106">
                  <c:v>25.175600739371536</c:v>
                </c:pt>
                <c:pt idx="107">
                  <c:v>25.760936537276649</c:v>
                </c:pt>
                <c:pt idx="108">
                  <c:v>26.241528034504004</c:v>
                </c:pt>
                <c:pt idx="109">
                  <c:v>26.722119531731359</c:v>
                </c:pt>
                <c:pt idx="110">
                  <c:v>27.202711028958717</c:v>
                </c:pt>
                <c:pt idx="111">
                  <c:v>27.73875539125077</c:v>
                </c:pt>
                <c:pt idx="112">
                  <c:v>28.225508317929762</c:v>
                </c:pt>
                <c:pt idx="113">
                  <c:v>28.706099815157113</c:v>
                </c:pt>
                <c:pt idx="114">
                  <c:v>29.186691312384472</c:v>
                </c:pt>
                <c:pt idx="115">
                  <c:v>29.66728280961183</c:v>
                </c:pt>
                <c:pt idx="116">
                  <c:v>30.092421441774491</c:v>
                </c:pt>
                <c:pt idx="117">
                  <c:v>30.585335797905113</c:v>
                </c:pt>
                <c:pt idx="118">
                  <c:v>31.078250154035732</c:v>
                </c:pt>
                <c:pt idx="119">
                  <c:v>31.497227356746762</c:v>
                </c:pt>
                <c:pt idx="120">
                  <c:v>32.064078866296981</c:v>
                </c:pt>
                <c:pt idx="121">
                  <c:v>32.5569932224276</c:v>
                </c:pt>
                <c:pt idx="122">
                  <c:v>33.049907578558226</c:v>
                </c:pt>
                <c:pt idx="123">
                  <c:v>33.438077634011094</c:v>
                </c:pt>
                <c:pt idx="124">
                  <c:v>33.869377695625388</c:v>
                </c:pt>
                <c:pt idx="125">
                  <c:v>34.386937769562536</c:v>
                </c:pt>
                <c:pt idx="126">
                  <c:v>34.8120764017252</c:v>
                </c:pt>
                <c:pt idx="127">
                  <c:v>35.304990757855819</c:v>
                </c:pt>
                <c:pt idx="128">
                  <c:v>35.730129390018483</c:v>
                </c:pt>
                <c:pt idx="129">
                  <c:v>36.186075169439306</c:v>
                </c:pt>
                <c:pt idx="130">
                  <c:v>36.580406654343811</c:v>
                </c:pt>
                <c:pt idx="131">
                  <c:v>37.07332101047443</c:v>
                </c:pt>
                <c:pt idx="132">
                  <c:v>37.504621072088725</c:v>
                </c:pt>
                <c:pt idx="133">
                  <c:v>37.985212569316083</c:v>
                </c:pt>
                <c:pt idx="134">
                  <c:v>38.447319778188536</c:v>
                </c:pt>
                <c:pt idx="135">
                  <c:v>38.927911275415894</c:v>
                </c:pt>
                <c:pt idx="136">
                  <c:v>39.328404189772023</c:v>
                </c:pt>
                <c:pt idx="137">
                  <c:v>39.753542821934694</c:v>
                </c:pt>
                <c:pt idx="138">
                  <c:v>40.209488601355517</c:v>
                </c:pt>
                <c:pt idx="139">
                  <c:v>40.597658656808377</c:v>
                </c:pt>
                <c:pt idx="140">
                  <c:v>40.991990141712876</c:v>
                </c:pt>
                <c:pt idx="141">
                  <c:v>41.380160197165743</c:v>
                </c:pt>
                <c:pt idx="142">
                  <c:v>41.873074553296362</c:v>
                </c:pt>
                <c:pt idx="143">
                  <c:v>42.26124460874923</c:v>
                </c:pt>
                <c:pt idx="144">
                  <c:v>42.667898952556989</c:v>
                </c:pt>
                <c:pt idx="145">
                  <c:v>43.142329020332717</c:v>
                </c:pt>
                <c:pt idx="146">
                  <c:v>43.499691928527419</c:v>
                </c:pt>
                <c:pt idx="147">
                  <c:v>43.924830560690076</c:v>
                </c:pt>
                <c:pt idx="148">
                  <c:v>44.313000616142943</c:v>
                </c:pt>
                <c:pt idx="149">
                  <c:v>44.701170671595811</c:v>
                </c:pt>
                <c:pt idx="150">
                  <c:v>45.089340727048672</c:v>
                </c:pt>
                <c:pt idx="151">
                  <c:v>45.483672211953177</c:v>
                </c:pt>
                <c:pt idx="152">
                  <c:v>45.871842267406038</c:v>
                </c:pt>
                <c:pt idx="153">
                  <c:v>46.155268022181147</c:v>
                </c:pt>
                <c:pt idx="154">
                  <c:v>46.561922365988913</c:v>
                </c:pt>
                <c:pt idx="155">
                  <c:v>46.937769562538506</c:v>
                </c:pt>
                <c:pt idx="156">
                  <c:v>47.325939617991374</c:v>
                </c:pt>
                <c:pt idx="157">
                  <c:v>47.634011090573011</c:v>
                </c:pt>
                <c:pt idx="158">
                  <c:v>48.003696857670981</c:v>
                </c:pt>
                <c:pt idx="159">
                  <c:v>48.293284041897714</c:v>
                </c:pt>
                <c:pt idx="160">
                  <c:v>48.681454097350588</c:v>
                </c:pt>
                <c:pt idx="161">
                  <c:v>49.069624152803449</c:v>
                </c:pt>
                <c:pt idx="162">
                  <c:v>49.463955637707947</c:v>
                </c:pt>
                <c:pt idx="163">
                  <c:v>49.784349969192853</c:v>
                </c:pt>
                <c:pt idx="164">
                  <c:v>50.135551447935924</c:v>
                </c:pt>
                <c:pt idx="165">
                  <c:v>50.529882932840422</c:v>
                </c:pt>
                <c:pt idx="166">
                  <c:v>50.813308687615532</c:v>
                </c:pt>
                <c:pt idx="167">
                  <c:v>51.207640172520023</c:v>
                </c:pt>
                <c:pt idx="168">
                  <c:v>51.491065927295132</c:v>
                </c:pt>
                <c:pt idx="169">
                  <c:v>51.879235982747993</c:v>
                </c:pt>
                <c:pt idx="170">
                  <c:v>52.16882316697474</c:v>
                </c:pt>
                <c:pt idx="171">
                  <c:v>52.5569932224276</c:v>
                </c:pt>
                <c:pt idx="172">
                  <c:v>52.821934688847811</c:v>
                </c:pt>
                <c:pt idx="173">
                  <c:v>53.111521873074551</c:v>
                </c:pt>
                <c:pt idx="174">
                  <c:v>53.407270486752921</c:v>
                </c:pt>
                <c:pt idx="175">
                  <c:v>53.703019100431298</c:v>
                </c:pt>
                <c:pt idx="176">
                  <c:v>53.900184842883547</c:v>
                </c:pt>
                <c:pt idx="177">
                  <c:v>54.097350585335796</c:v>
                </c:pt>
                <c:pt idx="178">
                  <c:v>54.393099199014166</c:v>
                </c:pt>
                <c:pt idx="179">
                  <c:v>54.651879235982747</c:v>
                </c:pt>
                <c:pt idx="180">
                  <c:v>54.910659272951328</c:v>
                </c:pt>
                <c:pt idx="181">
                  <c:v>55.132470733210099</c:v>
                </c:pt>
                <c:pt idx="182">
                  <c:v>55.329636475662355</c:v>
                </c:pt>
                <c:pt idx="183">
                  <c:v>55.520640788662966</c:v>
                </c:pt>
                <c:pt idx="184">
                  <c:v>55.717806531115215</c:v>
                </c:pt>
                <c:pt idx="185">
                  <c:v>55.914972273567464</c:v>
                </c:pt>
                <c:pt idx="186">
                  <c:v>56.105976586568083</c:v>
                </c:pt>
                <c:pt idx="187">
                  <c:v>56.272335181762166</c:v>
                </c:pt>
                <c:pt idx="188">
                  <c:v>56.395563770794823</c:v>
                </c:pt>
                <c:pt idx="189">
                  <c:v>56.561922365988906</c:v>
                </c:pt>
                <c:pt idx="190">
                  <c:v>56.734442390634626</c:v>
                </c:pt>
                <c:pt idx="191">
                  <c:v>56.925446703635238</c:v>
                </c:pt>
                <c:pt idx="192">
                  <c:v>57.122612446087494</c:v>
                </c:pt>
                <c:pt idx="193">
                  <c:v>57.270486752926679</c:v>
                </c:pt>
                <c:pt idx="194">
                  <c:v>57.406038200862604</c:v>
                </c:pt>
                <c:pt idx="195">
                  <c:v>57.553912507701789</c:v>
                </c:pt>
                <c:pt idx="196">
                  <c:v>57.751078250154031</c:v>
                </c:pt>
                <c:pt idx="197">
                  <c:v>57.942082563154649</c:v>
                </c:pt>
                <c:pt idx="198">
                  <c:v>58.194701170671593</c:v>
                </c:pt>
                <c:pt idx="199">
                  <c:v>58.385705483672211</c:v>
                </c:pt>
                <c:pt idx="200">
                  <c:v>58.478126925446702</c:v>
                </c:pt>
                <c:pt idx="201">
                  <c:v>58.669131238447321</c:v>
                </c:pt>
                <c:pt idx="202">
                  <c:v>58.817005545286506</c:v>
                </c:pt>
                <c:pt idx="203">
                  <c:v>59.008009858287124</c:v>
                </c:pt>
                <c:pt idx="204">
                  <c:v>59.205175600739366</c:v>
                </c:pt>
                <c:pt idx="205">
                  <c:v>59.353049907578551</c:v>
                </c:pt>
                <c:pt idx="206">
                  <c:v>59.488601355514476</c:v>
                </c:pt>
                <c:pt idx="207">
                  <c:v>59.654959950708566</c:v>
                </c:pt>
                <c:pt idx="208">
                  <c:v>59.932224276032038</c:v>
                </c:pt>
                <c:pt idx="209">
                  <c:v>60.073937153419593</c:v>
                </c:pt>
                <c:pt idx="210">
                  <c:v>60.221811460258778</c:v>
                </c:pt>
                <c:pt idx="211">
                  <c:v>60.412815773259396</c:v>
                </c:pt>
                <c:pt idx="212">
                  <c:v>60.609981515711645</c:v>
                </c:pt>
                <c:pt idx="213">
                  <c:v>60.800985828712257</c:v>
                </c:pt>
                <c:pt idx="214">
                  <c:v>60.998151571164506</c:v>
                </c:pt>
                <c:pt idx="215">
                  <c:v>61.102895871842271</c:v>
                </c:pt>
                <c:pt idx="216">
                  <c:v>61.244608749229819</c:v>
                </c:pt>
                <c:pt idx="217">
                  <c:v>61.4294516327788</c:v>
                </c:pt>
                <c:pt idx="218">
                  <c:v>61.614294516327789</c:v>
                </c:pt>
                <c:pt idx="219">
                  <c:v>61.737523105360445</c:v>
                </c:pt>
                <c:pt idx="220">
                  <c:v>61.922365988909426</c:v>
                </c:pt>
                <c:pt idx="221">
                  <c:v>62.107208872458408</c:v>
                </c:pt>
                <c:pt idx="222">
                  <c:v>62.16882316697474</c:v>
                </c:pt>
                <c:pt idx="223">
                  <c:v>62.415280345040046</c:v>
                </c:pt>
                <c:pt idx="224">
                  <c:v>62.600123228589034</c:v>
                </c:pt>
                <c:pt idx="225">
                  <c:v>62.723351817621683</c:v>
                </c:pt>
                <c:pt idx="226">
                  <c:v>62.84658040665434</c:v>
                </c:pt>
                <c:pt idx="227">
                  <c:v>63.031423290203328</c:v>
                </c:pt>
                <c:pt idx="228">
                  <c:v>63.093037584719653</c:v>
                </c:pt>
                <c:pt idx="229">
                  <c:v>63.277880468268634</c:v>
                </c:pt>
                <c:pt idx="230">
                  <c:v>63.524337646333947</c:v>
                </c:pt>
                <c:pt idx="231">
                  <c:v>63.647566235366604</c:v>
                </c:pt>
                <c:pt idx="232">
                  <c:v>63.832409118915585</c:v>
                </c:pt>
                <c:pt idx="233">
                  <c:v>63.894023413431917</c:v>
                </c:pt>
                <c:pt idx="234">
                  <c:v>64.078866296980891</c:v>
                </c:pt>
                <c:pt idx="235">
                  <c:v>64.202094886013555</c:v>
                </c:pt>
                <c:pt idx="236">
                  <c:v>64.386937769562536</c:v>
                </c:pt>
                <c:pt idx="237">
                  <c:v>64.571780653111517</c:v>
                </c:pt>
                <c:pt idx="238">
                  <c:v>64.756623536660499</c:v>
                </c:pt>
                <c:pt idx="239">
                  <c:v>64.879852125693162</c:v>
                </c:pt>
                <c:pt idx="240">
                  <c:v>65.126309303758475</c:v>
                </c:pt>
                <c:pt idx="241">
                  <c:v>65.249537892791125</c:v>
                </c:pt>
                <c:pt idx="242">
                  <c:v>65.372766481823788</c:v>
                </c:pt>
                <c:pt idx="243">
                  <c:v>65.55760936537277</c:v>
                </c:pt>
                <c:pt idx="244">
                  <c:v>65.742452248921751</c:v>
                </c:pt>
                <c:pt idx="245">
                  <c:v>65.8656808379544</c:v>
                </c:pt>
                <c:pt idx="246">
                  <c:v>66.050523721503382</c:v>
                </c:pt>
                <c:pt idx="247">
                  <c:v>66.235366605052377</c:v>
                </c:pt>
                <c:pt idx="248">
                  <c:v>66.358595194085026</c:v>
                </c:pt>
                <c:pt idx="249">
                  <c:v>66.543438077634008</c:v>
                </c:pt>
                <c:pt idx="250">
                  <c:v>66.728280961182989</c:v>
                </c:pt>
                <c:pt idx="251">
                  <c:v>66.91312384473197</c:v>
                </c:pt>
                <c:pt idx="252">
                  <c:v>67.097966728280966</c:v>
                </c:pt>
                <c:pt idx="253">
                  <c:v>67.282809611829947</c:v>
                </c:pt>
                <c:pt idx="254">
                  <c:v>67.344423906346265</c:v>
                </c:pt>
                <c:pt idx="255">
                  <c:v>67.467652495378928</c:v>
                </c:pt>
                <c:pt idx="256">
                  <c:v>67.590881084411578</c:v>
                </c:pt>
                <c:pt idx="257">
                  <c:v>67.714109673444241</c:v>
                </c:pt>
                <c:pt idx="258">
                  <c:v>67.960566851509554</c:v>
                </c:pt>
                <c:pt idx="259">
                  <c:v>68.145409735058536</c:v>
                </c:pt>
                <c:pt idx="260">
                  <c:v>68.268638324091185</c:v>
                </c:pt>
                <c:pt idx="261">
                  <c:v>68.453481207640166</c:v>
                </c:pt>
                <c:pt idx="262">
                  <c:v>68.57670979667283</c:v>
                </c:pt>
                <c:pt idx="263">
                  <c:v>68.761552680221811</c:v>
                </c:pt>
                <c:pt idx="264">
                  <c:v>68.946395563770793</c:v>
                </c:pt>
                <c:pt idx="265">
                  <c:v>69.008009858287124</c:v>
                </c:pt>
                <c:pt idx="266">
                  <c:v>69.254467036352438</c:v>
                </c:pt>
                <c:pt idx="267">
                  <c:v>69.439309919901419</c:v>
                </c:pt>
                <c:pt idx="268">
                  <c:v>69.6241528034504</c:v>
                </c:pt>
                <c:pt idx="269">
                  <c:v>69.747381392483049</c:v>
                </c:pt>
                <c:pt idx="270">
                  <c:v>69.870609981515713</c:v>
                </c:pt>
                <c:pt idx="271">
                  <c:v>70.055452865064694</c:v>
                </c:pt>
                <c:pt idx="272">
                  <c:v>70.117067159581026</c:v>
                </c:pt>
                <c:pt idx="273">
                  <c:v>70.363524337646325</c:v>
                </c:pt>
                <c:pt idx="274">
                  <c:v>70.425138632162657</c:v>
                </c:pt>
                <c:pt idx="275">
                  <c:v>70.609981515711638</c:v>
                </c:pt>
                <c:pt idx="276">
                  <c:v>70.794824399260634</c:v>
                </c:pt>
                <c:pt idx="277">
                  <c:v>70.918052988293283</c:v>
                </c:pt>
                <c:pt idx="278">
                  <c:v>71.164510166358596</c:v>
                </c:pt>
                <c:pt idx="279">
                  <c:v>71.226124460874928</c:v>
                </c:pt>
                <c:pt idx="280">
                  <c:v>71.349353049907577</c:v>
                </c:pt>
                <c:pt idx="281">
                  <c:v>71.534195933456559</c:v>
                </c:pt>
                <c:pt idx="282">
                  <c:v>71.657424522489222</c:v>
                </c:pt>
                <c:pt idx="283">
                  <c:v>71.842267406038204</c:v>
                </c:pt>
                <c:pt idx="284">
                  <c:v>71.903881700554521</c:v>
                </c:pt>
                <c:pt idx="285">
                  <c:v>72.088724584103517</c:v>
                </c:pt>
                <c:pt idx="286">
                  <c:v>72.211953173136166</c:v>
                </c:pt>
                <c:pt idx="287">
                  <c:v>72.335181762168816</c:v>
                </c:pt>
                <c:pt idx="288">
                  <c:v>72.520024645717811</c:v>
                </c:pt>
                <c:pt idx="289">
                  <c:v>72.64325323475046</c:v>
                </c:pt>
                <c:pt idx="290">
                  <c:v>72.828096118299442</c:v>
                </c:pt>
                <c:pt idx="291">
                  <c:v>72.951324707332105</c:v>
                </c:pt>
                <c:pt idx="292">
                  <c:v>73.012939001848423</c:v>
                </c:pt>
                <c:pt idx="293">
                  <c:v>73.197781885397404</c:v>
                </c:pt>
                <c:pt idx="294">
                  <c:v>73.259396179913736</c:v>
                </c:pt>
                <c:pt idx="295">
                  <c:v>73.444239063462717</c:v>
                </c:pt>
                <c:pt idx="296">
                  <c:v>73.567467652495381</c:v>
                </c:pt>
                <c:pt idx="297">
                  <c:v>73.752310536044362</c:v>
                </c:pt>
                <c:pt idx="298">
                  <c:v>73.813924830560694</c:v>
                </c:pt>
                <c:pt idx="299">
                  <c:v>73.937153419593344</c:v>
                </c:pt>
                <c:pt idx="300">
                  <c:v>73.998767714109675</c:v>
                </c:pt>
                <c:pt idx="301">
                  <c:v>74.183610597658657</c:v>
                </c:pt>
                <c:pt idx="302">
                  <c:v>74.368453481207638</c:v>
                </c:pt>
                <c:pt idx="303">
                  <c:v>74.43006777572397</c:v>
                </c:pt>
                <c:pt idx="304">
                  <c:v>74.614910659272951</c:v>
                </c:pt>
                <c:pt idx="305">
                  <c:v>74.7381392483056</c:v>
                </c:pt>
                <c:pt idx="306">
                  <c:v>74.922982131854582</c:v>
                </c:pt>
                <c:pt idx="307">
                  <c:v>74.984596426370913</c:v>
                </c:pt>
                <c:pt idx="308">
                  <c:v>75.231053604436227</c:v>
                </c:pt>
                <c:pt idx="309">
                  <c:v>75.292667898952558</c:v>
                </c:pt>
                <c:pt idx="310">
                  <c:v>75.415896487985208</c:v>
                </c:pt>
                <c:pt idx="311">
                  <c:v>75.600739371534189</c:v>
                </c:pt>
                <c:pt idx="312">
                  <c:v>75.723967960566853</c:v>
                </c:pt>
                <c:pt idx="313">
                  <c:v>75.908810844115834</c:v>
                </c:pt>
                <c:pt idx="314">
                  <c:v>75.970425138632166</c:v>
                </c:pt>
                <c:pt idx="315">
                  <c:v>76.093653727664815</c:v>
                </c:pt>
                <c:pt idx="316">
                  <c:v>76.216882316697465</c:v>
                </c:pt>
                <c:pt idx="317">
                  <c:v>76.278496611213797</c:v>
                </c:pt>
                <c:pt idx="318">
                  <c:v>76.40172520024646</c:v>
                </c:pt>
                <c:pt idx="319">
                  <c:v>76.586568083795441</c:v>
                </c:pt>
                <c:pt idx="320">
                  <c:v>76.709796672828091</c:v>
                </c:pt>
                <c:pt idx="321">
                  <c:v>76.833025261860755</c:v>
                </c:pt>
                <c:pt idx="322">
                  <c:v>76.894639556377072</c:v>
                </c:pt>
                <c:pt idx="323">
                  <c:v>77.017868145409736</c:v>
                </c:pt>
                <c:pt idx="324">
                  <c:v>77.202711028958717</c:v>
                </c:pt>
                <c:pt idx="325">
                  <c:v>77.264325323475049</c:v>
                </c:pt>
                <c:pt idx="326">
                  <c:v>77.387553912507698</c:v>
                </c:pt>
                <c:pt idx="327">
                  <c:v>77.44916820702403</c:v>
                </c:pt>
                <c:pt idx="328">
                  <c:v>77.634011090573011</c:v>
                </c:pt>
                <c:pt idx="329">
                  <c:v>77.757239679605661</c:v>
                </c:pt>
                <c:pt idx="330">
                  <c:v>77.880468268638325</c:v>
                </c:pt>
                <c:pt idx="331">
                  <c:v>78.003696857670974</c:v>
                </c:pt>
                <c:pt idx="332">
                  <c:v>78.126925446703638</c:v>
                </c:pt>
                <c:pt idx="333">
                  <c:v>78.311768330252619</c:v>
                </c:pt>
                <c:pt idx="334">
                  <c:v>78.373382624768951</c:v>
                </c:pt>
                <c:pt idx="335">
                  <c:v>78.434996919285268</c:v>
                </c:pt>
                <c:pt idx="336">
                  <c:v>78.558225508317932</c:v>
                </c:pt>
                <c:pt idx="337">
                  <c:v>78.681454097350581</c:v>
                </c:pt>
                <c:pt idx="338">
                  <c:v>78.804682686383245</c:v>
                </c:pt>
                <c:pt idx="339">
                  <c:v>78.866296980899563</c:v>
                </c:pt>
                <c:pt idx="340">
                  <c:v>78.866296980899563</c:v>
                </c:pt>
                <c:pt idx="341">
                  <c:v>78.989525569932226</c:v>
                </c:pt>
                <c:pt idx="342">
                  <c:v>79.051139864448544</c:v>
                </c:pt>
                <c:pt idx="343">
                  <c:v>79.174368453481208</c:v>
                </c:pt>
                <c:pt idx="344">
                  <c:v>79.235982747997539</c:v>
                </c:pt>
                <c:pt idx="345">
                  <c:v>79.359211337030189</c:v>
                </c:pt>
                <c:pt idx="346">
                  <c:v>79.482439926062838</c:v>
                </c:pt>
                <c:pt idx="347">
                  <c:v>79.482439926062838</c:v>
                </c:pt>
                <c:pt idx="348">
                  <c:v>79.605668515095502</c:v>
                </c:pt>
                <c:pt idx="349">
                  <c:v>79.667282809611834</c:v>
                </c:pt>
                <c:pt idx="350">
                  <c:v>79.728897104128151</c:v>
                </c:pt>
                <c:pt idx="351">
                  <c:v>79.790511398644483</c:v>
                </c:pt>
                <c:pt idx="352">
                  <c:v>79.852125693160815</c:v>
                </c:pt>
                <c:pt idx="353">
                  <c:v>79.913739987677133</c:v>
                </c:pt>
                <c:pt idx="354">
                  <c:v>79.975354282193464</c:v>
                </c:pt>
                <c:pt idx="355">
                  <c:v>80.098582871226128</c:v>
                </c:pt>
                <c:pt idx="356">
                  <c:v>80.160197165742446</c:v>
                </c:pt>
                <c:pt idx="357">
                  <c:v>80.221811460258778</c:v>
                </c:pt>
                <c:pt idx="358">
                  <c:v>80.283425754775109</c:v>
                </c:pt>
                <c:pt idx="359">
                  <c:v>80.406654343807759</c:v>
                </c:pt>
                <c:pt idx="360">
                  <c:v>80.406654343807759</c:v>
                </c:pt>
                <c:pt idx="361">
                  <c:v>80.529882932840422</c:v>
                </c:pt>
                <c:pt idx="362">
                  <c:v>80.59149722735674</c:v>
                </c:pt>
                <c:pt idx="363">
                  <c:v>80.714725816389404</c:v>
                </c:pt>
                <c:pt idx="364">
                  <c:v>80.714725816389404</c:v>
                </c:pt>
                <c:pt idx="365">
                  <c:v>80.837954405422053</c:v>
                </c:pt>
                <c:pt idx="366">
                  <c:v>80.837954405422053</c:v>
                </c:pt>
                <c:pt idx="367">
                  <c:v>80.899568699938385</c:v>
                </c:pt>
                <c:pt idx="368">
                  <c:v>80.899568699938385</c:v>
                </c:pt>
                <c:pt idx="369">
                  <c:v>81.022797288971034</c:v>
                </c:pt>
                <c:pt idx="370">
                  <c:v>81.022797288971034</c:v>
                </c:pt>
                <c:pt idx="371">
                  <c:v>81.022797288971034</c:v>
                </c:pt>
                <c:pt idx="372">
                  <c:v>81.146025878003698</c:v>
                </c:pt>
                <c:pt idx="373">
                  <c:v>81.146025878003698</c:v>
                </c:pt>
                <c:pt idx="374">
                  <c:v>81.146025878003698</c:v>
                </c:pt>
                <c:pt idx="375">
                  <c:v>81.146025878003698</c:v>
                </c:pt>
                <c:pt idx="376">
                  <c:v>81.146025878003698</c:v>
                </c:pt>
                <c:pt idx="377">
                  <c:v>81.084411583487366</c:v>
                </c:pt>
                <c:pt idx="378">
                  <c:v>81.022797288971034</c:v>
                </c:pt>
                <c:pt idx="379">
                  <c:v>81.022797288971034</c:v>
                </c:pt>
                <c:pt idx="380">
                  <c:v>80.899568699938385</c:v>
                </c:pt>
                <c:pt idx="381">
                  <c:v>80.899568699938385</c:v>
                </c:pt>
                <c:pt idx="382">
                  <c:v>80.837954405422053</c:v>
                </c:pt>
                <c:pt idx="383">
                  <c:v>80.837954405422053</c:v>
                </c:pt>
                <c:pt idx="384">
                  <c:v>80.837954405422053</c:v>
                </c:pt>
                <c:pt idx="385">
                  <c:v>80.714725816389404</c:v>
                </c:pt>
                <c:pt idx="386">
                  <c:v>80.714725816389404</c:v>
                </c:pt>
                <c:pt idx="387">
                  <c:v>80.653111521873072</c:v>
                </c:pt>
                <c:pt idx="388">
                  <c:v>80.59149722735674</c:v>
                </c:pt>
                <c:pt idx="389">
                  <c:v>80.529882932840422</c:v>
                </c:pt>
                <c:pt idx="390">
                  <c:v>80.529882932840422</c:v>
                </c:pt>
                <c:pt idx="391">
                  <c:v>80.406654343807759</c:v>
                </c:pt>
                <c:pt idx="392">
                  <c:v>80.406654343807759</c:v>
                </c:pt>
                <c:pt idx="393">
                  <c:v>80.406654343807759</c:v>
                </c:pt>
                <c:pt idx="394">
                  <c:v>80.283425754775109</c:v>
                </c:pt>
                <c:pt idx="395">
                  <c:v>80.221811460258778</c:v>
                </c:pt>
                <c:pt idx="396">
                  <c:v>80.221811460258778</c:v>
                </c:pt>
                <c:pt idx="397">
                  <c:v>80.098582871226128</c:v>
                </c:pt>
                <c:pt idx="398">
                  <c:v>79.975354282193464</c:v>
                </c:pt>
                <c:pt idx="399">
                  <c:v>79.975354282193464</c:v>
                </c:pt>
                <c:pt idx="400">
                  <c:v>79.975354282193464</c:v>
                </c:pt>
                <c:pt idx="401">
                  <c:v>79.975354282193464</c:v>
                </c:pt>
                <c:pt idx="402">
                  <c:v>79.975354282193464</c:v>
                </c:pt>
                <c:pt idx="403">
                  <c:v>79.975354282193464</c:v>
                </c:pt>
                <c:pt idx="404">
                  <c:v>79.975354282193464</c:v>
                </c:pt>
                <c:pt idx="405">
                  <c:v>79.975354282193464</c:v>
                </c:pt>
                <c:pt idx="406">
                  <c:v>80.098582871226128</c:v>
                </c:pt>
                <c:pt idx="407">
                  <c:v>80.221811460258778</c:v>
                </c:pt>
                <c:pt idx="408">
                  <c:v>80.221811460258778</c:v>
                </c:pt>
                <c:pt idx="409">
                  <c:v>80.283425754775109</c:v>
                </c:pt>
                <c:pt idx="410">
                  <c:v>80.406654343807759</c:v>
                </c:pt>
                <c:pt idx="411">
                  <c:v>80.529882932840422</c:v>
                </c:pt>
                <c:pt idx="412">
                  <c:v>80.59149722735674</c:v>
                </c:pt>
                <c:pt idx="413">
                  <c:v>80.714725816389404</c:v>
                </c:pt>
                <c:pt idx="414">
                  <c:v>80.837954405422053</c:v>
                </c:pt>
                <c:pt idx="415">
                  <c:v>80.899568699938385</c:v>
                </c:pt>
                <c:pt idx="416">
                  <c:v>81.022797288971034</c:v>
                </c:pt>
                <c:pt idx="417">
                  <c:v>81.146025878003698</c:v>
                </c:pt>
                <c:pt idx="418">
                  <c:v>81.207640172520016</c:v>
                </c:pt>
                <c:pt idx="419">
                  <c:v>81.269254467036347</c:v>
                </c:pt>
                <c:pt idx="420">
                  <c:v>81.392483056069011</c:v>
                </c:pt>
                <c:pt idx="421">
                  <c:v>81.515711645101661</c:v>
                </c:pt>
                <c:pt idx="422">
                  <c:v>81.63894023413431</c:v>
                </c:pt>
                <c:pt idx="423">
                  <c:v>81.762168823166974</c:v>
                </c:pt>
                <c:pt idx="424">
                  <c:v>81.823783117683305</c:v>
                </c:pt>
                <c:pt idx="425">
                  <c:v>82.008626001232287</c:v>
                </c:pt>
                <c:pt idx="426">
                  <c:v>82.131854590264936</c:v>
                </c:pt>
                <c:pt idx="427">
                  <c:v>82.2550831792976</c:v>
                </c:pt>
                <c:pt idx="428">
                  <c:v>82.439926062846581</c:v>
                </c:pt>
                <c:pt idx="429">
                  <c:v>82.501540357362913</c:v>
                </c:pt>
                <c:pt idx="430">
                  <c:v>82.686383240911894</c:v>
                </c:pt>
                <c:pt idx="431">
                  <c:v>82.871226124460875</c:v>
                </c:pt>
                <c:pt idx="432">
                  <c:v>82.994454713493525</c:v>
                </c:pt>
                <c:pt idx="433">
                  <c:v>83.179297597042506</c:v>
                </c:pt>
                <c:pt idx="434">
                  <c:v>83.364140480591502</c:v>
                </c:pt>
                <c:pt idx="435">
                  <c:v>83.548983364140483</c:v>
                </c:pt>
                <c:pt idx="436">
                  <c:v>83.6105976586568</c:v>
                </c:pt>
                <c:pt idx="437">
                  <c:v>83.795440542205796</c:v>
                </c:pt>
                <c:pt idx="438">
                  <c:v>83.918669131238445</c:v>
                </c:pt>
                <c:pt idx="439">
                  <c:v>84.103512014787427</c:v>
                </c:pt>
                <c:pt idx="440">
                  <c:v>84.288354898336408</c:v>
                </c:pt>
                <c:pt idx="441">
                  <c:v>84.411583487369072</c:v>
                </c:pt>
                <c:pt idx="442">
                  <c:v>84.596426370918053</c:v>
                </c:pt>
                <c:pt idx="443">
                  <c:v>84.842883548983366</c:v>
                </c:pt>
                <c:pt idx="444">
                  <c:v>84.904497843499684</c:v>
                </c:pt>
                <c:pt idx="445">
                  <c:v>85.027726432532347</c:v>
                </c:pt>
                <c:pt idx="446">
                  <c:v>85.212569316081328</c:v>
                </c:pt>
                <c:pt idx="447">
                  <c:v>85.27418361059766</c:v>
                </c:pt>
                <c:pt idx="448">
                  <c:v>85.520640788662973</c:v>
                </c:pt>
                <c:pt idx="449">
                  <c:v>85.643869377695623</c:v>
                </c:pt>
                <c:pt idx="450">
                  <c:v>85.767097966728272</c:v>
                </c:pt>
                <c:pt idx="451">
                  <c:v>85.951940850277268</c:v>
                </c:pt>
                <c:pt idx="452">
                  <c:v>86.013555144793585</c:v>
                </c:pt>
                <c:pt idx="453">
                  <c:v>86.136783733826249</c:v>
                </c:pt>
                <c:pt idx="454">
                  <c:v>86.198398028342567</c:v>
                </c:pt>
                <c:pt idx="455">
                  <c:v>86.383240911891562</c:v>
                </c:pt>
                <c:pt idx="456">
                  <c:v>86.506469500924212</c:v>
                </c:pt>
                <c:pt idx="457">
                  <c:v>86.691312384473193</c:v>
                </c:pt>
                <c:pt idx="458">
                  <c:v>86.876155268022174</c:v>
                </c:pt>
                <c:pt idx="459">
                  <c:v>86.999383857054838</c:v>
                </c:pt>
                <c:pt idx="460">
                  <c:v>87.060998151571155</c:v>
                </c:pt>
                <c:pt idx="461">
                  <c:v>87.184226740603819</c:v>
                </c:pt>
                <c:pt idx="462">
                  <c:v>87.430683918669132</c:v>
                </c:pt>
                <c:pt idx="463">
                  <c:v>87.615526802218113</c:v>
                </c:pt>
                <c:pt idx="464">
                  <c:v>87.677141096734445</c:v>
                </c:pt>
                <c:pt idx="465">
                  <c:v>87.861983980283426</c:v>
                </c:pt>
                <c:pt idx="466">
                  <c:v>88.108441158348739</c:v>
                </c:pt>
                <c:pt idx="467">
                  <c:v>88.231669747381389</c:v>
                </c:pt>
                <c:pt idx="468">
                  <c:v>88.354898336414053</c:v>
                </c:pt>
                <c:pt idx="469">
                  <c:v>88.539741219963034</c:v>
                </c:pt>
                <c:pt idx="470">
                  <c:v>88.601355514479351</c:v>
                </c:pt>
                <c:pt idx="471">
                  <c:v>88.786198398028347</c:v>
                </c:pt>
                <c:pt idx="472">
                  <c:v>88.971041281577328</c:v>
                </c:pt>
                <c:pt idx="473">
                  <c:v>89.094269870609978</c:v>
                </c:pt>
                <c:pt idx="474">
                  <c:v>89.279112754158959</c:v>
                </c:pt>
                <c:pt idx="475">
                  <c:v>89.402341343191623</c:v>
                </c:pt>
                <c:pt idx="476">
                  <c:v>89.525569932224272</c:v>
                </c:pt>
                <c:pt idx="477">
                  <c:v>89.710412815773253</c:v>
                </c:pt>
                <c:pt idx="478">
                  <c:v>89.833641404805917</c:v>
                </c:pt>
                <c:pt idx="479">
                  <c:v>90.018484288354898</c:v>
                </c:pt>
                <c:pt idx="480">
                  <c:v>90.203327171903879</c:v>
                </c:pt>
                <c:pt idx="481">
                  <c:v>90.388170055452861</c:v>
                </c:pt>
                <c:pt idx="482">
                  <c:v>90.511398644485524</c:v>
                </c:pt>
                <c:pt idx="483">
                  <c:v>90.696241528034506</c:v>
                </c:pt>
                <c:pt idx="484">
                  <c:v>90.757855822550823</c:v>
                </c:pt>
                <c:pt idx="485">
                  <c:v>90.942698706099819</c:v>
                </c:pt>
                <c:pt idx="486">
                  <c:v>91.1275415896488</c:v>
                </c:pt>
                <c:pt idx="487">
                  <c:v>91.312384473197781</c:v>
                </c:pt>
                <c:pt idx="488">
                  <c:v>91.497227356746762</c:v>
                </c:pt>
                <c:pt idx="489">
                  <c:v>91.558841651263094</c:v>
                </c:pt>
                <c:pt idx="490">
                  <c:v>91.805298829328407</c:v>
                </c:pt>
                <c:pt idx="491">
                  <c:v>91.866913123844725</c:v>
                </c:pt>
                <c:pt idx="492">
                  <c:v>92.051756007393706</c:v>
                </c:pt>
                <c:pt idx="493">
                  <c:v>92.236598890942702</c:v>
                </c:pt>
                <c:pt idx="494">
                  <c:v>92.359827479975351</c:v>
                </c:pt>
                <c:pt idx="495">
                  <c:v>92.483056069008001</c:v>
                </c:pt>
                <c:pt idx="496">
                  <c:v>92.667898952556996</c:v>
                </c:pt>
                <c:pt idx="497">
                  <c:v>92.914356130622295</c:v>
                </c:pt>
                <c:pt idx="498">
                  <c:v>93.037584719654959</c:v>
                </c:pt>
                <c:pt idx="499">
                  <c:v>93.160813308687608</c:v>
                </c:pt>
                <c:pt idx="500">
                  <c:v>93.345656192236603</c:v>
                </c:pt>
                <c:pt idx="501">
                  <c:v>93.468884781269253</c:v>
                </c:pt>
                <c:pt idx="502">
                  <c:v>93.592113370301902</c:v>
                </c:pt>
                <c:pt idx="503">
                  <c:v>93.776956253850898</c:v>
                </c:pt>
                <c:pt idx="504">
                  <c:v>93.961799137399879</c:v>
                </c:pt>
                <c:pt idx="505">
                  <c:v>94.023413431916197</c:v>
                </c:pt>
                <c:pt idx="506">
                  <c:v>94.208256315465192</c:v>
                </c:pt>
                <c:pt idx="507">
                  <c:v>94.393099199014173</c:v>
                </c:pt>
                <c:pt idx="508">
                  <c:v>94.516327788046823</c:v>
                </c:pt>
                <c:pt idx="509">
                  <c:v>94.639556377079487</c:v>
                </c:pt>
                <c:pt idx="510">
                  <c:v>94.762784966112136</c:v>
                </c:pt>
                <c:pt idx="511">
                  <c:v>95.009242144177449</c:v>
                </c:pt>
                <c:pt idx="512">
                  <c:v>95.132470733210099</c:v>
                </c:pt>
                <c:pt idx="513">
                  <c:v>95.19408502772643</c:v>
                </c:pt>
                <c:pt idx="514">
                  <c:v>95.378927911275412</c:v>
                </c:pt>
                <c:pt idx="515">
                  <c:v>95.502156500308075</c:v>
                </c:pt>
                <c:pt idx="516">
                  <c:v>95.686999383857057</c:v>
                </c:pt>
                <c:pt idx="517">
                  <c:v>95.871842267406038</c:v>
                </c:pt>
                <c:pt idx="518">
                  <c:v>95.995070856438687</c:v>
                </c:pt>
                <c:pt idx="519">
                  <c:v>96.118299445471351</c:v>
                </c:pt>
                <c:pt idx="520">
                  <c:v>96.303142329020332</c:v>
                </c:pt>
                <c:pt idx="521">
                  <c:v>96.487985212569313</c:v>
                </c:pt>
                <c:pt idx="522">
                  <c:v>96.611213801601963</c:v>
                </c:pt>
                <c:pt idx="523">
                  <c:v>96.796056685150958</c:v>
                </c:pt>
                <c:pt idx="524">
                  <c:v>96.919285274183608</c:v>
                </c:pt>
                <c:pt idx="525">
                  <c:v>97.042513863216257</c:v>
                </c:pt>
                <c:pt idx="526">
                  <c:v>97.165742452248921</c:v>
                </c:pt>
                <c:pt idx="527">
                  <c:v>97.350585335797902</c:v>
                </c:pt>
                <c:pt idx="528">
                  <c:v>97.473813924830552</c:v>
                </c:pt>
                <c:pt idx="529">
                  <c:v>97.597042513863215</c:v>
                </c:pt>
                <c:pt idx="530">
                  <c:v>97.843499691928528</c:v>
                </c:pt>
                <c:pt idx="531">
                  <c:v>97.966728280961178</c:v>
                </c:pt>
                <c:pt idx="532">
                  <c:v>98.151571164510159</c:v>
                </c:pt>
                <c:pt idx="533">
                  <c:v>98.274799753542823</c:v>
                </c:pt>
                <c:pt idx="534">
                  <c:v>98.398028342575472</c:v>
                </c:pt>
                <c:pt idx="535">
                  <c:v>98.521256931608136</c:v>
                </c:pt>
                <c:pt idx="536">
                  <c:v>98.644485520640785</c:v>
                </c:pt>
                <c:pt idx="537">
                  <c:v>98.767714109673435</c:v>
                </c:pt>
                <c:pt idx="538">
                  <c:v>98.890942698706098</c:v>
                </c:pt>
                <c:pt idx="539">
                  <c:v>99.075785582255079</c:v>
                </c:pt>
                <c:pt idx="540">
                  <c:v>99.199014171287743</c:v>
                </c:pt>
                <c:pt idx="541">
                  <c:v>99.383857054836724</c:v>
                </c:pt>
                <c:pt idx="542">
                  <c:v>99.630314232902037</c:v>
                </c:pt>
                <c:pt idx="543">
                  <c:v>99.691928527418355</c:v>
                </c:pt>
                <c:pt idx="544">
                  <c:v>99.815157116451019</c:v>
                </c:pt>
                <c:pt idx="545">
                  <c:v>100</c:v>
                </c:pt>
                <c:pt idx="546">
                  <c:v>100.12322858903265</c:v>
                </c:pt>
                <c:pt idx="547">
                  <c:v>100.24645717806531</c:v>
                </c:pt>
                <c:pt idx="548">
                  <c:v>100.43130006161429</c:v>
                </c:pt>
                <c:pt idx="549">
                  <c:v>100.55452865064694</c:v>
                </c:pt>
                <c:pt idx="550">
                  <c:v>100.67775723967961</c:v>
                </c:pt>
                <c:pt idx="551">
                  <c:v>100.86260012322859</c:v>
                </c:pt>
                <c:pt idx="552">
                  <c:v>100.92421441774492</c:v>
                </c:pt>
                <c:pt idx="553">
                  <c:v>101.1090573012939</c:v>
                </c:pt>
                <c:pt idx="554">
                  <c:v>101.35551447935921</c:v>
                </c:pt>
                <c:pt idx="555">
                  <c:v>101.47874306839186</c:v>
                </c:pt>
                <c:pt idx="556">
                  <c:v>101.5403573629082</c:v>
                </c:pt>
                <c:pt idx="557">
                  <c:v>101.78681454097351</c:v>
                </c:pt>
                <c:pt idx="558">
                  <c:v>101.91004313000616</c:v>
                </c:pt>
                <c:pt idx="559">
                  <c:v>102.09488601355514</c:v>
                </c:pt>
                <c:pt idx="560">
                  <c:v>102.15650030807147</c:v>
                </c:pt>
                <c:pt idx="561">
                  <c:v>102.34134319162045</c:v>
                </c:pt>
                <c:pt idx="562">
                  <c:v>102.4645717806531</c:v>
                </c:pt>
                <c:pt idx="563">
                  <c:v>102.58780036968577</c:v>
                </c:pt>
                <c:pt idx="564">
                  <c:v>102.71102895871842</c:v>
                </c:pt>
                <c:pt idx="565">
                  <c:v>102.8958718422674</c:v>
                </c:pt>
                <c:pt idx="566">
                  <c:v>103.01910043130006</c:v>
                </c:pt>
                <c:pt idx="567">
                  <c:v>103.08071472581639</c:v>
                </c:pt>
                <c:pt idx="568">
                  <c:v>103.26555760936537</c:v>
                </c:pt>
                <c:pt idx="569">
                  <c:v>103.38878619839802</c:v>
                </c:pt>
                <c:pt idx="570">
                  <c:v>103.51201478743069</c:v>
                </c:pt>
                <c:pt idx="571">
                  <c:v>103.69685767097967</c:v>
                </c:pt>
                <c:pt idx="572">
                  <c:v>103.82008626001232</c:v>
                </c:pt>
                <c:pt idx="573">
                  <c:v>103.94331484904498</c:v>
                </c:pt>
                <c:pt idx="574">
                  <c:v>104.12815773259396</c:v>
                </c:pt>
                <c:pt idx="575">
                  <c:v>104.31300061614294</c:v>
                </c:pt>
                <c:pt idx="576">
                  <c:v>104.43622920517559</c:v>
                </c:pt>
                <c:pt idx="577">
                  <c:v>104.55945779420826</c:v>
                </c:pt>
                <c:pt idx="578">
                  <c:v>104.68268638324091</c:v>
                </c:pt>
                <c:pt idx="579">
                  <c:v>104.86752926678989</c:v>
                </c:pt>
                <c:pt idx="580">
                  <c:v>105.05237215033888</c:v>
                </c:pt>
                <c:pt idx="581">
                  <c:v>105.1139864448552</c:v>
                </c:pt>
                <c:pt idx="582">
                  <c:v>105.23721503388786</c:v>
                </c:pt>
                <c:pt idx="583">
                  <c:v>105.36044362292051</c:v>
                </c:pt>
                <c:pt idx="584">
                  <c:v>105.48367221195318</c:v>
                </c:pt>
                <c:pt idx="585">
                  <c:v>105.54528650646949</c:v>
                </c:pt>
                <c:pt idx="586">
                  <c:v>105.66851509550216</c:v>
                </c:pt>
                <c:pt idx="587">
                  <c:v>105.79174368453481</c:v>
                </c:pt>
                <c:pt idx="588">
                  <c:v>105.79174368453481</c:v>
                </c:pt>
                <c:pt idx="589">
                  <c:v>105.85335797905114</c:v>
                </c:pt>
                <c:pt idx="590">
                  <c:v>105.97658656808379</c:v>
                </c:pt>
                <c:pt idx="591">
                  <c:v>105.97658656808379</c:v>
                </c:pt>
                <c:pt idx="592">
                  <c:v>105.97658656808379</c:v>
                </c:pt>
                <c:pt idx="593">
                  <c:v>105.97658656808379</c:v>
                </c:pt>
                <c:pt idx="594">
                  <c:v>105.85335797905114</c:v>
                </c:pt>
                <c:pt idx="595">
                  <c:v>105.66851509550216</c:v>
                </c:pt>
                <c:pt idx="596">
                  <c:v>105.36044362292051</c:v>
                </c:pt>
                <c:pt idx="597">
                  <c:v>104.74430067775724</c:v>
                </c:pt>
                <c:pt idx="598">
                  <c:v>103.75847196549599</c:v>
                </c:pt>
                <c:pt idx="599">
                  <c:v>102.6494146642021</c:v>
                </c:pt>
                <c:pt idx="600">
                  <c:v>101.5403573629082</c:v>
                </c:pt>
                <c:pt idx="601">
                  <c:v>100.73937153419593</c:v>
                </c:pt>
                <c:pt idx="602">
                  <c:v>100.18484288354898</c:v>
                </c:pt>
                <c:pt idx="603">
                  <c:v>99.753542821934687</c:v>
                </c:pt>
                <c:pt idx="604">
                  <c:v>99.507085643869374</c:v>
                </c:pt>
                <c:pt idx="605">
                  <c:v>99.199014171287743</c:v>
                </c:pt>
                <c:pt idx="606">
                  <c:v>99.014171287738748</c:v>
                </c:pt>
                <c:pt idx="607">
                  <c:v>98.767714109673435</c:v>
                </c:pt>
                <c:pt idx="608">
                  <c:v>98.644485520640785</c:v>
                </c:pt>
                <c:pt idx="609">
                  <c:v>98.521256931608136</c:v>
                </c:pt>
                <c:pt idx="610">
                  <c:v>98.459642637091804</c:v>
                </c:pt>
                <c:pt idx="611">
                  <c:v>98.398028342575472</c:v>
                </c:pt>
                <c:pt idx="612">
                  <c:v>98.459642637091804</c:v>
                </c:pt>
                <c:pt idx="613">
                  <c:v>98.459642637091804</c:v>
                </c:pt>
                <c:pt idx="614">
                  <c:v>98.582871226124453</c:v>
                </c:pt>
                <c:pt idx="615">
                  <c:v>98.582871226124453</c:v>
                </c:pt>
                <c:pt idx="616">
                  <c:v>98.706099815157117</c:v>
                </c:pt>
                <c:pt idx="617">
                  <c:v>98.767714109673435</c:v>
                </c:pt>
                <c:pt idx="618">
                  <c:v>98.890942698706098</c:v>
                </c:pt>
                <c:pt idx="619">
                  <c:v>99.075785582255079</c:v>
                </c:pt>
                <c:pt idx="620">
                  <c:v>99.199014171287743</c:v>
                </c:pt>
                <c:pt idx="621">
                  <c:v>99.322242760320393</c:v>
                </c:pt>
                <c:pt idx="622">
                  <c:v>99.507085643869374</c:v>
                </c:pt>
                <c:pt idx="623">
                  <c:v>99.630314232902037</c:v>
                </c:pt>
                <c:pt idx="624">
                  <c:v>99.753542821934687</c:v>
                </c:pt>
                <c:pt idx="625">
                  <c:v>99.876771410967336</c:v>
                </c:pt>
                <c:pt idx="626">
                  <c:v>100.12322858903265</c:v>
                </c:pt>
                <c:pt idx="627">
                  <c:v>100.24645717806531</c:v>
                </c:pt>
                <c:pt idx="628">
                  <c:v>100.30807147258163</c:v>
                </c:pt>
                <c:pt idx="629">
                  <c:v>100.55452865064694</c:v>
                </c:pt>
                <c:pt idx="630">
                  <c:v>100.67775723967961</c:v>
                </c:pt>
                <c:pt idx="631">
                  <c:v>100.73937153419593</c:v>
                </c:pt>
                <c:pt idx="632">
                  <c:v>100.86260012322859</c:v>
                </c:pt>
                <c:pt idx="633">
                  <c:v>100.92421441774492</c:v>
                </c:pt>
                <c:pt idx="634">
                  <c:v>101.17067159581022</c:v>
                </c:pt>
                <c:pt idx="635">
                  <c:v>101.23228589032655</c:v>
                </c:pt>
                <c:pt idx="636">
                  <c:v>101.35551447935921</c:v>
                </c:pt>
                <c:pt idx="637">
                  <c:v>101.47874306839186</c:v>
                </c:pt>
                <c:pt idx="638">
                  <c:v>101.66358595194085</c:v>
                </c:pt>
                <c:pt idx="639">
                  <c:v>101.78681454097351</c:v>
                </c:pt>
                <c:pt idx="640">
                  <c:v>101.97165742452249</c:v>
                </c:pt>
                <c:pt idx="641">
                  <c:v>102.09488601355514</c:v>
                </c:pt>
                <c:pt idx="642">
                  <c:v>102.27972889710412</c:v>
                </c:pt>
                <c:pt idx="643">
                  <c:v>102.4645717806531</c:v>
                </c:pt>
                <c:pt idx="644">
                  <c:v>102.58780036968577</c:v>
                </c:pt>
                <c:pt idx="645">
                  <c:v>102.71102895871842</c:v>
                </c:pt>
                <c:pt idx="646">
                  <c:v>102.77264325323475</c:v>
                </c:pt>
                <c:pt idx="647">
                  <c:v>103.01910043130006</c:v>
                </c:pt>
                <c:pt idx="648">
                  <c:v>103.08071472581639</c:v>
                </c:pt>
                <c:pt idx="649">
                  <c:v>103.32717190388169</c:v>
                </c:pt>
                <c:pt idx="650">
                  <c:v>103.45040049291435</c:v>
                </c:pt>
                <c:pt idx="651">
                  <c:v>103.63524337646334</c:v>
                </c:pt>
                <c:pt idx="652">
                  <c:v>103.82008626001232</c:v>
                </c:pt>
                <c:pt idx="653">
                  <c:v>104.06654343807763</c:v>
                </c:pt>
                <c:pt idx="654">
                  <c:v>104.31300061614294</c:v>
                </c:pt>
                <c:pt idx="655">
                  <c:v>104.49784349969192</c:v>
                </c:pt>
                <c:pt idx="656">
                  <c:v>104.62107208872459</c:v>
                </c:pt>
                <c:pt idx="657">
                  <c:v>104.80591497227357</c:v>
                </c:pt>
                <c:pt idx="658">
                  <c:v>104.92914356130622</c:v>
                </c:pt>
                <c:pt idx="659">
                  <c:v>105.1139864448552</c:v>
                </c:pt>
                <c:pt idx="660">
                  <c:v>105.36044362292051</c:v>
                </c:pt>
                <c:pt idx="661">
                  <c:v>105.48367221195318</c:v>
                </c:pt>
                <c:pt idx="662">
                  <c:v>105.66851509550216</c:v>
                </c:pt>
                <c:pt idx="663">
                  <c:v>105.79174368453481</c:v>
                </c:pt>
                <c:pt idx="664">
                  <c:v>106.03820086260012</c:v>
                </c:pt>
                <c:pt idx="665">
                  <c:v>106.16142945163277</c:v>
                </c:pt>
                <c:pt idx="666">
                  <c:v>106.28465804066543</c:v>
                </c:pt>
                <c:pt idx="667">
                  <c:v>106.40788662969808</c:v>
                </c:pt>
                <c:pt idx="668">
                  <c:v>106.59272951324706</c:v>
                </c:pt>
                <c:pt idx="669">
                  <c:v>106.77757239679606</c:v>
                </c:pt>
                <c:pt idx="670">
                  <c:v>106.96241528034504</c:v>
                </c:pt>
                <c:pt idx="671">
                  <c:v>107.08564386937769</c:v>
                </c:pt>
                <c:pt idx="672">
                  <c:v>107.20887245841035</c:v>
                </c:pt>
                <c:pt idx="673">
                  <c:v>107.39371534195934</c:v>
                </c:pt>
                <c:pt idx="674">
                  <c:v>107.64017252002465</c:v>
                </c:pt>
                <c:pt idx="675">
                  <c:v>107.82501540357363</c:v>
                </c:pt>
                <c:pt idx="676">
                  <c:v>107.94824399260628</c:v>
                </c:pt>
                <c:pt idx="677">
                  <c:v>108.13308687615526</c:v>
                </c:pt>
                <c:pt idx="678">
                  <c:v>108.31792975970424</c:v>
                </c:pt>
                <c:pt idx="679">
                  <c:v>108.56438693776956</c:v>
                </c:pt>
                <c:pt idx="680">
                  <c:v>108.74922982131854</c:v>
                </c:pt>
                <c:pt idx="681">
                  <c:v>108.8724584103512</c:v>
                </c:pt>
                <c:pt idx="682">
                  <c:v>109.05730129390018</c:v>
                </c:pt>
                <c:pt idx="683">
                  <c:v>109.24214417744916</c:v>
                </c:pt>
                <c:pt idx="684">
                  <c:v>109.42698706099814</c:v>
                </c:pt>
                <c:pt idx="685">
                  <c:v>109.67344423906346</c:v>
                </c:pt>
                <c:pt idx="686">
                  <c:v>109.79667282809612</c:v>
                </c:pt>
                <c:pt idx="687">
                  <c:v>109.9815157116451</c:v>
                </c:pt>
                <c:pt idx="688">
                  <c:v>110.16635859519408</c:v>
                </c:pt>
                <c:pt idx="689">
                  <c:v>110.28958718422673</c:v>
                </c:pt>
                <c:pt idx="690">
                  <c:v>110.4128157732594</c:v>
                </c:pt>
                <c:pt idx="691">
                  <c:v>110.72088724584103</c:v>
                </c:pt>
                <c:pt idx="692">
                  <c:v>110.84411583487369</c:v>
                </c:pt>
                <c:pt idx="693">
                  <c:v>111.090573012939</c:v>
                </c:pt>
                <c:pt idx="694">
                  <c:v>111.27541589648798</c:v>
                </c:pt>
                <c:pt idx="695">
                  <c:v>111.39864448552063</c:v>
                </c:pt>
                <c:pt idx="696">
                  <c:v>111.58348736906962</c:v>
                </c:pt>
                <c:pt idx="697">
                  <c:v>111.82994454713493</c:v>
                </c:pt>
                <c:pt idx="698">
                  <c:v>111.95317313616759</c:v>
                </c:pt>
                <c:pt idx="699">
                  <c:v>112.07640172520024</c:v>
                </c:pt>
                <c:pt idx="700">
                  <c:v>112.26124460874922</c:v>
                </c:pt>
                <c:pt idx="701">
                  <c:v>112.38447319778189</c:v>
                </c:pt>
                <c:pt idx="702">
                  <c:v>112.56931608133087</c:v>
                </c:pt>
                <c:pt idx="703">
                  <c:v>112.69254467036352</c:v>
                </c:pt>
                <c:pt idx="704">
                  <c:v>112.8773875539125</c:v>
                </c:pt>
                <c:pt idx="705">
                  <c:v>112.93900184842883</c:v>
                </c:pt>
                <c:pt idx="706">
                  <c:v>113.18545902649414</c:v>
                </c:pt>
                <c:pt idx="707">
                  <c:v>113.37030191004312</c:v>
                </c:pt>
                <c:pt idx="708">
                  <c:v>113.49353049907579</c:v>
                </c:pt>
                <c:pt idx="709">
                  <c:v>113.55514479359211</c:v>
                </c:pt>
                <c:pt idx="710">
                  <c:v>113.80160197165742</c:v>
                </c:pt>
                <c:pt idx="711">
                  <c:v>113.86321626617375</c:v>
                </c:pt>
                <c:pt idx="712">
                  <c:v>114.10967344423906</c:v>
                </c:pt>
                <c:pt idx="713">
                  <c:v>114.23290203327171</c:v>
                </c:pt>
                <c:pt idx="714">
                  <c:v>114.41774491682069</c:v>
                </c:pt>
                <c:pt idx="715">
                  <c:v>114.60258780036968</c:v>
                </c:pt>
                <c:pt idx="716">
                  <c:v>114.78743068391867</c:v>
                </c:pt>
                <c:pt idx="717">
                  <c:v>114.91065927295132</c:v>
                </c:pt>
                <c:pt idx="718">
                  <c:v>115.03388786198397</c:v>
                </c:pt>
                <c:pt idx="719">
                  <c:v>115.21873074553297</c:v>
                </c:pt>
                <c:pt idx="720">
                  <c:v>115.34195933456562</c:v>
                </c:pt>
                <c:pt idx="721">
                  <c:v>115.5268022181146</c:v>
                </c:pt>
                <c:pt idx="722">
                  <c:v>115.65003080714726</c:v>
                </c:pt>
                <c:pt idx="723">
                  <c:v>115.71164510166358</c:v>
                </c:pt>
                <c:pt idx="724">
                  <c:v>115.83487369069624</c:v>
                </c:pt>
                <c:pt idx="725">
                  <c:v>116.01971657424522</c:v>
                </c:pt>
                <c:pt idx="726">
                  <c:v>116.2045594577942</c:v>
                </c:pt>
                <c:pt idx="727">
                  <c:v>116.32778804682687</c:v>
                </c:pt>
                <c:pt idx="728">
                  <c:v>116.45101663585952</c:v>
                </c:pt>
                <c:pt idx="729">
                  <c:v>116.6358595194085</c:v>
                </c:pt>
                <c:pt idx="730">
                  <c:v>116.82070240295748</c:v>
                </c:pt>
                <c:pt idx="731">
                  <c:v>116.94393099199014</c:v>
                </c:pt>
                <c:pt idx="732">
                  <c:v>117.12877387553912</c:v>
                </c:pt>
                <c:pt idx="733">
                  <c:v>117.25200246457177</c:v>
                </c:pt>
                <c:pt idx="734">
                  <c:v>117.49845964263709</c:v>
                </c:pt>
                <c:pt idx="735">
                  <c:v>117.56007393715342</c:v>
                </c:pt>
                <c:pt idx="736">
                  <c:v>117.80653111521873</c:v>
                </c:pt>
                <c:pt idx="737">
                  <c:v>117.99137399876771</c:v>
                </c:pt>
                <c:pt idx="738">
                  <c:v>118.17621688231669</c:v>
                </c:pt>
                <c:pt idx="739">
                  <c:v>118.29944547134934</c:v>
                </c:pt>
                <c:pt idx="740">
                  <c:v>118.42267406038201</c:v>
                </c:pt>
                <c:pt idx="741">
                  <c:v>118.54590264941466</c:v>
                </c:pt>
                <c:pt idx="742">
                  <c:v>118.66913123844732</c:v>
                </c:pt>
                <c:pt idx="743">
                  <c:v>118.79235982747997</c:v>
                </c:pt>
                <c:pt idx="744">
                  <c:v>118.97720271102895</c:v>
                </c:pt>
                <c:pt idx="745">
                  <c:v>119.10043130006162</c:v>
                </c:pt>
                <c:pt idx="746">
                  <c:v>119.2852741836106</c:v>
                </c:pt>
                <c:pt idx="747">
                  <c:v>119.40850277264325</c:v>
                </c:pt>
                <c:pt idx="748">
                  <c:v>119.65495995070856</c:v>
                </c:pt>
                <c:pt idx="749">
                  <c:v>119.83980283425754</c:v>
                </c:pt>
                <c:pt idx="750">
                  <c:v>119.9630314232902</c:v>
                </c:pt>
                <c:pt idx="751">
                  <c:v>120.08626001232285</c:v>
                </c:pt>
                <c:pt idx="752">
                  <c:v>120.27110289587183</c:v>
                </c:pt>
                <c:pt idx="753">
                  <c:v>120.3943314849045</c:v>
                </c:pt>
                <c:pt idx="754">
                  <c:v>120.57917436845348</c:v>
                </c:pt>
                <c:pt idx="755">
                  <c:v>120.76401725200246</c:v>
                </c:pt>
                <c:pt idx="756">
                  <c:v>120.88724584103511</c:v>
                </c:pt>
                <c:pt idx="757">
                  <c:v>121.01047443006777</c:v>
                </c:pt>
                <c:pt idx="758">
                  <c:v>121.19531731361675</c:v>
                </c:pt>
                <c:pt idx="759">
                  <c:v>121.3185459026494</c:v>
                </c:pt>
                <c:pt idx="760">
                  <c:v>121.5033887861984</c:v>
                </c:pt>
                <c:pt idx="761">
                  <c:v>121.62661737523105</c:v>
                </c:pt>
                <c:pt idx="762">
                  <c:v>121.81146025878003</c:v>
                </c:pt>
                <c:pt idx="763">
                  <c:v>121.93468884781269</c:v>
                </c:pt>
                <c:pt idx="764">
                  <c:v>122.11953173136168</c:v>
                </c:pt>
                <c:pt idx="765">
                  <c:v>122.24276032039432</c:v>
                </c:pt>
                <c:pt idx="766">
                  <c:v>122.42760320394331</c:v>
                </c:pt>
                <c:pt idx="767">
                  <c:v>122.6124460874923</c:v>
                </c:pt>
                <c:pt idx="768">
                  <c:v>122.73567467652495</c:v>
                </c:pt>
                <c:pt idx="769">
                  <c:v>122.92051756007393</c:v>
                </c:pt>
                <c:pt idx="770">
                  <c:v>123.0437461491066</c:v>
                </c:pt>
                <c:pt idx="771">
                  <c:v>123.22858903265558</c:v>
                </c:pt>
                <c:pt idx="772">
                  <c:v>123.35181762168823</c:v>
                </c:pt>
                <c:pt idx="773">
                  <c:v>123.53666050523721</c:v>
                </c:pt>
                <c:pt idx="774">
                  <c:v>123.65988909426987</c:v>
                </c:pt>
                <c:pt idx="775">
                  <c:v>123.84473197781885</c:v>
                </c:pt>
                <c:pt idx="776">
                  <c:v>123.9679605668515</c:v>
                </c:pt>
                <c:pt idx="777">
                  <c:v>124.09118915588417</c:v>
                </c:pt>
                <c:pt idx="778">
                  <c:v>124.33764633394948</c:v>
                </c:pt>
                <c:pt idx="779">
                  <c:v>124.46087492298213</c:v>
                </c:pt>
                <c:pt idx="780">
                  <c:v>124.64571780653111</c:v>
                </c:pt>
                <c:pt idx="781">
                  <c:v>124.76894639556377</c:v>
                </c:pt>
                <c:pt idx="782">
                  <c:v>124.95378927911275</c:v>
                </c:pt>
                <c:pt idx="783">
                  <c:v>125.13863216266174</c:v>
                </c:pt>
                <c:pt idx="784">
                  <c:v>125.26186075169439</c:v>
                </c:pt>
                <c:pt idx="785">
                  <c:v>125.44670363524337</c:v>
                </c:pt>
                <c:pt idx="786">
                  <c:v>125.63154651879236</c:v>
                </c:pt>
                <c:pt idx="787">
                  <c:v>125.81638940234134</c:v>
                </c:pt>
                <c:pt idx="788">
                  <c:v>125.93961799137399</c:v>
                </c:pt>
                <c:pt idx="789">
                  <c:v>126.12446087492297</c:v>
                </c:pt>
                <c:pt idx="790">
                  <c:v>126.30930375847196</c:v>
                </c:pt>
                <c:pt idx="791">
                  <c:v>126.43253234750462</c:v>
                </c:pt>
                <c:pt idx="792">
                  <c:v>126.67898952556993</c:v>
                </c:pt>
                <c:pt idx="793">
                  <c:v>126.80221811460258</c:v>
                </c:pt>
                <c:pt idx="794">
                  <c:v>126.98706099815156</c:v>
                </c:pt>
                <c:pt idx="795">
                  <c:v>127.11028958718423</c:v>
                </c:pt>
                <c:pt idx="796">
                  <c:v>127.29513247073321</c:v>
                </c:pt>
                <c:pt idx="797">
                  <c:v>127.41836105976586</c:v>
                </c:pt>
                <c:pt idx="798">
                  <c:v>127.66481823783117</c:v>
                </c:pt>
                <c:pt idx="799">
                  <c:v>127.84966112138015</c:v>
                </c:pt>
                <c:pt idx="800">
                  <c:v>127.97288971041282</c:v>
                </c:pt>
                <c:pt idx="801">
                  <c:v>128.15773259396178</c:v>
                </c:pt>
                <c:pt idx="802">
                  <c:v>128.28096118299445</c:v>
                </c:pt>
                <c:pt idx="803">
                  <c:v>128.46580406654343</c:v>
                </c:pt>
                <c:pt idx="804">
                  <c:v>128.65064695009241</c:v>
                </c:pt>
                <c:pt idx="805">
                  <c:v>128.83548983364139</c:v>
                </c:pt>
                <c:pt idx="806">
                  <c:v>128.95871842267405</c:v>
                </c:pt>
                <c:pt idx="807">
                  <c:v>129.08194701170672</c:v>
                </c:pt>
                <c:pt idx="808">
                  <c:v>129.2667898952557</c:v>
                </c:pt>
                <c:pt idx="809">
                  <c:v>129.39001848428836</c:v>
                </c:pt>
                <c:pt idx="810">
                  <c:v>129.57486136783734</c:v>
                </c:pt>
                <c:pt idx="811">
                  <c:v>129.82131854590264</c:v>
                </c:pt>
                <c:pt idx="812">
                  <c:v>129.94454713493531</c:v>
                </c:pt>
                <c:pt idx="813">
                  <c:v>130.12939001848429</c:v>
                </c:pt>
                <c:pt idx="814">
                  <c:v>130.31423290203327</c:v>
                </c:pt>
                <c:pt idx="815">
                  <c:v>130.56069008009857</c:v>
                </c:pt>
                <c:pt idx="816">
                  <c:v>130.74553296364758</c:v>
                </c:pt>
                <c:pt idx="817">
                  <c:v>130.93037584719656</c:v>
                </c:pt>
                <c:pt idx="818">
                  <c:v>131.05360443622919</c:v>
                </c:pt>
                <c:pt idx="819">
                  <c:v>131.23844731977817</c:v>
                </c:pt>
                <c:pt idx="820">
                  <c:v>131.36167590881084</c:v>
                </c:pt>
                <c:pt idx="821">
                  <c:v>131.54651879235982</c:v>
                </c:pt>
                <c:pt idx="822">
                  <c:v>131.7313616759088</c:v>
                </c:pt>
                <c:pt idx="823">
                  <c:v>131.97781885397413</c:v>
                </c:pt>
                <c:pt idx="824">
                  <c:v>132.10104744300676</c:v>
                </c:pt>
                <c:pt idx="825">
                  <c:v>132.28589032655574</c:v>
                </c:pt>
                <c:pt idx="826">
                  <c:v>132.47073321010475</c:v>
                </c:pt>
                <c:pt idx="827">
                  <c:v>132.59396179913739</c:v>
                </c:pt>
                <c:pt idx="828">
                  <c:v>132.71719038817005</c:v>
                </c:pt>
                <c:pt idx="829">
                  <c:v>132.84041897720272</c:v>
                </c:pt>
                <c:pt idx="830">
                  <c:v>133.08687615526802</c:v>
                </c:pt>
                <c:pt idx="831">
                  <c:v>133.21010474430068</c:v>
                </c:pt>
                <c:pt idx="832">
                  <c:v>133.271719038817</c:v>
                </c:pt>
                <c:pt idx="833">
                  <c:v>133.45656192236598</c:v>
                </c:pt>
                <c:pt idx="834">
                  <c:v>133.70301910043131</c:v>
                </c:pt>
                <c:pt idx="835">
                  <c:v>133.82624768946394</c:v>
                </c:pt>
                <c:pt idx="836">
                  <c:v>134.01109057301292</c:v>
                </c:pt>
                <c:pt idx="837">
                  <c:v>134.13431916204559</c:v>
                </c:pt>
                <c:pt idx="838">
                  <c:v>134.25754775107825</c:v>
                </c:pt>
                <c:pt idx="839">
                  <c:v>134.44239063462723</c:v>
                </c:pt>
                <c:pt idx="840">
                  <c:v>134.62723351817621</c:v>
                </c:pt>
                <c:pt idx="841">
                  <c:v>134.75046210720888</c:v>
                </c:pt>
                <c:pt idx="842">
                  <c:v>134.87369069624151</c:v>
                </c:pt>
                <c:pt idx="843">
                  <c:v>135.05853357979052</c:v>
                </c:pt>
                <c:pt idx="844">
                  <c:v>135.18176216882316</c:v>
                </c:pt>
                <c:pt idx="845">
                  <c:v>135.36660505237214</c:v>
                </c:pt>
                <c:pt idx="846">
                  <c:v>135.4898336414048</c:v>
                </c:pt>
                <c:pt idx="847">
                  <c:v>135.73629081947013</c:v>
                </c:pt>
                <c:pt idx="848">
                  <c:v>135.85951940850276</c:v>
                </c:pt>
                <c:pt idx="849">
                  <c:v>136.04436229205174</c:v>
                </c:pt>
                <c:pt idx="850">
                  <c:v>136.16759088108441</c:v>
                </c:pt>
                <c:pt idx="851">
                  <c:v>136.29081947011707</c:v>
                </c:pt>
                <c:pt idx="852">
                  <c:v>136.41404805914971</c:v>
                </c:pt>
                <c:pt idx="853">
                  <c:v>136.59889094269872</c:v>
                </c:pt>
                <c:pt idx="854">
                  <c:v>136.7837338262477</c:v>
                </c:pt>
                <c:pt idx="855">
                  <c:v>136.90696241528033</c:v>
                </c:pt>
                <c:pt idx="856">
                  <c:v>137.09180529882931</c:v>
                </c:pt>
                <c:pt idx="857">
                  <c:v>137.2766481823783</c:v>
                </c:pt>
                <c:pt idx="858">
                  <c:v>137.39987677141096</c:v>
                </c:pt>
                <c:pt idx="859">
                  <c:v>137.52310536044362</c:v>
                </c:pt>
                <c:pt idx="860">
                  <c:v>137.7079482439926</c:v>
                </c:pt>
                <c:pt idx="861">
                  <c:v>137.83117683302527</c:v>
                </c:pt>
                <c:pt idx="862">
                  <c:v>137.89279112754159</c:v>
                </c:pt>
                <c:pt idx="863">
                  <c:v>138.01601971657425</c:v>
                </c:pt>
                <c:pt idx="864">
                  <c:v>138.20086260012323</c:v>
                </c:pt>
                <c:pt idx="865">
                  <c:v>138.32409118915589</c:v>
                </c:pt>
                <c:pt idx="866">
                  <c:v>138.44731977818853</c:v>
                </c:pt>
                <c:pt idx="867">
                  <c:v>138.57054836722119</c:v>
                </c:pt>
                <c:pt idx="868">
                  <c:v>138.75539125077017</c:v>
                </c:pt>
                <c:pt idx="869">
                  <c:v>138.87861983980284</c:v>
                </c:pt>
                <c:pt idx="870">
                  <c:v>139.06346272335182</c:v>
                </c:pt>
                <c:pt idx="871">
                  <c:v>139.2483056069008</c:v>
                </c:pt>
                <c:pt idx="872">
                  <c:v>139.37153419593346</c:v>
                </c:pt>
                <c:pt idx="873">
                  <c:v>139.55637707948244</c:v>
                </c:pt>
                <c:pt idx="874">
                  <c:v>139.67960566851508</c:v>
                </c:pt>
                <c:pt idx="875">
                  <c:v>139.80283425754774</c:v>
                </c:pt>
                <c:pt idx="876">
                  <c:v>139.98767714109673</c:v>
                </c:pt>
                <c:pt idx="877">
                  <c:v>140.11090573012939</c:v>
                </c:pt>
                <c:pt idx="878">
                  <c:v>140.23413431916205</c:v>
                </c:pt>
                <c:pt idx="879">
                  <c:v>140.35736290819469</c:v>
                </c:pt>
                <c:pt idx="880">
                  <c:v>140.48059149722735</c:v>
                </c:pt>
                <c:pt idx="881">
                  <c:v>140.60382008626001</c:v>
                </c:pt>
                <c:pt idx="882">
                  <c:v>140.788662969809</c:v>
                </c:pt>
                <c:pt idx="883">
                  <c:v>140.97350585335798</c:v>
                </c:pt>
                <c:pt idx="884">
                  <c:v>141.09673444239064</c:v>
                </c:pt>
                <c:pt idx="885">
                  <c:v>141.21996303142328</c:v>
                </c:pt>
                <c:pt idx="886">
                  <c:v>141.28157732593962</c:v>
                </c:pt>
                <c:pt idx="887">
                  <c:v>141.40480591497226</c:v>
                </c:pt>
                <c:pt idx="888">
                  <c:v>141.52803450400492</c:v>
                </c:pt>
                <c:pt idx="889">
                  <c:v>141.58964879852127</c:v>
                </c:pt>
                <c:pt idx="890">
                  <c:v>141.65126309303758</c:v>
                </c:pt>
                <c:pt idx="891">
                  <c:v>141.77449168207025</c:v>
                </c:pt>
                <c:pt idx="892">
                  <c:v>141.89772027110288</c:v>
                </c:pt>
                <c:pt idx="893">
                  <c:v>142.14417744916821</c:v>
                </c:pt>
                <c:pt idx="894">
                  <c:v>142.20579174368453</c:v>
                </c:pt>
                <c:pt idx="895">
                  <c:v>142.39063462723351</c:v>
                </c:pt>
                <c:pt idx="896">
                  <c:v>142.51386321626617</c:v>
                </c:pt>
                <c:pt idx="897">
                  <c:v>142.63709180529884</c:v>
                </c:pt>
                <c:pt idx="898">
                  <c:v>142.82193468884782</c:v>
                </c:pt>
                <c:pt idx="899">
                  <c:v>143.0067775723968</c:v>
                </c:pt>
                <c:pt idx="900">
                  <c:v>143.06839186691312</c:v>
                </c:pt>
                <c:pt idx="901">
                  <c:v>143.2532347504621</c:v>
                </c:pt>
                <c:pt idx="902">
                  <c:v>143.49969192852743</c:v>
                </c:pt>
                <c:pt idx="903">
                  <c:v>143.68453481207641</c:v>
                </c:pt>
                <c:pt idx="904">
                  <c:v>143.80776340110904</c:v>
                </c:pt>
                <c:pt idx="905">
                  <c:v>143.93099199014171</c:v>
                </c:pt>
                <c:pt idx="906">
                  <c:v>144.05422057917437</c:v>
                </c:pt>
                <c:pt idx="907">
                  <c:v>144.23906346272335</c:v>
                </c:pt>
                <c:pt idx="908">
                  <c:v>144.36229205175601</c:v>
                </c:pt>
                <c:pt idx="909">
                  <c:v>144.48552064078865</c:v>
                </c:pt>
                <c:pt idx="910">
                  <c:v>144.60874922982131</c:v>
                </c:pt>
                <c:pt idx="911">
                  <c:v>144.73197781885398</c:v>
                </c:pt>
                <c:pt idx="912">
                  <c:v>144.79359211337029</c:v>
                </c:pt>
                <c:pt idx="913">
                  <c:v>144.91682070240296</c:v>
                </c:pt>
                <c:pt idx="914">
                  <c:v>145.10166358595194</c:v>
                </c:pt>
                <c:pt idx="915">
                  <c:v>145.2248921749846</c:v>
                </c:pt>
                <c:pt idx="916">
                  <c:v>145.40973505853358</c:v>
                </c:pt>
                <c:pt idx="917">
                  <c:v>145.53296364756622</c:v>
                </c:pt>
                <c:pt idx="918">
                  <c:v>145.7178065311152</c:v>
                </c:pt>
                <c:pt idx="919">
                  <c:v>145.84103512014786</c:v>
                </c:pt>
                <c:pt idx="920">
                  <c:v>145.90264941466421</c:v>
                </c:pt>
                <c:pt idx="921">
                  <c:v>146.02587800369685</c:v>
                </c:pt>
                <c:pt idx="922">
                  <c:v>146.21072088724583</c:v>
                </c:pt>
                <c:pt idx="923">
                  <c:v>146.33394947627849</c:v>
                </c:pt>
                <c:pt idx="924">
                  <c:v>146.45717806531115</c:v>
                </c:pt>
                <c:pt idx="925">
                  <c:v>146.64202094886014</c:v>
                </c:pt>
                <c:pt idx="926">
                  <c:v>146.7652495378928</c:v>
                </c:pt>
                <c:pt idx="927">
                  <c:v>146.82686383240912</c:v>
                </c:pt>
                <c:pt idx="928">
                  <c:v>147.0117067159581</c:v>
                </c:pt>
                <c:pt idx="929">
                  <c:v>147.13493530499076</c:v>
                </c:pt>
                <c:pt idx="930">
                  <c:v>147.2581638940234</c:v>
                </c:pt>
                <c:pt idx="931">
                  <c:v>147.2581638940234</c:v>
                </c:pt>
                <c:pt idx="932">
                  <c:v>147.44300677757241</c:v>
                </c:pt>
                <c:pt idx="933">
                  <c:v>147.56623536660504</c:v>
                </c:pt>
                <c:pt idx="934">
                  <c:v>147.68946395563771</c:v>
                </c:pt>
                <c:pt idx="935">
                  <c:v>147.87430683918669</c:v>
                </c:pt>
                <c:pt idx="936">
                  <c:v>147.99753542821935</c:v>
                </c:pt>
                <c:pt idx="937">
                  <c:v>148.18237831176833</c:v>
                </c:pt>
                <c:pt idx="938">
                  <c:v>148.305606900801</c:v>
                </c:pt>
                <c:pt idx="939">
                  <c:v>148.49044978434998</c:v>
                </c:pt>
                <c:pt idx="940">
                  <c:v>148.61367837338261</c:v>
                </c:pt>
                <c:pt idx="941">
                  <c:v>148.73690696241528</c:v>
                </c:pt>
                <c:pt idx="942">
                  <c:v>148.86013555144794</c:v>
                </c:pt>
                <c:pt idx="943">
                  <c:v>148.98336414048057</c:v>
                </c:pt>
                <c:pt idx="944">
                  <c:v>149.10659272951324</c:v>
                </c:pt>
                <c:pt idx="945">
                  <c:v>149.29143561306222</c:v>
                </c:pt>
                <c:pt idx="946">
                  <c:v>149.41466420209488</c:v>
                </c:pt>
                <c:pt idx="947">
                  <c:v>149.53789279112755</c:v>
                </c:pt>
                <c:pt idx="948">
                  <c:v>149.59950708564386</c:v>
                </c:pt>
                <c:pt idx="949">
                  <c:v>149.84596426370916</c:v>
                </c:pt>
                <c:pt idx="950">
                  <c:v>149.96919285274183</c:v>
                </c:pt>
                <c:pt idx="951">
                  <c:v>150.03080714725817</c:v>
                </c:pt>
                <c:pt idx="952">
                  <c:v>150.21565003080715</c:v>
                </c:pt>
                <c:pt idx="953">
                  <c:v>150.33887861983979</c:v>
                </c:pt>
                <c:pt idx="954">
                  <c:v>150.52372150338877</c:v>
                </c:pt>
                <c:pt idx="955">
                  <c:v>150.64695009242143</c:v>
                </c:pt>
                <c:pt idx="956">
                  <c:v>150.83179297597042</c:v>
                </c:pt>
                <c:pt idx="957">
                  <c:v>150.95502156500308</c:v>
                </c:pt>
                <c:pt idx="958">
                  <c:v>151.07825015403574</c:v>
                </c:pt>
                <c:pt idx="959">
                  <c:v>151.26309303758472</c:v>
                </c:pt>
                <c:pt idx="960">
                  <c:v>151.32470733210104</c:v>
                </c:pt>
                <c:pt idx="961">
                  <c:v>151.44793592113371</c:v>
                </c:pt>
                <c:pt idx="962">
                  <c:v>151.57116451016634</c:v>
                </c:pt>
                <c:pt idx="963">
                  <c:v>151.694393099199</c:v>
                </c:pt>
                <c:pt idx="964">
                  <c:v>151.87923598274799</c:v>
                </c:pt>
                <c:pt idx="965">
                  <c:v>152.00246457178065</c:v>
                </c:pt>
                <c:pt idx="966">
                  <c:v>152.12569316081331</c:v>
                </c:pt>
                <c:pt idx="967">
                  <c:v>152.31053604436229</c:v>
                </c:pt>
                <c:pt idx="968">
                  <c:v>152.43376463339493</c:v>
                </c:pt>
                <c:pt idx="969">
                  <c:v>152.61860751694394</c:v>
                </c:pt>
                <c:pt idx="970">
                  <c:v>152.68022181146026</c:v>
                </c:pt>
                <c:pt idx="971">
                  <c:v>152.80345040049292</c:v>
                </c:pt>
                <c:pt idx="972">
                  <c:v>152.92667898952556</c:v>
                </c:pt>
                <c:pt idx="973">
                  <c:v>152.9882932840419</c:v>
                </c:pt>
                <c:pt idx="974">
                  <c:v>153.11152187307454</c:v>
                </c:pt>
                <c:pt idx="975">
                  <c:v>153.29636475662355</c:v>
                </c:pt>
                <c:pt idx="976">
                  <c:v>153.41959334565618</c:v>
                </c:pt>
                <c:pt idx="977">
                  <c:v>153.54282193468885</c:v>
                </c:pt>
                <c:pt idx="978">
                  <c:v>153.60443622920516</c:v>
                </c:pt>
                <c:pt idx="979">
                  <c:v>153.78927911275414</c:v>
                </c:pt>
                <c:pt idx="980">
                  <c:v>153.91250770178681</c:v>
                </c:pt>
                <c:pt idx="981">
                  <c:v>154.09735058533579</c:v>
                </c:pt>
                <c:pt idx="982">
                  <c:v>154.22057917436845</c:v>
                </c:pt>
                <c:pt idx="983">
                  <c:v>154.34380776340112</c:v>
                </c:pt>
                <c:pt idx="984">
                  <c:v>154.46703635243375</c:v>
                </c:pt>
                <c:pt idx="985">
                  <c:v>154.46703635243375</c:v>
                </c:pt>
                <c:pt idx="986">
                  <c:v>154.28219346888477</c:v>
                </c:pt>
                <c:pt idx="987">
                  <c:v>153.97412199630313</c:v>
                </c:pt>
                <c:pt idx="988">
                  <c:v>153.91250770178681</c:v>
                </c:pt>
                <c:pt idx="989">
                  <c:v>153.85089340727049</c:v>
                </c:pt>
                <c:pt idx="990">
                  <c:v>153.91250770178681</c:v>
                </c:pt>
                <c:pt idx="991">
                  <c:v>153.97412199630313</c:v>
                </c:pt>
                <c:pt idx="992">
                  <c:v>153.78927911275414</c:v>
                </c:pt>
                <c:pt idx="993">
                  <c:v>153.41959334565618</c:v>
                </c:pt>
                <c:pt idx="994">
                  <c:v>151.75600739371535</c:v>
                </c:pt>
                <c:pt idx="995">
                  <c:v>115.03388786198397</c:v>
                </c:pt>
                <c:pt idx="996">
                  <c:v>62.84658040665434</c:v>
                </c:pt>
                <c:pt idx="997">
                  <c:v>18.693776956253849</c:v>
                </c:pt>
                <c:pt idx="998">
                  <c:v>16.044362292051755</c:v>
                </c:pt>
                <c:pt idx="999">
                  <c:v>15.298829328404191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35D-49F3-BA5F-8E5C0034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01376"/>
        <c:axId val="110701952"/>
      </c:scatterChart>
      <c:valAx>
        <c:axId val="11070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Strain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701952"/>
        <c:crosses val="autoZero"/>
        <c:crossBetween val="midCat"/>
      </c:valAx>
      <c:valAx>
        <c:axId val="11070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70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304801</xdr:colOff>
      <xdr:row>76</xdr:row>
      <xdr:rowOff>152399</xdr:rowOff>
    </xdr:from>
    <xdr:to>
      <xdr:col>78</xdr:col>
      <xdr:colOff>369468</xdr:colOff>
      <xdr:row>85</xdr:row>
      <xdr:rowOff>142649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74</xdr:col>
      <xdr:colOff>342900</xdr:colOff>
      <xdr:row>0</xdr:row>
      <xdr:rowOff>180975</xdr:rowOff>
    </xdr:from>
    <xdr:to>
      <xdr:col>86</xdr:col>
      <xdr:colOff>141975</xdr:colOff>
      <xdr:row>23</xdr:row>
      <xdr:rowOff>24225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74</xdr:col>
      <xdr:colOff>238126</xdr:colOff>
      <xdr:row>25</xdr:row>
      <xdr:rowOff>152400</xdr:rowOff>
    </xdr:from>
    <xdr:to>
      <xdr:col>85</xdr:col>
      <xdr:colOff>558695</xdr:colOff>
      <xdr:row>48</xdr:row>
      <xdr:rowOff>90900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476250</xdr:colOff>
      <xdr:row>26</xdr:row>
      <xdr:rowOff>0</xdr:rowOff>
    </xdr:from>
    <xdr:to>
      <xdr:col>73</xdr:col>
      <xdr:colOff>151500</xdr:colOff>
      <xdr:row>48</xdr:row>
      <xdr:rowOff>129000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61</xdr:col>
      <xdr:colOff>238125</xdr:colOff>
      <xdr:row>52</xdr:row>
      <xdr:rowOff>95250</xdr:rowOff>
    </xdr:from>
    <xdr:to>
      <xdr:col>73</xdr:col>
      <xdr:colOff>532500</xdr:colOff>
      <xdr:row>75</xdr:row>
      <xdr:rowOff>33750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523875</xdr:colOff>
      <xdr:row>1</xdr:row>
      <xdr:rowOff>47625</xdr:rowOff>
    </xdr:from>
    <xdr:to>
      <xdr:col>73</xdr:col>
      <xdr:colOff>199125</xdr:colOff>
      <xdr:row>23</xdr:row>
      <xdr:rowOff>129000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285750</xdr:colOff>
      <xdr:row>102</xdr:row>
      <xdr:rowOff>142875</xdr:rowOff>
    </xdr:from>
    <xdr:to>
      <xdr:col>73</xdr:col>
      <xdr:colOff>580125</xdr:colOff>
      <xdr:row>125</xdr:row>
      <xdr:rowOff>81375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62</xdr:col>
      <xdr:colOff>0</xdr:colOff>
      <xdr:row>128</xdr:row>
      <xdr:rowOff>0</xdr:rowOff>
    </xdr:from>
    <xdr:to>
      <xdr:col>74</xdr:col>
      <xdr:colOff>294375</xdr:colOff>
      <xdr:row>150</xdr:row>
      <xdr:rowOff>129000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75</xdr:col>
      <xdr:colOff>285750</xdr:colOff>
      <xdr:row>126</xdr:row>
      <xdr:rowOff>142875</xdr:rowOff>
    </xdr:from>
    <xdr:to>
      <xdr:col>86</xdr:col>
      <xdr:colOff>608700</xdr:colOff>
      <xdr:row>149</xdr:row>
      <xdr:rowOff>81375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75</xdr:col>
      <xdr:colOff>47625</xdr:colOff>
      <xdr:row>102</xdr:row>
      <xdr:rowOff>95250</xdr:rowOff>
    </xdr:from>
    <xdr:to>
      <xdr:col>86</xdr:col>
      <xdr:colOff>370575</xdr:colOff>
      <xdr:row>125</xdr:row>
      <xdr:rowOff>33750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74</xdr:col>
      <xdr:colOff>428625</xdr:colOff>
      <xdr:row>51</xdr:row>
      <xdr:rowOff>142875</xdr:rowOff>
    </xdr:from>
    <xdr:to>
      <xdr:col>86</xdr:col>
      <xdr:colOff>132450</xdr:colOff>
      <xdr:row>74</xdr:row>
      <xdr:rowOff>81375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61</xdr:col>
      <xdr:colOff>381000</xdr:colOff>
      <xdr:row>76</xdr:row>
      <xdr:rowOff>142875</xdr:rowOff>
    </xdr:from>
    <xdr:to>
      <xdr:col>73</xdr:col>
      <xdr:colOff>84825</xdr:colOff>
      <xdr:row>99</xdr:row>
      <xdr:rowOff>81375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57150</xdr:colOff>
      <xdr:row>0</xdr:row>
      <xdr:rowOff>176212</xdr:rowOff>
    </xdr:from>
    <xdr:to>
      <xdr:col>33</xdr:col>
      <xdr:colOff>304800</xdr:colOff>
      <xdr:row>14</xdr:row>
      <xdr:rowOff>157162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4763</xdr:colOff>
      <xdr:row>16</xdr:row>
      <xdr:rowOff>176212</xdr:rowOff>
    </xdr:from>
    <xdr:to>
      <xdr:col>33</xdr:col>
      <xdr:colOff>252413</xdr:colOff>
      <xdr:row>31</xdr:row>
      <xdr:rowOff>61912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495300</xdr:colOff>
      <xdr:row>33</xdr:row>
      <xdr:rowOff>28574</xdr:rowOff>
    </xdr:from>
    <xdr:to>
      <xdr:col>33</xdr:col>
      <xdr:colOff>123825</xdr:colOff>
      <xdr:row>47</xdr:row>
      <xdr:rowOff>104774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523875</xdr:colOff>
      <xdr:row>49</xdr:row>
      <xdr:rowOff>80962</xdr:rowOff>
    </xdr:from>
    <xdr:to>
      <xdr:col>33</xdr:col>
      <xdr:colOff>114300</xdr:colOff>
      <xdr:row>63</xdr:row>
      <xdr:rowOff>157162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366712</xdr:colOff>
      <xdr:row>66</xdr:row>
      <xdr:rowOff>47624</xdr:rowOff>
    </xdr:from>
    <xdr:to>
      <xdr:col>32</xdr:col>
      <xdr:colOff>604837</xdr:colOff>
      <xdr:row>80</xdr:row>
      <xdr:rowOff>123824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314324</xdr:colOff>
      <xdr:row>83</xdr:row>
      <xdr:rowOff>19049</xdr:rowOff>
    </xdr:from>
    <xdr:to>
      <xdr:col>32</xdr:col>
      <xdr:colOff>552449</xdr:colOff>
      <xdr:row>97</xdr:row>
      <xdr:rowOff>95249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257175</xdr:colOff>
      <xdr:row>99</xdr:row>
      <xdr:rowOff>138112</xdr:rowOff>
    </xdr:from>
    <xdr:to>
      <xdr:col>32</xdr:col>
      <xdr:colOff>495300</xdr:colOff>
      <xdr:row>114</xdr:row>
      <xdr:rowOff>23812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295275</xdr:colOff>
      <xdr:row>1</xdr:row>
      <xdr:rowOff>38099</xdr:rowOff>
    </xdr:from>
    <xdr:to>
      <xdr:col>41</xdr:col>
      <xdr:colOff>600075</xdr:colOff>
      <xdr:row>15</xdr:row>
      <xdr:rowOff>66674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152400</xdr:colOff>
      <xdr:row>17</xdr:row>
      <xdr:rowOff>57150</xdr:rowOff>
    </xdr:from>
    <xdr:to>
      <xdr:col>41</xdr:col>
      <xdr:colOff>457200</xdr:colOff>
      <xdr:row>31</xdr:row>
      <xdr:rowOff>133350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214312</xdr:colOff>
      <xdr:row>33</xdr:row>
      <xdr:rowOff>104774</xdr:rowOff>
    </xdr:from>
    <xdr:to>
      <xdr:col>41</xdr:col>
      <xdr:colOff>519112</xdr:colOff>
      <xdr:row>47</xdr:row>
      <xdr:rowOff>180974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85725</xdr:colOff>
      <xdr:row>49</xdr:row>
      <xdr:rowOff>80963</xdr:rowOff>
    </xdr:from>
    <xdr:to>
      <xdr:col>41</xdr:col>
      <xdr:colOff>390525</xdr:colOff>
      <xdr:row>63</xdr:row>
      <xdr:rowOff>157163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33</xdr:col>
      <xdr:colOff>533399</xdr:colOff>
      <xdr:row>66</xdr:row>
      <xdr:rowOff>57150</xdr:rowOff>
    </xdr:from>
    <xdr:to>
      <xdr:col>41</xdr:col>
      <xdr:colOff>219074</xdr:colOff>
      <xdr:row>80</xdr:row>
      <xdr:rowOff>133350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33</xdr:col>
      <xdr:colOff>433387</xdr:colOff>
      <xdr:row>83</xdr:row>
      <xdr:rowOff>4763</xdr:rowOff>
    </xdr:from>
    <xdr:to>
      <xdr:col>41</xdr:col>
      <xdr:colOff>128587</xdr:colOff>
      <xdr:row>97</xdr:row>
      <xdr:rowOff>80963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33</xdr:col>
      <xdr:colOff>376237</xdr:colOff>
      <xdr:row>99</xdr:row>
      <xdr:rowOff>90487</xdr:rowOff>
    </xdr:from>
    <xdr:to>
      <xdr:col>41</xdr:col>
      <xdr:colOff>71437</xdr:colOff>
      <xdr:row>113</xdr:row>
      <xdr:rowOff>166687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</xdr:col>
      <xdr:colOff>295275</xdr:colOff>
      <xdr:row>33</xdr:row>
      <xdr:rowOff>166687</xdr:rowOff>
    </xdr:from>
    <xdr:to>
      <xdr:col>49</xdr:col>
      <xdr:colOff>600075</xdr:colOff>
      <xdr:row>48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50</xdr:col>
      <xdr:colOff>85725</xdr:colOff>
      <xdr:row>32</xdr:row>
      <xdr:rowOff>133350</xdr:rowOff>
    </xdr:from>
    <xdr:to>
      <xdr:col>57</xdr:col>
      <xdr:colOff>390525</xdr:colOff>
      <xdr:row>47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495300</xdr:colOff>
      <xdr:row>55</xdr:row>
      <xdr:rowOff>90487</xdr:rowOff>
    </xdr:from>
    <xdr:to>
      <xdr:col>50</xdr:col>
      <xdr:colOff>190500</xdr:colOff>
      <xdr:row>69</xdr:row>
      <xdr:rowOff>166687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28575</xdr:colOff>
      <xdr:row>21</xdr:row>
      <xdr:rowOff>0</xdr:rowOff>
    </xdr:from>
    <xdr:to>
      <xdr:col>40</xdr:col>
      <xdr:colOff>333375</xdr:colOff>
      <xdr:row>29</xdr:row>
      <xdr:rowOff>90487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49</xdr:col>
      <xdr:colOff>581025</xdr:colOff>
      <xdr:row>2</xdr:row>
      <xdr:rowOff>23812</xdr:rowOff>
    </xdr:from>
    <xdr:to>
      <xdr:col>57</xdr:col>
      <xdr:colOff>276225</xdr:colOff>
      <xdr:row>16</xdr:row>
      <xdr:rowOff>52387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50</xdr:col>
      <xdr:colOff>19050</xdr:colOff>
      <xdr:row>18</xdr:row>
      <xdr:rowOff>90487</xdr:rowOff>
    </xdr:from>
    <xdr:to>
      <xdr:col>57</xdr:col>
      <xdr:colOff>333375</xdr:colOff>
      <xdr:row>32</xdr:row>
      <xdr:rowOff>166687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42</xdr:col>
      <xdr:colOff>457200</xdr:colOff>
      <xdr:row>1</xdr:row>
      <xdr:rowOff>119062</xdr:rowOff>
    </xdr:from>
    <xdr:to>
      <xdr:col>50</xdr:col>
      <xdr:colOff>152400</xdr:colOff>
      <xdr:row>15</xdr:row>
      <xdr:rowOff>23812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50</xdr:col>
      <xdr:colOff>523875</xdr:colOff>
      <xdr:row>54</xdr:row>
      <xdr:rowOff>185737</xdr:rowOff>
    </xdr:from>
    <xdr:to>
      <xdr:col>58</xdr:col>
      <xdr:colOff>209550</xdr:colOff>
      <xdr:row>68</xdr:row>
      <xdr:rowOff>128587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285750</xdr:colOff>
      <xdr:row>17</xdr:row>
      <xdr:rowOff>119062</xdr:rowOff>
    </xdr:from>
    <xdr:to>
      <xdr:col>49</xdr:col>
      <xdr:colOff>600075</xdr:colOff>
      <xdr:row>31</xdr:row>
      <xdr:rowOff>61912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5953</xdr:colOff>
      <xdr:row>20</xdr:row>
      <xdr:rowOff>191095</xdr:rowOff>
    </xdr:from>
    <xdr:to>
      <xdr:col>8</xdr:col>
      <xdr:colOff>113109</xdr:colOff>
      <xdr:row>34</xdr:row>
      <xdr:rowOff>156170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285751</xdr:colOff>
      <xdr:row>21</xdr:row>
      <xdr:rowOff>51197</xdr:rowOff>
    </xdr:from>
    <xdr:to>
      <xdr:col>15</xdr:col>
      <xdr:colOff>285751</xdr:colOff>
      <xdr:row>34</xdr:row>
      <xdr:rowOff>163115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238126</xdr:colOff>
      <xdr:row>21</xdr:row>
      <xdr:rowOff>3572</xdr:rowOff>
    </xdr:from>
    <xdr:to>
      <xdr:col>22</xdr:col>
      <xdr:colOff>119063</xdr:colOff>
      <xdr:row>34</xdr:row>
      <xdr:rowOff>115490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59531</xdr:colOff>
      <xdr:row>35</xdr:row>
      <xdr:rowOff>98823</xdr:rowOff>
    </xdr:from>
    <xdr:to>
      <xdr:col>8</xdr:col>
      <xdr:colOff>130969</xdr:colOff>
      <xdr:row>49</xdr:row>
      <xdr:rowOff>8336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</xdr:col>
      <xdr:colOff>250032</xdr:colOff>
      <xdr:row>35</xdr:row>
      <xdr:rowOff>86916</xdr:rowOff>
    </xdr:from>
    <xdr:to>
      <xdr:col>15</xdr:col>
      <xdr:colOff>250032</xdr:colOff>
      <xdr:row>48</xdr:row>
      <xdr:rowOff>198835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273844</xdr:colOff>
      <xdr:row>35</xdr:row>
      <xdr:rowOff>15477</xdr:rowOff>
    </xdr:from>
    <xdr:to>
      <xdr:col>22</xdr:col>
      <xdr:colOff>154781</xdr:colOff>
      <xdr:row>48</xdr:row>
      <xdr:rowOff>127396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23812</xdr:colOff>
      <xdr:row>50</xdr:row>
      <xdr:rowOff>27383</xdr:rowOff>
    </xdr:from>
    <xdr:to>
      <xdr:col>8</xdr:col>
      <xdr:colOff>95250</xdr:colOff>
      <xdr:row>63</xdr:row>
      <xdr:rowOff>139302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0.2593</cdr:x>
      <cdr:y>0.64933</cdr:y>
    </cdr:from>
    <cdr:to>
      <cdr:x>0.31486</cdr:x>
      <cdr:y>0.79053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866933" y="2805125"/>
          <a:ext cx="400032" cy="609984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0.23416</cdr:x>
      <cdr:y>0.71993</cdr:y>
    </cdr:from>
    <cdr:to>
      <cdr:x>0.28708</cdr:x>
      <cdr:y>0.84997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9BA874B2-D26B-283D-3540-B8ABAFB11BDC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685925" y="3110117"/>
          <a:ext cx="381024" cy="5617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14287</xdr:rowOff>
    </xdr:from>
    <xdr:to>
      <xdr:col>17</xdr:col>
      <xdr:colOff>542025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0.37306</cdr:x>
      <cdr:y>0.61405</cdr:y>
    </cdr:from>
    <cdr:to>
      <cdr:x>0.44715</cdr:x>
      <cdr:y>0.73973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2686064" y="2652713"/>
          <a:ext cx="533385" cy="542903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0.29236</cdr:x>
      <cdr:y>0.67689</cdr:y>
    </cdr:from>
    <cdr:to>
      <cdr:x>0.41011</cdr:x>
      <cdr:y>0.87423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D16EFB49-B1FC-DF2B-F86B-E96D18F62CD0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2105025" y="2924165"/>
          <a:ext cx="847731" cy="85249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14287</xdr:rowOff>
    </xdr:from>
    <xdr:to>
      <xdr:col>17</xdr:col>
      <xdr:colOff>437250</xdr:colOff>
      <xdr:row>26</xdr:row>
      <xdr:rowOff>143287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0.2712</cdr:x>
      <cdr:y>0.62728</cdr:y>
    </cdr:from>
    <cdr:to>
      <cdr:x>0.34396</cdr:x>
      <cdr:y>0.77059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952606" y="2709864"/>
          <a:ext cx="523893" cy="619106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0.22754</cdr:x>
      <cdr:y>0.69894</cdr:y>
    </cdr:from>
    <cdr:to>
      <cdr:x>0.30758</cdr:x>
      <cdr:y>0.861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15E2CEA9-59AF-7AF6-4B72-5591C02527F4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638300" y="3019417"/>
          <a:ext cx="576252" cy="70009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4</xdr:row>
      <xdr:rowOff>14287</xdr:rowOff>
    </xdr:from>
    <xdr:to>
      <xdr:col>17</xdr:col>
      <xdr:colOff>427725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0.17066</cdr:x>
      <cdr:y>0.67579</cdr:y>
    </cdr:from>
    <cdr:to>
      <cdr:x>0.23151</cdr:x>
      <cdr:y>0.83454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228724" y="2919413"/>
          <a:ext cx="438150" cy="685800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0.13891</cdr:x>
      <cdr:y>0.75517</cdr:y>
    </cdr:from>
    <cdr:to>
      <cdr:x>0.20108</cdr:x>
      <cdr:y>0.91612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896522F5-C230-32F0-2E53-4CA141ABE767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000125" y="3262313"/>
          <a:ext cx="447674" cy="6953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14287</xdr:rowOff>
    </xdr:from>
    <xdr:to>
      <xdr:col>17</xdr:col>
      <xdr:colOff>484875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0.20902</cdr:x>
      <cdr:y>0.64933</cdr:y>
    </cdr:from>
    <cdr:to>
      <cdr:x>0.26855</cdr:x>
      <cdr:y>0.79926</cdr:y>
    </cdr:to>
    <cdr:sp macro="" textlink="">
      <cdr:nvSpPr>
        <cdr:cNvPr id="3" name="Right Triangle 2"/>
        <cdr:cNvSpPr/>
      </cdr:nvSpPr>
      <cdr:spPr>
        <a:xfrm xmlns:a="http://schemas.openxmlformats.org/drawingml/2006/main" flipH="1">
          <a:off x="1504950" y="2805112"/>
          <a:ext cx="428625" cy="647701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0.16536</cdr:x>
      <cdr:y>0.7243</cdr:y>
    </cdr:from>
    <cdr:to>
      <cdr:x>0.23879</cdr:x>
      <cdr:y>0.91392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013AA03B-06DF-C009-770B-A56BB5A17E27}"/>
            </a:ext>
          </a:extLst>
        </cdr:cNvPr>
        <cdr:cNvCxnSpPr>
          <a:stCxn xmlns:a="http://schemas.openxmlformats.org/drawingml/2006/main" id="3" idx="5"/>
        </cdr:cNvCxnSpPr>
      </cdr:nvCxnSpPr>
      <cdr:spPr>
        <a:xfrm xmlns:a="http://schemas.openxmlformats.org/drawingml/2006/main" flipH="1">
          <a:off x="1190625" y="3128963"/>
          <a:ext cx="528637" cy="8191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</xdr:row>
      <xdr:rowOff>14287</xdr:rowOff>
    </xdr:from>
    <xdr:to>
      <xdr:col>17</xdr:col>
      <xdr:colOff>513450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0.84138</cdr:x>
      <cdr:y>0.15655</cdr:y>
    </cdr:from>
    <cdr:to>
      <cdr:x>0.93927</cdr:x>
      <cdr:y>0.22931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57900" y="676275"/>
          <a:ext cx="70485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1200">
              <a:latin typeface="Times New Roman" panose="02020603050405020304" pitchFamily="18" charset="0"/>
              <a:cs typeface="Times New Roman" panose="02020603050405020304" pitchFamily="18" charset="0"/>
            </a:rPr>
            <a:t>MW_T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0.17198</cdr:x>
      <cdr:y>0.64492</cdr:y>
    </cdr:from>
    <cdr:to>
      <cdr:x>0.26194</cdr:x>
      <cdr:y>0.82793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238256" y="2786063"/>
          <a:ext cx="647694" cy="790595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0.13361</cdr:x>
      <cdr:y>0.73643</cdr:y>
    </cdr:from>
    <cdr:to>
      <cdr:x>0.21696</cdr:x>
      <cdr:y>0.9051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E588021F-D9DF-4DF9-E6D5-F32961C780F9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962025" y="3181361"/>
          <a:ext cx="600078" cy="72865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14287</xdr:rowOff>
    </xdr:from>
    <xdr:to>
      <xdr:col>17</xdr:col>
      <xdr:colOff>561075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0.15875</cdr:x>
      <cdr:y>0.64051</cdr:y>
    </cdr:from>
    <cdr:to>
      <cdr:x>0.20373</cdr:x>
      <cdr:y>0.80367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143000" y="2767012"/>
          <a:ext cx="323850" cy="704841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0.12435</cdr:x>
      <cdr:y>0.72209</cdr:y>
    </cdr:from>
    <cdr:to>
      <cdr:x>0.18124</cdr:x>
      <cdr:y>0.92714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4E8DDC4F-F667-B792-D83F-891A5316A608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895350" y="3119433"/>
          <a:ext cx="409575" cy="88583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17</xdr:col>
      <xdr:colOff>494400</xdr:colOff>
      <xdr:row>23</xdr:row>
      <xdr:rowOff>129000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0.18521</cdr:x>
      <cdr:y>0.71878</cdr:y>
    </cdr:from>
    <cdr:to>
      <cdr:x>0.21696</cdr:x>
      <cdr:y>0.81139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333522" y="3105150"/>
          <a:ext cx="228577" cy="400052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0.16669</cdr:x>
      <cdr:y>0.76509</cdr:y>
    </cdr:from>
    <cdr:to>
      <cdr:x>0.20108</cdr:x>
      <cdr:y>0.86872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D84D4FC9-410F-BE1A-A225-4E19E4F767A6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200150" y="3305176"/>
          <a:ext cx="247660" cy="4476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17</xdr:col>
      <xdr:colOff>494400</xdr:colOff>
      <xdr:row>23</xdr:row>
      <xdr:rowOff>129000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38098</xdr:colOff>
      <xdr:row>15</xdr:row>
      <xdr:rowOff>152400</xdr:rowOff>
    </xdr:from>
    <xdr:to>
      <xdr:col>9</xdr:col>
      <xdr:colOff>380999</xdr:colOff>
      <xdr:row>19</xdr:row>
      <xdr:rowOff>66674</xdr:rowOff>
    </xdr:to>
    <xdr:sp macro="" textlink="">
      <xdr:nvSpPr>
        <xdr:cNvPr id="2" name="Right Triangl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flipH="1">
          <a:off x="6476998" y="3009900"/>
          <a:ext cx="342901" cy="676274"/>
        </a:xfrm>
        <a:prstGeom prst="rtTriangle">
          <a:avLst/>
        </a:prstGeom>
        <a:noFill/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428625</xdr:colOff>
      <xdr:row>17</xdr:row>
      <xdr:rowOff>109537</xdr:rowOff>
    </xdr:from>
    <xdr:to>
      <xdr:col>9</xdr:col>
      <xdr:colOff>209548</xdr:colOff>
      <xdr:row>21</xdr:row>
      <xdr:rowOff>104775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CxnSpPr>
          <a:stCxn id="2" idx="5"/>
        </xdr:cNvCxnSpPr>
      </xdr:nvCxnSpPr>
      <xdr:spPr>
        <a:xfrm flipH="1">
          <a:off x="6257925" y="3348037"/>
          <a:ext cx="390523" cy="75723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4</xdr:row>
      <xdr:rowOff>14287</xdr:rowOff>
    </xdr:from>
    <xdr:to>
      <xdr:col>17</xdr:col>
      <xdr:colOff>313425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495300</xdr:colOff>
      <xdr:row>16</xdr:row>
      <xdr:rowOff>152400</xdr:rowOff>
    </xdr:from>
    <xdr:to>
      <xdr:col>10</xdr:col>
      <xdr:colOff>438150</xdr:colOff>
      <xdr:row>19</xdr:row>
      <xdr:rowOff>152399</xdr:rowOff>
    </xdr:to>
    <xdr:sp macro="" textlink="">
      <xdr:nvSpPr>
        <xdr:cNvPr id="3" name="Right Triangl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 flipH="1">
          <a:off x="6534150" y="3200400"/>
          <a:ext cx="552450" cy="571499"/>
        </a:xfrm>
        <a:prstGeom prst="rtTriangle">
          <a:avLst/>
        </a:prstGeom>
        <a:noFill/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552450</xdr:colOff>
      <xdr:row>18</xdr:row>
      <xdr:rowOff>57150</xdr:rowOff>
    </xdr:from>
    <xdr:to>
      <xdr:col>10</xdr:col>
      <xdr:colOff>161925</xdr:colOff>
      <xdr:row>22</xdr:row>
      <xdr:rowOff>133350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CxnSpPr>
          <a:stCxn id="3" idx="5"/>
        </xdr:cNvCxnSpPr>
      </xdr:nvCxnSpPr>
      <xdr:spPr>
        <a:xfrm flipH="1">
          <a:off x="5981700" y="3486150"/>
          <a:ext cx="828675" cy="83820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4</xdr:row>
      <xdr:rowOff>14287</xdr:rowOff>
    </xdr:from>
    <xdr:to>
      <xdr:col>17</xdr:col>
      <xdr:colOff>522975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0.25797</cdr:x>
      <cdr:y>0.58318</cdr:y>
    </cdr:from>
    <cdr:to>
      <cdr:x>0.3294</cdr:x>
      <cdr:y>0.73311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857411" y="2519346"/>
          <a:ext cx="514296" cy="647698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0.23548</cdr:x>
      <cdr:y>0.65815</cdr:y>
    </cdr:from>
    <cdr:to>
      <cdr:x>0.29368</cdr:x>
      <cdr:y>0.77942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BC1BD7FE-C240-9021-5074-CA4302F66E21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695483" y="2843216"/>
          <a:ext cx="419040" cy="52388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14287</xdr:rowOff>
    </xdr:from>
    <xdr:to>
      <xdr:col>17</xdr:col>
      <xdr:colOff>542025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0.26062</cdr:x>
      <cdr:y>0.59421</cdr:y>
    </cdr:from>
    <cdr:to>
      <cdr:x>0.32279</cdr:x>
      <cdr:y>0.8147</cdr:y>
    </cdr:to>
    <cdr:sp macro="" textlink="">
      <cdr:nvSpPr>
        <cdr:cNvPr id="2" name="Right Triangle 1"/>
        <cdr:cNvSpPr/>
      </cdr:nvSpPr>
      <cdr:spPr>
        <a:xfrm xmlns:a="http://schemas.openxmlformats.org/drawingml/2006/main" flipH="1">
          <a:off x="1876430" y="2566987"/>
          <a:ext cx="447669" cy="952505"/>
        </a:xfrm>
        <a:prstGeom xmlns:a="http://schemas.openxmlformats.org/drawingml/2006/main" prst="rtTriangle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4">
            <a:shade val="50000"/>
          </a:schemeClr>
        </a:lnRef>
        <a:fillRef xmlns:a="http://schemas.openxmlformats.org/drawingml/2006/main" idx="1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0.22622</cdr:x>
      <cdr:y>0.70445</cdr:y>
    </cdr:from>
    <cdr:to>
      <cdr:x>0.2917</cdr:x>
      <cdr:y>0.93155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xmlns="" id="{3159B2D5-9017-777C-1A9F-1DA6E4A5ED36}"/>
            </a:ext>
          </a:extLst>
        </cdr:cNvPr>
        <cdr:cNvCxnSpPr>
          <a:stCxn xmlns:a="http://schemas.openxmlformats.org/drawingml/2006/main" id="2" idx="5"/>
        </cdr:cNvCxnSpPr>
      </cdr:nvCxnSpPr>
      <cdr:spPr>
        <a:xfrm xmlns:a="http://schemas.openxmlformats.org/drawingml/2006/main" flipH="1">
          <a:off x="1628775" y="3043240"/>
          <a:ext cx="471489" cy="98107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4</xdr:row>
      <xdr:rowOff>14287</xdr:rowOff>
    </xdr:from>
    <xdr:to>
      <xdr:col>17</xdr:col>
      <xdr:colOff>522975</xdr:colOff>
      <xdr:row>26</xdr:row>
      <xdr:rowOff>143287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R-4%20tensile%20resul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Raw data"/>
      <sheetName val="Computed data"/>
      <sheetName val="Specimen_L_1"/>
      <sheetName val="Specimen_L_2"/>
      <sheetName val="Specimen_L_3"/>
      <sheetName val="Specimen_L_4"/>
      <sheetName val="Specimen_L_5"/>
      <sheetName val="Specimen_L_6"/>
      <sheetName val="Specimen_T_1"/>
      <sheetName val="Specimen_T_2"/>
      <sheetName val="Specimen_T_3"/>
      <sheetName val="Specimen_T_4"/>
      <sheetName val="Specimen_T_5"/>
      <sheetName val="Specimen_T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>
            <v>0</v>
          </cell>
          <cell r="D2">
            <v>-0.10590851334180432</v>
          </cell>
        </row>
        <row r="3">
          <cell r="C3">
            <v>0</v>
          </cell>
          <cell r="D3">
            <v>-2.1842439644218551E-3</v>
          </cell>
        </row>
        <row r="4">
          <cell r="C4">
            <v>0</v>
          </cell>
          <cell r="D4">
            <v>-6.1454891994917405E-3</v>
          </cell>
        </row>
        <row r="5">
          <cell r="C5">
            <v>1.0955882352941176E-2</v>
          </cell>
          <cell r="D5">
            <v>0.31550190597204575</v>
          </cell>
        </row>
        <row r="6">
          <cell r="C6">
            <v>2.2720588235294117E-2</v>
          </cell>
          <cell r="D6">
            <v>1.0972045743329097</v>
          </cell>
        </row>
        <row r="7">
          <cell r="C7">
            <v>3.4139705882352947E-2</v>
          </cell>
          <cell r="D7">
            <v>1.7242693773824651</v>
          </cell>
        </row>
        <row r="8">
          <cell r="C8">
            <v>4.6875E-2</v>
          </cell>
          <cell r="D8">
            <v>2.3036848792884368</v>
          </cell>
        </row>
        <row r="9">
          <cell r="C9">
            <v>5.7757352941176468E-2</v>
          </cell>
          <cell r="D9">
            <v>2.9650571791613722</v>
          </cell>
        </row>
        <row r="10">
          <cell r="C10">
            <v>6.985294117647059E-2</v>
          </cell>
          <cell r="D10">
            <v>3.7782719186785259</v>
          </cell>
        </row>
        <row r="11">
          <cell r="C11">
            <v>8.0625000000000016E-2</v>
          </cell>
          <cell r="D11">
            <v>4.6435832274459976</v>
          </cell>
        </row>
        <row r="12">
          <cell r="C12">
            <v>9.1911764705882359E-2</v>
          </cell>
          <cell r="D12">
            <v>5.3805590851334175</v>
          </cell>
        </row>
        <row r="13">
          <cell r="C13">
            <v>0.10294117647058824</v>
          </cell>
          <cell r="D13">
            <v>6.1022871664548921</v>
          </cell>
        </row>
        <row r="14">
          <cell r="C14">
            <v>0.11683823529411766</v>
          </cell>
          <cell r="D14">
            <v>6.64548919949174</v>
          </cell>
        </row>
        <row r="15">
          <cell r="C15">
            <v>0.125</v>
          </cell>
          <cell r="D15">
            <v>6.7789072426937738</v>
          </cell>
        </row>
        <row r="16">
          <cell r="C16">
            <v>0.13863970588235294</v>
          </cell>
          <cell r="D16">
            <v>6.6709021601016518</v>
          </cell>
        </row>
        <row r="17">
          <cell r="C17">
            <v>0.14709558823529412</v>
          </cell>
          <cell r="D17">
            <v>6.4612452350698861</v>
          </cell>
        </row>
        <row r="18">
          <cell r="C18">
            <v>0.16161764705882353</v>
          </cell>
          <cell r="D18">
            <v>6.3532401524777633</v>
          </cell>
        </row>
        <row r="19">
          <cell r="C19">
            <v>0.16911764705882351</v>
          </cell>
          <cell r="D19">
            <v>6.3595933926302406</v>
          </cell>
        </row>
        <row r="20">
          <cell r="C20">
            <v>0.18014705882352941</v>
          </cell>
          <cell r="D20">
            <v>6.4612452350698861</v>
          </cell>
        </row>
        <row r="21">
          <cell r="C21">
            <v>0.19117647058823528</v>
          </cell>
          <cell r="D21">
            <v>6.4612452350698861</v>
          </cell>
        </row>
        <row r="22">
          <cell r="C22">
            <v>0.20588235294117649</v>
          </cell>
          <cell r="D22">
            <v>6.4612452350698861</v>
          </cell>
        </row>
        <row r="23">
          <cell r="C23">
            <v>0.21691176470588236</v>
          </cell>
          <cell r="D23">
            <v>6.6709021601016518</v>
          </cell>
        </row>
        <row r="24">
          <cell r="C24">
            <v>0.22794117647058823</v>
          </cell>
          <cell r="D24">
            <v>6.7789072426937738</v>
          </cell>
        </row>
        <row r="25">
          <cell r="C25">
            <v>0.23897058823529413</v>
          </cell>
          <cell r="D25">
            <v>6.8805590851334175</v>
          </cell>
        </row>
        <row r="26">
          <cell r="C26">
            <v>0.25</v>
          </cell>
          <cell r="D26">
            <v>7.0965692503176623</v>
          </cell>
        </row>
        <row r="27">
          <cell r="C27">
            <v>0.2610294117647059</v>
          </cell>
          <cell r="D27">
            <v>7.198221092757306</v>
          </cell>
        </row>
        <row r="28">
          <cell r="C28">
            <v>0.27205882352941174</v>
          </cell>
          <cell r="D28">
            <v>7.4142312579415499</v>
          </cell>
        </row>
        <row r="29">
          <cell r="C29">
            <v>0.28308823529411764</v>
          </cell>
          <cell r="D29">
            <v>7.6238881829733165</v>
          </cell>
        </row>
        <row r="30">
          <cell r="C30">
            <v>0.2952573529411765</v>
          </cell>
          <cell r="D30">
            <v>7.7636594663278276</v>
          </cell>
        </row>
        <row r="31">
          <cell r="C31">
            <v>0.30632352941176472</v>
          </cell>
          <cell r="D31">
            <v>7.9415501905972041</v>
          </cell>
        </row>
        <row r="32">
          <cell r="C32">
            <v>0.31735294117647056</v>
          </cell>
          <cell r="D32">
            <v>8.189326556543838</v>
          </cell>
        </row>
        <row r="33">
          <cell r="C33">
            <v>0.32786764705882354</v>
          </cell>
          <cell r="D33">
            <v>8.5069885641677256</v>
          </cell>
        </row>
        <row r="34">
          <cell r="C34">
            <v>0.33823529411764702</v>
          </cell>
          <cell r="D34">
            <v>8.9580686149936462</v>
          </cell>
        </row>
        <row r="35">
          <cell r="C35">
            <v>0.34926470588235298</v>
          </cell>
          <cell r="D35">
            <v>9.4218551461245248</v>
          </cell>
        </row>
        <row r="36">
          <cell r="C36">
            <v>0.36029411764705882</v>
          </cell>
          <cell r="D36">
            <v>9.9555273189326545</v>
          </cell>
        </row>
        <row r="37">
          <cell r="C37">
            <v>0.3724264705882353</v>
          </cell>
          <cell r="D37">
            <v>10.48284625158831</v>
          </cell>
        </row>
        <row r="38">
          <cell r="C38">
            <v>0.3834558823529412</v>
          </cell>
          <cell r="D38">
            <v>11.067344345616263</v>
          </cell>
        </row>
        <row r="39">
          <cell r="C39">
            <v>0.39595588235294121</v>
          </cell>
          <cell r="D39">
            <v>11.709021601016518</v>
          </cell>
        </row>
        <row r="40">
          <cell r="C40">
            <v>0.40661764705882353</v>
          </cell>
          <cell r="D40">
            <v>12.24269377382465</v>
          </cell>
        </row>
        <row r="41">
          <cell r="C41">
            <v>0.41727941176470595</v>
          </cell>
          <cell r="D41">
            <v>12.604828462515883</v>
          </cell>
        </row>
        <row r="42">
          <cell r="C42">
            <v>0.42830882352941185</v>
          </cell>
          <cell r="D42">
            <v>13.01143583227446</v>
          </cell>
        </row>
        <row r="43">
          <cell r="C43">
            <v>0.43897058823529411</v>
          </cell>
          <cell r="D43">
            <v>13.424396442185515</v>
          </cell>
        </row>
        <row r="44">
          <cell r="C44">
            <v>0.44963235294117654</v>
          </cell>
          <cell r="D44">
            <v>13.900889453621348</v>
          </cell>
        </row>
        <row r="45">
          <cell r="C45">
            <v>0.46249999999999997</v>
          </cell>
          <cell r="D45">
            <v>14.45997458703939</v>
          </cell>
        </row>
        <row r="46">
          <cell r="C46">
            <v>0.47316176470588234</v>
          </cell>
          <cell r="D46">
            <v>14.860228716645489</v>
          </cell>
        </row>
        <row r="47">
          <cell r="C47">
            <v>0.48382352941176465</v>
          </cell>
          <cell r="D47">
            <v>15.476493011435831</v>
          </cell>
        </row>
        <row r="48">
          <cell r="C48">
            <v>0.49448529411764713</v>
          </cell>
          <cell r="D48">
            <v>15.99110546378653</v>
          </cell>
        </row>
        <row r="49">
          <cell r="C49">
            <v>0.50735294117647067</v>
          </cell>
          <cell r="D49">
            <v>16.601016518424398</v>
          </cell>
        </row>
        <row r="50">
          <cell r="C50">
            <v>0.51801470588235299</v>
          </cell>
          <cell r="D50">
            <v>17.128335451080051</v>
          </cell>
        </row>
        <row r="51">
          <cell r="C51">
            <v>0.53051470588235294</v>
          </cell>
          <cell r="D51">
            <v>17.744599745870396</v>
          </cell>
        </row>
        <row r="52">
          <cell r="C52">
            <v>0.54117647058823526</v>
          </cell>
          <cell r="D52">
            <v>18.259212198221093</v>
          </cell>
        </row>
        <row r="53">
          <cell r="C53">
            <v>0.55183823529411768</v>
          </cell>
          <cell r="D53">
            <v>18.77382465057179</v>
          </cell>
        </row>
        <row r="54">
          <cell r="C54">
            <v>0.56286764705882364</v>
          </cell>
          <cell r="D54">
            <v>19.390088945362134</v>
          </cell>
        </row>
        <row r="55">
          <cell r="C55">
            <v>0.57352941176470584</v>
          </cell>
          <cell r="D55">
            <v>20.012706480304956</v>
          </cell>
        </row>
        <row r="56">
          <cell r="C56">
            <v>0.5860294117647058</v>
          </cell>
          <cell r="D56">
            <v>20.65438373570521</v>
          </cell>
        </row>
        <row r="57">
          <cell r="C57">
            <v>0.59669117647058834</v>
          </cell>
          <cell r="D57">
            <v>21.391359593392629</v>
          </cell>
        </row>
        <row r="58">
          <cell r="C58">
            <v>0.60772058823529407</v>
          </cell>
          <cell r="D58">
            <v>22.217280813214739</v>
          </cell>
        </row>
        <row r="59">
          <cell r="C59">
            <v>0.61838235294117638</v>
          </cell>
          <cell r="D59">
            <v>23.125794155019058</v>
          </cell>
        </row>
        <row r="60">
          <cell r="C60">
            <v>0.62904411764705881</v>
          </cell>
          <cell r="D60">
            <v>23.958068614993646</v>
          </cell>
        </row>
        <row r="61">
          <cell r="C61">
            <v>0.64007352941176476</v>
          </cell>
          <cell r="D61">
            <v>24.688691232528591</v>
          </cell>
        </row>
        <row r="62">
          <cell r="C62">
            <v>0.65294117647058825</v>
          </cell>
          <cell r="D62">
            <v>25.54002541296061</v>
          </cell>
        </row>
        <row r="63">
          <cell r="C63">
            <v>0.66323529411764715</v>
          </cell>
          <cell r="D63">
            <v>26.346886912325285</v>
          </cell>
        </row>
        <row r="64">
          <cell r="C64">
            <v>0.67389705882352946</v>
          </cell>
          <cell r="D64">
            <v>27.179161372299873</v>
          </cell>
        </row>
        <row r="65">
          <cell r="C65">
            <v>0.6849264705882353</v>
          </cell>
          <cell r="D65">
            <v>28.011435832274458</v>
          </cell>
        </row>
        <row r="66">
          <cell r="C66">
            <v>0.69595588235294115</v>
          </cell>
          <cell r="D66">
            <v>28.862770012706481</v>
          </cell>
        </row>
        <row r="67">
          <cell r="C67">
            <v>0.70808823529411768</v>
          </cell>
          <cell r="D67">
            <v>29.669631512071156</v>
          </cell>
        </row>
        <row r="68">
          <cell r="C68">
            <v>0.72058823529411764</v>
          </cell>
          <cell r="D68">
            <v>30.508259212198219</v>
          </cell>
        </row>
        <row r="69">
          <cell r="C69">
            <v>0.73161764705882359</v>
          </cell>
          <cell r="D69">
            <v>31.334180432020329</v>
          </cell>
        </row>
        <row r="70">
          <cell r="C70">
            <v>0.74264705882352944</v>
          </cell>
          <cell r="D70">
            <v>32.102922490470142</v>
          </cell>
        </row>
        <row r="71">
          <cell r="C71">
            <v>0.75477941176470598</v>
          </cell>
          <cell r="D71">
            <v>32.890724269377387</v>
          </cell>
        </row>
        <row r="72">
          <cell r="C72">
            <v>0.76580882352941182</v>
          </cell>
          <cell r="D72">
            <v>33.621346886912328</v>
          </cell>
        </row>
        <row r="73">
          <cell r="C73">
            <v>0.77610294117647061</v>
          </cell>
          <cell r="D73">
            <v>34.364675984752225</v>
          </cell>
        </row>
        <row r="74">
          <cell r="C74">
            <v>0.78897058823529409</v>
          </cell>
          <cell r="D74">
            <v>35.235069885641678</v>
          </cell>
        </row>
        <row r="75">
          <cell r="C75">
            <v>0.79963235294117641</v>
          </cell>
          <cell r="D75">
            <v>35.902160101651845</v>
          </cell>
        </row>
        <row r="76">
          <cell r="C76">
            <v>0.81029411764705883</v>
          </cell>
          <cell r="D76">
            <v>36.670902160101654</v>
          </cell>
        </row>
        <row r="77">
          <cell r="C77">
            <v>0.82132352941176467</v>
          </cell>
          <cell r="D77">
            <v>37.35069885641677</v>
          </cell>
        </row>
        <row r="78">
          <cell r="C78">
            <v>0.8319852941176471</v>
          </cell>
          <cell r="D78">
            <v>37.973316391359596</v>
          </cell>
        </row>
        <row r="79">
          <cell r="C79">
            <v>0.84154411764705872</v>
          </cell>
          <cell r="D79">
            <v>38.62134688691232</v>
          </cell>
        </row>
        <row r="80">
          <cell r="C80">
            <v>0.8555147058823529</v>
          </cell>
          <cell r="D80">
            <v>39.421855146124521</v>
          </cell>
        </row>
        <row r="81">
          <cell r="C81">
            <v>0.86617647058823533</v>
          </cell>
          <cell r="D81">
            <v>40.095298602287166</v>
          </cell>
        </row>
        <row r="82">
          <cell r="C82">
            <v>0.87683823529411764</v>
          </cell>
          <cell r="D82">
            <v>40.717916137229984</v>
          </cell>
        </row>
        <row r="83">
          <cell r="C83">
            <v>0.88750000000000007</v>
          </cell>
          <cell r="D83">
            <v>41.385006353240151</v>
          </cell>
        </row>
        <row r="84">
          <cell r="C84">
            <v>0.89852941176470602</v>
          </cell>
          <cell r="D84">
            <v>41.899618805590848</v>
          </cell>
        </row>
        <row r="85">
          <cell r="C85">
            <v>0.91102941176470587</v>
          </cell>
          <cell r="D85">
            <v>42.611181702668361</v>
          </cell>
        </row>
        <row r="86">
          <cell r="C86">
            <v>0.92169117647058818</v>
          </cell>
          <cell r="D86">
            <v>43.246505717916136</v>
          </cell>
        </row>
        <row r="87">
          <cell r="C87">
            <v>0.93235294117647061</v>
          </cell>
          <cell r="D87">
            <v>43.869123252858955</v>
          </cell>
        </row>
        <row r="88">
          <cell r="C88">
            <v>0.94338235294117656</v>
          </cell>
          <cell r="D88">
            <v>44.377382465057181</v>
          </cell>
        </row>
        <row r="89">
          <cell r="C89">
            <v>0.95404411764705888</v>
          </cell>
          <cell r="D89">
            <v>44.841168996188053</v>
          </cell>
        </row>
        <row r="90">
          <cell r="C90">
            <v>0.96544117647058814</v>
          </cell>
          <cell r="D90">
            <v>45.419313850063531</v>
          </cell>
        </row>
        <row r="91">
          <cell r="C91">
            <v>0.97720588235294115</v>
          </cell>
          <cell r="D91">
            <v>46.029224904701394</v>
          </cell>
        </row>
        <row r="92">
          <cell r="C92">
            <v>0.9882352941176471</v>
          </cell>
          <cell r="D92">
            <v>46.435832274459969</v>
          </cell>
        </row>
        <row r="93">
          <cell r="C93">
            <v>0.9988970588235293</v>
          </cell>
          <cell r="D93">
            <v>46.950444726810673</v>
          </cell>
        </row>
        <row r="94">
          <cell r="C94">
            <v>1.0117647058823529</v>
          </cell>
          <cell r="D94">
            <v>47.357052096569248</v>
          </cell>
        </row>
        <row r="95">
          <cell r="C95">
            <v>1.0205882352941178</v>
          </cell>
          <cell r="D95">
            <v>47.763659466327823</v>
          </cell>
        </row>
        <row r="96">
          <cell r="C96">
            <v>1.0334558823529412</v>
          </cell>
          <cell r="D96">
            <v>48.18932655654384</v>
          </cell>
        </row>
        <row r="97">
          <cell r="C97">
            <v>1.04375</v>
          </cell>
          <cell r="D97">
            <v>48.583227445997458</v>
          </cell>
        </row>
        <row r="98">
          <cell r="C98">
            <v>1.0544117647058824</v>
          </cell>
          <cell r="D98">
            <v>48.900889453621346</v>
          </cell>
        </row>
        <row r="99">
          <cell r="C99">
            <v>1.0650735294117648</v>
          </cell>
          <cell r="D99">
            <v>49.212198221092756</v>
          </cell>
        </row>
        <row r="100">
          <cell r="C100">
            <v>1.0797794117647059</v>
          </cell>
          <cell r="D100">
            <v>49.415501905972043</v>
          </cell>
        </row>
        <row r="101">
          <cell r="C101">
            <v>1.0904411764705881</v>
          </cell>
          <cell r="D101">
            <v>49.72681067344346</v>
          </cell>
        </row>
        <row r="102">
          <cell r="C102">
            <v>1.1029411764705883</v>
          </cell>
          <cell r="D102">
            <v>49.980940279542565</v>
          </cell>
        </row>
        <row r="103">
          <cell r="C103">
            <v>1.1102941176470589</v>
          </cell>
          <cell r="D103">
            <v>50.190597204574331</v>
          </cell>
        </row>
        <row r="104">
          <cell r="C104">
            <v>1.1246323529411766</v>
          </cell>
          <cell r="D104">
            <v>50.393900889453626</v>
          </cell>
        </row>
        <row r="105">
          <cell r="C105">
            <v>1.135294117647059</v>
          </cell>
          <cell r="D105">
            <v>50.597204574332906</v>
          </cell>
        </row>
        <row r="106">
          <cell r="C106">
            <v>1.1459558823529412</v>
          </cell>
          <cell r="D106">
            <v>50.717916137229984</v>
          </cell>
        </row>
        <row r="107">
          <cell r="C107">
            <v>1.15625</v>
          </cell>
          <cell r="D107">
            <v>50.717916137229984</v>
          </cell>
        </row>
        <row r="108">
          <cell r="C108">
            <v>1.169485294117647</v>
          </cell>
          <cell r="D108">
            <v>50.730622617534941</v>
          </cell>
        </row>
        <row r="109">
          <cell r="C109">
            <v>1.1801470588235294</v>
          </cell>
          <cell r="D109">
            <v>50.825921219822106</v>
          </cell>
        </row>
        <row r="110">
          <cell r="C110">
            <v>1.1911764705882355</v>
          </cell>
          <cell r="D110">
            <v>50.927573062261757</v>
          </cell>
        </row>
        <row r="111">
          <cell r="C111">
            <v>1.2018382352941177</v>
          </cell>
          <cell r="D111">
            <v>50.933926302414235</v>
          </cell>
        </row>
        <row r="112">
          <cell r="C112">
            <v>1.2125000000000001</v>
          </cell>
          <cell r="D112">
            <v>50.933926302414235</v>
          </cell>
        </row>
        <row r="113">
          <cell r="C113">
            <v>1.2253676470588235</v>
          </cell>
          <cell r="D113">
            <v>51.073697585768741</v>
          </cell>
        </row>
        <row r="114">
          <cell r="C114">
            <v>1.2356617647058823</v>
          </cell>
          <cell r="D114">
            <v>51.156289707750958</v>
          </cell>
        </row>
        <row r="115">
          <cell r="C115">
            <v>1.2466911764705884</v>
          </cell>
          <cell r="D115">
            <v>51.35324015247776</v>
          </cell>
        </row>
        <row r="116">
          <cell r="C116">
            <v>1.2573529411764708</v>
          </cell>
          <cell r="D116">
            <v>51.461245235069882</v>
          </cell>
        </row>
        <row r="117">
          <cell r="C117">
            <v>1.2680147058823528</v>
          </cell>
          <cell r="D117">
            <v>51.556543837357054</v>
          </cell>
        </row>
        <row r="118">
          <cell r="C118">
            <v>1.2790441176470588</v>
          </cell>
          <cell r="D118">
            <v>51.670902160101647</v>
          </cell>
        </row>
        <row r="119">
          <cell r="C119">
            <v>1.2915441176470588</v>
          </cell>
          <cell r="D119">
            <v>51.886912325285898</v>
          </cell>
        </row>
        <row r="120">
          <cell r="C120">
            <v>1.3022058823529412</v>
          </cell>
          <cell r="D120">
            <v>51.988564167725535</v>
          </cell>
        </row>
        <row r="121">
          <cell r="C121">
            <v>1.3128676470588234</v>
          </cell>
          <cell r="D121">
            <v>52.10927573062262</v>
          </cell>
        </row>
        <row r="122">
          <cell r="C122">
            <v>1.3238970588235293</v>
          </cell>
          <cell r="D122">
            <v>52.306226175349423</v>
          </cell>
        </row>
        <row r="123">
          <cell r="C123">
            <v>1.3345588235294117</v>
          </cell>
          <cell r="D123">
            <v>52.522236340533674</v>
          </cell>
        </row>
        <row r="124">
          <cell r="C124">
            <v>1.3470588235294119</v>
          </cell>
          <cell r="D124">
            <v>52.700127064803048</v>
          </cell>
        </row>
        <row r="125">
          <cell r="C125">
            <v>1.3577205882352943</v>
          </cell>
          <cell r="D125">
            <v>52.871664548919952</v>
          </cell>
        </row>
        <row r="126">
          <cell r="C126">
            <v>1.3687500000000001</v>
          </cell>
          <cell r="D126">
            <v>53.157560355781449</v>
          </cell>
        </row>
        <row r="127">
          <cell r="C127">
            <v>1.3830882352941176</v>
          </cell>
          <cell r="D127">
            <v>53.278271918678527</v>
          </cell>
        </row>
        <row r="128">
          <cell r="C128">
            <v>1.39375</v>
          </cell>
          <cell r="D128">
            <v>53.487928843710293</v>
          </cell>
        </row>
        <row r="129">
          <cell r="C129">
            <v>1.4044117647058825</v>
          </cell>
          <cell r="D129">
            <v>53.69123252858958</v>
          </cell>
        </row>
        <row r="130">
          <cell r="C130">
            <v>1.4136029411764708</v>
          </cell>
          <cell r="D130">
            <v>53.850063532401528</v>
          </cell>
        </row>
        <row r="131">
          <cell r="C131">
            <v>1.424264705882353</v>
          </cell>
          <cell r="D131">
            <v>54.00254129606099</v>
          </cell>
        </row>
        <row r="132">
          <cell r="C132">
            <v>1.4375</v>
          </cell>
          <cell r="D132">
            <v>54.212198221092756</v>
          </cell>
        </row>
        <row r="133">
          <cell r="C133">
            <v>1.4496323529411765</v>
          </cell>
          <cell r="D133">
            <v>54.34561626429479</v>
          </cell>
        </row>
        <row r="134">
          <cell r="C134">
            <v>1.460294117647059</v>
          </cell>
          <cell r="D134">
            <v>54.548919949174078</v>
          </cell>
        </row>
        <row r="135">
          <cell r="C135">
            <v>1.4709558823529412</v>
          </cell>
          <cell r="D135">
            <v>54.752223634053365</v>
          </cell>
        </row>
        <row r="136">
          <cell r="C136">
            <v>1.4834558823529413</v>
          </cell>
          <cell r="D136">
            <v>55.012706480304956</v>
          </cell>
        </row>
        <row r="137">
          <cell r="C137">
            <v>1.4941176470588236</v>
          </cell>
          <cell r="D137">
            <v>55.216010165184244</v>
          </cell>
        </row>
        <row r="138">
          <cell r="C138">
            <v>1.5051470588235294</v>
          </cell>
          <cell r="D138">
            <v>55.419313850063531</v>
          </cell>
        </row>
        <row r="139">
          <cell r="C139">
            <v>1.5158088235294118</v>
          </cell>
          <cell r="D139">
            <v>55.622617534942819</v>
          </cell>
        </row>
        <row r="140">
          <cell r="C140">
            <v>1.5264705882352942</v>
          </cell>
          <cell r="D140">
            <v>55.933926302414228</v>
          </cell>
        </row>
        <row r="141">
          <cell r="C141">
            <v>1.5389705882352942</v>
          </cell>
          <cell r="D141">
            <v>56.099110546378654</v>
          </cell>
        </row>
        <row r="142">
          <cell r="C142">
            <v>1.5481617647058823</v>
          </cell>
          <cell r="D142">
            <v>56.340533672172803</v>
          </cell>
        </row>
        <row r="143">
          <cell r="C143">
            <v>1.5588235294117647</v>
          </cell>
          <cell r="D143">
            <v>56.65184243964422</v>
          </cell>
        </row>
        <row r="144">
          <cell r="C144">
            <v>1.5731617647058822</v>
          </cell>
          <cell r="D144">
            <v>56.861499364675986</v>
          </cell>
        </row>
        <row r="145">
          <cell r="C145">
            <v>1.5841911764705883</v>
          </cell>
          <cell r="D145">
            <v>57.166454891994917</v>
          </cell>
        </row>
        <row r="146">
          <cell r="C146">
            <v>1.5948529411764709</v>
          </cell>
          <cell r="D146">
            <v>57.369758576874204</v>
          </cell>
        </row>
        <row r="147">
          <cell r="C147">
            <v>1.604044117647059</v>
          </cell>
          <cell r="D147">
            <v>57.566709021601014</v>
          </cell>
        </row>
        <row r="148">
          <cell r="C148">
            <v>1.6180147058823529</v>
          </cell>
          <cell r="D148">
            <v>57.827191867852605</v>
          </cell>
        </row>
        <row r="149">
          <cell r="C149">
            <v>1.6253676470588236</v>
          </cell>
          <cell r="D149">
            <v>58.138500635324014</v>
          </cell>
        </row>
        <row r="150">
          <cell r="C150">
            <v>1.6397058823529413</v>
          </cell>
          <cell r="D150">
            <v>58.341804320203302</v>
          </cell>
        </row>
        <row r="151">
          <cell r="C151">
            <v>1.6503676470588238</v>
          </cell>
          <cell r="D151">
            <v>58.557814485387553</v>
          </cell>
        </row>
        <row r="152">
          <cell r="C152">
            <v>1.6613970588235296</v>
          </cell>
          <cell r="D152">
            <v>58.856416772553999</v>
          </cell>
        </row>
        <row r="153">
          <cell r="C153">
            <v>1.6738970588235293</v>
          </cell>
          <cell r="D153">
            <v>59.11689961880559</v>
          </cell>
        </row>
        <row r="154">
          <cell r="C154">
            <v>1.684558823529412</v>
          </cell>
          <cell r="D154">
            <v>59.320203303684885</v>
          </cell>
        </row>
        <row r="155">
          <cell r="C155">
            <v>1.6952205882352942</v>
          </cell>
          <cell r="D155">
            <v>59.523506988564165</v>
          </cell>
        </row>
        <row r="156">
          <cell r="C156">
            <v>1.7058823529411766</v>
          </cell>
          <cell r="D156">
            <v>59.828462515883103</v>
          </cell>
        </row>
        <row r="157">
          <cell r="C157">
            <v>1.7169117647058825</v>
          </cell>
          <cell r="D157">
            <v>60.139771283354513</v>
          </cell>
        </row>
        <row r="158">
          <cell r="C158">
            <v>1.7294117647058824</v>
          </cell>
          <cell r="D158">
            <v>60.324015247776366</v>
          </cell>
        </row>
        <row r="159">
          <cell r="C159">
            <v>1.7389705882352939</v>
          </cell>
          <cell r="D159">
            <v>60.565438373570515</v>
          </cell>
        </row>
        <row r="160">
          <cell r="C160">
            <v>1.7492647058823529</v>
          </cell>
          <cell r="D160">
            <v>60.857687420584497</v>
          </cell>
        </row>
        <row r="161">
          <cell r="C161">
            <v>1.7636029411764707</v>
          </cell>
          <cell r="D161">
            <v>61.060991105463785</v>
          </cell>
        </row>
        <row r="162">
          <cell r="C162">
            <v>1.7742647058823531</v>
          </cell>
          <cell r="D162">
            <v>61.264294790343072</v>
          </cell>
        </row>
        <row r="163">
          <cell r="C163">
            <v>1.7849264705882353</v>
          </cell>
          <cell r="D163">
            <v>61.518424396442185</v>
          </cell>
        </row>
        <row r="164">
          <cell r="C164">
            <v>1.7948529411764707</v>
          </cell>
          <cell r="D164">
            <v>61.7407878017789</v>
          </cell>
        </row>
        <row r="165">
          <cell r="C165">
            <v>1.8084558823529413</v>
          </cell>
          <cell r="D165">
            <v>61.931385006353239</v>
          </cell>
        </row>
        <row r="166">
          <cell r="C166">
            <v>1.8183823529411767</v>
          </cell>
          <cell r="D166">
            <v>62.134688691232526</v>
          </cell>
        </row>
        <row r="167">
          <cell r="C167">
            <v>1.8297794117647057</v>
          </cell>
          <cell r="D167">
            <v>62.337992376111821</v>
          </cell>
        </row>
        <row r="168">
          <cell r="C168">
            <v>1.840808823529412</v>
          </cell>
          <cell r="D168">
            <v>62.541296060991101</v>
          </cell>
        </row>
        <row r="169">
          <cell r="C169">
            <v>1.8514705882352944</v>
          </cell>
          <cell r="D169">
            <v>62.789072426937736</v>
          </cell>
        </row>
        <row r="170">
          <cell r="C170">
            <v>1.8639705882352939</v>
          </cell>
          <cell r="D170">
            <v>63.005082592121987</v>
          </cell>
        </row>
        <row r="171">
          <cell r="C171">
            <v>1.8746323529411766</v>
          </cell>
          <cell r="D171">
            <v>63.208386277001267</v>
          </cell>
        </row>
        <row r="172">
          <cell r="C172">
            <v>1.8856617647058826</v>
          </cell>
          <cell r="D172">
            <v>63.411689961880562</v>
          </cell>
        </row>
        <row r="173">
          <cell r="C173">
            <v>1.8963235294117649</v>
          </cell>
          <cell r="D173">
            <v>63.722998729351971</v>
          </cell>
        </row>
        <row r="174">
          <cell r="C174">
            <v>1.9069852941176473</v>
          </cell>
          <cell r="D174">
            <v>63.913595933926302</v>
          </cell>
        </row>
        <row r="175">
          <cell r="C175">
            <v>1.9191176470588236</v>
          </cell>
          <cell r="D175">
            <v>64.104193138500634</v>
          </cell>
        </row>
        <row r="176">
          <cell r="C176">
            <v>1.9305147058823531</v>
          </cell>
          <cell r="D176">
            <v>64.358322744599747</v>
          </cell>
        </row>
        <row r="177">
          <cell r="C177">
            <v>1.9411764705882355</v>
          </cell>
          <cell r="D177">
            <v>64.61245235069886</v>
          </cell>
        </row>
        <row r="178">
          <cell r="C178">
            <v>1.9518382352941177</v>
          </cell>
          <cell r="D178">
            <v>64.803049555273191</v>
          </cell>
        </row>
        <row r="179">
          <cell r="C179">
            <v>1.9628676470588236</v>
          </cell>
          <cell r="D179">
            <v>64.993646759847522</v>
          </cell>
        </row>
        <row r="180">
          <cell r="C180">
            <v>1.9735294117647062</v>
          </cell>
          <cell r="D180">
            <v>65.311308767471417</v>
          </cell>
        </row>
        <row r="181">
          <cell r="C181">
            <v>1.9863970588235296</v>
          </cell>
          <cell r="D181">
            <v>65.565438373570515</v>
          </cell>
        </row>
        <row r="182">
          <cell r="C182">
            <v>1.9966911764705881</v>
          </cell>
          <cell r="D182">
            <v>65.756035578144846</v>
          </cell>
        </row>
        <row r="183">
          <cell r="C183">
            <v>2.0077205882352942</v>
          </cell>
          <cell r="D183">
            <v>66.073697585768741</v>
          </cell>
        </row>
        <row r="184">
          <cell r="C184">
            <v>2.0183823529411766</v>
          </cell>
          <cell r="D184">
            <v>66.200762388818291</v>
          </cell>
        </row>
        <row r="185">
          <cell r="C185">
            <v>2.0290441176470586</v>
          </cell>
          <cell r="D185">
            <v>66.518424396442185</v>
          </cell>
        </row>
        <row r="186">
          <cell r="C186">
            <v>2.0433823529411765</v>
          </cell>
          <cell r="D186">
            <v>66.709021601016516</v>
          </cell>
        </row>
        <row r="187">
          <cell r="C187">
            <v>2.0525735294117649</v>
          </cell>
          <cell r="D187">
            <v>66.899618805590848</v>
          </cell>
        </row>
        <row r="188">
          <cell r="C188">
            <v>2.0632352941176473</v>
          </cell>
          <cell r="D188">
            <v>67.153748411689961</v>
          </cell>
        </row>
        <row r="189">
          <cell r="C189">
            <v>2.0738970588235297</v>
          </cell>
          <cell r="D189">
            <v>67.344345616264292</v>
          </cell>
        </row>
        <row r="190">
          <cell r="C190">
            <v>2.0882352941176472</v>
          </cell>
          <cell r="D190">
            <v>67.534942820838623</v>
          </cell>
        </row>
        <row r="191">
          <cell r="C191">
            <v>2.0955882352941173</v>
          </cell>
          <cell r="D191">
            <v>67.789072426937736</v>
          </cell>
        </row>
        <row r="192">
          <cell r="C192">
            <v>2.1088235294117648</v>
          </cell>
          <cell r="D192">
            <v>67.979669631512067</v>
          </cell>
        </row>
        <row r="193">
          <cell r="C193">
            <v>2.1205882352941177</v>
          </cell>
          <cell r="D193">
            <v>68.297331639135962</v>
          </cell>
        </row>
        <row r="194">
          <cell r="C194">
            <v>2.1334558823529415</v>
          </cell>
          <cell r="D194">
            <v>68.551461245235075</v>
          </cell>
        </row>
        <row r="195">
          <cell r="C195">
            <v>2.1441176470588239</v>
          </cell>
          <cell r="D195">
            <v>68.742058449809406</v>
          </cell>
        </row>
        <row r="196">
          <cell r="C196">
            <v>2.1547794117647059</v>
          </cell>
          <cell r="D196">
            <v>69.18678526048285</v>
          </cell>
        </row>
        <row r="197">
          <cell r="C197">
            <v>2.1654411764705879</v>
          </cell>
          <cell r="D197">
            <v>69.377382465057181</v>
          </cell>
        </row>
        <row r="198">
          <cell r="C198">
            <v>2.1753676470588235</v>
          </cell>
          <cell r="D198">
            <v>69.695044472681062</v>
          </cell>
        </row>
        <row r="199">
          <cell r="C199">
            <v>2.1889705882352941</v>
          </cell>
          <cell r="D199">
            <v>70.139771283354506</v>
          </cell>
        </row>
        <row r="200">
          <cell r="C200">
            <v>2.1996323529411765</v>
          </cell>
          <cell r="D200">
            <v>70.330368487928837</v>
          </cell>
        </row>
        <row r="201">
          <cell r="C201">
            <v>2.2102941176470585</v>
          </cell>
          <cell r="D201">
            <v>70.648030495552732</v>
          </cell>
        </row>
        <row r="202">
          <cell r="C202">
            <v>2.2213235294117646</v>
          </cell>
          <cell r="D202">
            <v>70.838627700127063</v>
          </cell>
        </row>
        <row r="203">
          <cell r="C203">
            <v>2.231985294117647</v>
          </cell>
          <cell r="D203">
            <v>71.156289707750958</v>
          </cell>
        </row>
        <row r="204">
          <cell r="C204">
            <v>2.2448529411764708</v>
          </cell>
          <cell r="D204">
            <v>71.410419313850056</v>
          </cell>
        </row>
        <row r="205">
          <cell r="C205">
            <v>2.2551470588235296</v>
          </cell>
          <cell r="D205">
            <v>71.728081321473951</v>
          </cell>
        </row>
        <row r="206">
          <cell r="C206">
            <v>2.2661764705882348</v>
          </cell>
          <cell r="D206">
            <v>72.045743329097846</v>
          </cell>
        </row>
        <row r="207">
          <cell r="C207">
            <v>2.2768382352941177</v>
          </cell>
          <cell r="D207">
            <v>72.299872935196944</v>
          </cell>
        </row>
        <row r="208">
          <cell r="C208">
            <v>2.2875000000000001</v>
          </cell>
          <cell r="D208">
            <v>72.554002541296057</v>
          </cell>
        </row>
        <row r="209">
          <cell r="C209">
            <v>2.2985294117647057</v>
          </cell>
          <cell r="D209">
            <v>72.871664548919952</v>
          </cell>
        </row>
        <row r="210">
          <cell r="C210">
            <v>2.3110294117647063</v>
          </cell>
          <cell r="D210">
            <v>73.125794155019065</v>
          </cell>
        </row>
        <row r="211">
          <cell r="C211">
            <v>2.3216911764705883</v>
          </cell>
          <cell r="D211">
            <v>73.379923761118164</v>
          </cell>
        </row>
        <row r="212">
          <cell r="C212">
            <v>2.3323529411764703</v>
          </cell>
          <cell r="D212">
            <v>73.634053367217277</v>
          </cell>
        </row>
        <row r="213">
          <cell r="C213">
            <v>2.3430147058823527</v>
          </cell>
          <cell r="D213">
            <v>73.951715374841172</v>
          </cell>
        </row>
        <row r="214">
          <cell r="C214">
            <v>2.3547794117647061</v>
          </cell>
          <cell r="D214">
            <v>74.142312579415503</v>
          </cell>
        </row>
        <row r="215">
          <cell r="C215">
            <v>2.3672794117647058</v>
          </cell>
          <cell r="D215">
            <v>74.523506988564165</v>
          </cell>
        </row>
        <row r="216">
          <cell r="C216">
            <v>2.3772058823529409</v>
          </cell>
          <cell r="D216">
            <v>74.714104193138496</v>
          </cell>
        </row>
        <row r="217">
          <cell r="C217">
            <v>2.388235294117647</v>
          </cell>
          <cell r="D217">
            <v>74.904701397712827</v>
          </cell>
        </row>
        <row r="218">
          <cell r="C218">
            <v>2.398897058823529</v>
          </cell>
          <cell r="D218">
            <v>75.222363405336722</v>
          </cell>
        </row>
        <row r="219">
          <cell r="C219">
            <v>2.4117647058823533</v>
          </cell>
          <cell r="D219">
            <v>75.476493011435835</v>
          </cell>
        </row>
        <row r="220">
          <cell r="C220">
            <v>2.422058823529412</v>
          </cell>
          <cell r="D220">
            <v>75.794155019059716</v>
          </cell>
        </row>
        <row r="221">
          <cell r="C221">
            <v>2.4352941176470586</v>
          </cell>
          <cell r="D221">
            <v>75.984752223634047</v>
          </cell>
        </row>
        <row r="222">
          <cell r="C222">
            <v>2.4463235294117647</v>
          </cell>
          <cell r="D222">
            <v>76.175349428208392</v>
          </cell>
        </row>
        <row r="223">
          <cell r="C223">
            <v>2.4580882352941176</v>
          </cell>
          <cell r="D223">
            <v>76.429479034307491</v>
          </cell>
        </row>
        <row r="224">
          <cell r="C224">
            <v>2.4683823529411764</v>
          </cell>
          <cell r="D224">
            <v>76.683608640406604</v>
          </cell>
        </row>
        <row r="225">
          <cell r="C225">
            <v>2.4775735294117651</v>
          </cell>
          <cell r="D225">
            <v>76.874205844980935</v>
          </cell>
        </row>
        <row r="226">
          <cell r="C226">
            <v>2.4882352941176471</v>
          </cell>
          <cell r="D226">
            <v>77.064803049555266</v>
          </cell>
        </row>
        <row r="227">
          <cell r="C227">
            <v>2.5011029411764705</v>
          </cell>
          <cell r="D227">
            <v>77.318932655654379</v>
          </cell>
        </row>
        <row r="228">
          <cell r="C228">
            <v>2.5121323529411765</v>
          </cell>
          <cell r="D228">
            <v>77.382465057179161</v>
          </cell>
        </row>
        <row r="229">
          <cell r="C229">
            <v>2.5242647058823531</v>
          </cell>
          <cell r="D229">
            <v>77.636594663278274</v>
          </cell>
        </row>
        <row r="230">
          <cell r="C230">
            <v>2.5349264705882351</v>
          </cell>
          <cell r="D230">
            <v>77.763659466327823</v>
          </cell>
        </row>
        <row r="231">
          <cell r="C231">
            <v>2.5459558823529411</v>
          </cell>
          <cell r="D231">
            <v>77.954256670902154</v>
          </cell>
        </row>
        <row r="232">
          <cell r="C232">
            <v>2.5562500000000004</v>
          </cell>
          <cell r="D232">
            <v>78.017789072426936</v>
          </cell>
        </row>
        <row r="233">
          <cell r="C233">
            <v>2.5691176470588233</v>
          </cell>
          <cell r="D233">
            <v>78.208386277001267</v>
          </cell>
        </row>
        <row r="234">
          <cell r="C234">
            <v>2.5797794117647057</v>
          </cell>
          <cell r="D234">
            <v>78.335451080050831</v>
          </cell>
        </row>
        <row r="235">
          <cell r="C235">
            <v>2.5908088235294118</v>
          </cell>
          <cell r="D235">
            <v>78.46251588310038</v>
          </cell>
        </row>
        <row r="236">
          <cell r="C236">
            <v>2.6014705882352942</v>
          </cell>
          <cell r="D236">
            <v>78.653113087674711</v>
          </cell>
        </row>
        <row r="237">
          <cell r="C237">
            <v>2.6121323529411766</v>
          </cell>
          <cell r="D237">
            <v>78.780177890724275</v>
          </cell>
        </row>
        <row r="238">
          <cell r="C238">
            <v>2.6253676470588236</v>
          </cell>
          <cell r="D238">
            <v>78.907242693773824</v>
          </cell>
        </row>
        <row r="239">
          <cell r="C239">
            <v>2.6356617647058824</v>
          </cell>
          <cell r="D239">
            <v>79.097839898348155</v>
          </cell>
        </row>
        <row r="240">
          <cell r="C240">
            <v>2.6463235294117649</v>
          </cell>
          <cell r="D240">
            <v>79.224904701397705</v>
          </cell>
        </row>
        <row r="241">
          <cell r="C241">
            <v>2.6588235294117646</v>
          </cell>
          <cell r="D241">
            <v>79.351969504447268</v>
          </cell>
        </row>
        <row r="242">
          <cell r="C242">
            <v>2.6698529411764707</v>
          </cell>
          <cell r="D242">
            <v>79.5425667090216</v>
          </cell>
        </row>
        <row r="243">
          <cell r="C243">
            <v>2.6805147058823526</v>
          </cell>
          <cell r="D243">
            <v>79.733163913595931</v>
          </cell>
        </row>
        <row r="244">
          <cell r="C244">
            <v>2.6933823529411769</v>
          </cell>
          <cell r="D244">
            <v>79.923761118170262</v>
          </cell>
        </row>
        <row r="245">
          <cell r="C245">
            <v>2.7036764705882352</v>
          </cell>
          <cell r="D245">
            <v>80.050825921219825</v>
          </cell>
        </row>
        <row r="246">
          <cell r="C246">
            <v>2.7147058823529409</v>
          </cell>
          <cell r="D246">
            <v>80.177890724269375</v>
          </cell>
        </row>
        <row r="247">
          <cell r="C247">
            <v>2.7253676470588237</v>
          </cell>
          <cell r="D247">
            <v>80.368487928843706</v>
          </cell>
        </row>
        <row r="248">
          <cell r="C248">
            <v>2.7360294117647057</v>
          </cell>
          <cell r="D248">
            <v>80.559085133418037</v>
          </cell>
        </row>
        <row r="249">
          <cell r="C249">
            <v>2.7470588235294118</v>
          </cell>
          <cell r="D249">
            <v>80.686149936467601</v>
          </cell>
        </row>
        <row r="250">
          <cell r="C250">
            <v>2.759558823529412</v>
          </cell>
          <cell r="D250">
            <v>80.81321473951715</v>
          </cell>
        </row>
        <row r="251">
          <cell r="C251">
            <v>2.7702205882352939</v>
          </cell>
          <cell r="D251">
            <v>80.940279542566714</v>
          </cell>
        </row>
        <row r="252">
          <cell r="C252">
            <v>2.7808823529411764</v>
          </cell>
          <cell r="D252">
            <v>81.003811944091481</v>
          </cell>
        </row>
        <row r="253">
          <cell r="C253">
            <v>2.7915441176470588</v>
          </cell>
          <cell r="D253">
            <v>81.130876747141045</v>
          </cell>
        </row>
        <row r="254">
          <cell r="C254">
            <v>2.8025735294117649</v>
          </cell>
          <cell r="D254">
            <v>81.321473951715376</v>
          </cell>
        </row>
        <row r="255">
          <cell r="C255">
            <v>2.8154411764705887</v>
          </cell>
          <cell r="D255">
            <v>81.512071156289707</v>
          </cell>
        </row>
        <row r="256">
          <cell r="C256">
            <v>2.825735294117647</v>
          </cell>
          <cell r="D256">
            <v>81.639135959339256</v>
          </cell>
        </row>
        <row r="257">
          <cell r="C257">
            <v>2.8363970588235294</v>
          </cell>
          <cell r="D257">
            <v>81.829733163913602</v>
          </cell>
        </row>
        <row r="258">
          <cell r="C258">
            <v>2.8474264705882351</v>
          </cell>
          <cell r="D258">
            <v>81.956797966963151</v>
          </cell>
        </row>
        <row r="259">
          <cell r="C259">
            <v>2.8580882352941179</v>
          </cell>
          <cell r="D259">
            <v>82.083862770012701</v>
          </cell>
        </row>
        <row r="260">
          <cell r="C260">
            <v>2.872426470588235</v>
          </cell>
          <cell r="D260">
            <v>82.274459974587032</v>
          </cell>
        </row>
        <row r="261">
          <cell r="C261">
            <v>2.8816176470588237</v>
          </cell>
          <cell r="D261">
            <v>82.401524777636595</v>
          </cell>
        </row>
        <row r="262">
          <cell r="C262">
            <v>2.8922794117647057</v>
          </cell>
          <cell r="D262">
            <v>82.465057179161377</v>
          </cell>
        </row>
        <row r="263">
          <cell r="C263">
            <v>2.9029411764705881</v>
          </cell>
          <cell r="D263">
            <v>82.528589580686145</v>
          </cell>
        </row>
        <row r="264">
          <cell r="C264">
            <v>2.9172794117647061</v>
          </cell>
          <cell r="D264">
            <v>82.655654383735708</v>
          </cell>
        </row>
        <row r="265">
          <cell r="C265">
            <v>2.9283088235294117</v>
          </cell>
          <cell r="D265">
            <v>82.782719186785258</v>
          </cell>
        </row>
        <row r="266">
          <cell r="C266">
            <v>2.9386029411764705</v>
          </cell>
          <cell r="D266">
            <v>83.036848792884371</v>
          </cell>
        </row>
        <row r="267">
          <cell r="C267">
            <v>2.9514705882352938</v>
          </cell>
          <cell r="D267">
            <v>83.100381194409152</v>
          </cell>
        </row>
        <row r="268">
          <cell r="C268">
            <v>2.9621323529411767</v>
          </cell>
          <cell r="D268">
            <v>83.227445997458702</v>
          </cell>
        </row>
        <row r="269">
          <cell r="C269">
            <v>2.9731617647058823</v>
          </cell>
          <cell r="D269">
            <v>83.481575603557815</v>
          </cell>
        </row>
        <row r="270">
          <cell r="C270">
            <v>2.9838235294117648</v>
          </cell>
          <cell r="D270">
            <v>83.672172808132146</v>
          </cell>
        </row>
        <row r="271">
          <cell r="C271">
            <v>2.9944852941176472</v>
          </cell>
          <cell r="D271">
            <v>83.799237611181695</v>
          </cell>
        </row>
        <row r="272">
          <cell r="C272">
            <v>3.0044117647058823</v>
          </cell>
          <cell r="D272">
            <v>83.862770012706477</v>
          </cell>
        </row>
        <row r="273">
          <cell r="C273">
            <v>3.018014705882353</v>
          </cell>
          <cell r="D273">
            <v>84.053367217280808</v>
          </cell>
        </row>
        <row r="274">
          <cell r="C274">
            <v>3.0286764705882354</v>
          </cell>
          <cell r="D274">
            <v>84.180432020330372</v>
          </cell>
        </row>
        <row r="275">
          <cell r="C275">
            <v>3.0393382352941178</v>
          </cell>
          <cell r="D275">
            <v>84.371029224904703</v>
          </cell>
        </row>
        <row r="276">
          <cell r="C276">
            <v>3.05</v>
          </cell>
          <cell r="D276">
            <v>84.498094027954252</v>
          </cell>
        </row>
        <row r="277">
          <cell r="C277">
            <v>3.0610294117647059</v>
          </cell>
          <cell r="D277">
            <v>84.561626429479034</v>
          </cell>
        </row>
        <row r="278">
          <cell r="C278">
            <v>3.0735294117647061</v>
          </cell>
          <cell r="D278">
            <v>84.688691232528583</v>
          </cell>
        </row>
        <row r="279">
          <cell r="C279">
            <v>3.084191176470588</v>
          </cell>
          <cell r="D279">
            <v>84.815756035578147</v>
          </cell>
        </row>
        <row r="280">
          <cell r="C280">
            <v>3.0952205882352941</v>
          </cell>
          <cell r="D280">
            <v>84.942820838627696</v>
          </cell>
        </row>
        <row r="281">
          <cell r="C281">
            <v>3.1058823529411765</v>
          </cell>
          <cell r="D281">
            <v>84.942820838627696</v>
          </cell>
        </row>
        <row r="282">
          <cell r="C282">
            <v>3.116544117647059</v>
          </cell>
          <cell r="D282">
            <v>85.006353240152478</v>
          </cell>
        </row>
        <row r="283">
          <cell r="C283">
            <v>3.1283088235294119</v>
          </cell>
          <cell r="D283">
            <v>85.06988564167726</v>
          </cell>
        </row>
        <row r="284">
          <cell r="C284">
            <v>3.1400735294117648</v>
          </cell>
          <cell r="D284">
            <v>85.260482846251591</v>
          </cell>
        </row>
        <row r="285">
          <cell r="C285">
            <v>3.1507352941176472</v>
          </cell>
          <cell r="D285">
            <v>85.324015247776359</v>
          </cell>
        </row>
        <row r="286">
          <cell r="C286">
            <v>3.1613970588235292</v>
          </cell>
          <cell r="D286">
            <v>85.578144853875472</v>
          </cell>
        </row>
        <row r="287">
          <cell r="C287">
            <v>3.172058823529412</v>
          </cell>
          <cell r="D287">
            <v>85.768742058449803</v>
          </cell>
        </row>
        <row r="288">
          <cell r="C288">
            <v>3.1830882352941181</v>
          </cell>
          <cell r="D288">
            <v>85.959339263024148</v>
          </cell>
        </row>
        <row r="289">
          <cell r="C289">
            <v>3.195955882352941</v>
          </cell>
          <cell r="D289">
            <v>86.213468869123247</v>
          </cell>
        </row>
        <row r="290">
          <cell r="C290">
            <v>3.2062500000000003</v>
          </cell>
          <cell r="D290">
            <v>86.531130876747142</v>
          </cell>
        </row>
        <row r="291">
          <cell r="C291">
            <v>3.2169117647058827</v>
          </cell>
          <cell r="D291">
            <v>86.721728081321473</v>
          </cell>
        </row>
        <row r="292">
          <cell r="C292">
            <v>3.2279411764705883</v>
          </cell>
          <cell r="D292">
            <v>87.039390088945368</v>
          </cell>
        </row>
        <row r="293">
          <cell r="C293">
            <v>3.2419117647058826</v>
          </cell>
          <cell r="D293">
            <v>87.229987293519699</v>
          </cell>
        </row>
        <row r="294">
          <cell r="C294">
            <v>3.2529411764705882</v>
          </cell>
          <cell r="D294">
            <v>87.547649301143579</v>
          </cell>
        </row>
        <row r="295">
          <cell r="C295">
            <v>3.2621323529411765</v>
          </cell>
          <cell r="D295">
            <v>87.801778907242692</v>
          </cell>
        </row>
        <row r="296">
          <cell r="C296">
            <v>3.272794117647059</v>
          </cell>
          <cell r="D296">
            <v>87.992376111817023</v>
          </cell>
        </row>
        <row r="297">
          <cell r="C297">
            <v>3.2838235294117646</v>
          </cell>
          <cell r="D297">
            <v>88.246505717916136</v>
          </cell>
        </row>
        <row r="298">
          <cell r="C298">
            <v>3.2977941176470593</v>
          </cell>
          <cell r="D298">
            <v>88.500635324015249</v>
          </cell>
        </row>
        <row r="299">
          <cell r="C299">
            <v>3.3084558823529413</v>
          </cell>
          <cell r="D299">
            <v>88.81829733163913</v>
          </cell>
        </row>
        <row r="300">
          <cell r="C300">
            <v>3.3187500000000001</v>
          </cell>
          <cell r="D300">
            <v>89.072426937738243</v>
          </cell>
        </row>
        <row r="301">
          <cell r="C301">
            <v>3.3319852941176475</v>
          </cell>
          <cell r="D301">
            <v>89.390088945362137</v>
          </cell>
        </row>
        <row r="302">
          <cell r="C302">
            <v>3.3408088235294118</v>
          </cell>
          <cell r="D302">
            <v>89.64421855146125</v>
          </cell>
        </row>
        <row r="303">
          <cell r="C303">
            <v>3.3518382352941174</v>
          </cell>
          <cell r="D303">
            <v>89.834815756035582</v>
          </cell>
        </row>
        <row r="304">
          <cell r="C304">
            <v>3.3661764705882349</v>
          </cell>
          <cell r="D304">
            <v>90.152477763659462</v>
          </cell>
        </row>
        <row r="305">
          <cell r="C305">
            <v>3.3768382352941178</v>
          </cell>
          <cell r="D305">
            <v>90.470139771283357</v>
          </cell>
        </row>
        <row r="306">
          <cell r="C306">
            <v>3.3863970588235293</v>
          </cell>
          <cell r="D306">
            <v>90.72426937738247</v>
          </cell>
        </row>
        <row r="307">
          <cell r="C307">
            <v>3.3966911764705885</v>
          </cell>
          <cell r="D307">
            <v>91.04193138500635</v>
          </cell>
        </row>
        <row r="308">
          <cell r="C308">
            <v>3.4102941176470587</v>
          </cell>
          <cell r="D308">
            <v>91.232528589580681</v>
          </cell>
        </row>
        <row r="309">
          <cell r="C309">
            <v>3.4191176470588238</v>
          </cell>
          <cell r="D309">
            <v>91.550190597204576</v>
          </cell>
        </row>
        <row r="310">
          <cell r="C310">
            <v>3.4323529411764704</v>
          </cell>
          <cell r="D310">
            <v>91.867852604828457</v>
          </cell>
        </row>
        <row r="311">
          <cell r="C311">
            <v>3.4433823529411764</v>
          </cell>
          <cell r="D311">
            <v>92.185514612452351</v>
          </cell>
        </row>
        <row r="312">
          <cell r="C312">
            <v>3.4558823529411766</v>
          </cell>
          <cell r="D312">
            <v>92.439644218551464</v>
          </cell>
        </row>
        <row r="313">
          <cell r="C313">
            <v>3.4665441176470586</v>
          </cell>
          <cell r="D313">
            <v>92.630241423125796</v>
          </cell>
        </row>
        <row r="314">
          <cell r="C314">
            <v>3.4772058823529415</v>
          </cell>
          <cell r="D314">
            <v>92.947903430749676</v>
          </cell>
        </row>
        <row r="315">
          <cell r="C315">
            <v>3.4882352941176467</v>
          </cell>
          <cell r="D315">
            <v>93.138500635324007</v>
          </cell>
        </row>
        <row r="316">
          <cell r="C316">
            <v>3.4988970588235295</v>
          </cell>
          <cell r="D316">
            <v>93.456162642947902</v>
          </cell>
        </row>
        <row r="317">
          <cell r="C317">
            <v>3.5091911764705888</v>
          </cell>
          <cell r="D317">
            <v>93.773824650571797</v>
          </cell>
        </row>
        <row r="318">
          <cell r="C318">
            <v>3.5224264705882349</v>
          </cell>
          <cell r="D318">
            <v>94.027954256670895</v>
          </cell>
        </row>
        <row r="319">
          <cell r="C319">
            <v>3.5330882352941178</v>
          </cell>
          <cell r="D319">
            <v>94.218551461245241</v>
          </cell>
        </row>
        <row r="320">
          <cell r="C320">
            <v>3.5437499999999997</v>
          </cell>
          <cell r="D320">
            <v>94.536213468869121</v>
          </cell>
        </row>
        <row r="321">
          <cell r="C321">
            <v>3.5544117647058822</v>
          </cell>
          <cell r="D321">
            <v>94.726810673443453</v>
          </cell>
        </row>
        <row r="322">
          <cell r="C322">
            <v>3.5654411764705887</v>
          </cell>
          <cell r="D322">
            <v>95.044472681067347</v>
          </cell>
        </row>
        <row r="323">
          <cell r="C323">
            <v>3.578308823529412</v>
          </cell>
          <cell r="D323">
            <v>95.29860228716646</v>
          </cell>
        </row>
        <row r="324">
          <cell r="C324">
            <v>3.5886029411764704</v>
          </cell>
          <cell r="D324">
            <v>95.552731893265559</v>
          </cell>
        </row>
        <row r="325">
          <cell r="C325">
            <v>3.5992647058823533</v>
          </cell>
          <cell r="D325">
            <v>95.806861499364672</v>
          </cell>
        </row>
        <row r="326">
          <cell r="C326">
            <v>3.6121323529411766</v>
          </cell>
          <cell r="D326">
            <v>96.060991105463785</v>
          </cell>
        </row>
        <row r="327">
          <cell r="C327">
            <v>3.6227941176470586</v>
          </cell>
          <cell r="D327">
            <v>96.37865311308768</v>
          </cell>
        </row>
        <row r="328">
          <cell r="C328">
            <v>3.6334558823529415</v>
          </cell>
          <cell r="D328">
            <v>96.632782719186778</v>
          </cell>
        </row>
        <row r="329">
          <cell r="C329">
            <v>3.6452205882352944</v>
          </cell>
          <cell r="D329">
            <v>96.886912325285891</v>
          </cell>
        </row>
        <row r="330">
          <cell r="C330">
            <v>3.6551470588235295</v>
          </cell>
          <cell r="D330">
            <v>97.141041931385004</v>
          </cell>
        </row>
        <row r="331">
          <cell r="C331">
            <v>3.6658088235294115</v>
          </cell>
          <cell r="D331">
            <v>97.395171537484117</v>
          </cell>
        </row>
        <row r="332">
          <cell r="C332">
            <v>3.6761029411764707</v>
          </cell>
          <cell r="D332">
            <v>97.712833545107998</v>
          </cell>
        </row>
        <row r="333">
          <cell r="C333">
            <v>3.6911764705882351</v>
          </cell>
          <cell r="D333">
            <v>97.966963151207111</v>
          </cell>
        </row>
        <row r="334">
          <cell r="C334">
            <v>3.7022058823529407</v>
          </cell>
          <cell r="D334">
            <v>98.221092757306224</v>
          </cell>
        </row>
        <row r="335">
          <cell r="C335">
            <v>3.7095588235294117</v>
          </cell>
          <cell r="D335">
            <v>98.475222363405337</v>
          </cell>
        </row>
        <row r="336">
          <cell r="C336">
            <v>3.7242647058823528</v>
          </cell>
          <cell r="D336">
            <v>98.792884371029217</v>
          </cell>
        </row>
        <row r="337">
          <cell r="C337">
            <v>3.7352941176470589</v>
          </cell>
          <cell r="D337">
            <v>98.983481575603562</v>
          </cell>
        </row>
        <row r="338">
          <cell r="C338">
            <v>3.7463235294117645</v>
          </cell>
          <cell r="D338">
            <v>99.174078780177894</v>
          </cell>
        </row>
        <row r="339">
          <cell r="C339">
            <v>3.7573529411764706</v>
          </cell>
          <cell r="D339">
            <v>99.428208386277007</v>
          </cell>
        </row>
        <row r="340">
          <cell r="C340">
            <v>3.7647058823529416</v>
          </cell>
          <cell r="D340">
            <v>99.555273189326556</v>
          </cell>
        </row>
        <row r="341">
          <cell r="C341">
            <v>3.7757352941176472</v>
          </cell>
          <cell r="D341">
            <v>99.745870393900887</v>
          </cell>
        </row>
        <row r="342">
          <cell r="C342">
            <v>3.7904411764705879</v>
          </cell>
          <cell r="D342">
            <v>99.936467598475218</v>
          </cell>
        </row>
        <row r="343">
          <cell r="C343">
            <v>3.8014705882352944</v>
          </cell>
          <cell r="D343">
            <v>100.19059720457433</v>
          </cell>
        </row>
        <row r="344">
          <cell r="C344">
            <v>3.8125</v>
          </cell>
          <cell r="D344">
            <v>100.38119440914866</v>
          </cell>
        </row>
        <row r="345">
          <cell r="C345">
            <v>3.8235294117647061</v>
          </cell>
          <cell r="D345">
            <v>100.57179161372299</v>
          </cell>
        </row>
        <row r="346">
          <cell r="C346">
            <v>3.8345588235294117</v>
          </cell>
          <cell r="D346">
            <v>100.82592121982211</v>
          </cell>
        </row>
        <row r="347">
          <cell r="C347">
            <v>3.8455882352941182</v>
          </cell>
          <cell r="D347">
            <v>100.95298602287167</v>
          </cell>
        </row>
        <row r="348">
          <cell r="C348">
            <v>3.8566176470588234</v>
          </cell>
          <cell r="D348">
            <v>101.143583227446</v>
          </cell>
        </row>
        <row r="349">
          <cell r="C349">
            <v>3.8676470588235299</v>
          </cell>
          <cell r="D349">
            <v>101.20711562897077</v>
          </cell>
        </row>
        <row r="350">
          <cell r="C350">
            <v>3.8786764705882355</v>
          </cell>
          <cell r="D350">
            <v>101.46124523506988</v>
          </cell>
        </row>
        <row r="351">
          <cell r="C351">
            <v>3.8897058823529416</v>
          </cell>
          <cell r="D351">
            <v>101.65184243964421</v>
          </cell>
        </row>
        <row r="352">
          <cell r="C352">
            <v>3.9007352941176472</v>
          </cell>
          <cell r="D352">
            <v>101.77890724269378</v>
          </cell>
        </row>
        <row r="353">
          <cell r="C353">
            <v>3.9117647058823533</v>
          </cell>
          <cell r="D353">
            <v>101.84243964421854</v>
          </cell>
        </row>
        <row r="354">
          <cell r="C354">
            <v>3.9227941176470589</v>
          </cell>
          <cell r="D354">
            <v>101.96950444726811</v>
          </cell>
        </row>
        <row r="355">
          <cell r="C355">
            <v>3.9338235294117654</v>
          </cell>
          <cell r="D355">
            <v>102.16010165184244</v>
          </cell>
        </row>
        <row r="356">
          <cell r="C356">
            <v>3.9485294117647065</v>
          </cell>
          <cell r="D356">
            <v>102.28716645489199</v>
          </cell>
        </row>
        <row r="357">
          <cell r="C357">
            <v>3.9558823529411771</v>
          </cell>
          <cell r="D357">
            <v>102.41423125794155</v>
          </cell>
        </row>
        <row r="358">
          <cell r="C358">
            <v>3.9705882352941182</v>
          </cell>
          <cell r="D358">
            <v>102.60482846251588</v>
          </cell>
        </row>
        <row r="359">
          <cell r="C359">
            <v>3.9779411764705888</v>
          </cell>
          <cell r="D359">
            <v>102.858958068615</v>
          </cell>
        </row>
        <row r="360">
          <cell r="C360">
            <v>3.9926470588235299</v>
          </cell>
          <cell r="D360">
            <v>103.04955527318933</v>
          </cell>
        </row>
        <row r="361">
          <cell r="C361">
            <v>4</v>
          </cell>
          <cell r="D361">
            <v>103.24015247776366</v>
          </cell>
        </row>
        <row r="362">
          <cell r="C362">
            <v>4.014705882352942</v>
          </cell>
          <cell r="D362">
            <v>103.43074968233799</v>
          </cell>
        </row>
        <row r="363">
          <cell r="C363">
            <v>4.0220588235294121</v>
          </cell>
          <cell r="D363">
            <v>103.55781448538755</v>
          </cell>
        </row>
        <row r="364">
          <cell r="C364">
            <v>4.0367647058823533</v>
          </cell>
          <cell r="D364">
            <v>103.74841168996188</v>
          </cell>
        </row>
        <row r="365">
          <cell r="C365">
            <v>4.0477941176470589</v>
          </cell>
          <cell r="D365">
            <v>104.00254129606098</v>
          </cell>
        </row>
        <row r="366">
          <cell r="C366">
            <v>4.0588235294117654</v>
          </cell>
          <cell r="D366">
            <v>104.32020330368488</v>
          </cell>
        </row>
        <row r="367">
          <cell r="C367">
            <v>4.069852941176471</v>
          </cell>
          <cell r="D367">
            <v>104.38373570520966</v>
          </cell>
        </row>
        <row r="368">
          <cell r="C368">
            <v>4.0808823529411775</v>
          </cell>
          <cell r="D368">
            <v>104.63786531130877</v>
          </cell>
        </row>
        <row r="369">
          <cell r="C369">
            <v>4.0919117647058822</v>
          </cell>
          <cell r="D369">
            <v>104.8284625158831</v>
          </cell>
        </row>
        <row r="370">
          <cell r="C370">
            <v>4.1029411764705888</v>
          </cell>
          <cell r="D370">
            <v>104.95552731893265</v>
          </cell>
        </row>
        <row r="371">
          <cell r="C371">
            <v>4.1139705882352935</v>
          </cell>
          <cell r="D371">
            <v>105.14612452350698</v>
          </cell>
        </row>
        <row r="372">
          <cell r="C372">
            <v>4.125</v>
          </cell>
          <cell r="D372">
            <v>105.27318932655655</v>
          </cell>
        </row>
        <row r="373">
          <cell r="C373">
            <v>4.1360294117647056</v>
          </cell>
          <cell r="D373">
            <v>105.46378653113088</v>
          </cell>
        </row>
        <row r="374">
          <cell r="C374">
            <v>4.1470588235294112</v>
          </cell>
          <cell r="D374">
            <v>105.65438373570521</v>
          </cell>
        </row>
        <row r="375">
          <cell r="C375">
            <v>4.1580882352941178</v>
          </cell>
          <cell r="D375">
            <v>105.90851334180432</v>
          </cell>
        </row>
        <row r="376">
          <cell r="C376">
            <v>4.1691176470588234</v>
          </cell>
          <cell r="D376">
            <v>106.09911054637865</v>
          </cell>
        </row>
        <row r="377">
          <cell r="C377">
            <v>4.1838235294117645</v>
          </cell>
          <cell r="D377">
            <v>106.28970775095299</v>
          </cell>
        </row>
        <row r="378">
          <cell r="C378">
            <v>4.1911764705882346</v>
          </cell>
          <cell r="D378">
            <v>106.5438373570521</v>
          </cell>
        </row>
        <row r="379">
          <cell r="C379">
            <v>4.2022058823529411</v>
          </cell>
          <cell r="D379">
            <v>106.73443456162643</v>
          </cell>
        </row>
        <row r="380">
          <cell r="C380">
            <v>4.2132352941176467</v>
          </cell>
          <cell r="D380">
            <v>106.92503176620076</v>
          </cell>
        </row>
        <row r="381">
          <cell r="C381">
            <v>4.2279411764705879</v>
          </cell>
          <cell r="D381">
            <v>107.11562897077509</v>
          </cell>
        </row>
        <row r="382">
          <cell r="C382">
            <v>4.2352941176470589</v>
          </cell>
          <cell r="D382">
            <v>107.3697585768742</v>
          </cell>
        </row>
        <row r="383">
          <cell r="C383">
            <v>4.25</v>
          </cell>
          <cell r="D383">
            <v>107.56035578144854</v>
          </cell>
        </row>
        <row r="384">
          <cell r="C384">
            <v>4.2610294117647056</v>
          </cell>
          <cell r="D384">
            <v>107.81448538754765</v>
          </cell>
        </row>
        <row r="385">
          <cell r="C385">
            <v>4.2720588235294112</v>
          </cell>
          <cell r="D385">
            <v>108.13214739517153</v>
          </cell>
        </row>
        <row r="386">
          <cell r="C386">
            <v>4.2830882352941178</v>
          </cell>
          <cell r="D386">
            <v>108.38627700127064</v>
          </cell>
        </row>
        <row r="387">
          <cell r="C387">
            <v>4.2941176470588234</v>
          </cell>
          <cell r="D387">
            <v>108.57687420584497</v>
          </cell>
        </row>
        <row r="388">
          <cell r="C388">
            <v>4.3051470588235299</v>
          </cell>
          <cell r="D388">
            <v>108.76747141041932</v>
          </cell>
        </row>
        <row r="389">
          <cell r="C389">
            <v>4.3161764705882355</v>
          </cell>
          <cell r="D389">
            <v>108.95806861499365</v>
          </cell>
        </row>
        <row r="390">
          <cell r="C390">
            <v>4.3272058823529411</v>
          </cell>
          <cell r="D390">
            <v>109.21219822109276</v>
          </cell>
        </row>
        <row r="391">
          <cell r="C391">
            <v>4.3382352941176467</v>
          </cell>
          <cell r="D391">
            <v>109.40279542566709</v>
          </cell>
        </row>
        <row r="392">
          <cell r="C392">
            <v>4.3492647058823533</v>
          </cell>
          <cell r="D392">
            <v>109.72045743329097</v>
          </cell>
        </row>
        <row r="393">
          <cell r="C393">
            <v>4.3602941176470589</v>
          </cell>
          <cell r="D393">
            <v>109.91105463786531</v>
          </cell>
        </row>
        <row r="394">
          <cell r="C394">
            <v>4.3713235294117654</v>
          </cell>
          <cell r="D394">
            <v>110.16518424396442</v>
          </cell>
        </row>
        <row r="395">
          <cell r="C395">
            <v>4.382352941176471</v>
          </cell>
          <cell r="D395">
            <v>110.35578144853875</v>
          </cell>
        </row>
        <row r="396">
          <cell r="C396">
            <v>4.3933823529411766</v>
          </cell>
          <cell r="D396">
            <v>110.60991105463786</v>
          </cell>
        </row>
        <row r="397">
          <cell r="C397">
            <v>4.4044117647058822</v>
          </cell>
          <cell r="D397">
            <v>110.92757306226176</v>
          </cell>
        </row>
        <row r="398">
          <cell r="C398">
            <v>4.4154411764705888</v>
          </cell>
          <cell r="D398">
            <v>111.11817026683609</v>
          </cell>
        </row>
        <row r="399">
          <cell r="C399">
            <v>4.4264705882352944</v>
          </cell>
          <cell r="D399">
            <v>111.3722998729352</v>
          </cell>
        </row>
        <row r="400">
          <cell r="C400">
            <v>4.4411764705882355</v>
          </cell>
          <cell r="D400">
            <v>111.56289707750953</v>
          </cell>
        </row>
        <row r="401">
          <cell r="C401">
            <v>4.4485294117647056</v>
          </cell>
          <cell r="D401">
            <v>111.94409148665819</v>
          </cell>
        </row>
        <row r="402">
          <cell r="C402">
            <v>4.4632352941176467</v>
          </cell>
          <cell r="D402">
            <v>112.13468869123253</v>
          </cell>
        </row>
        <row r="403">
          <cell r="C403">
            <v>4.4705882352941178</v>
          </cell>
          <cell r="D403">
            <v>112.38881829733164</v>
          </cell>
        </row>
        <row r="404">
          <cell r="C404">
            <v>4.4852941176470589</v>
          </cell>
          <cell r="D404">
            <v>112.57941550190597</v>
          </cell>
        </row>
        <row r="405">
          <cell r="C405">
            <v>4.4963235294117654</v>
          </cell>
          <cell r="D405">
            <v>112.7700127064803</v>
          </cell>
        </row>
        <row r="406">
          <cell r="C406">
            <v>4.507352941176471</v>
          </cell>
          <cell r="D406">
            <v>113.02414231257941</v>
          </cell>
        </row>
        <row r="407">
          <cell r="C407">
            <v>4.5183823529411766</v>
          </cell>
          <cell r="D407">
            <v>113.21473951715375</v>
          </cell>
        </row>
        <row r="408">
          <cell r="C408">
            <v>4.5294117647058822</v>
          </cell>
          <cell r="D408">
            <v>113.46886912325286</v>
          </cell>
        </row>
        <row r="409">
          <cell r="C409">
            <v>4.5404411764705888</v>
          </cell>
          <cell r="D409">
            <v>113.72299872935197</v>
          </cell>
        </row>
        <row r="410">
          <cell r="C410">
            <v>4.5514705882352944</v>
          </cell>
          <cell r="D410">
            <v>113.85006353240152</v>
          </cell>
        </row>
        <row r="411">
          <cell r="C411">
            <v>4.5625000000000009</v>
          </cell>
          <cell r="D411">
            <v>114.04066073697585</v>
          </cell>
        </row>
        <row r="412">
          <cell r="C412">
            <v>4.5735294117647065</v>
          </cell>
          <cell r="D412">
            <v>114.23125794155018</v>
          </cell>
        </row>
        <row r="413">
          <cell r="C413">
            <v>4.5845588235294121</v>
          </cell>
          <cell r="D413">
            <v>114.42185514612453</v>
          </cell>
        </row>
        <row r="414">
          <cell r="C414">
            <v>4.5955882352941178</v>
          </cell>
          <cell r="D414">
            <v>114.67598475222363</v>
          </cell>
        </row>
        <row r="415">
          <cell r="C415">
            <v>4.6066176470588234</v>
          </cell>
          <cell r="D415">
            <v>114.80304955527319</v>
          </cell>
        </row>
        <row r="416">
          <cell r="C416">
            <v>4.6176470588235299</v>
          </cell>
          <cell r="D416">
            <v>114.99364675984752</v>
          </cell>
        </row>
        <row r="417">
          <cell r="C417">
            <v>4.6286764705882355</v>
          </cell>
          <cell r="D417">
            <v>115.12071156289707</v>
          </cell>
        </row>
        <row r="418">
          <cell r="C418">
            <v>4.639705882352942</v>
          </cell>
          <cell r="D418">
            <v>115.24777636594663</v>
          </cell>
        </row>
        <row r="419">
          <cell r="C419">
            <v>4.6507352941176467</v>
          </cell>
          <cell r="D419">
            <v>115.43837357052097</v>
          </cell>
        </row>
        <row r="420">
          <cell r="C420">
            <v>4.6617647058823533</v>
          </cell>
          <cell r="D420">
            <v>115.50190597204575</v>
          </cell>
        </row>
        <row r="421">
          <cell r="C421">
            <v>4.6764705882352944</v>
          </cell>
          <cell r="D421">
            <v>115.81956797966963</v>
          </cell>
        </row>
        <row r="422">
          <cell r="C422">
            <v>4.6838235294117645</v>
          </cell>
          <cell r="D422">
            <v>116.07369758576874</v>
          </cell>
        </row>
        <row r="423">
          <cell r="C423">
            <v>4.6985294117647065</v>
          </cell>
          <cell r="D423">
            <v>116.13722998729352</v>
          </cell>
        </row>
        <row r="424">
          <cell r="C424">
            <v>4.7095588235294121</v>
          </cell>
          <cell r="D424">
            <v>116.39135959339262</v>
          </cell>
        </row>
        <row r="425">
          <cell r="C425">
            <v>4.7205882352941178</v>
          </cell>
          <cell r="D425">
            <v>116.58195679796697</v>
          </cell>
        </row>
        <row r="426">
          <cell r="C426">
            <v>4.7316176470588234</v>
          </cell>
          <cell r="D426">
            <v>116.7725540025413</v>
          </cell>
        </row>
        <row r="427">
          <cell r="C427">
            <v>4.7426470588235299</v>
          </cell>
          <cell r="D427">
            <v>117.02668360864041</v>
          </cell>
        </row>
        <row r="428">
          <cell r="C428">
            <v>4.7536764705882355</v>
          </cell>
          <cell r="D428">
            <v>117.34434561626429</v>
          </cell>
        </row>
        <row r="429">
          <cell r="C429">
            <v>4.764705882352942</v>
          </cell>
          <cell r="D429">
            <v>117.47141041931386</v>
          </cell>
        </row>
        <row r="430">
          <cell r="C430">
            <v>4.7757352941176467</v>
          </cell>
          <cell r="D430">
            <v>117.72554002541295</v>
          </cell>
        </row>
        <row r="431">
          <cell r="C431">
            <v>4.7867647058823533</v>
          </cell>
          <cell r="D431">
            <v>117.97966963151207</v>
          </cell>
        </row>
        <row r="432">
          <cell r="C432">
            <v>4.797794117647058</v>
          </cell>
          <cell r="D432">
            <v>118.29733163913596</v>
          </cell>
        </row>
        <row r="433">
          <cell r="C433">
            <v>4.8088235294117645</v>
          </cell>
          <cell r="D433">
            <v>118.42439644218551</v>
          </cell>
        </row>
        <row r="434">
          <cell r="C434">
            <v>4.8198529411764701</v>
          </cell>
          <cell r="D434">
            <v>118.67852604828462</v>
          </cell>
        </row>
        <row r="435">
          <cell r="C435">
            <v>4.8308823529411766</v>
          </cell>
          <cell r="D435">
            <v>118.93265565438374</v>
          </cell>
        </row>
        <row r="436">
          <cell r="C436">
            <v>4.8419117647058822</v>
          </cell>
          <cell r="D436">
            <v>119.25031766200762</v>
          </cell>
        </row>
        <row r="437">
          <cell r="C437">
            <v>4.8529411764705888</v>
          </cell>
          <cell r="D437">
            <v>119.44091486658195</v>
          </cell>
        </row>
        <row r="438">
          <cell r="C438">
            <v>4.8639705882352935</v>
          </cell>
          <cell r="D438">
            <v>119.63151207115629</v>
          </cell>
        </row>
        <row r="439">
          <cell r="C439">
            <v>4.875</v>
          </cell>
          <cell r="D439">
            <v>119.88564167725539</v>
          </cell>
        </row>
        <row r="440">
          <cell r="C440">
            <v>4.889705882352942</v>
          </cell>
          <cell r="D440">
            <v>120.07623888182974</v>
          </cell>
        </row>
        <row r="441">
          <cell r="C441">
            <v>4.8970588235294121</v>
          </cell>
          <cell r="D441">
            <v>120.26683608640407</v>
          </cell>
        </row>
        <row r="442">
          <cell r="C442">
            <v>4.9080882352941178</v>
          </cell>
          <cell r="D442">
            <v>120.58449809402795</v>
          </cell>
        </row>
        <row r="443">
          <cell r="C443">
            <v>4.9191176470588243</v>
          </cell>
          <cell r="D443">
            <v>120.83862770012706</v>
          </cell>
        </row>
        <row r="444">
          <cell r="C444">
            <v>4.9338235294117645</v>
          </cell>
          <cell r="D444">
            <v>121.02922490470139</v>
          </cell>
        </row>
        <row r="445">
          <cell r="C445">
            <v>4.9448529411764701</v>
          </cell>
          <cell r="D445">
            <v>121.21982210927573</v>
          </cell>
        </row>
        <row r="446">
          <cell r="C446">
            <v>4.9558823529411766</v>
          </cell>
          <cell r="D446">
            <v>121.47395171537484</v>
          </cell>
        </row>
        <row r="447">
          <cell r="C447">
            <v>4.9669117647058822</v>
          </cell>
          <cell r="D447">
            <v>121.66454891994917</v>
          </cell>
        </row>
        <row r="448">
          <cell r="C448">
            <v>4.9742647058823533</v>
          </cell>
          <cell r="D448">
            <v>121.91867852604828</v>
          </cell>
        </row>
        <row r="449">
          <cell r="C449">
            <v>4.9889705882352944</v>
          </cell>
          <cell r="D449">
            <v>122.1728081321474</v>
          </cell>
        </row>
        <row r="450">
          <cell r="C450">
            <v>5</v>
          </cell>
          <cell r="D450">
            <v>122.36340533672173</v>
          </cell>
        </row>
        <row r="451">
          <cell r="C451">
            <v>5.0110294117647056</v>
          </cell>
          <cell r="D451">
            <v>122.61753494282084</v>
          </cell>
        </row>
        <row r="452">
          <cell r="C452">
            <v>5.0220588235294121</v>
          </cell>
          <cell r="D452">
            <v>122.74459974587039</v>
          </cell>
        </row>
        <row r="453">
          <cell r="C453">
            <v>5.0330882352941178</v>
          </cell>
          <cell r="D453">
            <v>122.9987293519695</v>
          </cell>
        </row>
        <row r="454">
          <cell r="C454">
            <v>5.0441176470588243</v>
          </cell>
          <cell r="D454">
            <v>123.25285895806861</v>
          </cell>
        </row>
        <row r="455">
          <cell r="C455">
            <v>5.0551470588235299</v>
          </cell>
          <cell r="D455">
            <v>123.50698856416773</v>
          </cell>
        </row>
        <row r="456">
          <cell r="C456">
            <v>5.0661764705882355</v>
          </cell>
          <cell r="D456">
            <v>123.69758576874206</v>
          </cell>
        </row>
        <row r="457">
          <cell r="C457">
            <v>5.0772058823529411</v>
          </cell>
          <cell r="D457">
            <v>123.95171537484117</v>
          </cell>
        </row>
        <row r="458">
          <cell r="C458">
            <v>5.0882352941176467</v>
          </cell>
          <cell r="D458">
            <v>124.1423125794155</v>
          </cell>
        </row>
        <row r="459">
          <cell r="C459">
            <v>5.0992647058823533</v>
          </cell>
          <cell r="D459">
            <v>124.39644218551462</v>
          </cell>
        </row>
        <row r="460">
          <cell r="C460">
            <v>5.1102941176470589</v>
          </cell>
          <cell r="D460">
            <v>124.52350698856416</v>
          </cell>
        </row>
        <row r="461">
          <cell r="C461">
            <v>5.125</v>
          </cell>
          <cell r="D461">
            <v>124.77763659466328</v>
          </cell>
        </row>
        <row r="462">
          <cell r="C462">
            <v>5.1323529411764701</v>
          </cell>
          <cell r="D462">
            <v>124.96823379923761</v>
          </cell>
        </row>
        <row r="463">
          <cell r="C463">
            <v>5.1433823529411766</v>
          </cell>
          <cell r="D463">
            <v>125.15883100381194</v>
          </cell>
        </row>
        <row r="464">
          <cell r="C464">
            <v>5.1580882352941178</v>
          </cell>
          <cell r="D464">
            <v>125.41296060991105</v>
          </cell>
        </row>
        <row r="465">
          <cell r="C465">
            <v>5.1654411764705888</v>
          </cell>
          <cell r="D465">
            <v>125.60355781448538</v>
          </cell>
        </row>
        <row r="466">
          <cell r="C466">
            <v>5.1764705882352944</v>
          </cell>
          <cell r="D466">
            <v>125.79415501905972</v>
          </cell>
        </row>
        <row r="467">
          <cell r="C467">
            <v>5.1911764705882355</v>
          </cell>
          <cell r="D467">
            <v>125.98475222363405</v>
          </cell>
        </row>
        <row r="468">
          <cell r="C468">
            <v>5.2022058823529411</v>
          </cell>
          <cell r="D468">
            <v>126.17534942820838</v>
          </cell>
        </row>
        <row r="469">
          <cell r="C469">
            <v>5.2132352941176467</v>
          </cell>
          <cell r="D469">
            <v>126.30241423125794</v>
          </cell>
        </row>
        <row r="470">
          <cell r="C470">
            <v>5.2242647058823533</v>
          </cell>
          <cell r="D470">
            <v>126.55654383735705</v>
          </cell>
        </row>
        <row r="471">
          <cell r="C471">
            <v>5.2352941176470589</v>
          </cell>
          <cell r="D471">
            <v>126.74714104193139</v>
          </cell>
        </row>
        <row r="472">
          <cell r="C472">
            <v>5.2463235294117654</v>
          </cell>
          <cell r="D472">
            <v>126.93773824650572</v>
          </cell>
        </row>
        <row r="473">
          <cell r="C473">
            <v>5.257352941176471</v>
          </cell>
          <cell r="D473">
            <v>127.19186785260483</v>
          </cell>
        </row>
        <row r="474">
          <cell r="C474">
            <v>5.2683823529411766</v>
          </cell>
          <cell r="D474">
            <v>127.31893265565438</v>
          </cell>
        </row>
        <row r="475">
          <cell r="C475">
            <v>5.2794117647058822</v>
          </cell>
          <cell r="D475">
            <v>127.57306226175349</v>
          </cell>
        </row>
        <row r="476">
          <cell r="C476">
            <v>5.2904411764705888</v>
          </cell>
          <cell r="D476">
            <v>127.8271918678526</v>
          </cell>
        </row>
        <row r="477">
          <cell r="C477">
            <v>5.3014705882352944</v>
          </cell>
          <cell r="D477">
            <v>127.95425667090215</v>
          </cell>
        </row>
        <row r="478">
          <cell r="C478">
            <v>5.3125000000000009</v>
          </cell>
          <cell r="D478">
            <v>128.27191867852605</v>
          </cell>
        </row>
        <row r="479">
          <cell r="C479">
            <v>5.3235294117647065</v>
          </cell>
          <cell r="D479">
            <v>128.52604828462515</v>
          </cell>
        </row>
        <row r="480">
          <cell r="C480">
            <v>5.3345588235294121</v>
          </cell>
          <cell r="D480">
            <v>128.78017789072427</v>
          </cell>
        </row>
        <row r="481">
          <cell r="C481">
            <v>5.3455882352941178</v>
          </cell>
          <cell r="D481">
            <v>128.97077509529859</v>
          </cell>
        </row>
        <row r="482">
          <cell r="C482">
            <v>5.3566176470588243</v>
          </cell>
          <cell r="D482">
            <v>129.2884371029225</v>
          </cell>
        </row>
        <row r="483">
          <cell r="C483">
            <v>5.367647058823529</v>
          </cell>
          <cell r="D483">
            <v>129.47903430749682</v>
          </cell>
        </row>
        <row r="484">
          <cell r="C484">
            <v>5.382352941176471</v>
          </cell>
          <cell r="D484">
            <v>129.7966963151207</v>
          </cell>
        </row>
        <row r="485">
          <cell r="C485">
            <v>5.3897058823529411</v>
          </cell>
          <cell r="D485">
            <v>130.05082592121983</v>
          </cell>
        </row>
        <row r="486">
          <cell r="C486">
            <v>5.4007352941176467</v>
          </cell>
          <cell r="D486">
            <v>130.24142312579414</v>
          </cell>
        </row>
        <row r="487">
          <cell r="C487">
            <v>5.4154411764705888</v>
          </cell>
          <cell r="D487">
            <v>130.55908513341805</v>
          </cell>
        </row>
        <row r="488">
          <cell r="C488">
            <v>5.4264705882352944</v>
          </cell>
          <cell r="D488">
            <v>130.74968233799237</v>
          </cell>
        </row>
        <row r="489">
          <cell r="C489">
            <v>5.4375000000000009</v>
          </cell>
          <cell r="D489">
            <v>131.06734434561625</v>
          </cell>
        </row>
        <row r="490">
          <cell r="C490">
            <v>5.4485294117647065</v>
          </cell>
          <cell r="D490">
            <v>131.32147395171538</v>
          </cell>
        </row>
        <row r="491">
          <cell r="C491">
            <v>5.4595588235294121</v>
          </cell>
          <cell r="D491">
            <v>131.57560355781447</v>
          </cell>
        </row>
        <row r="492">
          <cell r="C492">
            <v>5.4705882352941178</v>
          </cell>
          <cell r="D492">
            <v>131.89326556543838</v>
          </cell>
        </row>
        <row r="493">
          <cell r="C493">
            <v>5.4816176470588243</v>
          </cell>
          <cell r="D493">
            <v>132.14739517153748</v>
          </cell>
        </row>
        <row r="494">
          <cell r="C494">
            <v>5.4926470588235299</v>
          </cell>
          <cell r="D494">
            <v>132.40152477763658</v>
          </cell>
        </row>
        <row r="495">
          <cell r="C495">
            <v>5.5036764705882364</v>
          </cell>
          <cell r="D495">
            <v>132.65565438373571</v>
          </cell>
        </row>
        <row r="496">
          <cell r="C496">
            <v>5.5147058823529411</v>
          </cell>
          <cell r="D496">
            <v>132.90978398983481</v>
          </cell>
        </row>
        <row r="497">
          <cell r="C497">
            <v>5.5257352941176467</v>
          </cell>
          <cell r="D497">
            <v>133.16391359593393</v>
          </cell>
        </row>
        <row r="498">
          <cell r="C498">
            <v>5.5367647058823533</v>
          </cell>
          <cell r="D498">
            <v>133.41804320203303</v>
          </cell>
        </row>
        <row r="499">
          <cell r="C499">
            <v>5.547794117647058</v>
          </cell>
          <cell r="D499">
            <v>133.67217280813213</v>
          </cell>
        </row>
        <row r="500">
          <cell r="C500">
            <v>5.5588235294117645</v>
          </cell>
          <cell r="D500">
            <v>133.92630241423126</v>
          </cell>
        </row>
        <row r="501">
          <cell r="C501">
            <v>5.5698529411764701</v>
          </cell>
          <cell r="D501">
            <v>134.18043202033036</v>
          </cell>
        </row>
        <row r="502">
          <cell r="C502">
            <v>5.5808823529411766</v>
          </cell>
          <cell r="D502">
            <v>134.49809402795427</v>
          </cell>
        </row>
        <row r="503">
          <cell r="C503">
            <v>5.5919117647058822</v>
          </cell>
          <cell r="D503">
            <v>134.81575603557815</v>
          </cell>
        </row>
        <row r="504">
          <cell r="C504">
            <v>5.6029411764705888</v>
          </cell>
          <cell r="D504">
            <v>135.00635324015246</v>
          </cell>
        </row>
        <row r="505">
          <cell r="C505">
            <v>5.6176470588235299</v>
          </cell>
          <cell r="D505">
            <v>135.26048284625159</v>
          </cell>
        </row>
        <row r="506">
          <cell r="C506">
            <v>5.625</v>
          </cell>
          <cell r="D506">
            <v>135.51461245235069</v>
          </cell>
        </row>
        <row r="507">
          <cell r="C507">
            <v>5.6397058823529411</v>
          </cell>
          <cell r="D507">
            <v>135.8322744599746</v>
          </cell>
        </row>
        <row r="508">
          <cell r="C508">
            <v>5.6470588235294121</v>
          </cell>
          <cell r="D508">
            <v>136.0864040660737</v>
          </cell>
        </row>
        <row r="509">
          <cell r="C509">
            <v>5.6617647058823533</v>
          </cell>
          <cell r="D509">
            <v>136.27700127064801</v>
          </cell>
        </row>
        <row r="510">
          <cell r="C510">
            <v>5.6727941176470589</v>
          </cell>
          <cell r="D510">
            <v>136.59466327827192</v>
          </cell>
        </row>
        <row r="511">
          <cell r="C511">
            <v>5.6838235294117645</v>
          </cell>
          <cell r="D511">
            <v>136.78526048284624</v>
          </cell>
        </row>
        <row r="512">
          <cell r="C512">
            <v>5.6948529411764701</v>
          </cell>
          <cell r="D512">
            <v>137.10292249047015</v>
          </cell>
        </row>
        <row r="513">
          <cell r="C513">
            <v>5.7058823529411766</v>
          </cell>
          <cell r="D513">
            <v>137.35705209656925</v>
          </cell>
        </row>
        <row r="514">
          <cell r="C514">
            <v>5.7169117647058822</v>
          </cell>
          <cell r="D514">
            <v>137.73824650571791</v>
          </cell>
        </row>
        <row r="515">
          <cell r="C515">
            <v>5.7279411764705888</v>
          </cell>
          <cell r="D515">
            <v>138.05590851334179</v>
          </cell>
        </row>
        <row r="516">
          <cell r="C516">
            <v>5.7389705882352944</v>
          </cell>
          <cell r="D516">
            <v>138.31003811944092</v>
          </cell>
        </row>
        <row r="517">
          <cell r="C517">
            <v>5.75</v>
          </cell>
          <cell r="D517">
            <v>138.6277001270648</v>
          </cell>
        </row>
        <row r="518">
          <cell r="C518">
            <v>5.7610294117647056</v>
          </cell>
          <cell r="D518">
            <v>138.94536213468868</v>
          </cell>
        </row>
        <row r="519">
          <cell r="C519">
            <v>5.7720588235294121</v>
          </cell>
          <cell r="D519">
            <v>139.19949174078781</v>
          </cell>
        </row>
        <row r="520">
          <cell r="C520">
            <v>5.7830882352941178</v>
          </cell>
          <cell r="D520">
            <v>139.58068614993647</v>
          </cell>
        </row>
        <row r="521">
          <cell r="C521">
            <v>5.7941176470588243</v>
          </cell>
          <cell r="D521">
            <v>139.77128335451079</v>
          </cell>
        </row>
        <row r="522">
          <cell r="C522">
            <v>5.8051470588235299</v>
          </cell>
          <cell r="D522">
            <v>140.15247776365948</v>
          </cell>
        </row>
        <row r="523">
          <cell r="C523">
            <v>5.8198529411764701</v>
          </cell>
          <cell r="D523">
            <v>140.40660736975858</v>
          </cell>
        </row>
        <row r="524">
          <cell r="C524">
            <v>5.8308823529411766</v>
          </cell>
          <cell r="D524">
            <v>140.66073697585767</v>
          </cell>
        </row>
        <row r="525">
          <cell r="C525">
            <v>5.8382352941176476</v>
          </cell>
          <cell r="D525">
            <v>141.04193138500636</v>
          </cell>
        </row>
        <row r="526">
          <cell r="C526">
            <v>5.8492647058823533</v>
          </cell>
          <cell r="D526">
            <v>141.35959339263025</v>
          </cell>
        </row>
        <row r="527">
          <cell r="C527">
            <v>5.8639705882352944</v>
          </cell>
          <cell r="D527">
            <v>141.55019059720456</v>
          </cell>
        </row>
        <row r="528">
          <cell r="C528">
            <v>5.875</v>
          </cell>
          <cell r="D528">
            <v>141.99491740787801</v>
          </cell>
        </row>
        <row r="529">
          <cell r="C529">
            <v>5.882352941176471</v>
          </cell>
          <cell r="D529">
            <v>142.18551461245235</v>
          </cell>
        </row>
        <row r="530">
          <cell r="C530">
            <v>5.8970588235294121</v>
          </cell>
          <cell r="D530">
            <v>142.50317662007623</v>
          </cell>
        </row>
        <row r="531">
          <cell r="C531">
            <v>5.9080882352941178</v>
          </cell>
          <cell r="D531">
            <v>142.82083862770011</v>
          </cell>
        </row>
        <row r="532">
          <cell r="C532">
            <v>5.9154411764705888</v>
          </cell>
          <cell r="D532">
            <v>143.2020330368488</v>
          </cell>
        </row>
        <row r="533">
          <cell r="C533">
            <v>5.9301470588235299</v>
          </cell>
          <cell r="D533">
            <v>143.58322744599747</v>
          </cell>
        </row>
        <row r="534">
          <cell r="C534">
            <v>5.9411764705882355</v>
          </cell>
          <cell r="D534">
            <v>143.90088945362135</v>
          </cell>
        </row>
        <row r="535">
          <cell r="C535">
            <v>5.9522058823529411</v>
          </cell>
          <cell r="D535">
            <v>144.21855146124523</v>
          </cell>
        </row>
        <row r="536">
          <cell r="C536">
            <v>5.9632352941176476</v>
          </cell>
          <cell r="D536">
            <v>144.53621346886911</v>
          </cell>
        </row>
        <row r="537">
          <cell r="C537">
            <v>5.9742647058823533</v>
          </cell>
          <cell r="D537">
            <v>144.85387547649302</v>
          </cell>
        </row>
        <row r="538">
          <cell r="C538">
            <v>5.9852941176470589</v>
          </cell>
          <cell r="D538">
            <v>145.1715374841169</v>
          </cell>
        </row>
        <row r="539">
          <cell r="C539">
            <v>5.9963235294117654</v>
          </cell>
          <cell r="D539">
            <v>145.55273189326556</v>
          </cell>
        </row>
        <row r="540">
          <cell r="C540">
            <v>6.007352941176471</v>
          </cell>
          <cell r="D540">
            <v>145.87039390088944</v>
          </cell>
        </row>
        <row r="541">
          <cell r="C541">
            <v>6.0183823529411766</v>
          </cell>
          <cell r="D541">
            <v>146.18805590851335</v>
          </cell>
        </row>
        <row r="542">
          <cell r="C542">
            <v>6.0294117647058822</v>
          </cell>
          <cell r="D542">
            <v>146.56925031766201</v>
          </cell>
        </row>
        <row r="543">
          <cell r="C543">
            <v>6.0404411764705888</v>
          </cell>
          <cell r="D543">
            <v>146.88691232528589</v>
          </cell>
        </row>
        <row r="544">
          <cell r="C544">
            <v>6.0514705882352944</v>
          </cell>
          <cell r="D544">
            <v>147.20457433290977</v>
          </cell>
        </row>
        <row r="545">
          <cell r="C545">
            <v>6.0625000000000009</v>
          </cell>
          <cell r="D545">
            <v>147.52223634053368</v>
          </cell>
        </row>
        <row r="546">
          <cell r="C546">
            <v>6.0735294117647056</v>
          </cell>
          <cell r="D546">
            <v>147.83989834815756</v>
          </cell>
        </row>
        <row r="547">
          <cell r="C547">
            <v>6.0882352941176467</v>
          </cell>
          <cell r="D547">
            <v>148.15756035578144</v>
          </cell>
        </row>
        <row r="548">
          <cell r="C548">
            <v>6.0955882352941169</v>
          </cell>
          <cell r="D548">
            <v>148.5387547649301</v>
          </cell>
        </row>
        <row r="549">
          <cell r="C549">
            <v>6.1066176470588234</v>
          </cell>
          <cell r="D549">
            <v>148.85641677255401</v>
          </cell>
        </row>
        <row r="550">
          <cell r="C550">
            <v>6.1213235294117654</v>
          </cell>
          <cell r="D550">
            <v>149.11054637865311</v>
          </cell>
        </row>
        <row r="551">
          <cell r="C551">
            <v>6.132352941176471</v>
          </cell>
          <cell r="D551">
            <v>149.49174078780177</v>
          </cell>
        </row>
        <row r="552">
          <cell r="C552">
            <v>6.1397058823529411</v>
          </cell>
          <cell r="D552">
            <v>149.80940279542565</v>
          </cell>
        </row>
        <row r="553">
          <cell r="C553">
            <v>6.1544117647058822</v>
          </cell>
          <cell r="D553">
            <v>150.12706480304956</v>
          </cell>
        </row>
        <row r="554">
          <cell r="C554">
            <v>6.1654411764705888</v>
          </cell>
          <cell r="D554">
            <v>150.44472681067344</v>
          </cell>
        </row>
        <row r="555">
          <cell r="C555">
            <v>6.1764705882352944</v>
          </cell>
          <cell r="D555">
            <v>150.76238881829732</v>
          </cell>
        </row>
        <row r="556">
          <cell r="C556">
            <v>6.1875000000000009</v>
          </cell>
          <cell r="D556">
            <v>151.14358322744599</v>
          </cell>
        </row>
        <row r="557">
          <cell r="C557">
            <v>6.1985294117647056</v>
          </cell>
          <cell r="D557">
            <v>151.4612452350699</v>
          </cell>
        </row>
        <row r="558">
          <cell r="C558">
            <v>6.2095588235294121</v>
          </cell>
          <cell r="D558">
            <v>151.71537484116899</v>
          </cell>
        </row>
        <row r="559">
          <cell r="C559">
            <v>6.2205882352941178</v>
          </cell>
          <cell r="D559">
            <v>152.09656925031766</v>
          </cell>
        </row>
        <row r="560">
          <cell r="C560">
            <v>6.2316176470588234</v>
          </cell>
          <cell r="D560">
            <v>152.41423125794154</v>
          </cell>
        </row>
        <row r="561">
          <cell r="C561">
            <v>6.242647058823529</v>
          </cell>
          <cell r="D561">
            <v>152.7954256670902</v>
          </cell>
        </row>
        <row r="562">
          <cell r="C562">
            <v>6.2536764705882364</v>
          </cell>
          <cell r="D562">
            <v>153.04955527318933</v>
          </cell>
        </row>
        <row r="563">
          <cell r="C563">
            <v>6.264705882352942</v>
          </cell>
          <cell r="D563">
            <v>153.43074968233799</v>
          </cell>
        </row>
        <row r="564">
          <cell r="C564">
            <v>6.2757352941176476</v>
          </cell>
          <cell r="D564">
            <v>153.74841168996187</v>
          </cell>
        </row>
        <row r="565">
          <cell r="C565">
            <v>6.2867647058823533</v>
          </cell>
          <cell r="D565">
            <v>154.06607369758578</v>
          </cell>
        </row>
        <row r="566">
          <cell r="C566">
            <v>6.2977941176470598</v>
          </cell>
          <cell r="D566">
            <v>154.38373570520966</v>
          </cell>
        </row>
        <row r="567">
          <cell r="C567">
            <v>6.3088235294117654</v>
          </cell>
          <cell r="D567">
            <v>154.70139771283354</v>
          </cell>
        </row>
        <row r="568">
          <cell r="C568">
            <v>6.3235294117647056</v>
          </cell>
          <cell r="D568">
            <v>155.0825921219822</v>
          </cell>
        </row>
        <row r="569">
          <cell r="C569">
            <v>6.3308823529411766</v>
          </cell>
          <cell r="D569">
            <v>155.40025412960611</v>
          </cell>
        </row>
        <row r="570">
          <cell r="C570">
            <v>6.3419117647058831</v>
          </cell>
          <cell r="D570">
            <v>155.65438373570521</v>
          </cell>
        </row>
        <row r="571">
          <cell r="C571">
            <v>6.3566176470588234</v>
          </cell>
          <cell r="D571">
            <v>156.03557814485387</v>
          </cell>
        </row>
        <row r="572">
          <cell r="C572">
            <v>6.3639705882352944</v>
          </cell>
          <cell r="D572">
            <v>156.35324015247775</v>
          </cell>
        </row>
        <row r="573">
          <cell r="C573">
            <v>6.3786764705882364</v>
          </cell>
          <cell r="D573">
            <v>156.60736975857688</v>
          </cell>
        </row>
        <row r="574">
          <cell r="C574">
            <v>6.389705882352942</v>
          </cell>
          <cell r="D574">
            <v>156.92503176620076</v>
          </cell>
        </row>
        <row r="575">
          <cell r="C575">
            <v>6.4007352941176476</v>
          </cell>
          <cell r="D575">
            <v>157.30622617534942</v>
          </cell>
        </row>
        <row r="576">
          <cell r="C576">
            <v>6.4117647058823533</v>
          </cell>
          <cell r="D576">
            <v>157.56035578144855</v>
          </cell>
        </row>
        <row r="577">
          <cell r="C577">
            <v>6.4227941176470598</v>
          </cell>
          <cell r="D577">
            <v>157.87801778907243</v>
          </cell>
        </row>
        <row r="578">
          <cell r="C578">
            <v>6.4338235294117654</v>
          </cell>
          <cell r="D578">
            <v>158.38627700127066</v>
          </cell>
        </row>
        <row r="579">
          <cell r="C579">
            <v>6.444852941176471</v>
          </cell>
          <cell r="D579">
            <v>158.70393900889454</v>
          </cell>
        </row>
        <row r="580">
          <cell r="C580">
            <v>6.4558823529411766</v>
          </cell>
          <cell r="D580">
            <v>158.95806861499364</v>
          </cell>
        </row>
        <row r="581">
          <cell r="C581">
            <v>6.4669117647058822</v>
          </cell>
          <cell r="D581">
            <v>159.27573062261754</v>
          </cell>
        </row>
        <row r="582">
          <cell r="C582">
            <v>6.4779411764705888</v>
          </cell>
          <cell r="D582">
            <v>159.59339263024142</v>
          </cell>
        </row>
        <row r="583">
          <cell r="C583">
            <v>6.4889705882352935</v>
          </cell>
          <cell r="D583">
            <v>159.91105463786531</v>
          </cell>
        </row>
        <row r="584">
          <cell r="C584">
            <v>6.5</v>
          </cell>
          <cell r="D584">
            <v>160.22871664548919</v>
          </cell>
        </row>
        <row r="585">
          <cell r="C585">
            <v>6.5110294117647056</v>
          </cell>
          <cell r="D585">
            <v>160.54637865311309</v>
          </cell>
        </row>
        <row r="586">
          <cell r="C586">
            <v>6.5257352941176476</v>
          </cell>
          <cell r="D586">
            <v>160.80050825921219</v>
          </cell>
        </row>
        <row r="587">
          <cell r="C587">
            <v>6.5367647058823533</v>
          </cell>
          <cell r="D587">
            <v>161.11817026683607</v>
          </cell>
        </row>
        <row r="588">
          <cell r="C588">
            <v>6.5441176470588243</v>
          </cell>
          <cell r="D588">
            <v>161.49936467598474</v>
          </cell>
        </row>
        <row r="589">
          <cell r="C589">
            <v>6.555147058823529</v>
          </cell>
          <cell r="D589">
            <v>161.81702668360865</v>
          </cell>
        </row>
        <row r="590">
          <cell r="C590">
            <v>6.569852941176471</v>
          </cell>
          <cell r="D590">
            <v>162.07115628970774</v>
          </cell>
        </row>
        <row r="591">
          <cell r="C591">
            <v>6.5808823529411766</v>
          </cell>
          <cell r="D591">
            <v>162.51588310038119</v>
          </cell>
        </row>
        <row r="592">
          <cell r="C592">
            <v>6.5882352941176476</v>
          </cell>
          <cell r="D592">
            <v>162.77001270648032</v>
          </cell>
        </row>
        <row r="593">
          <cell r="C593">
            <v>6.6029411764705888</v>
          </cell>
          <cell r="D593">
            <v>163.15120711562898</v>
          </cell>
        </row>
        <row r="594">
          <cell r="C594">
            <v>6.6139705882352935</v>
          </cell>
          <cell r="D594">
            <v>163.46886912325286</v>
          </cell>
        </row>
        <row r="595">
          <cell r="C595">
            <v>6.6213235294117645</v>
          </cell>
          <cell r="D595">
            <v>163.85006353240152</v>
          </cell>
        </row>
        <row r="596">
          <cell r="C596">
            <v>6.6360294117647056</v>
          </cell>
          <cell r="D596">
            <v>164.1677255400254</v>
          </cell>
        </row>
        <row r="597">
          <cell r="C597">
            <v>6.6470588235294112</v>
          </cell>
          <cell r="D597">
            <v>164.42185514612453</v>
          </cell>
        </row>
        <row r="598">
          <cell r="C598">
            <v>6.6580882352941169</v>
          </cell>
          <cell r="D598">
            <v>164.93011435832275</v>
          </cell>
        </row>
        <row r="599">
          <cell r="C599">
            <v>6.6691176470588243</v>
          </cell>
          <cell r="D599">
            <v>165.31130876747142</v>
          </cell>
        </row>
        <row r="600">
          <cell r="C600">
            <v>6.6801470588235299</v>
          </cell>
          <cell r="D600">
            <v>165.75603557814486</v>
          </cell>
        </row>
        <row r="601">
          <cell r="C601">
            <v>6.6911764705882355</v>
          </cell>
          <cell r="D601">
            <v>166.01016518424396</v>
          </cell>
        </row>
        <row r="602">
          <cell r="C602">
            <v>6.7022058823529402</v>
          </cell>
          <cell r="D602">
            <v>166.32782719186784</v>
          </cell>
        </row>
        <row r="603">
          <cell r="C603">
            <v>6.7132352941176476</v>
          </cell>
          <cell r="D603">
            <v>166.64548919949175</v>
          </cell>
        </row>
        <row r="604">
          <cell r="C604">
            <v>6.7242647058823533</v>
          </cell>
          <cell r="D604">
            <v>166.96315120711563</v>
          </cell>
        </row>
        <row r="605">
          <cell r="C605">
            <v>6.7352941176470589</v>
          </cell>
          <cell r="D605">
            <v>167.28081321473951</v>
          </cell>
        </row>
        <row r="606">
          <cell r="C606">
            <v>6.7463235294117645</v>
          </cell>
          <cell r="D606">
            <v>167.66200762388817</v>
          </cell>
        </row>
        <row r="607">
          <cell r="C607">
            <v>6.757352941176471</v>
          </cell>
          <cell r="D607">
            <v>168.04320203303683</v>
          </cell>
        </row>
        <row r="608">
          <cell r="C608">
            <v>6.7683823529411766</v>
          </cell>
          <cell r="D608">
            <v>168.48792884371028</v>
          </cell>
        </row>
        <row r="609">
          <cell r="C609">
            <v>6.7794117647058822</v>
          </cell>
          <cell r="D609">
            <v>168.67852604828462</v>
          </cell>
        </row>
        <row r="610">
          <cell r="C610">
            <v>6.7941176470588243</v>
          </cell>
          <cell r="D610">
            <v>169.05972045743329</v>
          </cell>
        </row>
        <row r="611">
          <cell r="C611">
            <v>6.8014705882352953</v>
          </cell>
          <cell r="D611">
            <v>169.44091486658195</v>
          </cell>
        </row>
        <row r="612">
          <cell r="C612">
            <v>6.8125000000000009</v>
          </cell>
          <cell r="D612">
            <v>169.82210927573061</v>
          </cell>
        </row>
        <row r="613">
          <cell r="C613">
            <v>6.8272058823529411</v>
          </cell>
          <cell r="D613">
            <v>170.13977128335452</v>
          </cell>
        </row>
        <row r="614">
          <cell r="C614">
            <v>6.8382352941176476</v>
          </cell>
          <cell r="D614">
            <v>170.4574332909784</v>
          </cell>
        </row>
        <row r="615">
          <cell r="C615">
            <v>6.8492647058823533</v>
          </cell>
          <cell r="D615">
            <v>170.83862770012706</v>
          </cell>
        </row>
        <row r="616">
          <cell r="C616">
            <v>6.8566176470588243</v>
          </cell>
          <cell r="D616">
            <v>171.21982210927573</v>
          </cell>
        </row>
        <row r="617">
          <cell r="C617">
            <v>6.8713235294117645</v>
          </cell>
          <cell r="D617">
            <v>171.60101651842439</v>
          </cell>
        </row>
        <row r="618">
          <cell r="C618">
            <v>6.882352941176471</v>
          </cell>
          <cell r="D618">
            <v>171.98221092757305</v>
          </cell>
        </row>
        <row r="619">
          <cell r="C619">
            <v>6.8933823529411766</v>
          </cell>
          <cell r="D619">
            <v>172.36340533672171</v>
          </cell>
        </row>
        <row r="620">
          <cell r="C620">
            <v>6.9044117647058822</v>
          </cell>
          <cell r="D620">
            <v>172.61753494282084</v>
          </cell>
        </row>
        <row r="621">
          <cell r="C621">
            <v>6.9154411764705879</v>
          </cell>
          <cell r="D621">
            <v>172.9987293519695</v>
          </cell>
        </row>
        <row r="622">
          <cell r="C622">
            <v>6.9264705882352935</v>
          </cell>
          <cell r="D622">
            <v>173.31639135959338</v>
          </cell>
        </row>
        <row r="623">
          <cell r="C623">
            <v>6.9375000000000009</v>
          </cell>
          <cell r="D623">
            <v>173.63405336721729</v>
          </cell>
        </row>
        <row r="624">
          <cell r="C624">
            <v>6.9485294117647065</v>
          </cell>
          <cell r="D624">
            <v>173.95171537484117</v>
          </cell>
        </row>
        <row r="625">
          <cell r="C625">
            <v>6.9595588235294121</v>
          </cell>
          <cell r="D625">
            <v>174.26937738246505</v>
          </cell>
        </row>
        <row r="626">
          <cell r="C626">
            <v>6.9705882352941178</v>
          </cell>
          <cell r="D626">
            <v>174.58703939008893</v>
          </cell>
        </row>
        <row r="627">
          <cell r="C627">
            <v>6.9816176470588243</v>
          </cell>
          <cell r="D627">
            <v>174.96823379923759</v>
          </cell>
        </row>
        <row r="628">
          <cell r="C628">
            <v>6.9926470588235299</v>
          </cell>
          <cell r="D628">
            <v>175.34942820838629</v>
          </cell>
        </row>
        <row r="629">
          <cell r="C629">
            <v>7.0036764705882355</v>
          </cell>
          <cell r="D629">
            <v>175.66709021601017</v>
          </cell>
        </row>
        <row r="630">
          <cell r="C630">
            <v>7.0147058823529411</v>
          </cell>
          <cell r="D630">
            <v>175.98475222363405</v>
          </cell>
        </row>
        <row r="631">
          <cell r="C631">
            <v>7.0294117647058822</v>
          </cell>
          <cell r="D631">
            <v>176.30241423125793</v>
          </cell>
        </row>
        <row r="632">
          <cell r="C632">
            <v>7.0367647058823533</v>
          </cell>
          <cell r="D632">
            <v>176.62007623888184</v>
          </cell>
        </row>
        <row r="633">
          <cell r="C633">
            <v>7.0514705882352935</v>
          </cell>
          <cell r="D633">
            <v>176.93773824650572</v>
          </cell>
        </row>
        <row r="634">
          <cell r="C634">
            <v>7.0625000000000009</v>
          </cell>
          <cell r="D634">
            <v>177.31893265565438</v>
          </cell>
        </row>
        <row r="635">
          <cell r="C635">
            <v>7.0698529411764719</v>
          </cell>
          <cell r="D635">
            <v>177.70012706480304</v>
          </cell>
        </row>
        <row r="636">
          <cell r="C636">
            <v>7.0845588235294121</v>
          </cell>
          <cell r="D636">
            <v>178.01778907242692</v>
          </cell>
        </row>
        <row r="637">
          <cell r="C637">
            <v>7.0955882352941178</v>
          </cell>
          <cell r="D637">
            <v>178.39898348157561</v>
          </cell>
        </row>
        <row r="638">
          <cell r="C638">
            <v>7.1066176470588243</v>
          </cell>
          <cell r="D638">
            <v>178.71664548919949</v>
          </cell>
        </row>
        <row r="639">
          <cell r="C639">
            <v>7.1176470588235299</v>
          </cell>
          <cell r="D639">
            <v>179.09783989834816</v>
          </cell>
        </row>
        <row r="640">
          <cell r="C640">
            <v>7.1286764705882355</v>
          </cell>
          <cell r="D640">
            <v>179.35196950444725</v>
          </cell>
        </row>
        <row r="641">
          <cell r="C641">
            <v>7.1397058823529411</v>
          </cell>
          <cell r="D641">
            <v>179.66963151207116</v>
          </cell>
        </row>
        <row r="642">
          <cell r="C642">
            <v>7.1507352941176476</v>
          </cell>
          <cell r="D642">
            <v>179.98729351969504</v>
          </cell>
        </row>
        <row r="643">
          <cell r="C643">
            <v>7.1617647058823533</v>
          </cell>
          <cell r="D643">
            <v>180.36848792884371</v>
          </cell>
        </row>
        <row r="644">
          <cell r="C644">
            <v>7.1727941176470589</v>
          </cell>
          <cell r="D644">
            <v>180.74968233799237</v>
          </cell>
        </row>
        <row r="645">
          <cell r="C645">
            <v>7.1838235294117645</v>
          </cell>
          <cell r="D645">
            <v>181.06734434561625</v>
          </cell>
        </row>
        <row r="646">
          <cell r="C646">
            <v>7.1948529411764719</v>
          </cell>
          <cell r="D646">
            <v>181.32147395171538</v>
          </cell>
        </row>
        <row r="647">
          <cell r="C647">
            <v>7.2058823529411757</v>
          </cell>
          <cell r="D647">
            <v>181.70266836086404</v>
          </cell>
        </row>
        <row r="648">
          <cell r="C648">
            <v>7.2169117647058831</v>
          </cell>
          <cell r="D648">
            <v>182.02033036848792</v>
          </cell>
        </row>
        <row r="649">
          <cell r="C649">
            <v>7.2279411764705888</v>
          </cell>
          <cell r="D649">
            <v>182.33799237611183</v>
          </cell>
        </row>
        <row r="650">
          <cell r="C650">
            <v>7.2426470588235299</v>
          </cell>
          <cell r="D650">
            <v>182.59212198221093</v>
          </cell>
        </row>
        <row r="651">
          <cell r="C651">
            <v>7.2499999999999991</v>
          </cell>
          <cell r="D651">
            <v>182.97331639135959</v>
          </cell>
        </row>
        <row r="652">
          <cell r="C652">
            <v>7.2647058823529411</v>
          </cell>
          <cell r="D652">
            <v>183.29097839898347</v>
          </cell>
        </row>
        <row r="653">
          <cell r="C653">
            <v>7.2720588235294121</v>
          </cell>
          <cell r="D653">
            <v>183.73570520965691</v>
          </cell>
        </row>
        <row r="654">
          <cell r="C654">
            <v>7.2867647058823533</v>
          </cell>
          <cell r="D654">
            <v>184.05336721728082</v>
          </cell>
        </row>
        <row r="655">
          <cell r="C655">
            <v>7.2941176470588234</v>
          </cell>
          <cell r="D655">
            <v>184.3710292249047</v>
          </cell>
        </row>
        <row r="656">
          <cell r="C656">
            <v>7.3088235294117645</v>
          </cell>
          <cell r="D656">
            <v>184.75222363405337</v>
          </cell>
        </row>
        <row r="657">
          <cell r="C657">
            <v>7.3198529411764719</v>
          </cell>
          <cell r="D657">
            <v>185.06988564167725</v>
          </cell>
        </row>
        <row r="658">
          <cell r="C658">
            <v>7.3272058823529411</v>
          </cell>
          <cell r="D658">
            <v>185.38754764930115</v>
          </cell>
        </row>
        <row r="659">
          <cell r="C659">
            <v>7.3419117647058831</v>
          </cell>
          <cell r="D659">
            <v>185.70520965692504</v>
          </cell>
        </row>
        <row r="660">
          <cell r="C660">
            <v>7.3529411764705888</v>
          </cell>
          <cell r="D660">
            <v>186.0864040660737</v>
          </cell>
        </row>
        <row r="661">
          <cell r="C661">
            <v>7.3639705882352944</v>
          </cell>
          <cell r="D661">
            <v>186.46759847522236</v>
          </cell>
        </row>
        <row r="662">
          <cell r="C662">
            <v>7.3713235294117645</v>
          </cell>
          <cell r="D662">
            <v>186.72172808132146</v>
          </cell>
        </row>
        <row r="663">
          <cell r="C663">
            <v>7.3860294117647047</v>
          </cell>
          <cell r="D663">
            <v>187.03939008894537</v>
          </cell>
        </row>
        <row r="664">
          <cell r="C664">
            <v>7.3970588235294121</v>
          </cell>
          <cell r="D664">
            <v>187.42058449809403</v>
          </cell>
        </row>
        <row r="665">
          <cell r="C665">
            <v>7.4080882352941178</v>
          </cell>
          <cell r="D665">
            <v>187.73824650571791</v>
          </cell>
        </row>
        <row r="666">
          <cell r="C666">
            <v>7.4191176470588234</v>
          </cell>
          <cell r="D666">
            <v>188.11944091486657</v>
          </cell>
        </row>
        <row r="667">
          <cell r="C667">
            <v>7.430147058823529</v>
          </cell>
          <cell r="D667">
            <v>188.50063532401524</v>
          </cell>
        </row>
        <row r="668">
          <cell r="C668">
            <v>7.4411764705882355</v>
          </cell>
          <cell r="D668">
            <v>188.81829733163914</v>
          </cell>
        </row>
        <row r="669">
          <cell r="C669">
            <v>7.4558823529411757</v>
          </cell>
          <cell r="D669">
            <v>189.07242693773824</v>
          </cell>
        </row>
        <row r="670">
          <cell r="C670">
            <v>7.4632352941176467</v>
          </cell>
          <cell r="D670">
            <v>189.39008894536212</v>
          </cell>
        </row>
        <row r="671">
          <cell r="C671">
            <v>7.4742647058823524</v>
          </cell>
          <cell r="D671">
            <v>189.77128335451079</v>
          </cell>
        </row>
        <row r="672">
          <cell r="C672">
            <v>7.4852941176470598</v>
          </cell>
          <cell r="D672">
            <v>190.08894536213469</v>
          </cell>
        </row>
        <row r="673">
          <cell r="C673">
            <v>7.5</v>
          </cell>
          <cell r="D673">
            <v>190.47013977128336</v>
          </cell>
        </row>
        <row r="674">
          <cell r="C674">
            <v>7.507352941176471</v>
          </cell>
          <cell r="D674">
            <v>190.78780177890724</v>
          </cell>
        </row>
        <row r="675">
          <cell r="C675">
            <v>7.5183823529411757</v>
          </cell>
          <cell r="D675">
            <v>191.10546378653112</v>
          </cell>
        </row>
        <row r="676">
          <cell r="C676">
            <v>7.5330882352941178</v>
          </cell>
          <cell r="D676">
            <v>191.48665819567978</v>
          </cell>
        </row>
        <row r="677">
          <cell r="C677">
            <v>7.5441176470588234</v>
          </cell>
          <cell r="D677">
            <v>191.86785260482847</v>
          </cell>
        </row>
        <row r="678">
          <cell r="C678">
            <v>7.5551470588235308</v>
          </cell>
          <cell r="D678">
            <v>192.24904701397713</v>
          </cell>
        </row>
        <row r="679">
          <cell r="C679">
            <v>7.5625</v>
          </cell>
          <cell r="D679">
            <v>192.6302414231258</v>
          </cell>
        </row>
        <row r="680">
          <cell r="C680">
            <v>7.5772058823529411</v>
          </cell>
          <cell r="D680">
            <v>192.94790343074968</v>
          </cell>
        </row>
        <row r="681">
          <cell r="C681">
            <v>7.5882352941176467</v>
          </cell>
          <cell r="D681">
            <v>193.26556543837356</v>
          </cell>
        </row>
        <row r="682">
          <cell r="C682">
            <v>7.5992647058823541</v>
          </cell>
          <cell r="D682">
            <v>193.51969504447268</v>
          </cell>
        </row>
        <row r="683">
          <cell r="C683">
            <v>7.6066176470588234</v>
          </cell>
          <cell r="D683">
            <v>193.90088945362135</v>
          </cell>
        </row>
        <row r="684">
          <cell r="C684">
            <v>7.6213235294117654</v>
          </cell>
          <cell r="D684">
            <v>194.28208386277001</v>
          </cell>
        </row>
        <row r="685">
          <cell r="C685">
            <v>7.632352941176471</v>
          </cell>
          <cell r="D685">
            <v>194.59974587039389</v>
          </cell>
        </row>
        <row r="686">
          <cell r="C686">
            <v>7.6433823529411775</v>
          </cell>
          <cell r="D686">
            <v>194.98094027954255</v>
          </cell>
        </row>
        <row r="687">
          <cell r="C687">
            <v>7.6544117647058822</v>
          </cell>
          <cell r="D687">
            <v>195.29860228716646</v>
          </cell>
        </row>
        <row r="688">
          <cell r="C688">
            <v>7.6654411764705888</v>
          </cell>
          <cell r="D688">
            <v>195.67979669631512</v>
          </cell>
        </row>
        <row r="689">
          <cell r="C689">
            <v>7.6764705882352944</v>
          </cell>
          <cell r="D689">
            <v>195.93392630241422</v>
          </cell>
        </row>
        <row r="690">
          <cell r="C690">
            <v>7.6875000000000009</v>
          </cell>
          <cell r="D690">
            <v>196.31512071156288</v>
          </cell>
        </row>
        <row r="691">
          <cell r="C691">
            <v>7.6985294117647056</v>
          </cell>
          <cell r="D691">
            <v>196.63278271918679</v>
          </cell>
        </row>
        <row r="692">
          <cell r="C692">
            <v>7.7132352941176467</v>
          </cell>
          <cell r="D692">
            <v>197.01397712833545</v>
          </cell>
        </row>
        <row r="693">
          <cell r="C693">
            <v>7.7205882352941178</v>
          </cell>
          <cell r="D693">
            <v>197.33163913595934</v>
          </cell>
        </row>
        <row r="694">
          <cell r="C694">
            <v>7.7316176470588251</v>
          </cell>
          <cell r="D694">
            <v>197.712833545108</v>
          </cell>
        </row>
        <row r="695">
          <cell r="C695">
            <v>7.7463235294117654</v>
          </cell>
          <cell r="D695">
            <v>198.09402795425666</v>
          </cell>
        </row>
        <row r="696">
          <cell r="C696">
            <v>7.757352941176471</v>
          </cell>
          <cell r="D696">
            <v>198.41168996188057</v>
          </cell>
        </row>
        <row r="697">
          <cell r="C697">
            <v>7.764705882352942</v>
          </cell>
          <cell r="D697">
            <v>198.79288437102923</v>
          </cell>
        </row>
        <row r="698">
          <cell r="C698">
            <v>7.7794117647058831</v>
          </cell>
          <cell r="D698">
            <v>199.17407878017789</v>
          </cell>
        </row>
        <row r="699">
          <cell r="C699">
            <v>7.7904411764705888</v>
          </cell>
          <cell r="D699">
            <v>199.49174078780177</v>
          </cell>
        </row>
        <row r="700">
          <cell r="C700">
            <v>7.8014705882352944</v>
          </cell>
          <cell r="D700">
            <v>199.80940279542565</v>
          </cell>
        </row>
        <row r="701">
          <cell r="C701">
            <v>7.8125</v>
          </cell>
          <cell r="D701">
            <v>200.12706480304956</v>
          </cell>
        </row>
        <row r="702">
          <cell r="C702">
            <v>7.8235294117647065</v>
          </cell>
          <cell r="D702">
            <v>200.44472681067344</v>
          </cell>
        </row>
        <row r="703">
          <cell r="C703">
            <v>7.8345588235294112</v>
          </cell>
          <cell r="D703">
            <v>200.82592121982211</v>
          </cell>
        </row>
        <row r="704">
          <cell r="C704">
            <v>7.8455882352941178</v>
          </cell>
          <cell r="D704">
            <v>201.08005082592121</v>
          </cell>
        </row>
        <row r="705">
          <cell r="C705">
            <v>7.8566176470588234</v>
          </cell>
          <cell r="D705">
            <v>201.4612452350699</v>
          </cell>
        </row>
        <row r="706">
          <cell r="C706">
            <v>7.8676470588235308</v>
          </cell>
          <cell r="D706">
            <v>201.84243964421856</v>
          </cell>
        </row>
        <row r="707">
          <cell r="C707">
            <v>7.8786764705882346</v>
          </cell>
          <cell r="D707">
            <v>202.22363405336722</v>
          </cell>
        </row>
        <row r="708">
          <cell r="C708">
            <v>7.889705882352942</v>
          </cell>
          <cell r="D708">
            <v>202.47776365946632</v>
          </cell>
        </row>
        <row r="709">
          <cell r="C709">
            <v>7.9007352941176476</v>
          </cell>
          <cell r="D709">
            <v>202.85895806861498</v>
          </cell>
        </row>
        <row r="710">
          <cell r="C710">
            <v>7.9117647058823541</v>
          </cell>
          <cell r="D710">
            <v>203.17662007623889</v>
          </cell>
        </row>
        <row r="711">
          <cell r="C711">
            <v>7.922794117647058</v>
          </cell>
          <cell r="D711">
            <v>203.49428208386277</v>
          </cell>
        </row>
        <row r="712">
          <cell r="C712">
            <v>7.9338235294117636</v>
          </cell>
          <cell r="D712">
            <v>203.81194409148665</v>
          </cell>
        </row>
        <row r="713">
          <cell r="C713">
            <v>7.944852941176471</v>
          </cell>
          <cell r="D713">
            <v>204.19313850063531</v>
          </cell>
        </row>
        <row r="714">
          <cell r="C714">
            <v>7.9558823529411775</v>
          </cell>
          <cell r="D714">
            <v>204.44726810673444</v>
          </cell>
        </row>
        <row r="715">
          <cell r="C715">
            <v>7.9705882352941178</v>
          </cell>
          <cell r="D715">
            <v>204.8284625158831</v>
          </cell>
        </row>
        <row r="716">
          <cell r="C716">
            <v>7.9816176470588234</v>
          </cell>
          <cell r="D716">
            <v>205.20965692503177</v>
          </cell>
        </row>
        <row r="717">
          <cell r="C717">
            <v>7.9889705882352944</v>
          </cell>
          <cell r="D717">
            <v>205.65438373570521</v>
          </cell>
        </row>
        <row r="718">
          <cell r="C718">
            <v>8</v>
          </cell>
          <cell r="D718">
            <v>206.03557814485387</v>
          </cell>
        </row>
        <row r="719">
          <cell r="C719">
            <v>8.014705882352942</v>
          </cell>
          <cell r="D719">
            <v>206.35324015247775</v>
          </cell>
        </row>
        <row r="720">
          <cell r="C720">
            <v>8.0220588235294112</v>
          </cell>
          <cell r="D720">
            <v>206.73443456162641</v>
          </cell>
        </row>
        <row r="721">
          <cell r="C721">
            <v>8.0367647058823533</v>
          </cell>
          <cell r="D721">
            <v>207.11562897077511</v>
          </cell>
        </row>
        <row r="722">
          <cell r="C722">
            <v>8.0477941176470598</v>
          </cell>
          <cell r="D722">
            <v>207.43329097839899</v>
          </cell>
        </row>
        <row r="723">
          <cell r="C723">
            <v>8.0588235294117663</v>
          </cell>
          <cell r="D723">
            <v>207.75095298602287</v>
          </cell>
        </row>
        <row r="724">
          <cell r="C724">
            <v>8.0698529411764692</v>
          </cell>
          <cell r="D724">
            <v>208.06861499364675</v>
          </cell>
        </row>
        <row r="725">
          <cell r="C725">
            <v>8.0808823529411775</v>
          </cell>
          <cell r="D725">
            <v>208.38627700127066</v>
          </cell>
        </row>
        <row r="726">
          <cell r="C726">
            <v>8.0919117647058822</v>
          </cell>
          <cell r="D726">
            <v>208.76747141041932</v>
          </cell>
        </row>
        <row r="727">
          <cell r="C727">
            <v>8.1029411764705888</v>
          </cell>
          <cell r="D727">
            <v>209.21219822109276</v>
          </cell>
        </row>
        <row r="728">
          <cell r="C728">
            <v>8.1139705882352935</v>
          </cell>
          <cell r="D728">
            <v>209.52986022871664</v>
          </cell>
        </row>
        <row r="729">
          <cell r="C729">
            <v>8.125</v>
          </cell>
          <cell r="D729">
            <v>209.91105463786531</v>
          </cell>
        </row>
        <row r="730">
          <cell r="C730">
            <v>8.1360294117647065</v>
          </cell>
          <cell r="D730">
            <v>210.16518424396443</v>
          </cell>
        </row>
        <row r="731">
          <cell r="C731">
            <v>8.147058823529413</v>
          </cell>
          <cell r="D731">
            <v>210.60991105463785</v>
          </cell>
        </row>
        <row r="732">
          <cell r="C732">
            <v>8.1580882352941178</v>
          </cell>
          <cell r="D732">
            <v>210.86404066073698</v>
          </cell>
        </row>
        <row r="733">
          <cell r="C733">
            <v>8.1691176470588243</v>
          </cell>
          <cell r="D733">
            <v>211.11817026683607</v>
          </cell>
        </row>
        <row r="734">
          <cell r="C734">
            <v>8.180147058823529</v>
          </cell>
          <cell r="D734">
            <v>211.49936467598474</v>
          </cell>
        </row>
        <row r="735">
          <cell r="C735">
            <v>8.1911764705882373</v>
          </cell>
          <cell r="D735">
            <v>211.88055908513343</v>
          </cell>
        </row>
        <row r="736">
          <cell r="C736">
            <v>8.2022058823529402</v>
          </cell>
          <cell r="D736">
            <v>212.26175349428209</v>
          </cell>
        </row>
        <row r="737">
          <cell r="C737">
            <v>8.2132352941176467</v>
          </cell>
          <cell r="D737">
            <v>212.64294790343075</v>
          </cell>
        </row>
        <row r="738">
          <cell r="C738">
            <v>8.227941176470587</v>
          </cell>
          <cell r="D738">
            <v>213.02414231257941</v>
          </cell>
        </row>
        <row r="739">
          <cell r="C739">
            <v>8.2389705882352953</v>
          </cell>
          <cell r="D739">
            <v>213.34180432020329</v>
          </cell>
        </row>
        <row r="740">
          <cell r="C740">
            <v>8.2463235294117645</v>
          </cell>
          <cell r="D740">
            <v>213.65946632782718</v>
          </cell>
        </row>
        <row r="741">
          <cell r="C741">
            <v>8.2610294117647065</v>
          </cell>
          <cell r="D741">
            <v>214.04066073697587</v>
          </cell>
        </row>
        <row r="742">
          <cell r="C742">
            <v>8.2720588235294112</v>
          </cell>
          <cell r="D742">
            <v>214.29479034307496</v>
          </cell>
        </row>
        <row r="743">
          <cell r="C743">
            <v>8.2794117647058822</v>
          </cell>
          <cell r="D743">
            <v>214.67598475222363</v>
          </cell>
        </row>
        <row r="744">
          <cell r="C744">
            <v>8.2941176470588225</v>
          </cell>
          <cell r="D744">
            <v>215.05717916137229</v>
          </cell>
        </row>
        <row r="745">
          <cell r="C745">
            <v>8.305147058823529</v>
          </cell>
          <cell r="D745">
            <v>215.3748411689962</v>
          </cell>
        </row>
        <row r="746">
          <cell r="C746">
            <v>8.3161764705882355</v>
          </cell>
          <cell r="D746">
            <v>215.81956797966964</v>
          </cell>
        </row>
        <row r="747">
          <cell r="C747">
            <v>8.327205882352942</v>
          </cell>
          <cell r="D747">
            <v>216.13722998729352</v>
          </cell>
        </row>
        <row r="748">
          <cell r="C748">
            <v>8.3382352941176467</v>
          </cell>
          <cell r="D748">
            <v>216.4548919949174</v>
          </cell>
        </row>
        <row r="749">
          <cell r="C749">
            <v>8.3492647058823533</v>
          </cell>
          <cell r="D749">
            <v>216.83608640406607</v>
          </cell>
        </row>
        <row r="750">
          <cell r="C750">
            <v>8.360294117647058</v>
          </cell>
          <cell r="D750">
            <v>217.15374841168995</v>
          </cell>
        </row>
        <row r="751">
          <cell r="C751">
            <v>8.3713235294117663</v>
          </cell>
          <cell r="D751">
            <v>217.47141041931386</v>
          </cell>
        </row>
        <row r="752">
          <cell r="C752">
            <v>8.3823529411764692</v>
          </cell>
          <cell r="D752">
            <v>217.78907242693774</v>
          </cell>
        </row>
        <row r="753">
          <cell r="C753">
            <v>8.3933823529411775</v>
          </cell>
          <cell r="D753">
            <v>218.23379923761118</v>
          </cell>
        </row>
        <row r="754">
          <cell r="C754">
            <v>8.4080882352941178</v>
          </cell>
          <cell r="D754">
            <v>218.55146124523506</v>
          </cell>
        </row>
        <row r="755">
          <cell r="C755">
            <v>8.4154411764705888</v>
          </cell>
          <cell r="D755">
            <v>218.93265565438372</v>
          </cell>
        </row>
        <row r="756">
          <cell r="C756">
            <v>8.4264705882352935</v>
          </cell>
          <cell r="D756">
            <v>219.31385006353239</v>
          </cell>
        </row>
        <row r="757">
          <cell r="C757">
            <v>8.4375</v>
          </cell>
          <cell r="D757">
            <v>219.69504447268108</v>
          </cell>
        </row>
        <row r="758">
          <cell r="C758">
            <v>8.4485294117647065</v>
          </cell>
          <cell r="D758">
            <v>220.01270648030496</v>
          </cell>
        </row>
        <row r="759">
          <cell r="C759">
            <v>8.4632352941176485</v>
          </cell>
          <cell r="D759">
            <v>220.39390088945362</v>
          </cell>
        </row>
        <row r="760">
          <cell r="C760">
            <v>8.4705882352941178</v>
          </cell>
          <cell r="D760">
            <v>220.7115628970775</v>
          </cell>
        </row>
        <row r="761">
          <cell r="C761">
            <v>8.4852941176470598</v>
          </cell>
          <cell r="D761">
            <v>221.02922490470141</v>
          </cell>
        </row>
        <row r="762">
          <cell r="C762">
            <v>8.4963235294117645</v>
          </cell>
          <cell r="D762">
            <v>221.41041931385007</v>
          </cell>
        </row>
        <row r="763">
          <cell r="C763">
            <v>8.507352941176471</v>
          </cell>
          <cell r="D763">
            <v>221.72808132147395</v>
          </cell>
        </row>
        <row r="764">
          <cell r="C764">
            <v>8.5147058823529402</v>
          </cell>
          <cell r="D764">
            <v>222.10927573062261</v>
          </cell>
        </row>
        <row r="765">
          <cell r="C765">
            <v>8.5294117647058822</v>
          </cell>
          <cell r="D765">
            <v>222.36340533672171</v>
          </cell>
        </row>
        <row r="766">
          <cell r="C766">
            <v>8.5404411764705888</v>
          </cell>
          <cell r="D766">
            <v>222.7445997458704</v>
          </cell>
        </row>
        <row r="767">
          <cell r="C767">
            <v>8.5514705882352953</v>
          </cell>
          <cell r="D767">
            <v>222.9987293519695</v>
          </cell>
        </row>
        <row r="768">
          <cell r="C768">
            <v>8.5625</v>
          </cell>
          <cell r="D768">
            <v>223.37992376111816</v>
          </cell>
        </row>
        <row r="769">
          <cell r="C769">
            <v>8.5735294117647065</v>
          </cell>
          <cell r="D769">
            <v>223.76111817026683</v>
          </cell>
        </row>
        <row r="770">
          <cell r="C770">
            <v>8.5845588235294112</v>
          </cell>
          <cell r="D770">
            <v>224.14231257941549</v>
          </cell>
        </row>
        <row r="771">
          <cell r="C771">
            <v>8.5955882352941195</v>
          </cell>
          <cell r="D771">
            <v>224.4599745870394</v>
          </cell>
        </row>
        <row r="772">
          <cell r="C772">
            <v>8.6066176470588243</v>
          </cell>
          <cell r="D772">
            <v>224.84116899618806</v>
          </cell>
        </row>
        <row r="773">
          <cell r="C773">
            <v>8.617647058823529</v>
          </cell>
          <cell r="D773">
            <v>225.03176620076238</v>
          </cell>
        </row>
        <row r="774">
          <cell r="C774">
            <v>8.6286764705882355</v>
          </cell>
          <cell r="D774">
            <v>225.41296060991104</v>
          </cell>
        </row>
        <row r="775">
          <cell r="C775">
            <v>8.6433823529411775</v>
          </cell>
          <cell r="D775">
            <v>225.79415501905973</v>
          </cell>
        </row>
        <row r="776">
          <cell r="C776">
            <v>8.6507352941176485</v>
          </cell>
          <cell r="D776">
            <v>226.17534942820839</v>
          </cell>
        </row>
        <row r="777">
          <cell r="C777">
            <v>8.6617647058823515</v>
          </cell>
          <cell r="D777">
            <v>226.62007623888184</v>
          </cell>
        </row>
        <row r="778">
          <cell r="C778">
            <v>8.6727941176470598</v>
          </cell>
          <cell r="D778">
            <v>226.87420584498093</v>
          </cell>
        </row>
        <row r="779">
          <cell r="C779">
            <v>8.6875</v>
          </cell>
          <cell r="D779">
            <v>227.19186785260482</v>
          </cell>
        </row>
        <row r="780">
          <cell r="C780">
            <v>8.694852941176471</v>
          </cell>
          <cell r="D780">
            <v>227.57306226175348</v>
          </cell>
        </row>
        <row r="781">
          <cell r="C781">
            <v>8.709558823529413</v>
          </cell>
          <cell r="D781">
            <v>227.76365946632782</v>
          </cell>
        </row>
        <row r="782">
          <cell r="C782">
            <v>8.7205882352941178</v>
          </cell>
          <cell r="D782">
            <v>228.14485387547649</v>
          </cell>
        </row>
        <row r="783">
          <cell r="C783">
            <v>8.7279411764705888</v>
          </cell>
          <cell r="D783">
            <v>228.52604828462515</v>
          </cell>
        </row>
        <row r="784">
          <cell r="C784">
            <v>8.7389705882352935</v>
          </cell>
          <cell r="D784">
            <v>228.84371029224906</v>
          </cell>
        </row>
        <row r="785">
          <cell r="C785">
            <v>8.7536764705882337</v>
          </cell>
          <cell r="D785">
            <v>229.16137229987294</v>
          </cell>
        </row>
        <row r="786">
          <cell r="C786">
            <v>8.764705882352942</v>
          </cell>
          <cell r="D786">
            <v>229.5425667090216</v>
          </cell>
        </row>
        <row r="787">
          <cell r="C787">
            <v>8.7757352941176467</v>
          </cell>
          <cell r="D787">
            <v>229.7966963151207</v>
          </cell>
        </row>
        <row r="788">
          <cell r="C788">
            <v>8.7867647058823533</v>
          </cell>
          <cell r="D788">
            <v>230.11435832274461</v>
          </cell>
        </row>
        <row r="789">
          <cell r="C789">
            <v>8.797794117647058</v>
          </cell>
          <cell r="D789">
            <v>230.36848792884371</v>
          </cell>
        </row>
        <row r="790">
          <cell r="C790">
            <v>8.8088235294117645</v>
          </cell>
          <cell r="D790">
            <v>230.68614993646759</v>
          </cell>
        </row>
        <row r="791">
          <cell r="C791">
            <v>8.819852941176471</v>
          </cell>
          <cell r="D791">
            <v>231.0038119440915</v>
          </cell>
        </row>
        <row r="792">
          <cell r="C792">
            <v>8.8308823529411775</v>
          </cell>
          <cell r="D792">
            <v>231.25794155019059</v>
          </cell>
        </row>
        <row r="793">
          <cell r="C793">
            <v>8.8419117647058822</v>
          </cell>
          <cell r="D793">
            <v>231.57560355781447</v>
          </cell>
        </row>
        <row r="794">
          <cell r="C794">
            <v>8.8566176470588225</v>
          </cell>
          <cell r="D794">
            <v>231.95679796696314</v>
          </cell>
        </row>
        <row r="795">
          <cell r="C795">
            <v>8.8639705882352935</v>
          </cell>
          <cell r="D795">
            <v>232.33799237611183</v>
          </cell>
        </row>
        <row r="796">
          <cell r="C796">
            <v>8.8750000000000018</v>
          </cell>
          <cell r="D796">
            <v>232.65565438373571</v>
          </cell>
        </row>
        <row r="797">
          <cell r="C797">
            <v>8.8860294117647047</v>
          </cell>
          <cell r="D797">
            <v>233.03684879288437</v>
          </cell>
        </row>
        <row r="798">
          <cell r="C798">
            <v>8.9007352941176467</v>
          </cell>
          <cell r="D798">
            <v>233.35451080050825</v>
          </cell>
        </row>
        <row r="799">
          <cell r="C799">
            <v>8.9080882352941178</v>
          </cell>
          <cell r="D799">
            <v>233.67217280813213</v>
          </cell>
        </row>
        <row r="800">
          <cell r="C800">
            <v>8.9227941176470598</v>
          </cell>
          <cell r="D800">
            <v>233.98983481575604</v>
          </cell>
        </row>
        <row r="801">
          <cell r="C801">
            <v>8.930147058823529</v>
          </cell>
          <cell r="D801">
            <v>234.30749682337992</v>
          </cell>
        </row>
        <row r="802">
          <cell r="C802">
            <v>8.944852941176471</v>
          </cell>
          <cell r="D802">
            <v>234.6251588310038</v>
          </cell>
        </row>
        <row r="803">
          <cell r="C803">
            <v>8.952205882352942</v>
          </cell>
          <cell r="D803">
            <v>234.87928843710293</v>
          </cell>
        </row>
        <row r="804">
          <cell r="C804">
            <v>8.9632352941176485</v>
          </cell>
          <cell r="D804">
            <v>235.06988564167725</v>
          </cell>
        </row>
        <row r="805">
          <cell r="C805">
            <v>8.9779411764705888</v>
          </cell>
          <cell r="D805">
            <v>235.45108005082591</v>
          </cell>
        </row>
        <row r="806">
          <cell r="C806">
            <v>8.9852941176470598</v>
          </cell>
          <cell r="D806">
            <v>235.83227445997457</v>
          </cell>
        </row>
        <row r="807">
          <cell r="C807">
            <v>9</v>
          </cell>
          <cell r="D807">
            <v>236.14993646759848</v>
          </cell>
        </row>
        <row r="808">
          <cell r="C808">
            <v>9.0110294117647065</v>
          </cell>
          <cell r="D808">
            <v>236.46759847522236</v>
          </cell>
        </row>
        <row r="809">
          <cell r="C809">
            <v>9.022058823529413</v>
          </cell>
          <cell r="D809">
            <v>236.78526048284624</v>
          </cell>
        </row>
        <row r="810">
          <cell r="C810">
            <v>9.0294117647058822</v>
          </cell>
          <cell r="D810">
            <v>237.10292249047015</v>
          </cell>
        </row>
        <row r="811">
          <cell r="C811">
            <v>9.0441176470588225</v>
          </cell>
          <cell r="D811">
            <v>237.48411689961881</v>
          </cell>
        </row>
        <row r="812">
          <cell r="C812">
            <v>9.0551470588235308</v>
          </cell>
          <cell r="D812">
            <v>237.80177890724269</v>
          </cell>
        </row>
        <row r="813">
          <cell r="C813">
            <v>9.0661764705882355</v>
          </cell>
          <cell r="D813">
            <v>238.05590851334179</v>
          </cell>
        </row>
        <row r="814">
          <cell r="C814">
            <v>9.077205882352942</v>
          </cell>
          <cell r="D814">
            <v>238.43710292249045</v>
          </cell>
        </row>
        <row r="815">
          <cell r="C815">
            <v>9.0882352941176467</v>
          </cell>
          <cell r="D815">
            <v>238.69123252858958</v>
          </cell>
        </row>
        <row r="816">
          <cell r="C816">
            <v>9.0992647058823533</v>
          </cell>
          <cell r="D816">
            <v>239.00889453621346</v>
          </cell>
        </row>
        <row r="817">
          <cell r="C817">
            <v>9.1139705882352935</v>
          </cell>
          <cell r="D817">
            <v>239.39008894536212</v>
          </cell>
        </row>
        <row r="818">
          <cell r="C818">
            <v>9.1250000000000018</v>
          </cell>
          <cell r="D818">
            <v>239.83481575603557</v>
          </cell>
        </row>
        <row r="819">
          <cell r="C819">
            <v>9.132352941176471</v>
          </cell>
          <cell r="D819">
            <v>240.08894536213469</v>
          </cell>
        </row>
        <row r="820">
          <cell r="C820">
            <v>9.1433823529411775</v>
          </cell>
          <cell r="D820">
            <v>240.34307496823379</v>
          </cell>
        </row>
        <row r="821">
          <cell r="C821">
            <v>9.1580882352941178</v>
          </cell>
          <cell r="D821">
            <v>240.66073697585767</v>
          </cell>
        </row>
        <row r="822">
          <cell r="C822">
            <v>9.1654411764705888</v>
          </cell>
          <cell r="D822">
            <v>241.04193138500634</v>
          </cell>
        </row>
        <row r="823">
          <cell r="C823">
            <v>9.180147058823529</v>
          </cell>
          <cell r="D823">
            <v>241.29606099110546</v>
          </cell>
        </row>
        <row r="824">
          <cell r="C824">
            <v>9.1875000000000018</v>
          </cell>
          <cell r="D824">
            <v>241.61372299872934</v>
          </cell>
        </row>
        <row r="825">
          <cell r="C825">
            <v>9.202205882352942</v>
          </cell>
          <cell r="D825">
            <v>241.93138500635322</v>
          </cell>
        </row>
        <row r="826">
          <cell r="C826">
            <v>9.2095588235294112</v>
          </cell>
          <cell r="D826">
            <v>242.31257941550192</v>
          </cell>
        </row>
        <row r="827">
          <cell r="C827">
            <v>9.2242647058823533</v>
          </cell>
          <cell r="D827">
            <v>242.6302414231258</v>
          </cell>
        </row>
        <row r="828">
          <cell r="C828">
            <v>9.2352941176470598</v>
          </cell>
          <cell r="D828">
            <v>243.01143583227446</v>
          </cell>
        </row>
        <row r="829">
          <cell r="C829">
            <v>9.2463235294117645</v>
          </cell>
          <cell r="D829">
            <v>243.32909783989834</v>
          </cell>
        </row>
        <row r="830">
          <cell r="C830">
            <v>9.257352941176471</v>
          </cell>
          <cell r="D830">
            <v>243.58322744599747</v>
          </cell>
        </row>
        <row r="831">
          <cell r="C831">
            <v>9.2683823529411757</v>
          </cell>
          <cell r="D831">
            <v>243.90088945362135</v>
          </cell>
        </row>
        <row r="832">
          <cell r="C832">
            <v>9.279411764705884</v>
          </cell>
          <cell r="D832">
            <v>244.15501905972044</v>
          </cell>
        </row>
        <row r="833">
          <cell r="C833">
            <v>9.2904411764705888</v>
          </cell>
          <cell r="D833">
            <v>244.53621346886911</v>
          </cell>
        </row>
        <row r="834">
          <cell r="C834">
            <v>9.3014705882352935</v>
          </cell>
          <cell r="D834">
            <v>244.9174078780178</v>
          </cell>
        </row>
        <row r="835">
          <cell r="C835">
            <v>9.3161764705882355</v>
          </cell>
          <cell r="D835">
            <v>245.1715374841169</v>
          </cell>
        </row>
        <row r="836">
          <cell r="C836">
            <v>9.3235294117647065</v>
          </cell>
          <cell r="D836">
            <v>245.55273189326556</v>
          </cell>
        </row>
        <row r="837">
          <cell r="C837">
            <v>9.334558823529413</v>
          </cell>
          <cell r="D837">
            <v>245.93392630241422</v>
          </cell>
        </row>
        <row r="838">
          <cell r="C838">
            <v>9.345588235294116</v>
          </cell>
          <cell r="D838">
            <v>246.31512071156288</v>
          </cell>
        </row>
        <row r="839">
          <cell r="C839">
            <v>9.3566176470588243</v>
          </cell>
          <cell r="D839">
            <v>246.69631512071155</v>
          </cell>
        </row>
        <row r="840">
          <cell r="C840">
            <v>9.3713235294117645</v>
          </cell>
          <cell r="D840">
            <v>247.01397712833545</v>
          </cell>
        </row>
        <row r="841">
          <cell r="C841">
            <v>9.3786764705882355</v>
          </cell>
          <cell r="D841">
            <v>247.4587039390089</v>
          </cell>
        </row>
        <row r="842">
          <cell r="C842">
            <v>9.3933823529411775</v>
          </cell>
          <cell r="D842">
            <v>247.712833545108</v>
          </cell>
        </row>
        <row r="843">
          <cell r="C843">
            <v>9.4007352941176467</v>
          </cell>
          <cell r="D843">
            <v>248.03049555273188</v>
          </cell>
        </row>
        <row r="844">
          <cell r="C844">
            <v>9.4154411764705888</v>
          </cell>
          <cell r="D844">
            <v>248.28462515883101</v>
          </cell>
        </row>
        <row r="845">
          <cell r="C845">
            <v>9.4264705882352953</v>
          </cell>
          <cell r="D845">
            <v>248.66581956797967</v>
          </cell>
        </row>
        <row r="846">
          <cell r="C846">
            <v>9.4338235294117645</v>
          </cell>
          <cell r="D846">
            <v>248.98348157560355</v>
          </cell>
        </row>
        <row r="847">
          <cell r="C847">
            <v>9.444852941176471</v>
          </cell>
          <cell r="D847">
            <v>249.30114358322743</v>
          </cell>
        </row>
        <row r="848">
          <cell r="C848">
            <v>9.4595588235294112</v>
          </cell>
          <cell r="D848">
            <v>249.68233799237612</v>
          </cell>
        </row>
        <row r="849">
          <cell r="C849">
            <v>9.4705882352941178</v>
          </cell>
          <cell r="D849">
            <v>250</v>
          </cell>
        </row>
        <row r="850">
          <cell r="C850">
            <v>9.4816176470588243</v>
          </cell>
          <cell r="D850">
            <v>250.38119440914866</v>
          </cell>
        </row>
        <row r="851">
          <cell r="C851">
            <v>9.492647058823529</v>
          </cell>
          <cell r="D851">
            <v>250.76238881829732</v>
          </cell>
        </row>
        <row r="852">
          <cell r="C852">
            <v>9.5036764705882355</v>
          </cell>
          <cell r="D852">
            <v>251.01651842439645</v>
          </cell>
        </row>
        <row r="853">
          <cell r="C853">
            <v>9.514705882352942</v>
          </cell>
          <cell r="D853">
            <v>251.33418043202033</v>
          </cell>
        </row>
        <row r="854">
          <cell r="C854">
            <v>9.5257352941176467</v>
          </cell>
          <cell r="D854">
            <v>251.71537484116899</v>
          </cell>
        </row>
        <row r="855">
          <cell r="C855">
            <v>9.5367647058823533</v>
          </cell>
          <cell r="D855">
            <v>252.03303684879288</v>
          </cell>
        </row>
        <row r="856">
          <cell r="C856">
            <v>9.547794117647058</v>
          </cell>
          <cell r="D856">
            <v>252.35069885641676</v>
          </cell>
        </row>
        <row r="857">
          <cell r="C857">
            <v>9.5588235294117663</v>
          </cell>
          <cell r="D857">
            <v>252.66836086404066</v>
          </cell>
        </row>
        <row r="858">
          <cell r="C858">
            <v>9.569852941176471</v>
          </cell>
          <cell r="D858">
            <v>252.98602287166455</v>
          </cell>
        </row>
        <row r="859">
          <cell r="C859">
            <v>9.5808823529411757</v>
          </cell>
          <cell r="D859">
            <v>253.30368487928843</v>
          </cell>
        </row>
        <row r="860">
          <cell r="C860">
            <v>9.5919117647058822</v>
          </cell>
          <cell r="D860">
            <v>253.62134688691233</v>
          </cell>
        </row>
        <row r="861">
          <cell r="C861">
            <v>9.6029411764705888</v>
          </cell>
          <cell r="D861">
            <v>253.93900889453622</v>
          </cell>
        </row>
        <row r="862">
          <cell r="C862">
            <v>9.6139705882352953</v>
          </cell>
          <cell r="D862">
            <v>254.2566709021601</v>
          </cell>
        </row>
        <row r="863">
          <cell r="C863">
            <v>9.6286764705882355</v>
          </cell>
          <cell r="D863">
            <v>254.57433290978398</v>
          </cell>
        </row>
        <row r="864">
          <cell r="C864">
            <v>9.6397058823529402</v>
          </cell>
          <cell r="D864">
            <v>254.8284625158831</v>
          </cell>
        </row>
        <row r="865">
          <cell r="C865">
            <v>9.6507352941176467</v>
          </cell>
          <cell r="D865">
            <v>255.14612452350698</v>
          </cell>
        </row>
        <row r="866">
          <cell r="C866">
            <v>9.6580882352941178</v>
          </cell>
          <cell r="D866">
            <v>255.52731893265565</v>
          </cell>
        </row>
        <row r="867">
          <cell r="C867">
            <v>9.672794117647058</v>
          </cell>
          <cell r="D867">
            <v>255.78144853875477</v>
          </cell>
        </row>
        <row r="868">
          <cell r="C868">
            <v>9.6838235294117645</v>
          </cell>
          <cell r="D868">
            <v>256.09911054637865</v>
          </cell>
        </row>
        <row r="869">
          <cell r="C869">
            <v>9.694852941176471</v>
          </cell>
          <cell r="D869">
            <v>256.35324015247778</v>
          </cell>
        </row>
        <row r="870">
          <cell r="C870">
            <v>9.7058823529411775</v>
          </cell>
          <cell r="D870">
            <v>256.67090216010166</v>
          </cell>
        </row>
        <row r="871">
          <cell r="C871">
            <v>9.7169117647058822</v>
          </cell>
          <cell r="D871">
            <v>256.98856416772554</v>
          </cell>
        </row>
        <row r="872">
          <cell r="C872">
            <v>9.727941176470587</v>
          </cell>
          <cell r="D872">
            <v>257.36975857687418</v>
          </cell>
        </row>
        <row r="873">
          <cell r="C873">
            <v>9.7389705882352953</v>
          </cell>
          <cell r="D873">
            <v>257.68742058449811</v>
          </cell>
        </row>
        <row r="874">
          <cell r="C874">
            <v>9.75</v>
          </cell>
          <cell r="D874">
            <v>257.94155019059718</v>
          </cell>
        </row>
        <row r="875">
          <cell r="C875">
            <v>9.7610294117647065</v>
          </cell>
          <cell r="D875">
            <v>258.19567979669631</v>
          </cell>
        </row>
        <row r="876">
          <cell r="C876">
            <v>9.7720588235294112</v>
          </cell>
          <cell r="D876">
            <v>258.44980940279544</v>
          </cell>
        </row>
        <row r="877">
          <cell r="C877">
            <v>9.7867647058823533</v>
          </cell>
          <cell r="D877">
            <v>258.76747141041932</v>
          </cell>
        </row>
        <row r="878">
          <cell r="C878">
            <v>9.7941176470588243</v>
          </cell>
          <cell r="D878">
            <v>259.14866581956795</v>
          </cell>
        </row>
        <row r="879">
          <cell r="C879">
            <v>9.805147058823529</v>
          </cell>
          <cell r="D879">
            <v>259.40279542566708</v>
          </cell>
        </row>
        <row r="880">
          <cell r="C880">
            <v>9.8198529411764692</v>
          </cell>
          <cell r="D880">
            <v>259.78398983481577</v>
          </cell>
        </row>
        <row r="881">
          <cell r="C881">
            <v>9.8308823529411775</v>
          </cell>
          <cell r="D881">
            <v>260.03811944091484</v>
          </cell>
        </row>
        <row r="882">
          <cell r="C882">
            <v>9.8382352941176485</v>
          </cell>
          <cell r="D882">
            <v>260.41931385006353</v>
          </cell>
        </row>
        <row r="883">
          <cell r="C883">
            <v>9.8492647058823533</v>
          </cell>
          <cell r="D883">
            <v>260.67344345616266</v>
          </cell>
        </row>
        <row r="884">
          <cell r="C884">
            <v>9.8639705882352935</v>
          </cell>
          <cell r="D884">
            <v>260.99110546378654</v>
          </cell>
        </row>
        <row r="885">
          <cell r="C885">
            <v>9.8713235294117663</v>
          </cell>
          <cell r="D885">
            <v>261.30876747141042</v>
          </cell>
        </row>
        <row r="886">
          <cell r="C886">
            <v>9.8860294117647065</v>
          </cell>
          <cell r="D886">
            <v>261.6264294790343</v>
          </cell>
        </row>
        <row r="887">
          <cell r="C887">
            <v>9.8933823529411757</v>
          </cell>
          <cell r="D887">
            <v>261.88055908513343</v>
          </cell>
        </row>
        <row r="888">
          <cell r="C888">
            <v>9.9080882352941178</v>
          </cell>
          <cell r="D888">
            <v>262.1346886912325</v>
          </cell>
        </row>
        <row r="889">
          <cell r="C889">
            <v>9.9154411764705888</v>
          </cell>
          <cell r="D889">
            <v>262.51588310038119</v>
          </cell>
        </row>
        <row r="890">
          <cell r="C890">
            <v>9.930147058823529</v>
          </cell>
          <cell r="D890">
            <v>262.70648030495551</v>
          </cell>
        </row>
        <row r="891">
          <cell r="C891">
            <v>9.9411764705882373</v>
          </cell>
          <cell r="D891">
            <v>263.02414231257939</v>
          </cell>
        </row>
        <row r="892">
          <cell r="C892">
            <v>9.9522058823529402</v>
          </cell>
          <cell r="D892">
            <v>263.34180432020332</v>
          </cell>
        </row>
        <row r="893">
          <cell r="C893">
            <v>9.9632352941176485</v>
          </cell>
          <cell r="D893">
            <v>263.6594663278272</v>
          </cell>
        </row>
        <row r="894">
          <cell r="C894">
            <v>9.9742647058823533</v>
          </cell>
          <cell r="D894">
            <v>263.97712833545108</v>
          </cell>
        </row>
        <row r="895">
          <cell r="C895">
            <v>9.9852941176470598</v>
          </cell>
          <cell r="D895">
            <v>264.29479034307496</v>
          </cell>
        </row>
        <row r="896">
          <cell r="C896">
            <v>9.9963235294117645</v>
          </cell>
          <cell r="D896">
            <v>264.54891994917409</v>
          </cell>
        </row>
        <row r="897">
          <cell r="C897">
            <v>10.007352941176471</v>
          </cell>
          <cell r="D897">
            <v>264.80304955527316</v>
          </cell>
        </row>
        <row r="898">
          <cell r="C898">
            <v>10.018382352941178</v>
          </cell>
          <cell r="D898">
            <v>265.05717916137229</v>
          </cell>
        </row>
        <row r="899">
          <cell r="C899">
            <v>10.029411764705884</v>
          </cell>
          <cell r="D899">
            <v>265.37484116899617</v>
          </cell>
        </row>
        <row r="900">
          <cell r="C900">
            <v>10.044117647058824</v>
          </cell>
          <cell r="D900">
            <v>265.6289707750953</v>
          </cell>
        </row>
        <row r="901">
          <cell r="C901">
            <v>10.051470588235293</v>
          </cell>
          <cell r="D901">
            <v>266.01016518424399</v>
          </cell>
        </row>
        <row r="902">
          <cell r="C902">
            <v>10.0625</v>
          </cell>
          <cell r="D902">
            <v>266.32782719186787</v>
          </cell>
        </row>
        <row r="903">
          <cell r="C903">
            <v>10.077205882352942</v>
          </cell>
          <cell r="D903">
            <v>266.58195679796694</v>
          </cell>
        </row>
        <row r="904">
          <cell r="C904">
            <v>10.088235294117649</v>
          </cell>
          <cell r="D904">
            <v>266.83608640406607</v>
          </cell>
        </row>
        <row r="905">
          <cell r="C905">
            <v>10.095588235294118</v>
          </cell>
          <cell r="D905">
            <v>267.15374841168995</v>
          </cell>
        </row>
        <row r="906">
          <cell r="C906">
            <v>10.106617647058824</v>
          </cell>
          <cell r="D906">
            <v>267.47141041931383</v>
          </cell>
        </row>
        <row r="907">
          <cell r="C907">
            <v>10.121323529411766</v>
          </cell>
          <cell r="D907">
            <v>267.78907242693771</v>
          </cell>
        </row>
        <row r="908">
          <cell r="C908">
            <v>10.128676470588236</v>
          </cell>
          <cell r="D908">
            <v>268.04320203303683</v>
          </cell>
        </row>
        <row r="909">
          <cell r="C909">
            <v>10.143382352941176</v>
          </cell>
          <cell r="D909">
            <v>268.29733163913596</v>
          </cell>
        </row>
        <row r="910">
          <cell r="C910">
            <v>10.150735294117649</v>
          </cell>
          <cell r="D910">
            <v>268.55146124523509</v>
          </cell>
        </row>
        <row r="911">
          <cell r="C911">
            <v>10.165441176470589</v>
          </cell>
          <cell r="D911">
            <v>268.86912325285897</v>
          </cell>
        </row>
        <row r="912">
          <cell r="C912">
            <v>10.176470588235293</v>
          </cell>
          <cell r="D912">
            <v>269.18678526048285</v>
          </cell>
        </row>
        <row r="913">
          <cell r="C913">
            <v>10.1875</v>
          </cell>
          <cell r="D913">
            <v>269.37738246505717</v>
          </cell>
        </row>
        <row r="914">
          <cell r="C914">
            <v>10.198529411764707</v>
          </cell>
          <cell r="D914">
            <v>269.82210927573061</v>
          </cell>
        </row>
        <row r="915">
          <cell r="C915">
            <v>10.209558823529411</v>
          </cell>
          <cell r="D915">
            <v>270.01270648030493</v>
          </cell>
        </row>
        <row r="916">
          <cell r="C916">
            <v>10.220588235294118</v>
          </cell>
          <cell r="D916">
            <v>270.33036848792887</v>
          </cell>
        </row>
        <row r="917">
          <cell r="C917">
            <v>10.231617647058822</v>
          </cell>
          <cell r="D917">
            <v>270.7115628970775</v>
          </cell>
        </row>
        <row r="918">
          <cell r="C918">
            <v>10.242647058823531</v>
          </cell>
          <cell r="D918">
            <v>270.96569250317663</v>
          </cell>
        </row>
        <row r="919">
          <cell r="C919">
            <v>10.253676470588236</v>
          </cell>
          <cell r="D919">
            <v>271.28335451080051</v>
          </cell>
        </row>
        <row r="920">
          <cell r="C920">
            <v>10.26470588235294</v>
          </cell>
          <cell r="D920">
            <v>271.53748411689963</v>
          </cell>
        </row>
        <row r="921">
          <cell r="C921">
            <v>10.27941176470588</v>
          </cell>
          <cell r="D921">
            <v>271.7916137229987</v>
          </cell>
        </row>
        <row r="922">
          <cell r="C922">
            <v>10.286764705882353</v>
          </cell>
          <cell r="D922">
            <v>272.04574332909783</v>
          </cell>
        </row>
        <row r="923">
          <cell r="C923">
            <v>10.301470588235293</v>
          </cell>
          <cell r="D923">
            <v>272.29987293519696</v>
          </cell>
        </row>
        <row r="924">
          <cell r="C924">
            <v>10.3125</v>
          </cell>
          <cell r="D924">
            <v>272.7445997458704</v>
          </cell>
        </row>
        <row r="925">
          <cell r="C925">
            <v>10.319852941176471</v>
          </cell>
          <cell r="D925">
            <v>272.99872935196947</v>
          </cell>
        </row>
        <row r="926">
          <cell r="C926">
            <v>10.334558823529411</v>
          </cell>
          <cell r="D926">
            <v>273.18932655654385</v>
          </cell>
        </row>
        <row r="927">
          <cell r="C927">
            <v>10.345588235294118</v>
          </cell>
          <cell r="D927">
            <v>273.50698856416773</v>
          </cell>
        </row>
        <row r="928">
          <cell r="C928">
            <v>10.356617647058824</v>
          </cell>
          <cell r="D928">
            <v>273.82465057179161</v>
          </cell>
        </row>
        <row r="929">
          <cell r="C929">
            <v>10.363970588235293</v>
          </cell>
          <cell r="D929">
            <v>274.14231257941549</v>
          </cell>
        </row>
        <row r="930">
          <cell r="C930">
            <v>10.378676470588236</v>
          </cell>
          <cell r="D930">
            <v>274.45997458703937</v>
          </cell>
        </row>
        <row r="931">
          <cell r="C931">
            <v>10.389705882352942</v>
          </cell>
          <cell r="D931">
            <v>274.65057179161374</v>
          </cell>
        </row>
        <row r="932">
          <cell r="C932">
            <v>10.400735294117649</v>
          </cell>
          <cell r="D932">
            <v>274.96823379923762</v>
          </cell>
        </row>
        <row r="933">
          <cell r="C933">
            <v>10.408088235294118</v>
          </cell>
          <cell r="D933">
            <v>275.22236340533669</v>
          </cell>
        </row>
        <row r="934">
          <cell r="C934">
            <v>10.42279411764706</v>
          </cell>
          <cell r="D934">
            <v>275.54002541296063</v>
          </cell>
        </row>
        <row r="935">
          <cell r="C935">
            <v>10.433823529411764</v>
          </cell>
          <cell r="D935">
            <v>275.7941550190597</v>
          </cell>
        </row>
        <row r="936">
          <cell r="C936">
            <v>10.444852941176471</v>
          </cell>
          <cell r="D936">
            <v>276.11181702668358</v>
          </cell>
        </row>
        <row r="937">
          <cell r="C937">
            <v>10.455882352941176</v>
          </cell>
          <cell r="D937">
            <v>276.36594663278271</v>
          </cell>
        </row>
        <row r="938">
          <cell r="C938">
            <v>10.466911764705882</v>
          </cell>
          <cell r="D938">
            <v>276.68360864040659</v>
          </cell>
        </row>
        <row r="939">
          <cell r="C939">
            <v>10.477941176470589</v>
          </cell>
          <cell r="D939">
            <v>276.87420584498096</v>
          </cell>
        </row>
        <row r="940">
          <cell r="C940">
            <v>10.488970588235295</v>
          </cell>
          <cell r="D940">
            <v>277.19186785260484</v>
          </cell>
        </row>
        <row r="941">
          <cell r="C941">
            <v>10.5</v>
          </cell>
          <cell r="D941">
            <v>277.50952986022872</v>
          </cell>
        </row>
        <row r="942">
          <cell r="C942">
            <v>10.511029411764707</v>
          </cell>
          <cell r="D942">
            <v>277.70012706480304</v>
          </cell>
        </row>
        <row r="943">
          <cell r="C943">
            <v>10.522058823529413</v>
          </cell>
          <cell r="D943">
            <v>278.08132147395173</v>
          </cell>
        </row>
        <row r="944">
          <cell r="C944">
            <v>10.536764705882353</v>
          </cell>
          <cell r="D944">
            <v>278.39898348157561</v>
          </cell>
        </row>
        <row r="945">
          <cell r="C945">
            <v>10.544117647058822</v>
          </cell>
          <cell r="D945">
            <v>278.71664548919949</v>
          </cell>
        </row>
        <row r="946">
          <cell r="C946">
            <v>10.558823529411764</v>
          </cell>
          <cell r="D946">
            <v>278.90724269377381</v>
          </cell>
        </row>
        <row r="947">
          <cell r="C947">
            <v>10.569852941176471</v>
          </cell>
          <cell r="D947">
            <v>279.22490470139769</v>
          </cell>
        </row>
        <row r="948">
          <cell r="C948">
            <v>10.57720588235294</v>
          </cell>
          <cell r="D948">
            <v>279.54256670902157</v>
          </cell>
        </row>
        <row r="949">
          <cell r="C949">
            <v>10.588235294117647</v>
          </cell>
          <cell r="D949">
            <v>279.86022871664551</v>
          </cell>
        </row>
        <row r="950">
          <cell r="C950">
            <v>10.602941176470589</v>
          </cell>
          <cell r="D950">
            <v>280.05082592121983</v>
          </cell>
        </row>
        <row r="951">
          <cell r="C951">
            <v>10.613970588235293</v>
          </cell>
          <cell r="D951">
            <v>280.49555273189327</v>
          </cell>
        </row>
        <row r="952">
          <cell r="C952">
            <v>10.621323529411764</v>
          </cell>
          <cell r="D952">
            <v>280.68614993646759</v>
          </cell>
        </row>
        <row r="953">
          <cell r="C953">
            <v>10.636029411764705</v>
          </cell>
          <cell r="D953">
            <v>281.00381194409147</v>
          </cell>
        </row>
        <row r="954">
          <cell r="C954">
            <v>10.647058823529413</v>
          </cell>
          <cell r="D954">
            <v>281.32147395171535</v>
          </cell>
        </row>
        <row r="955">
          <cell r="C955">
            <v>10.658088235294118</v>
          </cell>
          <cell r="D955">
            <v>281.57560355781447</v>
          </cell>
        </row>
        <row r="956">
          <cell r="C956">
            <v>10.669117647058824</v>
          </cell>
          <cell r="D956">
            <v>281.8297331639136</v>
          </cell>
        </row>
        <row r="957">
          <cell r="C957">
            <v>10.680147058823529</v>
          </cell>
          <cell r="D957">
            <v>282.21092757306224</v>
          </cell>
        </row>
        <row r="958">
          <cell r="C958">
            <v>10.691176470588236</v>
          </cell>
          <cell r="D958">
            <v>282.40152477763661</v>
          </cell>
        </row>
        <row r="959">
          <cell r="C959">
            <v>10.702205882352942</v>
          </cell>
          <cell r="D959">
            <v>282.65565438373568</v>
          </cell>
        </row>
        <row r="960">
          <cell r="C960">
            <v>10.713235294117649</v>
          </cell>
          <cell r="D960">
            <v>282.97331639135962</v>
          </cell>
        </row>
        <row r="961">
          <cell r="C961">
            <v>10.724264705882353</v>
          </cell>
          <cell r="D961">
            <v>283.2909783989835</v>
          </cell>
        </row>
        <row r="962">
          <cell r="C962">
            <v>10.735294117647058</v>
          </cell>
          <cell r="D962">
            <v>283.54510800508257</v>
          </cell>
        </row>
        <row r="963">
          <cell r="C963">
            <v>10.746323529411764</v>
          </cell>
          <cell r="D963">
            <v>283.86277001270645</v>
          </cell>
        </row>
        <row r="964">
          <cell r="C964">
            <v>10.757352941176473</v>
          </cell>
          <cell r="D964">
            <v>284.11689961880558</v>
          </cell>
        </row>
        <row r="965">
          <cell r="C965">
            <v>10.768382352941176</v>
          </cell>
          <cell r="D965">
            <v>284.49809402795427</v>
          </cell>
        </row>
        <row r="966">
          <cell r="C966">
            <v>10.779411764705882</v>
          </cell>
          <cell r="D966">
            <v>284.75222363405334</v>
          </cell>
        </row>
        <row r="967">
          <cell r="C967">
            <v>10.794117647058824</v>
          </cell>
          <cell r="D967">
            <v>284.94282083862771</v>
          </cell>
        </row>
        <row r="968">
          <cell r="C968">
            <v>10.801470588235293</v>
          </cell>
          <cell r="D968">
            <v>285.19695044472678</v>
          </cell>
        </row>
        <row r="969">
          <cell r="C969">
            <v>10.816176470588236</v>
          </cell>
          <cell r="D969">
            <v>285.51461245235072</v>
          </cell>
        </row>
        <row r="970">
          <cell r="C970">
            <v>10.82720588235294</v>
          </cell>
          <cell r="D970">
            <v>285.70520965692504</v>
          </cell>
        </row>
        <row r="971">
          <cell r="C971">
            <v>10.834558823529413</v>
          </cell>
          <cell r="D971">
            <v>286.02287166454892</v>
          </cell>
        </row>
        <row r="972">
          <cell r="C972">
            <v>10.849264705882353</v>
          </cell>
          <cell r="D972">
            <v>286.27700127064804</v>
          </cell>
        </row>
        <row r="973">
          <cell r="C973">
            <v>10.86029411764706</v>
          </cell>
          <cell r="D973">
            <v>286.65819567979668</v>
          </cell>
        </row>
        <row r="974">
          <cell r="C974">
            <v>10.871323529411764</v>
          </cell>
          <cell r="D974">
            <v>286.97585768742056</v>
          </cell>
        </row>
        <row r="975">
          <cell r="C975">
            <v>10.882352941176471</v>
          </cell>
          <cell r="D975">
            <v>287.22998729351968</v>
          </cell>
        </row>
        <row r="976">
          <cell r="C976">
            <v>10.893382352941176</v>
          </cell>
          <cell r="D976">
            <v>287.48411689961881</v>
          </cell>
        </row>
        <row r="977">
          <cell r="C977">
            <v>10.904411764705884</v>
          </cell>
          <cell r="D977">
            <v>287.80177890724269</v>
          </cell>
        </row>
        <row r="978">
          <cell r="C978">
            <v>10.915441176470587</v>
          </cell>
          <cell r="D978">
            <v>287.99237611181701</v>
          </cell>
        </row>
        <row r="979">
          <cell r="C979">
            <v>10.926470588235295</v>
          </cell>
          <cell r="D979">
            <v>288.24650571791614</v>
          </cell>
        </row>
        <row r="980">
          <cell r="C980">
            <v>10.9375</v>
          </cell>
          <cell r="D980">
            <v>288.50063532401526</v>
          </cell>
        </row>
        <row r="981">
          <cell r="C981">
            <v>10.948529411764707</v>
          </cell>
          <cell r="D981">
            <v>288.62770012706483</v>
          </cell>
        </row>
        <row r="982">
          <cell r="C982">
            <v>10.959558823529411</v>
          </cell>
          <cell r="D982">
            <v>288.94536213468871</v>
          </cell>
        </row>
        <row r="983">
          <cell r="C983">
            <v>10.970588235294118</v>
          </cell>
          <cell r="D983">
            <v>289.13595933926302</v>
          </cell>
        </row>
        <row r="984">
          <cell r="C984">
            <v>10.981617647058824</v>
          </cell>
          <cell r="D984">
            <v>289.32655654383734</v>
          </cell>
        </row>
        <row r="985">
          <cell r="C985">
            <v>10.992647058823531</v>
          </cell>
          <cell r="D985">
            <v>289.51715374841166</v>
          </cell>
        </row>
        <row r="986">
          <cell r="C986">
            <v>11.007352941176473</v>
          </cell>
          <cell r="D986">
            <v>289.58068614993647</v>
          </cell>
        </row>
        <row r="987">
          <cell r="C987">
            <v>11.014705882352942</v>
          </cell>
          <cell r="D987">
            <v>289.89834815756035</v>
          </cell>
        </row>
        <row r="988">
          <cell r="C988">
            <v>11.025735294117647</v>
          </cell>
          <cell r="D988">
            <v>290.15247776365948</v>
          </cell>
        </row>
        <row r="989">
          <cell r="C989">
            <v>11.036764705882353</v>
          </cell>
          <cell r="D989">
            <v>290.34307496823379</v>
          </cell>
        </row>
        <row r="990">
          <cell r="C990">
            <v>11.051470588235293</v>
          </cell>
          <cell r="D990">
            <v>290.53367217280811</v>
          </cell>
        </row>
        <row r="991">
          <cell r="C991">
            <v>11.0625</v>
          </cell>
          <cell r="D991">
            <v>290.85133418043199</v>
          </cell>
        </row>
        <row r="992">
          <cell r="C992">
            <v>11.073529411764707</v>
          </cell>
          <cell r="D992">
            <v>291.10546378653112</v>
          </cell>
        </row>
        <row r="993">
          <cell r="C993">
            <v>11.084558823529413</v>
          </cell>
          <cell r="D993">
            <v>291.35959339263025</v>
          </cell>
        </row>
        <row r="994">
          <cell r="C994">
            <v>11.095588235294116</v>
          </cell>
          <cell r="D994">
            <v>291.55019059720456</v>
          </cell>
        </row>
        <row r="995">
          <cell r="C995">
            <v>11.106617647058824</v>
          </cell>
          <cell r="D995">
            <v>291.74078780177888</v>
          </cell>
        </row>
        <row r="996">
          <cell r="C996">
            <v>11.117647058823529</v>
          </cell>
          <cell r="D996">
            <v>291.80432020330369</v>
          </cell>
        </row>
        <row r="997">
          <cell r="C997">
            <v>11.128676470588236</v>
          </cell>
          <cell r="D997">
            <v>291.93138500635325</v>
          </cell>
        </row>
        <row r="998">
          <cell r="C998">
            <v>11.13970588235294</v>
          </cell>
          <cell r="D998">
            <v>292.12198221092757</v>
          </cell>
        </row>
        <row r="999">
          <cell r="C999">
            <v>11.150735294117647</v>
          </cell>
          <cell r="D999">
            <v>292.3761118170267</v>
          </cell>
        </row>
        <row r="1000">
          <cell r="C1000">
            <v>11.161764705882353</v>
          </cell>
          <cell r="D1000">
            <v>292.31257941550189</v>
          </cell>
        </row>
        <row r="1001">
          <cell r="C1001">
            <v>11.1875</v>
          </cell>
          <cell r="D1001">
            <v>-2.012071156289708</v>
          </cell>
        </row>
      </sheetData>
      <sheetData sheetId="6" refreshError="1"/>
      <sheetData sheetId="7" refreshError="1"/>
      <sheetData sheetId="8" refreshError="1"/>
      <sheetData sheetId="9">
        <row r="2">
          <cell r="C2">
            <v>0</v>
          </cell>
          <cell r="D2">
            <v>0</v>
          </cell>
        </row>
        <row r="3">
          <cell r="C3">
            <v>7.9760956175298787E-3</v>
          </cell>
          <cell r="D3">
            <v>0.10485991419980627</v>
          </cell>
        </row>
        <row r="4">
          <cell r="C4">
            <v>1.9920318725099601E-2</v>
          </cell>
          <cell r="D4">
            <v>0.20965692503176622</v>
          </cell>
        </row>
        <row r="5">
          <cell r="C5">
            <v>3.3505976095617535E-2</v>
          </cell>
          <cell r="D5">
            <v>0.4193767534313787</v>
          </cell>
        </row>
        <row r="6">
          <cell r="C6">
            <v>5.051792828685258E-2</v>
          </cell>
          <cell r="D6">
            <v>0.52417376426333873</v>
          </cell>
        </row>
        <row r="7">
          <cell r="C7">
            <v>6.5019920318725111E-2</v>
          </cell>
          <cell r="D7">
            <v>0.55820448626819485</v>
          </cell>
        </row>
        <row r="8">
          <cell r="C8">
            <v>7.8446215139442221E-2</v>
          </cell>
          <cell r="D8">
            <v>0.70137255148640665</v>
          </cell>
        </row>
        <row r="9">
          <cell r="C9">
            <v>9.2111553784860564E-2</v>
          </cell>
          <cell r="D9">
            <v>0.73408230276649011</v>
          </cell>
        </row>
        <row r="10">
          <cell r="C10">
            <v>0.10697211155378485</v>
          </cell>
          <cell r="D10">
            <v>0.73408230276649011</v>
          </cell>
        </row>
        <row r="11">
          <cell r="C11">
            <v>0.12039840637450198</v>
          </cell>
          <cell r="D11">
            <v>0.73408230276649011</v>
          </cell>
        </row>
        <row r="12">
          <cell r="C12">
            <v>0.13545816733067728</v>
          </cell>
          <cell r="D12">
            <v>0.74603394265728984</v>
          </cell>
        </row>
        <row r="13">
          <cell r="C13">
            <v>0.1490438247011952</v>
          </cell>
          <cell r="D13">
            <v>0.83850189339137227</v>
          </cell>
        </row>
        <row r="14">
          <cell r="C14">
            <v>0.16314741035856573</v>
          </cell>
          <cell r="D14">
            <v>0.73408230276649011</v>
          </cell>
        </row>
        <row r="15">
          <cell r="C15">
            <v>0.17589641434262948</v>
          </cell>
          <cell r="D15">
            <v>0.73408230276649011</v>
          </cell>
        </row>
        <row r="16">
          <cell r="C16">
            <v>0.19123505976095617</v>
          </cell>
          <cell r="D16">
            <v>0.83850189339137227</v>
          </cell>
        </row>
        <row r="17">
          <cell r="C17">
            <v>0.20605577689243029</v>
          </cell>
          <cell r="D17">
            <v>0.83850189339137227</v>
          </cell>
        </row>
        <row r="18">
          <cell r="C18">
            <v>0.21693227091633466</v>
          </cell>
          <cell r="D18">
            <v>0.83850189339137227</v>
          </cell>
        </row>
        <row r="19">
          <cell r="C19">
            <v>0.23023904382470117</v>
          </cell>
          <cell r="D19">
            <v>0.83850189339137227</v>
          </cell>
        </row>
        <row r="20">
          <cell r="C20">
            <v>0.24466135458167329</v>
          </cell>
          <cell r="D20">
            <v>0.83850189339137227</v>
          </cell>
        </row>
        <row r="21">
          <cell r="C21">
            <v>0.25800796812748999</v>
          </cell>
          <cell r="D21">
            <v>0.7586146162265528</v>
          </cell>
        </row>
        <row r="22">
          <cell r="C22">
            <v>0.27545816733067724</v>
          </cell>
          <cell r="D22">
            <v>0.73408230276649011</v>
          </cell>
        </row>
        <row r="23">
          <cell r="C23">
            <v>0.28677290836653385</v>
          </cell>
          <cell r="D23">
            <v>0.83850189339137227</v>
          </cell>
        </row>
        <row r="24">
          <cell r="C24">
            <v>0.30278884462151395</v>
          </cell>
          <cell r="D24">
            <v>0.83850189339137227</v>
          </cell>
        </row>
        <row r="25">
          <cell r="C25">
            <v>0.31561752988047809</v>
          </cell>
          <cell r="D25">
            <v>0.94355051769471743</v>
          </cell>
        </row>
        <row r="26">
          <cell r="C26">
            <v>0.33067729083665337</v>
          </cell>
          <cell r="D26">
            <v>0.94355051769471743</v>
          </cell>
        </row>
        <row r="27">
          <cell r="C27">
            <v>0.34430278884462151</v>
          </cell>
          <cell r="D27">
            <v>0.94355051769471743</v>
          </cell>
        </row>
        <row r="28">
          <cell r="C28">
            <v>0.35760956175298808</v>
          </cell>
          <cell r="D28">
            <v>0.94355051769471743</v>
          </cell>
        </row>
        <row r="29">
          <cell r="C29">
            <v>0.37143426294820714</v>
          </cell>
          <cell r="D29">
            <v>0.83850189339137227</v>
          </cell>
        </row>
        <row r="30">
          <cell r="C30">
            <v>0.38438247011952187</v>
          </cell>
          <cell r="D30">
            <v>0.88945362134688699</v>
          </cell>
        </row>
        <row r="31">
          <cell r="C31">
            <v>0.39840637450199201</v>
          </cell>
          <cell r="D31">
            <v>0.83850189339137227</v>
          </cell>
        </row>
        <row r="32">
          <cell r="C32">
            <v>0.41195219123505977</v>
          </cell>
          <cell r="D32">
            <v>0.83850189339137227</v>
          </cell>
        </row>
        <row r="33">
          <cell r="C33">
            <v>0.42749003984063744</v>
          </cell>
          <cell r="D33">
            <v>0.94355051769471743</v>
          </cell>
        </row>
        <row r="34">
          <cell r="C34">
            <v>0.43984063745019913</v>
          </cell>
          <cell r="D34">
            <v>0.94355051769471743</v>
          </cell>
        </row>
        <row r="35">
          <cell r="C35">
            <v>0.4553784860557768</v>
          </cell>
          <cell r="D35">
            <v>0.94355051769471743</v>
          </cell>
        </row>
        <row r="36">
          <cell r="C36">
            <v>0.46972111553784857</v>
          </cell>
          <cell r="D36">
            <v>1.0485991419980627</v>
          </cell>
        </row>
        <row r="37">
          <cell r="C37">
            <v>0.48207171314741026</v>
          </cell>
          <cell r="D37">
            <v>1.1901317196522703</v>
          </cell>
        </row>
        <row r="38">
          <cell r="C38">
            <v>0.49721115537848604</v>
          </cell>
          <cell r="D38">
            <v>1.4675355718545171</v>
          </cell>
        </row>
        <row r="39">
          <cell r="C39">
            <v>0.50996015936254979</v>
          </cell>
          <cell r="D39">
            <v>1.8342622063985308</v>
          </cell>
        </row>
        <row r="40">
          <cell r="C40">
            <v>0.5254980079681274</v>
          </cell>
          <cell r="D40">
            <v>2.2016178746210073</v>
          </cell>
        </row>
        <row r="41">
          <cell r="C41">
            <v>0.53904382470119516</v>
          </cell>
          <cell r="D41">
            <v>2.5450702630618847</v>
          </cell>
        </row>
        <row r="42">
          <cell r="C42">
            <v>0.55258964143426281</v>
          </cell>
          <cell r="D42">
            <v>2.8306515530841523</v>
          </cell>
        </row>
        <row r="43">
          <cell r="C43">
            <v>0.56573705179282863</v>
          </cell>
          <cell r="D43">
            <v>3.1451683923157248</v>
          </cell>
        </row>
        <row r="44">
          <cell r="C44">
            <v>0.57768924302788838</v>
          </cell>
          <cell r="D44">
            <v>3.5471209128536745</v>
          </cell>
        </row>
        <row r="45">
          <cell r="C45">
            <v>0.59442231075697205</v>
          </cell>
          <cell r="D45">
            <v>4.0088316328456228</v>
          </cell>
        </row>
        <row r="46">
          <cell r="C46">
            <v>0.60796812749003981</v>
          </cell>
          <cell r="D46">
            <v>4.5082843735453597</v>
          </cell>
        </row>
        <row r="47">
          <cell r="C47">
            <v>0.62191235059760952</v>
          </cell>
          <cell r="D47">
            <v>5.0322694277051596</v>
          </cell>
        </row>
        <row r="48">
          <cell r="C48">
            <v>0.63545816733067728</v>
          </cell>
          <cell r="D48">
            <v>5.6084642771773998</v>
          </cell>
        </row>
        <row r="49">
          <cell r="C49">
            <v>0.64940239043824699</v>
          </cell>
          <cell r="D49">
            <v>6.4979178985242871</v>
          </cell>
        </row>
        <row r="50">
          <cell r="C50">
            <v>0.6641434262948207</v>
          </cell>
          <cell r="D50">
            <v>7.3030810069571128</v>
          </cell>
        </row>
        <row r="51">
          <cell r="C51">
            <v>0.67768924302788847</v>
          </cell>
          <cell r="D51">
            <v>8.1900184935901468</v>
          </cell>
        </row>
        <row r="52">
          <cell r="C52">
            <v>0.69123505976095612</v>
          </cell>
          <cell r="D52">
            <v>9.1146980009309697</v>
          </cell>
        </row>
        <row r="53">
          <cell r="C53">
            <v>0.70517928286852583</v>
          </cell>
          <cell r="D53">
            <v>10.158893907179792</v>
          </cell>
        </row>
        <row r="54">
          <cell r="C54">
            <v>0.7187250996015937</v>
          </cell>
          <cell r="D54">
            <v>11.297444865198083</v>
          </cell>
        </row>
        <row r="55">
          <cell r="C55">
            <v>0.73466135458167325</v>
          </cell>
          <cell r="D55">
            <v>12.291318077169853</v>
          </cell>
        </row>
        <row r="56">
          <cell r="C56">
            <v>0.74820717131474102</v>
          </cell>
          <cell r="D56">
            <v>13.266320278787727</v>
          </cell>
        </row>
        <row r="57">
          <cell r="C57">
            <v>0.76135458167330672</v>
          </cell>
          <cell r="D57">
            <v>14.19099978612855</v>
          </cell>
        </row>
        <row r="58">
          <cell r="C58">
            <v>0.77490039840637448</v>
          </cell>
          <cell r="D58">
            <v>15.247776365946633</v>
          </cell>
        </row>
        <row r="59">
          <cell r="C59">
            <v>0.78804780876494018</v>
          </cell>
          <cell r="D59">
            <v>16.279391598626191</v>
          </cell>
        </row>
        <row r="60">
          <cell r="C60">
            <v>0.80478087649402397</v>
          </cell>
          <cell r="D60">
            <v>17.348748852013539</v>
          </cell>
        </row>
        <row r="61">
          <cell r="C61">
            <v>0.81713147410358566</v>
          </cell>
          <cell r="D61">
            <v>18.311170380062151</v>
          </cell>
        </row>
        <row r="62">
          <cell r="C62">
            <v>0.83227091633466133</v>
          </cell>
          <cell r="D62">
            <v>19.261011234541499</v>
          </cell>
        </row>
        <row r="63">
          <cell r="C63">
            <v>0.84581673306772898</v>
          </cell>
          <cell r="D63">
            <v>20.210852089020847</v>
          </cell>
        </row>
        <row r="64">
          <cell r="C64">
            <v>0.85856573705179273</v>
          </cell>
          <cell r="D64">
            <v>21.173273617069459</v>
          </cell>
        </row>
        <row r="65">
          <cell r="C65">
            <v>0.87450199203187251</v>
          </cell>
          <cell r="D65">
            <v>22.223759860102913</v>
          </cell>
        </row>
        <row r="66">
          <cell r="C66">
            <v>0.88764940239043821</v>
          </cell>
          <cell r="D66">
            <v>23.129568357089838</v>
          </cell>
        </row>
        <row r="67">
          <cell r="C67">
            <v>0.90119521912350598</v>
          </cell>
          <cell r="D67">
            <v>24.04795752764603</v>
          </cell>
        </row>
        <row r="68">
          <cell r="C68">
            <v>0.91434262948207179</v>
          </cell>
          <cell r="D68">
            <v>24.960056361417593</v>
          </cell>
        </row>
        <row r="69">
          <cell r="C69">
            <v>0.9282868525896415</v>
          </cell>
          <cell r="D69">
            <v>25.941348899820095</v>
          </cell>
        </row>
        <row r="70">
          <cell r="C70">
            <v>0.9430278884462151</v>
          </cell>
          <cell r="D70">
            <v>26.891189754299447</v>
          </cell>
        </row>
        <row r="71">
          <cell r="C71">
            <v>0.95657370517928286</v>
          </cell>
          <cell r="D71">
            <v>27.803288588071005</v>
          </cell>
        </row>
        <row r="72">
          <cell r="C72">
            <v>0.97011952191235051</v>
          </cell>
          <cell r="D72">
            <v>28.614742033288461</v>
          </cell>
        </row>
        <row r="73">
          <cell r="C73">
            <v>0.98326693227091622</v>
          </cell>
          <cell r="D73">
            <v>29.507969856706129</v>
          </cell>
        </row>
        <row r="74">
          <cell r="C74">
            <v>0.99880478087649383</v>
          </cell>
          <cell r="D74">
            <v>30.420068690477692</v>
          </cell>
        </row>
        <row r="75">
          <cell r="C75">
            <v>1.0119521912350598</v>
          </cell>
          <cell r="D75">
            <v>31.357328871387775</v>
          </cell>
        </row>
        <row r="76">
          <cell r="C76">
            <v>1.0254980079681275</v>
          </cell>
          <cell r="D76">
            <v>32.162491979820601</v>
          </cell>
        </row>
        <row r="77">
          <cell r="C77">
            <v>1.0386454183266931</v>
          </cell>
          <cell r="D77">
            <v>33.156365191792375</v>
          </cell>
        </row>
        <row r="78">
          <cell r="C78">
            <v>1.0521912350597609</v>
          </cell>
          <cell r="D78">
            <v>34.093625372702455</v>
          </cell>
        </row>
        <row r="79">
          <cell r="C79">
            <v>1.0677290836653386</v>
          </cell>
          <cell r="D79">
            <v>34.999433869689383</v>
          </cell>
        </row>
        <row r="80">
          <cell r="C80">
            <v>1.0808764940239044</v>
          </cell>
          <cell r="D80">
            <v>35.710241926352744</v>
          </cell>
        </row>
        <row r="81">
          <cell r="C81">
            <v>1.0944223107569719</v>
          </cell>
          <cell r="D81">
            <v>36.521695371570196</v>
          </cell>
        </row>
        <row r="82">
          <cell r="C82">
            <v>1.1075697211155378</v>
          </cell>
          <cell r="D82">
            <v>37.433794205341755</v>
          </cell>
        </row>
        <row r="83">
          <cell r="C83">
            <v>1.1250996015936254</v>
          </cell>
          <cell r="D83">
            <v>38.031376199881741</v>
          </cell>
        </row>
        <row r="84">
          <cell r="C84">
            <v>1.1374501992031871</v>
          </cell>
          <cell r="D84">
            <v>38.924604023299409</v>
          </cell>
        </row>
        <row r="85">
          <cell r="C85">
            <v>1.151792828685259</v>
          </cell>
          <cell r="D85">
            <v>39.541057028193293</v>
          </cell>
        </row>
        <row r="86">
          <cell r="C86">
            <v>1.1649402390438246</v>
          </cell>
          <cell r="D86">
            <v>40.245574748072009</v>
          </cell>
        </row>
        <row r="87">
          <cell r="C87">
            <v>1.1784860557768924</v>
          </cell>
          <cell r="D87">
            <v>40.761382364411794</v>
          </cell>
        </row>
        <row r="88">
          <cell r="C88">
            <v>1.1920318725099601</v>
          </cell>
          <cell r="D88">
            <v>41.233157623259153</v>
          </cell>
        </row>
        <row r="89">
          <cell r="C89">
            <v>1.2071713147410357</v>
          </cell>
          <cell r="D89">
            <v>41.730094229245033</v>
          </cell>
        </row>
        <row r="90">
          <cell r="C90">
            <v>1.2207171314741034</v>
          </cell>
          <cell r="D90">
            <v>42.082353089184394</v>
          </cell>
        </row>
        <row r="91">
          <cell r="C91">
            <v>1.2338645418326692</v>
          </cell>
          <cell r="D91">
            <v>42.327676223785019</v>
          </cell>
        </row>
        <row r="92">
          <cell r="C92">
            <v>1.247410358565737</v>
          </cell>
          <cell r="D92">
            <v>42.466063633046915</v>
          </cell>
        </row>
        <row r="93">
          <cell r="C93">
            <v>1.2605577689243026</v>
          </cell>
          <cell r="D93">
            <v>42.459773296262284</v>
          </cell>
        </row>
        <row r="94">
          <cell r="C94">
            <v>1.2760956175298803</v>
          </cell>
          <cell r="D94">
            <v>42.352837570923548</v>
          </cell>
        </row>
        <row r="95">
          <cell r="C95">
            <v>1.2896414342629481</v>
          </cell>
          <cell r="D95">
            <v>42.252192182369448</v>
          </cell>
        </row>
        <row r="96">
          <cell r="C96">
            <v>1.3027888446215139</v>
          </cell>
          <cell r="D96">
            <v>42.145256457030712</v>
          </cell>
        </row>
        <row r="97">
          <cell r="C97">
            <v>1.3175298804780875</v>
          </cell>
          <cell r="D97">
            <v>42.252192182369448</v>
          </cell>
        </row>
        <row r="98">
          <cell r="C98">
            <v>1.3334661354581672</v>
          </cell>
          <cell r="D98">
            <v>42.352837570923548</v>
          </cell>
        </row>
        <row r="99">
          <cell r="C99">
            <v>1.3450199203187252</v>
          </cell>
          <cell r="D99">
            <v>42.459773296262284</v>
          </cell>
        </row>
        <row r="100">
          <cell r="C100">
            <v>1.3581673306772906</v>
          </cell>
          <cell r="D100">
            <v>42.566709021601021</v>
          </cell>
        </row>
        <row r="101">
          <cell r="C101">
            <v>1.3756972111553785</v>
          </cell>
          <cell r="D101">
            <v>42.66735441015512</v>
          </cell>
        </row>
        <row r="102">
          <cell r="C102">
            <v>1.3888446215139441</v>
          </cell>
          <cell r="D102">
            <v>42.881225860832593</v>
          </cell>
        </row>
        <row r="103">
          <cell r="C103">
            <v>1.4023904382470118</v>
          </cell>
          <cell r="D103">
            <v>42.981871249386693</v>
          </cell>
        </row>
        <row r="104">
          <cell r="C104">
            <v>1.4179282868525895</v>
          </cell>
          <cell r="D104">
            <v>43.176871689710268</v>
          </cell>
        </row>
        <row r="105">
          <cell r="C105">
            <v>1.4290836653386454</v>
          </cell>
          <cell r="D105">
            <v>43.296388088618265</v>
          </cell>
        </row>
        <row r="106">
          <cell r="C106">
            <v>1.4426294820717129</v>
          </cell>
          <cell r="D106">
            <v>43.510259539295738</v>
          </cell>
        </row>
        <row r="107">
          <cell r="C107">
            <v>1.4557768924302787</v>
          </cell>
          <cell r="D107">
            <v>43.554291896788158</v>
          </cell>
        </row>
        <row r="108">
          <cell r="C108">
            <v>1.4725099601593623</v>
          </cell>
          <cell r="D108">
            <v>43.610904927849838</v>
          </cell>
        </row>
        <row r="109">
          <cell r="C109">
            <v>1.484860557768924</v>
          </cell>
          <cell r="D109">
            <v>43.787034357819522</v>
          </cell>
        </row>
        <row r="110">
          <cell r="C110">
            <v>1.49800796812749</v>
          </cell>
          <cell r="D110">
            <v>43.92542176708141</v>
          </cell>
        </row>
        <row r="111">
          <cell r="C111">
            <v>1.5115537848605578</v>
          </cell>
          <cell r="D111">
            <v>44.070099513127936</v>
          </cell>
        </row>
        <row r="112">
          <cell r="C112">
            <v>1.5286852589641433</v>
          </cell>
          <cell r="D112">
            <v>44.239938606312982</v>
          </cell>
        </row>
        <row r="113">
          <cell r="C113">
            <v>1.5418326693227091</v>
          </cell>
          <cell r="D113">
            <v>44.453810056990456</v>
          </cell>
        </row>
        <row r="114">
          <cell r="C114">
            <v>1.5533864541832669</v>
          </cell>
          <cell r="D114">
            <v>44.75574622265276</v>
          </cell>
        </row>
        <row r="115">
          <cell r="C115">
            <v>1.5681274900398408</v>
          </cell>
          <cell r="D115">
            <v>45.108005082592122</v>
          </cell>
        </row>
        <row r="116">
          <cell r="C116">
            <v>1.5840637450199202</v>
          </cell>
          <cell r="D116">
            <v>45.46026394253149</v>
          </cell>
        </row>
        <row r="117">
          <cell r="C117">
            <v>1.597609561752988</v>
          </cell>
          <cell r="D117">
            <v>45.705587077132115</v>
          </cell>
        </row>
        <row r="118">
          <cell r="C118">
            <v>1.6107569721115538</v>
          </cell>
          <cell r="D118">
            <v>45.944619874948103</v>
          </cell>
        </row>
        <row r="119">
          <cell r="C119">
            <v>1.6262948207171315</v>
          </cell>
          <cell r="D119">
            <v>46.252846377395045</v>
          </cell>
        </row>
        <row r="120">
          <cell r="C120">
            <v>1.6398406374501993</v>
          </cell>
          <cell r="D120">
            <v>46.548492206272726</v>
          </cell>
        </row>
        <row r="121">
          <cell r="C121">
            <v>1.6529880478087651</v>
          </cell>
          <cell r="D121">
            <v>46.856718708719669</v>
          </cell>
        </row>
        <row r="122">
          <cell r="C122">
            <v>1.6665338645418324</v>
          </cell>
          <cell r="D122">
            <v>47.177525884735871</v>
          </cell>
        </row>
        <row r="123">
          <cell r="C123">
            <v>1.6792828685258963</v>
          </cell>
          <cell r="D123">
            <v>47.435429692905764</v>
          </cell>
        </row>
        <row r="124">
          <cell r="C124">
            <v>1.6952191235059759</v>
          </cell>
          <cell r="D124">
            <v>47.64930114358323</v>
          </cell>
        </row>
        <row r="125">
          <cell r="C125">
            <v>1.708366533864542</v>
          </cell>
          <cell r="D125">
            <v>47.888333941399225</v>
          </cell>
        </row>
        <row r="126">
          <cell r="C126">
            <v>1.7227091633466134</v>
          </cell>
          <cell r="D126">
            <v>48.196560443846167</v>
          </cell>
        </row>
        <row r="127">
          <cell r="C127">
            <v>1.737450199203187</v>
          </cell>
          <cell r="D127">
            <v>48.548819303785521</v>
          </cell>
        </row>
        <row r="128">
          <cell r="C128">
            <v>1.7501992031872509</v>
          </cell>
          <cell r="D128">
            <v>48.888497490155629</v>
          </cell>
        </row>
        <row r="129">
          <cell r="C129">
            <v>1.7621513944223108</v>
          </cell>
          <cell r="D129">
            <v>49.089788267263827</v>
          </cell>
        </row>
        <row r="130">
          <cell r="C130">
            <v>1.7792828685258963</v>
          </cell>
          <cell r="D130">
            <v>49.34140173864909</v>
          </cell>
        </row>
        <row r="131">
          <cell r="C131">
            <v>1.7928286852589639</v>
          </cell>
          <cell r="D131">
            <v>49.586724873249715</v>
          </cell>
        </row>
        <row r="132">
          <cell r="C132">
            <v>1.8059760956175297</v>
          </cell>
          <cell r="D132">
            <v>49.901241712481287</v>
          </cell>
        </row>
        <row r="133">
          <cell r="C133">
            <v>1.8215139442231072</v>
          </cell>
          <cell r="D133">
            <v>50.127693836728021</v>
          </cell>
        </row>
        <row r="134">
          <cell r="C134">
            <v>1.8350597609561752</v>
          </cell>
          <cell r="D134">
            <v>50.429630002390333</v>
          </cell>
        </row>
        <row r="135">
          <cell r="C135">
            <v>1.8482071713147408</v>
          </cell>
          <cell r="D135">
            <v>50.637211116283169</v>
          </cell>
        </row>
        <row r="136">
          <cell r="C136">
            <v>1.8617529880478088</v>
          </cell>
          <cell r="D136">
            <v>50.976889302653262</v>
          </cell>
        </row>
        <row r="137">
          <cell r="C137">
            <v>1.8749003984063743</v>
          </cell>
          <cell r="D137">
            <v>51.228502774038525</v>
          </cell>
        </row>
        <row r="138">
          <cell r="C138">
            <v>1.8884462151394419</v>
          </cell>
          <cell r="D138">
            <v>51.473825908639149</v>
          </cell>
        </row>
        <row r="139">
          <cell r="C139">
            <v>1.9035856573705177</v>
          </cell>
          <cell r="D139">
            <v>51.769471737516831</v>
          </cell>
        </row>
        <row r="140">
          <cell r="C140">
            <v>1.9163346613545815</v>
          </cell>
          <cell r="D140">
            <v>52.071407903179136</v>
          </cell>
        </row>
        <row r="141">
          <cell r="C141">
            <v>1.9326693227091634</v>
          </cell>
          <cell r="D141">
            <v>52.323021374564391</v>
          </cell>
        </row>
        <row r="142">
          <cell r="C142">
            <v>1.945816733067729</v>
          </cell>
          <cell r="D142">
            <v>52.568344509165023</v>
          </cell>
        </row>
        <row r="143">
          <cell r="C143">
            <v>1.9609561752988047</v>
          </cell>
          <cell r="D143">
            <v>52.964635726596804</v>
          </cell>
        </row>
        <row r="144">
          <cell r="C144">
            <v>1.9725099601593625</v>
          </cell>
          <cell r="D144">
            <v>53.260281555474485</v>
          </cell>
        </row>
        <row r="145">
          <cell r="C145">
            <v>1.9860557768924301</v>
          </cell>
          <cell r="D145">
            <v>53.574798394706058</v>
          </cell>
        </row>
        <row r="146">
          <cell r="C146">
            <v>1.9992031872509961</v>
          </cell>
          <cell r="D146">
            <v>53.870444223583732</v>
          </cell>
        </row>
        <row r="147">
          <cell r="C147">
            <v>2.0127490039840636</v>
          </cell>
          <cell r="D147">
            <v>54.222703083523093</v>
          </cell>
        </row>
        <row r="148">
          <cell r="C148">
            <v>2.0294820717131472</v>
          </cell>
          <cell r="D148">
            <v>54.493187565262247</v>
          </cell>
        </row>
        <row r="149">
          <cell r="C149">
            <v>2.041434262948207</v>
          </cell>
          <cell r="D149">
            <v>54.76996238378603</v>
          </cell>
        </row>
        <row r="150">
          <cell r="C150">
            <v>2.0545816733067728</v>
          </cell>
          <cell r="D150">
            <v>55.115930906940761</v>
          </cell>
        </row>
        <row r="151">
          <cell r="C151">
            <v>2.0685258964143425</v>
          </cell>
          <cell r="D151">
            <v>55.468189766880116</v>
          </cell>
        </row>
        <row r="152">
          <cell r="C152">
            <v>2.0856573705179278</v>
          </cell>
          <cell r="D152">
            <v>55.719803238265378</v>
          </cell>
        </row>
        <row r="153">
          <cell r="C153">
            <v>2.0980079681274897</v>
          </cell>
          <cell r="D153">
            <v>56.046900751066218</v>
          </cell>
        </row>
        <row r="154">
          <cell r="C154">
            <v>2.1115537848605577</v>
          </cell>
          <cell r="D154">
            <v>56.367707927082421</v>
          </cell>
        </row>
        <row r="155">
          <cell r="C155">
            <v>2.1274900398406373</v>
          </cell>
          <cell r="D155">
            <v>56.512385673128939</v>
          </cell>
        </row>
        <row r="156">
          <cell r="C156">
            <v>2.1410358565737053</v>
          </cell>
          <cell r="D156">
            <v>56.757708807729564</v>
          </cell>
        </row>
        <row r="157">
          <cell r="C157">
            <v>2.1541832669322707</v>
          </cell>
          <cell r="D157">
            <v>57.003031942330196</v>
          </cell>
        </row>
        <row r="158">
          <cell r="C158">
            <v>2.1665338645418322</v>
          </cell>
          <cell r="D158">
            <v>57.330129455131029</v>
          </cell>
        </row>
        <row r="159">
          <cell r="C159">
            <v>2.1832669322709162</v>
          </cell>
          <cell r="D159">
            <v>57.556581579377763</v>
          </cell>
        </row>
        <row r="160">
          <cell r="C160">
            <v>2.196414342629482</v>
          </cell>
          <cell r="D160">
            <v>57.795614377193758</v>
          </cell>
        </row>
        <row r="161">
          <cell r="C161">
            <v>2.2099601593625495</v>
          </cell>
          <cell r="D161">
            <v>58.078679532502171</v>
          </cell>
        </row>
        <row r="162">
          <cell r="C162">
            <v>2.2231075697211158</v>
          </cell>
          <cell r="D162">
            <v>58.292550983179645</v>
          </cell>
        </row>
        <row r="163">
          <cell r="C163">
            <v>2.2390438247011955</v>
          </cell>
          <cell r="D163">
            <v>58.607067822411217</v>
          </cell>
        </row>
        <row r="164">
          <cell r="C164">
            <v>2.2517928286852591</v>
          </cell>
          <cell r="D164">
            <v>58.92158466164279</v>
          </cell>
        </row>
        <row r="165">
          <cell r="C165">
            <v>2.2649402390438245</v>
          </cell>
          <cell r="D165">
            <v>59.129165775535625</v>
          </cell>
        </row>
        <row r="166">
          <cell r="C166">
            <v>2.2804780876494024</v>
          </cell>
          <cell r="D166">
            <v>59.387069583705518</v>
          </cell>
        </row>
        <row r="167">
          <cell r="C167">
            <v>2.2940239043824699</v>
          </cell>
          <cell r="D167">
            <v>59.632392718306143</v>
          </cell>
        </row>
        <row r="168">
          <cell r="C168">
            <v>2.3063745019920314</v>
          </cell>
          <cell r="D168">
            <v>59.75819945399877</v>
          </cell>
        </row>
        <row r="169">
          <cell r="C169">
            <v>2.3187250996015933</v>
          </cell>
          <cell r="D169">
            <v>59.965780567891606</v>
          </cell>
        </row>
        <row r="170">
          <cell r="C170">
            <v>2.3342629482071713</v>
          </cell>
          <cell r="D170">
            <v>60.167071344999812</v>
          </cell>
        </row>
        <row r="171">
          <cell r="C171">
            <v>2.3494023904382466</v>
          </cell>
          <cell r="D171">
            <v>60.355781448538757</v>
          </cell>
        </row>
        <row r="172">
          <cell r="C172">
            <v>2.3629482071713146</v>
          </cell>
          <cell r="D172">
            <v>60.500459194585275</v>
          </cell>
        </row>
        <row r="173">
          <cell r="C173">
            <v>2.3772908366533865</v>
          </cell>
          <cell r="D173">
            <v>60.701749971693488</v>
          </cell>
        </row>
        <row r="174">
          <cell r="C174">
            <v>2.3896414342629479</v>
          </cell>
          <cell r="D174">
            <v>60.890460075232433</v>
          </cell>
        </row>
        <row r="175">
          <cell r="C175">
            <v>2.4031872509960155</v>
          </cell>
          <cell r="D175">
            <v>61.01626681092506</v>
          </cell>
        </row>
        <row r="176">
          <cell r="C176">
            <v>2.4163346613545817</v>
          </cell>
          <cell r="D176">
            <v>61.123202536263797</v>
          </cell>
        </row>
        <row r="177">
          <cell r="C177">
            <v>2.4338645418326692</v>
          </cell>
          <cell r="D177">
            <v>61.330783650156633</v>
          </cell>
        </row>
        <row r="178">
          <cell r="C178">
            <v>2.445816733067729</v>
          </cell>
          <cell r="D178">
            <v>61.538364764049469</v>
          </cell>
        </row>
        <row r="179">
          <cell r="C179">
            <v>2.4605577689243026</v>
          </cell>
          <cell r="D179">
            <v>61.752236214726942</v>
          </cell>
        </row>
        <row r="180">
          <cell r="C180">
            <v>2.4737051792828684</v>
          </cell>
          <cell r="D180">
            <v>61.959817328619778</v>
          </cell>
        </row>
        <row r="181">
          <cell r="C181">
            <v>2.4872509960159359</v>
          </cell>
          <cell r="D181">
            <v>62.198850126435772</v>
          </cell>
        </row>
        <row r="182">
          <cell r="C182">
            <v>2.5003984063745022</v>
          </cell>
          <cell r="D182">
            <v>62.444173261036404</v>
          </cell>
        </row>
        <row r="183">
          <cell r="C183">
            <v>2.5167330677290836</v>
          </cell>
          <cell r="D183">
            <v>62.563689659944394</v>
          </cell>
        </row>
        <row r="184">
          <cell r="C184">
            <v>2.5294820717131477</v>
          </cell>
          <cell r="D184">
            <v>62.695786732421659</v>
          </cell>
        </row>
        <row r="185">
          <cell r="C185">
            <v>2.542629482071713</v>
          </cell>
          <cell r="D185">
            <v>62.903367846314495</v>
          </cell>
        </row>
        <row r="186">
          <cell r="C186">
            <v>2.5561752988047806</v>
          </cell>
          <cell r="D186">
            <v>63.029174582007123</v>
          </cell>
        </row>
        <row r="187">
          <cell r="C187">
            <v>2.5693227091633468</v>
          </cell>
          <cell r="D187">
            <v>63.09207794985344</v>
          </cell>
        </row>
        <row r="188">
          <cell r="C188">
            <v>2.585258964143426</v>
          </cell>
          <cell r="D188">
            <v>63.343691421238695</v>
          </cell>
        </row>
        <row r="189">
          <cell r="C189">
            <v>2.5980079681274901</v>
          </cell>
          <cell r="D189">
            <v>63.53240152477764</v>
          </cell>
        </row>
        <row r="190">
          <cell r="C190">
            <v>2.6115537848605577</v>
          </cell>
          <cell r="D190">
            <v>63.658208260470268</v>
          </cell>
        </row>
        <row r="191">
          <cell r="C191">
            <v>2.6250996015936257</v>
          </cell>
          <cell r="D191">
            <v>63.846918364009213</v>
          </cell>
        </row>
        <row r="192">
          <cell r="C192">
            <v>2.6422310756972109</v>
          </cell>
          <cell r="D192">
            <v>64.098531835394468</v>
          </cell>
        </row>
        <row r="193">
          <cell r="C193">
            <v>2.6549800796812746</v>
          </cell>
          <cell r="D193">
            <v>64.28724193893342</v>
          </cell>
        </row>
        <row r="194">
          <cell r="C194">
            <v>2.6677290836653387</v>
          </cell>
          <cell r="D194">
            <v>64.475952042472358</v>
          </cell>
        </row>
        <row r="195">
          <cell r="C195">
            <v>2.6812749003984062</v>
          </cell>
          <cell r="D195">
            <v>64.664662146011295</v>
          </cell>
        </row>
        <row r="196">
          <cell r="C196">
            <v>2.697609561752988</v>
          </cell>
          <cell r="D196">
            <v>64.916275617396565</v>
          </cell>
        </row>
        <row r="197">
          <cell r="C197">
            <v>2.7107569721115539</v>
          </cell>
          <cell r="D197">
            <v>65.042082353089185</v>
          </cell>
        </row>
        <row r="198">
          <cell r="C198">
            <v>2.7239043824701192</v>
          </cell>
          <cell r="D198">
            <v>65.230792456628137</v>
          </cell>
        </row>
        <row r="199">
          <cell r="C199">
            <v>2.7394422310756972</v>
          </cell>
          <cell r="D199">
            <v>65.356599192320758</v>
          </cell>
        </row>
        <row r="200">
          <cell r="C200">
            <v>2.7529880478087647</v>
          </cell>
          <cell r="D200">
            <v>65.54530929585971</v>
          </cell>
        </row>
        <row r="201">
          <cell r="C201">
            <v>2.7681274900398405</v>
          </cell>
          <cell r="D201">
            <v>65.608212663706013</v>
          </cell>
        </row>
        <row r="202">
          <cell r="C202">
            <v>2.781673306772908</v>
          </cell>
          <cell r="D202">
            <v>65.859826135091282</v>
          </cell>
        </row>
        <row r="203">
          <cell r="C203">
            <v>2.7940239043824699</v>
          </cell>
          <cell r="D203">
            <v>65.859826135091282</v>
          </cell>
        </row>
        <row r="204">
          <cell r="C204">
            <v>2.8083665338645414</v>
          </cell>
          <cell r="D204">
            <v>65.922729502937585</v>
          </cell>
        </row>
        <row r="205">
          <cell r="C205">
            <v>2.8219123505976098</v>
          </cell>
          <cell r="D205">
            <v>65.922729502937585</v>
          </cell>
        </row>
        <row r="206">
          <cell r="C206">
            <v>2.8350597609561752</v>
          </cell>
          <cell r="D206">
            <v>65.859826135091282</v>
          </cell>
        </row>
        <row r="207">
          <cell r="C207">
            <v>2.8486055776892427</v>
          </cell>
          <cell r="D207">
            <v>65.734019399398647</v>
          </cell>
        </row>
        <row r="208">
          <cell r="C208">
            <v>2.8645418326693224</v>
          </cell>
          <cell r="D208">
            <v>65.54530929585971</v>
          </cell>
        </row>
        <row r="209">
          <cell r="C209">
            <v>2.877290836653386</v>
          </cell>
          <cell r="D209">
            <v>65.29369582447444</v>
          </cell>
        </row>
        <row r="210">
          <cell r="C210">
            <v>2.8904382470119523</v>
          </cell>
          <cell r="D210">
            <v>65.104985720935503</v>
          </cell>
        </row>
        <row r="211">
          <cell r="C211">
            <v>2.9039840637450198</v>
          </cell>
          <cell r="D211">
            <v>64.979178985242868</v>
          </cell>
        </row>
        <row r="212">
          <cell r="C212">
            <v>2.9215139442231073</v>
          </cell>
          <cell r="D212">
            <v>64.979178985242868</v>
          </cell>
        </row>
        <row r="213">
          <cell r="C213">
            <v>2.9330677290836649</v>
          </cell>
          <cell r="D213">
            <v>65.104985720935503</v>
          </cell>
        </row>
        <row r="214">
          <cell r="C214">
            <v>2.9462151394422311</v>
          </cell>
          <cell r="D214">
            <v>65.230792456628137</v>
          </cell>
        </row>
        <row r="215">
          <cell r="C215">
            <v>2.9593625498007965</v>
          </cell>
          <cell r="D215">
            <v>65.419502560167075</v>
          </cell>
        </row>
        <row r="216">
          <cell r="C216">
            <v>2.9768924302788839</v>
          </cell>
          <cell r="D216">
            <v>65.608212663706013</v>
          </cell>
        </row>
        <row r="217">
          <cell r="C217">
            <v>2.9900398406374498</v>
          </cell>
          <cell r="D217">
            <v>65.922729502937585</v>
          </cell>
        </row>
        <row r="218">
          <cell r="C218">
            <v>3.0019920318725095</v>
          </cell>
          <cell r="D218">
            <v>66.174342974322855</v>
          </cell>
        </row>
        <row r="219">
          <cell r="C219">
            <v>3.0179282868525892</v>
          </cell>
          <cell r="D219">
            <v>66.55176318140073</v>
          </cell>
        </row>
        <row r="220">
          <cell r="C220">
            <v>3.0322709163346611</v>
          </cell>
          <cell r="D220">
            <v>66.803376652786</v>
          </cell>
        </row>
        <row r="221">
          <cell r="C221">
            <v>3.045816733067729</v>
          </cell>
          <cell r="D221">
            <v>67.054990124171255</v>
          </cell>
        </row>
        <row r="222">
          <cell r="C222">
            <v>3.0589641434262949</v>
          </cell>
          <cell r="D222">
            <v>67.30660359555651</v>
          </cell>
        </row>
        <row r="223">
          <cell r="C223">
            <v>3.0733067729083663</v>
          </cell>
          <cell r="D223">
            <v>67.495313699095448</v>
          </cell>
        </row>
        <row r="224">
          <cell r="C224">
            <v>3.0876494023904382</v>
          </cell>
          <cell r="D224">
            <v>67.746927170480717</v>
          </cell>
        </row>
        <row r="225">
          <cell r="C225">
            <v>3.0996015936254979</v>
          </cell>
          <cell r="D225">
            <v>67.935637274019655</v>
          </cell>
        </row>
        <row r="226">
          <cell r="C226">
            <v>3.1123505976095616</v>
          </cell>
          <cell r="D226">
            <v>68.124347377558593</v>
          </cell>
        </row>
        <row r="227">
          <cell r="C227">
            <v>3.1298804780876486</v>
          </cell>
          <cell r="D227">
            <v>68.250154113251227</v>
          </cell>
        </row>
        <row r="228">
          <cell r="C228">
            <v>3.1438247011952192</v>
          </cell>
          <cell r="D228">
            <v>68.438864216790165</v>
          </cell>
        </row>
        <row r="229">
          <cell r="C229">
            <v>3.1545816733067724</v>
          </cell>
          <cell r="D229">
            <v>68.5646709524828</v>
          </cell>
        </row>
        <row r="230">
          <cell r="C230">
            <v>3.1721115537848608</v>
          </cell>
          <cell r="D230">
            <v>68.690477688175434</v>
          </cell>
        </row>
        <row r="231">
          <cell r="C231">
            <v>3.1852589641434261</v>
          </cell>
          <cell r="D231">
            <v>68.690477688175434</v>
          </cell>
        </row>
        <row r="232">
          <cell r="C232">
            <v>3.1988047808764937</v>
          </cell>
          <cell r="D232">
            <v>68.879187791714372</v>
          </cell>
        </row>
        <row r="233">
          <cell r="C233">
            <v>3.2131474103585655</v>
          </cell>
          <cell r="D233">
            <v>68.879187791714372</v>
          </cell>
        </row>
        <row r="234">
          <cell r="C234">
            <v>3.2274900398406374</v>
          </cell>
          <cell r="D234">
            <v>69.004994527407007</v>
          </cell>
        </row>
        <row r="235">
          <cell r="C235">
            <v>3.2406374501992032</v>
          </cell>
          <cell r="D235">
            <v>69.193704630945945</v>
          </cell>
        </row>
        <row r="236">
          <cell r="C236">
            <v>3.2521912350597608</v>
          </cell>
          <cell r="D236">
            <v>69.319511366638579</v>
          </cell>
        </row>
        <row r="237">
          <cell r="C237">
            <v>3.2681274900398405</v>
          </cell>
          <cell r="D237">
            <v>69.4453181023312</v>
          </cell>
        </row>
        <row r="238">
          <cell r="C238">
            <v>3.2812749003984063</v>
          </cell>
          <cell r="D238">
            <v>69.696931573716455</v>
          </cell>
        </row>
        <row r="239">
          <cell r="C239">
            <v>3.2944223107569717</v>
          </cell>
          <cell r="D239">
            <v>69.82273830940909</v>
          </cell>
        </row>
        <row r="240">
          <cell r="C240">
            <v>3.3075697211155379</v>
          </cell>
          <cell r="D240">
            <v>69.948545045101724</v>
          </cell>
        </row>
        <row r="241">
          <cell r="C241">
            <v>3.3250996015936249</v>
          </cell>
          <cell r="D241">
            <v>70.074351780794345</v>
          </cell>
        </row>
        <row r="242">
          <cell r="C242">
            <v>3.3382470119521912</v>
          </cell>
          <cell r="D242">
            <v>70.263061884333297</v>
          </cell>
        </row>
        <row r="243">
          <cell r="C243">
            <v>3.3521912350597609</v>
          </cell>
          <cell r="D243">
            <v>70.514675355718552</v>
          </cell>
        </row>
        <row r="244">
          <cell r="C244">
            <v>3.3653386454183267</v>
          </cell>
          <cell r="D244">
            <v>70.640482091411172</v>
          </cell>
        </row>
        <row r="245">
          <cell r="C245">
            <v>3.3784860557768921</v>
          </cell>
          <cell r="D245">
            <v>70.892095562796442</v>
          </cell>
        </row>
        <row r="246">
          <cell r="C246">
            <v>3.3920318725099605</v>
          </cell>
          <cell r="D246">
            <v>71.017902298489062</v>
          </cell>
        </row>
        <row r="247">
          <cell r="C247">
            <v>3.4051792828685254</v>
          </cell>
          <cell r="D247">
            <v>71.206612402028014</v>
          </cell>
        </row>
        <row r="248">
          <cell r="C248">
            <v>3.4207171314741034</v>
          </cell>
          <cell r="D248">
            <v>71.395322505566952</v>
          </cell>
        </row>
        <row r="249">
          <cell r="C249">
            <v>3.4338645418326692</v>
          </cell>
          <cell r="D249">
            <v>71.58403260910589</v>
          </cell>
        </row>
        <row r="250">
          <cell r="C250">
            <v>3.4474103585657367</v>
          </cell>
          <cell r="D250">
            <v>71.709839344798525</v>
          </cell>
        </row>
        <row r="251">
          <cell r="C251">
            <v>3.4629482071713147</v>
          </cell>
          <cell r="D251">
            <v>71.96145281618378</v>
          </cell>
        </row>
        <row r="252">
          <cell r="C252">
            <v>3.47808764940239</v>
          </cell>
          <cell r="D252">
            <v>72.150162919722732</v>
          </cell>
        </row>
        <row r="253">
          <cell r="C253">
            <v>3.489641434262948</v>
          </cell>
          <cell r="D253">
            <v>72.338873023261669</v>
          </cell>
        </row>
        <row r="254">
          <cell r="C254">
            <v>3.5027888446215134</v>
          </cell>
          <cell r="D254">
            <v>72.590486494646925</v>
          </cell>
        </row>
        <row r="255">
          <cell r="C255">
            <v>3.5163346613545818</v>
          </cell>
          <cell r="D255">
            <v>72.779196598185877</v>
          </cell>
        </row>
        <row r="256">
          <cell r="C256">
            <v>3.5334661354581671</v>
          </cell>
          <cell r="D256">
            <v>72.967906701724814</v>
          </cell>
        </row>
        <row r="257">
          <cell r="C257">
            <v>3.5470119521912347</v>
          </cell>
          <cell r="D257">
            <v>73.21952017311007</v>
          </cell>
        </row>
        <row r="258">
          <cell r="C258">
            <v>3.5621513944223104</v>
          </cell>
          <cell r="D258">
            <v>73.534037012341642</v>
          </cell>
        </row>
        <row r="259">
          <cell r="C259">
            <v>3.575697211155378</v>
          </cell>
          <cell r="D259">
            <v>73.722747115880594</v>
          </cell>
        </row>
        <row r="260">
          <cell r="C260">
            <v>3.589243027888446</v>
          </cell>
          <cell r="D260">
            <v>73.974360587265849</v>
          </cell>
        </row>
        <row r="261">
          <cell r="C261">
            <v>3.6023904382470122</v>
          </cell>
          <cell r="D261">
            <v>74.225974058651104</v>
          </cell>
        </row>
        <row r="262">
          <cell r="C262">
            <v>3.6139442231075694</v>
          </cell>
          <cell r="D262">
            <v>74.414684162190042</v>
          </cell>
        </row>
        <row r="263">
          <cell r="C263">
            <v>3.6290836653386456</v>
          </cell>
          <cell r="D263">
            <v>74.666297633575311</v>
          </cell>
        </row>
        <row r="264">
          <cell r="C264">
            <v>3.6426294820717131</v>
          </cell>
          <cell r="D264">
            <v>74.792104369267932</v>
          </cell>
        </row>
        <row r="265">
          <cell r="C265">
            <v>3.6557768924302785</v>
          </cell>
          <cell r="D265">
            <v>75.043717840653187</v>
          </cell>
        </row>
        <row r="266">
          <cell r="C266">
            <v>3.6733067729083664</v>
          </cell>
          <cell r="D266">
            <v>75.169524576345822</v>
          </cell>
        </row>
        <row r="267">
          <cell r="C267">
            <v>3.6868525896414339</v>
          </cell>
          <cell r="D267">
            <v>75.295331312038456</v>
          </cell>
        </row>
        <row r="268">
          <cell r="C268">
            <v>3.7019920318725101</v>
          </cell>
          <cell r="D268">
            <v>75.484041415577394</v>
          </cell>
        </row>
        <row r="269">
          <cell r="C269">
            <v>3.7115537848605573</v>
          </cell>
          <cell r="D269">
            <v>75.672751519116332</v>
          </cell>
        </row>
        <row r="270">
          <cell r="C270">
            <v>3.728685258964143</v>
          </cell>
          <cell r="D270">
            <v>75.798558254808967</v>
          </cell>
        </row>
        <row r="271">
          <cell r="C271">
            <v>3.742231075697211</v>
          </cell>
          <cell r="D271">
            <v>75.924364990501601</v>
          </cell>
        </row>
        <row r="272">
          <cell r="C272">
            <v>3.7553784860557764</v>
          </cell>
          <cell r="D272">
            <v>75.987268358347904</v>
          </cell>
        </row>
        <row r="273">
          <cell r="C273">
            <v>3.7709163346613548</v>
          </cell>
          <cell r="D273">
            <v>76.238881829733174</v>
          </cell>
        </row>
        <row r="274">
          <cell r="C274">
            <v>3.7840637450199202</v>
          </cell>
          <cell r="D274">
            <v>76.427591933272112</v>
          </cell>
        </row>
        <row r="275">
          <cell r="C275">
            <v>3.7976095617529881</v>
          </cell>
          <cell r="D275">
            <v>76.553398668964746</v>
          </cell>
        </row>
        <row r="276">
          <cell r="C276">
            <v>3.8111553784860557</v>
          </cell>
          <cell r="D276">
            <v>76.679205404657367</v>
          </cell>
        </row>
        <row r="277">
          <cell r="C277">
            <v>3.824302788844621</v>
          </cell>
          <cell r="D277">
            <v>76.867915508196319</v>
          </cell>
        </row>
        <row r="278">
          <cell r="C278">
            <v>3.839840637450199</v>
          </cell>
          <cell r="D278">
            <v>77.056625611735257</v>
          </cell>
        </row>
        <row r="279">
          <cell r="C279">
            <v>3.8529880478087648</v>
          </cell>
          <cell r="D279">
            <v>77.182432347427891</v>
          </cell>
        </row>
        <row r="280">
          <cell r="C280">
            <v>3.8665338645418323</v>
          </cell>
          <cell r="D280">
            <v>77.245335715274194</v>
          </cell>
        </row>
        <row r="281">
          <cell r="C281">
            <v>3.8796812749003982</v>
          </cell>
          <cell r="D281">
            <v>77.434045818813146</v>
          </cell>
        </row>
        <row r="282">
          <cell r="C282">
            <v>3.8936254980079674</v>
          </cell>
          <cell r="D282">
            <v>77.559852554505767</v>
          </cell>
        </row>
        <row r="283">
          <cell r="C283">
            <v>3.9087649402390436</v>
          </cell>
          <cell r="D283">
            <v>77.685659290198402</v>
          </cell>
        </row>
        <row r="284">
          <cell r="C284">
            <v>3.9219123505976095</v>
          </cell>
          <cell r="D284">
            <v>77.811466025891036</v>
          </cell>
        </row>
        <row r="285">
          <cell r="C285">
            <v>3.935458167330677</v>
          </cell>
          <cell r="D285">
            <v>78.000176129429974</v>
          </cell>
        </row>
        <row r="286">
          <cell r="C286">
            <v>3.9486055776892424</v>
          </cell>
          <cell r="D286">
            <v>78.125982865122609</v>
          </cell>
        </row>
        <row r="287">
          <cell r="C287">
            <v>3.9629482071713142</v>
          </cell>
          <cell r="D287">
            <v>78.314692968661547</v>
          </cell>
        </row>
        <row r="288">
          <cell r="C288">
            <v>3.9772908366533861</v>
          </cell>
          <cell r="D288">
            <v>78.440499704354181</v>
          </cell>
        </row>
        <row r="289">
          <cell r="C289">
            <v>3.9920318725099602</v>
          </cell>
          <cell r="D289">
            <v>78.629209807893119</v>
          </cell>
        </row>
        <row r="290">
          <cell r="C290">
            <v>4.003984063745019</v>
          </cell>
          <cell r="D290">
            <v>78.755016543585754</v>
          </cell>
        </row>
        <row r="291">
          <cell r="C291">
            <v>4.0199203187250987</v>
          </cell>
          <cell r="D291">
            <v>78.817919911432057</v>
          </cell>
        </row>
        <row r="292">
          <cell r="C292">
            <v>4.0318725099601593</v>
          </cell>
          <cell r="D292">
            <v>78.943726647124691</v>
          </cell>
        </row>
        <row r="293">
          <cell r="C293">
            <v>4.047808764940239</v>
          </cell>
          <cell r="D293">
            <v>79.069533382817326</v>
          </cell>
        </row>
        <row r="294">
          <cell r="C294">
            <v>4.0597609561752988</v>
          </cell>
          <cell r="D294">
            <v>79.132436750663629</v>
          </cell>
        </row>
        <row r="295">
          <cell r="C295">
            <v>4.0756972111553775</v>
          </cell>
          <cell r="D295">
            <v>79.258243486356264</v>
          </cell>
        </row>
        <row r="296">
          <cell r="C296">
            <v>4.0916334661354572</v>
          </cell>
          <cell r="D296">
            <v>79.384050222048899</v>
          </cell>
        </row>
        <row r="297">
          <cell r="C297">
            <v>4.1035856573705178</v>
          </cell>
          <cell r="D297">
            <v>79.384050222048899</v>
          </cell>
        </row>
        <row r="298">
          <cell r="C298">
            <v>4.1155378486055767</v>
          </cell>
          <cell r="D298">
            <v>79.446953589895202</v>
          </cell>
        </row>
        <row r="299">
          <cell r="C299">
            <v>4.1314741035856573</v>
          </cell>
          <cell r="D299">
            <v>79.572760325587836</v>
          </cell>
        </row>
        <row r="300">
          <cell r="C300">
            <v>4.143426294820717</v>
          </cell>
          <cell r="D300">
            <v>79.698567061280471</v>
          </cell>
        </row>
        <row r="301">
          <cell r="C301">
            <v>4.1593625498007967</v>
          </cell>
          <cell r="D301">
            <v>79.698567061280471</v>
          </cell>
        </row>
        <row r="302">
          <cell r="C302">
            <v>4.1713147410358555</v>
          </cell>
          <cell r="D302">
            <v>79.698567061280471</v>
          </cell>
        </row>
        <row r="303">
          <cell r="C303">
            <v>4.1872509960159361</v>
          </cell>
          <cell r="D303">
            <v>79.761470429126774</v>
          </cell>
        </row>
        <row r="304">
          <cell r="C304">
            <v>4.2031872509960158</v>
          </cell>
          <cell r="D304">
            <v>79.887277164819409</v>
          </cell>
        </row>
        <row r="305">
          <cell r="C305">
            <v>4.2151394422310755</v>
          </cell>
          <cell r="D305">
            <v>80.013083900512044</v>
          </cell>
        </row>
        <row r="306">
          <cell r="C306">
            <v>4.2270916334661353</v>
          </cell>
          <cell r="D306">
            <v>80.075987268358347</v>
          </cell>
        </row>
        <row r="307">
          <cell r="C307">
            <v>4.243027888446214</v>
          </cell>
          <cell r="D307">
            <v>80.201794004050981</v>
          </cell>
        </row>
        <row r="308">
          <cell r="C308">
            <v>4.2589641434262946</v>
          </cell>
          <cell r="D308">
            <v>80.327600739743616</v>
          </cell>
        </row>
        <row r="309">
          <cell r="C309">
            <v>4.2709163346613543</v>
          </cell>
          <cell r="D309">
            <v>80.390504107589919</v>
          </cell>
        </row>
        <row r="310">
          <cell r="C310">
            <v>4.2828685258964141</v>
          </cell>
          <cell r="D310">
            <v>80.390504107589919</v>
          </cell>
        </row>
        <row r="311">
          <cell r="C311">
            <v>4.2988047808764938</v>
          </cell>
          <cell r="D311">
            <v>80.390504107589919</v>
          </cell>
        </row>
        <row r="312">
          <cell r="C312">
            <v>4.3107569721115544</v>
          </cell>
          <cell r="D312">
            <v>80.516310843282554</v>
          </cell>
        </row>
        <row r="313">
          <cell r="C313">
            <v>4.3266932270916332</v>
          </cell>
          <cell r="D313">
            <v>80.642117578975189</v>
          </cell>
        </row>
        <row r="314">
          <cell r="C314">
            <v>4.3386454183266929</v>
          </cell>
          <cell r="D314">
            <v>80.642117578975189</v>
          </cell>
        </row>
        <row r="315">
          <cell r="C315">
            <v>4.3545816733067726</v>
          </cell>
          <cell r="D315">
            <v>80.705020946821492</v>
          </cell>
        </row>
        <row r="316">
          <cell r="C316">
            <v>4.3665338645418323</v>
          </cell>
          <cell r="D316">
            <v>80.705020946821492</v>
          </cell>
        </row>
        <row r="317">
          <cell r="C317">
            <v>4.3824701195219129</v>
          </cell>
          <cell r="D317">
            <v>80.705020946821492</v>
          </cell>
        </row>
        <row r="318">
          <cell r="C318">
            <v>4.3944223107569718</v>
          </cell>
          <cell r="D318">
            <v>80.830827682514126</v>
          </cell>
        </row>
        <row r="319">
          <cell r="C319">
            <v>4.4103585657370514</v>
          </cell>
          <cell r="D319">
            <v>80.830827682514126</v>
          </cell>
        </row>
        <row r="320">
          <cell r="C320">
            <v>4.4223107569721112</v>
          </cell>
          <cell r="D320">
            <v>80.830827682514126</v>
          </cell>
        </row>
        <row r="321">
          <cell r="C321">
            <v>4.4382470119521917</v>
          </cell>
          <cell r="D321">
            <v>80.956634418206761</v>
          </cell>
        </row>
        <row r="322">
          <cell r="C322">
            <v>4.4501992031872506</v>
          </cell>
          <cell r="D322">
            <v>80.956634418206761</v>
          </cell>
        </row>
        <row r="323">
          <cell r="C323">
            <v>4.4661354581673312</v>
          </cell>
          <cell r="D323">
            <v>81.019537786053064</v>
          </cell>
        </row>
        <row r="324">
          <cell r="C324">
            <v>4.4780876494023909</v>
          </cell>
          <cell r="D324">
            <v>81.082441153899381</v>
          </cell>
        </row>
        <row r="325">
          <cell r="C325">
            <v>4.4940239043824697</v>
          </cell>
          <cell r="D325">
            <v>81.145344521745699</v>
          </cell>
        </row>
        <row r="326">
          <cell r="C326">
            <v>4.5059760956175294</v>
          </cell>
          <cell r="D326">
            <v>81.145344521745699</v>
          </cell>
        </row>
        <row r="327">
          <cell r="C327">
            <v>4.5219123505976091</v>
          </cell>
          <cell r="D327">
            <v>81.271151257438333</v>
          </cell>
        </row>
        <row r="328">
          <cell r="C328">
            <v>4.5338645418326688</v>
          </cell>
          <cell r="D328">
            <v>81.334054625284637</v>
          </cell>
        </row>
        <row r="329">
          <cell r="C329">
            <v>4.5498007968127485</v>
          </cell>
          <cell r="D329">
            <v>81.459861360977271</v>
          </cell>
        </row>
        <row r="330">
          <cell r="C330">
            <v>4.5617529880478083</v>
          </cell>
          <cell r="D330">
            <v>81.585668096669906</v>
          </cell>
        </row>
        <row r="331">
          <cell r="C331">
            <v>4.573705179282868</v>
          </cell>
          <cell r="D331">
            <v>81.648571464516209</v>
          </cell>
        </row>
        <row r="332">
          <cell r="C332">
            <v>4.5936254980079676</v>
          </cell>
          <cell r="D332">
            <v>81.837281568055161</v>
          </cell>
        </row>
        <row r="333">
          <cell r="C333">
            <v>4.6015936254980083</v>
          </cell>
          <cell r="D333">
            <v>81.963088303747782</v>
          </cell>
        </row>
        <row r="334">
          <cell r="C334">
            <v>4.617529880478088</v>
          </cell>
          <cell r="D334">
            <v>82.214701775133051</v>
          </cell>
        </row>
        <row r="335">
          <cell r="C335">
            <v>4.6334661354581668</v>
          </cell>
          <cell r="D335">
            <v>82.277605142979354</v>
          </cell>
        </row>
        <row r="336">
          <cell r="C336">
            <v>4.6454183266932265</v>
          </cell>
          <cell r="D336">
            <v>82.403411878671989</v>
          </cell>
        </row>
        <row r="337">
          <cell r="C337">
            <v>4.6613545816733062</v>
          </cell>
          <cell r="D337">
            <v>82.529218614364623</v>
          </cell>
        </row>
        <row r="338">
          <cell r="C338">
            <v>4.6733067729083668</v>
          </cell>
          <cell r="D338">
            <v>82.717928717903561</v>
          </cell>
        </row>
        <row r="339">
          <cell r="C339">
            <v>4.6892430278884465</v>
          </cell>
          <cell r="D339">
            <v>82.843735453596196</v>
          </cell>
        </row>
        <row r="340">
          <cell r="C340">
            <v>4.7011952191235054</v>
          </cell>
          <cell r="D340">
            <v>82.906638821442499</v>
          </cell>
        </row>
        <row r="341">
          <cell r="C341">
            <v>4.717131474103585</v>
          </cell>
          <cell r="D341">
            <v>83.158252292827768</v>
          </cell>
        </row>
        <row r="342">
          <cell r="C342">
            <v>4.7290836653386448</v>
          </cell>
          <cell r="D342">
            <v>83.221155660674071</v>
          </cell>
        </row>
        <row r="343">
          <cell r="C343">
            <v>4.7450199203187253</v>
          </cell>
          <cell r="D343">
            <v>83.221155660674071</v>
          </cell>
        </row>
        <row r="344">
          <cell r="C344">
            <v>4.7569721115537842</v>
          </cell>
          <cell r="D344">
            <v>83.409865764213023</v>
          </cell>
        </row>
        <row r="345">
          <cell r="C345">
            <v>4.7729083665338647</v>
          </cell>
          <cell r="D345">
            <v>83.535672499905644</v>
          </cell>
        </row>
        <row r="346">
          <cell r="C346">
            <v>4.7848605577689245</v>
          </cell>
          <cell r="D346">
            <v>83.661479235598279</v>
          </cell>
        </row>
        <row r="347">
          <cell r="C347">
            <v>4.8007968127490042</v>
          </cell>
          <cell r="D347">
            <v>83.724382603444596</v>
          </cell>
        </row>
        <row r="348">
          <cell r="C348">
            <v>4.812749003984063</v>
          </cell>
          <cell r="D348">
            <v>83.787285971290913</v>
          </cell>
        </row>
        <row r="349">
          <cell r="C349">
            <v>4.8286852589641427</v>
          </cell>
          <cell r="D349">
            <v>83.850189339137216</v>
          </cell>
        </row>
        <row r="350">
          <cell r="C350">
            <v>4.8406374501992033</v>
          </cell>
          <cell r="D350">
            <v>83.913092706983534</v>
          </cell>
        </row>
        <row r="351">
          <cell r="C351">
            <v>4.8525896414342631</v>
          </cell>
          <cell r="D351">
            <v>84.101802810522486</v>
          </cell>
        </row>
        <row r="352">
          <cell r="C352">
            <v>4.8685258964143419</v>
          </cell>
          <cell r="D352">
            <v>84.164706178368789</v>
          </cell>
        </row>
        <row r="353">
          <cell r="C353">
            <v>4.8844621513944215</v>
          </cell>
          <cell r="D353">
            <v>84.164706178368789</v>
          </cell>
        </row>
        <row r="354">
          <cell r="C354">
            <v>4.8964143426294822</v>
          </cell>
          <cell r="D354">
            <v>84.353416281907741</v>
          </cell>
        </row>
        <row r="355">
          <cell r="C355">
            <v>4.9123505976095618</v>
          </cell>
          <cell r="D355">
            <v>84.416319649754058</v>
          </cell>
        </row>
        <row r="356">
          <cell r="C356">
            <v>4.9243027888446216</v>
          </cell>
          <cell r="D356">
            <v>84.479223017600361</v>
          </cell>
        </row>
        <row r="357">
          <cell r="C357">
            <v>4.9402390438247004</v>
          </cell>
          <cell r="D357">
            <v>84.479223017600361</v>
          </cell>
        </row>
        <row r="358">
          <cell r="C358">
            <v>4.952191235059761</v>
          </cell>
          <cell r="D358">
            <v>84.605029753292996</v>
          </cell>
        </row>
        <row r="359">
          <cell r="C359">
            <v>4.9641434262948199</v>
          </cell>
          <cell r="D359">
            <v>84.730836488985631</v>
          </cell>
        </row>
        <row r="360">
          <cell r="C360">
            <v>4.9800796812749004</v>
          </cell>
          <cell r="D360">
            <v>84.793739856831934</v>
          </cell>
        </row>
        <row r="361">
          <cell r="C361">
            <v>4.9960159362549801</v>
          </cell>
          <cell r="D361">
            <v>84.793739856831934</v>
          </cell>
        </row>
        <row r="362">
          <cell r="C362">
            <v>5.0079681274900389</v>
          </cell>
          <cell r="D362">
            <v>84.919546592524568</v>
          </cell>
        </row>
        <row r="363">
          <cell r="C363">
            <v>5.0199203187250987</v>
          </cell>
          <cell r="D363">
            <v>85.045353328217203</v>
          </cell>
        </row>
        <row r="364">
          <cell r="C364">
            <v>5.0358565737051793</v>
          </cell>
          <cell r="D364">
            <v>85.234063431756141</v>
          </cell>
        </row>
        <row r="365">
          <cell r="C365">
            <v>5.0517928286852589</v>
          </cell>
          <cell r="D365">
            <v>85.359870167448776</v>
          </cell>
        </row>
        <row r="366">
          <cell r="C366">
            <v>5.0637450199203187</v>
          </cell>
          <cell r="D366">
            <v>85.422773535295079</v>
          </cell>
        </row>
        <row r="367">
          <cell r="C367">
            <v>5.0796812749003983</v>
          </cell>
          <cell r="D367">
            <v>85.548580270987713</v>
          </cell>
        </row>
        <row r="368">
          <cell r="C368">
            <v>5.0916334661354581</v>
          </cell>
          <cell r="D368">
            <v>85.674387006680348</v>
          </cell>
        </row>
        <row r="369">
          <cell r="C369">
            <v>5.1075697211155378</v>
          </cell>
          <cell r="D369">
            <v>85.737290374526651</v>
          </cell>
        </row>
        <row r="370">
          <cell r="C370">
            <v>5.1195219123505966</v>
          </cell>
          <cell r="D370">
            <v>85.800193742372969</v>
          </cell>
        </row>
        <row r="371">
          <cell r="C371">
            <v>5.1314741035856573</v>
          </cell>
          <cell r="D371">
            <v>85.863097110219286</v>
          </cell>
        </row>
        <row r="372">
          <cell r="C372">
            <v>5.1474103585657369</v>
          </cell>
          <cell r="D372">
            <v>85.988903845911921</v>
          </cell>
        </row>
        <row r="373">
          <cell r="C373">
            <v>5.1593625498007967</v>
          </cell>
          <cell r="D373">
            <v>86.051807213758224</v>
          </cell>
        </row>
        <row r="374">
          <cell r="C374">
            <v>5.1752988047808755</v>
          </cell>
          <cell r="D374">
            <v>86.303420685143493</v>
          </cell>
        </row>
        <row r="375">
          <cell r="C375">
            <v>5.1872509960159361</v>
          </cell>
          <cell r="D375">
            <v>86.366324052989796</v>
          </cell>
        </row>
        <row r="376">
          <cell r="C376">
            <v>5.2031872509960158</v>
          </cell>
          <cell r="D376">
            <v>86.366324052989796</v>
          </cell>
        </row>
        <row r="377">
          <cell r="C377">
            <v>5.2151394422310755</v>
          </cell>
          <cell r="D377">
            <v>86.617937524375066</v>
          </cell>
        </row>
        <row r="378">
          <cell r="C378">
            <v>5.2310756972111552</v>
          </cell>
          <cell r="D378">
            <v>86.806647627914003</v>
          </cell>
        </row>
        <row r="379">
          <cell r="C379">
            <v>5.2430278884462149</v>
          </cell>
          <cell r="D379">
            <v>86.932454363606638</v>
          </cell>
        </row>
        <row r="380">
          <cell r="C380">
            <v>5.2589641434262946</v>
          </cell>
          <cell r="D380">
            <v>87.121164467145576</v>
          </cell>
        </row>
        <row r="381">
          <cell r="C381">
            <v>5.2749003984063743</v>
          </cell>
          <cell r="D381">
            <v>87.246971202838211</v>
          </cell>
        </row>
        <row r="382">
          <cell r="C382">
            <v>5.286852589641434</v>
          </cell>
          <cell r="D382">
            <v>87.309874570684514</v>
          </cell>
        </row>
        <row r="383">
          <cell r="C383">
            <v>5.2988047808764938</v>
          </cell>
          <cell r="D383">
            <v>87.435681306377148</v>
          </cell>
        </row>
        <row r="384">
          <cell r="C384">
            <v>5.3147410358565743</v>
          </cell>
          <cell r="D384">
            <v>87.561488042069783</v>
          </cell>
        </row>
        <row r="385">
          <cell r="C385">
            <v>5.330677290836654</v>
          </cell>
          <cell r="D385">
            <v>87.624391409916086</v>
          </cell>
        </row>
        <row r="386">
          <cell r="C386">
            <v>5.3426294820717128</v>
          </cell>
          <cell r="D386">
            <v>87.687294777762403</v>
          </cell>
        </row>
        <row r="387">
          <cell r="C387">
            <v>5.3545816733067726</v>
          </cell>
          <cell r="D387">
            <v>87.750198145608721</v>
          </cell>
        </row>
        <row r="388">
          <cell r="C388">
            <v>5.3705179282868523</v>
          </cell>
          <cell r="D388">
            <v>87.876004881301355</v>
          </cell>
        </row>
        <row r="389">
          <cell r="C389">
            <v>5.382470119521912</v>
          </cell>
          <cell r="D389">
            <v>87.876004881301355</v>
          </cell>
        </row>
        <row r="390">
          <cell r="C390">
            <v>5.3984063745019917</v>
          </cell>
          <cell r="D390">
            <v>87.876004881301355</v>
          </cell>
        </row>
        <row r="391">
          <cell r="C391">
            <v>5.4143426294820713</v>
          </cell>
          <cell r="D391">
            <v>87.938908249147659</v>
          </cell>
        </row>
        <row r="392">
          <cell r="C392">
            <v>5.4262948207171311</v>
          </cell>
          <cell r="D392">
            <v>87.938908249147659</v>
          </cell>
        </row>
        <row r="393">
          <cell r="C393">
            <v>5.4422310756972108</v>
          </cell>
          <cell r="D393">
            <v>87.876004881301355</v>
          </cell>
        </row>
        <row r="394">
          <cell r="C394">
            <v>5.4541832669322705</v>
          </cell>
          <cell r="D394">
            <v>87.876004881301355</v>
          </cell>
        </row>
        <row r="395">
          <cell r="C395">
            <v>5.4701195219123502</v>
          </cell>
          <cell r="D395">
            <v>87.876004881301355</v>
          </cell>
        </row>
        <row r="396">
          <cell r="C396">
            <v>5.482071713147409</v>
          </cell>
          <cell r="D396">
            <v>87.876004881301355</v>
          </cell>
        </row>
        <row r="397">
          <cell r="C397">
            <v>5.4980079681274896</v>
          </cell>
          <cell r="D397">
            <v>87.876004881301355</v>
          </cell>
        </row>
        <row r="398">
          <cell r="C398">
            <v>5.5099601593625493</v>
          </cell>
          <cell r="D398">
            <v>87.938908249147659</v>
          </cell>
        </row>
        <row r="399">
          <cell r="C399">
            <v>5.5219123505976091</v>
          </cell>
          <cell r="D399">
            <v>87.938908249147659</v>
          </cell>
        </row>
        <row r="400">
          <cell r="C400">
            <v>5.5378486055776888</v>
          </cell>
          <cell r="D400">
            <v>88.064714984840293</v>
          </cell>
        </row>
        <row r="401">
          <cell r="C401">
            <v>5.5498007968127494</v>
          </cell>
          <cell r="D401">
            <v>88.064714984840293</v>
          </cell>
        </row>
        <row r="402">
          <cell r="C402">
            <v>5.5657370517928282</v>
          </cell>
          <cell r="D402">
            <v>88.064714984840293</v>
          </cell>
        </row>
        <row r="403">
          <cell r="C403">
            <v>5.5776892430278879</v>
          </cell>
          <cell r="D403">
            <v>88.064714984840293</v>
          </cell>
        </row>
        <row r="404">
          <cell r="C404">
            <v>5.5936254980079676</v>
          </cell>
          <cell r="D404">
            <v>87.938908249147659</v>
          </cell>
        </row>
        <row r="405">
          <cell r="C405">
            <v>5.6055776892430274</v>
          </cell>
          <cell r="D405">
            <v>87.938908249147659</v>
          </cell>
        </row>
        <row r="406">
          <cell r="C406">
            <v>5.6215139442231079</v>
          </cell>
          <cell r="D406">
            <v>87.876004881301355</v>
          </cell>
        </row>
        <row r="407">
          <cell r="C407">
            <v>5.6334661354581668</v>
          </cell>
          <cell r="D407">
            <v>87.876004881301355</v>
          </cell>
        </row>
        <row r="408">
          <cell r="C408">
            <v>5.6494023904382464</v>
          </cell>
          <cell r="D408">
            <v>87.876004881301355</v>
          </cell>
        </row>
        <row r="409">
          <cell r="C409">
            <v>5.6613545816733062</v>
          </cell>
          <cell r="D409">
            <v>87.750198145608721</v>
          </cell>
        </row>
        <row r="410">
          <cell r="C410">
            <v>5.6772908366533859</v>
          </cell>
          <cell r="D410">
            <v>87.876004881301355</v>
          </cell>
        </row>
        <row r="411">
          <cell r="C411">
            <v>5.6892430278884456</v>
          </cell>
          <cell r="D411">
            <v>87.938908249147659</v>
          </cell>
        </row>
        <row r="412">
          <cell r="C412">
            <v>5.7051792828685253</v>
          </cell>
          <cell r="D412">
            <v>87.938908249147659</v>
          </cell>
        </row>
        <row r="413">
          <cell r="C413">
            <v>5.7211155378486049</v>
          </cell>
          <cell r="D413">
            <v>88.001811616993976</v>
          </cell>
        </row>
        <row r="414">
          <cell r="C414">
            <v>5.7330677290836647</v>
          </cell>
          <cell r="D414">
            <v>88.064714984840293</v>
          </cell>
        </row>
        <row r="415">
          <cell r="C415">
            <v>5.7450199203187244</v>
          </cell>
          <cell r="D415">
            <v>88.127618352686611</v>
          </cell>
        </row>
        <row r="416">
          <cell r="C416">
            <v>5.7609561752988041</v>
          </cell>
          <cell r="D416">
            <v>88.190521720532928</v>
          </cell>
        </row>
        <row r="417">
          <cell r="C417">
            <v>5.7729083665338647</v>
          </cell>
          <cell r="D417">
            <v>88.253425088379231</v>
          </cell>
        </row>
        <row r="418">
          <cell r="C418">
            <v>5.7888446215139444</v>
          </cell>
          <cell r="D418">
            <v>88.379231824071866</v>
          </cell>
        </row>
        <row r="419">
          <cell r="C419">
            <v>5.8007968127490033</v>
          </cell>
          <cell r="D419">
            <v>88.5050385597645</v>
          </cell>
        </row>
        <row r="420">
          <cell r="C420">
            <v>5.8167330677290829</v>
          </cell>
          <cell r="D420">
            <v>88.567941927610804</v>
          </cell>
        </row>
        <row r="421">
          <cell r="C421">
            <v>5.8286852589641436</v>
          </cell>
          <cell r="D421">
            <v>88.693748663303438</v>
          </cell>
        </row>
        <row r="422">
          <cell r="C422">
            <v>5.8446215139442232</v>
          </cell>
          <cell r="D422">
            <v>88.693748663303438</v>
          </cell>
        </row>
        <row r="423">
          <cell r="C423">
            <v>5.856573705179283</v>
          </cell>
          <cell r="D423">
            <v>88.819555398996073</v>
          </cell>
        </row>
        <row r="424">
          <cell r="C424">
            <v>5.8725099601593618</v>
          </cell>
          <cell r="D424">
            <v>88.819555398996073</v>
          </cell>
        </row>
        <row r="425">
          <cell r="C425">
            <v>5.8844621513944224</v>
          </cell>
          <cell r="D425">
            <v>88.882458766842376</v>
          </cell>
        </row>
        <row r="426">
          <cell r="C426">
            <v>5.9003984063745021</v>
          </cell>
          <cell r="D426">
            <v>88.882458766842376</v>
          </cell>
        </row>
        <row r="427">
          <cell r="C427">
            <v>5.9123505976095618</v>
          </cell>
          <cell r="D427">
            <v>88.882458766842376</v>
          </cell>
        </row>
        <row r="428">
          <cell r="C428">
            <v>5.9282868525896415</v>
          </cell>
          <cell r="D428">
            <v>88.882458766842376</v>
          </cell>
        </row>
        <row r="429">
          <cell r="C429">
            <v>5.9402390438247012</v>
          </cell>
          <cell r="D429">
            <v>88.882458766842376</v>
          </cell>
        </row>
        <row r="430">
          <cell r="C430">
            <v>5.9561752988047809</v>
          </cell>
          <cell r="D430">
            <v>88.882458766842376</v>
          </cell>
        </row>
        <row r="431">
          <cell r="C431">
            <v>5.9721115537848606</v>
          </cell>
          <cell r="D431">
            <v>88.882458766842376</v>
          </cell>
        </row>
        <row r="432">
          <cell r="C432">
            <v>5.9840637450199203</v>
          </cell>
          <cell r="D432">
            <v>88.882458766842376</v>
          </cell>
        </row>
        <row r="433">
          <cell r="C433">
            <v>5.9960159362549792</v>
          </cell>
          <cell r="D433">
            <v>88.882458766842376</v>
          </cell>
        </row>
        <row r="434">
          <cell r="C434">
            <v>6.0119521912350589</v>
          </cell>
          <cell r="D434">
            <v>88.882458766842376</v>
          </cell>
        </row>
        <row r="435">
          <cell r="C435">
            <v>6.0239043824701195</v>
          </cell>
          <cell r="D435">
            <v>88.819555398996073</v>
          </cell>
        </row>
        <row r="436">
          <cell r="C436">
            <v>6.0358565737051784</v>
          </cell>
          <cell r="D436">
            <v>88.819555398996073</v>
          </cell>
        </row>
        <row r="437">
          <cell r="C437">
            <v>6.051792828685258</v>
          </cell>
          <cell r="D437">
            <v>88.819555398996073</v>
          </cell>
        </row>
        <row r="438">
          <cell r="C438">
            <v>6.0677290836653377</v>
          </cell>
          <cell r="D438">
            <v>88.882458766842376</v>
          </cell>
        </row>
        <row r="439">
          <cell r="C439">
            <v>6.0796812749003983</v>
          </cell>
          <cell r="D439">
            <v>88.819555398996073</v>
          </cell>
        </row>
        <row r="440">
          <cell r="C440">
            <v>6.0916334661354581</v>
          </cell>
          <cell r="D440">
            <v>88.756652031149756</v>
          </cell>
        </row>
        <row r="441">
          <cell r="C441">
            <v>6.1075697211155369</v>
          </cell>
          <cell r="D441">
            <v>88.693748663303438</v>
          </cell>
        </row>
        <row r="442">
          <cell r="C442">
            <v>6.1235059760956165</v>
          </cell>
          <cell r="D442">
            <v>88.819555398996073</v>
          </cell>
        </row>
        <row r="443">
          <cell r="C443">
            <v>6.1354581673306772</v>
          </cell>
          <cell r="D443">
            <v>88.819555398996073</v>
          </cell>
        </row>
        <row r="444">
          <cell r="C444">
            <v>6.1474103585657369</v>
          </cell>
          <cell r="D444">
            <v>88.819555398996073</v>
          </cell>
        </row>
        <row r="445">
          <cell r="C445">
            <v>6.1633466135458166</v>
          </cell>
          <cell r="D445">
            <v>88.819555398996073</v>
          </cell>
        </row>
        <row r="446">
          <cell r="C446">
            <v>6.1792828685258954</v>
          </cell>
          <cell r="D446">
            <v>88.819555398996073</v>
          </cell>
        </row>
        <row r="447">
          <cell r="C447">
            <v>6.191235059760956</v>
          </cell>
          <cell r="D447">
            <v>88.819555398996073</v>
          </cell>
        </row>
        <row r="448">
          <cell r="C448">
            <v>6.2071713147410357</v>
          </cell>
          <cell r="D448">
            <v>88.882458766842376</v>
          </cell>
        </row>
        <row r="449">
          <cell r="C449">
            <v>6.2191235059760954</v>
          </cell>
          <cell r="D449">
            <v>88.882458766842376</v>
          </cell>
        </row>
        <row r="450">
          <cell r="C450">
            <v>6.2350597609561751</v>
          </cell>
          <cell r="D450">
            <v>88.882458766842376</v>
          </cell>
        </row>
        <row r="451">
          <cell r="C451">
            <v>6.2470119521912348</v>
          </cell>
          <cell r="D451">
            <v>88.882458766842376</v>
          </cell>
        </row>
        <row r="452">
          <cell r="C452">
            <v>6.2589641434262946</v>
          </cell>
          <cell r="D452">
            <v>89.008265502535011</v>
          </cell>
        </row>
        <row r="453">
          <cell r="C453">
            <v>6.2749003984063743</v>
          </cell>
          <cell r="D453">
            <v>89.008265502535011</v>
          </cell>
        </row>
        <row r="454">
          <cell r="C454">
            <v>6.2908366533864539</v>
          </cell>
          <cell r="D454">
            <v>89.071168870381328</v>
          </cell>
        </row>
        <row r="455">
          <cell r="C455">
            <v>6.3027888446215137</v>
          </cell>
          <cell r="D455">
            <v>89.134072238227645</v>
          </cell>
        </row>
        <row r="456">
          <cell r="C456">
            <v>6.3187250996015933</v>
          </cell>
          <cell r="D456">
            <v>89.196975606073948</v>
          </cell>
        </row>
        <row r="457">
          <cell r="C457">
            <v>6.3306772908366531</v>
          </cell>
          <cell r="D457">
            <v>89.322782341766583</v>
          </cell>
        </row>
        <row r="458">
          <cell r="C458">
            <v>6.3466135458167328</v>
          </cell>
          <cell r="D458">
            <v>89.448589077459218</v>
          </cell>
        </row>
        <row r="459">
          <cell r="C459">
            <v>6.3585657370517925</v>
          </cell>
          <cell r="D459">
            <v>89.511492445305521</v>
          </cell>
        </row>
        <row r="460">
          <cell r="C460">
            <v>6.3745019920318722</v>
          </cell>
          <cell r="D460">
            <v>89.511492445305521</v>
          </cell>
        </row>
        <row r="461">
          <cell r="C461">
            <v>6.3864541832669319</v>
          </cell>
          <cell r="D461">
            <v>89.511492445305521</v>
          </cell>
        </row>
        <row r="462">
          <cell r="C462">
            <v>6.4023904382470116</v>
          </cell>
          <cell r="D462">
            <v>89.511492445305521</v>
          </cell>
        </row>
        <row r="463">
          <cell r="C463">
            <v>6.4143426294820713</v>
          </cell>
          <cell r="D463">
            <v>89.511492445305521</v>
          </cell>
        </row>
        <row r="464">
          <cell r="C464">
            <v>6.430278884462151</v>
          </cell>
          <cell r="D464">
            <v>89.637299180998156</v>
          </cell>
        </row>
        <row r="465">
          <cell r="C465">
            <v>6.4422310756972108</v>
          </cell>
          <cell r="D465">
            <v>89.637299180998156</v>
          </cell>
        </row>
        <row r="466">
          <cell r="C466">
            <v>6.4541832669322714</v>
          </cell>
          <cell r="D466">
            <v>89.637299180998156</v>
          </cell>
        </row>
        <row r="467">
          <cell r="C467">
            <v>6.4701195219123502</v>
          </cell>
          <cell r="D467">
            <v>89.76310591669079</v>
          </cell>
        </row>
        <row r="468">
          <cell r="C468">
            <v>6.4860557768924298</v>
          </cell>
          <cell r="D468">
            <v>89.76310591669079</v>
          </cell>
        </row>
        <row r="469">
          <cell r="C469">
            <v>6.4980079681274896</v>
          </cell>
          <cell r="D469">
            <v>89.826009284537093</v>
          </cell>
        </row>
        <row r="470">
          <cell r="C470">
            <v>6.5139442231075693</v>
          </cell>
          <cell r="D470">
            <v>89.826009284537093</v>
          </cell>
        </row>
        <row r="471">
          <cell r="C471">
            <v>6.525896414342629</v>
          </cell>
          <cell r="D471">
            <v>89.826009284537093</v>
          </cell>
        </row>
        <row r="472">
          <cell r="C472">
            <v>6.5378486055776879</v>
          </cell>
          <cell r="D472">
            <v>89.826009284537093</v>
          </cell>
        </row>
        <row r="473">
          <cell r="C473">
            <v>6.5537848605577684</v>
          </cell>
          <cell r="D473">
            <v>89.826009284537093</v>
          </cell>
        </row>
        <row r="474">
          <cell r="C474">
            <v>6.5697211155378481</v>
          </cell>
          <cell r="D474">
            <v>89.888912652383411</v>
          </cell>
        </row>
        <row r="475">
          <cell r="C475">
            <v>6.5816733067729078</v>
          </cell>
          <cell r="D475">
            <v>89.951816020229728</v>
          </cell>
        </row>
        <row r="476">
          <cell r="C476">
            <v>6.5936254980079685</v>
          </cell>
          <cell r="D476">
            <v>89.951816020229728</v>
          </cell>
        </row>
        <row r="477">
          <cell r="C477">
            <v>6.6095617529880482</v>
          </cell>
          <cell r="D477">
            <v>89.951816020229728</v>
          </cell>
        </row>
        <row r="478">
          <cell r="C478">
            <v>6.6254980079681269</v>
          </cell>
          <cell r="D478">
            <v>90.077622755922363</v>
          </cell>
        </row>
        <row r="479">
          <cell r="C479">
            <v>6.6374501992031858</v>
          </cell>
          <cell r="D479">
            <v>90.077622755922363</v>
          </cell>
        </row>
        <row r="480">
          <cell r="C480">
            <v>6.6494023904382473</v>
          </cell>
          <cell r="D480">
            <v>90.266332859461301</v>
          </cell>
        </row>
        <row r="481">
          <cell r="C481">
            <v>6.665338645418327</v>
          </cell>
          <cell r="D481">
            <v>90.266332859461301</v>
          </cell>
        </row>
        <row r="482">
          <cell r="C482">
            <v>6.6812749003984067</v>
          </cell>
          <cell r="D482">
            <v>90.266332859461301</v>
          </cell>
        </row>
        <row r="483">
          <cell r="C483">
            <v>6.6932270916334646</v>
          </cell>
          <cell r="D483">
            <v>90.266332859461301</v>
          </cell>
        </row>
        <row r="484">
          <cell r="C484">
            <v>6.7051792828685262</v>
          </cell>
          <cell r="D484">
            <v>90.392139595153935</v>
          </cell>
        </row>
        <row r="485">
          <cell r="C485">
            <v>6.7211155378486058</v>
          </cell>
          <cell r="D485">
            <v>90.455042963000238</v>
          </cell>
        </row>
        <row r="486">
          <cell r="C486">
            <v>6.7330677290836656</v>
          </cell>
          <cell r="D486">
            <v>90.517946330846556</v>
          </cell>
        </row>
        <row r="487">
          <cell r="C487">
            <v>6.7490039840637452</v>
          </cell>
          <cell r="D487">
            <v>90.580849698692873</v>
          </cell>
        </row>
        <row r="488">
          <cell r="C488">
            <v>6.760956175298805</v>
          </cell>
          <cell r="D488">
            <v>90.769559802231811</v>
          </cell>
        </row>
        <row r="489">
          <cell r="C489">
            <v>6.7768924302788847</v>
          </cell>
          <cell r="D489">
            <v>90.895366537924446</v>
          </cell>
        </row>
        <row r="490">
          <cell r="C490">
            <v>6.7928286852589643</v>
          </cell>
          <cell r="D490">
            <v>91.02117327361708</v>
          </cell>
        </row>
        <row r="491">
          <cell r="C491">
            <v>6.8047808764940241</v>
          </cell>
          <cell r="D491">
            <v>91.02117327361708</v>
          </cell>
        </row>
        <row r="492">
          <cell r="C492">
            <v>6.8167330677290829</v>
          </cell>
          <cell r="D492">
            <v>91.084076641463383</v>
          </cell>
        </row>
        <row r="493">
          <cell r="C493">
            <v>6.8326693227091635</v>
          </cell>
          <cell r="D493">
            <v>91.084076641463383</v>
          </cell>
        </row>
        <row r="494">
          <cell r="C494">
            <v>6.8486055776892432</v>
          </cell>
          <cell r="D494">
            <v>91.084076641463383</v>
          </cell>
        </row>
        <row r="495">
          <cell r="C495">
            <v>6.860557768924302</v>
          </cell>
          <cell r="D495">
            <v>91.209883377156018</v>
          </cell>
        </row>
        <row r="496">
          <cell r="C496">
            <v>6.8725099601593618</v>
          </cell>
          <cell r="D496">
            <v>91.209883377156018</v>
          </cell>
        </row>
        <row r="497">
          <cell r="C497">
            <v>6.8884462151394414</v>
          </cell>
          <cell r="D497">
            <v>91.335690112848653</v>
          </cell>
        </row>
        <row r="498">
          <cell r="C498">
            <v>6.904382470119522</v>
          </cell>
          <cell r="D498">
            <v>91.398593480694956</v>
          </cell>
        </row>
        <row r="499">
          <cell r="C499">
            <v>6.9163346613545809</v>
          </cell>
          <cell r="D499">
            <v>91.52440021638759</v>
          </cell>
        </row>
        <row r="500">
          <cell r="C500">
            <v>6.9282868525896424</v>
          </cell>
          <cell r="D500">
            <v>91.650206952080225</v>
          </cell>
        </row>
        <row r="501">
          <cell r="C501">
            <v>6.9442231075697203</v>
          </cell>
          <cell r="D501">
            <v>91.713110319926528</v>
          </cell>
        </row>
        <row r="502">
          <cell r="C502">
            <v>6.9601593625498008</v>
          </cell>
          <cell r="D502">
            <v>91.776013687772846</v>
          </cell>
        </row>
        <row r="503">
          <cell r="C503">
            <v>6.9721115537848597</v>
          </cell>
          <cell r="D503">
            <v>91.838917055619163</v>
          </cell>
        </row>
        <row r="504">
          <cell r="C504">
            <v>6.9840637450199194</v>
          </cell>
          <cell r="D504">
            <v>91.964723791311798</v>
          </cell>
        </row>
        <row r="505">
          <cell r="C505">
            <v>6.9999999999999991</v>
          </cell>
          <cell r="D505">
            <v>92.027627159158101</v>
          </cell>
        </row>
        <row r="506">
          <cell r="C506">
            <v>7.0119521912350589</v>
          </cell>
          <cell r="D506">
            <v>92.027627159158101</v>
          </cell>
        </row>
        <row r="507">
          <cell r="C507">
            <v>7.0278884462151385</v>
          </cell>
          <cell r="D507">
            <v>92.027627159158101</v>
          </cell>
        </row>
        <row r="508">
          <cell r="C508">
            <v>7.0398406374501983</v>
          </cell>
          <cell r="D508">
            <v>92.153433894850735</v>
          </cell>
        </row>
        <row r="509">
          <cell r="C509">
            <v>7.0557768924302779</v>
          </cell>
          <cell r="D509">
            <v>92.153433894850735</v>
          </cell>
        </row>
        <row r="510">
          <cell r="C510">
            <v>7.0677290836653386</v>
          </cell>
          <cell r="D510">
            <v>92.027627159158101</v>
          </cell>
        </row>
        <row r="511">
          <cell r="C511">
            <v>7.0836653386454174</v>
          </cell>
          <cell r="D511">
            <v>92.027627159158101</v>
          </cell>
        </row>
        <row r="512">
          <cell r="C512">
            <v>7.0956175298804771</v>
          </cell>
          <cell r="D512">
            <v>92.027627159158101</v>
          </cell>
        </row>
        <row r="513">
          <cell r="C513">
            <v>7.1115537848605568</v>
          </cell>
          <cell r="D513">
            <v>92.027627159158101</v>
          </cell>
        </row>
        <row r="514">
          <cell r="C514">
            <v>7.1274900398406364</v>
          </cell>
          <cell r="D514">
            <v>92.027627159158101</v>
          </cell>
        </row>
        <row r="515">
          <cell r="C515">
            <v>7.1394422310756971</v>
          </cell>
          <cell r="D515">
            <v>92.027627159158101</v>
          </cell>
        </row>
        <row r="516">
          <cell r="C516">
            <v>7.1553784860557776</v>
          </cell>
          <cell r="D516">
            <v>92.027627159158101</v>
          </cell>
        </row>
        <row r="517">
          <cell r="C517">
            <v>7.1673306772908356</v>
          </cell>
          <cell r="D517">
            <v>92.153433894850735</v>
          </cell>
        </row>
        <row r="518">
          <cell r="C518">
            <v>7.1832669322709153</v>
          </cell>
          <cell r="D518">
            <v>92.216337262697053</v>
          </cell>
        </row>
        <row r="519">
          <cell r="C519">
            <v>7.1952191235059759</v>
          </cell>
          <cell r="D519">
            <v>92.153433894850735</v>
          </cell>
        </row>
        <row r="520">
          <cell r="C520">
            <v>7.2071713147410357</v>
          </cell>
          <cell r="D520">
            <v>92.153433894850735</v>
          </cell>
        </row>
        <row r="521">
          <cell r="C521">
            <v>7.2231075697211153</v>
          </cell>
          <cell r="D521">
            <v>92.153433894850735</v>
          </cell>
        </row>
        <row r="522">
          <cell r="C522">
            <v>7.2350597609561751</v>
          </cell>
          <cell r="D522">
            <v>92.153433894850735</v>
          </cell>
        </row>
        <row r="523">
          <cell r="C523">
            <v>7.2509960159362548</v>
          </cell>
          <cell r="D523">
            <v>92.27924063054337</v>
          </cell>
        </row>
        <row r="524">
          <cell r="C524">
            <v>7.2629482071713145</v>
          </cell>
          <cell r="D524">
            <v>92.27924063054337</v>
          </cell>
        </row>
        <row r="525">
          <cell r="C525">
            <v>7.2788844621513942</v>
          </cell>
          <cell r="D525">
            <v>92.27924063054337</v>
          </cell>
        </row>
        <row r="526">
          <cell r="C526">
            <v>7.2948207171314738</v>
          </cell>
          <cell r="D526">
            <v>92.342143998389673</v>
          </cell>
        </row>
        <row r="527">
          <cell r="C527">
            <v>7.3067729083665336</v>
          </cell>
          <cell r="D527">
            <v>92.405047366235991</v>
          </cell>
        </row>
        <row r="528">
          <cell r="C528">
            <v>7.3227091633466133</v>
          </cell>
          <cell r="D528">
            <v>92.467950734082308</v>
          </cell>
        </row>
        <row r="529">
          <cell r="C529">
            <v>7.3306772908366531</v>
          </cell>
          <cell r="D529">
            <v>92.467950734082308</v>
          </cell>
        </row>
        <row r="530">
          <cell r="C530">
            <v>7.3466135458167328</v>
          </cell>
          <cell r="D530">
            <v>92.467950734082308</v>
          </cell>
        </row>
        <row r="531">
          <cell r="C531">
            <v>7.3625498007968124</v>
          </cell>
          <cell r="D531">
            <v>92.467950734082308</v>
          </cell>
        </row>
        <row r="532">
          <cell r="C532">
            <v>7.3745019920318722</v>
          </cell>
          <cell r="D532">
            <v>92.467950734082308</v>
          </cell>
        </row>
        <row r="533">
          <cell r="C533">
            <v>7.3904382470119518</v>
          </cell>
          <cell r="D533">
            <v>92.467950734082308</v>
          </cell>
        </row>
        <row r="534">
          <cell r="C534">
            <v>7.4023904382470116</v>
          </cell>
          <cell r="D534">
            <v>92.467950734082308</v>
          </cell>
        </row>
        <row r="535">
          <cell r="C535">
            <v>7.4183266932270913</v>
          </cell>
          <cell r="D535">
            <v>92.593757469774943</v>
          </cell>
        </row>
        <row r="536">
          <cell r="C536">
            <v>7.430278884462151</v>
          </cell>
          <cell r="D536">
            <v>92.656660837621246</v>
          </cell>
        </row>
        <row r="537">
          <cell r="C537">
            <v>7.4462151394422307</v>
          </cell>
          <cell r="D537">
            <v>92.78246757331388</v>
          </cell>
        </row>
        <row r="538">
          <cell r="C538">
            <v>7.4581673306772913</v>
          </cell>
          <cell r="D538">
            <v>92.908274309006515</v>
          </cell>
        </row>
        <row r="539">
          <cell r="C539">
            <v>7.4741035856573701</v>
          </cell>
          <cell r="D539">
            <v>92.971177676852818</v>
          </cell>
        </row>
        <row r="540">
          <cell r="C540">
            <v>7.486055776892429</v>
          </cell>
          <cell r="D540">
            <v>92.971177676852818</v>
          </cell>
        </row>
        <row r="541">
          <cell r="C541">
            <v>7.5019920318725095</v>
          </cell>
          <cell r="D541">
            <v>93.222791148238088</v>
          </cell>
        </row>
        <row r="542">
          <cell r="C542">
            <v>7.5139442231075684</v>
          </cell>
          <cell r="D542">
            <v>93.285694516084391</v>
          </cell>
        </row>
        <row r="543">
          <cell r="C543">
            <v>7.5298804780876489</v>
          </cell>
          <cell r="D543">
            <v>93.411501251777025</v>
          </cell>
        </row>
        <row r="544">
          <cell r="C544">
            <v>7.5458167330677286</v>
          </cell>
          <cell r="D544">
            <v>93.411501251777025</v>
          </cell>
        </row>
        <row r="545">
          <cell r="C545">
            <v>7.5537848605577675</v>
          </cell>
          <cell r="D545">
            <v>93.53730798746966</v>
          </cell>
        </row>
        <row r="546">
          <cell r="C546">
            <v>7.5697211155378472</v>
          </cell>
          <cell r="D546">
            <v>93.53730798746966</v>
          </cell>
        </row>
        <row r="547">
          <cell r="C547">
            <v>7.5856573705179269</v>
          </cell>
          <cell r="D547">
            <v>93.600211355315963</v>
          </cell>
        </row>
        <row r="548">
          <cell r="C548">
            <v>7.5976095617529884</v>
          </cell>
          <cell r="D548">
            <v>93.53730798746966</v>
          </cell>
        </row>
        <row r="549">
          <cell r="C549">
            <v>7.6095617529880482</v>
          </cell>
          <cell r="D549">
            <v>93.600211355315963</v>
          </cell>
        </row>
        <row r="550">
          <cell r="C550">
            <v>7.625498007968126</v>
          </cell>
          <cell r="D550">
            <v>93.600211355315963</v>
          </cell>
        </row>
        <row r="551">
          <cell r="C551">
            <v>7.6414342629482057</v>
          </cell>
          <cell r="D551">
            <v>93.600211355315963</v>
          </cell>
        </row>
        <row r="552">
          <cell r="C552">
            <v>7.6533864541832672</v>
          </cell>
          <cell r="D552">
            <v>93.726018091008598</v>
          </cell>
        </row>
        <row r="553">
          <cell r="C553">
            <v>7.6653386454183261</v>
          </cell>
          <cell r="D553">
            <v>93.851824826701232</v>
          </cell>
        </row>
        <row r="554">
          <cell r="C554">
            <v>7.6812749003984067</v>
          </cell>
          <cell r="D554">
            <v>93.914728194547536</v>
          </cell>
        </row>
        <row r="555">
          <cell r="C555">
            <v>7.6972111553784845</v>
          </cell>
          <cell r="D555">
            <v>94.04053493024017</v>
          </cell>
        </row>
        <row r="556">
          <cell r="C556">
            <v>7.7091633466135452</v>
          </cell>
          <cell r="D556">
            <v>94.166341665932805</v>
          </cell>
        </row>
        <row r="557">
          <cell r="C557">
            <v>7.7250996015936257</v>
          </cell>
          <cell r="D557">
            <v>94.229245033779108</v>
          </cell>
        </row>
        <row r="558">
          <cell r="C558">
            <v>7.7370517928286846</v>
          </cell>
          <cell r="D558">
            <v>94.355051769471743</v>
          </cell>
        </row>
        <row r="559">
          <cell r="C559">
            <v>7.7529880478087652</v>
          </cell>
          <cell r="D559">
            <v>94.355051769471743</v>
          </cell>
        </row>
        <row r="560">
          <cell r="C560">
            <v>7.764940239043824</v>
          </cell>
          <cell r="D560">
            <v>94.480858505164377</v>
          </cell>
        </row>
        <row r="561">
          <cell r="C561">
            <v>7.7768924302788838</v>
          </cell>
          <cell r="D561">
            <v>94.543761873010681</v>
          </cell>
        </row>
        <row r="562">
          <cell r="C562">
            <v>7.7928286852589634</v>
          </cell>
          <cell r="D562">
            <v>94.669568608703315</v>
          </cell>
        </row>
        <row r="563">
          <cell r="C563">
            <v>7.808764940239044</v>
          </cell>
          <cell r="D563">
            <v>94.79537534439595</v>
          </cell>
        </row>
        <row r="564">
          <cell r="C564">
            <v>7.8207171314741029</v>
          </cell>
          <cell r="D564">
            <v>94.79537534439595</v>
          </cell>
        </row>
        <row r="565">
          <cell r="C565">
            <v>7.8366533864541825</v>
          </cell>
          <cell r="D565">
            <v>94.79537534439595</v>
          </cell>
        </row>
        <row r="566">
          <cell r="C566">
            <v>7.8486055776892423</v>
          </cell>
          <cell r="D566">
            <v>94.79537534439595</v>
          </cell>
        </row>
        <row r="567">
          <cell r="C567">
            <v>7.8645418326693219</v>
          </cell>
          <cell r="D567">
            <v>94.858278712242253</v>
          </cell>
        </row>
        <row r="568">
          <cell r="C568">
            <v>7.8764940239043817</v>
          </cell>
          <cell r="D568">
            <v>94.984085447934888</v>
          </cell>
        </row>
        <row r="569">
          <cell r="C569">
            <v>7.8924302788844614</v>
          </cell>
          <cell r="D569">
            <v>94.984085447934888</v>
          </cell>
        </row>
        <row r="570">
          <cell r="C570">
            <v>7.9043824701195211</v>
          </cell>
          <cell r="D570">
            <v>94.984085447934888</v>
          </cell>
        </row>
        <row r="571">
          <cell r="C571">
            <v>7.9203187250996008</v>
          </cell>
          <cell r="D571">
            <v>95.109892183627522</v>
          </cell>
        </row>
        <row r="572">
          <cell r="C572">
            <v>7.9322709163346623</v>
          </cell>
          <cell r="D572">
            <v>95.109892183627522</v>
          </cell>
        </row>
        <row r="573">
          <cell r="C573">
            <v>7.9482071713147402</v>
          </cell>
          <cell r="D573">
            <v>95.109892183627522</v>
          </cell>
        </row>
        <row r="574">
          <cell r="C574">
            <v>7.9601593625497999</v>
          </cell>
          <cell r="D574">
            <v>95.172795551473826</v>
          </cell>
        </row>
        <row r="575">
          <cell r="C575">
            <v>7.9721115537848597</v>
          </cell>
          <cell r="D575">
            <v>95.172795551473826</v>
          </cell>
        </row>
        <row r="576">
          <cell r="C576">
            <v>7.9880478087649394</v>
          </cell>
          <cell r="D576">
            <v>95.172795551473826</v>
          </cell>
        </row>
        <row r="577">
          <cell r="C577">
            <v>8.003984063745019</v>
          </cell>
          <cell r="D577">
            <v>95.172795551473826</v>
          </cell>
        </row>
        <row r="578">
          <cell r="C578">
            <v>8.0159362549800779</v>
          </cell>
          <cell r="D578">
            <v>95.109892183627522</v>
          </cell>
        </row>
        <row r="579">
          <cell r="C579">
            <v>8.0278884462151403</v>
          </cell>
          <cell r="D579">
            <v>95.109892183627522</v>
          </cell>
        </row>
        <row r="580">
          <cell r="C580">
            <v>8.04382470119522</v>
          </cell>
          <cell r="D580">
            <v>95.109892183627522</v>
          </cell>
        </row>
        <row r="581">
          <cell r="C581">
            <v>8.0557768924302771</v>
          </cell>
          <cell r="D581">
            <v>95.109892183627522</v>
          </cell>
        </row>
        <row r="582">
          <cell r="C582">
            <v>8.0717131474103567</v>
          </cell>
          <cell r="D582">
            <v>95.109892183627522</v>
          </cell>
        </row>
        <row r="583">
          <cell r="C583">
            <v>8.0836653386454174</v>
          </cell>
          <cell r="D583">
            <v>95.046988815781205</v>
          </cell>
        </row>
        <row r="584">
          <cell r="C584">
            <v>8.099601593625497</v>
          </cell>
          <cell r="D584">
            <v>94.984085447934888</v>
          </cell>
        </row>
        <row r="585">
          <cell r="C585">
            <v>8.1115537848605577</v>
          </cell>
          <cell r="D585">
            <v>95.109892183627522</v>
          </cell>
        </row>
        <row r="586">
          <cell r="C586">
            <v>8.1274900398406373</v>
          </cell>
          <cell r="D586">
            <v>95.109892183627522</v>
          </cell>
        </row>
        <row r="587">
          <cell r="C587">
            <v>8.1394422310756962</v>
          </cell>
          <cell r="D587">
            <v>95.172795551473826</v>
          </cell>
        </row>
        <row r="588">
          <cell r="C588">
            <v>8.1553784860557776</v>
          </cell>
          <cell r="D588">
            <v>95.29860228716646</v>
          </cell>
        </row>
        <row r="589">
          <cell r="C589">
            <v>8.1713147410358573</v>
          </cell>
          <cell r="D589">
            <v>95.424409022859095</v>
          </cell>
        </row>
        <row r="590">
          <cell r="C590">
            <v>8.1832669322709144</v>
          </cell>
          <cell r="D590">
            <v>95.487312390705398</v>
          </cell>
        </row>
        <row r="591">
          <cell r="C591">
            <v>8.1992031872509941</v>
          </cell>
          <cell r="D591">
            <v>95.613119126398033</v>
          </cell>
        </row>
        <row r="592">
          <cell r="C592">
            <v>8.2111553784860547</v>
          </cell>
          <cell r="D592">
            <v>95.80182922993697</v>
          </cell>
        </row>
        <row r="593">
          <cell r="C593">
            <v>8.2270916334661361</v>
          </cell>
          <cell r="D593">
            <v>95.927635965629605</v>
          </cell>
        </row>
        <row r="594">
          <cell r="C594">
            <v>8.239043824701195</v>
          </cell>
          <cell r="D594">
            <v>96.05344270132224</v>
          </cell>
        </row>
        <row r="595">
          <cell r="C595">
            <v>8.2549800796812747</v>
          </cell>
          <cell r="D595">
            <v>96.116346069168543</v>
          </cell>
        </row>
        <row r="596">
          <cell r="C596">
            <v>8.2669322709163335</v>
          </cell>
          <cell r="D596">
            <v>96.242152804861178</v>
          </cell>
        </row>
        <row r="597">
          <cell r="C597">
            <v>8.282868525896415</v>
          </cell>
          <cell r="D597">
            <v>96.367959540553812</v>
          </cell>
        </row>
        <row r="598">
          <cell r="C598">
            <v>8.290836653386453</v>
          </cell>
          <cell r="D598">
            <v>96.367959540553812</v>
          </cell>
        </row>
        <row r="599">
          <cell r="C599">
            <v>8.3067729083665327</v>
          </cell>
          <cell r="D599">
            <v>96.367959540553812</v>
          </cell>
        </row>
        <row r="600">
          <cell r="C600">
            <v>8.3227091633466124</v>
          </cell>
          <cell r="D600">
            <v>96.430862908400115</v>
          </cell>
        </row>
        <row r="601">
          <cell r="C601">
            <v>8.338645418326692</v>
          </cell>
          <cell r="D601">
            <v>96.55666964409275</v>
          </cell>
        </row>
        <row r="602">
          <cell r="C602">
            <v>8.3505976095617527</v>
          </cell>
          <cell r="D602">
            <v>96.55666964409275</v>
          </cell>
        </row>
        <row r="603">
          <cell r="C603">
            <v>8.3625498007968133</v>
          </cell>
          <cell r="D603">
            <v>96.430862908400115</v>
          </cell>
        </row>
        <row r="604">
          <cell r="C604">
            <v>8.378486055776893</v>
          </cell>
          <cell r="D604">
            <v>96.55666964409275</v>
          </cell>
        </row>
        <row r="605">
          <cell r="C605">
            <v>8.3904382470119518</v>
          </cell>
          <cell r="D605">
            <v>96.682476379785385</v>
          </cell>
        </row>
        <row r="606">
          <cell r="C606">
            <v>8.4063745019920315</v>
          </cell>
          <cell r="D606">
            <v>96.682476379785385</v>
          </cell>
        </row>
        <row r="607">
          <cell r="C607">
            <v>8.4183266932270904</v>
          </cell>
          <cell r="D607">
            <v>96.682476379785385</v>
          </cell>
        </row>
        <row r="608">
          <cell r="C608">
            <v>8.43426294820717</v>
          </cell>
          <cell r="D608">
            <v>96.745379747631688</v>
          </cell>
        </row>
        <row r="609">
          <cell r="C609">
            <v>8.4501992031872497</v>
          </cell>
          <cell r="D609">
            <v>96.808283115478005</v>
          </cell>
        </row>
        <row r="610">
          <cell r="C610">
            <v>8.4621513944223103</v>
          </cell>
          <cell r="D610">
            <v>96.871186483324323</v>
          </cell>
        </row>
        <row r="611">
          <cell r="C611">
            <v>8.4741035856573692</v>
          </cell>
          <cell r="D611">
            <v>96.996993219016957</v>
          </cell>
        </row>
        <row r="612">
          <cell r="C612">
            <v>8.4900398406374489</v>
          </cell>
          <cell r="D612">
            <v>97.05989658686326</v>
          </cell>
        </row>
        <row r="613">
          <cell r="C613">
            <v>8.5059760956175285</v>
          </cell>
          <cell r="D613">
            <v>97.185703322555895</v>
          </cell>
        </row>
        <row r="614">
          <cell r="C614">
            <v>8.5179282868525892</v>
          </cell>
          <cell r="D614">
            <v>97.185703322555895</v>
          </cell>
        </row>
        <row r="615">
          <cell r="C615">
            <v>8.5298804780876498</v>
          </cell>
          <cell r="D615">
            <v>97.185703322555895</v>
          </cell>
        </row>
        <row r="616">
          <cell r="C616">
            <v>8.5458167330677295</v>
          </cell>
          <cell r="D616">
            <v>97.31151005824853</v>
          </cell>
        </row>
        <row r="617">
          <cell r="C617">
            <v>8.5617529880478074</v>
          </cell>
          <cell r="D617">
            <v>97.31151005824853</v>
          </cell>
        </row>
        <row r="618">
          <cell r="C618">
            <v>8.573705179282868</v>
          </cell>
          <cell r="D618">
            <v>97.185703322555895</v>
          </cell>
        </row>
        <row r="619">
          <cell r="C619">
            <v>8.5856573705179269</v>
          </cell>
          <cell r="D619">
            <v>97.185703322555895</v>
          </cell>
        </row>
        <row r="620">
          <cell r="C620">
            <v>8.6015936254980065</v>
          </cell>
          <cell r="D620">
            <v>97.31151005824853</v>
          </cell>
        </row>
        <row r="621">
          <cell r="C621">
            <v>8.6175298804780862</v>
          </cell>
          <cell r="D621">
            <v>97.374413426094833</v>
          </cell>
        </row>
        <row r="622">
          <cell r="C622">
            <v>8.6294820717131451</v>
          </cell>
          <cell r="D622">
            <v>97.500220161787468</v>
          </cell>
        </row>
        <row r="623">
          <cell r="C623">
            <v>8.6414342629482075</v>
          </cell>
          <cell r="D623">
            <v>97.500220161787468</v>
          </cell>
        </row>
        <row r="624">
          <cell r="C624">
            <v>8.6573705179282872</v>
          </cell>
          <cell r="D624">
            <v>97.563123529633785</v>
          </cell>
        </row>
        <row r="625">
          <cell r="C625">
            <v>8.669322709163346</v>
          </cell>
          <cell r="D625">
            <v>97.626026897480102</v>
          </cell>
        </row>
        <row r="626">
          <cell r="C626">
            <v>8.6812749003984067</v>
          </cell>
          <cell r="D626">
            <v>97.626026897480102</v>
          </cell>
        </row>
        <row r="627">
          <cell r="C627">
            <v>8.6972111553784845</v>
          </cell>
          <cell r="D627">
            <v>97.626026897480102</v>
          </cell>
        </row>
        <row r="628">
          <cell r="C628">
            <v>8.7131474103585642</v>
          </cell>
          <cell r="D628">
            <v>97.688930265326405</v>
          </cell>
        </row>
        <row r="629">
          <cell r="C629">
            <v>8.7250996015936249</v>
          </cell>
          <cell r="D629">
            <v>97.688930265326405</v>
          </cell>
        </row>
        <row r="630">
          <cell r="C630">
            <v>8.7410358565737045</v>
          </cell>
          <cell r="D630">
            <v>97.81473700101904</v>
          </cell>
        </row>
        <row r="631">
          <cell r="C631">
            <v>8.7529880478087652</v>
          </cell>
          <cell r="D631">
            <v>97.81473700101904</v>
          </cell>
        </row>
        <row r="632">
          <cell r="C632">
            <v>8.7689243027888448</v>
          </cell>
          <cell r="D632">
            <v>97.81473700101904</v>
          </cell>
        </row>
        <row r="633">
          <cell r="C633">
            <v>8.7808764940239055</v>
          </cell>
          <cell r="D633">
            <v>97.688930265326405</v>
          </cell>
        </row>
        <row r="634">
          <cell r="C634">
            <v>8.7968127490039851</v>
          </cell>
          <cell r="D634">
            <v>97.688930265326405</v>
          </cell>
        </row>
        <row r="635">
          <cell r="C635">
            <v>8.8087649402390422</v>
          </cell>
          <cell r="D635">
            <v>97.626026897480102</v>
          </cell>
        </row>
        <row r="636">
          <cell r="C636">
            <v>8.8247011952191237</v>
          </cell>
          <cell r="D636">
            <v>97.688930265326405</v>
          </cell>
        </row>
        <row r="637">
          <cell r="C637">
            <v>8.8366533864541825</v>
          </cell>
          <cell r="D637">
            <v>97.688930265326405</v>
          </cell>
        </row>
        <row r="638">
          <cell r="C638">
            <v>8.8525896414342622</v>
          </cell>
          <cell r="D638">
            <v>97.81473700101904</v>
          </cell>
        </row>
        <row r="639">
          <cell r="C639">
            <v>8.8645418326693228</v>
          </cell>
          <cell r="D639">
            <v>97.81473700101904</v>
          </cell>
        </row>
        <row r="640">
          <cell r="C640">
            <v>8.8804780876494007</v>
          </cell>
          <cell r="D640">
            <v>97.940543736711675</v>
          </cell>
        </row>
        <row r="641">
          <cell r="C641">
            <v>8.8924302788844631</v>
          </cell>
          <cell r="D641">
            <v>98.003447104557978</v>
          </cell>
        </row>
        <row r="642">
          <cell r="C642">
            <v>8.9043824701195202</v>
          </cell>
          <cell r="D642">
            <v>98.129253840250612</v>
          </cell>
        </row>
        <row r="643">
          <cell r="C643">
            <v>8.9203187250995999</v>
          </cell>
          <cell r="D643">
            <v>98.255060575943247</v>
          </cell>
        </row>
        <row r="644">
          <cell r="C644">
            <v>8.9322709163346623</v>
          </cell>
          <cell r="D644">
            <v>98.255060575943247</v>
          </cell>
        </row>
        <row r="645">
          <cell r="C645">
            <v>8.9482071713147402</v>
          </cell>
          <cell r="D645">
            <v>98.31796394378955</v>
          </cell>
        </row>
        <row r="646">
          <cell r="C646">
            <v>8.9601593625498008</v>
          </cell>
          <cell r="D646">
            <v>98.380867311635868</v>
          </cell>
        </row>
        <row r="647">
          <cell r="C647">
            <v>8.9760956175298805</v>
          </cell>
          <cell r="D647">
            <v>98.56957741517482</v>
          </cell>
        </row>
        <row r="648">
          <cell r="C648">
            <v>8.9920318725099602</v>
          </cell>
          <cell r="D648">
            <v>98.632480783021123</v>
          </cell>
        </row>
        <row r="649">
          <cell r="C649">
            <v>9.003984063745019</v>
          </cell>
          <cell r="D649">
            <v>98.758287518713757</v>
          </cell>
        </row>
        <row r="650">
          <cell r="C650">
            <v>9.0199203187250987</v>
          </cell>
          <cell r="D650">
            <v>98.884094254406392</v>
          </cell>
        </row>
        <row r="651">
          <cell r="C651">
            <v>9.0318725099601576</v>
          </cell>
          <cell r="D651">
            <v>98.946997622252695</v>
          </cell>
        </row>
        <row r="652">
          <cell r="C652">
            <v>9.0478087649402372</v>
          </cell>
          <cell r="D652">
            <v>99.198611093637965</v>
          </cell>
        </row>
        <row r="653">
          <cell r="C653">
            <v>9.0597609561752979</v>
          </cell>
          <cell r="D653">
            <v>99.261514461484268</v>
          </cell>
        </row>
        <row r="654">
          <cell r="C654">
            <v>9.0756972111553793</v>
          </cell>
          <cell r="D654">
            <v>99.387321197176902</v>
          </cell>
        </row>
        <row r="655">
          <cell r="C655">
            <v>9.0876494023904382</v>
          </cell>
          <cell r="D655">
            <v>99.513127932869537</v>
          </cell>
        </row>
        <row r="656">
          <cell r="C656">
            <v>9.1035856573705178</v>
          </cell>
          <cell r="D656">
            <v>99.57603130071584</v>
          </cell>
        </row>
        <row r="657">
          <cell r="C657">
            <v>9.1155378486055767</v>
          </cell>
          <cell r="D657">
            <v>99.701838036408475</v>
          </cell>
        </row>
        <row r="658">
          <cell r="C658">
            <v>9.1314741035856564</v>
          </cell>
          <cell r="D658">
            <v>99.890548139947413</v>
          </cell>
        </row>
        <row r="659">
          <cell r="C659">
            <v>9.147410358565736</v>
          </cell>
          <cell r="D659">
            <v>100.14216161133268</v>
          </cell>
        </row>
        <row r="660">
          <cell r="C660">
            <v>9.1593625498007967</v>
          </cell>
          <cell r="D660">
            <v>100.2679683470253</v>
          </cell>
        </row>
        <row r="661">
          <cell r="C661">
            <v>9.1713147410358555</v>
          </cell>
          <cell r="D661">
            <v>100.45667845056425</v>
          </cell>
        </row>
        <row r="662">
          <cell r="C662">
            <v>9.1872509960159352</v>
          </cell>
          <cell r="D662">
            <v>100.64538855410319</v>
          </cell>
        </row>
        <row r="663">
          <cell r="C663">
            <v>9.1992031872509958</v>
          </cell>
          <cell r="D663">
            <v>100.83409865764213</v>
          </cell>
        </row>
        <row r="664">
          <cell r="C664">
            <v>9.2111553784860547</v>
          </cell>
          <cell r="D664">
            <v>100.95990539333476</v>
          </cell>
        </row>
        <row r="665">
          <cell r="C665">
            <v>9.2270916334661344</v>
          </cell>
          <cell r="D665">
            <v>101.1486154968737</v>
          </cell>
        </row>
        <row r="666">
          <cell r="C666">
            <v>9.243027888446214</v>
          </cell>
          <cell r="D666">
            <v>101.40022896825897</v>
          </cell>
        </row>
        <row r="667">
          <cell r="C667">
            <v>9.2549800796812747</v>
          </cell>
          <cell r="D667">
            <v>101.58893907179791</v>
          </cell>
        </row>
        <row r="668">
          <cell r="C668">
            <v>9.2669322709163335</v>
          </cell>
          <cell r="D668">
            <v>101.77764917533685</v>
          </cell>
        </row>
        <row r="669">
          <cell r="C669">
            <v>9.2828685258964132</v>
          </cell>
          <cell r="D669">
            <v>102.02926264672212</v>
          </cell>
        </row>
        <row r="670">
          <cell r="C670">
            <v>9.2988047808764929</v>
          </cell>
          <cell r="D670">
            <v>102.21797275026105</v>
          </cell>
        </row>
        <row r="671">
          <cell r="C671">
            <v>9.3107569721115535</v>
          </cell>
          <cell r="D671">
            <v>102.34377948595369</v>
          </cell>
        </row>
        <row r="672">
          <cell r="C672">
            <v>9.3227091633466124</v>
          </cell>
          <cell r="D672">
            <v>102.46958622164631</v>
          </cell>
        </row>
        <row r="673">
          <cell r="C673">
            <v>9.338645418326692</v>
          </cell>
          <cell r="D673">
            <v>102.72119969303156</v>
          </cell>
        </row>
        <row r="674">
          <cell r="C674">
            <v>9.3505976095617527</v>
          </cell>
          <cell r="D674">
            <v>102.8470064287242</v>
          </cell>
        </row>
        <row r="675">
          <cell r="C675">
            <v>9.3665338645418323</v>
          </cell>
          <cell r="D675">
            <v>103.03571653226314</v>
          </cell>
        </row>
        <row r="676">
          <cell r="C676">
            <v>9.382470119521912</v>
          </cell>
          <cell r="D676">
            <v>103.22442663580209</v>
          </cell>
        </row>
        <row r="677">
          <cell r="C677">
            <v>9.3944223107569726</v>
          </cell>
          <cell r="D677">
            <v>103.35023337149471</v>
          </cell>
        </row>
        <row r="678">
          <cell r="C678">
            <v>9.4063745019920315</v>
          </cell>
          <cell r="D678">
            <v>103.53894347503366</v>
          </cell>
        </row>
        <row r="679">
          <cell r="C679">
            <v>9.4262948207171302</v>
          </cell>
          <cell r="D679">
            <v>103.66475021072628</v>
          </cell>
        </row>
        <row r="680">
          <cell r="C680">
            <v>9.4382470119521908</v>
          </cell>
          <cell r="D680">
            <v>103.97926704995785</v>
          </cell>
        </row>
        <row r="681">
          <cell r="C681">
            <v>9.4501992031872497</v>
          </cell>
          <cell r="D681">
            <v>104.10507378565049</v>
          </cell>
        </row>
        <row r="682">
          <cell r="C682">
            <v>9.4621513944223103</v>
          </cell>
          <cell r="D682">
            <v>104.23088052134312</v>
          </cell>
        </row>
        <row r="683">
          <cell r="C683">
            <v>9.47808764940239</v>
          </cell>
          <cell r="D683">
            <v>104.29378388918943</v>
          </cell>
        </row>
        <row r="684">
          <cell r="C684">
            <v>9.4900398406374507</v>
          </cell>
          <cell r="D684">
            <v>104.5453973605747</v>
          </cell>
        </row>
        <row r="685">
          <cell r="C685">
            <v>9.5059760956175303</v>
          </cell>
          <cell r="D685">
            <v>104.608300728421</v>
          </cell>
        </row>
        <row r="686">
          <cell r="C686">
            <v>9.52191235059761</v>
          </cell>
          <cell r="D686">
            <v>104.73410746411363</v>
          </cell>
        </row>
        <row r="687">
          <cell r="C687">
            <v>9.5338645418326671</v>
          </cell>
          <cell r="D687">
            <v>104.85991419980627</v>
          </cell>
        </row>
        <row r="688">
          <cell r="C688">
            <v>9.5498007968127485</v>
          </cell>
          <cell r="D688">
            <v>104.92281756765257</v>
          </cell>
        </row>
        <row r="689">
          <cell r="C689">
            <v>9.5617529880478074</v>
          </cell>
          <cell r="D689">
            <v>104.92281756765257</v>
          </cell>
        </row>
        <row r="690">
          <cell r="C690">
            <v>9.577689243027887</v>
          </cell>
          <cell r="D690">
            <v>105.11152767119152</v>
          </cell>
        </row>
        <row r="691">
          <cell r="C691">
            <v>9.5896414342629477</v>
          </cell>
          <cell r="D691">
            <v>105.17443103903784</v>
          </cell>
        </row>
        <row r="692">
          <cell r="C692">
            <v>9.6055776892430274</v>
          </cell>
          <cell r="D692">
            <v>105.23733440688414</v>
          </cell>
        </row>
        <row r="693">
          <cell r="C693">
            <v>9.617529880478088</v>
          </cell>
          <cell r="D693">
            <v>105.36314114257678</v>
          </cell>
        </row>
        <row r="694">
          <cell r="C694">
            <v>9.6294820717131451</v>
          </cell>
          <cell r="D694">
            <v>105.55185124611572</v>
          </cell>
        </row>
        <row r="695">
          <cell r="C695">
            <v>9.6454183266932247</v>
          </cell>
          <cell r="D695">
            <v>105.67765798180835</v>
          </cell>
        </row>
        <row r="696">
          <cell r="C696">
            <v>9.6573705179282854</v>
          </cell>
          <cell r="D696">
            <v>105.80346471750099</v>
          </cell>
        </row>
        <row r="697">
          <cell r="C697">
            <v>9.6733067729083668</v>
          </cell>
          <cell r="D697">
            <v>105.99217482103992</v>
          </cell>
        </row>
        <row r="698">
          <cell r="C698">
            <v>9.6852589641434257</v>
          </cell>
          <cell r="D698">
            <v>106.18088492457886</v>
          </cell>
        </row>
        <row r="699">
          <cell r="C699">
            <v>9.7011952191235054</v>
          </cell>
          <cell r="D699">
            <v>106.3066916602715</v>
          </cell>
        </row>
        <row r="700">
          <cell r="C700">
            <v>9.713147410358566</v>
          </cell>
          <cell r="D700">
            <v>106.49540176381043</v>
          </cell>
        </row>
        <row r="701">
          <cell r="C701">
            <v>9.7290836653386457</v>
          </cell>
          <cell r="D701">
            <v>106.68411186734939</v>
          </cell>
        </row>
        <row r="702">
          <cell r="C702">
            <v>9.7410358565737045</v>
          </cell>
          <cell r="D702">
            <v>106.80991860304201</v>
          </cell>
        </row>
        <row r="703">
          <cell r="C703">
            <v>9.7569721115537842</v>
          </cell>
          <cell r="D703">
            <v>107.06153207442728</v>
          </cell>
        </row>
        <row r="704">
          <cell r="C704">
            <v>9.7689243027888431</v>
          </cell>
          <cell r="D704">
            <v>107.12443544227358</v>
          </cell>
        </row>
        <row r="705">
          <cell r="C705">
            <v>9.7848605577689227</v>
          </cell>
          <cell r="D705">
            <v>107.37604891365885</v>
          </cell>
        </row>
        <row r="706">
          <cell r="C706">
            <v>9.7968127490039851</v>
          </cell>
          <cell r="D706">
            <v>107.56475901719779</v>
          </cell>
        </row>
        <row r="707">
          <cell r="C707">
            <v>9.812749003984063</v>
          </cell>
          <cell r="D707">
            <v>107.69056575289042</v>
          </cell>
        </row>
        <row r="708">
          <cell r="C708">
            <v>9.8286852589641427</v>
          </cell>
          <cell r="D708">
            <v>107.81637248858304</v>
          </cell>
        </row>
        <row r="709">
          <cell r="C709">
            <v>9.8406374501992033</v>
          </cell>
          <cell r="D709">
            <v>108.0679859599683</v>
          </cell>
        </row>
        <row r="710">
          <cell r="C710">
            <v>9.856573705179283</v>
          </cell>
          <cell r="D710">
            <v>108.19379269566093</v>
          </cell>
        </row>
        <row r="711">
          <cell r="C711">
            <v>9.8685258964143419</v>
          </cell>
          <cell r="D711">
            <v>108.31959943135357</v>
          </cell>
        </row>
        <row r="712">
          <cell r="C712">
            <v>9.8844621513944215</v>
          </cell>
          <cell r="D712">
            <v>108.5083095348925</v>
          </cell>
        </row>
        <row r="713">
          <cell r="C713">
            <v>9.8964143426294804</v>
          </cell>
          <cell r="D713">
            <v>108.69701963843144</v>
          </cell>
        </row>
        <row r="714">
          <cell r="C714">
            <v>9.908366533864541</v>
          </cell>
          <cell r="D714">
            <v>108.82282637412408</v>
          </cell>
        </row>
        <row r="715">
          <cell r="C715">
            <v>9.9243027888446225</v>
          </cell>
          <cell r="D715">
            <v>109.01153647766301</v>
          </cell>
        </row>
        <row r="716">
          <cell r="C716">
            <v>9.9362549800796813</v>
          </cell>
          <cell r="D716">
            <v>109.26314994904828</v>
          </cell>
        </row>
        <row r="717">
          <cell r="C717">
            <v>9.952191235059761</v>
          </cell>
          <cell r="D717">
            <v>109.57766678827986</v>
          </cell>
        </row>
        <row r="718">
          <cell r="C718">
            <v>9.9641434262948199</v>
          </cell>
          <cell r="D718">
            <v>109.76637689181879</v>
          </cell>
        </row>
        <row r="719">
          <cell r="C719">
            <v>9.9800796812748995</v>
          </cell>
          <cell r="D719">
            <v>109.89218362751143</v>
          </cell>
        </row>
        <row r="720">
          <cell r="C720">
            <v>9.9920318725099602</v>
          </cell>
          <cell r="D720">
            <v>110.206700466743</v>
          </cell>
        </row>
        <row r="721">
          <cell r="C721">
            <v>10.00796812749004</v>
          </cell>
          <cell r="D721">
            <v>110.39541057028194</v>
          </cell>
        </row>
        <row r="722">
          <cell r="C722">
            <v>10.019920318725099</v>
          </cell>
          <cell r="D722">
            <v>110.58412067382088</v>
          </cell>
        </row>
        <row r="723">
          <cell r="C723">
            <v>10.035856573705178</v>
          </cell>
          <cell r="D723">
            <v>110.83573414520615</v>
          </cell>
        </row>
        <row r="724">
          <cell r="C724">
            <v>10.05179282868526</v>
          </cell>
          <cell r="D724">
            <v>111.02444424874508</v>
          </cell>
        </row>
        <row r="725">
          <cell r="C725">
            <v>10.063745019920317</v>
          </cell>
          <cell r="D725">
            <v>111.27605772013034</v>
          </cell>
        </row>
        <row r="726">
          <cell r="C726">
            <v>10.079681274900397</v>
          </cell>
          <cell r="D726">
            <v>111.52767119151559</v>
          </cell>
        </row>
        <row r="727">
          <cell r="C727">
            <v>10.091633466135457</v>
          </cell>
          <cell r="D727">
            <v>111.77928466290086</v>
          </cell>
        </row>
        <row r="728">
          <cell r="C728">
            <v>10.103585657370518</v>
          </cell>
          <cell r="D728">
            <v>111.90509139859348</v>
          </cell>
        </row>
        <row r="729">
          <cell r="C729">
            <v>10.119521912350598</v>
          </cell>
          <cell r="D729">
            <v>112.15670486997874</v>
          </cell>
        </row>
        <row r="730">
          <cell r="C730">
            <v>10.135458167330677</v>
          </cell>
          <cell r="D730">
            <v>112.40831834136401</v>
          </cell>
        </row>
        <row r="731">
          <cell r="C731">
            <v>10.147410358565736</v>
          </cell>
          <cell r="D731">
            <v>112.59702844490295</v>
          </cell>
        </row>
        <row r="732">
          <cell r="C732">
            <v>10.159362549800797</v>
          </cell>
          <cell r="D732">
            <v>112.78573854844188</v>
          </cell>
        </row>
        <row r="733">
          <cell r="C733">
            <v>10.175298804780875</v>
          </cell>
          <cell r="D733">
            <v>113.10025538767346</v>
          </cell>
        </row>
        <row r="734">
          <cell r="C734">
            <v>10.187250996015935</v>
          </cell>
          <cell r="D734">
            <v>113.35186885905873</v>
          </cell>
        </row>
        <row r="735">
          <cell r="C735">
            <v>10.203187250996015</v>
          </cell>
          <cell r="D735">
            <v>113.6663856982903</v>
          </cell>
        </row>
        <row r="736">
          <cell r="C736">
            <v>10.215139442231076</v>
          </cell>
          <cell r="D736">
            <v>113.98090253752187</v>
          </cell>
        </row>
        <row r="737">
          <cell r="C737">
            <v>10.231075697211155</v>
          </cell>
          <cell r="D737">
            <v>114.23251600890713</v>
          </cell>
        </row>
        <row r="738">
          <cell r="C738">
            <v>10.243027888446216</v>
          </cell>
          <cell r="D738">
            <v>114.48412948029238</v>
          </cell>
        </row>
        <row r="739">
          <cell r="C739">
            <v>10.258964143426295</v>
          </cell>
          <cell r="D739">
            <v>114.67283958383132</v>
          </cell>
        </row>
        <row r="740">
          <cell r="C740">
            <v>10.270916334661354</v>
          </cell>
          <cell r="D740">
            <v>114.92445305521659</v>
          </cell>
        </row>
        <row r="741">
          <cell r="C741">
            <v>10.286852589641434</v>
          </cell>
          <cell r="D741">
            <v>115.23896989444816</v>
          </cell>
        </row>
        <row r="742">
          <cell r="C742">
            <v>10.298804780876493</v>
          </cell>
          <cell r="D742">
            <v>115.4276799979871</v>
          </cell>
        </row>
        <row r="743">
          <cell r="C743">
            <v>10.314741035856573</v>
          </cell>
          <cell r="D743">
            <v>115.61639010152604</v>
          </cell>
        </row>
        <row r="744">
          <cell r="C744">
            <v>10.326693227091633</v>
          </cell>
          <cell r="D744">
            <v>115.74219683721867</v>
          </cell>
        </row>
        <row r="745">
          <cell r="C745">
            <v>10.342629482071713</v>
          </cell>
          <cell r="D745">
            <v>116.05671367645024</v>
          </cell>
        </row>
        <row r="746">
          <cell r="C746">
            <v>10.354581673306773</v>
          </cell>
          <cell r="D746">
            <v>116.3083271478355</v>
          </cell>
        </row>
        <row r="747">
          <cell r="C747">
            <v>10.370517928286853</v>
          </cell>
          <cell r="D747">
            <v>116.55994061922075</v>
          </cell>
        </row>
        <row r="748">
          <cell r="C748">
            <v>10.38247011952191</v>
          </cell>
          <cell r="D748">
            <v>116.81155409060601</v>
          </cell>
        </row>
        <row r="749">
          <cell r="C749">
            <v>10.394422310756973</v>
          </cell>
          <cell r="D749">
            <v>117.12607092983758</v>
          </cell>
        </row>
        <row r="750">
          <cell r="C750">
            <v>10.410358565737052</v>
          </cell>
          <cell r="D750">
            <v>117.31478103337653</v>
          </cell>
        </row>
        <row r="751">
          <cell r="C751">
            <v>10.42629482071713</v>
          </cell>
          <cell r="D751">
            <v>117.62929787260811</v>
          </cell>
        </row>
        <row r="752">
          <cell r="C752">
            <v>10.438247011952191</v>
          </cell>
          <cell r="D752">
            <v>117.81800797614704</v>
          </cell>
        </row>
        <row r="753">
          <cell r="C753">
            <v>10.450199203187251</v>
          </cell>
          <cell r="D753">
            <v>118.0696214475323</v>
          </cell>
        </row>
        <row r="754">
          <cell r="C754">
            <v>10.466135458167329</v>
          </cell>
          <cell r="D754">
            <v>118.32123491891757</v>
          </cell>
        </row>
        <row r="755">
          <cell r="C755">
            <v>10.47808764940239</v>
          </cell>
          <cell r="D755">
            <v>118.63575175814914</v>
          </cell>
        </row>
        <row r="756">
          <cell r="C756">
            <v>10.494023904382468</v>
          </cell>
          <cell r="D756">
            <v>118.8873652295344</v>
          </cell>
        </row>
        <row r="757">
          <cell r="C757">
            <v>10.509960159362548</v>
          </cell>
          <cell r="D757">
            <v>119.20188206876597</v>
          </cell>
        </row>
        <row r="758">
          <cell r="C758">
            <v>10.52191235059761</v>
          </cell>
          <cell r="D758">
            <v>119.39059217230491</v>
          </cell>
        </row>
        <row r="759">
          <cell r="C759">
            <v>10.533864541832669</v>
          </cell>
          <cell r="D759">
            <v>119.64220564369016</v>
          </cell>
        </row>
        <row r="760">
          <cell r="C760">
            <v>10.549800796812749</v>
          </cell>
          <cell r="D760">
            <v>119.89381911507543</v>
          </cell>
        </row>
        <row r="761">
          <cell r="C761">
            <v>10.565737051792828</v>
          </cell>
          <cell r="D761">
            <v>120.14543258646069</v>
          </cell>
        </row>
        <row r="762">
          <cell r="C762">
            <v>10.577689243027887</v>
          </cell>
          <cell r="D762">
            <v>120.39704605784594</v>
          </cell>
        </row>
        <row r="763">
          <cell r="C763">
            <v>10.593625498007967</v>
          </cell>
          <cell r="D763">
            <v>120.6486595292312</v>
          </cell>
        </row>
        <row r="764">
          <cell r="C764">
            <v>10.605577689243027</v>
          </cell>
          <cell r="D764">
            <v>120.96317636846277</v>
          </cell>
        </row>
        <row r="765">
          <cell r="C765">
            <v>10.621513944223107</v>
          </cell>
          <cell r="D765">
            <v>121.21478983984802</v>
          </cell>
        </row>
        <row r="766">
          <cell r="C766">
            <v>10.633466135458166</v>
          </cell>
          <cell r="D766">
            <v>121.40349994338698</v>
          </cell>
        </row>
        <row r="767">
          <cell r="C767">
            <v>10.649402390438247</v>
          </cell>
          <cell r="D767">
            <v>121.65511341477223</v>
          </cell>
        </row>
        <row r="768">
          <cell r="C768">
            <v>10.661354581673308</v>
          </cell>
          <cell r="D768">
            <v>121.90672688615749</v>
          </cell>
        </row>
        <row r="769">
          <cell r="C769">
            <v>10.677290836653386</v>
          </cell>
          <cell r="D769">
            <v>122.15834035754274</v>
          </cell>
        </row>
        <row r="770">
          <cell r="C770">
            <v>10.689243027888445</v>
          </cell>
          <cell r="D770">
            <v>122.47285719677431</v>
          </cell>
        </row>
        <row r="771">
          <cell r="C771">
            <v>10.701195219123505</v>
          </cell>
          <cell r="D771">
            <v>122.66156730031327</v>
          </cell>
        </row>
        <row r="772">
          <cell r="C772">
            <v>10.717131474103585</v>
          </cell>
          <cell r="D772">
            <v>122.8502774038522</v>
          </cell>
        </row>
        <row r="773">
          <cell r="C773">
            <v>10.729083665338646</v>
          </cell>
          <cell r="D773">
            <v>123.16479424308378</v>
          </cell>
        </row>
        <row r="774">
          <cell r="C774">
            <v>10.745019920318724</v>
          </cell>
          <cell r="D774">
            <v>123.41640771446903</v>
          </cell>
        </row>
        <row r="775">
          <cell r="C775">
            <v>10.756972111553784</v>
          </cell>
          <cell r="D775">
            <v>123.60511781800798</v>
          </cell>
        </row>
        <row r="776">
          <cell r="C776">
            <v>10.772908366533866</v>
          </cell>
          <cell r="D776">
            <v>123.91963465723956</v>
          </cell>
        </row>
        <row r="777">
          <cell r="C777">
            <v>10.788844621513945</v>
          </cell>
          <cell r="D777">
            <v>124.10834476077849</v>
          </cell>
        </row>
        <row r="778">
          <cell r="C778">
            <v>10.800796812749002</v>
          </cell>
          <cell r="D778">
            <v>124.35995823216375</v>
          </cell>
        </row>
        <row r="779">
          <cell r="C779">
            <v>10.816733067729082</v>
          </cell>
          <cell r="D779">
            <v>124.5486683357027</v>
          </cell>
        </row>
        <row r="780">
          <cell r="C780">
            <v>10.828685258964143</v>
          </cell>
          <cell r="D780">
            <v>124.80028180708796</v>
          </cell>
        </row>
        <row r="781">
          <cell r="C781">
            <v>10.844621513944222</v>
          </cell>
          <cell r="D781">
            <v>125.05189527847321</v>
          </cell>
        </row>
        <row r="782">
          <cell r="C782">
            <v>10.856573705179283</v>
          </cell>
          <cell r="D782">
            <v>125.30350874985847</v>
          </cell>
        </row>
        <row r="783">
          <cell r="C783">
            <v>10.868525896414342</v>
          </cell>
          <cell r="D783">
            <v>125.55512222124374</v>
          </cell>
        </row>
        <row r="784">
          <cell r="C784">
            <v>10.884462151394422</v>
          </cell>
          <cell r="D784">
            <v>125.80673569262899</v>
          </cell>
        </row>
        <row r="785">
          <cell r="C785">
            <v>10.89641434262948</v>
          </cell>
          <cell r="D785">
            <v>125.99544579616793</v>
          </cell>
        </row>
        <row r="786">
          <cell r="C786">
            <v>10.91235059760956</v>
          </cell>
          <cell r="D786">
            <v>126.24705926755318</v>
          </cell>
        </row>
        <row r="787">
          <cell r="C787">
            <v>10.924302788844621</v>
          </cell>
          <cell r="D787">
            <v>126.43576937109214</v>
          </cell>
        </row>
        <row r="788">
          <cell r="C788">
            <v>10.9402390438247</v>
          </cell>
          <cell r="D788">
            <v>126.62447947463107</v>
          </cell>
        </row>
        <row r="789">
          <cell r="C789">
            <v>10.952191235059761</v>
          </cell>
          <cell r="D789">
            <v>126.93899631386265</v>
          </cell>
        </row>
        <row r="790">
          <cell r="C790">
            <v>10.968127490039841</v>
          </cell>
          <cell r="D790">
            <v>127.1906097852479</v>
          </cell>
        </row>
        <row r="791">
          <cell r="C791">
            <v>10.980079681274898</v>
          </cell>
          <cell r="D791">
            <v>127.50512662447947</v>
          </cell>
        </row>
        <row r="792">
          <cell r="C792">
            <v>10.996015936254979</v>
          </cell>
          <cell r="D792">
            <v>127.69383672801843</v>
          </cell>
        </row>
        <row r="793">
          <cell r="C793">
            <v>11.011952191235059</v>
          </cell>
          <cell r="D793">
            <v>127.88254683155736</v>
          </cell>
        </row>
        <row r="794">
          <cell r="C794">
            <v>11.02390438247012</v>
          </cell>
          <cell r="D794">
            <v>128.13416030294263</v>
          </cell>
        </row>
        <row r="795">
          <cell r="C795">
            <v>11.039840637450197</v>
          </cell>
          <cell r="D795">
            <v>128.32287040648157</v>
          </cell>
        </row>
        <row r="796">
          <cell r="C796">
            <v>11.051792828685258</v>
          </cell>
          <cell r="D796">
            <v>128.51158051002051</v>
          </cell>
        </row>
        <row r="797">
          <cell r="C797">
            <v>11.063745019920319</v>
          </cell>
          <cell r="D797">
            <v>128.76319398140578</v>
          </cell>
        </row>
        <row r="798">
          <cell r="C798">
            <v>11.079681274900398</v>
          </cell>
          <cell r="D798">
            <v>128.95190408494472</v>
          </cell>
        </row>
        <row r="799">
          <cell r="C799">
            <v>11.095617529880478</v>
          </cell>
          <cell r="D799">
            <v>129.14061418848365</v>
          </cell>
        </row>
        <row r="800">
          <cell r="C800">
            <v>11.107569721115535</v>
          </cell>
          <cell r="D800">
            <v>129.39222765986892</v>
          </cell>
        </row>
        <row r="801">
          <cell r="C801">
            <v>11.119521912350598</v>
          </cell>
          <cell r="D801">
            <v>129.58093776340786</v>
          </cell>
        </row>
        <row r="802">
          <cell r="C802">
            <v>11.135458167330677</v>
          </cell>
          <cell r="D802">
            <v>129.70674449910049</v>
          </cell>
        </row>
        <row r="803">
          <cell r="C803">
            <v>11.147410358565736</v>
          </cell>
          <cell r="D803">
            <v>129.7696478669468</v>
          </cell>
        </row>
        <row r="804">
          <cell r="C804">
            <v>11.163346613545816</v>
          </cell>
          <cell r="D804">
            <v>129.89545460263943</v>
          </cell>
        </row>
        <row r="805">
          <cell r="C805">
            <v>11.175298804780876</v>
          </cell>
          <cell r="D805">
            <v>130.02126133833207</v>
          </cell>
        </row>
        <row r="806">
          <cell r="C806">
            <v>11.191235059760956</v>
          </cell>
          <cell r="D806">
            <v>130.20997144187101</v>
          </cell>
        </row>
        <row r="807">
          <cell r="C807">
            <v>11.203187250996015</v>
          </cell>
          <cell r="D807">
            <v>130.33577817756364</v>
          </cell>
        </row>
        <row r="808">
          <cell r="C808">
            <v>11.219123505976095</v>
          </cell>
          <cell r="D808">
            <v>130.52448828110258</v>
          </cell>
        </row>
        <row r="809">
          <cell r="C809">
            <v>11.231075697211153</v>
          </cell>
          <cell r="D809">
            <v>130.65029501679521</v>
          </cell>
        </row>
        <row r="810">
          <cell r="C810">
            <v>11.247011952191235</v>
          </cell>
          <cell r="D810">
            <v>130.71319838464152</v>
          </cell>
        </row>
        <row r="811">
          <cell r="C811">
            <v>11.258964143426295</v>
          </cell>
          <cell r="D811">
            <v>130.90190848818045</v>
          </cell>
        </row>
        <row r="812">
          <cell r="C812">
            <v>11.274900398406375</v>
          </cell>
          <cell r="D812">
            <v>130.96481185602678</v>
          </cell>
        </row>
        <row r="813">
          <cell r="C813">
            <v>11.286852589641434</v>
          </cell>
          <cell r="D813">
            <v>131.02771522387309</v>
          </cell>
        </row>
        <row r="814">
          <cell r="C814">
            <v>11.302788844621514</v>
          </cell>
          <cell r="D814">
            <v>131.15352195956572</v>
          </cell>
        </row>
        <row r="815">
          <cell r="C815">
            <v>11.318725099601593</v>
          </cell>
          <cell r="D815">
            <v>131.27932869525836</v>
          </cell>
        </row>
        <row r="816">
          <cell r="C816">
            <v>11.330677290836652</v>
          </cell>
          <cell r="D816">
            <v>131.46803879879729</v>
          </cell>
        </row>
        <row r="817">
          <cell r="C817">
            <v>11.342629482071713</v>
          </cell>
          <cell r="D817">
            <v>131.46803879879729</v>
          </cell>
        </row>
        <row r="818">
          <cell r="C818">
            <v>11.358565737051791</v>
          </cell>
          <cell r="D818">
            <v>131.65674890233623</v>
          </cell>
        </row>
        <row r="819">
          <cell r="C819">
            <v>11.370517928286853</v>
          </cell>
          <cell r="D819">
            <v>131.78255563802887</v>
          </cell>
        </row>
        <row r="820">
          <cell r="C820">
            <v>11.386454183266933</v>
          </cell>
          <cell r="D820">
            <v>131.97126574156781</v>
          </cell>
        </row>
        <row r="821">
          <cell r="C821">
            <v>11.398406374501992</v>
          </cell>
          <cell r="D821">
            <v>132.09707247726044</v>
          </cell>
        </row>
        <row r="822">
          <cell r="C822">
            <v>11.410358565737051</v>
          </cell>
          <cell r="D822">
            <v>132.34868594864571</v>
          </cell>
        </row>
        <row r="823">
          <cell r="C823">
            <v>11.430278884462151</v>
          </cell>
          <cell r="D823">
            <v>132.60029942003095</v>
          </cell>
        </row>
        <row r="824">
          <cell r="C824">
            <v>11.438247011952191</v>
          </cell>
          <cell r="D824">
            <v>132.72610615572358</v>
          </cell>
        </row>
        <row r="825">
          <cell r="C825">
            <v>11.454183266932271</v>
          </cell>
          <cell r="D825">
            <v>132.91481625926252</v>
          </cell>
        </row>
        <row r="826">
          <cell r="C826">
            <v>11.47011952191235</v>
          </cell>
          <cell r="D826">
            <v>133.2293330984941</v>
          </cell>
        </row>
        <row r="827">
          <cell r="C827">
            <v>11.48605577689243</v>
          </cell>
          <cell r="D827">
            <v>133.48094656987936</v>
          </cell>
        </row>
        <row r="828">
          <cell r="C828">
            <v>11.49800796812749</v>
          </cell>
          <cell r="D828">
            <v>133.73256004126461</v>
          </cell>
        </row>
        <row r="829">
          <cell r="C829">
            <v>11.509960159362548</v>
          </cell>
          <cell r="D829">
            <v>133.98417351264987</v>
          </cell>
        </row>
        <row r="830">
          <cell r="C830">
            <v>11.525896414342627</v>
          </cell>
          <cell r="D830">
            <v>134.17288361618881</v>
          </cell>
        </row>
        <row r="831">
          <cell r="C831">
            <v>11.537848605577688</v>
          </cell>
          <cell r="D831">
            <v>134.48740045542039</v>
          </cell>
        </row>
        <row r="832">
          <cell r="C832">
            <v>11.553784860557768</v>
          </cell>
          <cell r="D832">
            <v>134.73901392680565</v>
          </cell>
        </row>
        <row r="833">
          <cell r="C833">
            <v>11.565737051792828</v>
          </cell>
          <cell r="D833">
            <v>134.92772403034459</v>
          </cell>
        </row>
        <row r="834">
          <cell r="C834">
            <v>11.581673306772908</v>
          </cell>
          <cell r="D834">
            <v>135.17933750172986</v>
          </cell>
        </row>
        <row r="835">
          <cell r="C835">
            <v>11.593625498007968</v>
          </cell>
          <cell r="D835">
            <v>135.4309509731151</v>
          </cell>
        </row>
        <row r="836">
          <cell r="C836">
            <v>11.609561752988046</v>
          </cell>
          <cell r="D836">
            <v>135.74546781234667</v>
          </cell>
        </row>
        <row r="837">
          <cell r="C837">
            <v>11.621513944223107</v>
          </cell>
          <cell r="D837">
            <v>135.99708128373194</v>
          </cell>
        </row>
        <row r="838">
          <cell r="C838">
            <v>11.637450199203187</v>
          </cell>
          <cell r="D838">
            <v>136.18579138727088</v>
          </cell>
        </row>
        <row r="839">
          <cell r="C839">
            <v>11.649402390438246</v>
          </cell>
          <cell r="D839">
            <v>136.37450149080982</v>
          </cell>
        </row>
        <row r="840">
          <cell r="C840">
            <v>11.665338645418325</v>
          </cell>
          <cell r="D840">
            <v>136.62611496219509</v>
          </cell>
        </row>
        <row r="841">
          <cell r="C841">
            <v>11.681274900398405</v>
          </cell>
          <cell r="D841">
            <v>137.00353516927296</v>
          </cell>
        </row>
        <row r="842">
          <cell r="C842">
            <v>11.693227091633466</v>
          </cell>
          <cell r="D842">
            <v>137.1293419049656</v>
          </cell>
        </row>
        <row r="843">
          <cell r="C843">
            <v>11.705179282868526</v>
          </cell>
          <cell r="D843">
            <v>137.44385874419717</v>
          </cell>
        </row>
        <row r="844">
          <cell r="C844">
            <v>11.721115537848606</v>
          </cell>
          <cell r="D844">
            <v>137.63256884773611</v>
          </cell>
        </row>
        <row r="845">
          <cell r="C845">
            <v>11.733067729083665</v>
          </cell>
          <cell r="D845">
            <v>138.00998905481401</v>
          </cell>
        </row>
        <row r="846">
          <cell r="C846">
            <v>11.749003984063744</v>
          </cell>
          <cell r="D846">
            <v>138.26160252619925</v>
          </cell>
        </row>
        <row r="847">
          <cell r="C847">
            <v>11.760956175298803</v>
          </cell>
          <cell r="D847">
            <v>138.51321599758452</v>
          </cell>
        </row>
        <row r="848">
          <cell r="C848">
            <v>11.772908366533864</v>
          </cell>
          <cell r="D848">
            <v>138.70192610112346</v>
          </cell>
        </row>
        <row r="849">
          <cell r="C849">
            <v>11.788844621513944</v>
          </cell>
          <cell r="D849">
            <v>139.01644294035503</v>
          </cell>
        </row>
        <row r="850">
          <cell r="C850">
            <v>11.804780876494023</v>
          </cell>
          <cell r="D850">
            <v>139.2680564117403</v>
          </cell>
        </row>
        <row r="851">
          <cell r="C851">
            <v>11.816733067729084</v>
          </cell>
          <cell r="D851">
            <v>139.51966988312554</v>
          </cell>
        </row>
        <row r="852">
          <cell r="C852">
            <v>11.832669322709163</v>
          </cell>
          <cell r="D852">
            <v>139.77128335451081</v>
          </cell>
        </row>
        <row r="853">
          <cell r="C853">
            <v>11.844621513944222</v>
          </cell>
          <cell r="D853">
            <v>140.08580019374239</v>
          </cell>
        </row>
        <row r="854">
          <cell r="C854">
            <v>11.856573705179283</v>
          </cell>
          <cell r="D854">
            <v>140.40031703297396</v>
          </cell>
        </row>
        <row r="855">
          <cell r="C855">
            <v>11.872509960159363</v>
          </cell>
          <cell r="D855">
            <v>140.71483387220553</v>
          </cell>
        </row>
        <row r="856">
          <cell r="C856">
            <v>11.888446215139442</v>
          </cell>
          <cell r="D856">
            <v>141.0293507114371</v>
          </cell>
        </row>
        <row r="857">
          <cell r="C857">
            <v>11.900398406374501</v>
          </cell>
          <cell r="D857">
            <v>141.34386755066868</v>
          </cell>
        </row>
        <row r="858">
          <cell r="C858">
            <v>11.916334661354581</v>
          </cell>
          <cell r="D858">
            <v>141.53257765420761</v>
          </cell>
        </row>
        <row r="859">
          <cell r="C859">
            <v>11.928286852589641</v>
          </cell>
          <cell r="D859">
            <v>141.72128775774655</v>
          </cell>
        </row>
        <row r="860">
          <cell r="C860">
            <v>11.944223107569721</v>
          </cell>
          <cell r="D860">
            <v>142.03580459697812</v>
          </cell>
        </row>
        <row r="861">
          <cell r="C861">
            <v>11.95617529880478</v>
          </cell>
          <cell r="D861">
            <v>142.28741806836339</v>
          </cell>
        </row>
        <row r="862">
          <cell r="C862">
            <v>11.97211155378486</v>
          </cell>
          <cell r="D862">
            <v>142.53903153974863</v>
          </cell>
        </row>
        <row r="863">
          <cell r="C863">
            <v>11.98406374501992</v>
          </cell>
          <cell r="D863">
            <v>142.7906450111339</v>
          </cell>
        </row>
        <row r="864">
          <cell r="C864">
            <v>12</v>
          </cell>
          <cell r="D864">
            <v>143.10516185036548</v>
          </cell>
        </row>
        <row r="865">
          <cell r="C865">
            <v>12.011952191235059</v>
          </cell>
          <cell r="D865">
            <v>143.29387195390441</v>
          </cell>
        </row>
        <row r="866">
          <cell r="C866">
            <v>12.027888446215139</v>
          </cell>
          <cell r="D866">
            <v>143.48258205744335</v>
          </cell>
        </row>
        <row r="867">
          <cell r="C867">
            <v>12.039840637450197</v>
          </cell>
          <cell r="D867">
            <v>143.73419552882862</v>
          </cell>
        </row>
        <row r="868">
          <cell r="C868">
            <v>12.051792828685258</v>
          </cell>
          <cell r="D868">
            <v>143.98580900021389</v>
          </cell>
        </row>
        <row r="869">
          <cell r="C869">
            <v>12.067729083665338</v>
          </cell>
          <cell r="D869">
            <v>144.23742247159913</v>
          </cell>
        </row>
        <row r="870">
          <cell r="C870">
            <v>12.079681274900397</v>
          </cell>
          <cell r="D870">
            <v>144.4890359429844</v>
          </cell>
        </row>
        <row r="871">
          <cell r="C871">
            <v>12.095617529880478</v>
          </cell>
          <cell r="D871">
            <v>144.80355278221597</v>
          </cell>
        </row>
        <row r="872">
          <cell r="C872">
            <v>12.111553784860558</v>
          </cell>
          <cell r="D872">
            <v>144.99226288575491</v>
          </cell>
        </row>
        <row r="873">
          <cell r="C873">
            <v>12.123505976095618</v>
          </cell>
          <cell r="D873">
            <v>145.30677972498648</v>
          </cell>
        </row>
        <row r="874">
          <cell r="C874">
            <v>12.135458167330675</v>
          </cell>
          <cell r="D874">
            <v>145.49548982852542</v>
          </cell>
        </row>
        <row r="875">
          <cell r="C875">
            <v>12.151394422310755</v>
          </cell>
          <cell r="D875">
            <v>145.74710329991069</v>
          </cell>
        </row>
        <row r="876">
          <cell r="C876">
            <v>12.163346613545816</v>
          </cell>
          <cell r="D876">
            <v>146.06162013914226</v>
          </cell>
        </row>
        <row r="877">
          <cell r="C877">
            <v>12.179282868525895</v>
          </cell>
          <cell r="D877">
            <v>146.2503302426812</v>
          </cell>
        </row>
        <row r="878">
          <cell r="C878">
            <v>12.195219123505975</v>
          </cell>
          <cell r="D878">
            <v>146.56484708191277</v>
          </cell>
        </row>
        <row r="879">
          <cell r="C879">
            <v>12.207171314741036</v>
          </cell>
          <cell r="D879">
            <v>146.87936392114435</v>
          </cell>
        </row>
        <row r="880">
          <cell r="C880">
            <v>12.223107569721115</v>
          </cell>
          <cell r="D880">
            <v>147.19388076037592</v>
          </cell>
        </row>
        <row r="881">
          <cell r="C881">
            <v>12.235059760956176</v>
          </cell>
          <cell r="D881">
            <v>147.38259086391486</v>
          </cell>
        </row>
        <row r="882">
          <cell r="C882">
            <v>12.247011952191233</v>
          </cell>
          <cell r="D882">
            <v>147.69710770314643</v>
          </cell>
        </row>
        <row r="883">
          <cell r="C883">
            <v>12.262948207171313</v>
          </cell>
          <cell r="D883">
            <v>147.88581780668537</v>
          </cell>
        </row>
        <row r="884">
          <cell r="C884">
            <v>12.278884462151392</v>
          </cell>
          <cell r="D884">
            <v>148.07452791022433</v>
          </cell>
        </row>
        <row r="885">
          <cell r="C885">
            <v>12.290836653386453</v>
          </cell>
          <cell r="D885">
            <v>148.45194811730221</v>
          </cell>
        </row>
        <row r="886">
          <cell r="C886">
            <v>12.302788844621514</v>
          </cell>
          <cell r="D886">
            <v>148.64065822084115</v>
          </cell>
        </row>
        <row r="887">
          <cell r="C887">
            <v>12.318725099601593</v>
          </cell>
          <cell r="D887">
            <v>148.82936832438008</v>
          </cell>
        </row>
        <row r="888">
          <cell r="C888">
            <v>12.334661354581673</v>
          </cell>
          <cell r="D888">
            <v>149.08098179576535</v>
          </cell>
        </row>
        <row r="889">
          <cell r="C889">
            <v>12.346613545816734</v>
          </cell>
          <cell r="D889">
            <v>149.33259526715062</v>
          </cell>
        </row>
        <row r="890">
          <cell r="C890">
            <v>12.362549800796813</v>
          </cell>
          <cell r="D890">
            <v>149.58420873853586</v>
          </cell>
        </row>
        <row r="891">
          <cell r="C891">
            <v>12.37450199203187</v>
          </cell>
          <cell r="D891">
            <v>149.83582220992113</v>
          </cell>
        </row>
        <row r="892">
          <cell r="C892">
            <v>12.39043824701195</v>
          </cell>
          <cell r="D892">
            <v>150.08743568130637</v>
          </cell>
        </row>
        <row r="893">
          <cell r="C893">
            <v>12.402390438247011</v>
          </cell>
          <cell r="D893">
            <v>150.33904915269164</v>
          </cell>
        </row>
        <row r="894">
          <cell r="C894">
            <v>12.418326693227092</v>
          </cell>
          <cell r="D894">
            <v>150.65356599192322</v>
          </cell>
        </row>
        <row r="895">
          <cell r="C895">
            <v>12.430278884462151</v>
          </cell>
          <cell r="D895">
            <v>150.90517946330849</v>
          </cell>
        </row>
        <row r="896">
          <cell r="C896">
            <v>12.446215139442231</v>
          </cell>
          <cell r="D896">
            <v>151.15679293469373</v>
          </cell>
        </row>
        <row r="897">
          <cell r="C897">
            <v>12.45816733067729</v>
          </cell>
          <cell r="D897">
            <v>151.408406406079</v>
          </cell>
        </row>
        <row r="898">
          <cell r="C898">
            <v>12.47011952191235</v>
          </cell>
          <cell r="D898">
            <v>151.72292324531057</v>
          </cell>
        </row>
        <row r="899">
          <cell r="C899">
            <v>12.48605577689243</v>
          </cell>
          <cell r="D899">
            <v>151.91163334884951</v>
          </cell>
        </row>
        <row r="900">
          <cell r="C900">
            <v>12.498007968127489</v>
          </cell>
          <cell r="D900">
            <v>152.16324682023478</v>
          </cell>
        </row>
        <row r="901">
          <cell r="C901">
            <v>12.51394422310757</v>
          </cell>
          <cell r="D901">
            <v>152.41486029162002</v>
          </cell>
        </row>
        <row r="902">
          <cell r="C902">
            <v>12.525896414342629</v>
          </cell>
          <cell r="D902">
            <v>152.72937713085159</v>
          </cell>
        </row>
        <row r="903">
          <cell r="C903">
            <v>12.541832669322709</v>
          </cell>
          <cell r="D903">
            <v>152.98099060223686</v>
          </cell>
        </row>
        <row r="904">
          <cell r="C904">
            <v>12.553784860557768</v>
          </cell>
          <cell r="D904">
            <v>153.29550744146843</v>
          </cell>
        </row>
        <row r="905">
          <cell r="C905">
            <v>12.569721115537845</v>
          </cell>
          <cell r="D905">
            <v>153.54712091285367</v>
          </cell>
        </row>
        <row r="906">
          <cell r="C906">
            <v>12.581673306772908</v>
          </cell>
          <cell r="D906">
            <v>153.98744448777788</v>
          </cell>
        </row>
        <row r="907">
          <cell r="C907">
            <v>12.597609561752988</v>
          </cell>
          <cell r="D907">
            <v>154.23905795916315</v>
          </cell>
        </row>
        <row r="908">
          <cell r="C908">
            <v>12.613545816733065</v>
          </cell>
          <cell r="D908">
            <v>154.55357479839472</v>
          </cell>
        </row>
        <row r="909">
          <cell r="C909">
            <v>12.625498007968128</v>
          </cell>
          <cell r="D909">
            <v>154.80518826977996</v>
          </cell>
        </row>
        <row r="910">
          <cell r="C910">
            <v>12.637450199203187</v>
          </cell>
          <cell r="D910">
            <v>155.05680174116523</v>
          </cell>
        </row>
        <row r="911">
          <cell r="C911">
            <v>12.653386454183266</v>
          </cell>
          <cell r="D911">
            <v>155.3713185803968</v>
          </cell>
        </row>
        <row r="912">
          <cell r="C912">
            <v>12.669322709163348</v>
          </cell>
          <cell r="D912">
            <v>155.62293205178207</v>
          </cell>
        </row>
        <row r="913">
          <cell r="C913">
            <v>12.681274900398403</v>
          </cell>
          <cell r="D913">
            <v>155.93744889101364</v>
          </cell>
        </row>
        <row r="914">
          <cell r="C914">
            <v>12.697211155378485</v>
          </cell>
          <cell r="D914">
            <v>156.18906236239889</v>
          </cell>
        </row>
        <row r="915">
          <cell r="C915">
            <v>12.709163346613545</v>
          </cell>
          <cell r="D915">
            <v>156.50357920163046</v>
          </cell>
        </row>
        <row r="916">
          <cell r="C916">
            <v>12.721115537848604</v>
          </cell>
          <cell r="D916">
            <v>156.88099940870836</v>
          </cell>
        </row>
        <row r="917">
          <cell r="C917">
            <v>12.737051792828685</v>
          </cell>
          <cell r="D917">
            <v>157.1326128800936</v>
          </cell>
        </row>
        <row r="918">
          <cell r="C918">
            <v>12.752988047808763</v>
          </cell>
          <cell r="D918">
            <v>157.44712971932518</v>
          </cell>
        </row>
        <row r="919">
          <cell r="C919">
            <v>12.764940239043826</v>
          </cell>
          <cell r="D919">
            <v>157.76164655855675</v>
          </cell>
        </row>
        <row r="920">
          <cell r="C920">
            <v>12.776892430278883</v>
          </cell>
          <cell r="D920">
            <v>158.07616339778832</v>
          </cell>
        </row>
        <row r="921">
          <cell r="C921">
            <v>12.792828685258964</v>
          </cell>
          <cell r="D921">
            <v>158.32777686917359</v>
          </cell>
        </row>
        <row r="922">
          <cell r="C922">
            <v>12.804780876494023</v>
          </cell>
          <cell r="D922">
            <v>158.64229370840516</v>
          </cell>
        </row>
        <row r="923">
          <cell r="C923">
            <v>12.820717131474101</v>
          </cell>
          <cell r="D923">
            <v>159.01971391548304</v>
          </cell>
        </row>
        <row r="924">
          <cell r="C924">
            <v>12.832669322709163</v>
          </cell>
          <cell r="D924">
            <v>159.27132738686831</v>
          </cell>
        </row>
        <row r="925">
          <cell r="C925">
            <v>12.848605577689243</v>
          </cell>
          <cell r="D925">
            <v>159.52294085825355</v>
          </cell>
        </row>
        <row r="926">
          <cell r="C926">
            <v>12.864541832669321</v>
          </cell>
          <cell r="D926">
            <v>159.83745769748512</v>
          </cell>
        </row>
        <row r="927">
          <cell r="C927">
            <v>12.876494023904383</v>
          </cell>
          <cell r="D927">
            <v>160.21487790456302</v>
          </cell>
        </row>
        <row r="928">
          <cell r="C928">
            <v>12.888446215139441</v>
          </cell>
          <cell r="D928">
            <v>160.40358800810196</v>
          </cell>
        </row>
        <row r="929">
          <cell r="C929">
            <v>12.904382470119522</v>
          </cell>
          <cell r="D929">
            <v>160.71810484733354</v>
          </cell>
        </row>
        <row r="930">
          <cell r="C930">
            <v>12.9203187250996</v>
          </cell>
          <cell r="D930">
            <v>161.03262168656511</v>
          </cell>
        </row>
        <row r="931">
          <cell r="C931">
            <v>12.932270916334659</v>
          </cell>
          <cell r="D931">
            <v>161.34713852579668</v>
          </cell>
        </row>
        <row r="932">
          <cell r="C932">
            <v>12.944223107569721</v>
          </cell>
          <cell r="D932">
            <v>161.66165536502825</v>
          </cell>
        </row>
        <row r="933">
          <cell r="C933">
            <v>12.960159362549801</v>
          </cell>
          <cell r="D933">
            <v>161.85036546856719</v>
          </cell>
        </row>
        <row r="934">
          <cell r="C934">
            <v>12.97211155378486</v>
          </cell>
          <cell r="D934">
            <v>162.16488230779876</v>
          </cell>
        </row>
        <row r="935">
          <cell r="C935">
            <v>12.988047808764938</v>
          </cell>
          <cell r="D935">
            <v>162.47939914703034</v>
          </cell>
        </row>
        <row r="936">
          <cell r="C936">
            <v>12.999999999999998</v>
          </cell>
          <cell r="D936">
            <v>162.7310126184156</v>
          </cell>
        </row>
        <row r="937">
          <cell r="C937">
            <v>13.011952191235061</v>
          </cell>
          <cell r="D937">
            <v>163.04552945764718</v>
          </cell>
        </row>
        <row r="938">
          <cell r="C938">
            <v>13.027888446215139</v>
          </cell>
          <cell r="D938">
            <v>163.36004629687875</v>
          </cell>
        </row>
        <row r="939">
          <cell r="C939">
            <v>13.04382470119522</v>
          </cell>
          <cell r="D939">
            <v>163.61165976826399</v>
          </cell>
        </row>
        <row r="940">
          <cell r="C940">
            <v>13.055776892430279</v>
          </cell>
          <cell r="D940">
            <v>163.86327323964926</v>
          </cell>
        </row>
        <row r="941">
          <cell r="C941">
            <v>13.071713147410357</v>
          </cell>
          <cell r="D941">
            <v>164.11488671103453</v>
          </cell>
        </row>
        <row r="942">
          <cell r="C942">
            <v>13.083665338645417</v>
          </cell>
          <cell r="D942">
            <v>164.36650018241977</v>
          </cell>
        </row>
        <row r="943">
          <cell r="C943">
            <v>13.099601593625495</v>
          </cell>
          <cell r="D943">
            <v>164.68101702165134</v>
          </cell>
        </row>
        <row r="944">
          <cell r="C944">
            <v>13.111553784860558</v>
          </cell>
          <cell r="D944">
            <v>164.99553386088292</v>
          </cell>
        </row>
        <row r="945">
          <cell r="C945">
            <v>13.127490039840636</v>
          </cell>
          <cell r="D945">
            <v>165.24714733226818</v>
          </cell>
        </row>
        <row r="946">
          <cell r="C946">
            <v>13.143426294820715</v>
          </cell>
          <cell r="D946">
            <v>165.43585743580712</v>
          </cell>
        </row>
        <row r="947">
          <cell r="C947">
            <v>13.155378486055778</v>
          </cell>
          <cell r="D947">
            <v>165.75037427503869</v>
          </cell>
        </row>
        <row r="948">
          <cell r="C948">
            <v>13.167330677290837</v>
          </cell>
          <cell r="D948">
            <v>165.93908437857763</v>
          </cell>
        </row>
        <row r="949">
          <cell r="C949">
            <v>13.183266932270914</v>
          </cell>
          <cell r="D949">
            <v>166.25360121780921</v>
          </cell>
        </row>
        <row r="950">
          <cell r="C950">
            <v>13.195219123505975</v>
          </cell>
          <cell r="D950">
            <v>166.50521468919447</v>
          </cell>
        </row>
        <row r="951">
          <cell r="C951">
            <v>13.211155378486053</v>
          </cell>
          <cell r="D951">
            <v>166.81973152842605</v>
          </cell>
        </row>
        <row r="952">
          <cell r="C952">
            <v>13.223107569721115</v>
          </cell>
          <cell r="D952">
            <v>167.13424836765762</v>
          </cell>
        </row>
        <row r="953">
          <cell r="C953">
            <v>13.239043824701193</v>
          </cell>
          <cell r="D953">
            <v>167.32295847119656</v>
          </cell>
        </row>
        <row r="954">
          <cell r="C954">
            <v>13.250996015936254</v>
          </cell>
          <cell r="D954">
            <v>167.76328204612076</v>
          </cell>
        </row>
        <row r="955">
          <cell r="C955">
            <v>13.266932270916335</v>
          </cell>
          <cell r="D955">
            <v>168.01489551750601</v>
          </cell>
        </row>
        <row r="956">
          <cell r="C956">
            <v>13.278884462151394</v>
          </cell>
          <cell r="D956">
            <v>168.32941235673758</v>
          </cell>
        </row>
        <row r="957">
          <cell r="C957">
            <v>13.294820717131476</v>
          </cell>
          <cell r="D957">
            <v>168.58102582812285</v>
          </cell>
        </row>
        <row r="958">
          <cell r="C958">
            <v>13.306772908366533</v>
          </cell>
          <cell r="D958">
            <v>168.89554266735442</v>
          </cell>
        </row>
        <row r="959">
          <cell r="C959">
            <v>13.322709163346612</v>
          </cell>
          <cell r="D959">
            <v>169.08425277089336</v>
          </cell>
        </row>
        <row r="960">
          <cell r="C960">
            <v>13.334661354581673</v>
          </cell>
          <cell r="D960">
            <v>169.39876961012493</v>
          </cell>
        </row>
        <row r="961">
          <cell r="C961">
            <v>13.350597609561751</v>
          </cell>
          <cell r="D961">
            <v>169.7132864493565</v>
          </cell>
        </row>
        <row r="962">
          <cell r="C962">
            <v>13.362549800796813</v>
          </cell>
          <cell r="D962">
            <v>169.83909318504914</v>
          </cell>
        </row>
        <row r="963">
          <cell r="C963">
            <v>13.374501992031874</v>
          </cell>
          <cell r="D963">
            <v>170.15361002428071</v>
          </cell>
        </row>
        <row r="964">
          <cell r="C964">
            <v>13.390438247011952</v>
          </cell>
          <cell r="D964">
            <v>170.40522349566598</v>
          </cell>
        </row>
        <row r="965">
          <cell r="C965">
            <v>13.406374501992033</v>
          </cell>
          <cell r="D965">
            <v>170.78264370274385</v>
          </cell>
        </row>
        <row r="966">
          <cell r="C966">
            <v>13.41832669322709</v>
          </cell>
          <cell r="D966">
            <v>171.09716054197543</v>
          </cell>
        </row>
        <row r="967">
          <cell r="C967">
            <v>13.43426294820717</v>
          </cell>
          <cell r="D967">
            <v>171.28587064551436</v>
          </cell>
        </row>
        <row r="968">
          <cell r="C968">
            <v>13.446215139442231</v>
          </cell>
          <cell r="D968">
            <v>171.53748411689963</v>
          </cell>
        </row>
        <row r="969">
          <cell r="C969">
            <v>13.45816733067729</v>
          </cell>
          <cell r="D969">
            <v>171.85200095613121</v>
          </cell>
        </row>
        <row r="970">
          <cell r="C970">
            <v>13.474103585657371</v>
          </cell>
          <cell r="D970">
            <v>172.16651779536278</v>
          </cell>
        </row>
        <row r="971">
          <cell r="C971">
            <v>13.490039840637449</v>
          </cell>
          <cell r="D971">
            <v>172.35522789890172</v>
          </cell>
        </row>
        <row r="972">
          <cell r="C972">
            <v>13.50199203187251</v>
          </cell>
          <cell r="D972">
            <v>172.66974473813329</v>
          </cell>
        </row>
        <row r="973">
          <cell r="C973">
            <v>13.517928286852587</v>
          </cell>
          <cell r="D973">
            <v>172.98426157736486</v>
          </cell>
        </row>
        <row r="974">
          <cell r="C974">
            <v>13.529880478087646</v>
          </cell>
          <cell r="D974">
            <v>173.29877841659643</v>
          </cell>
        </row>
        <row r="975">
          <cell r="C975">
            <v>13.541832669322709</v>
          </cell>
          <cell r="D975">
            <v>173.61329525582801</v>
          </cell>
        </row>
        <row r="976">
          <cell r="C976">
            <v>13.557768924302788</v>
          </cell>
          <cell r="D976">
            <v>173.92781209505958</v>
          </cell>
        </row>
        <row r="977">
          <cell r="C977">
            <v>13.573705179282868</v>
          </cell>
          <cell r="D977">
            <v>174.24232893429115</v>
          </cell>
        </row>
        <row r="978">
          <cell r="C978">
            <v>13.585657370517929</v>
          </cell>
          <cell r="D978">
            <v>174.43103903783009</v>
          </cell>
        </row>
        <row r="979">
          <cell r="C979">
            <v>13.601593625498007</v>
          </cell>
          <cell r="D979">
            <v>174.74555587706166</v>
          </cell>
        </row>
        <row r="980">
          <cell r="C980">
            <v>13.613545816733067</v>
          </cell>
          <cell r="D980">
            <v>174.99716934844693</v>
          </cell>
        </row>
        <row r="981">
          <cell r="C981">
            <v>13.625498007968126</v>
          </cell>
          <cell r="D981">
            <v>175.3116861876785</v>
          </cell>
        </row>
        <row r="982">
          <cell r="C982">
            <v>13.641434262948207</v>
          </cell>
          <cell r="D982">
            <v>175.50039629121744</v>
          </cell>
        </row>
        <row r="983">
          <cell r="C983">
            <v>13.653386454183266</v>
          </cell>
          <cell r="D983">
            <v>175.81491313044901</v>
          </cell>
        </row>
        <row r="984">
          <cell r="C984">
            <v>13.669322709163346</v>
          </cell>
          <cell r="D984">
            <v>176.06652660183428</v>
          </cell>
        </row>
        <row r="985">
          <cell r="C985">
            <v>13.685258964143426</v>
          </cell>
          <cell r="D985">
            <v>176.31814007321952</v>
          </cell>
        </row>
        <row r="986">
          <cell r="C986">
            <v>13.697211155378486</v>
          </cell>
          <cell r="D986">
            <v>176.6326569124511</v>
          </cell>
        </row>
        <row r="987">
          <cell r="C987">
            <v>13.709163346613545</v>
          </cell>
          <cell r="D987">
            <v>176.88427038383637</v>
          </cell>
        </row>
        <row r="988">
          <cell r="C988">
            <v>13.725099601593623</v>
          </cell>
          <cell r="D988">
            <v>177.19878722306794</v>
          </cell>
        </row>
        <row r="989">
          <cell r="C989">
            <v>13.741035856573705</v>
          </cell>
          <cell r="D989">
            <v>177.45040069445318</v>
          </cell>
        </row>
        <row r="990">
          <cell r="C990">
            <v>13.752988047808765</v>
          </cell>
          <cell r="D990">
            <v>177.70201416583845</v>
          </cell>
        </row>
        <row r="991">
          <cell r="C991">
            <v>13.764940239043824</v>
          </cell>
          <cell r="D991">
            <v>178.01653100507002</v>
          </cell>
        </row>
        <row r="992">
          <cell r="C992">
            <v>13.780876494023902</v>
          </cell>
          <cell r="D992">
            <v>178.20524110860896</v>
          </cell>
        </row>
        <row r="993">
          <cell r="C993">
            <v>13.792828685258964</v>
          </cell>
          <cell r="D993">
            <v>178.45685457999423</v>
          </cell>
        </row>
        <row r="994">
          <cell r="C994">
            <v>13.808764940239044</v>
          </cell>
          <cell r="D994">
            <v>178.64556468353317</v>
          </cell>
        </row>
        <row r="995">
          <cell r="C995">
            <v>13.824701195219124</v>
          </cell>
          <cell r="D995">
            <v>178.89717815491844</v>
          </cell>
        </row>
        <row r="996">
          <cell r="C996">
            <v>13.836653386454181</v>
          </cell>
          <cell r="D996">
            <v>179.14879162630368</v>
          </cell>
        </row>
        <row r="997">
          <cell r="C997">
            <v>13.852589641434262</v>
          </cell>
          <cell r="D997">
            <v>179.14879162630368</v>
          </cell>
        </row>
        <row r="998">
          <cell r="C998">
            <v>13.864541832669323</v>
          </cell>
          <cell r="D998">
            <v>179.33750172984261</v>
          </cell>
        </row>
        <row r="999">
          <cell r="C999">
            <v>13.880478087649401</v>
          </cell>
          <cell r="D999">
            <v>179.46330846553525</v>
          </cell>
        </row>
        <row r="1000">
          <cell r="C1000">
            <v>13.892430278884463</v>
          </cell>
          <cell r="D1000">
            <v>179.40040509768895</v>
          </cell>
        </row>
        <row r="1001">
          <cell r="C1001">
            <v>13.920318725099602</v>
          </cell>
          <cell r="D1001">
            <v>-3.5647338558506423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topLeftCell="A13" workbookViewId="0">
      <selection activeCell="A32" sqref="A32"/>
    </sheetView>
  </sheetViews>
  <sheetFormatPr defaultRowHeight="15" x14ac:dyDescent="0.25"/>
  <cols>
    <col min="1" max="1" width="21.5703125" customWidth="1"/>
    <col min="2" max="2" width="63.28515625" customWidth="1"/>
  </cols>
  <sheetData>
    <row r="1" spans="1:3" x14ac:dyDescent="0.25">
      <c r="A1" s="2" t="s">
        <v>33</v>
      </c>
      <c r="B1" s="8">
        <v>214049760</v>
      </c>
      <c r="C1" s="9"/>
    </row>
    <row r="2" spans="1:3" x14ac:dyDescent="0.25">
      <c r="A2" s="2" t="s">
        <v>34</v>
      </c>
      <c r="B2" s="2" t="s">
        <v>35</v>
      </c>
      <c r="C2" s="9"/>
    </row>
    <row r="3" spans="1:3" x14ac:dyDescent="0.25">
      <c r="A3" s="2" t="s">
        <v>36</v>
      </c>
      <c r="B3" s="2" t="s">
        <v>37</v>
      </c>
      <c r="C3" s="9"/>
    </row>
    <row r="4" spans="1:3" x14ac:dyDescent="0.25">
      <c r="A4" s="2" t="s">
        <v>38</v>
      </c>
      <c r="B4" s="2" t="s">
        <v>39</v>
      </c>
      <c r="C4" s="9"/>
    </row>
    <row r="5" spans="1:3" x14ac:dyDescent="0.25">
      <c r="A5" s="2" t="s">
        <v>40</v>
      </c>
      <c r="B5" s="10">
        <v>44686</v>
      </c>
      <c r="C5" s="9"/>
    </row>
    <row r="6" spans="1:3" x14ac:dyDescent="0.25">
      <c r="A6" s="2" t="s">
        <v>41</v>
      </c>
      <c r="B6" s="2" t="s">
        <v>42</v>
      </c>
      <c r="C6" s="9"/>
    </row>
    <row r="7" spans="1:3" x14ac:dyDescent="0.25">
      <c r="A7" s="2" t="s">
        <v>43</v>
      </c>
      <c r="B7" s="2" t="s">
        <v>44</v>
      </c>
      <c r="C7" s="9"/>
    </row>
    <row r="8" spans="1:3" x14ac:dyDescent="0.25">
      <c r="A8" s="2" t="s">
        <v>45</v>
      </c>
      <c r="B8" s="2" t="s">
        <v>46</v>
      </c>
      <c r="C8" s="9"/>
    </row>
    <row r="9" spans="1:3" x14ac:dyDescent="0.25">
      <c r="A9" s="2" t="s">
        <v>47</v>
      </c>
      <c r="B9" s="2" t="s">
        <v>48</v>
      </c>
      <c r="C9" s="9"/>
    </row>
    <row r="10" spans="1:3" x14ac:dyDescent="0.25">
      <c r="A10" s="2" t="s">
        <v>49</v>
      </c>
      <c r="B10" s="2" t="s">
        <v>50</v>
      </c>
      <c r="C10" s="9"/>
    </row>
    <row r="11" spans="1:3" x14ac:dyDescent="0.25">
      <c r="A11" s="2" t="s">
        <v>51</v>
      </c>
      <c r="B11" s="2" t="s">
        <v>112</v>
      </c>
      <c r="C11" s="9"/>
    </row>
    <row r="12" spans="1:3" x14ac:dyDescent="0.25">
      <c r="A12" s="2" t="s">
        <v>52</v>
      </c>
      <c r="B12" s="2" t="s">
        <v>53</v>
      </c>
      <c r="C12" s="9"/>
    </row>
    <row r="13" spans="1:3" x14ac:dyDescent="0.25">
      <c r="A13" s="2" t="s">
        <v>54</v>
      </c>
      <c r="B13" s="2" t="s">
        <v>55</v>
      </c>
      <c r="C13" s="9"/>
    </row>
    <row r="14" spans="1:3" x14ac:dyDescent="0.25">
      <c r="A14" s="2" t="s">
        <v>56</v>
      </c>
      <c r="B14" s="2" t="s">
        <v>57</v>
      </c>
      <c r="C14" s="9"/>
    </row>
    <row r="15" spans="1:3" x14ac:dyDescent="0.25">
      <c r="A15" s="2" t="s">
        <v>58</v>
      </c>
      <c r="B15" s="2" t="s">
        <v>59</v>
      </c>
      <c r="C15" s="9"/>
    </row>
    <row r="16" spans="1:3" x14ac:dyDescent="0.25">
      <c r="A16" s="2"/>
      <c r="B16" s="2"/>
      <c r="C16" s="9"/>
    </row>
    <row r="17" spans="1:3" x14ac:dyDescent="0.25">
      <c r="A17" s="4" t="s">
        <v>60</v>
      </c>
      <c r="B17" s="11" t="s">
        <v>61</v>
      </c>
      <c r="C17" s="12" t="s">
        <v>62</v>
      </c>
    </row>
    <row r="18" spans="1:3" ht="18" x14ac:dyDescent="0.35">
      <c r="A18" s="6" t="s">
        <v>63</v>
      </c>
      <c r="B18" s="2" t="s">
        <v>64</v>
      </c>
      <c r="C18" s="13" t="s">
        <v>65</v>
      </c>
    </row>
    <row r="19" spans="1:3" ht="18" x14ac:dyDescent="0.35">
      <c r="A19" s="7" t="s">
        <v>66</v>
      </c>
      <c r="B19" s="2" t="s">
        <v>67</v>
      </c>
      <c r="C19" s="9" t="s">
        <v>65</v>
      </c>
    </row>
    <row r="20" spans="1:3" ht="18" x14ac:dyDescent="0.35">
      <c r="A20" s="7" t="s">
        <v>68</v>
      </c>
      <c r="B20" s="2" t="s">
        <v>69</v>
      </c>
      <c r="C20" s="9" t="s">
        <v>65</v>
      </c>
    </row>
    <row r="21" spans="1:3" x14ac:dyDescent="0.25">
      <c r="A21" s="5" t="s">
        <v>70</v>
      </c>
      <c r="B21" s="2" t="s">
        <v>71</v>
      </c>
      <c r="C21" s="9" t="s">
        <v>72</v>
      </c>
    </row>
    <row r="22" spans="1:3" ht="17.25" x14ac:dyDescent="0.25">
      <c r="A22" s="5" t="s">
        <v>13</v>
      </c>
      <c r="B22" s="2" t="s">
        <v>73</v>
      </c>
      <c r="C22" s="9" t="s">
        <v>74</v>
      </c>
    </row>
    <row r="23" spans="1:3" ht="17.25" x14ac:dyDescent="0.25">
      <c r="A23" s="6" t="s">
        <v>14</v>
      </c>
      <c r="B23" s="2" t="s">
        <v>75</v>
      </c>
      <c r="C23" s="9" t="s">
        <v>76</v>
      </c>
    </row>
    <row r="24" spans="1:3" x14ac:dyDescent="0.25">
      <c r="A24" s="7" t="s">
        <v>16</v>
      </c>
      <c r="B24" s="2" t="s">
        <v>77</v>
      </c>
      <c r="C24" s="9" t="s">
        <v>65</v>
      </c>
    </row>
    <row r="25" spans="1:3" x14ac:dyDescent="0.25">
      <c r="A25" s="6" t="s">
        <v>24</v>
      </c>
      <c r="B25" s="2" t="s">
        <v>78</v>
      </c>
      <c r="C25" s="9" t="s">
        <v>65</v>
      </c>
    </row>
    <row r="26" spans="1:3" ht="17.25" x14ac:dyDescent="0.25">
      <c r="A26" s="7" t="s">
        <v>79</v>
      </c>
      <c r="B26" s="2" t="s">
        <v>80</v>
      </c>
      <c r="C26" s="14">
        <v>1</v>
      </c>
    </row>
    <row r="27" spans="1:3" ht="17.25" x14ac:dyDescent="0.25">
      <c r="A27" s="7" t="s">
        <v>81</v>
      </c>
      <c r="B27" s="2" t="s">
        <v>82</v>
      </c>
      <c r="C27" s="14">
        <v>1</v>
      </c>
    </row>
    <row r="28" spans="1:3" ht="17.25" x14ac:dyDescent="0.25">
      <c r="A28" s="7" t="s">
        <v>83</v>
      </c>
      <c r="B28" s="2" t="s">
        <v>84</v>
      </c>
      <c r="C28" s="14">
        <v>1</v>
      </c>
    </row>
    <row r="29" spans="1:3" ht="17.25" x14ac:dyDescent="0.25">
      <c r="A29" s="6" t="s">
        <v>85</v>
      </c>
      <c r="B29" s="2" t="s">
        <v>86</v>
      </c>
      <c r="C29" s="14">
        <v>1</v>
      </c>
    </row>
    <row r="30" spans="1:3" ht="17.25" x14ac:dyDescent="0.25">
      <c r="A30" s="7" t="s">
        <v>87</v>
      </c>
      <c r="B30" s="2" t="s">
        <v>88</v>
      </c>
      <c r="C30" s="14">
        <v>1</v>
      </c>
    </row>
    <row r="31" spans="1:3" ht="17.25" x14ac:dyDescent="0.25">
      <c r="A31" s="6" t="s">
        <v>89</v>
      </c>
      <c r="B31" s="2" t="s">
        <v>90</v>
      </c>
      <c r="C31" s="14">
        <v>1</v>
      </c>
    </row>
    <row r="32" spans="1:3" x14ac:dyDescent="0.25">
      <c r="A32" s="5" t="s">
        <v>22</v>
      </c>
      <c r="B32" s="2" t="s">
        <v>32</v>
      </c>
      <c r="C32" s="9" t="s">
        <v>91</v>
      </c>
    </row>
    <row r="33" spans="1:3" ht="17.25" x14ac:dyDescent="0.25">
      <c r="A33" s="6" t="s">
        <v>15</v>
      </c>
      <c r="B33" s="2" t="s">
        <v>92</v>
      </c>
      <c r="C33" s="9" t="s">
        <v>76</v>
      </c>
    </row>
    <row r="34" spans="1:3" ht="17.25" x14ac:dyDescent="0.25">
      <c r="A34" s="7" t="s">
        <v>93</v>
      </c>
      <c r="B34" s="2" t="s">
        <v>94</v>
      </c>
      <c r="C34" s="9" t="s">
        <v>95</v>
      </c>
    </row>
    <row r="35" spans="1:3" x14ac:dyDescent="0.25">
      <c r="A35" s="6" t="s">
        <v>23</v>
      </c>
      <c r="B35" s="2" t="s">
        <v>96</v>
      </c>
      <c r="C35" s="9" t="s">
        <v>97</v>
      </c>
    </row>
    <row r="36" spans="1:3" x14ac:dyDescent="0.25">
      <c r="A36" s="6" t="s">
        <v>25</v>
      </c>
      <c r="B36" s="2" t="s">
        <v>98</v>
      </c>
      <c r="C36" s="9" t="s">
        <v>91</v>
      </c>
    </row>
    <row r="37" spans="1:3" x14ac:dyDescent="0.25">
      <c r="A37" s="6" t="s">
        <v>26</v>
      </c>
      <c r="B37" s="2" t="s">
        <v>99</v>
      </c>
      <c r="C37" s="9" t="s">
        <v>91</v>
      </c>
    </row>
    <row r="38" spans="1:3" x14ac:dyDescent="0.25">
      <c r="A38" s="6" t="s">
        <v>27</v>
      </c>
      <c r="B38" s="2" t="s">
        <v>100</v>
      </c>
      <c r="C38" s="9" t="s">
        <v>91</v>
      </c>
    </row>
    <row r="39" spans="1:3" x14ac:dyDescent="0.25">
      <c r="A39" s="6" t="s">
        <v>28</v>
      </c>
      <c r="B39" s="2" t="s">
        <v>101</v>
      </c>
      <c r="C39" s="9" t="s">
        <v>91</v>
      </c>
    </row>
    <row r="40" spans="1:3" ht="17.25" x14ac:dyDescent="0.25">
      <c r="A40" s="6" t="s">
        <v>29</v>
      </c>
      <c r="B40" s="2" t="s">
        <v>102</v>
      </c>
      <c r="C40" s="9" t="s">
        <v>91</v>
      </c>
    </row>
    <row r="41" spans="1:3" x14ac:dyDescent="0.25">
      <c r="A41" s="5" t="s">
        <v>30</v>
      </c>
      <c r="B41" s="2" t="s">
        <v>103</v>
      </c>
      <c r="C41" s="9" t="s">
        <v>91</v>
      </c>
    </row>
    <row r="42" spans="1:3" x14ac:dyDescent="0.25">
      <c r="A42" s="1" t="s">
        <v>10</v>
      </c>
      <c r="B42" s="2" t="s">
        <v>104</v>
      </c>
      <c r="C42" s="9" t="s">
        <v>105</v>
      </c>
    </row>
    <row r="43" spans="1:3" x14ac:dyDescent="0.25">
      <c r="A43" s="1" t="s">
        <v>11</v>
      </c>
      <c r="B43" s="2" t="s">
        <v>106</v>
      </c>
      <c r="C43" s="9"/>
    </row>
    <row r="44" spans="1:3" x14ac:dyDescent="0.25">
      <c r="A44" s="1" t="s">
        <v>107</v>
      </c>
      <c r="B44" s="2" t="s">
        <v>108</v>
      </c>
      <c r="C44" s="9"/>
    </row>
    <row r="45" spans="1:3" x14ac:dyDescent="0.25">
      <c r="A45" s="2"/>
      <c r="B45" s="2"/>
      <c r="C45" s="9"/>
    </row>
    <row r="46" spans="1:3" x14ac:dyDescent="0.25">
      <c r="A46" s="5" t="s">
        <v>109</v>
      </c>
      <c r="B46" s="2"/>
      <c r="C46" s="9"/>
    </row>
    <row r="47" spans="1:3" x14ac:dyDescent="0.25">
      <c r="A47" s="5" t="s">
        <v>110</v>
      </c>
      <c r="B47" s="2" t="s">
        <v>111</v>
      </c>
      <c r="C47" s="9"/>
    </row>
    <row r="48" spans="1:3" x14ac:dyDescent="0.25">
      <c r="A48" s="2"/>
      <c r="B48" s="2"/>
      <c r="C48" s="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S24" sqref="S24"/>
    </sheetView>
  </sheetViews>
  <sheetFormatPr defaultRowHeight="15" x14ac:dyDescent="0.25"/>
  <cols>
    <col min="1" max="1" width="9.5703125" style="15" bestFit="1" customWidth="1"/>
    <col min="2" max="2" width="15" style="15" customWidth="1"/>
    <col min="3" max="3" width="9.28515625" style="15" bestFit="1" customWidth="1"/>
    <col min="4" max="4" width="12.2851562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data'!$B$2)*100</f>
        <v>0</v>
      </c>
      <c r="D2" s="15">
        <f>A2/'Computed data'!$E$2</f>
        <v>0</v>
      </c>
    </row>
    <row r="3" spans="1:4" x14ac:dyDescent="0.25">
      <c r="A3" s="15">
        <v>0</v>
      </c>
      <c r="B3" s="15">
        <v>0</v>
      </c>
      <c r="C3" s="15">
        <f>(B3/'Computed data'!$B$2)*100</f>
        <v>0</v>
      </c>
      <c r="D3" s="15">
        <f>A3/'Computed data'!$E$2</f>
        <v>0</v>
      </c>
    </row>
    <row r="4" spans="1:4" x14ac:dyDescent="0.25">
      <c r="A4" s="15">
        <v>1.496</v>
      </c>
      <c r="B4" s="15">
        <v>8.9780000000000003E-4</v>
      </c>
      <c r="C4" s="15">
        <f>(B4/'Computed data'!$B$2)*100</f>
        <v>3.5207843137254904E-3</v>
      </c>
      <c r="D4" s="15">
        <f>A4/'Computed data'!$E$2</f>
        <v>8.5347207959654045E-2</v>
      </c>
    </row>
    <row r="5" spans="1:4" x14ac:dyDescent="0.25">
      <c r="A5" s="15">
        <v>5.4710000000000001</v>
      </c>
      <c r="B5" s="15">
        <v>2.6410000000000001E-3</v>
      </c>
      <c r="C5" s="15">
        <f>(B5/'Computed data'!$B$2)*100</f>
        <v>1.035686274509804E-2</v>
      </c>
      <c r="D5" s="15">
        <f>A5/'Computed data'!$E$2</f>
        <v>0.31212204194336046</v>
      </c>
    </row>
    <row r="6" spans="1:4" x14ac:dyDescent="0.25">
      <c r="A6" s="15">
        <v>10.46</v>
      </c>
      <c r="B6" s="15">
        <v>4.2779999999999997E-3</v>
      </c>
      <c r="C6" s="15">
        <f>(B6/'Computed data'!$B$2)*100</f>
        <v>1.6776470588235295E-2</v>
      </c>
      <c r="D6" s="15">
        <f>A6/'Computed data'!$E$2</f>
        <v>0.59674585244517464</v>
      </c>
    </row>
    <row r="7" spans="1:4" x14ac:dyDescent="0.25">
      <c r="A7" s="15">
        <v>17.77</v>
      </c>
      <c r="B7" s="15">
        <v>6.3309999999999998E-3</v>
      </c>
      <c r="C7" s="15">
        <f>(B7/'Computed data'!$B$2)*100</f>
        <v>2.4827450980392157E-2</v>
      </c>
      <c r="D7" s="15">
        <f>A7/'Computed data'!$E$2</f>
        <v>1.0137833458843932</v>
      </c>
    </row>
    <row r="8" spans="1:4" x14ac:dyDescent="0.25">
      <c r="A8" s="15">
        <v>26.21</v>
      </c>
      <c r="B8" s="15">
        <v>8.3630000000000006E-3</v>
      </c>
      <c r="C8" s="15">
        <f>(B8/'Computed data'!$B$2)*100</f>
        <v>3.2796078431372555E-2</v>
      </c>
      <c r="D8" s="15">
        <f>A8/'Computed data'!$E$2</f>
        <v>1.4952876474749548</v>
      </c>
    </row>
    <row r="9" spans="1:4" x14ac:dyDescent="0.25">
      <c r="A9" s="15">
        <v>34.159999999999997</v>
      </c>
      <c r="B9" s="15">
        <v>0.01</v>
      </c>
      <c r="C9" s="15">
        <f>(B9/'Computed data'!$B$2)*100</f>
        <v>3.9215686274509803E-2</v>
      </c>
      <c r="D9" s="15">
        <f>A9/'Computed data'!$E$2</f>
        <v>1.9488373154423675</v>
      </c>
    </row>
    <row r="10" spans="1:4" x14ac:dyDescent="0.25">
      <c r="A10" s="15">
        <v>42.51</v>
      </c>
      <c r="B10" s="15">
        <v>1.175E-2</v>
      </c>
      <c r="C10" s="15">
        <f>(B10/'Computed data'!$B$2)*100</f>
        <v>4.6078431372549022E-2</v>
      </c>
      <c r="D10" s="15">
        <f>A10/'Computed data'!$E$2</f>
        <v>2.4252070924899019</v>
      </c>
    </row>
    <row r="11" spans="1:4" x14ac:dyDescent="0.25">
      <c r="A11" s="15">
        <v>48.41</v>
      </c>
      <c r="B11" s="15">
        <v>1.302E-2</v>
      </c>
      <c r="C11" s="15">
        <f>(B11/'Computed data'!$B$2)*100</f>
        <v>5.1058823529411768E-2</v>
      </c>
      <c r="D11" s="15">
        <f>A11/'Computed data'!$E$2</f>
        <v>2.7618037014216923</v>
      </c>
    </row>
    <row r="12" spans="1:4" x14ac:dyDescent="0.25">
      <c r="A12" s="15">
        <v>53.8</v>
      </c>
      <c r="B12" s="15">
        <v>1.4999999999999999E-2</v>
      </c>
      <c r="C12" s="15">
        <f>(B12/'Computed data'!$B$2)*100</f>
        <v>5.8823529411764698E-2</v>
      </c>
      <c r="D12" s="15">
        <f>A12/'Computed data'!$E$2</f>
        <v>3.0693046712763281</v>
      </c>
    </row>
    <row r="13" spans="1:4" x14ac:dyDescent="0.25">
      <c r="A13" s="15">
        <v>57.56</v>
      </c>
      <c r="B13" s="15">
        <v>1.6539999999999999E-2</v>
      </c>
      <c r="C13" s="15">
        <f>(B13/'Computed data'!$B$2)*100</f>
        <v>6.4862745098039215E-2</v>
      </c>
      <c r="D13" s="15">
        <f>A13/'Computed data'!$E$2</f>
        <v>3.28381369662947</v>
      </c>
    </row>
    <row r="14" spans="1:4" x14ac:dyDescent="0.25">
      <c r="A14" s="15">
        <v>60</v>
      </c>
      <c r="B14" s="15">
        <v>1.7999999999999999E-2</v>
      </c>
      <c r="C14" s="15">
        <f>(B14/'Computed data'!$B$2)*100</f>
        <v>7.0588235294117646E-2</v>
      </c>
      <c r="D14" s="15">
        <f>A14/'Computed data'!$E$2</f>
        <v>3.4230163620182101</v>
      </c>
    </row>
    <row r="15" spans="1:4" x14ac:dyDescent="0.25">
      <c r="A15" s="15">
        <v>60</v>
      </c>
      <c r="B15" s="15">
        <v>2.0060000000000001E-2</v>
      </c>
      <c r="C15" s="15">
        <f>(B15/'Computed data'!$B$2)*100</f>
        <v>7.8666666666666676E-2</v>
      </c>
      <c r="D15" s="15">
        <f>A15/'Computed data'!$E$2</f>
        <v>3.4230163620182101</v>
      </c>
    </row>
    <row r="16" spans="1:4" x14ac:dyDescent="0.25">
      <c r="A16" s="15">
        <v>61.67</v>
      </c>
      <c r="B16" s="15">
        <v>2.2190000000000001E-2</v>
      </c>
      <c r="C16" s="15">
        <f>(B16/'Computed data'!$B$2)*100</f>
        <v>8.7019607843137253E-2</v>
      </c>
      <c r="D16" s="15">
        <f>A16/'Computed data'!$E$2</f>
        <v>3.5182903174277169</v>
      </c>
    </row>
    <row r="17" spans="1:4" x14ac:dyDescent="0.25">
      <c r="A17" s="15">
        <v>61.67</v>
      </c>
      <c r="B17" s="15">
        <v>2.3890000000000002E-2</v>
      </c>
      <c r="C17" s="15">
        <f>(B17/'Computed data'!$B$2)*100</f>
        <v>9.3686274509803921E-2</v>
      </c>
      <c r="D17" s="15">
        <f>A17/'Computed data'!$E$2</f>
        <v>3.5182903174277169</v>
      </c>
    </row>
    <row r="18" spans="1:4" x14ac:dyDescent="0.25">
      <c r="A18" s="15">
        <v>61.9</v>
      </c>
      <c r="B18" s="15">
        <v>2.5139999999999999E-2</v>
      </c>
      <c r="C18" s="15">
        <f>(B18/'Computed data'!$B$2)*100</f>
        <v>9.8588235294117643E-2</v>
      </c>
      <c r="D18" s="15">
        <f>A18/'Computed data'!$E$2</f>
        <v>3.5314118801487866</v>
      </c>
    </row>
    <row r="19" spans="1:4" x14ac:dyDescent="0.25">
      <c r="A19" s="15">
        <v>63.33</v>
      </c>
      <c r="B19" s="15">
        <v>2.7E-2</v>
      </c>
      <c r="C19" s="15">
        <f>(B19/'Computed data'!$B$2)*100</f>
        <v>0.10588235294117646</v>
      </c>
      <c r="D19" s="15">
        <f>A19/'Computed data'!$E$2</f>
        <v>3.6129937701102208</v>
      </c>
    </row>
    <row r="20" spans="1:4" x14ac:dyDescent="0.25">
      <c r="A20" s="15">
        <v>63.33</v>
      </c>
      <c r="B20" s="15">
        <v>2.862E-2</v>
      </c>
      <c r="C20" s="15">
        <f>(B20/'Computed data'!$B$2)*100</f>
        <v>0.11223529411764706</v>
      </c>
      <c r="D20" s="15">
        <f>A20/'Computed data'!$E$2</f>
        <v>3.6129937701102208</v>
      </c>
    </row>
    <row r="21" spans="1:4" x14ac:dyDescent="0.25">
      <c r="A21" s="15">
        <v>65</v>
      </c>
      <c r="B21" s="15">
        <v>0.03</v>
      </c>
      <c r="C21" s="15">
        <f>(B21/'Computed data'!$B$2)*100</f>
        <v>0.1176470588235294</v>
      </c>
      <c r="D21" s="15">
        <f>A21/'Computed data'!$E$2</f>
        <v>3.7082677255197276</v>
      </c>
    </row>
    <row r="22" spans="1:4" x14ac:dyDescent="0.25">
      <c r="A22" s="15">
        <v>65</v>
      </c>
      <c r="B22" s="15">
        <v>3.2000000000000001E-2</v>
      </c>
      <c r="C22" s="15">
        <f>(B22/'Computed data'!$B$2)*100</f>
        <v>0.12549019607843137</v>
      </c>
      <c r="D22" s="15">
        <f>A22/'Computed data'!$E$2</f>
        <v>3.7082677255197276</v>
      </c>
    </row>
    <row r="23" spans="1:4" x14ac:dyDescent="0.25">
      <c r="A23" s="15">
        <v>65</v>
      </c>
      <c r="B23" s="15">
        <v>3.3360000000000001E-2</v>
      </c>
      <c r="C23" s="15">
        <f>(B23/'Computed data'!$B$2)*100</f>
        <v>0.13082352941176473</v>
      </c>
      <c r="D23" s="15">
        <f>A23/'Computed data'!$E$2</f>
        <v>3.7082677255197276</v>
      </c>
    </row>
    <row r="24" spans="1:4" x14ac:dyDescent="0.25">
      <c r="A24" s="15">
        <v>65</v>
      </c>
      <c r="B24" s="15">
        <v>3.5000000000000003E-2</v>
      </c>
      <c r="C24" s="15">
        <f>(B24/'Computed data'!$B$2)*100</f>
        <v>0.13725490196078433</v>
      </c>
      <c r="D24" s="15">
        <f>A24/'Computed data'!$E$2</f>
        <v>3.7082677255197276</v>
      </c>
    </row>
    <row r="25" spans="1:4" x14ac:dyDescent="0.25">
      <c r="A25" s="15">
        <v>65</v>
      </c>
      <c r="B25" s="15">
        <v>3.6880000000000003E-2</v>
      </c>
      <c r="C25" s="15">
        <f>(B25/'Computed data'!$B$2)*100</f>
        <v>0.14462745098039217</v>
      </c>
      <c r="D25" s="15">
        <f>A25/'Computed data'!$E$2</f>
        <v>3.7082677255197276</v>
      </c>
    </row>
    <row r="26" spans="1:4" x14ac:dyDescent="0.25">
      <c r="A26" s="15">
        <v>65</v>
      </c>
      <c r="B26" s="15">
        <v>3.9E-2</v>
      </c>
      <c r="C26" s="15">
        <f>(B26/'Computed data'!$B$2)*100</f>
        <v>0.15294117647058825</v>
      </c>
      <c r="D26" s="15">
        <f>A26/'Computed data'!$E$2</f>
        <v>3.7082677255197276</v>
      </c>
    </row>
    <row r="27" spans="1:4" x14ac:dyDescent="0.25">
      <c r="A27" s="15">
        <v>65</v>
      </c>
      <c r="B27" s="15">
        <v>4.07E-2</v>
      </c>
      <c r="C27" s="15">
        <f>(B27/'Computed data'!$B$2)*100</f>
        <v>0.1596078431372549</v>
      </c>
      <c r="D27" s="15">
        <f>A27/'Computed data'!$E$2</f>
        <v>3.7082677255197276</v>
      </c>
    </row>
    <row r="28" spans="1:4" x14ac:dyDescent="0.25">
      <c r="A28" s="15">
        <v>65</v>
      </c>
      <c r="B28" s="15">
        <v>4.2000000000000003E-2</v>
      </c>
      <c r="C28" s="15">
        <f>(B28/'Computed data'!$B$2)*100</f>
        <v>0.16470588235294117</v>
      </c>
      <c r="D28" s="15">
        <f>A28/'Computed data'!$E$2</f>
        <v>3.7082677255197276</v>
      </c>
    </row>
    <row r="29" spans="1:4" x14ac:dyDescent="0.25">
      <c r="A29" s="15">
        <v>65</v>
      </c>
      <c r="B29" s="15">
        <v>4.3999999999999997E-2</v>
      </c>
      <c r="C29" s="15">
        <f>(B29/'Computed data'!$B$2)*100</f>
        <v>0.17254901960784313</v>
      </c>
      <c r="D29" s="15">
        <f>A29/'Computed data'!$E$2</f>
        <v>3.7082677255197276</v>
      </c>
    </row>
    <row r="30" spans="1:4" x14ac:dyDescent="0.25">
      <c r="A30" s="15">
        <v>65</v>
      </c>
      <c r="B30" s="15">
        <v>4.5429999999999998E-2</v>
      </c>
      <c r="C30" s="15">
        <f>(B30/'Computed data'!$B$2)*100</f>
        <v>0.17815686274509804</v>
      </c>
      <c r="D30" s="15">
        <f>A30/'Computed data'!$E$2</f>
        <v>3.7082677255197276</v>
      </c>
    </row>
    <row r="31" spans="1:4" x14ac:dyDescent="0.25">
      <c r="A31" s="15">
        <v>66.67</v>
      </c>
      <c r="B31" s="15">
        <v>4.7E-2</v>
      </c>
      <c r="C31" s="15">
        <f>(B31/'Computed data'!$B$2)*100</f>
        <v>0.18431372549019609</v>
      </c>
      <c r="D31" s="15">
        <f>A31/'Computed data'!$E$2</f>
        <v>3.8035416809292348</v>
      </c>
    </row>
    <row r="32" spans="1:4" x14ac:dyDescent="0.25">
      <c r="A32" s="15">
        <v>66.67</v>
      </c>
      <c r="B32" s="15">
        <v>4.8939999999999997E-2</v>
      </c>
      <c r="C32" s="15">
        <f>(B32/'Computed data'!$B$2)*100</f>
        <v>0.19192156862745097</v>
      </c>
      <c r="D32" s="15">
        <f>A32/'Computed data'!$E$2</f>
        <v>3.8035416809292348</v>
      </c>
    </row>
    <row r="33" spans="1:4" x14ac:dyDescent="0.25">
      <c r="A33" s="15">
        <v>66.67</v>
      </c>
      <c r="B33" s="15">
        <v>5.0209999999999998E-2</v>
      </c>
      <c r="C33" s="15">
        <f>(B33/'Computed data'!$B$2)*100</f>
        <v>0.19690196078431371</v>
      </c>
      <c r="D33" s="15">
        <f>A33/'Computed data'!$E$2</f>
        <v>3.8035416809292348</v>
      </c>
    </row>
    <row r="34" spans="1:4" x14ac:dyDescent="0.25">
      <c r="A34" s="15">
        <v>65</v>
      </c>
      <c r="B34" s="15">
        <v>5.1999999999999998E-2</v>
      </c>
      <c r="C34" s="15">
        <f>(B34/'Computed data'!$B$2)*100</f>
        <v>0.20392156862745098</v>
      </c>
      <c r="D34" s="15">
        <f>A34/'Computed data'!$E$2</f>
        <v>3.7082677255197276</v>
      </c>
    </row>
    <row r="35" spans="1:4" x14ac:dyDescent="0.25">
      <c r="A35" s="15">
        <v>66.67</v>
      </c>
      <c r="B35" s="15">
        <v>5.3749999999999999E-2</v>
      </c>
      <c r="C35" s="15">
        <f>(B35/'Computed data'!$B$2)*100</f>
        <v>0.21078431372549017</v>
      </c>
      <c r="D35" s="15">
        <f>A35/'Computed data'!$E$2</f>
        <v>3.8035416809292348</v>
      </c>
    </row>
    <row r="36" spans="1:4" x14ac:dyDescent="0.25">
      <c r="A36" s="15">
        <v>66.67</v>
      </c>
      <c r="B36" s="15">
        <v>5.5010000000000003E-2</v>
      </c>
      <c r="C36" s="15">
        <f>(B36/'Computed data'!$B$2)*100</f>
        <v>0.21572549019607845</v>
      </c>
      <c r="D36" s="15">
        <f>A36/'Computed data'!$E$2</f>
        <v>3.8035416809292348</v>
      </c>
    </row>
    <row r="37" spans="1:4" x14ac:dyDescent="0.25">
      <c r="A37" s="15">
        <v>67.86</v>
      </c>
      <c r="B37" s="15">
        <v>5.6710000000000003E-2</v>
      </c>
      <c r="C37" s="15">
        <f>(B37/'Computed data'!$B$2)*100</f>
        <v>0.22239215686274511</v>
      </c>
      <c r="D37" s="15">
        <f>A37/'Computed data'!$E$2</f>
        <v>3.8714315054425956</v>
      </c>
    </row>
    <row r="38" spans="1:4" x14ac:dyDescent="0.25">
      <c r="A38" s="15">
        <v>68.33</v>
      </c>
      <c r="B38" s="15">
        <v>5.8779999999999999E-2</v>
      </c>
      <c r="C38" s="15">
        <f>(B38/'Computed data'!$B$2)*100</f>
        <v>0.23050980392156861</v>
      </c>
      <c r="D38" s="15">
        <f>A38/'Computed data'!$E$2</f>
        <v>3.8982451336117383</v>
      </c>
    </row>
    <row r="39" spans="1:4" x14ac:dyDescent="0.25">
      <c r="A39" s="15">
        <v>68.33</v>
      </c>
      <c r="B39" s="15">
        <v>6.0040000000000003E-2</v>
      </c>
      <c r="C39" s="15">
        <f>(B39/'Computed data'!$B$2)*100</f>
        <v>0.23545098039215689</v>
      </c>
      <c r="D39" s="15">
        <f>A39/'Computed data'!$E$2</f>
        <v>3.8982451336117383</v>
      </c>
    </row>
    <row r="40" spans="1:4" x14ac:dyDescent="0.25">
      <c r="A40" s="15">
        <v>68.33</v>
      </c>
      <c r="B40" s="15">
        <v>6.2E-2</v>
      </c>
      <c r="C40" s="15">
        <f>(B40/'Computed data'!$B$2)*100</f>
        <v>0.24313725490196078</v>
      </c>
      <c r="D40" s="15">
        <f>A40/'Computed data'!$E$2</f>
        <v>3.8982451336117383</v>
      </c>
    </row>
    <row r="41" spans="1:4" x14ac:dyDescent="0.25">
      <c r="A41" s="15">
        <v>68.33</v>
      </c>
      <c r="B41" s="15">
        <v>6.3589999999999994E-2</v>
      </c>
      <c r="C41" s="15">
        <f>(B41/'Computed data'!$B$2)*100</f>
        <v>0.24937254901960781</v>
      </c>
      <c r="D41" s="15">
        <f>A41/'Computed data'!$E$2</f>
        <v>3.8982451336117383</v>
      </c>
    </row>
    <row r="42" spans="1:4" x14ac:dyDescent="0.25">
      <c r="A42" s="15">
        <v>68.33</v>
      </c>
      <c r="B42" s="15">
        <v>6.5000000000000002E-2</v>
      </c>
      <c r="C42" s="15">
        <f>(B42/'Computed data'!$B$2)*100</f>
        <v>0.25490196078431376</v>
      </c>
      <c r="D42" s="15">
        <f>A42/'Computed data'!$E$2</f>
        <v>3.8982451336117383</v>
      </c>
    </row>
    <row r="43" spans="1:4" x14ac:dyDescent="0.25">
      <c r="A43" s="15">
        <v>70</v>
      </c>
      <c r="B43" s="15">
        <v>6.7000000000000004E-2</v>
      </c>
      <c r="C43" s="15">
        <f>(B43/'Computed data'!$B$2)*100</f>
        <v>0.2627450980392157</v>
      </c>
      <c r="D43" s="15">
        <f>A43/'Computed data'!$E$2</f>
        <v>3.9935190890212451</v>
      </c>
    </row>
    <row r="44" spans="1:4" x14ac:dyDescent="0.25">
      <c r="A44" s="15">
        <v>70</v>
      </c>
      <c r="B44" s="15">
        <v>6.8279999999999993E-2</v>
      </c>
      <c r="C44" s="15">
        <f>(B44/'Computed data'!$B$2)*100</f>
        <v>0.2677647058823529</v>
      </c>
      <c r="D44" s="15">
        <f>A44/'Computed data'!$E$2</f>
        <v>3.9935190890212451</v>
      </c>
    </row>
    <row r="45" spans="1:4" x14ac:dyDescent="0.25">
      <c r="A45" s="15">
        <v>70</v>
      </c>
      <c r="B45" s="15">
        <v>7.0540000000000005E-2</v>
      </c>
      <c r="C45" s="15">
        <f>(B45/'Computed data'!$B$2)*100</f>
        <v>0.27662745098039215</v>
      </c>
      <c r="D45" s="15">
        <f>A45/'Computed data'!$E$2</f>
        <v>3.9935190890212451</v>
      </c>
    </row>
    <row r="46" spans="1:4" x14ac:dyDescent="0.25">
      <c r="A46" s="15">
        <v>70</v>
      </c>
      <c r="B46" s="15">
        <v>7.1999999999999995E-2</v>
      </c>
      <c r="C46" s="15">
        <f>(B46/'Computed data'!$B$2)*100</f>
        <v>0.28235294117647058</v>
      </c>
      <c r="D46" s="15">
        <f>A46/'Computed data'!$E$2</f>
        <v>3.9935190890212451</v>
      </c>
    </row>
    <row r="47" spans="1:4" x14ac:dyDescent="0.25">
      <c r="A47" s="15">
        <v>70</v>
      </c>
      <c r="B47" s="15">
        <v>7.3039999999999994E-2</v>
      </c>
      <c r="C47" s="15">
        <f>(B47/'Computed data'!$B$2)*100</f>
        <v>0.28643137254901962</v>
      </c>
      <c r="D47" s="15">
        <f>A47/'Computed data'!$E$2</f>
        <v>3.9935190890212451</v>
      </c>
    </row>
    <row r="48" spans="1:4" x14ac:dyDescent="0.25">
      <c r="A48" s="15">
        <v>70</v>
      </c>
      <c r="B48" s="15">
        <v>7.4999999999999997E-2</v>
      </c>
      <c r="C48" s="15">
        <f>(B48/'Computed data'!$B$2)*100</f>
        <v>0.29411764705882354</v>
      </c>
      <c r="D48" s="15">
        <f>A48/'Computed data'!$E$2</f>
        <v>3.9935190890212451</v>
      </c>
    </row>
    <row r="49" spans="1:4" x14ac:dyDescent="0.25">
      <c r="A49" s="15">
        <v>70</v>
      </c>
      <c r="B49" s="15">
        <v>7.6910000000000006E-2</v>
      </c>
      <c r="C49" s="15">
        <f>(B49/'Computed data'!$B$2)*100</f>
        <v>0.30160784313725492</v>
      </c>
      <c r="D49" s="15">
        <f>A49/'Computed data'!$E$2</f>
        <v>3.9935190890212451</v>
      </c>
    </row>
    <row r="50" spans="1:4" x14ac:dyDescent="0.25">
      <c r="A50" s="15">
        <v>70</v>
      </c>
      <c r="B50" s="15">
        <v>7.8170000000000003E-2</v>
      </c>
      <c r="C50" s="15">
        <f>(B50/'Computed data'!$B$2)*100</f>
        <v>0.30654901960784314</v>
      </c>
      <c r="D50" s="15">
        <f>A50/'Computed data'!$E$2</f>
        <v>3.9935190890212451</v>
      </c>
    </row>
    <row r="51" spans="1:4" x14ac:dyDescent="0.25">
      <c r="A51" s="15">
        <v>70</v>
      </c>
      <c r="B51" s="15">
        <v>0.08</v>
      </c>
      <c r="C51" s="15">
        <f>(B51/'Computed data'!$B$2)*100</f>
        <v>0.31372549019607843</v>
      </c>
      <c r="D51" s="15">
        <f>A51/'Computed data'!$E$2</f>
        <v>3.9935190890212451</v>
      </c>
    </row>
    <row r="52" spans="1:4" x14ac:dyDescent="0.25">
      <c r="A52" s="15">
        <v>70</v>
      </c>
      <c r="B52" s="15">
        <v>8.1689999999999999E-2</v>
      </c>
      <c r="C52" s="15">
        <f>(B52/'Computed data'!$B$2)*100</f>
        <v>0.32035294117647056</v>
      </c>
      <c r="D52" s="15">
        <f>A52/'Computed data'!$E$2</f>
        <v>3.9935190890212451</v>
      </c>
    </row>
    <row r="53" spans="1:4" x14ac:dyDescent="0.25">
      <c r="A53" s="15">
        <v>70</v>
      </c>
      <c r="B53" s="15">
        <v>8.3000000000000004E-2</v>
      </c>
      <c r="C53" s="15">
        <f>(B53/'Computed data'!$B$2)*100</f>
        <v>0.32549019607843138</v>
      </c>
      <c r="D53" s="15">
        <f>A53/'Computed data'!$E$2</f>
        <v>3.9935190890212451</v>
      </c>
    </row>
    <row r="54" spans="1:4" x14ac:dyDescent="0.25">
      <c r="A54" s="15">
        <v>70.39</v>
      </c>
      <c r="B54" s="15">
        <v>8.5000000000000006E-2</v>
      </c>
      <c r="C54" s="15">
        <f>(B54/'Computed data'!$B$2)*100</f>
        <v>0.33333333333333337</v>
      </c>
      <c r="D54" s="15">
        <f>A54/'Computed data'!$E$2</f>
        <v>4.0157686953743639</v>
      </c>
    </row>
    <row r="55" spans="1:4" x14ac:dyDescent="0.25">
      <c r="A55" s="15">
        <v>71.67</v>
      </c>
      <c r="B55" s="15">
        <v>8.6489999999999997E-2</v>
      </c>
      <c r="C55" s="15">
        <f>(B55/'Computed data'!$B$2)*100</f>
        <v>0.3391764705882353</v>
      </c>
      <c r="D55" s="15">
        <f>A55/'Computed data'!$E$2</f>
        <v>4.0887930444307523</v>
      </c>
    </row>
    <row r="56" spans="1:4" x14ac:dyDescent="0.25">
      <c r="A56" s="15">
        <v>70</v>
      </c>
      <c r="B56" s="15">
        <v>8.8730000000000003E-2</v>
      </c>
      <c r="C56" s="15">
        <f>(B56/'Computed data'!$B$2)*100</f>
        <v>0.34796078431372551</v>
      </c>
      <c r="D56" s="15">
        <f>A56/'Computed data'!$E$2</f>
        <v>3.9935190890212451</v>
      </c>
    </row>
    <row r="57" spans="1:4" x14ac:dyDescent="0.25">
      <c r="A57" s="15">
        <v>70</v>
      </c>
      <c r="B57" s="15">
        <v>0.09</v>
      </c>
      <c r="C57" s="15">
        <f>(B57/'Computed data'!$B$2)*100</f>
        <v>0.3529411764705882</v>
      </c>
      <c r="D57" s="15">
        <f>A57/'Computed data'!$E$2</f>
        <v>3.9935190890212451</v>
      </c>
    </row>
    <row r="58" spans="1:4" x14ac:dyDescent="0.25">
      <c r="A58" s="15">
        <v>70</v>
      </c>
      <c r="B58" s="15">
        <v>9.1520000000000004E-2</v>
      </c>
      <c r="C58" s="15">
        <f>(B58/'Computed data'!$B$2)*100</f>
        <v>0.35890196078431374</v>
      </c>
      <c r="D58" s="15">
        <f>A58/'Computed data'!$E$2</f>
        <v>3.9935190890212451</v>
      </c>
    </row>
    <row r="59" spans="1:4" x14ac:dyDescent="0.25">
      <c r="A59" s="15">
        <v>70</v>
      </c>
      <c r="B59" s="15">
        <v>9.3770000000000006E-2</v>
      </c>
      <c r="C59" s="15">
        <f>(B59/'Computed data'!$B$2)*100</f>
        <v>0.36772549019607847</v>
      </c>
      <c r="D59" s="15">
        <f>A59/'Computed data'!$E$2</f>
        <v>3.9935190890212451</v>
      </c>
    </row>
    <row r="60" spans="1:4" x14ac:dyDescent="0.25">
      <c r="A60" s="15">
        <v>70</v>
      </c>
      <c r="B60" s="15">
        <v>9.5000000000000001E-2</v>
      </c>
      <c r="C60" s="15">
        <f>(B60/'Computed data'!$B$2)*100</f>
        <v>0.37254901960784315</v>
      </c>
      <c r="D60" s="15">
        <f>A60/'Computed data'!$E$2</f>
        <v>3.9935190890212451</v>
      </c>
    </row>
    <row r="61" spans="1:4" x14ac:dyDescent="0.25">
      <c r="A61" s="15">
        <v>70</v>
      </c>
      <c r="B61" s="15">
        <v>9.7000000000000003E-2</v>
      </c>
      <c r="C61" s="15">
        <f>(B61/'Computed data'!$B$2)*100</f>
        <v>0.38039215686274513</v>
      </c>
      <c r="D61" s="15">
        <f>A61/'Computed data'!$E$2</f>
        <v>3.9935190890212451</v>
      </c>
    </row>
    <row r="62" spans="1:4" x14ac:dyDescent="0.25">
      <c r="A62" s="15">
        <v>70</v>
      </c>
      <c r="B62" s="15">
        <v>9.8460000000000006E-2</v>
      </c>
      <c r="C62" s="15">
        <f>(B62/'Computed data'!$B$2)*100</f>
        <v>0.38611764705882357</v>
      </c>
      <c r="D62" s="15">
        <f>A62/'Computed data'!$E$2</f>
        <v>3.9935190890212451</v>
      </c>
    </row>
    <row r="63" spans="1:4" x14ac:dyDescent="0.25">
      <c r="A63" s="15">
        <v>70</v>
      </c>
      <c r="B63" s="15">
        <v>0.1</v>
      </c>
      <c r="C63" s="15">
        <f>(B63/'Computed data'!$B$2)*100</f>
        <v>0.39215686274509803</v>
      </c>
      <c r="D63" s="15">
        <f>A63/'Computed data'!$E$2</f>
        <v>3.9935190890212451</v>
      </c>
    </row>
    <row r="64" spans="1:4" x14ac:dyDescent="0.25">
      <c r="A64" s="15">
        <v>70</v>
      </c>
      <c r="B64" s="15">
        <v>0.1016</v>
      </c>
      <c r="C64" s="15">
        <f>(B64/'Computed data'!$B$2)*100</f>
        <v>0.39843137254901961</v>
      </c>
      <c r="D64" s="15">
        <f>A64/'Computed data'!$E$2</f>
        <v>3.9935190890212451</v>
      </c>
    </row>
    <row r="65" spans="1:4" x14ac:dyDescent="0.25">
      <c r="A65" s="15">
        <v>70</v>
      </c>
      <c r="B65" s="15">
        <v>0.1037</v>
      </c>
      <c r="C65" s="15">
        <f>(B65/'Computed data'!$B$2)*100</f>
        <v>0.40666666666666662</v>
      </c>
      <c r="D65" s="15">
        <f>A65/'Computed data'!$E$2</f>
        <v>3.9935190890212451</v>
      </c>
    </row>
    <row r="66" spans="1:4" x14ac:dyDescent="0.25">
      <c r="A66" s="15">
        <v>70</v>
      </c>
      <c r="B66" s="15">
        <v>0.105</v>
      </c>
      <c r="C66" s="15">
        <f>(B66/'Computed data'!$B$2)*100</f>
        <v>0.41176470588235287</v>
      </c>
      <c r="D66" s="15">
        <f>A66/'Computed data'!$E$2</f>
        <v>3.9935190890212451</v>
      </c>
    </row>
    <row r="67" spans="1:4" x14ac:dyDescent="0.25">
      <c r="A67" s="15">
        <v>70</v>
      </c>
      <c r="B67" s="15">
        <v>0.10680000000000001</v>
      </c>
      <c r="C67" s="15">
        <f>(B67/'Computed data'!$B$2)*100</f>
        <v>0.41882352941176471</v>
      </c>
      <c r="D67" s="15">
        <f>A67/'Computed data'!$E$2</f>
        <v>3.9935190890212451</v>
      </c>
    </row>
    <row r="68" spans="1:4" x14ac:dyDescent="0.25">
      <c r="A68" s="15">
        <v>70</v>
      </c>
      <c r="B68" s="15">
        <v>0.1085</v>
      </c>
      <c r="C68" s="15">
        <f>(B68/'Computed data'!$B$2)*100</f>
        <v>0.42549019607843136</v>
      </c>
      <c r="D68" s="15">
        <f>A68/'Computed data'!$E$2</f>
        <v>3.9935190890212451</v>
      </c>
    </row>
    <row r="69" spans="1:4" x14ac:dyDescent="0.25">
      <c r="A69" s="15">
        <v>70</v>
      </c>
      <c r="B69" s="15">
        <v>0.11</v>
      </c>
      <c r="C69" s="15">
        <f>(B69/'Computed data'!$B$2)*100</f>
        <v>0.43137254901960781</v>
      </c>
      <c r="D69" s="15">
        <f>A69/'Computed data'!$E$2</f>
        <v>3.9935190890212451</v>
      </c>
    </row>
    <row r="70" spans="1:4" x14ac:dyDescent="0.25">
      <c r="A70" s="15">
        <v>70</v>
      </c>
      <c r="B70" s="15">
        <v>0.11119999999999999</v>
      </c>
      <c r="C70" s="15">
        <f>(B70/'Computed data'!$B$2)*100</f>
        <v>0.43607843137254898</v>
      </c>
      <c r="D70" s="15">
        <f>A70/'Computed data'!$E$2</f>
        <v>3.9935190890212451</v>
      </c>
    </row>
    <row r="71" spans="1:4" x14ac:dyDescent="0.25">
      <c r="A71" s="15">
        <v>70</v>
      </c>
      <c r="B71" s="15">
        <v>0.1133</v>
      </c>
      <c r="C71" s="15">
        <f>(B71/'Computed data'!$B$2)*100</f>
        <v>0.44431372549019604</v>
      </c>
      <c r="D71" s="15">
        <f>A71/'Computed data'!$E$2</f>
        <v>3.9935190890212451</v>
      </c>
    </row>
    <row r="72" spans="1:4" x14ac:dyDescent="0.25">
      <c r="A72" s="15">
        <v>70</v>
      </c>
      <c r="B72" s="15">
        <v>0.115</v>
      </c>
      <c r="C72" s="15">
        <f>(B72/'Computed data'!$B$2)*100</f>
        <v>0.45098039215686275</v>
      </c>
      <c r="D72" s="15">
        <f>A72/'Computed data'!$E$2</f>
        <v>3.9935190890212451</v>
      </c>
    </row>
    <row r="73" spans="1:4" x14ac:dyDescent="0.25">
      <c r="A73" s="15">
        <v>70</v>
      </c>
      <c r="B73" s="15">
        <v>0.11700000000000001</v>
      </c>
      <c r="C73" s="15">
        <f>(B73/'Computed data'!$B$2)*100</f>
        <v>0.45882352941176474</v>
      </c>
      <c r="D73" s="15">
        <f>A73/'Computed data'!$E$2</f>
        <v>3.9935190890212451</v>
      </c>
    </row>
    <row r="74" spans="1:4" x14ac:dyDescent="0.25">
      <c r="A74" s="15">
        <v>70</v>
      </c>
      <c r="B74" s="15">
        <v>0.11840000000000001</v>
      </c>
      <c r="C74" s="15">
        <f>(B74/'Computed data'!$B$2)*100</f>
        <v>0.46431372549019612</v>
      </c>
      <c r="D74" s="15">
        <f>A74/'Computed data'!$E$2</f>
        <v>3.9935190890212451</v>
      </c>
    </row>
    <row r="75" spans="1:4" x14ac:dyDescent="0.25">
      <c r="A75" s="15">
        <v>70.760000000000005</v>
      </c>
      <c r="B75" s="15">
        <v>0.12</v>
      </c>
      <c r="C75" s="15">
        <f>(B75/'Computed data'!$B$2)*100</f>
        <v>0.47058823529411759</v>
      </c>
      <c r="D75" s="15">
        <f>A75/'Computed data'!$E$2</f>
        <v>4.0368772962734765</v>
      </c>
    </row>
    <row r="76" spans="1:4" x14ac:dyDescent="0.25">
      <c r="A76" s="15">
        <v>71.67</v>
      </c>
      <c r="B76" s="15">
        <v>0.1215</v>
      </c>
      <c r="C76" s="15">
        <f>(B76/'Computed data'!$B$2)*100</f>
        <v>0.47647058823529409</v>
      </c>
      <c r="D76" s="15">
        <f>A76/'Computed data'!$E$2</f>
        <v>4.0887930444307523</v>
      </c>
    </row>
    <row r="77" spans="1:4" x14ac:dyDescent="0.25">
      <c r="A77" s="15">
        <v>71.67</v>
      </c>
      <c r="B77" s="15">
        <v>0.123</v>
      </c>
      <c r="C77" s="15">
        <f>(B77/'Computed data'!$B$2)*100</f>
        <v>0.48235294117647054</v>
      </c>
      <c r="D77" s="15">
        <f>A77/'Computed data'!$E$2</f>
        <v>4.0887930444307523</v>
      </c>
    </row>
    <row r="78" spans="1:4" x14ac:dyDescent="0.25">
      <c r="A78" s="15">
        <v>70</v>
      </c>
      <c r="B78" s="15">
        <v>0.125</v>
      </c>
      <c r="C78" s="15">
        <f>(B78/'Computed data'!$B$2)*100</f>
        <v>0.49019607843137253</v>
      </c>
      <c r="D78" s="15">
        <f>A78/'Computed data'!$E$2</f>
        <v>3.9935190890212451</v>
      </c>
    </row>
    <row r="79" spans="1:4" x14ac:dyDescent="0.25">
      <c r="A79" s="15">
        <v>70</v>
      </c>
      <c r="B79" s="15">
        <v>0.126</v>
      </c>
      <c r="C79" s="15">
        <f>(B79/'Computed data'!$B$2)*100</f>
        <v>0.49411764705882355</v>
      </c>
      <c r="D79" s="15">
        <f>A79/'Computed data'!$E$2</f>
        <v>3.9935190890212451</v>
      </c>
    </row>
    <row r="80" spans="1:4" x14ac:dyDescent="0.25">
      <c r="A80" s="15">
        <v>70</v>
      </c>
      <c r="B80" s="15">
        <v>0.128</v>
      </c>
      <c r="C80" s="15">
        <f>(B80/'Computed data'!$B$2)*100</f>
        <v>0.50196078431372548</v>
      </c>
      <c r="D80" s="15">
        <f>A80/'Computed data'!$E$2</f>
        <v>3.9935190890212451</v>
      </c>
    </row>
    <row r="81" spans="1:4" x14ac:dyDescent="0.25">
      <c r="A81" s="15">
        <v>70</v>
      </c>
      <c r="B81" s="15">
        <v>0.13</v>
      </c>
      <c r="C81" s="15">
        <f>(B81/'Computed data'!$B$2)*100</f>
        <v>0.50980392156862753</v>
      </c>
      <c r="D81" s="15">
        <f>A81/'Computed data'!$E$2</f>
        <v>3.9935190890212451</v>
      </c>
    </row>
    <row r="82" spans="1:4" x14ac:dyDescent="0.25">
      <c r="A82" s="15">
        <v>71.67</v>
      </c>
      <c r="B82" s="15">
        <v>0.13109999999999999</v>
      </c>
      <c r="C82" s="15">
        <f>(B82/'Computed data'!$B$2)*100</f>
        <v>0.51411764705882346</v>
      </c>
      <c r="D82" s="15">
        <f>A82/'Computed data'!$E$2</f>
        <v>4.0887930444307523</v>
      </c>
    </row>
    <row r="83" spans="1:4" x14ac:dyDescent="0.25">
      <c r="A83" s="15">
        <v>71.67</v>
      </c>
      <c r="B83" s="15">
        <v>0.1331</v>
      </c>
      <c r="C83" s="15">
        <f>(B83/'Computed data'!$B$2)*100</f>
        <v>0.5219607843137255</v>
      </c>
      <c r="D83" s="15">
        <f>A83/'Computed data'!$E$2</f>
        <v>4.0887930444307523</v>
      </c>
    </row>
    <row r="84" spans="1:4" x14ac:dyDescent="0.25">
      <c r="A84" s="15">
        <v>71.67</v>
      </c>
      <c r="B84" s="15">
        <v>0.13500000000000001</v>
      </c>
      <c r="C84" s="15">
        <f>(B84/'Computed data'!$B$2)*100</f>
        <v>0.52941176470588247</v>
      </c>
      <c r="D84" s="15">
        <f>A84/'Computed data'!$E$2</f>
        <v>4.0887930444307523</v>
      </c>
    </row>
    <row r="85" spans="1:4" x14ac:dyDescent="0.25">
      <c r="A85" s="15">
        <v>71.67</v>
      </c>
      <c r="B85" s="15">
        <v>0.13619999999999999</v>
      </c>
      <c r="C85" s="15">
        <f>(B85/'Computed data'!$B$2)*100</f>
        <v>0.53411764705882347</v>
      </c>
      <c r="D85" s="15">
        <f>A85/'Computed data'!$E$2</f>
        <v>4.0887930444307523</v>
      </c>
    </row>
    <row r="86" spans="1:4" x14ac:dyDescent="0.25">
      <c r="A86" s="15">
        <v>71.67</v>
      </c>
      <c r="B86" s="15">
        <v>0.13819999999999999</v>
      </c>
      <c r="C86" s="15">
        <f>(B86/'Computed data'!$B$2)*100</f>
        <v>0.54196078431372541</v>
      </c>
      <c r="D86" s="15">
        <f>A86/'Computed data'!$E$2</f>
        <v>4.0887930444307523</v>
      </c>
    </row>
    <row r="87" spans="1:4" x14ac:dyDescent="0.25">
      <c r="A87" s="15">
        <v>71.67</v>
      </c>
      <c r="B87" s="15">
        <v>0.14000000000000001</v>
      </c>
      <c r="C87" s="15">
        <f>(B87/'Computed data'!$B$2)*100</f>
        <v>0.5490196078431373</v>
      </c>
      <c r="D87" s="15">
        <f>A87/'Computed data'!$E$2</f>
        <v>4.0887930444307523</v>
      </c>
    </row>
    <row r="88" spans="1:4" x14ac:dyDescent="0.25">
      <c r="A88" s="15">
        <v>71.67</v>
      </c>
      <c r="B88" s="15">
        <v>0.14199999999999999</v>
      </c>
      <c r="C88" s="15">
        <f>(B88/'Computed data'!$B$2)*100</f>
        <v>0.55686274509803912</v>
      </c>
      <c r="D88" s="15">
        <f>A88/'Computed data'!$E$2</f>
        <v>4.0887930444307523</v>
      </c>
    </row>
    <row r="89" spans="1:4" x14ac:dyDescent="0.25">
      <c r="A89" s="15">
        <v>71.67</v>
      </c>
      <c r="B89" s="15">
        <v>0.14280000000000001</v>
      </c>
      <c r="C89" s="15">
        <f>(B89/'Computed data'!$B$2)*100</f>
        <v>0.56000000000000005</v>
      </c>
      <c r="D89" s="15">
        <f>A89/'Computed data'!$E$2</f>
        <v>4.0887930444307523</v>
      </c>
    </row>
    <row r="90" spans="1:4" x14ac:dyDescent="0.25">
      <c r="A90" s="15">
        <v>71.67</v>
      </c>
      <c r="B90" s="15">
        <v>0.1447</v>
      </c>
      <c r="C90" s="15">
        <f>(B90/'Computed data'!$B$2)*100</f>
        <v>0.5674509803921568</v>
      </c>
      <c r="D90" s="15">
        <f>A90/'Computed data'!$E$2</f>
        <v>4.0887930444307523</v>
      </c>
    </row>
    <row r="91" spans="1:4" x14ac:dyDescent="0.25">
      <c r="A91" s="15">
        <v>71.67</v>
      </c>
      <c r="B91" s="15">
        <v>0.14680000000000001</v>
      </c>
      <c r="C91" s="15">
        <f>(B91/'Computed data'!$B$2)*100</f>
        <v>0.57568627450980392</v>
      </c>
      <c r="D91" s="15">
        <f>A91/'Computed data'!$E$2</f>
        <v>4.0887930444307523</v>
      </c>
    </row>
    <row r="92" spans="1:4" x14ac:dyDescent="0.25">
      <c r="A92" s="15">
        <v>72</v>
      </c>
      <c r="B92" s="15">
        <v>0.14799999999999999</v>
      </c>
      <c r="C92" s="15">
        <f>(B92/'Computed data'!$B$2)*100</f>
        <v>0.58039215686274503</v>
      </c>
      <c r="D92" s="15">
        <f>A92/'Computed data'!$E$2</f>
        <v>4.1076196344218525</v>
      </c>
    </row>
    <row r="93" spans="1:4" x14ac:dyDescent="0.25">
      <c r="A93" s="15">
        <v>73.08</v>
      </c>
      <c r="B93" s="15">
        <v>0.14979999999999999</v>
      </c>
      <c r="C93" s="15">
        <f>(B93/'Computed data'!$B$2)*100</f>
        <v>0.58745098039215682</v>
      </c>
      <c r="D93" s="15">
        <f>A93/'Computed data'!$E$2</f>
        <v>4.1692339289381799</v>
      </c>
    </row>
    <row r="94" spans="1:4" x14ac:dyDescent="0.25">
      <c r="A94" s="15">
        <v>73.33</v>
      </c>
      <c r="B94" s="15">
        <v>0.151</v>
      </c>
      <c r="C94" s="15">
        <f>(B94/'Computed data'!$B$2)*100</f>
        <v>0.59215686274509804</v>
      </c>
      <c r="D94" s="15">
        <f>A94/'Computed data'!$E$2</f>
        <v>4.1834964971132562</v>
      </c>
    </row>
    <row r="95" spans="1:4" x14ac:dyDescent="0.25">
      <c r="A95" s="15">
        <v>73.33</v>
      </c>
      <c r="B95" s="15">
        <v>0.15290000000000001</v>
      </c>
      <c r="C95" s="15">
        <f>(B95/'Computed data'!$B$2)*100</f>
        <v>0.5996078431372549</v>
      </c>
      <c r="D95" s="15">
        <f>A95/'Computed data'!$E$2</f>
        <v>4.1834964971132562</v>
      </c>
    </row>
    <row r="96" spans="1:4" x14ac:dyDescent="0.25">
      <c r="A96" s="15">
        <v>73.33</v>
      </c>
      <c r="B96" s="15">
        <v>0.155</v>
      </c>
      <c r="C96" s="15">
        <f>(B96/'Computed data'!$B$2)*100</f>
        <v>0.60784313725490202</v>
      </c>
      <c r="D96" s="15">
        <f>A96/'Computed data'!$E$2</f>
        <v>4.1834964971132562</v>
      </c>
    </row>
    <row r="97" spans="1:4" x14ac:dyDescent="0.25">
      <c r="A97" s="15">
        <v>73.33</v>
      </c>
      <c r="B97" s="15">
        <v>0.156</v>
      </c>
      <c r="C97" s="15">
        <f>(B97/'Computed data'!$B$2)*100</f>
        <v>0.61176470588235299</v>
      </c>
      <c r="D97" s="15">
        <f>A97/'Computed data'!$E$2</f>
        <v>4.1834964971132562</v>
      </c>
    </row>
    <row r="98" spans="1:4" x14ac:dyDescent="0.25">
      <c r="A98" s="15">
        <v>73.33</v>
      </c>
      <c r="B98" s="15">
        <v>0.158</v>
      </c>
      <c r="C98" s="15">
        <f>(B98/'Computed data'!$B$2)*100</f>
        <v>0.61960784313725492</v>
      </c>
      <c r="D98" s="15">
        <f>A98/'Computed data'!$E$2</f>
        <v>4.1834964971132562</v>
      </c>
    </row>
    <row r="99" spans="1:4" x14ac:dyDescent="0.25">
      <c r="A99" s="15">
        <v>75</v>
      </c>
      <c r="B99" s="15">
        <v>0.16</v>
      </c>
      <c r="C99" s="15">
        <f>(B99/'Computed data'!$B$2)*100</f>
        <v>0.62745098039215685</v>
      </c>
      <c r="D99" s="15">
        <f>A99/'Computed data'!$E$2</f>
        <v>4.278770452522763</v>
      </c>
    </row>
    <row r="100" spans="1:4" x14ac:dyDescent="0.25">
      <c r="A100" s="15">
        <v>75</v>
      </c>
      <c r="B100" s="15">
        <v>0.1615</v>
      </c>
      <c r="C100" s="15">
        <f>(B100/'Computed data'!$B$2)*100</f>
        <v>0.6333333333333333</v>
      </c>
      <c r="D100" s="15">
        <f>A100/'Computed data'!$E$2</f>
        <v>4.278770452522763</v>
      </c>
    </row>
    <row r="101" spans="1:4" x14ac:dyDescent="0.25">
      <c r="A101" s="15">
        <v>75</v>
      </c>
      <c r="B101" s="15">
        <v>0.16300000000000001</v>
      </c>
      <c r="C101" s="15">
        <f>(B101/'Computed data'!$B$2)*100</f>
        <v>0.63921568627450975</v>
      </c>
      <c r="D101" s="15">
        <f>A101/'Computed data'!$E$2</f>
        <v>4.278770452522763</v>
      </c>
    </row>
    <row r="102" spans="1:4" x14ac:dyDescent="0.25">
      <c r="A102" s="15">
        <v>75.89</v>
      </c>
      <c r="B102" s="15">
        <v>0.16450000000000001</v>
      </c>
      <c r="C102" s="15">
        <f>(B102/'Computed data'!$B$2)*100</f>
        <v>0.64509803921568631</v>
      </c>
      <c r="D102" s="15">
        <f>A102/'Computed data'!$E$2</f>
        <v>4.3295451952260331</v>
      </c>
    </row>
    <row r="103" spans="1:4" x14ac:dyDescent="0.25">
      <c r="A103" s="15">
        <v>76.67</v>
      </c>
      <c r="B103" s="15">
        <v>0.1666</v>
      </c>
      <c r="C103" s="15">
        <f>(B103/'Computed data'!$B$2)*100</f>
        <v>0.65333333333333332</v>
      </c>
      <c r="D103" s="15">
        <f>A103/'Computed data'!$E$2</f>
        <v>4.3740444079322698</v>
      </c>
    </row>
    <row r="104" spans="1:4" x14ac:dyDescent="0.25">
      <c r="A104" s="15">
        <v>76.67</v>
      </c>
      <c r="B104" s="15">
        <v>0.16800000000000001</v>
      </c>
      <c r="C104" s="15">
        <f>(B104/'Computed data'!$B$2)*100</f>
        <v>0.6588235294117647</v>
      </c>
      <c r="D104" s="15">
        <f>A104/'Computed data'!$E$2</f>
        <v>4.3740444079322698</v>
      </c>
    </row>
    <row r="105" spans="1:4" x14ac:dyDescent="0.25">
      <c r="A105" s="15">
        <v>77.709999999999994</v>
      </c>
      <c r="B105" s="15">
        <v>0.1696</v>
      </c>
      <c r="C105" s="15">
        <f>(B105/'Computed data'!$B$2)*100</f>
        <v>0.66509803921568622</v>
      </c>
      <c r="D105" s="15">
        <f>A105/'Computed data'!$E$2</f>
        <v>4.4333766915405848</v>
      </c>
    </row>
    <row r="106" spans="1:4" x14ac:dyDescent="0.25">
      <c r="A106" s="15">
        <v>76.67</v>
      </c>
      <c r="B106" s="15">
        <v>0.17169999999999999</v>
      </c>
      <c r="C106" s="15">
        <f>(B106/'Computed data'!$B$2)*100</f>
        <v>0.67333333333333334</v>
      </c>
      <c r="D106" s="15">
        <f>A106/'Computed data'!$E$2</f>
        <v>4.3740444079322698</v>
      </c>
    </row>
    <row r="107" spans="1:4" x14ac:dyDescent="0.25">
      <c r="A107" s="15">
        <v>76.67</v>
      </c>
      <c r="B107" s="15">
        <v>0.17299999999999999</v>
      </c>
      <c r="C107" s="15">
        <f>(B107/'Computed data'!$B$2)*100</f>
        <v>0.67843137254901964</v>
      </c>
      <c r="D107" s="15">
        <f>A107/'Computed data'!$E$2</f>
        <v>4.3740444079322698</v>
      </c>
    </row>
    <row r="108" spans="1:4" x14ac:dyDescent="0.25">
      <c r="A108" s="15">
        <v>76.67</v>
      </c>
      <c r="B108" s="15">
        <v>0.17469999999999999</v>
      </c>
      <c r="C108" s="15">
        <f>(B108/'Computed data'!$B$2)*100</f>
        <v>0.68509803921568624</v>
      </c>
      <c r="D108" s="15">
        <f>A108/'Computed data'!$E$2</f>
        <v>4.3740444079322698</v>
      </c>
    </row>
    <row r="109" spans="1:4" x14ac:dyDescent="0.25">
      <c r="A109" s="15">
        <v>78.33</v>
      </c>
      <c r="B109" s="15">
        <v>0.17599999999999999</v>
      </c>
      <c r="C109" s="15">
        <f>(B109/'Computed data'!$B$2)*100</f>
        <v>0.69019607843137254</v>
      </c>
      <c r="D109" s="15">
        <f>A109/'Computed data'!$E$2</f>
        <v>4.4687478606147737</v>
      </c>
    </row>
    <row r="110" spans="1:4" x14ac:dyDescent="0.25">
      <c r="A110" s="18">
        <v>78.33</v>
      </c>
      <c r="B110" s="18">
        <v>0.17799999999999999</v>
      </c>
      <c r="C110" s="15">
        <f>(B110/'Computed data'!$B$2)*100</f>
        <v>0.69803921568627447</v>
      </c>
      <c r="D110" s="18">
        <f>A110/'Computed data'!$E$2</f>
        <v>4.4687478606147737</v>
      </c>
    </row>
    <row r="111" spans="1:4" x14ac:dyDescent="0.25">
      <c r="A111" s="15">
        <v>78.33</v>
      </c>
      <c r="B111" s="15">
        <v>0.18</v>
      </c>
      <c r="C111" s="15">
        <f>(B111/'Computed data'!$B$2)*100</f>
        <v>0.70588235294117641</v>
      </c>
      <c r="D111" s="15">
        <f>A111/'Computed data'!$E$2</f>
        <v>4.4687478606147737</v>
      </c>
    </row>
    <row r="112" spans="1:4" x14ac:dyDescent="0.25">
      <c r="A112" s="15">
        <v>78.64</v>
      </c>
      <c r="B112" s="15">
        <v>0.1812</v>
      </c>
      <c r="C112" s="15">
        <f>(B112/'Computed data'!$B$2)*100</f>
        <v>0.71058823529411763</v>
      </c>
      <c r="D112" s="15">
        <f>A112/'Computed data'!$E$2</f>
        <v>4.4864334451518673</v>
      </c>
    </row>
    <row r="113" spans="1:4" x14ac:dyDescent="0.25">
      <c r="A113" s="15">
        <v>80</v>
      </c>
      <c r="B113" s="15">
        <v>0.183</v>
      </c>
      <c r="C113" s="15">
        <f>(B113/'Computed data'!$B$2)*100</f>
        <v>0.71764705882352942</v>
      </c>
      <c r="D113" s="15">
        <f>A113/'Computed data'!$E$2</f>
        <v>4.5640218160242805</v>
      </c>
    </row>
    <row r="114" spans="1:4" x14ac:dyDescent="0.25">
      <c r="A114" s="15">
        <v>80</v>
      </c>
      <c r="B114" s="15">
        <v>0.185</v>
      </c>
      <c r="C114" s="15">
        <f>(B114/'Computed data'!$B$2)*100</f>
        <v>0.72549019607843135</v>
      </c>
      <c r="D114" s="15">
        <f>A114/'Computed data'!$E$2</f>
        <v>4.5640218160242805</v>
      </c>
    </row>
    <row r="115" spans="1:4" x14ac:dyDescent="0.25">
      <c r="A115" s="15">
        <v>80</v>
      </c>
      <c r="B115" s="15">
        <v>0.186</v>
      </c>
      <c r="C115" s="15">
        <f>(B115/'Computed data'!$B$2)*100</f>
        <v>0.72941176470588232</v>
      </c>
      <c r="D115" s="15">
        <f>A115/'Computed data'!$E$2</f>
        <v>4.5640218160242805</v>
      </c>
    </row>
    <row r="116" spans="1:4" x14ac:dyDescent="0.25">
      <c r="A116" s="15">
        <v>81.67</v>
      </c>
      <c r="B116" s="15">
        <v>0.188</v>
      </c>
      <c r="C116" s="15">
        <f>(B116/'Computed data'!$B$2)*100</f>
        <v>0.73725490196078436</v>
      </c>
      <c r="D116" s="15">
        <f>A116/'Computed data'!$E$2</f>
        <v>4.6592957714337873</v>
      </c>
    </row>
    <row r="117" spans="1:4" x14ac:dyDescent="0.25">
      <c r="A117" s="15">
        <v>82.24</v>
      </c>
      <c r="B117" s="15">
        <v>0.1893</v>
      </c>
      <c r="C117" s="15">
        <f>(B117/'Computed data'!$B$2)*100</f>
        <v>0.74235294117647055</v>
      </c>
      <c r="D117" s="15">
        <f>A117/'Computed data'!$E$2</f>
        <v>4.69181442687296</v>
      </c>
    </row>
    <row r="118" spans="1:4" x14ac:dyDescent="0.25">
      <c r="A118" s="15">
        <v>85.63</v>
      </c>
      <c r="B118" s="15">
        <v>0.19139999999999999</v>
      </c>
      <c r="C118" s="15">
        <f>(B118/'Computed data'!$B$2)*100</f>
        <v>0.75058823529411756</v>
      </c>
      <c r="D118" s="15">
        <f>A118/'Computed data'!$E$2</f>
        <v>4.8852148513269888</v>
      </c>
    </row>
    <row r="119" spans="1:4" x14ac:dyDescent="0.25">
      <c r="A119" s="15">
        <v>89.04</v>
      </c>
      <c r="B119" s="15">
        <v>0.193</v>
      </c>
      <c r="C119" s="15">
        <f>(B119/'Computed data'!$B$2)*100</f>
        <v>0.75686274509803919</v>
      </c>
      <c r="D119" s="15">
        <f>A119/'Computed data'!$E$2</f>
        <v>5.0797562812350243</v>
      </c>
    </row>
    <row r="120" spans="1:4" x14ac:dyDescent="0.25">
      <c r="A120" s="15">
        <v>92.13</v>
      </c>
      <c r="B120" s="15">
        <v>0.1943</v>
      </c>
      <c r="C120" s="15">
        <f>(B120/'Computed data'!$B$2)*100</f>
        <v>0.76196078431372549</v>
      </c>
      <c r="D120" s="15">
        <f>A120/'Computed data'!$E$2</f>
        <v>5.2560416238789616</v>
      </c>
    </row>
    <row r="121" spans="1:4" x14ac:dyDescent="0.25">
      <c r="A121" s="15">
        <v>93.33</v>
      </c>
      <c r="B121" s="15">
        <v>0.19600000000000001</v>
      </c>
      <c r="C121" s="15">
        <f>(B121/'Computed data'!$B$2)*100</f>
        <v>0.7686274509803922</v>
      </c>
      <c r="D121" s="15">
        <f>A121/'Computed data'!$E$2</f>
        <v>5.3245019511193261</v>
      </c>
    </row>
    <row r="122" spans="1:4" x14ac:dyDescent="0.25">
      <c r="A122" s="15">
        <v>98.08</v>
      </c>
      <c r="B122" s="15">
        <v>0.19800000000000001</v>
      </c>
      <c r="C122" s="15">
        <f>(B122/'Computed data'!$B$2)*100</f>
        <v>0.77647058823529413</v>
      </c>
      <c r="D122" s="15">
        <f>A122/'Computed data'!$E$2</f>
        <v>5.5954907464457673</v>
      </c>
    </row>
    <row r="123" spans="1:4" x14ac:dyDescent="0.25">
      <c r="A123" s="15">
        <v>101.5</v>
      </c>
      <c r="B123" s="15">
        <v>0.19989999999999999</v>
      </c>
      <c r="C123" s="15">
        <f>(B123/'Computed data'!$B$2)*100</f>
        <v>0.78392156862745099</v>
      </c>
      <c r="D123" s="15">
        <f>A123/'Computed data'!$E$2</f>
        <v>5.7906026790808056</v>
      </c>
    </row>
    <row r="124" spans="1:4" x14ac:dyDescent="0.25">
      <c r="A124" s="15">
        <v>104.9</v>
      </c>
      <c r="B124" s="15">
        <v>0.20100000000000001</v>
      </c>
      <c r="C124" s="15">
        <f>(B124/'Computed data'!$B$2)*100</f>
        <v>0.78823529411764703</v>
      </c>
      <c r="D124" s="15">
        <f>A124/'Computed data'!$E$2</f>
        <v>5.9845736062618382</v>
      </c>
    </row>
    <row r="125" spans="1:4" x14ac:dyDescent="0.25">
      <c r="A125" s="15">
        <v>110</v>
      </c>
      <c r="B125" s="15">
        <v>0.20300000000000001</v>
      </c>
      <c r="C125" s="15">
        <f>(B125/'Computed data'!$B$2)*100</f>
        <v>0.79607843137254908</v>
      </c>
      <c r="D125" s="15">
        <f>A125/'Computed data'!$E$2</f>
        <v>6.2755299970333853</v>
      </c>
    </row>
    <row r="126" spans="1:4" x14ac:dyDescent="0.25">
      <c r="A126" s="15">
        <v>115</v>
      </c>
      <c r="B126" s="15">
        <v>0.20499999999999999</v>
      </c>
      <c r="C126" s="15">
        <f>(B126/'Computed data'!$B$2)*100</f>
        <v>0.80392156862745101</v>
      </c>
      <c r="D126" s="15">
        <f>A126/'Computed data'!$E$2</f>
        <v>6.5607813605349028</v>
      </c>
    </row>
    <row r="127" spans="1:4" x14ac:dyDescent="0.25">
      <c r="A127" s="15">
        <v>118.4</v>
      </c>
      <c r="B127" s="15">
        <v>0.20599999999999999</v>
      </c>
      <c r="C127" s="15">
        <f>(B127/'Computed data'!$B$2)*100</f>
        <v>0.80784313725490198</v>
      </c>
      <c r="D127" s="15">
        <f>A127/'Computed data'!$E$2</f>
        <v>6.7547522877159354</v>
      </c>
    </row>
    <row r="128" spans="1:4" x14ac:dyDescent="0.25">
      <c r="A128" s="15">
        <v>123.6</v>
      </c>
      <c r="B128" s="15">
        <v>0.20799999999999999</v>
      </c>
      <c r="C128" s="15">
        <f>(B128/'Computed data'!$B$2)*100</f>
        <v>0.81568627450980391</v>
      </c>
      <c r="D128" s="15">
        <f>A128/'Computed data'!$E$2</f>
        <v>7.051413705757513</v>
      </c>
    </row>
    <row r="129" spans="1:4" x14ac:dyDescent="0.25">
      <c r="A129" s="15">
        <v>128.80000000000001</v>
      </c>
      <c r="B129" s="15">
        <v>0.21</v>
      </c>
      <c r="C129" s="15">
        <f>(B129/'Computed data'!$B$2)*100</f>
        <v>0.82352941176470573</v>
      </c>
      <c r="D129" s="15">
        <f>A129/'Computed data'!$E$2</f>
        <v>7.3480751237990916</v>
      </c>
    </row>
    <row r="130" spans="1:4" x14ac:dyDescent="0.25">
      <c r="A130" s="15">
        <v>135</v>
      </c>
      <c r="B130" s="15">
        <v>0.2112</v>
      </c>
      <c r="C130" s="15">
        <f>(B130/'Computed data'!$B$2)*100</f>
        <v>0.82823529411764696</v>
      </c>
      <c r="D130" s="15">
        <f>A130/'Computed data'!$E$2</f>
        <v>7.7017868145409727</v>
      </c>
    </row>
    <row r="131" spans="1:4" x14ac:dyDescent="0.25">
      <c r="A131" s="15">
        <v>139.30000000000001</v>
      </c>
      <c r="B131" s="15">
        <v>0.21299999999999999</v>
      </c>
      <c r="C131" s="15">
        <f>(B131/'Computed data'!$B$2)*100</f>
        <v>0.83529411764705874</v>
      </c>
      <c r="D131" s="15">
        <f>A131/'Computed data'!$E$2</f>
        <v>7.9471029871522783</v>
      </c>
    </row>
    <row r="132" spans="1:4" x14ac:dyDescent="0.25">
      <c r="A132" s="15">
        <v>143.30000000000001</v>
      </c>
      <c r="B132" s="15">
        <v>0.21460000000000001</v>
      </c>
      <c r="C132" s="15">
        <f>(B132/'Computed data'!$B$2)*100</f>
        <v>0.84156862745098038</v>
      </c>
      <c r="D132" s="15">
        <f>A132/'Computed data'!$E$2</f>
        <v>8.1753040779534931</v>
      </c>
    </row>
    <row r="133" spans="1:4" x14ac:dyDescent="0.25">
      <c r="A133" s="15">
        <v>148.30000000000001</v>
      </c>
      <c r="B133" s="15">
        <v>0.216</v>
      </c>
      <c r="C133" s="15">
        <f>(B133/'Computed data'!$B$2)*100</f>
        <v>0.84705882352941164</v>
      </c>
      <c r="D133" s="15">
        <f>A133/'Computed data'!$E$2</f>
        <v>8.4605554414550106</v>
      </c>
    </row>
    <row r="134" spans="1:4" x14ac:dyDescent="0.25">
      <c r="A134" s="15">
        <v>152.80000000000001</v>
      </c>
      <c r="B134" s="15">
        <v>0.2177</v>
      </c>
      <c r="C134" s="15">
        <f>(B134/'Computed data'!$B$2)*100</f>
        <v>0.85372549019607846</v>
      </c>
      <c r="D134" s="15">
        <f>A134/'Computed data'!$E$2</f>
        <v>8.7172816686063754</v>
      </c>
    </row>
    <row r="135" spans="1:4" x14ac:dyDescent="0.25">
      <c r="A135" s="15">
        <v>156.19999999999999</v>
      </c>
      <c r="B135" s="15">
        <v>0.21970000000000001</v>
      </c>
      <c r="C135" s="15">
        <f>(B135/'Computed data'!$B$2)*100</f>
        <v>0.86156862745098051</v>
      </c>
      <c r="D135" s="15">
        <f>A135/'Computed data'!$E$2</f>
        <v>8.9112525957874062</v>
      </c>
    </row>
    <row r="136" spans="1:4" x14ac:dyDescent="0.25">
      <c r="A136" s="15">
        <v>161.30000000000001</v>
      </c>
      <c r="B136" s="15">
        <v>0.221</v>
      </c>
      <c r="C136" s="15">
        <f>(B136/'Computed data'!$B$2)*100</f>
        <v>0.86666666666666659</v>
      </c>
      <c r="D136" s="15">
        <f>A136/'Computed data'!$E$2</f>
        <v>9.202208986558956</v>
      </c>
    </row>
    <row r="137" spans="1:4" x14ac:dyDescent="0.25">
      <c r="A137" s="15">
        <v>166.7</v>
      </c>
      <c r="B137" s="15">
        <v>0.223</v>
      </c>
      <c r="C137" s="15">
        <f>(B137/'Computed data'!$B$2)*100</f>
        <v>0.87450980392156863</v>
      </c>
      <c r="D137" s="15">
        <f>A137/'Computed data'!$E$2</f>
        <v>9.5102804591405938</v>
      </c>
    </row>
    <row r="138" spans="1:4" x14ac:dyDescent="0.25">
      <c r="A138" s="15">
        <v>170.6</v>
      </c>
      <c r="B138" s="15">
        <v>0.22470000000000001</v>
      </c>
      <c r="C138" s="15">
        <f>(B138/'Computed data'!$B$2)*100</f>
        <v>0.88117647058823545</v>
      </c>
      <c r="D138" s="15">
        <f>A138/'Computed data'!$E$2</f>
        <v>9.7327765226717773</v>
      </c>
    </row>
    <row r="139" spans="1:4" x14ac:dyDescent="0.25">
      <c r="A139" s="15">
        <v>175.4</v>
      </c>
      <c r="B139" s="15">
        <v>0.2263</v>
      </c>
      <c r="C139" s="15">
        <f>(B139/'Computed data'!$B$2)*100</f>
        <v>0.88745098039215686</v>
      </c>
      <c r="D139" s="15">
        <f>A139/'Computed data'!$E$2</f>
        <v>10.006617831633235</v>
      </c>
    </row>
    <row r="140" spans="1:4" x14ac:dyDescent="0.25">
      <c r="A140" s="15">
        <v>179.5</v>
      </c>
      <c r="B140" s="15">
        <v>0.22789999999999999</v>
      </c>
      <c r="C140" s="15">
        <f>(B140/'Computed data'!$B$2)*100</f>
        <v>0.89372549019607839</v>
      </c>
      <c r="D140" s="15">
        <f>A140/'Computed data'!$E$2</f>
        <v>10.240523949704478</v>
      </c>
    </row>
    <row r="141" spans="1:4" x14ac:dyDescent="0.25">
      <c r="A141" s="15">
        <v>184.4</v>
      </c>
      <c r="B141" s="15">
        <v>0.2293</v>
      </c>
      <c r="C141" s="15">
        <f>(B141/'Computed data'!$B$2)*100</f>
        <v>0.89921568627450987</v>
      </c>
      <c r="D141" s="15">
        <f>A141/'Computed data'!$E$2</f>
        <v>10.520070285935967</v>
      </c>
    </row>
    <row r="142" spans="1:4" x14ac:dyDescent="0.25">
      <c r="A142" s="15">
        <v>188.7</v>
      </c>
      <c r="B142" s="15">
        <v>0.23119999999999999</v>
      </c>
      <c r="C142" s="15">
        <f>(B142/'Computed data'!$B$2)*100</f>
        <v>0.90666666666666651</v>
      </c>
      <c r="D142" s="15">
        <f>A142/'Computed data'!$E$2</f>
        <v>10.765386458547271</v>
      </c>
    </row>
    <row r="143" spans="1:4" x14ac:dyDescent="0.25">
      <c r="A143" s="15">
        <v>193.6</v>
      </c>
      <c r="B143" s="15">
        <v>0.2331</v>
      </c>
      <c r="C143" s="15">
        <f>(B143/'Computed data'!$B$2)*100</f>
        <v>0.91411764705882359</v>
      </c>
      <c r="D143" s="15">
        <f>A143/'Computed data'!$E$2</f>
        <v>11.044932794778758</v>
      </c>
    </row>
    <row r="144" spans="1:4" x14ac:dyDescent="0.25">
      <c r="A144" s="15">
        <v>197.4</v>
      </c>
      <c r="B144" s="15">
        <v>0.23469999999999999</v>
      </c>
      <c r="C144" s="15">
        <f>(B144/'Computed data'!$B$2)*100</f>
        <v>0.92039215686274511</v>
      </c>
      <c r="D144" s="15">
        <f>A144/'Computed data'!$E$2</f>
        <v>11.261723831039912</v>
      </c>
    </row>
    <row r="145" spans="1:4" x14ac:dyDescent="0.25">
      <c r="A145" s="15">
        <v>202.2</v>
      </c>
      <c r="B145" s="15">
        <v>0.23630000000000001</v>
      </c>
      <c r="C145" s="15">
        <f>(B145/'Computed data'!$B$2)*100</f>
        <v>0.92666666666666675</v>
      </c>
      <c r="D145" s="15">
        <f>A145/'Computed data'!$E$2</f>
        <v>11.535565140001367</v>
      </c>
    </row>
    <row r="146" spans="1:4" x14ac:dyDescent="0.25">
      <c r="A146" s="15">
        <v>206.4</v>
      </c>
      <c r="B146" s="15">
        <v>0.2379</v>
      </c>
      <c r="C146" s="15">
        <f>(B146/'Computed data'!$B$2)*100</f>
        <v>0.93294117647058827</v>
      </c>
      <c r="D146" s="15">
        <f>A146/'Computed data'!$E$2</f>
        <v>11.775176285342644</v>
      </c>
    </row>
    <row r="147" spans="1:4" x14ac:dyDescent="0.25">
      <c r="A147" s="15">
        <v>210.8</v>
      </c>
      <c r="B147" s="15">
        <v>0.23949999999999999</v>
      </c>
      <c r="C147" s="15">
        <f>(B147/'Computed data'!$B$2)*100</f>
        <v>0.9392156862745098</v>
      </c>
      <c r="D147" s="15">
        <f>A147/'Computed data'!$E$2</f>
        <v>12.02619748522398</v>
      </c>
    </row>
    <row r="148" spans="1:4" x14ac:dyDescent="0.25">
      <c r="A148" s="15">
        <v>215.4</v>
      </c>
      <c r="B148" s="15">
        <v>0.24110000000000001</v>
      </c>
      <c r="C148" s="15">
        <f>(B148/'Computed data'!$B$2)*100</f>
        <v>0.94549019607843143</v>
      </c>
      <c r="D148" s="15">
        <f>A148/'Computed data'!$E$2</f>
        <v>12.288628739645375</v>
      </c>
    </row>
    <row r="149" spans="1:4" x14ac:dyDescent="0.25">
      <c r="A149" s="17">
        <v>220.7</v>
      </c>
      <c r="B149" s="17">
        <v>0.2427</v>
      </c>
      <c r="C149" s="15">
        <f>(B149/'Computed data'!$B$2)*100</f>
        <v>0.95176470588235296</v>
      </c>
      <c r="D149" s="17">
        <f>A149/'Computed data'!$E$2</f>
        <v>12.590995184956983</v>
      </c>
    </row>
    <row r="150" spans="1:4" x14ac:dyDescent="0.25">
      <c r="A150" s="15">
        <v>224.3</v>
      </c>
      <c r="B150" s="15">
        <v>0.24429999999999999</v>
      </c>
      <c r="C150" s="15">
        <f>(B150/'Computed data'!$B$2)*100</f>
        <v>0.95803921568627448</v>
      </c>
      <c r="D150" s="15">
        <f>A150/'Computed data'!$E$2</f>
        <v>12.796376166678076</v>
      </c>
    </row>
    <row r="151" spans="1:4" x14ac:dyDescent="0.25">
      <c r="A151" s="15">
        <v>229.6</v>
      </c>
      <c r="B151" s="15">
        <v>0.24590000000000001</v>
      </c>
      <c r="C151" s="15">
        <f>(B151/'Computed data'!$B$2)*100</f>
        <v>0.96431372549019623</v>
      </c>
      <c r="D151" s="15">
        <f>A151/'Computed data'!$E$2</f>
        <v>13.098742611989683</v>
      </c>
    </row>
    <row r="152" spans="1:4" x14ac:dyDescent="0.25">
      <c r="A152" s="15">
        <v>233.5</v>
      </c>
      <c r="B152" s="15">
        <v>0.24809999999999999</v>
      </c>
      <c r="C152" s="15">
        <f>(B152/'Computed data'!$B$2)*100</f>
        <v>0.9729411764705882</v>
      </c>
      <c r="D152" s="15">
        <f>A152/'Computed data'!$E$2</f>
        <v>13.321238675520869</v>
      </c>
    </row>
    <row r="153" spans="1:4" x14ac:dyDescent="0.25">
      <c r="A153" s="15">
        <v>238.6</v>
      </c>
      <c r="B153" s="15">
        <v>0.24959999999999999</v>
      </c>
      <c r="C153" s="15">
        <f>(B153/'Computed data'!$B$2)*100</f>
        <v>0.97882352941176465</v>
      </c>
      <c r="D153" s="15">
        <f>A153/'Computed data'!$E$2</f>
        <v>13.612195066292415</v>
      </c>
    </row>
    <row r="154" spans="1:4" x14ac:dyDescent="0.25">
      <c r="A154" s="15">
        <v>243.9</v>
      </c>
      <c r="B154" s="15">
        <v>0.25119999999999998</v>
      </c>
      <c r="C154" s="15">
        <f>(B154/'Computed data'!$B$2)*100</f>
        <v>0.98509803921568617</v>
      </c>
      <c r="D154" s="15">
        <f>A154/'Computed data'!$E$2</f>
        <v>13.914561511604024</v>
      </c>
    </row>
    <row r="155" spans="1:4" x14ac:dyDescent="0.25">
      <c r="A155" s="15">
        <v>249.2</v>
      </c>
      <c r="B155" s="15">
        <v>0.25280000000000002</v>
      </c>
      <c r="C155" s="15">
        <f>(B155/'Computed data'!$B$2)*100</f>
        <v>0.99137254901960803</v>
      </c>
      <c r="D155" s="15">
        <f>A155/'Computed data'!$E$2</f>
        <v>14.216927956915633</v>
      </c>
    </row>
    <row r="156" spans="1:4" x14ac:dyDescent="0.25">
      <c r="A156" s="15">
        <v>252.9</v>
      </c>
      <c r="B156" s="15">
        <v>0.25480000000000003</v>
      </c>
      <c r="C156" s="15">
        <f>(B156/'Computed data'!$B$2)*100</f>
        <v>0.99921568627450996</v>
      </c>
      <c r="D156" s="15">
        <f>A156/'Computed data'!$E$2</f>
        <v>14.428013965906755</v>
      </c>
    </row>
    <row r="157" spans="1:4" x14ac:dyDescent="0.25">
      <c r="A157" s="15">
        <v>259.8</v>
      </c>
      <c r="B157" s="15">
        <v>0.25650000000000001</v>
      </c>
      <c r="C157" s="15">
        <f>(B157/'Computed data'!$B$2)*100</f>
        <v>1.0058823529411764</v>
      </c>
      <c r="D157" s="15">
        <f>A157/'Computed data'!$E$2</f>
        <v>14.821660847538851</v>
      </c>
    </row>
    <row r="158" spans="1:4" x14ac:dyDescent="0.25">
      <c r="A158" s="18">
        <v>263.5</v>
      </c>
      <c r="B158" s="18">
        <v>0.25800000000000001</v>
      </c>
      <c r="C158" s="15">
        <f>(B158/'Computed data'!$B$2)*100</f>
        <v>1.0117647058823529</v>
      </c>
      <c r="D158" s="18">
        <f>A158/'Computed data'!$E$2</f>
        <v>15.032746856529974</v>
      </c>
    </row>
    <row r="159" spans="1:4" x14ac:dyDescent="0.25">
      <c r="A159" s="15">
        <v>270.5</v>
      </c>
      <c r="B159" s="15">
        <v>0.2596</v>
      </c>
      <c r="C159" s="15">
        <f>(B159/'Computed data'!$B$2)*100</f>
        <v>1.0180392156862745</v>
      </c>
      <c r="D159" s="15">
        <f>A159/'Computed data'!$E$2</f>
        <v>15.432098765432098</v>
      </c>
    </row>
    <row r="160" spans="1:4" x14ac:dyDescent="0.25">
      <c r="A160" s="15">
        <v>275.7</v>
      </c>
      <c r="B160" s="15">
        <v>0.26119999999999999</v>
      </c>
      <c r="C160" s="15">
        <f>(B160/'Computed data'!$B$2)*100</f>
        <v>1.0243137254901959</v>
      </c>
      <c r="D160" s="15">
        <f>A160/'Computed data'!$E$2</f>
        <v>15.728760183473675</v>
      </c>
    </row>
    <row r="161" spans="1:4" x14ac:dyDescent="0.25">
      <c r="A161" s="15">
        <v>281.10000000000002</v>
      </c>
      <c r="B161" s="15">
        <v>0.26279999999999998</v>
      </c>
      <c r="C161" s="15">
        <f>(B161/'Computed data'!$B$2)*100</f>
        <v>1.0305882352941176</v>
      </c>
      <c r="D161" s="15">
        <f>A161/'Computed data'!$E$2</f>
        <v>16.036831656055316</v>
      </c>
    </row>
    <row r="162" spans="1:4" x14ac:dyDescent="0.25">
      <c r="A162" s="15">
        <v>286</v>
      </c>
      <c r="B162" s="15">
        <v>0.26429999999999998</v>
      </c>
      <c r="C162" s="15">
        <f>(B162/'Computed data'!$B$2)*100</f>
        <v>1.036470588235294</v>
      </c>
      <c r="D162" s="15">
        <f>A162/'Computed data'!$E$2</f>
        <v>16.316377992286803</v>
      </c>
    </row>
    <row r="163" spans="1:4" x14ac:dyDescent="0.25">
      <c r="A163" s="15">
        <v>290.2</v>
      </c>
      <c r="B163" s="15">
        <v>0.2661</v>
      </c>
      <c r="C163" s="15">
        <f>(B163/'Computed data'!$B$2)*100</f>
        <v>1.0435294117647058</v>
      </c>
      <c r="D163" s="15">
        <f>A163/'Computed data'!$E$2</f>
        <v>16.555989137628075</v>
      </c>
    </row>
    <row r="164" spans="1:4" x14ac:dyDescent="0.25">
      <c r="A164" s="15">
        <v>295.3</v>
      </c>
      <c r="B164" s="15">
        <v>0.2681</v>
      </c>
      <c r="C164" s="15">
        <f>(B164/'Computed data'!$B$2)*100</f>
        <v>1.0513725490196077</v>
      </c>
      <c r="D164" s="15">
        <f>A164/'Computed data'!$E$2</f>
        <v>16.846945528399626</v>
      </c>
    </row>
    <row r="165" spans="1:4" x14ac:dyDescent="0.25">
      <c r="A165" s="15">
        <v>300.7</v>
      </c>
      <c r="B165" s="15">
        <v>0.2697</v>
      </c>
      <c r="C165" s="15">
        <f>(B165/'Computed data'!$B$2)*100</f>
        <v>1.0576470588235294</v>
      </c>
      <c r="D165" s="15">
        <f>A165/'Computed data'!$E$2</f>
        <v>17.155017000981264</v>
      </c>
    </row>
    <row r="166" spans="1:4" x14ac:dyDescent="0.25">
      <c r="A166" s="15">
        <v>306</v>
      </c>
      <c r="B166" s="15">
        <v>0.27129999999999999</v>
      </c>
      <c r="C166" s="15">
        <f>(B166/'Computed data'!$B$2)*100</f>
        <v>1.063921568627451</v>
      </c>
      <c r="D166" s="15">
        <f>A166/'Computed data'!$E$2</f>
        <v>17.457383446292873</v>
      </c>
    </row>
    <row r="167" spans="1:4" x14ac:dyDescent="0.25">
      <c r="A167" s="15">
        <v>311.3</v>
      </c>
      <c r="B167" s="15">
        <v>0.27289999999999998</v>
      </c>
      <c r="C167" s="15">
        <f>(B167/'Computed data'!$B$2)*100</f>
        <v>1.0701960784313724</v>
      </c>
      <c r="D167" s="15">
        <f>A167/'Computed data'!$E$2</f>
        <v>17.759749891604482</v>
      </c>
    </row>
    <row r="168" spans="1:4" x14ac:dyDescent="0.25">
      <c r="A168" s="15">
        <v>315.8</v>
      </c>
      <c r="B168" s="15">
        <v>0.27450000000000002</v>
      </c>
      <c r="C168" s="15">
        <f>(B168/'Computed data'!$B$2)*100</f>
        <v>1.0764705882352943</v>
      </c>
      <c r="D168" s="15">
        <f>A168/'Computed data'!$E$2</f>
        <v>18.016476118755847</v>
      </c>
    </row>
    <row r="169" spans="1:4" x14ac:dyDescent="0.25">
      <c r="A169" s="15">
        <v>320.2</v>
      </c>
      <c r="B169" s="15">
        <v>0.27610000000000001</v>
      </c>
      <c r="C169" s="15">
        <f>(B169/'Computed data'!$B$2)*100</f>
        <v>1.0827450980392157</v>
      </c>
      <c r="D169" s="15">
        <f>A169/'Computed data'!$E$2</f>
        <v>18.267497318637179</v>
      </c>
    </row>
    <row r="170" spans="1:4" x14ac:dyDescent="0.25">
      <c r="A170" s="15">
        <v>325.5</v>
      </c>
      <c r="B170" s="15">
        <v>0.2777</v>
      </c>
      <c r="C170" s="15">
        <f>(B170/'Computed data'!$B$2)*100</f>
        <v>1.0890196078431371</v>
      </c>
      <c r="D170" s="15">
        <f>A170/'Computed data'!$E$2</f>
        <v>18.569863763948792</v>
      </c>
    </row>
    <row r="171" spans="1:4" x14ac:dyDescent="0.25">
      <c r="A171" s="15">
        <v>330.9</v>
      </c>
      <c r="B171" s="15">
        <v>0.27929999999999999</v>
      </c>
      <c r="C171" s="15">
        <f>(B171/'Computed data'!$B$2)*100</f>
        <v>1.0952941176470588</v>
      </c>
      <c r="D171" s="15">
        <f>A171/'Computed data'!$E$2</f>
        <v>18.877935236530426</v>
      </c>
    </row>
    <row r="172" spans="1:4" x14ac:dyDescent="0.25">
      <c r="A172" s="15">
        <v>336.2</v>
      </c>
      <c r="B172" s="15">
        <v>0.28089999999999998</v>
      </c>
      <c r="C172" s="15">
        <f>(B172/'Computed data'!$B$2)*100</f>
        <v>1.1015686274509804</v>
      </c>
      <c r="D172" s="15">
        <f>A172/'Computed data'!$E$2</f>
        <v>19.180301681842039</v>
      </c>
    </row>
    <row r="173" spans="1:4" x14ac:dyDescent="0.25">
      <c r="A173" s="15">
        <v>342.1</v>
      </c>
      <c r="B173" s="15">
        <v>0.28220000000000001</v>
      </c>
      <c r="C173" s="15">
        <f>(B173/'Computed data'!$B$2)*100</f>
        <v>1.1066666666666667</v>
      </c>
      <c r="D173" s="15">
        <f>A173/'Computed data'!$E$2</f>
        <v>19.516898290773831</v>
      </c>
    </row>
    <row r="174" spans="1:4" x14ac:dyDescent="0.25">
      <c r="A174" s="15">
        <v>348.5</v>
      </c>
      <c r="B174" s="15">
        <v>0.28449999999999998</v>
      </c>
      <c r="C174" s="15">
        <f>(B174/'Computed data'!$B$2)*100</f>
        <v>1.115686274509804</v>
      </c>
      <c r="D174" s="15">
        <f>A174/'Computed data'!$E$2</f>
        <v>19.882020036055771</v>
      </c>
    </row>
    <row r="175" spans="1:4" x14ac:dyDescent="0.25">
      <c r="A175" s="15">
        <v>353.8</v>
      </c>
      <c r="B175" s="15">
        <v>0.28610000000000002</v>
      </c>
      <c r="C175" s="15">
        <f>(B175/'Computed data'!$B$2)*100</f>
        <v>1.1219607843137256</v>
      </c>
      <c r="D175" s="15">
        <f>A175/'Computed data'!$E$2</f>
        <v>20.18438648136738</v>
      </c>
    </row>
    <row r="176" spans="1:4" x14ac:dyDescent="0.25">
      <c r="A176" s="15">
        <v>360.3</v>
      </c>
      <c r="B176" s="15">
        <v>0.28770000000000001</v>
      </c>
      <c r="C176" s="15">
        <f>(B176/'Computed data'!$B$2)*100</f>
        <v>1.128235294117647</v>
      </c>
      <c r="D176" s="15">
        <f>A176/'Computed data'!$E$2</f>
        <v>20.555213253919352</v>
      </c>
    </row>
    <row r="177" spans="1:4" x14ac:dyDescent="0.25">
      <c r="A177" s="15">
        <v>366.1</v>
      </c>
      <c r="B177" s="15">
        <v>0.2893</v>
      </c>
      <c r="C177" s="15">
        <f>(B177/'Computed data'!$B$2)*100</f>
        <v>1.1345098039215686</v>
      </c>
      <c r="D177" s="15">
        <f>A177/'Computed data'!$E$2</f>
        <v>20.886104835581115</v>
      </c>
    </row>
    <row r="178" spans="1:4" x14ac:dyDescent="0.25">
      <c r="A178" s="15">
        <v>371.4</v>
      </c>
      <c r="B178" s="15">
        <v>0.29089999999999999</v>
      </c>
      <c r="C178" s="15">
        <f>(B178/'Computed data'!$B$2)*100</f>
        <v>1.1407843137254901</v>
      </c>
      <c r="D178" s="15">
        <f>A178/'Computed data'!$E$2</f>
        <v>21.18847128089272</v>
      </c>
    </row>
    <row r="179" spans="1:4" x14ac:dyDescent="0.25">
      <c r="A179" s="15">
        <v>377.6</v>
      </c>
      <c r="B179" s="15">
        <v>0.29249999999999998</v>
      </c>
      <c r="C179" s="15">
        <f>(B179/'Computed data'!$B$2)*100</f>
        <v>1.1470588235294117</v>
      </c>
      <c r="D179" s="15">
        <f>A179/'Computed data'!$E$2</f>
        <v>21.542182971634602</v>
      </c>
    </row>
    <row r="180" spans="1:4" x14ac:dyDescent="0.25">
      <c r="A180" s="15">
        <v>383.7</v>
      </c>
      <c r="B180" s="15">
        <v>0.29409999999999997</v>
      </c>
      <c r="C180" s="15">
        <f>(B180/'Computed data'!$B$2)*100</f>
        <v>1.1533333333333333</v>
      </c>
      <c r="D180" s="15">
        <f>A180/'Computed data'!$E$2</f>
        <v>21.890189635106452</v>
      </c>
    </row>
    <row r="181" spans="1:4" x14ac:dyDescent="0.25">
      <c r="A181" s="15">
        <v>389</v>
      </c>
      <c r="B181" s="15">
        <v>0.29570000000000002</v>
      </c>
      <c r="C181" s="15">
        <f>(B181/'Computed data'!$B$2)*100</f>
        <v>1.159607843137255</v>
      </c>
      <c r="D181" s="15">
        <f>A181/'Computed data'!$E$2</f>
        <v>22.192556080418061</v>
      </c>
    </row>
    <row r="182" spans="1:4" x14ac:dyDescent="0.25">
      <c r="A182" s="15">
        <v>394.8</v>
      </c>
      <c r="B182" s="15">
        <v>0.29730000000000001</v>
      </c>
      <c r="C182" s="15">
        <f>(B182/'Computed data'!$B$2)*100</f>
        <v>1.1658823529411766</v>
      </c>
      <c r="D182" s="15">
        <f>A182/'Computed data'!$E$2</f>
        <v>22.523447662079825</v>
      </c>
    </row>
    <row r="183" spans="1:4" x14ac:dyDescent="0.25">
      <c r="A183" s="15">
        <v>400.5</v>
      </c>
      <c r="B183" s="15">
        <v>0.29930000000000001</v>
      </c>
      <c r="C183" s="15">
        <f>(B183/'Computed data'!$B$2)*100</f>
        <v>1.1737254901960785</v>
      </c>
      <c r="D183" s="15">
        <f>A183/'Computed data'!$E$2</f>
        <v>22.848634216471552</v>
      </c>
    </row>
    <row r="184" spans="1:4" x14ac:dyDescent="0.25">
      <c r="A184" s="15">
        <v>406.6</v>
      </c>
      <c r="B184" s="15">
        <v>0.30099999999999999</v>
      </c>
      <c r="C184" s="15">
        <f>(B184/'Computed data'!$B$2)*100</f>
        <v>1.1803921568627451</v>
      </c>
      <c r="D184" s="15">
        <f>A184/'Computed data'!$E$2</f>
        <v>23.196640879943406</v>
      </c>
    </row>
    <row r="185" spans="1:4" x14ac:dyDescent="0.25">
      <c r="A185" s="15">
        <v>411.9</v>
      </c>
      <c r="B185" s="15">
        <v>0.30259999999999998</v>
      </c>
      <c r="C185" s="15">
        <f>(B185/'Computed data'!$B$2)*100</f>
        <v>1.1866666666666665</v>
      </c>
      <c r="D185" s="15">
        <f>A185/'Computed data'!$E$2</f>
        <v>23.499007325255011</v>
      </c>
    </row>
    <row r="186" spans="1:4" x14ac:dyDescent="0.25">
      <c r="A186" s="15">
        <v>417.2</v>
      </c>
      <c r="B186" s="15">
        <v>0.30420000000000003</v>
      </c>
      <c r="C186" s="15">
        <f>(B186/'Computed data'!$B$2)*100</f>
        <v>1.1929411764705882</v>
      </c>
      <c r="D186" s="15">
        <f>A186/'Computed data'!$E$2</f>
        <v>23.80137377056662</v>
      </c>
    </row>
    <row r="187" spans="1:4" x14ac:dyDescent="0.25">
      <c r="A187" s="15">
        <v>423.8</v>
      </c>
      <c r="B187" s="15">
        <v>0.30580000000000002</v>
      </c>
      <c r="C187" s="15">
        <f>(B187/'Computed data'!$B$2)*100</f>
        <v>1.1992156862745098</v>
      </c>
      <c r="D187" s="15">
        <f>A187/'Computed data'!$E$2</f>
        <v>24.177905570388624</v>
      </c>
    </row>
    <row r="188" spans="1:4" x14ac:dyDescent="0.25">
      <c r="A188" s="15">
        <v>430.1</v>
      </c>
      <c r="B188" s="15">
        <v>0.30740000000000001</v>
      </c>
      <c r="C188" s="15">
        <f>(B188/'Computed data'!$B$2)*100</f>
        <v>1.2054901960784314</v>
      </c>
      <c r="D188" s="15">
        <f>A188/'Computed data'!$E$2</f>
        <v>24.537322288400539</v>
      </c>
    </row>
    <row r="189" spans="1:4" x14ac:dyDescent="0.25">
      <c r="A189" s="15">
        <v>436.5</v>
      </c>
      <c r="B189" s="15">
        <v>0.309</v>
      </c>
      <c r="C189" s="15">
        <f>(B189/'Computed data'!$B$2)*100</f>
        <v>1.2117647058823531</v>
      </c>
      <c r="D189" s="15">
        <f>A189/'Computed data'!$E$2</f>
        <v>24.902444033682478</v>
      </c>
    </row>
    <row r="190" spans="1:4" x14ac:dyDescent="0.25">
      <c r="A190" s="15">
        <v>441.8</v>
      </c>
      <c r="B190" s="15">
        <v>0.3105</v>
      </c>
      <c r="C190" s="15">
        <f>(B190/'Computed data'!$B$2)*100</f>
        <v>1.2176470588235293</v>
      </c>
      <c r="D190" s="15">
        <f>A190/'Computed data'!$E$2</f>
        <v>25.204810478994087</v>
      </c>
    </row>
    <row r="191" spans="1:4" x14ac:dyDescent="0.25">
      <c r="A191" s="15">
        <v>447.1</v>
      </c>
      <c r="B191" s="15">
        <v>0.31209999999999999</v>
      </c>
      <c r="C191" s="15">
        <f>(B191/'Computed data'!$B$2)*100</f>
        <v>1.2239215686274509</v>
      </c>
      <c r="D191" s="15">
        <f>A191/'Computed data'!$E$2</f>
        <v>25.507176924305696</v>
      </c>
    </row>
    <row r="192" spans="1:4" x14ac:dyDescent="0.25">
      <c r="A192" s="15">
        <v>452.4</v>
      </c>
      <c r="B192" s="15">
        <v>0.31369999999999998</v>
      </c>
      <c r="C192" s="15">
        <f>(B192/'Computed data'!$B$2)*100</f>
        <v>1.2301960784313724</v>
      </c>
      <c r="D192" s="15">
        <f>A192/'Computed data'!$E$2</f>
        <v>25.809543369617302</v>
      </c>
    </row>
    <row r="193" spans="1:4" x14ac:dyDescent="0.25">
      <c r="A193" s="15">
        <v>459.6</v>
      </c>
      <c r="B193" s="15">
        <v>0.3155</v>
      </c>
      <c r="C193" s="15">
        <f>(B193/'Computed data'!$B$2)*100</f>
        <v>1.2372549019607844</v>
      </c>
      <c r="D193" s="15">
        <f>A193/'Computed data'!$E$2</f>
        <v>26.220305333059493</v>
      </c>
    </row>
    <row r="194" spans="1:4" x14ac:dyDescent="0.25">
      <c r="A194" s="15">
        <v>465.8</v>
      </c>
      <c r="B194" s="15">
        <v>0.3175</v>
      </c>
      <c r="C194" s="15">
        <f>(B194/'Computed data'!$B$2)*100</f>
        <v>1.2450980392156863</v>
      </c>
      <c r="D194" s="15">
        <f>A194/'Computed data'!$E$2</f>
        <v>26.574017023801371</v>
      </c>
    </row>
    <row r="195" spans="1:4" x14ac:dyDescent="0.25">
      <c r="A195" s="15">
        <v>471.7</v>
      </c>
      <c r="B195" s="15">
        <v>0.31900000000000001</v>
      </c>
      <c r="C195" s="15">
        <f>(B195/'Computed data'!$B$2)*100</f>
        <v>1.2509803921568627</v>
      </c>
      <c r="D195" s="15">
        <f>A195/'Computed data'!$E$2</f>
        <v>26.910613632733163</v>
      </c>
    </row>
    <row r="196" spans="1:4" x14ac:dyDescent="0.25">
      <c r="A196" s="15">
        <v>478.7</v>
      </c>
      <c r="B196" s="15">
        <v>0.3206</v>
      </c>
      <c r="C196" s="15">
        <f>(B196/'Computed data'!$B$2)*100</f>
        <v>1.2572549019607844</v>
      </c>
      <c r="D196" s="15">
        <f>A196/'Computed data'!$E$2</f>
        <v>27.309965541635286</v>
      </c>
    </row>
    <row r="197" spans="1:4" x14ac:dyDescent="0.25">
      <c r="A197" s="15">
        <v>485.7</v>
      </c>
      <c r="B197" s="15">
        <v>0.32219999999999999</v>
      </c>
      <c r="C197" s="15">
        <f>(B197/'Computed data'!$B$2)*100</f>
        <v>1.2635294117647058</v>
      </c>
      <c r="D197" s="15">
        <f>A197/'Computed data'!$E$2</f>
        <v>27.709317450537412</v>
      </c>
    </row>
    <row r="198" spans="1:4" x14ac:dyDescent="0.25">
      <c r="A198" s="15">
        <v>492.3</v>
      </c>
      <c r="B198" s="15">
        <v>0.32379999999999998</v>
      </c>
      <c r="C198" s="15">
        <f>(B198/'Computed data'!$B$2)*100</f>
        <v>1.2698039215686274</v>
      </c>
      <c r="D198" s="15">
        <f>A198/'Computed data'!$E$2</f>
        <v>28.085849250359416</v>
      </c>
    </row>
    <row r="199" spans="1:4" x14ac:dyDescent="0.25">
      <c r="A199" s="15">
        <v>498</v>
      </c>
      <c r="B199" s="15">
        <v>0.32540000000000002</v>
      </c>
      <c r="C199" s="15">
        <f>(B199/'Computed data'!$B$2)*100</f>
        <v>1.2760784313725491</v>
      </c>
      <c r="D199" s="15">
        <f>A199/'Computed data'!$E$2</f>
        <v>28.411035804751144</v>
      </c>
    </row>
    <row r="200" spans="1:4" x14ac:dyDescent="0.25">
      <c r="A200" s="15">
        <v>503.3</v>
      </c>
      <c r="B200" s="15">
        <v>0.32700000000000001</v>
      </c>
      <c r="C200" s="15">
        <f>(B200/'Computed data'!$B$2)*100</f>
        <v>1.2823529411764705</v>
      </c>
      <c r="D200" s="15">
        <f>A200/'Computed data'!$E$2</f>
        <v>28.713402250062753</v>
      </c>
    </row>
    <row r="201" spans="1:4" x14ac:dyDescent="0.25">
      <c r="A201" s="15">
        <v>510.3</v>
      </c>
      <c r="B201" s="15">
        <v>0.32919999999999999</v>
      </c>
      <c r="C201" s="15">
        <f>(B201/'Computed data'!$B$2)*100</f>
        <v>1.2909803921568628</v>
      </c>
      <c r="D201" s="15">
        <f>A201/'Computed data'!$E$2</f>
        <v>29.112754158964879</v>
      </c>
    </row>
    <row r="202" spans="1:4" x14ac:dyDescent="0.25">
      <c r="A202" s="15">
        <v>515.9</v>
      </c>
      <c r="B202" s="15">
        <v>0.33119999999999999</v>
      </c>
      <c r="C202" s="15">
        <f>(B202/'Computed data'!$B$2)*100</f>
        <v>1.2988235294117647</v>
      </c>
      <c r="D202" s="15">
        <f>A202/'Computed data'!$E$2</f>
        <v>29.432235686086575</v>
      </c>
    </row>
    <row r="203" spans="1:4" x14ac:dyDescent="0.25">
      <c r="A203" s="15">
        <v>522.6</v>
      </c>
      <c r="B203" s="15">
        <v>0.33279999999999998</v>
      </c>
      <c r="C203" s="15">
        <f>(B203/'Computed data'!$B$2)*100</f>
        <v>1.3050980392156863</v>
      </c>
      <c r="D203" s="15">
        <f>A203/'Computed data'!$E$2</f>
        <v>29.814472513178611</v>
      </c>
    </row>
    <row r="204" spans="1:4" x14ac:dyDescent="0.25">
      <c r="A204" s="15">
        <v>528.4</v>
      </c>
      <c r="B204" s="15">
        <v>0.33400000000000002</v>
      </c>
      <c r="C204" s="15">
        <f>(B204/'Computed data'!$B$2)*100</f>
        <v>1.3098039215686275</v>
      </c>
      <c r="D204" s="15">
        <f>A204/'Computed data'!$E$2</f>
        <v>30.145364094840371</v>
      </c>
    </row>
    <row r="205" spans="1:4" x14ac:dyDescent="0.25">
      <c r="A205" s="15">
        <v>533.20000000000005</v>
      </c>
      <c r="B205" s="15">
        <v>0.33550000000000002</v>
      </c>
      <c r="C205" s="15">
        <f>(B205/'Computed data'!$B$2)*100</f>
        <v>1.3156862745098041</v>
      </c>
      <c r="D205" s="15">
        <f>A205/'Computed data'!$E$2</f>
        <v>30.419205403801829</v>
      </c>
    </row>
    <row r="206" spans="1:4" x14ac:dyDescent="0.25">
      <c r="A206" s="15">
        <v>540.20000000000005</v>
      </c>
      <c r="B206" s="15">
        <v>0.33700000000000002</v>
      </c>
      <c r="C206" s="15">
        <f>(B206/'Computed data'!$B$2)*100</f>
        <v>1.3215686274509804</v>
      </c>
      <c r="D206" s="15">
        <f>A206/'Computed data'!$E$2</f>
        <v>30.818557312703955</v>
      </c>
    </row>
    <row r="207" spans="1:4" x14ac:dyDescent="0.25">
      <c r="A207" s="15">
        <v>545.5</v>
      </c>
      <c r="B207" s="15">
        <v>0.33860000000000001</v>
      </c>
      <c r="C207" s="15">
        <f>(B207/'Computed data'!$B$2)*100</f>
        <v>1.327843137254902</v>
      </c>
      <c r="D207" s="15">
        <f>A207/'Computed data'!$E$2</f>
        <v>31.120923758015561</v>
      </c>
    </row>
    <row r="208" spans="1:4" x14ac:dyDescent="0.25">
      <c r="A208" s="15">
        <v>552.5</v>
      </c>
      <c r="B208" s="15">
        <v>0.3402</v>
      </c>
      <c r="C208" s="15">
        <f>(B208/'Computed data'!$B$2)*100</f>
        <v>1.3341176470588234</v>
      </c>
      <c r="D208" s="15">
        <f>A208/'Computed data'!$E$2</f>
        <v>31.520275666917687</v>
      </c>
    </row>
    <row r="209" spans="1:4" x14ac:dyDescent="0.25">
      <c r="A209" s="15">
        <v>557.79999999999995</v>
      </c>
      <c r="B209" s="15">
        <v>0.34179999999999999</v>
      </c>
      <c r="C209" s="15">
        <f>(B209/'Computed data'!$B$2)*100</f>
        <v>1.340392156862745</v>
      </c>
      <c r="D209" s="15">
        <f>A209/'Computed data'!$E$2</f>
        <v>31.822642112229293</v>
      </c>
    </row>
    <row r="210" spans="1:4" x14ac:dyDescent="0.25">
      <c r="A210" s="15">
        <v>563.1</v>
      </c>
      <c r="B210" s="15">
        <v>0.34439999999999998</v>
      </c>
      <c r="C210" s="15">
        <f>(B210/'Computed data'!$B$2)*100</f>
        <v>1.3505882352941176</v>
      </c>
      <c r="D210" s="15">
        <f>A210/'Computed data'!$E$2</f>
        <v>32.125008557540902</v>
      </c>
    </row>
    <row r="211" spans="1:4" x14ac:dyDescent="0.25">
      <c r="A211" s="15">
        <v>570.1</v>
      </c>
      <c r="B211" s="15">
        <v>0.34599999999999997</v>
      </c>
      <c r="C211" s="15">
        <f>(B211/'Computed data'!$B$2)*100</f>
        <v>1.3568627450980393</v>
      </c>
      <c r="D211" s="15">
        <f>A211/'Computed data'!$E$2</f>
        <v>32.524360466443028</v>
      </c>
    </row>
    <row r="212" spans="1:4" x14ac:dyDescent="0.25">
      <c r="A212" s="15">
        <v>575.4</v>
      </c>
      <c r="B212" s="15">
        <v>0.34760000000000002</v>
      </c>
      <c r="C212" s="15">
        <f>(B212/'Computed data'!$B$2)*100</f>
        <v>1.3631372549019609</v>
      </c>
      <c r="D212" s="15">
        <f>A212/'Computed data'!$E$2</f>
        <v>32.826726911754633</v>
      </c>
    </row>
    <row r="213" spans="1:4" x14ac:dyDescent="0.25">
      <c r="A213" s="15">
        <v>582.4</v>
      </c>
      <c r="B213" s="15">
        <v>0.34920000000000001</v>
      </c>
      <c r="C213" s="15">
        <f>(B213/'Computed data'!$B$2)*100</f>
        <v>1.3694117647058823</v>
      </c>
      <c r="D213" s="15">
        <f>A213/'Computed data'!$E$2</f>
        <v>33.22607882065676</v>
      </c>
    </row>
    <row r="214" spans="1:4" x14ac:dyDescent="0.25">
      <c r="A214" s="15">
        <v>589</v>
      </c>
      <c r="B214" s="15">
        <v>0.35060000000000002</v>
      </c>
      <c r="C214" s="15">
        <f>(B214/'Computed data'!$B$2)*100</f>
        <v>1.3749019607843138</v>
      </c>
      <c r="D214" s="15">
        <f>A214/'Computed data'!$E$2</f>
        <v>33.602610620478764</v>
      </c>
    </row>
    <row r="215" spans="1:4" x14ac:dyDescent="0.25">
      <c r="A215" s="15">
        <v>596.20000000000005</v>
      </c>
      <c r="B215" s="15">
        <v>0.35189999999999999</v>
      </c>
      <c r="C215" s="15">
        <f>(B215/'Computed data'!$B$2)*100</f>
        <v>1.38</v>
      </c>
      <c r="D215" s="15">
        <f>A215/'Computed data'!$E$2</f>
        <v>34.013372583920955</v>
      </c>
    </row>
    <row r="216" spans="1:4" x14ac:dyDescent="0.25">
      <c r="A216" s="15">
        <v>601.70000000000005</v>
      </c>
      <c r="B216" s="15">
        <v>0.35399999999999998</v>
      </c>
      <c r="C216" s="15">
        <f>(B216/'Computed data'!$B$2)*100</f>
        <v>1.388235294117647</v>
      </c>
      <c r="D216" s="15">
        <f>A216/'Computed data'!$E$2</f>
        <v>34.327149083772618</v>
      </c>
    </row>
    <row r="217" spans="1:4" x14ac:dyDescent="0.25">
      <c r="A217" s="15">
        <v>607</v>
      </c>
      <c r="B217" s="15">
        <v>0.35610000000000003</v>
      </c>
      <c r="C217" s="15">
        <f>(B217/'Computed data'!$B$2)*100</f>
        <v>1.3964705882352941</v>
      </c>
      <c r="D217" s="15">
        <f>A217/'Computed data'!$E$2</f>
        <v>34.629515529084223</v>
      </c>
    </row>
    <row r="218" spans="1:4" x14ac:dyDescent="0.25">
      <c r="A218" s="15">
        <v>612.29999999999995</v>
      </c>
      <c r="B218" s="15">
        <v>0.35770000000000002</v>
      </c>
      <c r="C218" s="15">
        <f>(B218/'Computed data'!$B$2)*100</f>
        <v>1.4027450980392158</v>
      </c>
      <c r="D218" s="15">
        <f>A218/'Computed data'!$E$2</f>
        <v>34.931881974395836</v>
      </c>
    </row>
    <row r="219" spans="1:4" x14ac:dyDescent="0.25">
      <c r="A219" s="15">
        <v>617.6</v>
      </c>
      <c r="B219" s="15">
        <v>0.35930000000000001</v>
      </c>
      <c r="C219" s="15">
        <f>(B219/'Computed data'!$B$2)*100</f>
        <v>1.4090196078431374</v>
      </c>
      <c r="D219" s="15">
        <f>A219/'Computed data'!$E$2</f>
        <v>35.234248419707448</v>
      </c>
    </row>
    <row r="220" spans="1:4" x14ac:dyDescent="0.25">
      <c r="A220" s="15">
        <v>622.9</v>
      </c>
      <c r="B220" s="15">
        <v>0.3609</v>
      </c>
      <c r="C220" s="15">
        <f>(B220/'Computed data'!$B$2)*100</f>
        <v>1.4152941176470588</v>
      </c>
      <c r="D220" s="15">
        <f>A220/'Computed data'!$E$2</f>
        <v>35.536614865019054</v>
      </c>
    </row>
    <row r="221" spans="1:4" x14ac:dyDescent="0.25">
      <c r="A221" s="15">
        <v>629.79999999999995</v>
      </c>
      <c r="B221" s="15">
        <v>0.36249999999999999</v>
      </c>
      <c r="C221" s="15">
        <f>(B221/'Computed data'!$B$2)*100</f>
        <v>1.4215686274509804</v>
      </c>
      <c r="D221" s="15">
        <f>A221/'Computed data'!$E$2</f>
        <v>35.930261746651141</v>
      </c>
    </row>
    <row r="222" spans="1:4" x14ac:dyDescent="0.25">
      <c r="A222" s="15">
        <v>635.29999999999995</v>
      </c>
      <c r="B222" s="15">
        <v>0.36409999999999998</v>
      </c>
      <c r="C222" s="15">
        <f>(B222/'Computed data'!$B$2)*100</f>
        <v>1.4278431372549019</v>
      </c>
      <c r="D222" s="15">
        <f>A222/'Computed data'!$E$2</f>
        <v>36.244038246502811</v>
      </c>
    </row>
    <row r="223" spans="1:4" x14ac:dyDescent="0.25">
      <c r="A223" s="15">
        <v>642.20000000000005</v>
      </c>
      <c r="B223" s="15">
        <v>0.36559999999999998</v>
      </c>
      <c r="C223" s="15">
        <f>(B223/'Computed data'!$B$2)*100</f>
        <v>1.4337254901960783</v>
      </c>
      <c r="D223" s="15">
        <f>A223/'Computed data'!$E$2</f>
        <v>36.637685128134912</v>
      </c>
    </row>
    <row r="224" spans="1:4" x14ac:dyDescent="0.25">
      <c r="A224" s="15">
        <v>647.6</v>
      </c>
      <c r="B224" s="15">
        <v>0.3674</v>
      </c>
      <c r="C224" s="15">
        <f>(B224/'Computed data'!$B$2)*100</f>
        <v>1.4407843137254901</v>
      </c>
      <c r="D224" s="15">
        <f>A224/'Computed data'!$E$2</f>
        <v>36.94575660071655</v>
      </c>
    </row>
    <row r="225" spans="1:4" x14ac:dyDescent="0.25">
      <c r="A225" s="15">
        <v>653.79999999999995</v>
      </c>
      <c r="B225" s="15">
        <v>0.36940000000000001</v>
      </c>
      <c r="C225" s="15">
        <f>(B225/'Computed data'!$B$2)*100</f>
        <v>1.4486274509803923</v>
      </c>
      <c r="D225" s="15">
        <f>A225/'Computed data'!$E$2</f>
        <v>37.299468291458425</v>
      </c>
    </row>
    <row r="226" spans="1:4" x14ac:dyDescent="0.25">
      <c r="A226" s="15">
        <v>659.8</v>
      </c>
      <c r="B226" s="15">
        <v>0.37090000000000001</v>
      </c>
      <c r="C226" s="15">
        <f>(B226/'Computed data'!$B$2)*100</f>
        <v>1.4545098039215687</v>
      </c>
      <c r="D226" s="15">
        <f>A226/'Computed data'!$E$2</f>
        <v>37.641769927660249</v>
      </c>
    </row>
    <row r="227" spans="1:4" x14ac:dyDescent="0.25">
      <c r="A227" s="15">
        <v>665.1</v>
      </c>
      <c r="B227" s="15">
        <v>0.3725</v>
      </c>
      <c r="C227" s="15">
        <f>(B227/'Computed data'!$B$2)*100</f>
        <v>1.4607843137254903</v>
      </c>
      <c r="D227" s="15">
        <f>A227/'Computed data'!$E$2</f>
        <v>37.944136372971862</v>
      </c>
    </row>
    <row r="228" spans="1:4" x14ac:dyDescent="0.25">
      <c r="A228" s="15">
        <v>670.4</v>
      </c>
      <c r="B228" s="15">
        <v>0.37409999999999999</v>
      </c>
      <c r="C228" s="15">
        <f>(B228/'Computed data'!$B$2)*100</f>
        <v>1.4670588235294117</v>
      </c>
      <c r="D228" s="15">
        <f>A228/'Computed data'!$E$2</f>
        <v>38.246502818283467</v>
      </c>
    </row>
    <row r="229" spans="1:4" x14ac:dyDescent="0.25">
      <c r="A229" s="15">
        <v>675.7</v>
      </c>
      <c r="B229" s="15">
        <v>0.37569999999999998</v>
      </c>
      <c r="C229" s="15">
        <f>(B229/'Computed data'!$B$2)*100</f>
        <v>1.4733333333333332</v>
      </c>
      <c r="D229" s="15">
        <f>A229/'Computed data'!$E$2</f>
        <v>38.54886926359508</v>
      </c>
    </row>
    <row r="230" spans="1:4" x14ac:dyDescent="0.25">
      <c r="A230" s="15">
        <v>681.6</v>
      </c>
      <c r="B230" s="15">
        <v>0.37730000000000002</v>
      </c>
      <c r="C230" s="15">
        <f>(B230/'Computed data'!$B$2)*100</f>
        <v>1.479607843137255</v>
      </c>
      <c r="D230" s="15">
        <f>A230/'Computed data'!$E$2</f>
        <v>38.885465872526872</v>
      </c>
    </row>
    <row r="231" spans="1:4" x14ac:dyDescent="0.25">
      <c r="A231" s="15">
        <v>688</v>
      </c>
      <c r="B231" s="15">
        <v>0.37890000000000001</v>
      </c>
      <c r="C231" s="15">
        <f>(B231/'Computed data'!$B$2)*100</f>
        <v>1.4858823529411764</v>
      </c>
      <c r="D231" s="15">
        <f>A231/'Computed data'!$E$2</f>
        <v>39.250587617808812</v>
      </c>
    </row>
    <row r="232" spans="1:4" x14ac:dyDescent="0.25">
      <c r="A232" s="18">
        <v>694.1</v>
      </c>
      <c r="B232" s="18">
        <v>0.3805</v>
      </c>
      <c r="C232" s="15">
        <f>(B232/'Computed data'!$B$2)*100</f>
        <v>1.4921568627450981</v>
      </c>
      <c r="D232" s="18">
        <f>A232/'Computed data'!$E$2</f>
        <v>39.598594281280661</v>
      </c>
    </row>
    <row r="233" spans="1:4" x14ac:dyDescent="0.25">
      <c r="A233" s="15">
        <v>700.3</v>
      </c>
      <c r="B233" s="15">
        <v>0.3821</v>
      </c>
      <c r="C233" s="15">
        <f>(B233/'Computed data'!$B$2)*100</f>
        <v>1.4984313725490197</v>
      </c>
      <c r="D233" s="15">
        <f>A233/'Computed data'!$E$2</f>
        <v>39.952305972022543</v>
      </c>
    </row>
    <row r="234" spans="1:4" x14ac:dyDescent="0.25">
      <c r="A234" s="15">
        <v>705.6</v>
      </c>
      <c r="B234" s="15">
        <v>0.38369999999999999</v>
      </c>
      <c r="C234" s="15">
        <f>(B234/'Computed data'!$B$2)*100</f>
        <v>1.5047058823529411</v>
      </c>
      <c r="D234" s="15">
        <f>A234/'Computed data'!$E$2</f>
        <v>40.254672417334156</v>
      </c>
    </row>
    <row r="235" spans="1:4" x14ac:dyDescent="0.25">
      <c r="A235" s="15">
        <v>709.8</v>
      </c>
      <c r="B235" s="15">
        <v>0.38590000000000002</v>
      </c>
      <c r="C235" s="15">
        <f>(B235/'Computed data'!$B$2)*100</f>
        <v>1.5133333333333334</v>
      </c>
      <c r="D235" s="15">
        <f>A235/'Computed data'!$E$2</f>
        <v>40.494283562675427</v>
      </c>
    </row>
    <row r="236" spans="1:4" x14ac:dyDescent="0.25">
      <c r="A236" s="15">
        <v>716.2</v>
      </c>
      <c r="B236" s="15">
        <v>0.38740000000000002</v>
      </c>
      <c r="C236" s="15">
        <f>(B236/'Computed data'!$B$2)*100</f>
        <v>1.5192156862745099</v>
      </c>
      <c r="D236" s="15">
        <f>A236/'Computed data'!$E$2</f>
        <v>40.859405307957374</v>
      </c>
    </row>
    <row r="237" spans="1:4" x14ac:dyDescent="0.25">
      <c r="A237" s="15">
        <v>721.6</v>
      </c>
      <c r="B237" s="15">
        <v>0.38900000000000001</v>
      </c>
      <c r="C237" s="15">
        <f>(B237/'Computed data'!$B$2)*100</f>
        <v>1.5254901960784315</v>
      </c>
      <c r="D237" s="15">
        <f>A237/'Computed data'!$E$2</f>
        <v>41.167476780539012</v>
      </c>
    </row>
    <row r="238" spans="1:4" x14ac:dyDescent="0.25">
      <c r="A238" s="15">
        <v>727.6</v>
      </c>
      <c r="B238" s="15">
        <v>0.3906</v>
      </c>
      <c r="C238" s="15">
        <f>(B238/'Computed data'!$B$2)*100</f>
        <v>1.5317647058823529</v>
      </c>
      <c r="D238" s="15">
        <f>A238/'Computed data'!$E$2</f>
        <v>41.509778416740829</v>
      </c>
    </row>
    <row r="239" spans="1:4" x14ac:dyDescent="0.25">
      <c r="A239" s="15">
        <v>732.2</v>
      </c>
      <c r="B239" s="15">
        <v>0.3921</v>
      </c>
      <c r="C239" s="15">
        <f>(B239/'Computed data'!$B$2)*100</f>
        <v>1.5376470588235294</v>
      </c>
      <c r="D239" s="15">
        <f>A239/'Computed data'!$E$2</f>
        <v>41.77220967116223</v>
      </c>
    </row>
    <row r="240" spans="1:4" x14ac:dyDescent="0.25">
      <c r="A240" s="15">
        <v>738.7</v>
      </c>
      <c r="B240" s="15">
        <v>0.39369999999999999</v>
      </c>
      <c r="C240" s="15">
        <f>(B240/'Computed data'!$B$2)*100</f>
        <v>1.543921568627451</v>
      </c>
      <c r="D240" s="15">
        <f>A240/'Computed data'!$E$2</f>
        <v>42.143036443714202</v>
      </c>
    </row>
    <row r="241" spans="1:4" x14ac:dyDescent="0.25">
      <c r="A241" s="15">
        <v>744.5</v>
      </c>
      <c r="B241" s="15">
        <v>0.39529999999999998</v>
      </c>
      <c r="C241" s="15">
        <f>(B241/'Computed data'!$B$2)*100</f>
        <v>1.5501960784313726</v>
      </c>
      <c r="D241" s="15">
        <f>A241/'Computed data'!$E$2</f>
        <v>42.473928025375955</v>
      </c>
    </row>
    <row r="242" spans="1:4" x14ac:dyDescent="0.25">
      <c r="A242" s="15">
        <v>749.8</v>
      </c>
      <c r="B242" s="15">
        <v>0.39689999999999998</v>
      </c>
      <c r="C242" s="15">
        <f>(B242/'Computed data'!$B$2)*100</f>
        <v>1.5564705882352941</v>
      </c>
      <c r="D242" s="15">
        <f>A242/'Computed data'!$E$2</f>
        <v>42.776294470687567</v>
      </c>
    </row>
    <row r="243" spans="1:4" x14ac:dyDescent="0.25">
      <c r="A243" s="15">
        <v>755.1</v>
      </c>
      <c r="B243" s="15">
        <v>0.39850000000000002</v>
      </c>
      <c r="C243" s="15">
        <f>(B243/'Computed data'!$B$2)*100</f>
        <v>1.5627450980392157</v>
      </c>
      <c r="D243" s="15">
        <f>A243/'Computed data'!$E$2</f>
        <v>43.07866091599918</v>
      </c>
    </row>
    <row r="244" spans="1:4" x14ac:dyDescent="0.25">
      <c r="A244" s="15">
        <v>760.4</v>
      </c>
      <c r="B244" s="15">
        <v>0.40010000000000001</v>
      </c>
      <c r="C244" s="15">
        <f>(B244/'Computed data'!$B$2)*100</f>
        <v>1.5690196078431373</v>
      </c>
      <c r="D244" s="15">
        <f>A244/'Computed data'!$E$2</f>
        <v>43.381027361310785</v>
      </c>
    </row>
    <row r="245" spans="1:4" x14ac:dyDescent="0.25">
      <c r="A245" s="15">
        <v>765.1</v>
      </c>
      <c r="B245" s="15">
        <v>0.40210000000000001</v>
      </c>
      <c r="C245" s="15">
        <f>(B245/'Computed data'!$B$2)*100</f>
        <v>1.5768627450980393</v>
      </c>
      <c r="D245" s="15">
        <f>A245/'Computed data'!$E$2</f>
        <v>43.649163643002211</v>
      </c>
    </row>
    <row r="246" spans="1:4" x14ac:dyDescent="0.25">
      <c r="A246" s="15">
        <v>770.8</v>
      </c>
      <c r="B246" s="15">
        <v>0.40379999999999999</v>
      </c>
      <c r="C246" s="15">
        <f>(B246/'Computed data'!$B$2)*100</f>
        <v>1.5835294117647059</v>
      </c>
      <c r="D246" s="15">
        <f>A246/'Computed data'!$E$2</f>
        <v>43.974350197393939</v>
      </c>
    </row>
    <row r="247" spans="1:4" x14ac:dyDescent="0.25">
      <c r="A247" s="15">
        <v>776.3</v>
      </c>
      <c r="B247" s="15">
        <v>0.40539999999999998</v>
      </c>
      <c r="C247" s="15">
        <f>(B247/'Computed data'!$B$2)*100</f>
        <v>1.5898039215686273</v>
      </c>
      <c r="D247" s="15">
        <f>A247/'Computed data'!$E$2</f>
        <v>44.288126697245609</v>
      </c>
    </row>
    <row r="248" spans="1:4" x14ac:dyDescent="0.25">
      <c r="A248" s="15">
        <v>781.7</v>
      </c>
      <c r="B248" s="15">
        <v>0.40699999999999997</v>
      </c>
      <c r="C248" s="15">
        <f>(B248/'Computed data'!$B$2)*100</f>
        <v>1.5960784313725489</v>
      </c>
      <c r="D248" s="15">
        <f>A248/'Computed data'!$E$2</f>
        <v>44.596198169827254</v>
      </c>
    </row>
    <row r="249" spans="1:4" x14ac:dyDescent="0.25">
      <c r="A249" s="15">
        <v>787</v>
      </c>
      <c r="B249" s="15">
        <v>0.40860000000000002</v>
      </c>
      <c r="C249" s="15">
        <f>(B249/'Computed data'!$B$2)*100</f>
        <v>1.6023529411764708</v>
      </c>
      <c r="D249" s="15">
        <f>A249/'Computed data'!$E$2</f>
        <v>44.898564615138859</v>
      </c>
    </row>
    <row r="250" spans="1:4" x14ac:dyDescent="0.25">
      <c r="A250" s="15">
        <v>790.6</v>
      </c>
      <c r="B250" s="15">
        <v>0.41020000000000001</v>
      </c>
      <c r="C250" s="15">
        <f>(B250/'Computed data'!$B$2)*100</f>
        <v>1.6086274509803922</v>
      </c>
      <c r="D250" s="15">
        <f>A250/'Computed data'!$E$2</f>
        <v>45.103945596859951</v>
      </c>
    </row>
    <row r="251" spans="1:4" x14ac:dyDescent="0.25">
      <c r="A251" s="15">
        <v>795.9</v>
      </c>
      <c r="B251" s="15">
        <v>0.4118</v>
      </c>
      <c r="C251" s="15">
        <f>(B251/'Computed data'!$B$2)*100</f>
        <v>1.6149019607843138</v>
      </c>
      <c r="D251" s="15">
        <f>A251/'Computed data'!$E$2</f>
        <v>45.406312042171557</v>
      </c>
    </row>
    <row r="252" spans="1:4" x14ac:dyDescent="0.25">
      <c r="A252" s="15">
        <v>801.2</v>
      </c>
      <c r="B252" s="15">
        <v>0.41389999999999999</v>
      </c>
      <c r="C252" s="15">
        <f>(B252/'Computed data'!$B$2)*100</f>
        <v>1.6231372549019609</v>
      </c>
      <c r="D252" s="15">
        <f>A252/'Computed data'!$E$2</f>
        <v>45.708678487483169</v>
      </c>
    </row>
    <row r="253" spans="1:4" x14ac:dyDescent="0.25">
      <c r="A253" s="15">
        <v>805.8</v>
      </c>
      <c r="B253" s="15">
        <v>0.41549999999999998</v>
      </c>
      <c r="C253" s="15">
        <f>(B253/'Computed data'!$B$2)*100</f>
        <v>1.6294117647058823</v>
      </c>
      <c r="D253" s="15">
        <f>A253/'Computed data'!$E$2</f>
        <v>45.971109741904563</v>
      </c>
    </row>
    <row r="254" spans="1:4" x14ac:dyDescent="0.25">
      <c r="A254" s="15">
        <v>810.1</v>
      </c>
      <c r="B254" s="15">
        <v>0.41699999999999998</v>
      </c>
      <c r="C254" s="15">
        <f>(B254/'Computed data'!$B$2)*100</f>
        <v>1.6352941176470588</v>
      </c>
      <c r="D254" s="15">
        <f>A254/'Computed data'!$E$2</f>
        <v>46.216425914515867</v>
      </c>
    </row>
    <row r="255" spans="1:4" x14ac:dyDescent="0.25">
      <c r="A255" s="17">
        <v>815.4</v>
      </c>
      <c r="B255" s="17">
        <v>0.41909999999999997</v>
      </c>
      <c r="C255" s="15">
        <f>(B255/'Computed data'!$B$2)*100</f>
        <v>1.6435294117647059</v>
      </c>
      <c r="D255" s="17">
        <f>A255/'Computed data'!$E$2</f>
        <v>46.518792359827472</v>
      </c>
    </row>
    <row r="256" spans="1:4" x14ac:dyDescent="0.25">
      <c r="A256" s="15">
        <v>819.5</v>
      </c>
      <c r="B256" s="15">
        <v>0.4204</v>
      </c>
      <c r="C256" s="15">
        <f>(B256/'Computed data'!$B$2)*100</f>
        <v>1.648627450980392</v>
      </c>
      <c r="D256" s="15">
        <f>A256/'Computed data'!$E$2</f>
        <v>46.752698477898718</v>
      </c>
    </row>
    <row r="257" spans="1:4" x14ac:dyDescent="0.25">
      <c r="A257" s="15">
        <v>824.5</v>
      </c>
      <c r="B257" s="15">
        <v>0.4219</v>
      </c>
      <c r="C257" s="15">
        <f>(B257/'Computed data'!$B$2)*100</f>
        <v>1.6545098039215687</v>
      </c>
      <c r="D257" s="15">
        <f>A257/'Computed data'!$E$2</f>
        <v>47.037949841400241</v>
      </c>
    </row>
    <row r="258" spans="1:4" x14ac:dyDescent="0.25">
      <c r="A258" s="15">
        <v>828.1</v>
      </c>
      <c r="B258" s="15">
        <v>0.4234</v>
      </c>
      <c r="C258" s="15">
        <f>(B258/'Computed data'!$B$2)*100</f>
        <v>1.6603921568627451</v>
      </c>
      <c r="D258" s="15">
        <f>A258/'Computed data'!$E$2</f>
        <v>47.243330823121333</v>
      </c>
    </row>
    <row r="259" spans="1:4" x14ac:dyDescent="0.25">
      <c r="A259" s="15">
        <v>831.8</v>
      </c>
      <c r="B259" s="15">
        <v>0.42499999999999999</v>
      </c>
      <c r="C259" s="15">
        <f>(B259/'Computed data'!$B$2)*100</f>
        <v>1.6666666666666667</v>
      </c>
      <c r="D259" s="15">
        <f>A259/'Computed data'!$E$2</f>
        <v>47.45441683211245</v>
      </c>
    </row>
    <row r="260" spans="1:4" x14ac:dyDescent="0.25">
      <c r="A260" s="15">
        <v>836</v>
      </c>
      <c r="B260" s="15">
        <v>0.42659999999999998</v>
      </c>
      <c r="C260" s="15">
        <f>(B260/'Computed data'!$B$2)*100</f>
        <v>1.6729411764705882</v>
      </c>
      <c r="D260" s="15">
        <f>A260/'Computed data'!$E$2</f>
        <v>47.694027977453729</v>
      </c>
    </row>
    <row r="261" spans="1:4" x14ac:dyDescent="0.25">
      <c r="A261" s="15">
        <v>840.4</v>
      </c>
      <c r="B261" s="15">
        <v>0.42820000000000003</v>
      </c>
      <c r="C261" s="15">
        <f>(B261/'Computed data'!$B$2)*100</f>
        <v>1.67921568627451</v>
      </c>
      <c r="D261" s="15">
        <f>A261/'Computed data'!$E$2</f>
        <v>47.945049177335065</v>
      </c>
    </row>
    <row r="262" spans="1:4" x14ac:dyDescent="0.25">
      <c r="A262" s="15">
        <v>843</v>
      </c>
      <c r="B262" s="15">
        <v>0.43059999999999998</v>
      </c>
      <c r="C262" s="15">
        <f>(B262/'Computed data'!$B$2)*100</f>
        <v>1.688627450980392</v>
      </c>
      <c r="D262" s="15">
        <f>A262/'Computed data'!$E$2</f>
        <v>48.093379886355855</v>
      </c>
    </row>
    <row r="263" spans="1:4" x14ac:dyDescent="0.25">
      <c r="A263" s="15">
        <v>846.7</v>
      </c>
      <c r="B263" s="15">
        <v>0.432</v>
      </c>
      <c r="C263" s="15">
        <f>(B263/'Computed data'!$B$2)*100</f>
        <v>1.6941176470588233</v>
      </c>
      <c r="D263" s="15">
        <f>A263/'Computed data'!$E$2</f>
        <v>48.304465895346979</v>
      </c>
    </row>
    <row r="264" spans="1:4" x14ac:dyDescent="0.25">
      <c r="A264" s="15">
        <v>850.8</v>
      </c>
      <c r="B264" s="15">
        <v>0.4335</v>
      </c>
      <c r="C264" s="15">
        <f>(B264/'Computed data'!$B$2)*100</f>
        <v>1.7000000000000002</v>
      </c>
      <c r="D264" s="15">
        <f>A264/'Computed data'!$E$2</f>
        <v>48.538372013418218</v>
      </c>
    </row>
    <row r="265" spans="1:4" x14ac:dyDescent="0.25">
      <c r="A265" s="15">
        <v>855.2</v>
      </c>
      <c r="B265" s="15">
        <v>0.43509999999999999</v>
      </c>
      <c r="C265" s="15">
        <f>(B265/'Computed data'!$B$2)*100</f>
        <v>1.7062745098039216</v>
      </c>
      <c r="D265" s="15">
        <f>A265/'Computed data'!$E$2</f>
        <v>48.789393213299562</v>
      </c>
    </row>
    <row r="266" spans="1:4" x14ac:dyDescent="0.25">
      <c r="A266" s="15">
        <v>857.5</v>
      </c>
      <c r="B266" s="15">
        <v>0.437</v>
      </c>
      <c r="C266" s="15">
        <f>(B266/'Computed data'!$B$2)*100</f>
        <v>1.7137254901960786</v>
      </c>
      <c r="D266" s="15">
        <f>A266/'Computed data'!$E$2</f>
        <v>48.920608840510255</v>
      </c>
    </row>
    <row r="267" spans="1:4" x14ac:dyDescent="0.25">
      <c r="A267" s="15">
        <v>861</v>
      </c>
      <c r="B267" s="15">
        <v>0.43880000000000002</v>
      </c>
      <c r="C267" s="15">
        <f>(B267/'Computed data'!$B$2)*100</f>
        <v>1.7207843137254901</v>
      </c>
      <c r="D267" s="15">
        <f>A267/'Computed data'!$E$2</f>
        <v>49.120284794961314</v>
      </c>
    </row>
    <row r="268" spans="1:4" x14ac:dyDescent="0.25">
      <c r="A268" s="15">
        <v>864</v>
      </c>
      <c r="B268" s="15">
        <v>0.44040000000000001</v>
      </c>
      <c r="C268" s="15">
        <f>(B268/'Computed data'!$B$2)*100</f>
        <v>1.7270588235294118</v>
      </c>
      <c r="D268" s="15">
        <f>A268/'Computed data'!$E$2</f>
        <v>49.291435613062227</v>
      </c>
    </row>
    <row r="269" spans="1:4" x14ac:dyDescent="0.25">
      <c r="A269" s="15">
        <v>868.2</v>
      </c>
      <c r="B269" s="15">
        <v>0.442</v>
      </c>
      <c r="C269" s="15">
        <f>(B269/'Computed data'!$B$2)*100</f>
        <v>1.7333333333333332</v>
      </c>
      <c r="D269" s="15">
        <f>A269/'Computed data'!$E$2</f>
        <v>49.531046758403505</v>
      </c>
    </row>
    <row r="270" spans="1:4" x14ac:dyDescent="0.25">
      <c r="A270" s="15">
        <v>870.9</v>
      </c>
      <c r="B270" s="15">
        <v>0.44359999999999999</v>
      </c>
      <c r="C270" s="15">
        <f>(B270/'Computed data'!$B$2)*100</f>
        <v>1.7396078431372548</v>
      </c>
      <c r="D270" s="15">
        <f>A270/'Computed data'!$E$2</f>
        <v>49.685082494694321</v>
      </c>
    </row>
    <row r="271" spans="1:4" x14ac:dyDescent="0.25">
      <c r="A271" s="15">
        <v>873.6</v>
      </c>
      <c r="B271" s="15">
        <v>0.44519999999999998</v>
      </c>
      <c r="C271" s="15">
        <f>(B271/'Computed data'!$B$2)*100</f>
        <v>1.7458823529411762</v>
      </c>
      <c r="D271" s="15">
        <f>A271/'Computed data'!$E$2</f>
        <v>49.839118230985143</v>
      </c>
    </row>
    <row r="272" spans="1:4" x14ac:dyDescent="0.25">
      <c r="A272" s="15">
        <v>876.3</v>
      </c>
      <c r="B272" s="15">
        <v>0.44679999999999997</v>
      </c>
      <c r="C272" s="15">
        <f>(B272/'Computed data'!$B$2)*100</f>
        <v>1.7521568627450979</v>
      </c>
      <c r="D272" s="15">
        <f>A272/'Computed data'!$E$2</f>
        <v>49.993153967275958</v>
      </c>
    </row>
    <row r="273" spans="1:4" x14ac:dyDescent="0.25">
      <c r="A273" s="15">
        <v>879.5</v>
      </c>
      <c r="B273" s="15">
        <v>0.44829999999999998</v>
      </c>
      <c r="C273" s="15">
        <f>(B273/'Computed data'!$B$2)*100</f>
        <v>1.7580392156862745</v>
      </c>
      <c r="D273" s="15">
        <f>A273/'Computed data'!$E$2</f>
        <v>50.175714839916928</v>
      </c>
    </row>
    <row r="274" spans="1:4" x14ac:dyDescent="0.25">
      <c r="A274" s="15">
        <v>881.7</v>
      </c>
      <c r="B274" s="15">
        <v>0.44990000000000002</v>
      </c>
      <c r="C274" s="15">
        <f>(B274/'Computed data'!$B$2)*100</f>
        <v>1.7643137254901959</v>
      </c>
      <c r="D274" s="15">
        <f>A274/'Computed data'!$E$2</f>
        <v>50.301225439857603</v>
      </c>
    </row>
    <row r="275" spans="1:4" x14ac:dyDescent="0.25">
      <c r="A275" s="15">
        <v>884.2</v>
      </c>
      <c r="B275" s="15">
        <v>0.45150000000000001</v>
      </c>
      <c r="C275" s="15">
        <f>(B275/'Computed data'!$B$2)*100</f>
        <v>1.7705882352941176</v>
      </c>
      <c r="D275" s="15">
        <f>A275/'Computed data'!$E$2</f>
        <v>50.443851121608361</v>
      </c>
    </row>
    <row r="276" spans="1:4" x14ac:dyDescent="0.25">
      <c r="A276" s="15">
        <v>886.8</v>
      </c>
      <c r="B276" s="15">
        <v>0.45319999999999999</v>
      </c>
      <c r="C276" s="15">
        <f>(B276/'Computed data'!$B$2)*100</f>
        <v>1.7772549019607842</v>
      </c>
      <c r="D276" s="15">
        <f>A276/'Computed data'!$E$2</f>
        <v>50.592181830629144</v>
      </c>
    </row>
    <row r="277" spans="1:4" x14ac:dyDescent="0.25">
      <c r="A277" s="15">
        <v>888.9</v>
      </c>
      <c r="B277" s="15">
        <v>0.45529999999999998</v>
      </c>
      <c r="C277" s="15">
        <f>(B277/'Computed data'!$B$2)*100</f>
        <v>1.7854901960784313</v>
      </c>
      <c r="D277" s="15">
        <f>A277/'Computed data'!$E$2</f>
        <v>50.71198740329978</v>
      </c>
    </row>
    <row r="278" spans="1:4" x14ac:dyDescent="0.25">
      <c r="A278" s="15">
        <v>890</v>
      </c>
      <c r="B278" s="15">
        <v>0.45679999999999998</v>
      </c>
      <c r="C278" s="15">
        <f>(B278/'Computed data'!$B$2)*100</f>
        <v>1.7913725490196077</v>
      </c>
      <c r="D278" s="15">
        <f>A278/'Computed data'!$E$2</f>
        <v>50.774742703270121</v>
      </c>
    </row>
    <row r="279" spans="1:4" x14ac:dyDescent="0.25">
      <c r="A279" s="15">
        <v>892.4</v>
      </c>
      <c r="B279" s="15">
        <v>0.45839999999999997</v>
      </c>
      <c r="C279" s="15">
        <f>(B279/'Computed data'!$B$2)*100</f>
        <v>1.7976470588235292</v>
      </c>
      <c r="D279" s="15">
        <f>A279/'Computed data'!$E$2</f>
        <v>50.911663357750847</v>
      </c>
    </row>
    <row r="280" spans="1:4" x14ac:dyDescent="0.25">
      <c r="A280" s="15">
        <v>894.1</v>
      </c>
      <c r="B280" s="15">
        <v>0.46050000000000002</v>
      </c>
      <c r="C280" s="15">
        <f>(B280/'Computed data'!$B$2)*100</f>
        <v>1.8058823529411767</v>
      </c>
      <c r="D280" s="15">
        <f>A280/'Computed data'!$E$2</f>
        <v>51.00864882134136</v>
      </c>
    </row>
    <row r="281" spans="1:4" x14ac:dyDescent="0.25">
      <c r="A281" s="15">
        <v>895</v>
      </c>
      <c r="B281" s="15">
        <v>0.46210000000000001</v>
      </c>
      <c r="C281" s="15">
        <f>(B281/'Computed data'!$B$2)*100</f>
        <v>1.8121568627450981</v>
      </c>
      <c r="D281" s="15">
        <f>A281/'Computed data'!$E$2</f>
        <v>51.059994066771637</v>
      </c>
    </row>
    <row r="282" spans="1:4" x14ac:dyDescent="0.25">
      <c r="A282" s="15">
        <v>896.2</v>
      </c>
      <c r="B282" s="15">
        <v>0.4637</v>
      </c>
      <c r="C282" s="15">
        <f>(B282/'Computed data'!$B$2)*100</f>
        <v>1.8184313725490195</v>
      </c>
      <c r="D282" s="15">
        <f>A282/'Computed data'!$E$2</f>
        <v>51.128454394012003</v>
      </c>
    </row>
    <row r="283" spans="1:4" x14ac:dyDescent="0.25">
      <c r="A283" s="15">
        <v>897.2</v>
      </c>
      <c r="B283" s="15">
        <v>0.46529999999999999</v>
      </c>
      <c r="C283" s="15">
        <f>(B283/'Computed data'!$B$2)*100</f>
        <v>1.8247058823529412</v>
      </c>
      <c r="D283" s="15">
        <f>A283/'Computed data'!$E$2</f>
        <v>51.185504666712305</v>
      </c>
    </row>
    <row r="284" spans="1:4" x14ac:dyDescent="0.25">
      <c r="A284" s="15">
        <v>898.3</v>
      </c>
      <c r="B284" s="15">
        <v>0.46689999999999998</v>
      </c>
      <c r="C284" s="15">
        <f>(B284/'Computed data'!$B$2)*100</f>
        <v>1.8309803921568626</v>
      </c>
      <c r="D284" s="15">
        <f>A284/'Computed data'!$E$2</f>
        <v>51.248259966682632</v>
      </c>
    </row>
    <row r="285" spans="1:4" x14ac:dyDescent="0.25">
      <c r="A285" s="15">
        <v>899.1</v>
      </c>
      <c r="B285" s="15">
        <v>0.46850000000000003</v>
      </c>
      <c r="C285" s="15">
        <f>(B285/'Computed data'!$B$2)*100</f>
        <v>1.8372549019607844</v>
      </c>
      <c r="D285" s="15">
        <f>A285/'Computed data'!$E$2</f>
        <v>51.293900184842883</v>
      </c>
    </row>
    <row r="286" spans="1:4" x14ac:dyDescent="0.25">
      <c r="A286" s="15">
        <v>900.1</v>
      </c>
      <c r="B286" s="15">
        <v>0.47010000000000002</v>
      </c>
      <c r="C286" s="15">
        <f>(B286/'Computed data'!$B$2)*100</f>
        <v>1.8435294117647061</v>
      </c>
      <c r="D286" s="15">
        <f>A286/'Computed data'!$E$2</f>
        <v>51.350950457543185</v>
      </c>
    </row>
    <row r="287" spans="1:4" x14ac:dyDescent="0.25">
      <c r="A287" s="15">
        <v>901.7</v>
      </c>
      <c r="B287" s="15">
        <v>0.47199999999999998</v>
      </c>
      <c r="C287" s="15">
        <f>(B287/'Computed data'!$B$2)*100</f>
        <v>1.8509803921568626</v>
      </c>
      <c r="D287" s="15">
        <f>A287/'Computed data'!$E$2</f>
        <v>51.442230893863673</v>
      </c>
    </row>
    <row r="288" spans="1:4" x14ac:dyDescent="0.25">
      <c r="A288" s="15">
        <v>901.7</v>
      </c>
      <c r="B288" s="15">
        <v>0.4738</v>
      </c>
      <c r="C288" s="15">
        <f>(B288/'Computed data'!$B$2)*100</f>
        <v>1.8580392156862746</v>
      </c>
      <c r="D288" s="15">
        <f>A288/'Computed data'!$E$2</f>
        <v>51.442230893863673</v>
      </c>
    </row>
    <row r="289" spans="1:4" x14ac:dyDescent="0.25">
      <c r="A289" s="15">
        <v>901.7</v>
      </c>
      <c r="B289" s="15">
        <v>0.47539999999999999</v>
      </c>
      <c r="C289" s="15">
        <f>(B289/'Computed data'!$B$2)*100</f>
        <v>1.864313725490196</v>
      </c>
      <c r="D289" s="15">
        <f>A289/'Computed data'!$E$2</f>
        <v>51.442230893863673</v>
      </c>
    </row>
    <row r="290" spans="1:4" x14ac:dyDescent="0.25">
      <c r="A290" s="15">
        <v>901.7</v>
      </c>
      <c r="B290" s="15">
        <v>0.47689999999999999</v>
      </c>
      <c r="C290" s="15">
        <f>(B290/'Computed data'!$B$2)*100</f>
        <v>1.8701960784313725</v>
      </c>
      <c r="D290" s="15">
        <f>A290/'Computed data'!$E$2</f>
        <v>51.442230893863673</v>
      </c>
    </row>
    <row r="291" spans="1:4" x14ac:dyDescent="0.25">
      <c r="A291" s="15">
        <v>901.7</v>
      </c>
      <c r="B291" s="15">
        <v>0.47849999999999998</v>
      </c>
      <c r="C291" s="15">
        <f>(B291/'Computed data'!$B$2)*100</f>
        <v>1.8764705882352941</v>
      </c>
      <c r="D291" s="15">
        <f>A291/'Computed data'!$E$2</f>
        <v>51.442230893863673</v>
      </c>
    </row>
    <row r="292" spans="1:4" x14ac:dyDescent="0.25">
      <c r="A292" s="15">
        <v>901.9</v>
      </c>
      <c r="B292" s="15">
        <v>0.48010000000000003</v>
      </c>
      <c r="C292" s="15">
        <f>(B292/'Computed data'!$B$2)*100</f>
        <v>1.882745098039216</v>
      </c>
      <c r="D292" s="15">
        <f>A292/'Computed data'!$E$2</f>
        <v>51.453640948403731</v>
      </c>
    </row>
    <row r="293" spans="1:4" x14ac:dyDescent="0.25">
      <c r="A293" s="15">
        <v>903.3</v>
      </c>
      <c r="B293" s="15">
        <v>0.48170000000000002</v>
      </c>
      <c r="C293" s="15">
        <f>(B293/'Computed data'!$B$2)*100</f>
        <v>1.8890196078431374</v>
      </c>
      <c r="D293" s="15">
        <f>A293/'Computed data'!$E$2</f>
        <v>51.533511330184155</v>
      </c>
    </row>
    <row r="294" spans="1:4" x14ac:dyDescent="0.25">
      <c r="A294" s="15">
        <v>903.3</v>
      </c>
      <c r="B294" s="15">
        <v>0.48330000000000001</v>
      </c>
      <c r="C294" s="15">
        <f>(B294/'Computed data'!$B$2)*100</f>
        <v>1.895294117647059</v>
      </c>
      <c r="D294" s="15">
        <f>A294/'Computed data'!$E$2</f>
        <v>51.533511330184155</v>
      </c>
    </row>
    <row r="295" spans="1:4" x14ac:dyDescent="0.25">
      <c r="A295" s="15">
        <v>903.3</v>
      </c>
      <c r="B295" s="15">
        <v>0.4849</v>
      </c>
      <c r="C295" s="15">
        <f>(B295/'Computed data'!$B$2)*100</f>
        <v>1.9015686274509804</v>
      </c>
      <c r="D295" s="15">
        <f>A295/'Computed data'!$E$2</f>
        <v>51.533511330184155</v>
      </c>
    </row>
    <row r="296" spans="1:4" x14ac:dyDescent="0.25">
      <c r="A296" s="15">
        <v>905</v>
      </c>
      <c r="B296" s="15">
        <v>0.48649999999999999</v>
      </c>
      <c r="C296" s="15">
        <f>(B296/'Computed data'!$B$2)*100</f>
        <v>1.9078431372549018</v>
      </c>
      <c r="D296" s="15">
        <f>A296/'Computed data'!$E$2</f>
        <v>51.630496793774668</v>
      </c>
    </row>
    <row r="297" spans="1:4" x14ac:dyDescent="0.25">
      <c r="A297" s="15">
        <v>905</v>
      </c>
      <c r="B297" s="15">
        <v>0.48809999999999998</v>
      </c>
      <c r="C297" s="15">
        <f>(B297/'Computed data'!$B$2)*100</f>
        <v>1.9141176470588235</v>
      </c>
      <c r="D297" s="15">
        <f>A297/'Computed data'!$E$2</f>
        <v>51.630496793774668</v>
      </c>
    </row>
    <row r="298" spans="1:4" x14ac:dyDescent="0.25">
      <c r="A298" s="15">
        <v>905</v>
      </c>
      <c r="B298" s="15">
        <v>0.49030000000000001</v>
      </c>
      <c r="C298" s="15">
        <f>(B298/'Computed data'!$B$2)*100</f>
        <v>1.9227450980392156</v>
      </c>
      <c r="D298" s="15">
        <f>A298/'Computed data'!$E$2</f>
        <v>51.630496793774668</v>
      </c>
    </row>
    <row r="299" spans="1:4" x14ac:dyDescent="0.25">
      <c r="A299" s="15">
        <v>905</v>
      </c>
      <c r="B299" s="15">
        <v>0.49180000000000001</v>
      </c>
      <c r="C299" s="15">
        <f>(B299/'Computed data'!$B$2)*100</f>
        <v>1.9286274509803925</v>
      </c>
      <c r="D299" s="15">
        <f>A299/'Computed data'!$E$2</f>
        <v>51.630496793774668</v>
      </c>
    </row>
    <row r="300" spans="1:4" x14ac:dyDescent="0.25">
      <c r="A300" s="15">
        <v>905.6</v>
      </c>
      <c r="B300" s="15">
        <v>0.49340000000000001</v>
      </c>
      <c r="C300" s="15">
        <f>(B300/'Computed data'!$B$2)*100</f>
        <v>1.9349019607843139</v>
      </c>
      <c r="D300" s="15">
        <f>A300/'Computed data'!$E$2</f>
        <v>51.664726957394855</v>
      </c>
    </row>
    <row r="301" spans="1:4" x14ac:dyDescent="0.25">
      <c r="A301" s="15">
        <v>906.7</v>
      </c>
      <c r="B301" s="15">
        <v>0.495</v>
      </c>
      <c r="C301" s="15">
        <f>(B301/'Computed data'!$B$2)*100</f>
        <v>1.9411764705882355</v>
      </c>
      <c r="D301" s="15">
        <f>A301/'Computed data'!$E$2</f>
        <v>51.727482257365189</v>
      </c>
    </row>
    <row r="302" spans="1:4" x14ac:dyDescent="0.25">
      <c r="A302" s="15">
        <v>906</v>
      </c>
      <c r="B302" s="15">
        <v>0.49659999999999999</v>
      </c>
      <c r="C302" s="15">
        <f>(B302/'Computed data'!$B$2)*100</f>
        <v>1.9474509803921569</v>
      </c>
      <c r="D302" s="15">
        <f>A302/'Computed data'!$E$2</f>
        <v>51.687547066474977</v>
      </c>
    </row>
    <row r="303" spans="1:4" x14ac:dyDescent="0.25">
      <c r="A303" s="15">
        <v>906.7</v>
      </c>
      <c r="B303" s="15">
        <v>0.49819999999999998</v>
      </c>
      <c r="C303" s="15">
        <f>(B303/'Computed data'!$B$2)*100</f>
        <v>1.9537254901960783</v>
      </c>
      <c r="D303" s="15">
        <f>A303/'Computed data'!$E$2</f>
        <v>51.727482257365189</v>
      </c>
    </row>
    <row r="304" spans="1:4" x14ac:dyDescent="0.25">
      <c r="A304" s="15">
        <v>906.7</v>
      </c>
      <c r="B304" s="15">
        <v>0.49969999999999998</v>
      </c>
      <c r="C304" s="15">
        <f>(B304/'Computed data'!$B$2)*100</f>
        <v>1.9596078431372548</v>
      </c>
      <c r="D304" s="15">
        <f>A304/'Computed data'!$E$2</f>
        <v>51.727482257365189</v>
      </c>
    </row>
    <row r="305" spans="1:4" x14ac:dyDescent="0.25">
      <c r="A305" s="15">
        <v>906.7</v>
      </c>
      <c r="B305" s="15">
        <v>0.50190000000000001</v>
      </c>
      <c r="C305" s="15">
        <f>(B305/'Computed data'!$B$2)*100</f>
        <v>1.9682352941176471</v>
      </c>
      <c r="D305" s="15">
        <f>A305/'Computed data'!$E$2</f>
        <v>51.727482257365189</v>
      </c>
    </row>
    <row r="306" spans="1:4" x14ac:dyDescent="0.25">
      <c r="A306" s="15">
        <v>906.7</v>
      </c>
      <c r="B306" s="15">
        <v>0.50339999999999996</v>
      </c>
      <c r="C306" s="15">
        <f>(B306/'Computed data'!$B$2)*100</f>
        <v>1.9741176470588235</v>
      </c>
      <c r="D306" s="15">
        <f>A306/'Computed data'!$E$2</f>
        <v>51.727482257365189</v>
      </c>
    </row>
    <row r="307" spans="1:4" x14ac:dyDescent="0.25">
      <c r="A307" s="15">
        <v>906.7</v>
      </c>
      <c r="B307" s="15">
        <v>0.505</v>
      </c>
      <c r="C307" s="15">
        <f>(B307/'Computed data'!$B$2)*100</f>
        <v>1.9803921568627452</v>
      </c>
      <c r="D307" s="15">
        <f>A307/'Computed data'!$E$2</f>
        <v>51.727482257365189</v>
      </c>
    </row>
    <row r="308" spans="1:4" x14ac:dyDescent="0.25">
      <c r="A308" s="15">
        <v>908.3</v>
      </c>
      <c r="B308" s="15">
        <v>0.50649999999999995</v>
      </c>
      <c r="C308" s="15">
        <f>(B308/'Computed data'!$B$2)*100</f>
        <v>1.9862745098039214</v>
      </c>
      <c r="D308" s="15">
        <f>A308/'Computed data'!$E$2</f>
        <v>51.81876269368567</v>
      </c>
    </row>
    <row r="309" spans="1:4" x14ac:dyDescent="0.25">
      <c r="A309" s="15">
        <v>908.3</v>
      </c>
      <c r="B309" s="15">
        <v>0.50849999999999995</v>
      </c>
      <c r="C309" s="15">
        <f>(B309/'Computed data'!$B$2)*100</f>
        <v>1.9941176470588233</v>
      </c>
      <c r="D309" s="15">
        <f>A309/'Computed data'!$E$2</f>
        <v>51.81876269368567</v>
      </c>
    </row>
    <row r="310" spans="1:4" x14ac:dyDescent="0.25">
      <c r="A310" s="15">
        <v>908.3</v>
      </c>
      <c r="B310" s="15">
        <v>0.51029999999999998</v>
      </c>
      <c r="C310" s="15">
        <f>(B310/'Computed data'!$B$2)*100</f>
        <v>2.0011764705882351</v>
      </c>
      <c r="D310" s="15">
        <f>A310/'Computed data'!$E$2</f>
        <v>51.81876269368567</v>
      </c>
    </row>
    <row r="311" spans="1:4" x14ac:dyDescent="0.25">
      <c r="A311" s="15">
        <v>908.3</v>
      </c>
      <c r="B311" s="15">
        <v>0.51190000000000002</v>
      </c>
      <c r="C311" s="15">
        <f>(B311/'Computed data'!$B$2)*100</f>
        <v>2.0074509803921567</v>
      </c>
      <c r="D311" s="15">
        <f>A311/'Computed data'!$E$2</f>
        <v>51.81876269368567</v>
      </c>
    </row>
    <row r="312" spans="1:4" x14ac:dyDescent="0.25">
      <c r="A312" s="15">
        <v>908.3</v>
      </c>
      <c r="B312" s="15">
        <v>0.51349999999999996</v>
      </c>
      <c r="C312" s="15">
        <f>(B312/'Computed data'!$B$2)*100</f>
        <v>2.0137254901960784</v>
      </c>
      <c r="D312" s="15">
        <f>A312/'Computed data'!$E$2</f>
        <v>51.81876269368567</v>
      </c>
    </row>
    <row r="313" spans="1:4" x14ac:dyDescent="0.25">
      <c r="A313" s="15">
        <v>908.3</v>
      </c>
      <c r="B313" s="15">
        <v>0.5151</v>
      </c>
      <c r="C313" s="15">
        <f>(B313/'Computed data'!$B$2)*100</f>
        <v>2.02</v>
      </c>
      <c r="D313" s="15">
        <f>A313/'Computed data'!$E$2</f>
        <v>51.81876269368567</v>
      </c>
    </row>
    <row r="314" spans="1:4" x14ac:dyDescent="0.25">
      <c r="A314" s="15">
        <v>908.3</v>
      </c>
      <c r="B314" s="15">
        <v>0.51670000000000005</v>
      </c>
      <c r="C314" s="15">
        <f>(B314/'Computed data'!$B$2)*100</f>
        <v>2.0262745098039217</v>
      </c>
      <c r="D314" s="15">
        <f>A314/'Computed data'!$E$2</f>
        <v>51.81876269368567</v>
      </c>
    </row>
    <row r="315" spans="1:4" x14ac:dyDescent="0.25">
      <c r="A315" s="15">
        <v>908.3</v>
      </c>
      <c r="B315" s="15">
        <v>0.51829999999999998</v>
      </c>
      <c r="C315" s="15">
        <f>(B315/'Computed data'!$B$2)*100</f>
        <v>2.0325490196078428</v>
      </c>
      <c r="D315" s="15">
        <f>A315/'Computed data'!$E$2</f>
        <v>51.81876269368567</v>
      </c>
    </row>
    <row r="316" spans="1:4" x14ac:dyDescent="0.25">
      <c r="A316" s="15">
        <v>908.3</v>
      </c>
      <c r="B316" s="15">
        <v>0.51990000000000003</v>
      </c>
      <c r="C316" s="15">
        <f>(B316/'Computed data'!$B$2)*100</f>
        <v>2.0388235294117649</v>
      </c>
      <c r="D316" s="15">
        <f>A316/'Computed data'!$E$2</f>
        <v>51.81876269368567</v>
      </c>
    </row>
    <row r="317" spans="1:4" x14ac:dyDescent="0.25">
      <c r="A317" s="15">
        <v>909.2</v>
      </c>
      <c r="B317" s="15">
        <v>0.52149999999999996</v>
      </c>
      <c r="C317" s="15">
        <f>(B317/'Computed data'!$B$2)*100</f>
        <v>2.0450980392156861</v>
      </c>
      <c r="D317" s="15">
        <f>A317/'Computed data'!$E$2</f>
        <v>51.870107939115947</v>
      </c>
    </row>
    <row r="318" spans="1:4" x14ac:dyDescent="0.25">
      <c r="A318" s="15">
        <v>910.1</v>
      </c>
      <c r="B318" s="15">
        <v>0.52310000000000001</v>
      </c>
      <c r="C318" s="15">
        <f>(B318/'Computed data'!$B$2)*100</f>
        <v>2.0513725490196077</v>
      </c>
      <c r="D318" s="15">
        <f>A318/'Computed data'!$E$2</f>
        <v>51.921453184546216</v>
      </c>
    </row>
    <row r="319" spans="1:4" x14ac:dyDescent="0.25">
      <c r="A319" s="15">
        <v>912.1</v>
      </c>
      <c r="B319" s="15">
        <v>0.52529999999999999</v>
      </c>
      <c r="C319" s="15">
        <f>(B319/'Computed data'!$B$2)*100</f>
        <v>2.06</v>
      </c>
      <c r="D319" s="15">
        <f>A319/'Computed data'!$E$2</f>
        <v>52.035553729946827</v>
      </c>
    </row>
    <row r="320" spans="1:4" x14ac:dyDescent="0.25">
      <c r="A320" s="15">
        <v>913.3</v>
      </c>
      <c r="B320" s="15">
        <v>0.52680000000000005</v>
      </c>
      <c r="C320" s="15">
        <f>(B320/'Computed data'!$B$2)*100</f>
        <v>2.0658823529411769</v>
      </c>
      <c r="D320" s="15">
        <f>A320/'Computed data'!$E$2</f>
        <v>52.104014057187186</v>
      </c>
    </row>
    <row r="321" spans="1:4" x14ac:dyDescent="0.25">
      <c r="A321" s="15">
        <v>915.6</v>
      </c>
      <c r="B321" s="15">
        <v>0.52839999999999998</v>
      </c>
      <c r="C321" s="15">
        <f>(B321/'Computed data'!$B$2)*100</f>
        <v>2.0721568627450981</v>
      </c>
      <c r="D321" s="15">
        <f>A321/'Computed data'!$E$2</f>
        <v>52.235229684397886</v>
      </c>
    </row>
    <row r="322" spans="1:4" x14ac:dyDescent="0.25">
      <c r="A322" s="15">
        <v>918.3</v>
      </c>
      <c r="B322" s="15">
        <v>0.53</v>
      </c>
      <c r="C322" s="15">
        <f>(B322/'Computed data'!$B$2)*100</f>
        <v>2.0784313725490198</v>
      </c>
      <c r="D322" s="15">
        <f>A322/'Computed data'!$E$2</f>
        <v>52.389265420688702</v>
      </c>
    </row>
    <row r="323" spans="1:4" x14ac:dyDescent="0.25">
      <c r="A323" s="15">
        <v>919.3</v>
      </c>
      <c r="B323" s="15">
        <v>0.53159999999999996</v>
      </c>
      <c r="C323" s="15">
        <f>(B323/'Computed data'!$B$2)*100</f>
        <v>2.084705882352941</v>
      </c>
      <c r="D323" s="15">
        <f>A323/'Computed data'!$E$2</f>
        <v>52.44631569338901</v>
      </c>
    </row>
    <row r="324" spans="1:4" x14ac:dyDescent="0.25">
      <c r="A324" s="15">
        <v>920.2</v>
      </c>
      <c r="B324" s="15">
        <v>0.53310000000000002</v>
      </c>
      <c r="C324" s="15">
        <f>(B324/'Computed data'!$B$2)*100</f>
        <v>2.0905882352941179</v>
      </c>
      <c r="D324" s="15">
        <f>A324/'Computed data'!$E$2</f>
        <v>52.497660938819287</v>
      </c>
    </row>
    <row r="325" spans="1:4" x14ac:dyDescent="0.25">
      <c r="A325" s="15">
        <v>922.9</v>
      </c>
      <c r="B325" s="15">
        <v>0.53469999999999995</v>
      </c>
      <c r="C325" s="15">
        <f>(B325/'Computed data'!$B$2)*100</f>
        <v>2.096862745098039</v>
      </c>
      <c r="D325" s="15">
        <f>A325/'Computed data'!$E$2</f>
        <v>52.651696675110102</v>
      </c>
    </row>
    <row r="326" spans="1:4" x14ac:dyDescent="0.25">
      <c r="A326" s="15">
        <v>925.6</v>
      </c>
      <c r="B326" s="15">
        <v>0.5363</v>
      </c>
      <c r="C326" s="15">
        <f>(B326/'Computed data'!$B$2)*100</f>
        <v>2.1031372549019607</v>
      </c>
      <c r="D326" s="15">
        <f>A326/'Computed data'!$E$2</f>
        <v>52.805732411400925</v>
      </c>
    </row>
    <row r="327" spans="1:4" x14ac:dyDescent="0.25">
      <c r="A327" s="15">
        <v>928.2</v>
      </c>
      <c r="B327" s="15">
        <v>0.53790000000000004</v>
      </c>
      <c r="C327" s="15">
        <f>(B327/'Computed data'!$B$2)*100</f>
        <v>2.1094117647058828</v>
      </c>
      <c r="D327" s="15">
        <f>A327/'Computed data'!$E$2</f>
        <v>52.954063120421715</v>
      </c>
    </row>
    <row r="328" spans="1:4" x14ac:dyDescent="0.25">
      <c r="A328" s="15">
        <v>930</v>
      </c>
      <c r="B328" s="15">
        <v>0.54</v>
      </c>
      <c r="C328" s="15">
        <f>(B328/'Computed data'!$B$2)*100</f>
        <v>2.1176470588235299</v>
      </c>
      <c r="D328" s="15">
        <f>A328/'Computed data'!$E$2</f>
        <v>53.056753611282261</v>
      </c>
    </row>
    <row r="329" spans="1:4" x14ac:dyDescent="0.25">
      <c r="A329" s="15">
        <v>931.4</v>
      </c>
      <c r="B329" s="15">
        <v>0.54179999999999995</v>
      </c>
      <c r="C329" s="15">
        <f>(B329/'Computed data'!$B$2)*100</f>
        <v>2.124705882352941</v>
      </c>
      <c r="D329" s="15">
        <f>A329/'Computed data'!$E$2</f>
        <v>53.136623993062685</v>
      </c>
    </row>
    <row r="330" spans="1:4" x14ac:dyDescent="0.25">
      <c r="A330" s="15">
        <v>933.7</v>
      </c>
      <c r="B330" s="15">
        <v>0.54320000000000002</v>
      </c>
      <c r="C330" s="15">
        <f>(B330/'Computed data'!$B$2)*100</f>
        <v>2.1301960784313727</v>
      </c>
      <c r="D330" s="15">
        <f>A330/'Computed data'!$E$2</f>
        <v>53.267839620273385</v>
      </c>
    </row>
    <row r="331" spans="1:4" x14ac:dyDescent="0.25">
      <c r="A331" s="15">
        <v>936.3</v>
      </c>
      <c r="B331" s="15">
        <v>0.54479999999999995</v>
      </c>
      <c r="C331" s="15">
        <f>(B331/'Computed data'!$B$2)*100</f>
        <v>2.1364705882352939</v>
      </c>
      <c r="D331" s="15">
        <f>A331/'Computed data'!$E$2</f>
        <v>53.416170329294168</v>
      </c>
    </row>
    <row r="332" spans="1:4" x14ac:dyDescent="0.25">
      <c r="A332" s="15">
        <v>939</v>
      </c>
      <c r="B332" s="15">
        <v>0.5464</v>
      </c>
      <c r="C332" s="15">
        <f>(B332/'Computed data'!$B$2)*100</f>
        <v>2.1427450980392155</v>
      </c>
      <c r="D332" s="15">
        <f>A332/'Computed data'!$E$2</f>
        <v>53.570206065584991</v>
      </c>
    </row>
    <row r="333" spans="1:4" x14ac:dyDescent="0.25">
      <c r="A333" s="15">
        <v>941.7</v>
      </c>
      <c r="B333" s="15">
        <v>0.54800000000000004</v>
      </c>
      <c r="C333" s="15">
        <f>(B333/'Computed data'!$B$2)*100</f>
        <v>2.1490196078431376</v>
      </c>
      <c r="D333" s="15">
        <f>A333/'Computed data'!$E$2</f>
        <v>53.724241801875813</v>
      </c>
    </row>
    <row r="334" spans="1:4" x14ac:dyDescent="0.25">
      <c r="A334" s="15">
        <v>944.3</v>
      </c>
      <c r="B334" s="15">
        <v>0.54959999999999998</v>
      </c>
      <c r="C334" s="15">
        <f>(B334/'Computed data'!$B$2)*100</f>
        <v>2.1552941176470588</v>
      </c>
      <c r="D334" s="15">
        <f>A334/'Computed data'!$E$2</f>
        <v>53.872572510896596</v>
      </c>
    </row>
    <row r="335" spans="1:4" x14ac:dyDescent="0.25">
      <c r="A335" s="15">
        <v>945.3</v>
      </c>
      <c r="B335" s="15">
        <v>0.55120000000000002</v>
      </c>
      <c r="C335" s="15">
        <f>(B335/'Computed data'!$B$2)*100</f>
        <v>2.1615686274509804</v>
      </c>
      <c r="D335" s="15">
        <f>A335/'Computed data'!$E$2</f>
        <v>53.929622783596898</v>
      </c>
    </row>
    <row r="336" spans="1:4" x14ac:dyDescent="0.25">
      <c r="A336" s="15">
        <v>948</v>
      </c>
      <c r="B336" s="15">
        <v>0.55279999999999996</v>
      </c>
      <c r="C336" s="15">
        <f>(B336/'Computed data'!$B$2)*100</f>
        <v>2.1678431372549016</v>
      </c>
      <c r="D336" s="15">
        <f>A336/'Computed data'!$E$2</f>
        <v>54.08365851988772</v>
      </c>
    </row>
    <row r="337" spans="1:4" x14ac:dyDescent="0.25">
      <c r="A337" s="15">
        <v>950.6</v>
      </c>
      <c r="B337" s="15">
        <v>0.5544</v>
      </c>
      <c r="C337" s="15">
        <f>(B337/'Computed data'!$B$2)*100</f>
        <v>2.1741176470588237</v>
      </c>
      <c r="D337" s="15">
        <f>A337/'Computed data'!$E$2</f>
        <v>54.23198922890851</v>
      </c>
    </row>
    <row r="338" spans="1:4" x14ac:dyDescent="0.25">
      <c r="A338" s="15">
        <v>953.3</v>
      </c>
      <c r="B338" s="15">
        <v>0.55600000000000005</v>
      </c>
      <c r="C338" s="15">
        <f>(B338/'Computed data'!$B$2)*100</f>
        <v>2.1803921568627453</v>
      </c>
      <c r="D338" s="15">
        <f>A338/'Computed data'!$E$2</f>
        <v>54.386024965199326</v>
      </c>
    </row>
    <row r="339" spans="1:4" x14ac:dyDescent="0.25">
      <c r="A339" s="15">
        <v>955.7</v>
      </c>
      <c r="B339" s="15">
        <v>0.55840000000000001</v>
      </c>
      <c r="C339" s="15">
        <f>(B339/'Computed data'!$B$2)*100</f>
        <v>2.1898039215686276</v>
      </c>
      <c r="D339" s="15">
        <f>A339/'Computed data'!$E$2</f>
        <v>54.522945619680058</v>
      </c>
    </row>
    <row r="340" spans="1:4" x14ac:dyDescent="0.25">
      <c r="A340" s="15">
        <v>959</v>
      </c>
      <c r="B340" s="15">
        <v>0.55969999999999998</v>
      </c>
      <c r="C340" s="15">
        <f>(B340/'Computed data'!$B$2)*100</f>
        <v>2.1949019607843137</v>
      </c>
      <c r="D340" s="15">
        <f>A340/'Computed data'!$E$2</f>
        <v>54.71121151959106</v>
      </c>
    </row>
    <row r="341" spans="1:4" x14ac:dyDescent="0.25">
      <c r="A341" s="15">
        <v>962.1</v>
      </c>
      <c r="B341" s="15">
        <v>0.56120000000000003</v>
      </c>
      <c r="C341" s="15">
        <f>(B341/'Computed data'!$B$2)*100</f>
        <v>2.2007843137254905</v>
      </c>
      <c r="D341" s="15">
        <f>A341/'Computed data'!$E$2</f>
        <v>54.888067364962005</v>
      </c>
    </row>
    <row r="342" spans="1:4" x14ac:dyDescent="0.25">
      <c r="A342" s="15">
        <v>963.3</v>
      </c>
      <c r="B342" s="15">
        <v>0.56279999999999997</v>
      </c>
      <c r="C342" s="15">
        <f>(B342/'Computed data'!$B$2)*100</f>
        <v>2.2070588235294117</v>
      </c>
      <c r="D342" s="15">
        <f>A342/'Computed data'!$E$2</f>
        <v>54.956527692202364</v>
      </c>
    </row>
    <row r="343" spans="1:4" x14ac:dyDescent="0.25">
      <c r="A343" s="15">
        <v>965.7</v>
      </c>
      <c r="B343" s="15">
        <v>0.56489999999999996</v>
      </c>
      <c r="C343" s="15">
        <f>(B343/'Computed data'!$B$2)*100</f>
        <v>2.2152941176470589</v>
      </c>
      <c r="D343" s="15">
        <f>A343/'Computed data'!$E$2</f>
        <v>55.093448346683097</v>
      </c>
    </row>
    <row r="344" spans="1:4" x14ac:dyDescent="0.25">
      <c r="A344" s="15">
        <v>968.4</v>
      </c>
      <c r="B344" s="15">
        <v>0.56699999999999995</v>
      </c>
      <c r="C344" s="15">
        <f>(B344/'Computed data'!$B$2)*100</f>
        <v>2.223529411764706</v>
      </c>
      <c r="D344" s="15">
        <f>A344/'Computed data'!$E$2</f>
        <v>55.247484082973912</v>
      </c>
    </row>
    <row r="345" spans="1:4" x14ac:dyDescent="0.25">
      <c r="A345" s="15">
        <v>971</v>
      </c>
      <c r="B345" s="15">
        <v>0.56859999999999999</v>
      </c>
      <c r="C345" s="15">
        <f>(B345/'Computed data'!$B$2)*100</f>
        <v>2.2298039215686272</v>
      </c>
      <c r="D345" s="15">
        <f>A345/'Computed data'!$E$2</f>
        <v>55.395814791994702</v>
      </c>
    </row>
    <row r="346" spans="1:4" x14ac:dyDescent="0.25">
      <c r="A346" s="15">
        <v>973.7</v>
      </c>
      <c r="B346" s="15">
        <v>0.57020000000000004</v>
      </c>
      <c r="C346" s="15">
        <f>(B346/'Computed data'!$B$2)*100</f>
        <v>2.2360784313725492</v>
      </c>
      <c r="D346" s="15">
        <f>A346/'Computed data'!$E$2</f>
        <v>55.549850528285525</v>
      </c>
    </row>
    <row r="347" spans="1:4" x14ac:dyDescent="0.25">
      <c r="A347" s="15">
        <v>976.4</v>
      </c>
      <c r="B347" s="15">
        <v>0.57179999999999997</v>
      </c>
      <c r="C347" s="15">
        <f>(B347/'Computed data'!$B$2)*100</f>
        <v>2.2423529411764704</v>
      </c>
      <c r="D347" s="15">
        <f>A347/'Computed data'!$E$2</f>
        <v>55.70388626457634</v>
      </c>
    </row>
    <row r="348" spans="1:4" x14ac:dyDescent="0.25">
      <c r="A348" s="15">
        <v>978.3</v>
      </c>
      <c r="B348" s="15">
        <v>0.57340000000000002</v>
      </c>
      <c r="C348" s="15">
        <f>(B348/'Computed data'!$B$2)*100</f>
        <v>2.2486274509803921</v>
      </c>
      <c r="D348" s="15">
        <f>A348/'Computed data'!$E$2</f>
        <v>55.812281782706911</v>
      </c>
    </row>
    <row r="349" spans="1:4" x14ac:dyDescent="0.25">
      <c r="A349" s="15">
        <v>980</v>
      </c>
      <c r="B349" s="15">
        <v>0.57499999999999996</v>
      </c>
      <c r="C349" s="15">
        <f>(B349/'Computed data'!$B$2)*100</f>
        <v>2.2549019607843137</v>
      </c>
      <c r="D349" s="15">
        <f>A349/'Computed data'!$E$2</f>
        <v>55.909267246297432</v>
      </c>
    </row>
    <row r="350" spans="1:4" x14ac:dyDescent="0.25">
      <c r="A350" s="15">
        <v>983.3</v>
      </c>
      <c r="B350" s="15">
        <v>0.57650000000000001</v>
      </c>
      <c r="C350" s="15">
        <f>(B350/'Computed data'!$B$2)*100</f>
        <v>2.2607843137254902</v>
      </c>
      <c r="D350" s="15">
        <f>A350/'Computed data'!$E$2</f>
        <v>56.097533146208434</v>
      </c>
    </row>
    <row r="351" spans="1:4" x14ac:dyDescent="0.25">
      <c r="A351" s="15">
        <v>985.3</v>
      </c>
      <c r="B351" s="15">
        <v>0.57820000000000005</v>
      </c>
      <c r="C351" s="15">
        <f>(B351/'Computed data'!$B$2)*100</f>
        <v>2.267450980392157</v>
      </c>
      <c r="D351" s="15">
        <f>A351/'Computed data'!$E$2</f>
        <v>56.211633691609038</v>
      </c>
    </row>
    <row r="352" spans="1:4" x14ac:dyDescent="0.25">
      <c r="A352" s="15">
        <v>986.7</v>
      </c>
      <c r="B352" s="15">
        <v>0.57979999999999998</v>
      </c>
      <c r="C352" s="15">
        <f>(B352/'Computed data'!$B$2)*100</f>
        <v>2.2737254901960782</v>
      </c>
      <c r="D352" s="15">
        <f>A352/'Computed data'!$E$2</f>
        <v>56.291504073389468</v>
      </c>
    </row>
    <row r="353" spans="1:4" x14ac:dyDescent="0.25">
      <c r="A353" s="15">
        <v>988.9</v>
      </c>
      <c r="B353" s="15">
        <v>0.58140000000000003</v>
      </c>
      <c r="C353" s="15">
        <f>(B353/'Computed data'!$B$2)*100</f>
        <v>2.2800000000000002</v>
      </c>
      <c r="D353" s="15">
        <f>A353/'Computed data'!$E$2</f>
        <v>56.417014673330137</v>
      </c>
    </row>
    <row r="354" spans="1:4" x14ac:dyDescent="0.25">
      <c r="A354" s="15">
        <v>990</v>
      </c>
      <c r="B354" s="15">
        <v>0.58299999999999996</v>
      </c>
      <c r="C354" s="15">
        <f>(B354/'Computed data'!$B$2)*100</f>
        <v>2.2862745098039214</v>
      </c>
      <c r="D354" s="15">
        <f>A354/'Computed data'!$E$2</f>
        <v>56.479769973300471</v>
      </c>
    </row>
    <row r="355" spans="1:4" x14ac:dyDescent="0.25">
      <c r="A355" s="15">
        <v>992.6</v>
      </c>
      <c r="B355" s="15">
        <v>0.58460000000000001</v>
      </c>
      <c r="C355" s="15">
        <f>(B355/'Computed data'!$B$2)*100</f>
        <v>2.2925490196078431</v>
      </c>
      <c r="D355" s="15">
        <f>A355/'Computed data'!$E$2</f>
        <v>56.628100682321261</v>
      </c>
    </row>
    <row r="356" spans="1:4" x14ac:dyDescent="0.25">
      <c r="A356" s="15">
        <v>995.3</v>
      </c>
      <c r="B356" s="15">
        <v>0.58620000000000005</v>
      </c>
      <c r="C356" s="15">
        <f>(B356/'Computed data'!$B$2)*100</f>
        <v>2.2988235294117652</v>
      </c>
      <c r="D356" s="15">
        <f>A356/'Computed data'!$E$2</f>
        <v>56.782136418612076</v>
      </c>
    </row>
    <row r="357" spans="1:4" x14ac:dyDescent="0.25">
      <c r="A357" s="15">
        <v>997.9</v>
      </c>
      <c r="B357" s="15">
        <v>0.58779999999999999</v>
      </c>
      <c r="C357" s="15">
        <f>(B357/'Computed data'!$B$2)*100</f>
        <v>2.3050980392156859</v>
      </c>
      <c r="D357" s="15">
        <f>A357/'Computed data'!$E$2</f>
        <v>56.930467127632866</v>
      </c>
    </row>
    <row r="358" spans="1:4" x14ac:dyDescent="0.25">
      <c r="A358" s="15">
        <v>998.9</v>
      </c>
      <c r="B358" s="15">
        <v>0.58930000000000005</v>
      </c>
      <c r="C358" s="15">
        <f>(B358/'Computed data'!$B$2)*100</f>
        <v>2.3109803921568628</v>
      </c>
      <c r="D358" s="15">
        <f>A358/'Computed data'!$E$2</f>
        <v>56.987517400333168</v>
      </c>
    </row>
    <row r="359" spans="1:4" x14ac:dyDescent="0.25">
      <c r="A359" s="15">
        <v>1002</v>
      </c>
      <c r="B359" s="15">
        <v>0.59189999999999998</v>
      </c>
      <c r="C359" s="15">
        <f>(B359/'Computed data'!$B$2)*100</f>
        <v>2.3211764705882354</v>
      </c>
      <c r="D359" s="15">
        <f>A359/'Computed data'!$E$2</f>
        <v>57.164373245704112</v>
      </c>
    </row>
    <row r="360" spans="1:4" x14ac:dyDescent="0.25">
      <c r="A360" s="15">
        <v>1005</v>
      </c>
      <c r="B360" s="15">
        <v>0.59279999999999999</v>
      </c>
      <c r="C360" s="15">
        <f>(B360/'Computed data'!$B$2)*100</f>
        <v>2.3247058823529412</v>
      </c>
      <c r="D360" s="15">
        <f>A360/'Computed data'!$E$2</f>
        <v>57.335524063805018</v>
      </c>
    </row>
    <row r="361" spans="1:4" x14ac:dyDescent="0.25">
      <c r="A361" s="15">
        <v>1008</v>
      </c>
      <c r="B361" s="15">
        <v>0.59470000000000001</v>
      </c>
      <c r="C361" s="15">
        <f>(B361/'Computed data'!$B$2)*100</f>
        <v>2.3321568627450979</v>
      </c>
      <c r="D361" s="15">
        <f>A361/'Computed data'!$E$2</f>
        <v>57.50667488190593</v>
      </c>
    </row>
    <row r="362" spans="1:4" x14ac:dyDescent="0.25">
      <c r="A362" s="15">
        <v>1010</v>
      </c>
      <c r="B362" s="15">
        <v>0.59619999999999995</v>
      </c>
      <c r="C362" s="15">
        <f>(B362/'Computed data'!$B$2)*100</f>
        <v>2.3380392156862744</v>
      </c>
      <c r="D362" s="15">
        <f>A362/'Computed data'!$E$2</f>
        <v>57.62077542730654</v>
      </c>
    </row>
    <row r="363" spans="1:4" x14ac:dyDescent="0.25">
      <c r="A363" s="15">
        <v>1013</v>
      </c>
      <c r="B363" s="15">
        <v>0.5978</v>
      </c>
      <c r="C363" s="15">
        <f>(B363/'Computed data'!$B$2)*100</f>
        <v>2.344313725490196</v>
      </c>
      <c r="D363" s="15">
        <f>A363/'Computed data'!$E$2</f>
        <v>57.791926245407446</v>
      </c>
    </row>
    <row r="364" spans="1:4" x14ac:dyDescent="0.25">
      <c r="A364" s="15">
        <v>1016</v>
      </c>
      <c r="B364" s="15">
        <v>0.59940000000000004</v>
      </c>
      <c r="C364" s="15">
        <f>(B364/'Computed data'!$B$2)*100</f>
        <v>2.3505882352941176</v>
      </c>
      <c r="D364" s="15">
        <f>A364/'Computed data'!$E$2</f>
        <v>57.963077063508358</v>
      </c>
    </row>
    <row r="365" spans="1:4" x14ac:dyDescent="0.25">
      <c r="A365" s="15">
        <v>1018</v>
      </c>
      <c r="B365" s="15">
        <v>0.60099999999999998</v>
      </c>
      <c r="C365" s="15">
        <f>(B365/'Computed data'!$B$2)*100</f>
        <v>2.3568627450980388</v>
      </c>
      <c r="D365" s="15">
        <f>A365/'Computed data'!$E$2</f>
        <v>58.077177608908968</v>
      </c>
    </row>
    <row r="366" spans="1:4" x14ac:dyDescent="0.25">
      <c r="A366" s="15">
        <v>1019</v>
      </c>
      <c r="B366" s="15">
        <v>0.60260000000000002</v>
      </c>
      <c r="C366" s="15">
        <f>(B366/'Computed data'!$B$2)*100</f>
        <v>2.3631372549019609</v>
      </c>
      <c r="D366" s="15">
        <f>A366/'Computed data'!$E$2</f>
        <v>58.13422788160927</v>
      </c>
    </row>
    <row r="367" spans="1:4" x14ac:dyDescent="0.25">
      <c r="A367" s="15">
        <v>1022</v>
      </c>
      <c r="B367" s="15">
        <v>0.60419999999999996</v>
      </c>
      <c r="C367" s="15">
        <f>(B367/'Computed data'!$B$2)*100</f>
        <v>2.3694117647058821</v>
      </c>
      <c r="D367" s="15">
        <f>A367/'Computed data'!$E$2</f>
        <v>58.305378699710182</v>
      </c>
    </row>
    <row r="368" spans="1:4" x14ac:dyDescent="0.25">
      <c r="A368" s="15">
        <v>1025</v>
      </c>
      <c r="B368" s="15">
        <v>0.60580000000000001</v>
      </c>
      <c r="C368" s="15">
        <f>(B368/'Computed data'!$B$2)*100</f>
        <v>2.3756862745098037</v>
      </c>
      <c r="D368" s="15">
        <f>A368/'Computed data'!$E$2</f>
        <v>58.476529517811088</v>
      </c>
    </row>
    <row r="369" spans="1:4" x14ac:dyDescent="0.25">
      <c r="A369" s="15">
        <v>1027</v>
      </c>
      <c r="B369" s="15">
        <v>0.60740000000000005</v>
      </c>
      <c r="C369" s="15">
        <f>(B369/'Computed data'!$B$2)*100</f>
        <v>2.3819607843137258</v>
      </c>
      <c r="D369" s="15">
        <f>A369/'Computed data'!$E$2</f>
        <v>58.590630063211698</v>
      </c>
    </row>
    <row r="370" spans="1:4" x14ac:dyDescent="0.25">
      <c r="A370" s="15">
        <v>1030</v>
      </c>
      <c r="B370" s="15">
        <v>0.60899999999999999</v>
      </c>
      <c r="C370" s="15">
        <f>(B370/'Computed data'!$B$2)*100</f>
        <v>2.388235294117647</v>
      </c>
      <c r="D370" s="15">
        <f>A370/'Computed data'!$E$2</f>
        <v>58.76178088131261</v>
      </c>
    </row>
    <row r="371" spans="1:4" x14ac:dyDescent="0.25">
      <c r="A371" s="15">
        <v>1032</v>
      </c>
      <c r="B371" s="15">
        <v>0.61119999999999997</v>
      </c>
      <c r="C371" s="15">
        <f>(B371/'Computed data'!$B$2)*100</f>
        <v>2.3968627450980393</v>
      </c>
      <c r="D371" s="15">
        <f>A371/'Computed data'!$E$2</f>
        <v>58.875881426713214</v>
      </c>
    </row>
    <row r="372" spans="1:4" x14ac:dyDescent="0.25">
      <c r="A372" s="15">
        <v>1036</v>
      </c>
      <c r="B372" s="15">
        <v>0.61260000000000003</v>
      </c>
      <c r="C372" s="15">
        <f>(B372/'Computed data'!$B$2)*100</f>
        <v>2.4023529411764706</v>
      </c>
      <c r="D372" s="15">
        <f>A372/'Computed data'!$E$2</f>
        <v>59.104082517514428</v>
      </c>
    </row>
    <row r="373" spans="1:4" x14ac:dyDescent="0.25">
      <c r="A373" s="15">
        <v>1039</v>
      </c>
      <c r="B373" s="15">
        <v>0.61450000000000005</v>
      </c>
      <c r="C373" s="15">
        <f>(B373/'Computed data'!$B$2)*100</f>
        <v>2.4098039215686278</v>
      </c>
      <c r="D373" s="15">
        <f>A373/'Computed data'!$E$2</f>
        <v>59.27523333561534</v>
      </c>
    </row>
    <row r="374" spans="1:4" x14ac:dyDescent="0.25">
      <c r="A374" s="15">
        <v>1042</v>
      </c>
      <c r="B374" s="15">
        <v>0.61629999999999996</v>
      </c>
      <c r="C374" s="15">
        <f>(B374/'Computed data'!$B$2)*100</f>
        <v>2.4168627450980389</v>
      </c>
      <c r="D374" s="15">
        <f>A374/'Computed data'!$E$2</f>
        <v>59.446384153716252</v>
      </c>
    </row>
    <row r="375" spans="1:4" x14ac:dyDescent="0.25">
      <c r="A375" s="15">
        <v>1044</v>
      </c>
      <c r="B375" s="15">
        <v>0.61839999999999995</v>
      </c>
      <c r="C375" s="15">
        <f>(B375/'Computed data'!$B$2)*100</f>
        <v>2.425098039215686</v>
      </c>
      <c r="D375" s="15">
        <f>A375/'Computed data'!$E$2</f>
        <v>59.560484699116856</v>
      </c>
    </row>
    <row r="376" spans="1:4" x14ac:dyDescent="0.25">
      <c r="A376" s="15">
        <v>1047</v>
      </c>
      <c r="B376" s="15">
        <v>0.62</v>
      </c>
      <c r="C376" s="15">
        <f>(B376/'Computed data'!$B$2)*100</f>
        <v>2.4313725490196081</v>
      </c>
      <c r="D376" s="15">
        <f>A376/'Computed data'!$E$2</f>
        <v>59.731635517217768</v>
      </c>
    </row>
    <row r="377" spans="1:4" x14ac:dyDescent="0.25">
      <c r="A377" s="15">
        <v>1049</v>
      </c>
      <c r="B377" s="15">
        <v>0.62160000000000004</v>
      </c>
      <c r="C377" s="15">
        <f>(B377/'Computed data'!$B$2)*100</f>
        <v>2.4376470588235293</v>
      </c>
      <c r="D377" s="15">
        <f>A377/'Computed data'!$E$2</f>
        <v>59.845736062618371</v>
      </c>
    </row>
    <row r="378" spans="1:4" x14ac:dyDescent="0.25">
      <c r="A378" s="15">
        <v>1054</v>
      </c>
      <c r="B378" s="15">
        <v>0.62319999999999998</v>
      </c>
      <c r="C378" s="15">
        <f>(B378/'Computed data'!$B$2)*100</f>
        <v>2.4439215686274509</v>
      </c>
      <c r="D378" s="15">
        <f>A378/'Computed data'!$E$2</f>
        <v>60.130987426119894</v>
      </c>
    </row>
    <row r="379" spans="1:4" x14ac:dyDescent="0.25">
      <c r="A379" s="15">
        <v>1056</v>
      </c>
      <c r="B379" s="15">
        <v>0.62480000000000002</v>
      </c>
      <c r="C379" s="15">
        <f>(B379/'Computed data'!$B$2)*100</f>
        <v>2.4501960784313725</v>
      </c>
      <c r="D379" s="15">
        <f>A379/'Computed data'!$E$2</f>
        <v>60.245087971520498</v>
      </c>
    </row>
    <row r="380" spans="1:4" x14ac:dyDescent="0.25">
      <c r="A380" s="15">
        <v>1059</v>
      </c>
      <c r="B380" s="15">
        <v>0.62639999999999996</v>
      </c>
      <c r="C380" s="15">
        <f>(B380/'Computed data'!$B$2)*100</f>
        <v>2.4564705882352942</v>
      </c>
      <c r="D380" s="15">
        <f>A380/'Computed data'!$E$2</f>
        <v>60.41623878962141</v>
      </c>
    </row>
    <row r="381" spans="1:4" x14ac:dyDescent="0.25">
      <c r="A381" s="15">
        <v>1061</v>
      </c>
      <c r="B381" s="15">
        <v>0.62780000000000002</v>
      </c>
      <c r="C381" s="15">
        <f>(B381/'Computed data'!$B$2)*100</f>
        <v>2.4619607843137254</v>
      </c>
      <c r="D381" s="15">
        <f>A381/'Computed data'!$E$2</f>
        <v>60.530339335022013</v>
      </c>
    </row>
    <row r="382" spans="1:4" x14ac:dyDescent="0.25">
      <c r="A382" s="15">
        <v>1065</v>
      </c>
      <c r="B382" s="15">
        <v>0.63009999999999999</v>
      </c>
      <c r="C382" s="15">
        <f>(B382/'Computed data'!$B$2)*100</f>
        <v>2.4709803921568625</v>
      </c>
      <c r="D382" s="15">
        <f>A382/'Computed data'!$E$2</f>
        <v>60.758540425823227</v>
      </c>
    </row>
    <row r="383" spans="1:4" x14ac:dyDescent="0.25">
      <c r="A383" s="15">
        <v>1068</v>
      </c>
      <c r="B383" s="15">
        <v>0.63170000000000004</v>
      </c>
      <c r="C383" s="15">
        <f>(B383/'Computed data'!$B$2)*100</f>
        <v>2.4772549019607846</v>
      </c>
      <c r="D383" s="15">
        <f>A383/'Computed data'!$E$2</f>
        <v>60.92969124392414</v>
      </c>
    </row>
    <row r="384" spans="1:4" x14ac:dyDescent="0.25">
      <c r="A384" s="15">
        <v>1070</v>
      </c>
      <c r="B384" s="15">
        <v>0.63329999999999997</v>
      </c>
      <c r="C384" s="15">
        <f>(B384/'Computed data'!$B$2)*100</f>
        <v>2.4835294117647058</v>
      </c>
      <c r="D384" s="15">
        <f>A384/'Computed data'!$E$2</f>
        <v>61.04379178932475</v>
      </c>
    </row>
    <row r="385" spans="1:4" x14ac:dyDescent="0.25">
      <c r="A385" s="15">
        <v>1073</v>
      </c>
      <c r="B385" s="15">
        <v>0.63490000000000002</v>
      </c>
      <c r="C385" s="15">
        <f>(B385/'Computed data'!$B$2)*100</f>
        <v>2.4898039215686274</v>
      </c>
      <c r="D385" s="15">
        <f>A385/'Computed data'!$E$2</f>
        <v>61.214942607425662</v>
      </c>
    </row>
    <row r="386" spans="1:4" x14ac:dyDescent="0.25">
      <c r="A386" s="15">
        <v>1077</v>
      </c>
      <c r="B386" s="15">
        <v>0.63649999999999995</v>
      </c>
      <c r="C386" s="15">
        <f>(B386/'Computed data'!$B$2)*100</f>
        <v>2.496078431372549</v>
      </c>
      <c r="D386" s="15">
        <f>A386/'Computed data'!$E$2</f>
        <v>61.443143698226876</v>
      </c>
    </row>
    <row r="387" spans="1:4" x14ac:dyDescent="0.25">
      <c r="A387" s="15">
        <v>1080</v>
      </c>
      <c r="B387" s="15">
        <v>0.6381</v>
      </c>
      <c r="C387" s="15">
        <f>(B387/'Computed data'!$B$2)*100</f>
        <v>2.5023529411764707</v>
      </c>
      <c r="D387" s="15">
        <f>A387/'Computed data'!$E$2</f>
        <v>61.614294516327782</v>
      </c>
    </row>
    <row r="388" spans="1:4" x14ac:dyDescent="0.25">
      <c r="A388" s="15">
        <v>1083</v>
      </c>
      <c r="B388" s="15">
        <v>0.63970000000000005</v>
      </c>
      <c r="C388" s="15">
        <f>(B388/'Computed data'!$B$2)*100</f>
        <v>2.5086274509803923</v>
      </c>
      <c r="D388" s="15">
        <f>A388/'Computed data'!$E$2</f>
        <v>61.785445334428694</v>
      </c>
    </row>
    <row r="389" spans="1:4" x14ac:dyDescent="0.25">
      <c r="A389" s="15">
        <v>1085</v>
      </c>
      <c r="B389" s="15">
        <v>0.64129999999999998</v>
      </c>
      <c r="C389" s="15">
        <f>(B389/'Computed data'!$B$2)*100</f>
        <v>2.5149019607843135</v>
      </c>
      <c r="D389" s="15">
        <f>A389/'Computed data'!$E$2</f>
        <v>61.899545879829304</v>
      </c>
    </row>
    <row r="390" spans="1:4" x14ac:dyDescent="0.25">
      <c r="A390" s="15">
        <v>1088</v>
      </c>
      <c r="B390" s="15">
        <v>0.64290000000000003</v>
      </c>
      <c r="C390" s="15">
        <f>(B390/'Computed data'!$B$2)*100</f>
        <v>2.5211764705882356</v>
      </c>
      <c r="D390" s="15">
        <f>A390/'Computed data'!$E$2</f>
        <v>62.070696697930209</v>
      </c>
    </row>
    <row r="391" spans="1:4" x14ac:dyDescent="0.25">
      <c r="A391" s="15">
        <v>1091</v>
      </c>
      <c r="B391" s="15">
        <v>0.64429999999999998</v>
      </c>
      <c r="C391" s="15">
        <f>(B391/'Computed data'!$B$2)*100</f>
        <v>2.5266666666666668</v>
      </c>
      <c r="D391" s="15">
        <f>A391/'Computed data'!$E$2</f>
        <v>62.241847516031122</v>
      </c>
    </row>
    <row r="392" spans="1:4" x14ac:dyDescent="0.25">
      <c r="A392" s="15">
        <v>1094</v>
      </c>
      <c r="B392" s="15">
        <v>0.6462</v>
      </c>
      <c r="C392" s="15">
        <f>(B392/'Computed data'!$B$2)*100</f>
        <v>2.5341176470588236</v>
      </c>
      <c r="D392" s="15">
        <f>A392/'Computed data'!$E$2</f>
        <v>62.412998334132034</v>
      </c>
    </row>
    <row r="393" spans="1:4" x14ac:dyDescent="0.25">
      <c r="A393" s="15">
        <v>1097</v>
      </c>
      <c r="B393" s="15">
        <v>0.64810000000000001</v>
      </c>
      <c r="C393" s="15">
        <f>(B393/'Computed data'!$B$2)*100</f>
        <v>2.5415686274509803</v>
      </c>
      <c r="D393" s="15">
        <f>A393/'Computed data'!$E$2</f>
        <v>62.584149152232946</v>
      </c>
    </row>
    <row r="394" spans="1:4" x14ac:dyDescent="0.25">
      <c r="A394" s="15">
        <v>1100</v>
      </c>
      <c r="B394" s="15">
        <v>0.64970000000000006</v>
      </c>
      <c r="C394" s="15">
        <f>(B394/'Computed data'!$B$2)*100</f>
        <v>2.5478431372549024</v>
      </c>
      <c r="D394" s="15">
        <f>A394/'Computed data'!$E$2</f>
        <v>62.755299970333851</v>
      </c>
    </row>
    <row r="395" spans="1:4" x14ac:dyDescent="0.25">
      <c r="A395" s="15">
        <v>1102</v>
      </c>
      <c r="B395" s="15">
        <v>0.65129999999999999</v>
      </c>
      <c r="C395" s="15">
        <f>(B395/'Computed data'!$B$2)*100</f>
        <v>2.5541176470588232</v>
      </c>
      <c r="D395" s="15">
        <f>A395/'Computed data'!$E$2</f>
        <v>62.869400515734462</v>
      </c>
    </row>
    <row r="396" spans="1:4" x14ac:dyDescent="0.25">
      <c r="A396" s="15">
        <v>1103</v>
      </c>
      <c r="B396" s="15">
        <v>0.65290000000000004</v>
      </c>
      <c r="C396" s="15">
        <f>(B396/'Computed data'!$B$2)*100</f>
        <v>2.5603921568627452</v>
      </c>
      <c r="D396" s="15">
        <f>A396/'Computed data'!$E$2</f>
        <v>62.926450788434764</v>
      </c>
    </row>
    <row r="397" spans="1:4" x14ac:dyDescent="0.25">
      <c r="A397" s="15">
        <v>1107</v>
      </c>
      <c r="B397" s="15">
        <v>0.65449999999999997</v>
      </c>
      <c r="C397" s="15">
        <f>(B397/'Computed data'!$B$2)*100</f>
        <v>2.5666666666666664</v>
      </c>
      <c r="D397" s="15">
        <f>A397/'Computed data'!$E$2</f>
        <v>63.154651879235978</v>
      </c>
    </row>
    <row r="398" spans="1:4" x14ac:dyDescent="0.25">
      <c r="A398" s="15">
        <v>1110</v>
      </c>
      <c r="B398" s="15">
        <v>0.65610000000000002</v>
      </c>
      <c r="C398" s="15">
        <f>(B398/'Computed data'!$B$2)*100</f>
        <v>2.5729411764705881</v>
      </c>
      <c r="D398" s="15">
        <f>A398/'Computed data'!$E$2</f>
        <v>63.32580269733689</v>
      </c>
    </row>
    <row r="399" spans="1:4" x14ac:dyDescent="0.25">
      <c r="A399" s="15">
        <v>1113</v>
      </c>
      <c r="B399" s="15">
        <v>0.65769999999999995</v>
      </c>
      <c r="C399" s="15">
        <f>(B399/'Computed data'!$B$2)*100</f>
        <v>2.5792156862745097</v>
      </c>
      <c r="D399" s="15">
        <f>A399/'Computed data'!$E$2</f>
        <v>63.496953515437802</v>
      </c>
    </row>
    <row r="400" spans="1:4" x14ac:dyDescent="0.25">
      <c r="A400" s="15">
        <v>1115</v>
      </c>
      <c r="B400" s="15">
        <v>0.6593</v>
      </c>
      <c r="C400" s="15">
        <f>(B400/'Computed data'!$B$2)*100</f>
        <v>2.5854901960784313</v>
      </c>
      <c r="D400" s="15">
        <f>A400/'Computed data'!$E$2</f>
        <v>63.611054060838406</v>
      </c>
    </row>
    <row r="401" spans="1:4" x14ac:dyDescent="0.25">
      <c r="A401" s="15">
        <v>1118</v>
      </c>
      <c r="B401" s="15">
        <v>0.66090000000000004</v>
      </c>
      <c r="C401" s="15">
        <f>(B401/'Computed data'!$B$2)*100</f>
        <v>2.591764705882353</v>
      </c>
      <c r="D401" s="15">
        <f>A401/'Computed data'!$E$2</f>
        <v>63.782204878939318</v>
      </c>
    </row>
    <row r="402" spans="1:4" x14ac:dyDescent="0.25">
      <c r="A402" s="15">
        <v>1122</v>
      </c>
      <c r="B402" s="15">
        <v>0.66310000000000002</v>
      </c>
      <c r="C402" s="15">
        <f>(B402/'Computed data'!$B$2)*100</f>
        <v>2.6003921568627453</v>
      </c>
      <c r="D402" s="15">
        <f>A402/'Computed data'!$E$2</f>
        <v>64.010405969740532</v>
      </c>
    </row>
    <row r="403" spans="1:4" x14ac:dyDescent="0.25">
      <c r="A403" s="15">
        <v>1124</v>
      </c>
      <c r="B403" s="15">
        <v>0.66459999999999997</v>
      </c>
      <c r="C403" s="15">
        <f>(B403/'Computed data'!$B$2)*100</f>
        <v>2.6062745098039213</v>
      </c>
      <c r="D403" s="15">
        <f>A403/'Computed data'!$E$2</f>
        <v>64.124506515141135</v>
      </c>
    </row>
    <row r="404" spans="1:4" x14ac:dyDescent="0.25">
      <c r="A404" s="15">
        <v>1127</v>
      </c>
      <c r="B404" s="15">
        <v>0.66620000000000001</v>
      </c>
      <c r="C404" s="15">
        <f>(B404/'Computed data'!$B$2)*100</f>
        <v>2.6125490196078434</v>
      </c>
      <c r="D404" s="15">
        <f>A404/'Computed data'!$E$2</f>
        <v>64.295657333242048</v>
      </c>
    </row>
    <row r="405" spans="1:4" x14ac:dyDescent="0.25">
      <c r="A405" s="15">
        <v>1131</v>
      </c>
      <c r="B405" s="15">
        <v>0.66779999999999995</v>
      </c>
      <c r="C405" s="15">
        <f>(B405/'Computed data'!$B$2)*100</f>
        <v>2.6188235294117646</v>
      </c>
      <c r="D405" s="15">
        <f>A405/'Computed data'!$E$2</f>
        <v>64.523858424043269</v>
      </c>
    </row>
    <row r="406" spans="1:4" x14ac:dyDescent="0.25">
      <c r="A406" s="15">
        <v>1134</v>
      </c>
      <c r="B406" s="15">
        <v>0.6694</v>
      </c>
      <c r="C406" s="15">
        <f>(B406/'Computed data'!$B$2)*100</f>
        <v>2.6250980392156862</v>
      </c>
      <c r="D406" s="15">
        <f>A406/'Computed data'!$E$2</f>
        <v>64.695009242144167</v>
      </c>
    </row>
    <row r="407" spans="1:4" x14ac:dyDescent="0.25">
      <c r="A407" s="15">
        <v>1137</v>
      </c>
      <c r="B407" s="15">
        <v>0.67090000000000005</v>
      </c>
      <c r="C407" s="15">
        <f>(B407/'Computed data'!$B$2)*100</f>
        <v>2.6309803921568631</v>
      </c>
      <c r="D407" s="15">
        <f>A407/'Computed data'!$E$2</f>
        <v>64.866160060245079</v>
      </c>
    </row>
    <row r="408" spans="1:4" x14ac:dyDescent="0.25">
      <c r="A408" s="15">
        <v>1138</v>
      </c>
      <c r="B408" s="15">
        <v>0.67249999999999999</v>
      </c>
      <c r="C408" s="15">
        <f>(B408/'Computed data'!$B$2)*100</f>
        <v>2.6372549019607843</v>
      </c>
      <c r="D408" s="15">
        <f>A408/'Computed data'!$E$2</f>
        <v>64.923210332945388</v>
      </c>
    </row>
    <row r="409" spans="1:4" x14ac:dyDescent="0.25">
      <c r="A409" s="15">
        <v>1140</v>
      </c>
      <c r="B409" s="15">
        <v>0.67410000000000003</v>
      </c>
      <c r="C409" s="15">
        <f>(B409/'Computed data'!$B$2)*100</f>
        <v>2.6435294117647059</v>
      </c>
      <c r="D409" s="15">
        <f>A409/'Computed data'!$E$2</f>
        <v>65.037310878345991</v>
      </c>
    </row>
    <row r="410" spans="1:4" x14ac:dyDescent="0.25">
      <c r="A410" s="15">
        <v>1143</v>
      </c>
      <c r="B410" s="15">
        <v>0.67569999999999997</v>
      </c>
      <c r="C410" s="15">
        <f>(B410/'Computed data'!$B$2)*100</f>
        <v>2.6498039215686271</v>
      </c>
      <c r="D410" s="15">
        <f>A410/'Computed data'!$E$2</f>
        <v>65.208461696446903</v>
      </c>
    </row>
    <row r="411" spans="1:4" x14ac:dyDescent="0.25">
      <c r="A411" s="15">
        <v>1146</v>
      </c>
      <c r="B411" s="15">
        <v>0.67730000000000001</v>
      </c>
      <c r="C411" s="15">
        <f>(B411/'Computed data'!$B$2)*100</f>
        <v>2.6560784313725492</v>
      </c>
      <c r="D411" s="15">
        <f>A411/'Computed data'!$E$2</f>
        <v>65.379612514547816</v>
      </c>
    </row>
    <row r="412" spans="1:4" x14ac:dyDescent="0.25">
      <c r="A412" s="15">
        <v>1148</v>
      </c>
      <c r="B412" s="15">
        <v>0.6794</v>
      </c>
      <c r="C412" s="15">
        <f>(B412/'Computed data'!$B$2)*100</f>
        <v>2.6643137254901963</v>
      </c>
      <c r="D412" s="15">
        <f>A412/'Computed data'!$E$2</f>
        <v>65.493713059948419</v>
      </c>
    </row>
    <row r="413" spans="1:4" x14ac:dyDescent="0.25">
      <c r="A413" s="15">
        <v>1152</v>
      </c>
      <c r="B413" s="15">
        <v>0.68100000000000005</v>
      </c>
      <c r="C413" s="15">
        <f>(B413/'Computed data'!$B$2)*100</f>
        <v>2.6705882352941179</v>
      </c>
      <c r="D413" s="15">
        <f>A413/'Computed data'!$E$2</f>
        <v>65.72191415074964</v>
      </c>
    </row>
    <row r="414" spans="1:4" x14ac:dyDescent="0.25">
      <c r="A414" s="15">
        <v>1154</v>
      </c>
      <c r="B414" s="15">
        <v>0.68259999999999998</v>
      </c>
      <c r="C414" s="15">
        <f>(B414/'Computed data'!$B$2)*100</f>
        <v>2.6768627450980391</v>
      </c>
      <c r="D414" s="15">
        <f>A414/'Computed data'!$E$2</f>
        <v>65.836014696150244</v>
      </c>
    </row>
    <row r="415" spans="1:4" x14ac:dyDescent="0.25">
      <c r="A415" s="15">
        <v>1157</v>
      </c>
      <c r="B415" s="15">
        <v>0.68420000000000003</v>
      </c>
      <c r="C415" s="15">
        <f>(B415/'Computed data'!$B$2)*100</f>
        <v>2.6831372549019612</v>
      </c>
      <c r="D415" s="15">
        <f>A415/'Computed data'!$E$2</f>
        <v>66.007165514251156</v>
      </c>
    </row>
    <row r="416" spans="1:4" x14ac:dyDescent="0.25">
      <c r="A416" s="15">
        <v>1160</v>
      </c>
      <c r="B416" s="15">
        <v>0.68579999999999997</v>
      </c>
      <c r="C416" s="15">
        <f>(B416/'Computed data'!$B$2)*100</f>
        <v>2.6894117647058824</v>
      </c>
      <c r="D416" s="15">
        <f>A416/'Computed data'!$E$2</f>
        <v>66.178316332352068</v>
      </c>
    </row>
    <row r="417" spans="1:4" x14ac:dyDescent="0.25">
      <c r="A417" s="15">
        <v>1162</v>
      </c>
      <c r="B417" s="15">
        <v>0.68740000000000001</v>
      </c>
      <c r="C417" s="15">
        <f>(B417/'Computed data'!$B$2)*100</f>
        <v>2.695686274509804</v>
      </c>
      <c r="D417" s="15">
        <f>A417/'Computed data'!$E$2</f>
        <v>66.292416877752672</v>
      </c>
    </row>
    <row r="418" spans="1:4" x14ac:dyDescent="0.25">
      <c r="A418" s="15">
        <v>1165</v>
      </c>
      <c r="B418" s="15">
        <v>0.68899999999999995</v>
      </c>
      <c r="C418" s="15">
        <f>(B418/'Computed data'!$B$2)*100</f>
        <v>2.7019607843137252</v>
      </c>
      <c r="D418" s="15">
        <f>A418/'Computed data'!$E$2</f>
        <v>66.463567695853584</v>
      </c>
    </row>
    <row r="419" spans="1:4" x14ac:dyDescent="0.25">
      <c r="A419" s="15">
        <v>1168</v>
      </c>
      <c r="B419" s="15">
        <v>0.69059999999999999</v>
      </c>
      <c r="C419" s="15">
        <f>(B419/'Computed data'!$B$2)*100</f>
        <v>2.7082352941176469</v>
      </c>
      <c r="D419" s="15">
        <f>A419/'Computed data'!$E$2</f>
        <v>66.634718513954496</v>
      </c>
    </row>
    <row r="420" spans="1:4" x14ac:dyDescent="0.25">
      <c r="A420" s="15">
        <v>1170</v>
      </c>
      <c r="B420" s="15">
        <v>0.69320000000000004</v>
      </c>
      <c r="C420" s="15">
        <f>(B420/'Computed data'!$B$2)*100</f>
        <v>2.7184313725490199</v>
      </c>
      <c r="D420" s="15">
        <f>A420/'Computed data'!$E$2</f>
        <v>66.7488190593551</v>
      </c>
    </row>
    <row r="421" spans="1:4" x14ac:dyDescent="0.25">
      <c r="A421" s="15">
        <v>1173</v>
      </c>
      <c r="B421" s="15">
        <v>0.69479999999999997</v>
      </c>
      <c r="C421" s="15">
        <f>(B421/'Computed data'!$B$2)*100</f>
        <v>2.7247058823529411</v>
      </c>
      <c r="D421" s="15">
        <f>A421/'Computed data'!$E$2</f>
        <v>66.919969877456012</v>
      </c>
    </row>
    <row r="422" spans="1:4" x14ac:dyDescent="0.25">
      <c r="A422" s="15">
        <v>1175</v>
      </c>
      <c r="B422" s="15">
        <v>0.69630000000000003</v>
      </c>
      <c r="C422" s="15">
        <f>(B422/'Computed data'!$B$2)*100</f>
        <v>2.7305882352941175</v>
      </c>
      <c r="D422" s="15">
        <f>A422/'Computed data'!$E$2</f>
        <v>67.034070422856615</v>
      </c>
    </row>
    <row r="423" spans="1:4" x14ac:dyDescent="0.25">
      <c r="A423" s="15">
        <v>1178</v>
      </c>
      <c r="B423" s="15">
        <v>0.69750000000000001</v>
      </c>
      <c r="C423" s="15">
        <f>(B423/'Computed data'!$B$2)*100</f>
        <v>2.7352941176470589</v>
      </c>
      <c r="D423" s="15">
        <f>A423/'Computed data'!$E$2</f>
        <v>67.205221240957528</v>
      </c>
    </row>
    <row r="424" spans="1:4" x14ac:dyDescent="0.25">
      <c r="A424" s="15">
        <v>1180</v>
      </c>
      <c r="B424" s="15">
        <v>0.7</v>
      </c>
      <c r="C424" s="15">
        <f>(B424/'Computed data'!$B$2)*100</f>
        <v>2.7450980392156863</v>
      </c>
      <c r="D424" s="15">
        <f>A424/'Computed data'!$E$2</f>
        <v>67.319321786358131</v>
      </c>
    </row>
    <row r="425" spans="1:4" x14ac:dyDescent="0.25">
      <c r="A425" s="15">
        <v>1183</v>
      </c>
      <c r="B425" s="15">
        <v>0.7006</v>
      </c>
      <c r="C425" s="15">
        <f>(B425/'Computed data'!$B$2)*100</f>
        <v>2.747450980392157</v>
      </c>
      <c r="D425" s="15">
        <f>A425/'Computed data'!$E$2</f>
        <v>67.490472604459043</v>
      </c>
    </row>
    <row r="426" spans="1:4" x14ac:dyDescent="0.25">
      <c r="A426" s="15">
        <v>1185</v>
      </c>
      <c r="B426" s="15">
        <v>0.70220000000000005</v>
      </c>
      <c r="C426" s="15">
        <f>(B426/'Computed data'!$B$2)*100</f>
        <v>2.7537254901960786</v>
      </c>
      <c r="D426" s="15">
        <f>A426/'Computed data'!$E$2</f>
        <v>67.604573149859647</v>
      </c>
    </row>
    <row r="427" spans="1:4" x14ac:dyDescent="0.25">
      <c r="A427" s="15">
        <v>1188</v>
      </c>
      <c r="B427" s="15">
        <v>0.70469999999999999</v>
      </c>
      <c r="C427" s="15">
        <f>(B427/'Computed data'!$B$2)*100</f>
        <v>2.763529411764706</v>
      </c>
      <c r="D427" s="15">
        <f>A427/'Computed data'!$E$2</f>
        <v>67.775723967960559</v>
      </c>
    </row>
    <row r="428" spans="1:4" x14ac:dyDescent="0.25">
      <c r="A428" s="15">
        <v>1191</v>
      </c>
      <c r="B428" s="15">
        <v>0.70640000000000003</v>
      </c>
      <c r="C428" s="15">
        <f>(B428/'Computed data'!$B$2)*100</f>
        <v>2.7701960784313728</v>
      </c>
      <c r="D428" s="15">
        <f>A428/'Computed data'!$E$2</f>
        <v>67.946874786061471</v>
      </c>
    </row>
    <row r="429" spans="1:4" x14ac:dyDescent="0.25">
      <c r="A429" s="15">
        <v>1193</v>
      </c>
      <c r="B429" s="15">
        <v>0.70699999999999996</v>
      </c>
      <c r="C429" s="15">
        <f>(B429/'Computed data'!$B$2)*100</f>
        <v>2.7725490196078431</v>
      </c>
      <c r="D429" s="15">
        <f>A429/'Computed data'!$E$2</f>
        <v>68.060975331462075</v>
      </c>
    </row>
    <row r="430" spans="1:4" x14ac:dyDescent="0.25">
      <c r="A430" s="15">
        <v>1196</v>
      </c>
      <c r="B430" s="15">
        <v>0.70920000000000005</v>
      </c>
      <c r="C430" s="15">
        <f>(B430/'Computed data'!$B$2)*100</f>
        <v>2.7811764705882354</v>
      </c>
      <c r="D430" s="15">
        <f>A430/'Computed data'!$E$2</f>
        <v>68.232126149562987</v>
      </c>
    </row>
    <row r="431" spans="1:4" x14ac:dyDescent="0.25">
      <c r="A431" s="15">
        <v>1199</v>
      </c>
      <c r="B431" s="15">
        <v>0.71120000000000005</v>
      </c>
      <c r="C431" s="15">
        <f>(B431/'Computed data'!$B$2)*100</f>
        <v>2.7890196078431373</v>
      </c>
      <c r="D431" s="15">
        <f>A431/'Computed data'!$E$2</f>
        <v>68.403276967663899</v>
      </c>
    </row>
    <row r="432" spans="1:4" x14ac:dyDescent="0.25">
      <c r="A432" s="15">
        <v>1201</v>
      </c>
      <c r="B432" s="15">
        <v>0.71279999999999999</v>
      </c>
      <c r="C432" s="15">
        <f>(B432/'Computed data'!$B$2)*100</f>
        <v>2.7952941176470585</v>
      </c>
      <c r="D432" s="15">
        <f>A432/'Computed data'!$E$2</f>
        <v>68.517377513064503</v>
      </c>
    </row>
    <row r="433" spans="1:4" x14ac:dyDescent="0.25">
      <c r="A433" s="15">
        <v>1205</v>
      </c>
      <c r="B433" s="15">
        <v>0.71399999999999997</v>
      </c>
      <c r="C433" s="15">
        <f>(B433/'Computed data'!$B$2)*100</f>
        <v>2.8</v>
      </c>
      <c r="D433" s="15">
        <f>A433/'Computed data'!$E$2</f>
        <v>68.745578603865724</v>
      </c>
    </row>
    <row r="434" spans="1:4" x14ac:dyDescent="0.25">
      <c r="A434" s="15">
        <v>1207</v>
      </c>
      <c r="B434" s="15">
        <v>0.71550000000000002</v>
      </c>
      <c r="C434" s="15">
        <f>(B434/'Computed data'!$B$2)*100</f>
        <v>2.8058823529411763</v>
      </c>
      <c r="D434" s="15">
        <f>A434/'Computed data'!$E$2</f>
        <v>68.859679149266327</v>
      </c>
    </row>
    <row r="435" spans="1:4" x14ac:dyDescent="0.25">
      <c r="A435" s="15">
        <v>1210</v>
      </c>
      <c r="B435" s="15">
        <v>0.71709999999999996</v>
      </c>
      <c r="C435" s="15">
        <f>(B435/'Computed data'!$B$2)*100</f>
        <v>2.8121568627450979</v>
      </c>
      <c r="D435" s="15">
        <f>A435/'Computed data'!$E$2</f>
        <v>69.030829967367239</v>
      </c>
    </row>
    <row r="436" spans="1:4" x14ac:dyDescent="0.25">
      <c r="A436" s="15">
        <v>1212</v>
      </c>
      <c r="B436" s="15">
        <v>0.71919999999999995</v>
      </c>
      <c r="C436" s="15">
        <f>(B436/'Computed data'!$B$2)*100</f>
        <v>2.820392156862745</v>
      </c>
      <c r="D436" s="15">
        <f>A436/'Computed data'!$E$2</f>
        <v>69.144930512767843</v>
      </c>
    </row>
    <row r="437" spans="1:4" x14ac:dyDescent="0.25">
      <c r="A437" s="15">
        <v>1216</v>
      </c>
      <c r="B437" s="15">
        <v>0.7208</v>
      </c>
      <c r="C437" s="15">
        <f>(B437/'Computed data'!$B$2)*100</f>
        <v>2.8266666666666667</v>
      </c>
      <c r="D437" s="15">
        <f>A437/'Computed data'!$E$2</f>
        <v>69.373131603569064</v>
      </c>
    </row>
    <row r="438" spans="1:4" x14ac:dyDescent="0.25">
      <c r="A438" s="15">
        <v>1219</v>
      </c>
      <c r="B438" s="15">
        <v>0.72240000000000004</v>
      </c>
      <c r="C438" s="15">
        <f>(B438/'Computed data'!$B$2)*100</f>
        <v>2.8329411764705883</v>
      </c>
      <c r="D438" s="15">
        <f>A438/'Computed data'!$E$2</f>
        <v>69.544282421669976</v>
      </c>
    </row>
    <row r="439" spans="1:4" x14ac:dyDescent="0.25">
      <c r="A439" s="15">
        <v>1222</v>
      </c>
      <c r="B439" s="15">
        <v>0.72389999999999999</v>
      </c>
      <c r="C439" s="15">
        <f>(B439/'Computed data'!$B$2)*100</f>
        <v>2.8388235294117647</v>
      </c>
      <c r="D439" s="15">
        <f>A439/'Computed data'!$E$2</f>
        <v>69.715433239770874</v>
      </c>
    </row>
    <row r="440" spans="1:4" x14ac:dyDescent="0.25">
      <c r="A440" s="15">
        <v>1224</v>
      </c>
      <c r="B440" s="15">
        <v>0.72550000000000003</v>
      </c>
      <c r="C440" s="15">
        <f>(B440/'Computed data'!$B$2)*100</f>
        <v>2.8450980392156864</v>
      </c>
      <c r="D440" s="15">
        <f>A440/'Computed data'!$E$2</f>
        <v>69.829533785171492</v>
      </c>
    </row>
    <row r="441" spans="1:4" x14ac:dyDescent="0.25">
      <c r="A441" s="15">
        <v>1225</v>
      </c>
      <c r="B441" s="15">
        <v>0.72709999999999997</v>
      </c>
      <c r="C441" s="15">
        <f>(B441/'Computed data'!$B$2)*100</f>
        <v>2.851372549019608</v>
      </c>
      <c r="D441" s="15">
        <f>A441/'Computed data'!$E$2</f>
        <v>69.886584057871787</v>
      </c>
    </row>
    <row r="442" spans="1:4" x14ac:dyDescent="0.25">
      <c r="A442" s="15">
        <v>1229</v>
      </c>
      <c r="B442" s="15">
        <v>0.72870000000000001</v>
      </c>
      <c r="C442" s="15">
        <f>(B442/'Computed data'!$B$2)*100</f>
        <v>2.8576470588235292</v>
      </c>
      <c r="D442" s="15">
        <f>A442/'Computed data'!$E$2</f>
        <v>70.114785148673008</v>
      </c>
    </row>
    <row r="443" spans="1:4" x14ac:dyDescent="0.25">
      <c r="A443" s="15">
        <v>1231</v>
      </c>
      <c r="B443" s="15">
        <v>0.73119999999999996</v>
      </c>
      <c r="C443" s="15">
        <f>(B443/'Computed data'!$B$2)*100</f>
        <v>2.8674509803921566</v>
      </c>
      <c r="D443" s="15">
        <f>A443/'Computed data'!$E$2</f>
        <v>70.228885694073611</v>
      </c>
    </row>
    <row r="444" spans="1:4" x14ac:dyDescent="0.25">
      <c r="A444" s="15">
        <v>1235</v>
      </c>
      <c r="B444" s="15">
        <v>0.73250000000000004</v>
      </c>
      <c r="C444" s="15">
        <f>(B444/'Computed data'!$B$2)*100</f>
        <v>2.8725490196078436</v>
      </c>
      <c r="D444" s="15">
        <f>A444/'Computed data'!$E$2</f>
        <v>70.457086784874832</v>
      </c>
    </row>
    <row r="445" spans="1:4" x14ac:dyDescent="0.25">
      <c r="A445" s="15">
        <v>1238</v>
      </c>
      <c r="B445" s="15">
        <v>0.73399999999999999</v>
      </c>
      <c r="C445" s="15">
        <f>(B445/'Computed data'!$B$2)*100</f>
        <v>2.8784313725490196</v>
      </c>
      <c r="D445" s="15">
        <f>A445/'Computed data'!$E$2</f>
        <v>70.62823760297573</v>
      </c>
    </row>
    <row r="446" spans="1:4" x14ac:dyDescent="0.25">
      <c r="A446" s="15">
        <v>1241</v>
      </c>
      <c r="B446" s="15">
        <v>0.73560000000000003</v>
      </c>
      <c r="C446" s="15">
        <f>(B446/'Computed data'!$B$2)*100</f>
        <v>2.8847058823529412</v>
      </c>
      <c r="D446" s="15">
        <f>A446/'Computed data'!$E$2</f>
        <v>70.799388421076642</v>
      </c>
    </row>
    <row r="447" spans="1:4" x14ac:dyDescent="0.25">
      <c r="A447" s="15">
        <v>1243</v>
      </c>
      <c r="B447" s="15">
        <v>0.73719999999999997</v>
      </c>
      <c r="C447" s="15">
        <f>(B447/'Computed data'!$B$2)*100</f>
        <v>2.8909803921568624</v>
      </c>
      <c r="D447" s="15">
        <f>A447/'Computed data'!$E$2</f>
        <v>70.91348896647726</v>
      </c>
    </row>
    <row r="448" spans="1:4" x14ac:dyDescent="0.25">
      <c r="A448" s="15">
        <v>1245</v>
      </c>
      <c r="B448" s="15">
        <v>0.73880000000000001</v>
      </c>
      <c r="C448" s="15">
        <f>(B448/'Computed data'!$B$2)*100</f>
        <v>2.8972549019607845</v>
      </c>
      <c r="D448" s="15">
        <f>A448/'Computed data'!$E$2</f>
        <v>71.027589511877864</v>
      </c>
    </row>
    <row r="449" spans="1:4" x14ac:dyDescent="0.25">
      <c r="A449" s="15">
        <v>1247</v>
      </c>
      <c r="B449" s="15">
        <v>0.74039999999999995</v>
      </c>
      <c r="C449" s="15">
        <f>(B449/'Computed data'!$B$2)*100</f>
        <v>2.9035294117647057</v>
      </c>
      <c r="D449" s="15">
        <f>A449/'Computed data'!$E$2</f>
        <v>71.141690057278467</v>
      </c>
    </row>
    <row r="450" spans="1:4" x14ac:dyDescent="0.25">
      <c r="A450" s="15">
        <v>1250</v>
      </c>
      <c r="B450" s="15">
        <v>0.74299999999999999</v>
      </c>
      <c r="C450" s="15">
        <f>(B450/'Computed data'!$B$2)*100</f>
        <v>2.9137254901960787</v>
      </c>
      <c r="D450" s="15">
        <f>A450/'Computed data'!$E$2</f>
        <v>71.312840875379379</v>
      </c>
    </row>
    <row r="451" spans="1:4" x14ac:dyDescent="0.25">
      <c r="A451" s="15">
        <v>1253</v>
      </c>
      <c r="B451" s="15">
        <v>0.74460000000000004</v>
      </c>
      <c r="C451" s="15">
        <f>(B451/'Computed data'!$B$2)*100</f>
        <v>2.92</v>
      </c>
      <c r="D451" s="15">
        <f>A451/'Computed data'!$E$2</f>
        <v>71.483991693480291</v>
      </c>
    </row>
    <row r="452" spans="1:4" x14ac:dyDescent="0.25">
      <c r="A452" s="15">
        <v>1255</v>
      </c>
      <c r="B452" s="15">
        <v>0.74619999999999997</v>
      </c>
      <c r="C452" s="15">
        <f>(B452/'Computed data'!$B$2)*100</f>
        <v>2.9262745098039216</v>
      </c>
      <c r="D452" s="15">
        <f>A452/'Computed data'!$E$2</f>
        <v>71.598092238880895</v>
      </c>
    </row>
    <row r="453" spans="1:4" x14ac:dyDescent="0.25">
      <c r="A453" s="15">
        <v>1258</v>
      </c>
      <c r="B453" s="15">
        <v>0.74780000000000002</v>
      </c>
      <c r="C453" s="15">
        <f>(B453/'Computed data'!$B$2)*100</f>
        <v>2.9325490196078432</v>
      </c>
      <c r="D453" s="15">
        <f>A453/'Computed data'!$E$2</f>
        <v>71.769243056981807</v>
      </c>
    </row>
    <row r="454" spans="1:4" x14ac:dyDescent="0.25">
      <c r="A454" s="15">
        <v>1260</v>
      </c>
      <c r="B454" s="15">
        <v>0.749</v>
      </c>
      <c r="C454" s="15">
        <f>(B454/'Computed data'!$B$2)*100</f>
        <v>2.9372549019607845</v>
      </c>
      <c r="D454" s="15">
        <f>A454/'Computed data'!$E$2</f>
        <v>71.883343602382411</v>
      </c>
    </row>
    <row r="455" spans="1:4" x14ac:dyDescent="0.25">
      <c r="A455" s="15">
        <v>1264</v>
      </c>
      <c r="B455" s="15">
        <v>0.75049999999999994</v>
      </c>
      <c r="C455" s="15">
        <f>(B455/'Computed data'!$B$2)*100</f>
        <v>2.9431372549019605</v>
      </c>
      <c r="D455" s="15">
        <f>A455/'Computed data'!$E$2</f>
        <v>72.111544693183632</v>
      </c>
    </row>
    <row r="456" spans="1:4" x14ac:dyDescent="0.25">
      <c r="A456" s="15">
        <v>1267</v>
      </c>
      <c r="B456" s="15">
        <v>0.75209999999999999</v>
      </c>
      <c r="C456" s="15">
        <f>(B456/'Computed data'!$B$2)*100</f>
        <v>2.9494117647058822</v>
      </c>
      <c r="D456" s="15">
        <f>A456/'Computed data'!$E$2</f>
        <v>72.282695511284544</v>
      </c>
    </row>
    <row r="457" spans="1:4" x14ac:dyDescent="0.25">
      <c r="A457" s="15">
        <v>1269</v>
      </c>
      <c r="B457" s="15">
        <v>0.75360000000000005</v>
      </c>
      <c r="C457" s="15">
        <f>(B457/'Computed data'!$B$2)*100</f>
        <v>2.9552941176470591</v>
      </c>
      <c r="D457" s="15">
        <f>A457/'Computed data'!$E$2</f>
        <v>72.396796056685147</v>
      </c>
    </row>
    <row r="458" spans="1:4" x14ac:dyDescent="0.25">
      <c r="A458" s="15">
        <v>1270</v>
      </c>
      <c r="B458" s="15">
        <v>0.75549999999999995</v>
      </c>
      <c r="C458" s="15">
        <f>(B458/'Computed data'!$B$2)*100</f>
        <v>2.9627450980392158</v>
      </c>
      <c r="D458" s="15">
        <f>A458/'Computed data'!$E$2</f>
        <v>72.453846329385442</v>
      </c>
    </row>
    <row r="459" spans="1:4" x14ac:dyDescent="0.25">
      <c r="A459" s="15">
        <v>1274</v>
      </c>
      <c r="B459" s="15">
        <v>0.75739999999999996</v>
      </c>
      <c r="C459" s="15">
        <f>(B459/'Computed data'!$B$2)*100</f>
        <v>2.9701960784313726</v>
      </c>
      <c r="D459" s="15">
        <f>A459/'Computed data'!$E$2</f>
        <v>72.682047420186663</v>
      </c>
    </row>
    <row r="460" spans="1:4" x14ac:dyDescent="0.25">
      <c r="A460" s="15">
        <v>1277</v>
      </c>
      <c r="B460" s="15">
        <v>0.75890000000000002</v>
      </c>
      <c r="C460" s="15">
        <f>(B460/'Computed data'!$B$2)*100</f>
        <v>2.976078431372549</v>
      </c>
      <c r="D460" s="15">
        <f>A460/'Computed data'!$E$2</f>
        <v>72.853198238287575</v>
      </c>
    </row>
    <row r="461" spans="1:4" x14ac:dyDescent="0.25">
      <c r="A461" s="15">
        <v>1279</v>
      </c>
      <c r="B461" s="15">
        <v>0.76049999999999995</v>
      </c>
      <c r="C461" s="15">
        <f>(B461/'Computed data'!$B$2)*100</f>
        <v>2.9823529411764702</v>
      </c>
      <c r="D461" s="15">
        <f>A461/'Computed data'!$E$2</f>
        <v>72.967298783688179</v>
      </c>
    </row>
    <row r="462" spans="1:4" x14ac:dyDescent="0.25">
      <c r="A462" s="15">
        <v>1282</v>
      </c>
      <c r="B462" s="15">
        <v>0.7621</v>
      </c>
      <c r="C462" s="15">
        <f>(B462/'Computed data'!$B$2)*100</f>
        <v>2.9886274509803923</v>
      </c>
      <c r="D462" s="15">
        <f>A462/'Computed data'!$E$2</f>
        <v>73.138449601789091</v>
      </c>
    </row>
    <row r="463" spans="1:4" x14ac:dyDescent="0.25">
      <c r="A463" s="15">
        <v>1285</v>
      </c>
      <c r="B463" s="15">
        <v>0.76370000000000005</v>
      </c>
      <c r="C463" s="15">
        <f>(B463/'Computed data'!$B$2)*100</f>
        <v>2.9949019607843139</v>
      </c>
      <c r="D463" s="15">
        <f>A463/'Computed data'!$E$2</f>
        <v>73.309600419890003</v>
      </c>
    </row>
    <row r="464" spans="1:4" x14ac:dyDescent="0.25">
      <c r="A464" s="15">
        <v>1286</v>
      </c>
      <c r="B464" s="15">
        <v>0.76549999999999996</v>
      </c>
      <c r="C464" s="15">
        <f>(B464/'Computed data'!$B$2)*100</f>
        <v>3.0019607843137255</v>
      </c>
      <c r="D464" s="15">
        <f>A464/'Computed data'!$E$2</f>
        <v>73.366650692590312</v>
      </c>
    </row>
    <row r="465" spans="1:4" x14ac:dyDescent="0.25">
      <c r="A465" s="15">
        <v>1289</v>
      </c>
      <c r="B465" s="15">
        <v>0.76749999999999996</v>
      </c>
      <c r="C465" s="15">
        <f>(B465/'Computed data'!$B$2)*100</f>
        <v>3.0098039215686274</v>
      </c>
      <c r="D465" s="15">
        <f>A465/'Computed data'!$E$2</f>
        <v>73.53780151069121</v>
      </c>
    </row>
    <row r="466" spans="1:4" x14ac:dyDescent="0.25">
      <c r="A466" s="15">
        <v>1292</v>
      </c>
      <c r="B466" s="15">
        <v>0.76900000000000002</v>
      </c>
      <c r="C466" s="15">
        <f>(B466/'Computed data'!$B$2)*100</f>
        <v>3.0156862745098039</v>
      </c>
      <c r="D466" s="15">
        <f>A466/'Computed data'!$E$2</f>
        <v>73.708952328792122</v>
      </c>
    </row>
    <row r="467" spans="1:4" x14ac:dyDescent="0.25">
      <c r="A467" s="15">
        <v>1294</v>
      </c>
      <c r="B467" s="15">
        <v>0.77059999999999995</v>
      </c>
      <c r="C467" s="15">
        <f>(B467/'Computed data'!$B$2)*100</f>
        <v>3.0219607843137255</v>
      </c>
      <c r="D467" s="15">
        <f>A467/'Computed data'!$E$2</f>
        <v>73.82305287419274</v>
      </c>
    </row>
    <row r="468" spans="1:4" x14ac:dyDescent="0.25">
      <c r="A468" s="15">
        <v>1295</v>
      </c>
      <c r="B468" s="15">
        <v>0.7722</v>
      </c>
      <c r="C468" s="15">
        <f>(B468/'Computed data'!$B$2)*100</f>
        <v>3.0282352941176471</v>
      </c>
      <c r="D468" s="15">
        <f>A468/'Computed data'!$E$2</f>
        <v>73.880103146893035</v>
      </c>
    </row>
    <row r="469" spans="1:4" x14ac:dyDescent="0.25">
      <c r="A469" s="15">
        <v>1298</v>
      </c>
      <c r="B469" s="15">
        <v>0.77380000000000004</v>
      </c>
      <c r="C469" s="15">
        <f>(B469/'Computed data'!$B$2)*100</f>
        <v>3.0345098039215688</v>
      </c>
      <c r="D469" s="15">
        <f>A469/'Computed data'!$E$2</f>
        <v>74.051253964993947</v>
      </c>
    </row>
    <row r="470" spans="1:4" x14ac:dyDescent="0.25">
      <c r="A470" s="15">
        <v>1300</v>
      </c>
      <c r="B470" s="15">
        <v>0.77539999999999998</v>
      </c>
      <c r="C470" s="15">
        <f>(B470/'Computed data'!$B$2)*100</f>
        <v>3.0407843137254904</v>
      </c>
      <c r="D470" s="15">
        <f>A470/'Computed data'!$E$2</f>
        <v>74.16535451039455</v>
      </c>
    </row>
    <row r="471" spans="1:4" x14ac:dyDescent="0.25">
      <c r="A471" s="15">
        <v>1302</v>
      </c>
      <c r="B471" s="15">
        <v>0.77700000000000002</v>
      </c>
      <c r="C471" s="15">
        <f>(B471/'Computed data'!$B$2)*100</f>
        <v>3.0470588235294116</v>
      </c>
      <c r="D471" s="15">
        <f>A471/'Computed data'!$E$2</f>
        <v>74.279455055795168</v>
      </c>
    </row>
    <row r="472" spans="1:4" x14ac:dyDescent="0.25">
      <c r="A472" s="15">
        <v>1304</v>
      </c>
      <c r="B472" s="15">
        <v>0.77859999999999996</v>
      </c>
      <c r="C472" s="15">
        <f>(B472/'Computed data'!$B$2)*100</f>
        <v>3.0533333333333332</v>
      </c>
      <c r="D472" s="15">
        <f>A472/'Computed data'!$E$2</f>
        <v>74.393555601195771</v>
      </c>
    </row>
    <row r="473" spans="1:4" x14ac:dyDescent="0.25">
      <c r="A473" s="15">
        <v>1307</v>
      </c>
      <c r="B473" s="15">
        <v>0.78029999999999999</v>
      </c>
      <c r="C473" s="15">
        <f>(B473/'Computed data'!$B$2)*100</f>
        <v>3.06</v>
      </c>
      <c r="D473" s="15">
        <f>A473/'Computed data'!$E$2</f>
        <v>74.564706419296684</v>
      </c>
    </row>
    <row r="474" spans="1:4" x14ac:dyDescent="0.25">
      <c r="A474" s="15">
        <v>1308</v>
      </c>
      <c r="B474" s="15">
        <v>0.78269999999999995</v>
      </c>
      <c r="C474" s="15">
        <f>(B474/'Computed data'!$B$2)*100</f>
        <v>3.0694117647058823</v>
      </c>
      <c r="D474" s="15">
        <f>A474/'Computed data'!$E$2</f>
        <v>74.621756691996978</v>
      </c>
    </row>
    <row r="475" spans="1:4" x14ac:dyDescent="0.25">
      <c r="A475" s="15">
        <v>1310</v>
      </c>
      <c r="B475" s="15">
        <v>0.78400000000000003</v>
      </c>
      <c r="C475" s="15">
        <f>(B475/'Computed data'!$B$2)*100</f>
        <v>3.0745098039215688</v>
      </c>
      <c r="D475" s="15">
        <f>A475/'Computed data'!$E$2</f>
        <v>74.735857237397596</v>
      </c>
    </row>
    <row r="476" spans="1:4" x14ac:dyDescent="0.25">
      <c r="A476" s="15">
        <v>1312</v>
      </c>
      <c r="B476" s="15">
        <v>0.78539999999999999</v>
      </c>
      <c r="C476" s="15">
        <f>(B476/'Computed data'!$B$2)*100</f>
        <v>3.08</v>
      </c>
      <c r="D476" s="15">
        <f>A476/'Computed data'!$E$2</f>
        <v>74.849957782798199</v>
      </c>
    </row>
    <row r="477" spans="1:4" x14ac:dyDescent="0.25">
      <c r="A477" s="15">
        <v>1315</v>
      </c>
      <c r="B477" s="15">
        <v>0.78700000000000003</v>
      </c>
      <c r="C477" s="15">
        <f>(B477/'Computed data'!$B$2)*100</f>
        <v>3.0862745098039217</v>
      </c>
      <c r="D477" s="15">
        <f>A477/'Computed data'!$E$2</f>
        <v>75.021108600899112</v>
      </c>
    </row>
    <row r="478" spans="1:4" x14ac:dyDescent="0.25">
      <c r="A478" s="15">
        <v>1318</v>
      </c>
      <c r="B478" s="15">
        <v>0.78859999999999997</v>
      </c>
      <c r="C478" s="15">
        <f>(B478/'Computed data'!$B$2)*100</f>
        <v>3.0925490196078433</v>
      </c>
      <c r="D478" s="15">
        <f>A478/'Computed data'!$E$2</f>
        <v>75.192259419000024</v>
      </c>
    </row>
    <row r="479" spans="1:4" x14ac:dyDescent="0.25">
      <c r="A479" s="15">
        <v>1319</v>
      </c>
      <c r="B479" s="15">
        <v>0.79020000000000001</v>
      </c>
      <c r="C479" s="15">
        <f>(B479/'Computed data'!$B$2)*100</f>
        <v>3.0988235294117645</v>
      </c>
      <c r="D479" s="15">
        <f>A479/'Computed data'!$E$2</f>
        <v>75.249309691700319</v>
      </c>
    </row>
    <row r="480" spans="1:4" x14ac:dyDescent="0.25">
      <c r="A480" s="15">
        <v>1321</v>
      </c>
      <c r="B480" s="15">
        <v>0.79179999999999995</v>
      </c>
      <c r="C480" s="15">
        <f>(B480/'Computed data'!$B$2)*100</f>
        <v>3.1050980392156862</v>
      </c>
      <c r="D480" s="15">
        <f>A480/'Computed data'!$E$2</f>
        <v>75.363410237100922</v>
      </c>
    </row>
    <row r="481" spans="1:4" x14ac:dyDescent="0.25">
      <c r="A481" s="15">
        <v>1324</v>
      </c>
      <c r="B481" s="15">
        <v>0.7944</v>
      </c>
      <c r="C481" s="15">
        <f>(B481/'Computed data'!$B$2)*100</f>
        <v>3.1152941176470588</v>
      </c>
      <c r="D481" s="15">
        <f>A481/'Computed data'!$E$2</f>
        <v>75.534561055201834</v>
      </c>
    </row>
    <row r="482" spans="1:4" x14ac:dyDescent="0.25">
      <c r="A482" s="15">
        <v>1327</v>
      </c>
      <c r="B482" s="15">
        <v>0.79600000000000004</v>
      </c>
      <c r="C482" s="15">
        <f>(B482/'Computed data'!$B$2)*100</f>
        <v>3.1215686274509808</v>
      </c>
      <c r="D482" s="15">
        <f>A482/'Computed data'!$E$2</f>
        <v>75.705711873302747</v>
      </c>
    </row>
    <row r="483" spans="1:4" x14ac:dyDescent="0.25">
      <c r="A483" s="15">
        <v>1328</v>
      </c>
      <c r="B483" s="15">
        <v>0.79759999999999998</v>
      </c>
      <c r="C483" s="15">
        <f>(B483/'Computed data'!$B$2)*100</f>
        <v>3.127843137254902</v>
      </c>
      <c r="D483" s="15">
        <f>A483/'Computed data'!$E$2</f>
        <v>75.762762146003055</v>
      </c>
    </row>
    <row r="484" spans="1:4" x14ac:dyDescent="0.25">
      <c r="A484" s="15">
        <v>1330</v>
      </c>
      <c r="B484" s="15">
        <v>0.79920000000000002</v>
      </c>
      <c r="C484" s="15">
        <f>(B484/'Computed data'!$B$2)*100</f>
        <v>3.1341176470588232</v>
      </c>
      <c r="D484" s="15">
        <f>A484/'Computed data'!$E$2</f>
        <v>75.876862691403659</v>
      </c>
    </row>
    <row r="485" spans="1:4" x14ac:dyDescent="0.25">
      <c r="A485" s="15">
        <v>1333</v>
      </c>
      <c r="B485" s="15">
        <v>0.80059999999999998</v>
      </c>
      <c r="C485" s="15">
        <f>(B485/'Computed data'!$B$2)*100</f>
        <v>3.1396078431372549</v>
      </c>
      <c r="D485" s="15">
        <f>A485/'Computed data'!$E$2</f>
        <v>76.048013509504571</v>
      </c>
    </row>
    <row r="486" spans="1:4" x14ac:dyDescent="0.25">
      <c r="A486" s="15">
        <v>1336</v>
      </c>
      <c r="B486" s="15">
        <v>0.80189999999999995</v>
      </c>
      <c r="C486" s="15">
        <f>(B486/'Computed data'!$B$2)*100</f>
        <v>3.144705882352941</v>
      </c>
      <c r="D486" s="15">
        <f>A486/'Computed data'!$E$2</f>
        <v>76.219164327605483</v>
      </c>
    </row>
    <row r="487" spans="1:4" x14ac:dyDescent="0.25">
      <c r="A487" s="15">
        <v>1339</v>
      </c>
      <c r="B487" s="15">
        <v>0.80349999999999999</v>
      </c>
      <c r="C487" s="15">
        <f>(B487/'Computed data'!$B$2)*100</f>
        <v>3.1509803921568631</v>
      </c>
      <c r="D487" s="15">
        <f>A487/'Computed data'!$E$2</f>
        <v>76.390315145706396</v>
      </c>
    </row>
    <row r="488" spans="1:4" x14ac:dyDescent="0.25">
      <c r="A488" s="15">
        <v>1342</v>
      </c>
      <c r="B488" s="15">
        <v>0.80510000000000004</v>
      </c>
      <c r="C488" s="15">
        <f>(B488/'Computed data'!$B$2)*100</f>
        <v>3.1572549019607843</v>
      </c>
      <c r="D488" s="15">
        <f>A488/'Computed data'!$E$2</f>
        <v>76.561465963807308</v>
      </c>
    </row>
    <row r="489" spans="1:4" x14ac:dyDescent="0.25">
      <c r="A489" s="15">
        <v>1343</v>
      </c>
      <c r="B489" s="15">
        <v>0.80769999999999997</v>
      </c>
      <c r="C489" s="15">
        <f>(B489/'Computed data'!$B$2)*100</f>
        <v>3.1674509803921564</v>
      </c>
      <c r="D489" s="15">
        <f>A489/'Computed data'!$E$2</f>
        <v>76.618516236507602</v>
      </c>
    </row>
    <row r="490" spans="1:4" x14ac:dyDescent="0.25">
      <c r="A490" s="15">
        <v>1345</v>
      </c>
      <c r="B490" s="15">
        <v>0.80920000000000003</v>
      </c>
      <c r="C490" s="15">
        <f>(B490/'Computed data'!$B$2)*100</f>
        <v>3.1733333333333338</v>
      </c>
      <c r="D490" s="15">
        <f>A490/'Computed data'!$E$2</f>
        <v>76.732616781908206</v>
      </c>
    </row>
    <row r="491" spans="1:4" x14ac:dyDescent="0.25">
      <c r="A491" s="15">
        <v>1348</v>
      </c>
      <c r="B491" s="15">
        <v>0.81079999999999997</v>
      </c>
      <c r="C491" s="15">
        <f>(B491/'Computed data'!$B$2)*100</f>
        <v>3.1796078431372545</v>
      </c>
      <c r="D491" s="15">
        <f>A491/'Computed data'!$E$2</f>
        <v>76.903767600009118</v>
      </c>
    </row>
    <row r="492" spans="1:4" x14ac:dyDescent="0.25">
      <c r="A492" s="15">
        <v>1349</v>
      </c>
      <c r="B492" s="15">
        <v>0.81240000000000001</v>
      </c>
      <c r="C492" s="15">
        <f>(B492/'Computed data'!$B$2)*100</f>
        <v>3.1858823529411766</v>
      </c>
      <c r="D492" s="15">
        <f>A492/'Computed data'!$E$2</f>
        <v>76.960817872709427</v>
      </c>
    </row>
    <row r="493" spans="1:4" x14ac:dyDescent="0.25">
      <c r="A493" s="15">
        <v>1352</v>
      </c>
      <c r="B493" s="15">
        <v>0.81399999999999995</v>
      </c>
      <c r="C493" s="15">
        <f>(B493/'Computed data'!$B$2)*100</f>
        <v>3.1921568627450978</v>
      </c>
      <c r="D493" s="15">
        <f>A493/'Computed data'!$E$2</f>
        <v>77.131968690810339</v>
      </c>
    </row>
    <row r="494" spans="1:4" x14ac:dyDescent="0.25">
      <c r="A494" s="15">
        <v>1354</v>
      </c>
      <c r="B494" s="15">
        <v>0.81559999999999999</v>
      </c>
      <c r="C494" s="15">
        <f>(B494/'Computed data'!$B$2)*100</f>
        <v>3.1984313725490194</v>
      </c>
      <c r="D494" s="15">
        <f>A494/'Computed data'!$E$2</f>
        <v>77.246069236210943</v>
      </c>
    </row>
    <row r="495" spans="1:4" x14ac:dyDescent="0.25">
      <c r="A495" s="15">
        <v>1357</v>
      </c>
      <c r="B495" s="15">
        <v>0.81720000000000004</v>
      </c>
      <c r="C495" s="15">
        <f>(B495/'Computed data'!$B$2)*100</f>
        <v>3.2047058823529415</v>
      </c>
      <c r="D495" s="15">
        <f>A495/'Computed data'!$E$2</f>
        <v>77.417220054311855</v>
      </c>
    </row>
    <row r="496" spans="1:4" x14ac:dyDescent="0.25">
      <c r="A496" s="15">
        <v>1357</v>
      </c>
      <c r="B496" s="15">
        <v>0.81879999999999997</v>
      </c>
      <c r="C496" s="15">
        <f>(B496/'Computed data'!$B$2)*100</f>
        <v>3.2109803921568627</v>
      </c>
      <c r="D496" s="15">
        <f>A496/'Computed data'!$E$2</f>
        <v>77.417220054311855</v>
      </c>
    </row>
    <row r="497" spans="1:4" x14ac:dyDescent="0.25">
      <c r="A497" s="15">
        <v>1360</v>
      </c>
      <c r="B497" s="15">
        <v>0.82089999999999996</v>
      </c>
      <c r="C497" s="15">
        <f>(B497/'Computed data'!$B$2)*100</f>
        <v>3.2192156862745098</v>
      </c>
      <c r="D497" s="15">
        <f>A497/'Computed data'!$E$2</f>
        <v>77.588370872412767</v>
      </c>
    </row>
    <row r="498" spans="1:4" x14ac:dyDescent="0.25">
      <c r="A498" s="15">
        <v>1363</v>
      </c>
      <c r="B498" s="15">
        <v>0.82250000000000001</v>
      </c>
      <c r="C498" s="15">
        <f>(B498/'Computed data'!$B$2)*100</f>
        <v>3.2254901960784315</v>
      </c>
      <c r="D498" s="15">
        <f>A498/'Computed data'!$E$2</f>
        <v>77.759521690513679</v>
      </c>
    </row>
    <row r="499" spans="1:4" x14ac:dyDescent="0.25">
      <c r="A499" s="15">
        <v>1364</v>
      </c>
      <c r="B499" s="15">
        <v>0.82410000000000005</v>
      </c>
      <c r="C499" s="15">
        <f>(B499/'Computed data'!$B$2)*100</f>
        <v>3.2317647058823535</v>
      </c>
      <c r="D499" s="15">
        <f>A499/'Computed data'!$E$2</f>
        <v>77.816571963213974</v>
      </c>
    </row>
    <row r="500" spans="1:4" x14ac:dyDescent="0.25">
      <c r="A500" s="15">
        <v>1366</v>
      </c>
      <c r="B500" s="15">
        <v>0.82569999999999999</v>
      </c>
      <c r="C500" s="15">
        <f>(B500/'Computed data'!$B$2)*100</f>
        <v>3.2380392156862747</v>
      </c>
      <c r="D500" s="15">
        <f>A500/'Computed data'!$E$2</f>
        <v>77.930672508614592</v>
      </c>
    </row>
    <row r="501" spans="1:4" x14ac:dyDescent="0.25">
      <c r="A501" s="15">
        <v>1368</v>
      </c>
      <c r="B501" s="15">
        <v>0.82730000000000004</v>
      </c>
      <c r="C501" s="15">
        <f>(B501/'Computed data'!$B$2)*100</f>
        <v>3.2443137254901964</v>
      </c>
      <c r="D501" s="15">
        <f>A501/'Computed data'!$E$2</f>
        <v>78.044773054015195</v>
      </c>
    </row>
    <row r="502" spans="1:4" x14ac:dyDescent="0.25">
      <c r="A502" s="15">
        <v>1370</v>
      </c>
      <c r="B502" s="15">
        <v>0.82889999999999997</v>
      </c>
      <c r="C502" s="15">
        <f>(B502/'Computed data'!$B$2)*100</f>
        <v>3.2505882352941176</v>
      </c>
      <c r="D502" s="15">
        <f>A502/'Computed data'!$E$2</f>
        <v>78.158873599415799</v>
      </c>
    </row>
    <row r="503" spans="1:4" x14ac:dyDescent="0.25">
      <c r="A503" s="15">
        <v>1372</v>
      </c>
      <c r="B503" s="15">
        <v>0.83050000000000002</v>
      </c>
      <c r="C503" s="15">
        <f>(B503/'Computed data'!$B$2)*100</f>
        <v>3.2568627450980396</v>
      </c>
      <c r="D503" s="15">
        <f>A503/'Computed data'!$E$2</f>
        <v>78.272974144816402</v>
      </c>
    </row>
    <row r="504" spans="1:4" x14ac:dyDescent="0.25">
      <c r="A504" s="15">
        <v>1373</v>
      </c>
      <c r="B504" s="15">
        <v>0.83209999999999995</v>
      </c>
      <c r="C504" s="15">
        <f>(B504/'Computed data'!$B$2)*100</f>
        <v>3.2631372549019608</v>
      </c>
      <c r="D504" s="15">
        <f>A504/'Computed data'!$E$2</f>
        <v>78.330024417516711</v>
      </c>
    </row>
    <row r="505" spans="1:4" x14ac:dyDescent="0.25">
      <c r="A505" s="15">
        <v>1376</v>
      </c>
      <c r="B505" s="15">
        <v>0.8337</v>
      </c>
      <c r="C505" s="15">
        <f>(B505/'Computed data'!$B$2)*100</f>
        <v>3.2694117647058825</v>
      </c>
      <c r="D505" s="15">
        <f>A505/'Computed data'!$E$2</f>
        <v>78.501175235617623</v>
      </c>
    </row>
    <row r="506" spans="1:4" x14ac:dyDescent="0.25">
      <c r="A506" s="15">
        <v>1378</v>
      </c>
      <c r="B506" s="15">
        <v>0.83489999999999998</v>
      </c>
      <c r="C506" s="15">
        <f>(B506/'Computed data'!$B$2)*100</f>
        <v>3.2741176470588234</v>
      </c>
      <c r="D506" s="15">
        <f>A506/'Computed data'!$E$2</f>
        <v>78.615275781018227</v>
      </c>
    </row>
    <row r="507" spans="1:4" x14ac:dyDescent="0.25">
      <c r="A507" s="15">
        <v>1381</v>
      </c>
      <c r="B507" s="15">
        <v>0.83730000000000004</v>
      </c>
      <c r="C507" s="15">
        <f>(B507/'Computed data'!$B$2)*100</f>
        <v>3.283529411764706</v>
      </c>
      <c r="D507" s="15">
        <f>A507/'Computed data'!$E$2</f>
        <v>78.786426599119139</v>
      </c>
    </row>
    <row r="508" spans="1:4" x14ac:dyDescent="0.25">
      <c r="A508" s="15">
        <v>1382</v>
      </c>
      <c r="B508" s="15">
        <v>0.83889999999999998</v>
      </c>
      <c r="C508" s="15">
        <f>(B508/'Computed data'!$B$2)*100</f>
        <v>3.2898039215686272</v>
      </c>
      <c r="D508" s="15">
        <f>A508/'Computed data'!$E$2</f>
        <v>78.843476871819448</v>
      </c>
    </row>
    <row r="509" spans="1:4" x14ac:dyDescent="0.25">
      <c r="A509" s="15">
        <v>1384</v>
      </c>
      <c r="B509" s="15">
        <v>0.84050000000000002</v>
      </c>
      <c r="C509" s="15">
        <f>(B509/'Computed data'!$B$2)*100</f>
        <v>3.2960784313725489</v>
      </c>
      <c r="D509" s="15">
        <f>A509/'Computed data'!$E$2</f>
        <v>78.957577417220051</v>
      </c>
    </row>
    <row r="510" spans="1:4" x14ac:dyDescent="0.25">
      <c r="A510" s="15">
        <v>1387</v>
      </c>
      <c r="B510" s="15">
        <v>0.84209999999999996</v>
      </c>
      <c r="C510" s="15">
        <f>(B510/'Computed data'!$B$2)*100</f>
        <v>3.30235294117647</v>
      </c>
      <c r="D510" s="15">
        <f>A510/'Computed data'!$E$2</f>
        <v>79.128728235320963</v>
      </c>
    </row>
    <row r="511" spans="1:4" x14ac:dyDescent="0.25">
      <c r="A511" s="15">
        <v>1390</v>
      </c>
      <c r="B511" s="15">
        <v>0.84370000000000001</v>
      </c>
      <c r="C511" s="15">
        <f>(B511/'Computed data'!$B$2)*100</f>
        <v>3.3086274509803921</v>
      </c>
      <c r="D511" s="15">
        <f>A511/'Computed data'!$E$2</f>
        <v>79.299879053421876</v>
      </c>
    </row>
    <row r="512" spans="1:4" x14ac:dyDescent="0.25">
      <c r="A512" s="15">
        <v>1391</v>
      </c>
      <c r="B512" s="15">
        <v>0.84530000000000005</v>
      </c>
      <c r="C512" s="15">
        <f>(B512/'Computed data'!$B$2)*100</f>
        <v>3.3149019607843138</v>
      </c>
      <c r="D512" s="15">
        <f>A512/'Computed data'!$E$2</f>
        <v>79.35692932612217</v>
      </c>
    </row>
    <row r="513" spans="1:4" x14ac:dyDescent="0.25">
      <c r="A513" s="15">
        <v>1393</v>
      </c>
      <c r="B513" s="15">
        <v>0.84689999999999999</v>
      </c>
      <c r="C513" s="15">
        <f>(B513/'Computed data'!$B$2)*100</f>
        <v>3.321176470588235</v>
      </c>
      <c r="D513" s="15">
        <f>A513/'Computed data'!$E$2</f>
        <v>79.471029871522774</v>
      </c>
    </row>
    <row r="514" spans="1:4" x14ac:dyDescent="0.25">
      <c r="A514" s="15">
        <v>1396</v>
      </c>
      <c r="B514" s="15">
        <v>0.84850000000000003</v>
      </c>
      <c r="C514" s="15">
        <f>(B514/'Computed data'!$B$2)*100</f>
        <v>3.327450980392157</v>
      </c>
      <c r="D514" s="15">
        <f>A514/'Computed data'!$E$2</f>
        <v>79.642180689623686</v>
      </c>
    </row>
    <row r="515" spans="1:4" x14ac:dyDescent="0.25">
      <c r="A515" s="15">
        <v>1398</v>
      </c>
      <c r="B515" s="15">
        <v>0.85009999999999997</v>
      </c>
      <c r="C515" s="15">
        <f>(B515/'Computed data'!$B$2)*100</f>
        <v>3.3337254901960782</v>
      </c>
      <c r="D515" s="15">
        <f>A515/'Computed data'!$E$2</f>
        <v>79.756281235024304</v>
      </c>
    </row>
    <row r="516" spans="1:4" x14ac:dyDescent="0.25">
      <c r="A516" s="15">
        <v>1400</v>
      </c>
      <c r="B516" s="15">
        <v>0.85199999999999998</v>
      </c>
      <c r="C516" s="15">
        <f>(B516/'Computed data'!$B$2)*100</f>
        <v>3.341176470588235</v>
      </c>
      <c r="D516" s="15">
        <f>A516/'Computed data'!$E$2</f>
        <v>79.870381780424907</v>
      </c>
    </row>
    <row r="517" spans="1:4" x14ac:dyDescent="0.25">
      <c r="A517" s="15">
        <v>1403</v>
      </c>
      <c r="B517" s="15">
        <v>0.8538</v>
      </c>
      <c r="C517" s="15">
        <f>(B517/'Computed data'!$B$2)*100</f>
        <v>3.348235294117647</v>
      </c>
      <c r="D517" s="15">
        <f>A517/'Computed data'!$E$2</f>
        <v>80.041532598525819</v>
      </c>
    </row>
    <row r="518" spans="1:4" x14ac:dyDescent="0.25">
      <c r="A518" s="15">
        <v>1406</v>
      </c>
      <c r="B518" s="15">
        <v>0.85540000000000005</v>
      </c>
      <c r="C518" s="15">
        <f>(B518/'Computed data'!$B$2)*100</f>
        <v>3.3545098039215691</v>
      </c>
      <c r="D518" s="15">
        <f>A518/'Computed data'!$E$2</f>
        <v>80.212683416626732</v>
      </c>
    </row>
    <row r="519" spans="1:4" x14ac:dyDescent="0.25">
      <c r="A519" s="15">
        <v>1408</v>
      </c>
      <c r="B519" s="15">
        <v>0.85699999999999998</v>
      </c>
      <c r="C519" s="15">
        <f>(B519/'Computed data'!$B$2)*100</f>
        <v>3.3607843137254898</v>
      </c>
      <c r="D519" s="15">
        <f>A519/'Computed data'!$E$2</f>
        <v>80.326783962027335</v>
      </c>
    </row>
    <row r="520" spans="1:4" x14ac:dyDescent="0.25">
      <c r="A520" s="15">
        <v>1411</v>
      </c>
      <c r="B520" s="15">
        <v>0.85860000000000003</v>
      </c>
      <c r="C520" s="15">
        <f>(B520/'Computed data'!$B$2)*100</f>
        <v>3.3670588235294119</v>
      </c>
      <c r="D520" s="15">
        <f>A520/'Computed data'!$E$2</f>
        <v>80.497934780128247</v>
      </c>
    </row>
    <row r="521" spans="1:4" x14ac:dyDescent="0.25">
      <c r="A521" s="15">
        <v>1412</v>
      </c>
      <c r="B521" s="15">
        <v>0.86019999999999996</v>
      </c>
      <c r="C521" s="15">
        <f>(B521/'Computed data'!$B$2)*100</f>
        <v>3.3733333333333331</v>
      </c>
      <c r="D521" s="15">
        <f>A521/'Computed data'!$E$2</f>
        <v>80.554985052828542</v>
      </c>
    </row>
    <row r="522" spans="1:4" x14ac:dyDescent="0.25">
      <c r="A522" s="15">
        <v>1415</v>
      </c>
      <c r="B522" s="15">
        <v>0.86180000000000001</v>
      </c>
      <c r="C522" s="15">
        <f>(B522/'Computed data'!$B$2)*100</f>
        <v>3.3796078431372547</v>
      </c>
      <c r="D522" s="15">
        <f>A522/'Computed data'!$E$2</f>
        <v>80.726135870929454</v>
      </c>
    </row>
    <row r="523" spans="1:4" x14ac:dyDescent="0.25">
      <c r="A523" s="15">
        <v>1417</v>
      </c>
      <c r="B523" s="15">
        <v>0.86339999999999995</v>
      </c>
      <c r="C523" s="15">
        <f>(B523/'Computed data'!$B$2)*100</f>
        <v>3.3858823529411759</v>
      </c>
      <c r="D523" s="15">
        <f>A523/'Computed data'!$E$2</f>
        <v>80.840236416330058</v>
      </c>
    </row>
    <row r="524" spans="1:4" x14ac:dyDescent="0.25">
      <c r="A524" s="15">
        <v>1420</v>
      </c>
      <c r="B524" s="15">
        <v>0.8649</v>
      </c>
      <c r="C524" s="15">
        <f>(B524/'Computed data'!$B$2)*100</f>
        <v>3.3917647058823532</v>
      </c>
      <c r="D524" s="15">
        <f>A524/'Computed data'!$E$2</f>
        <v>81.01138723443097</v>
      </c>
    </row>
    <row r="525" spans="1:4" x14ac:dyDescent="0.25">
      <c r="A525" s="15">
        <v>1423</v>
      </c>
      <c r="B525" s="15">
        <v>0.86650000000000005</v>
      </c>
      <c r="C525" s="15">
        <f>(B525/'Computed data'!$B$2)*100</f>
        <v>3.3980392156862749</v>
      </c>
      <c r="D525" s="15">
        <f>A525/'Computed data'!$E$2</f>
        <v>81.182538052531882</v>
      </c>
    </row>
    <row r="526" spans="1:4" x14ac:dyDescent="0.25">
      <c r="A526" s="15">
        <v>1425</v>
      </c>
      <c r="B526" s="15">
        <v>0.86819999999999997</v>
      </c>
      <c r="C526" s="15">
        <f>(B526/'Computed data'!$B$2)*100</f>
        <v>3.4047058823529408</v>
      </c>
      <c r="D526" s="15">
        <f>A526/'Computed data'!$E$2</f>
        <v>81.296638597932485</v>
      </c>
    </row>
    <row r="527" spans="1:4" x14ac:dyDescent="0.25">
      <c r="A527" s="15">
        <v>1428</v>
      </c>
      <c r="B527" s="15">
        <v>0.87080000000000002</v>
      </c>
      <c r="C527" s="15">
        <f>(B527/'Computed data'!$B$2)*100</f>
        <v>3.4149019607843139</v>
      </c>
      <c r="D527" s="15">
        <f>A527/'Computed data'!$E$2</f>
        <v>81.467789416033398</v>
      </c>
    </row>
    <row r="528" spans="1:4" x14ac:dyDescent="0.25">
      <c r="A528" s="15">
        <v>1430</v>
      </c>
      <c r="B528" s="15">
        <v>0.87229999999999996</v>
      </c>
      <c r="C528" s="15">
        <f>(B528/'Computed data'!$B$2)*100</f>
        <v>3.4207843137254903</v>
      </c>
      <c r="D528" s="15">
        <f>A528/'Computed data'!$E$2</f>
        <v>81.581889961434015</v>
      </c>
    </row>
    <row r="529" spans="1:4" x14ac:dyDescent="0.25">
      <c r="A529" s="15">
        <v>1432</v>
      </c>
      <c r="B529" s="15">
        <v>0.87390000000000001</v>
      </c>
      <c r="C529" s="15">
        <f>(B529/'Computed data'!$B$2)*100</f>
        <v>3.4270588235294115</v>
      </c>
      <c r="D529" s="15">
        <f>A529/'Computed data'!$E$2</f>
        <v>81.695990506834619</v>
      </c>
    </row>
    <row r="530" spans="1:4" x14ac:dyDescent="0.25">
      <c r="A530" s="15">
        <v>1433</v>
      </c>
      <c r="B530" s="15">
        <v>0.87549999999999994</v>
      </c>
      <c r="C530" s="15">
        <f>(B530/'Computed data'!$B$2)*100</f>
        <v>3.4333333333333336</v>
      </c>
      <c r="D530" s="15">
        <f>A530/'Computed data'!$E$2</f>
        <v>81.753040779534913</v>
      </c>
    </row>
    <row r="531" spans="1:4" x14ac:dyDescent="0.25">
      <c r="A531" s="15">
        <v>1435</v>
      </c>
      <c r="B531" s="15">
        <v>0.87709999999999999</v>
      </c>
      <c r="C531" s="15">
        <f>(B531/'Computed data'!$B$2)*100</f>
        <v>3.4396078431372548</v>
      </c>
      <c r="D531" s="15">
        <f>A531/'Computed data'!$E$2</f>
        <v>81.867141324935531</v>
      </c>
    </row>
    <row r="532" spans="1:4" x14ac:dyDescent="0.25">
      <c r="A532" s="15">
        <v>1438</v>
      </c>
      <c r="B532" s="15">
        <v>0.87870000000000004</v>
      </c>
      <c r="C532" s="15">
        <f>(B532/'Computed data'!$B$2)*100</f>
        <v>3.4458823529411764</v>
      </c>
      <c r="D532" s="15">
        <f>A532/'Computed data'!$E$2</f>
        <v>82.038292143036443</v>
      </c>
    </row>
    <row r="533" spans="1:4" x14ac:dyDescent="0.25">
      <c r="A533" s="15">
        <v>1440</v>
      </c>
      <c r="B533" s="15">
        <v>0.88029999999999997</v>
      </c>
      <c r="C533" s="15">
        <f>(B533/'Computed data'!$B$2)*100</f>
        <v>3.452156862745098</v>
      </c>
      <c r="D533" s="15">
        <f>A533/'Computed data'!$E$2</f>
        <v>82.152392688437047</v>
      </c>
    </row>
    <row r="534" spans="1:4" x14ac:dyDescent="0.25">
      <c r="A534" s="15">
        <v>1443</v>
      </c>
      <c r="B534" s="15">
        <v>0.88190000000000002</v>
      </c>
      <c r="C534" s="15">
        <f>(B534/'Computed data'!$B$2)*100</f>
        <v>3.4584313725490192</v>
      </c>
      <c r="D534" s="15">
        <f>A534/'Computed data'!$E$2</f>
        <v>82.323543506537959</v>
      </c>
    </row>
    <row r="535" spans="1:4" x14ac:dyDescent="0.25">
      <c r="A535" s="15">
        <v>1444</v>
      </c>
      <c r="B535" s="15">
        <v>0.88349999999999995</v>
      </c>
      <c r="C535" s="15">
        <f>(B535/'Computed data'!$B$2)*100</f>
        <v>3.4647058823529413</v>
      </c>
      <c r="D535" s="15">
        <f>A535/'Computed data'!$E$2</f>
        <v>82.380593779238254</v>
      </c>
    </row>
    <row r="536" spans="1:4" x14ac:dyDescent="0.25">
      <c r="A536" s="15">
        <v>1447</v>
      </c>
      <c r="B536" s="15">
        <v>0.8851</v>
      </c>
      <c r="C536" s="15">
        <f>(B536/'Computed data'!$B$2)*100</f>
        <v>3.4709803921568625</v>
      </c>
      <c r="D536" s="15">
        <f>A536/'Computed data'!$E$2</f>
        <v>82.551744597339166</v>
      </c>
    </row>
    <row r="537" spans="1:4" x14ac:dyDescent="0.25">
      <c r="A537" s="15">
        <v>1449</v>
      </c>
      <c r="B537" s="15">
        <v>0.88700000000000001</v>
      </c>
      <c r="C537" s="15">
        <f>(B537/'Computed data'!$B$2)*100</f>
        <v>3.4784313725490201</v>
      </c>
      <c r="D537" s="15">
        <f>A537/'Computed data'!$E$2</f>
        <v>82.665845142739769</v>
      </c>
    </row>
    <row r="538" spans="1:4" x14ac:dyDescent="0.25">
      <c r="A538" s="15">
        <v>1451</v>
      </c>
      <c r="B538" s="15">
        <v>0.88880000000000003</v>
      </c>
      <c r="C538" s="15">
        <f>(B538/'Computed data'!$B$2)*100</f>
        <v>3.4854901960784312</v>
      </c>
      <c r="D538" s="15">
        <f>A538/'Computed data'!$E$2</f>
        <v>82.779945688140387</v>
      </c>
    </row>
    <row r="539" spans="1:4" x14ac:dyDescent="0.25">
      <c r="A539" s="15">
        <v>1454</v>
      </c>
      <c r="B539" s="15">
        <v>0.89039999999999997</v>
      </c>
      <c r="C539" s="15">
        <f>(B539/'Computed data'!$B$2)*100</f>
        <v>3.4917647058823524</v>
      </c>
      <c r="D539" s="15">
        <f>A539/'Computed data'!$E$2</f>
        <v>82.951096506241299</v>
      </c>
    </row>
    <row r="540" spans="1:4" x14ac:dyDescent="0.25">
      <c r="A540" s="15">
        <v>1455</v>
      </c>
      <c r="B540" s="15">
        <v>0.89200000000000002</v>
      </c>
      <c r="C540" s="15">
        <f>(B540/'Computed data'!$B$2)*100</f>
        <v>3.4980392156862745</v>
      </c>
      <c r="D540" s="15">
        <f>A540/'Computed data'!$E$2</f>
        <v>83.008146778941594</v>
      </c>
    </row>
    <row r="541" spans="1:4" x14ac:dyDescent="0.25">
      <c r="A541" s="15">
        <v>1458</v>
      </c>
      <c r="B541" s="15">
        <v>0.89349999999999996</v>
      </c>
      <c r="C541" s="15">
        <f>(B541/'Computed data'!$B$2)*100</f>
        <v>3.503921568627451</v>
      </c>
      <c r="D541" s="15">
        <f>A541/'Computed data'!$E$2</f>
        <v>83.179297597042506</v>
      </c>
    </row>
    <row r="542" spans="1:4" x14ac:dyDescent="0.25">
      <c r="A542" s="15">
        <v>1459</v>
      </c>
      <c r="B542" s="15">
        <v>0.89510000000000001</v>
      </c>
      <c r="C542" s="15">
        <f>(B542/'Computed data'!$B$2)*100</f>
        <v>3.5101960784313726</v>
      </c>
      <c r="D542" s="15">
        <f>A542/'Computed data'!$E$2</f>
        <v>83.236347869742815</v>
      </c>
    </row>
    <row r="543" spans="1:4" x14ac:dyDescent="0.25">
      <c r="A543" s="15">
        <v>1461</v>
      </c>
      <c r="B543" s="15">
        <v>0.89670000000000005</v>
      </c>
      <c r="C543" s="15">
        <f>(B543/'Computed data'!$B$2)*100</f>
        <v>3.5164705882352947</v>
      </c>
      <c r="D543" s="15">
        <f>A543/'Computed data'!$E$2</f>
        <v>83.350448415143418</v>
      </c>
    </row>
    <row r="544" spans="1:4" x14ac:dyDescent="0.25">
      <c r="A544" s="15">
        <v>1462</v>
      </c>
      <c r="B544" s="15">
        <v>0.89829999999999999</v>
      </c>
      <c r="C544" s="15">
        <f>(B544/'Computed data'!$B$2)*100</f>
        <v>3.5227450980392159</v>
      </c>
      <c r="D544" s="15">
        <f>A544/'Computed data'!$E$2</f>
        <v>83.407498687843727</v>
      </c>
    </row>
    <row r="545" spans="1:4" x14ac:dyDescent="0.25">
      <c r="A545" s="15">
        <v>1465</v>
      </c>
      <c r="B545" s="15">
        <v>0.89990000000000003</v>
      </c>
      <c r="C545" s="15">
        <f>(B545/'Computed data'!$B$2)*100</f>
        <v>3.5290196078431375</v>
      </c>
      <c r="D545" s="15">
        <f>A545/'Computed data'!$E$2</f>
        <v>83.578649505944625</v>
      </c>
    </row>
    <row r="546" spans="1:4" x14ac:dyDescent="0.25">
      <c r="A546" s="15">
        <v>1466</v>
      </c>
      <c r="B546" s="15">
        <v>0.90149999999999997</v>
      </c>
      <c r="C546" s="15">
        <f>(B546/'Computed data'!$B$2)*100</f>
        <v>3.5352941176470587</v>
      </c>
      <c r="D546" s="15">
        <f>A546/'Computed data'!$E$2</f>
        <v>83.635699778644934</v>
      </c>
    </row>
    <row r="547" spans="1:4" x14ac:dyDescent="0.25">
      <c r="A547" s="15">
        <v>1467</v>
      </c>
      <c r="B547" s="15">
        <v>0.9032</v>
      </c>
      <c r="C547" s="15">
        <f>(B547/'Computed data'!$B$2)*100</f>
        <v>3.5419607843137255</v>
      </c>
      <c r="D547" s="15">
        <f>A547/'Computed data'!$E$2</f>
        <v>83.692750051345243</v>
      </c>
    </row>
    <row r="548" spans="1:4" x14ac:dyDescent="0.25">
      <c r="A548" s="15">
        <v>1469</v>
      </c>
      <c r="B548" s="15">
        <v>0.90529999999999999</v>
      </c>
      <c r="C548" s="15">
        <f>(B548/'Computed data'!$B$2)*100</f>
        <v>3.5501960784313722</v>
      </c>
      <c r="D548" s="15">
        <f>A548/'Computed data'!$E$2</f>
        <v>83.806850596745846</v>
      </c>
    </row>
    <row r="549" spans="1:4" x14ac:dyDescent="0.25">
      <c r="A549" s="15">
        <v>1471</v>
      </c>
      <c r="B549" s="15">
        <v>0.90680000000000005</v>
      </c>
      <c r="C549" s="15">
        <f>(B549/'Computed data'!$B$2)*100</f>
        <v>3.5560784313725495</v>
      </c>
      <c r="D549" s="15">
        <f>A549/'Computed data'!$E$2</f>
        <v>83.92095114214645</v>
      </c>
    </row>
    <row r="550" spans="1:4" x14ac:dyDescent="0.25">
      <c r="A550" s="15">
        <v>1474</v>
      </c>
      <c r="B550" s="15">
        <v>0.90839999999999999</v>
      </c>
      <c r="C550" s="15">
        <f>(B550/'Computed data'!$B$2)*100</f>
        <v>3.5623529411764707</v>
      </c>
      <c r="D550" s="15">
        <f>A550/'Computed data'!$E$2</f>
        <v>84.092101960247362</v>
      </c>
    </row>
    <row r="551" spans="1:4" x14ac:dyDescent="0.25">
      <c r="A551" s="15">
        <v>1475</v>
      </c>
      <c r="B551" s="15">
        <v>0.91</v>
      </c>
      <c r="C551" s="15">
        <f>(B551/'Computed data'!$B$2)*100</f>
        <v>3.5686274509803924</v>
      </c>
      <c r="D551" s="15">
        <f>A551/'Computed data'!$E$2</f>
        <v>84.149152232947671</v>
      </c>
    </row>
    <row r="552" spans="1:4" x14ac:dyDescent="0.25">
      <c r="A552" s="15">
        <v>1477</v>
      </c>
      <c r="B552" s="15">
        <v>0.91159999999999997</v>
      </c>
      <c r="C552" s="15">
        <f>(B552/'Computed data'!$B$2)*100</f>
        <v>3.5749019607843135</v>
      </c>
      <c r="D552" s="15">
        <f>A552/'Computed data'!$E$2</f>
        <v>84.263252778348274</v>
      </c>
    </row>
    <row r="553" spans="1:4" x14ac:dyDescent="0.25">
      <c r="A553" s="15">
        <v>1479</v>
      </c>
      <c r="B553" s="15">
        <v>0.91320000000000001</v>
      </c>
      <c r="C553" s="15">
        <f>(B553/'Computed data'!$B$2)*100</f>
        <v>3.5811764705882356</v>
      </c>
      <c r="D553" s="15">
        <f>A553/'Computed data'!$E$2</f>
        <v>84.377353323748878</v>
      </c>
    </row>
    <row r="554" spans="1:4" x14ac:dyDescent="0.25">
      <c r="A554" s="15">
        <v>1480</v>
      </c>
      <c r="B554" s="15">
        <v>0.91479999999999995</v>
      </c>
      <c r="C554" s="15">
        <f>(B554/'Computed data'!$B$2)*100</f>
        <v>3.5874509803921568</v>
      </c>
      <c r="D554" s="15">
        <f>A554/'Computed data'!$E$2</f>
        <v>84.434403596449187</v>
      </c>
    </row>
    <row r="555" spans="1:4" x14ac:dyDescent="0.25">
      <c r="A555" s="15">
        <v>1482</v>
      </c>
      <c r="B555" s="15">
        <v>0.91639999999999999</v>
      </c>
      <c r="C555" s="15">
        <f>(B555/'Computed data'!$B$2)*100</f>
        <v>3.5937254901960785</v>
      </c>
      <c r="D555" s="15">
        <f>A555/'Computed data'!$E$2</f>
        <v>84.54850414184979</v>
      </c>
    </row>
    <row r="556" spans="1:4" x14ac:dyDescent="0.25">
      <c r="A556" s="15">
        <v>1483</v>
      </c>
      <c r="B556" s="15">
        <v>0.91800000000000004</v>
      </c>
      <c r="C556" s="15">
        <f>(B556/'Computed data'!$B$2)*100</f>
        <v>3.6000000000000005</v>
      </c>
      <c r="D556" s="15">
        <f>A556/'Computed data'!$E$2</f>
        <v>84.605554414550099</v>
      </c>
    </row>
    <row r="557" spans="1:4" x14ac:dyDescent="0.25">
      <c r="A557" s="15">
        <v>1486</v>
      </c>
      <c r="B557" s="15">
        <v>0.92010000000000003</v>
      </c>
      <c r="C557" s="15">
        <f>(B557/'Computed data'!$B$2)*100</f>
        <v>3.6082352941176477</v>
      </c>
      <c r="D557" s="15">
        <f>A557/'Computed data'!$E$2</f>
        <v>84.776705232651011</v>
      </c>
    </row>
    <row r="558" spans="1:4" x14ac:dyDescent="0.25">
      <c r="A558" s="15">
        <v>1488</v>
      </c>
      <c r="B558" s="15">
        <v>0.92179999999999995</v>
      </c>
      <c r="C558" s="15">
        <f>(B558/'Computed data'!$B$2)*100</f>
        <v>3.6149019607843136</v>
      </c>
      <c r="D558" s="15">
        <f>A558/'Computed data'!$E$2</f>
        <v>84.890805778051615</v>
      </c>
    </row>
    <row r="559" spans="1:4" x14ac:dyDescent="0.25">
      <c r="A559" s="15">
        <v>1490</v>
      </c>
      <c r="B559" s="15">
        <v>0.92320000000000002</v>
      </c>
      <c r="C559" s="15">
        <f>(B559/'Computed data'!$B$2)*100</f>
        <v>3.6203921568627448</v>
      </c>
      <c r="D559" s="15">
        <f>A559/'Computed data'!$E$2</f>
        <v>85.004906323452218</v>
      </c>
    </row>
    <row r="560" spans="1:4" x14ac:dyDescent="0.25">
      <c r="A560" s="15">
        <v>1491</v>
      </c>
      <c r="B560" s="15">
        <v>0.92479999999999996</v>
      </c>
      <c r="C560" s="15">
        <f>(B560/'Computed data'!$B$2)*100</f>
        <v>3.626666666666666</v>
      </c>
      <c r="D560" s="15">
        <f>A560/'Computed data'!$E$2</f>
        <v>85.061956596152527</v>
      </c>
    </row>
    <row r="561" spans="1:4" x14ac:dyDescent="0.25">
      <c r="A561" s="15">
        <v>1493</v>
      </c>
      <c r="B561" s="15">
        <v>0.9264</v>
      </c>
      <c r="C561" s="15">
        <f>(B561/'Computed data'!$B$2)*100</f>
        <v>3.6329411764705881</v>
      </c>
      <c r="D561" s="15">
        <f>A561/'Computed data'!$E$2</f>
        <v>85.17605714155313</v>
      </c>
    </row>
    <row r="562" spans="1:4" x14ac:dyDescent="0.25">
      <c r="A562" s="15">
        <v>1495</v>
      </c>
      <c r="B562" s="15">
        <v>0.92800000000000005</v>
      </c>
      <c r="C562" s="15">
        <f>(B562/'Computed data'!$B$2)*100</f>
        <v>3.6392156862745098</v>
      </c>
      <c r="D562" s="15">
        <f>A562/'Computed data'!$E$2</f>
        <v>85.290157686953734</v>
      </c>
    </row>
    <row r="563" spans="1:4" x14ac:dyDescent="0.25">
      <c r="A563" s="15">
        <v>1496</v>
      </c>
      <c r="B563" s="15">
        <v>0.92959999999999998</v>
      </c>
      <c r="C563" s="15">
        <f>(B563/'Computed data'!$B$2)*100</f>
        <v>3.6454901960784309</v>
      </c>
      <c r="D563" s="15">
        <f>A563/'Computed data'!$E$2</f>
        <v>85.347207959654042</v>
      </c>
    </row>
    <row r="564" spans="1:4" x14ac:dyDescent="0.25">
      <c r="A564" s="15">
        <v>1498</v>
      </c>
      <c r="B564" s="15">
        <v>0.93140000000000001</v>
      </c>
      <c r="C564" s="15">
        <f>(B564/'Computed data'!$B$2)*100</f>
        <v>3.6525490196078434</v>
      </c>
      <c r="D564" s="15">
        <f>A564/'Computed data'!$E$2</f>
        <v>85.461308505054646</v>
      </c>
    </row>
    <row r="565" spans="1:4" x14ac:dyDescent="0.25">
      <c r="A565" s="15">
        <v>1500</v>
      </c>
      <c r="B565" s="15">
        <v>0.93379999999999996</v>
      </c>
      <c r="C565" s="15">
        <f>(B565/'Computed data'!$B$2)*100</f>
        <v>3.6619607843137252</v>
      </c>
      <c r="D565" s="15">
        <f>A565/'Computed data'!$E$2</f>
        <v>85.575409050455249</v>
      </c>
    </row>
    <row r="566" spans="1:4" x14ac:dyDescent="0.25">
      <c r="A566" s="15">
        <v>1502</v>
      </c>
      <c r="B566" s="15">
        <v>0.93540000000000001</v>
      </c>
      <c r="C566" s="15">
        <f>(B566/'Computed data'!$B$2)*100</f>
        <v>3.6682352941176473</v>
      </c>
      <c r="D566" s="15">
        <f>A566/'Computed data'!$E$2</f>
        <v>85.689509595855867</v>
      </c>
    </row>
    <row r="567" spans="1:4" x14ac:dyDescent="0.25">
      <c r="A567" s="15">
        <v>1505</v>
      </c>
      <c r="B567" s="15">
        <v>0.93689999999999996</v>
      </c>
      <c r="C567" s="15">
        <f>(B567/'Computed data'!$B$2)*100</f>
        <v>3.6741176470588237</v>
      </c>
      <c r="D567" s="15">
        <f>A567/'Computed data'!$E$2</f>
        <v>85.860660413956779</v>
      </c>
    </row>
    <row r="568" spans="1:4" x14ac:dyDescent="0.25">
      <c r="A568" s="15">
        <v>1507</v>
      </c>
      <c r="B568" s="15">
        <v>0.93810000000000004</v>
      </c>
      <c r="C568" s="15">
        <f>(B568/'Computed data'!$B$2)*100</f>
        <v>3.678823529411765</v>
      </c>
      <c r="D568" s="15">
        <f>A568/'Computed data'!$E$2</f>
        <v>85.974760959357383</v>
      </c>
    </row>
    <row r="569" spans="1:4" x14ac:dyDescent="0.25">
      <c r="A569" s="15">
        <v>1507</v>
      </c>
      <c r="B569" s="15">
        <v>0.94030000000000002</v>
      </c>
      <c r="C569" s="15">
        <f>(B569/'Computed data'!$B$2)*100</f>
        <v>3.6874509803921569</v>
      </c>
      <c r="D569" s="15">
        <f>A569/'Computed data'!$E$2</f>
        <v>85.974760959357383</v>
      </c>
    </row>
    <row r="570" spans="1:4" x14ac:dyDescent="0.25">
      <c r="A570" s="15">
        <v>1510</v>
      </c>
      <c r="B570" s="15">
        <v>0.94179999999999997</v>
      </c>
      <c r="C570" s="15">
        <f>(B570/'Computed data'!$B$2)*100</f>
        <v>3.6933333333333334</v>
      </c>
      <c r="D570" s="15">
        <f>A570/'Computed data'!$E$2</f>
        <v>86.145911777458295</v>
      </c>
    </row>
    <row r="571" spans="1:4" x14ac:dyDescent="0.25">
      <c r="A571" s="15">
        <v>1511</v>
      </c>
      <c r="B571" s="15">
        <v>0.94379999999999997</v>
      </c>
      <c r="C571" s="15">
        <f>(B571/'Computed data'!$B$2)*100</f>
        <v>3.7011764705882353</v>
      </c>
      <c r="D571" s="15">
        <f>A571/'Computed data'!$E$2</f>
        <v>86.20296205015859</v>
      </c>
    </row>
    <row r="572" spans="1:4" x14ac:dyDescent="0.25">
      <c r="A572" s="15">
        <v>1512</v>
      </c>
      <c r="B572" s="15">
        <v>0.94550000000000001</v>
      </c>
      <c r="C572" s="15">
        <f>(B572/'Computed data'!$B$2)*100</f>
        <v>3.7078431372549021</v>
      </c>
      <c r="D572" s="15">
        <f>A572/'Computed data'!$E$2</f>
        <v>86.260012322858898</v>
      </c>
    </row>
    <row r="573" spans="1:4" x14ac:dyDescent="0.25">
      <c r="A573" s="15">
        <v>1515</v>
      </c>
      <c r="B573" s="15">
        <v>0.94710000000000005</v>
      </c>
      <c r="C573" s="15">
        <f>(B573/'Computed data'!$B$2)*100</f>
        <v>3.7141176470588242</v>
      </c>
      <c r="D573" s="15">
        <f>A573/'Computed data'!$E$2</f>
        <v>86.431163140959811</v>
      </c>
    </row>
    <row r="574" spans="1:4" x14ac:dyDescent="0.25">
      <c r="A574" s="15">
        <v>1518</v>
      </c>
      <c r="B574" s="15">
        <v>0.9486</v>
      </c>
      <c r="C574" s="15">
        <f>(B574/'Computed data'!$B$2)*100</f>
        <v>3.7199999999999998</v>
      </c>
      <c r="D574" s="15">
        <f>A574/'Computed data'!$E$2</f>
        <v>86.602313959060723</v>
      </c>
    </row>
    <row r="575" spans="1:4" x14ac:dyDescent="0.25">
      <c r="A575" s="15">
        <v>1519</v>
      </c>
      <c r="B575" s="15">
        <v>0.95020000000000004</v>
      </c>
      <c r="C575" s="15">
        <f>(B575/'Computed data'!$B$2)*100</f>
        <v>3.7262745098039214</v>
      </c>
      <c r="D575" s="15">
        <f>A575/'Computed data'!$E$2</f>
        <v>86.659364231761018</v>
      </c>
    </row>
    <row r="576" spans="1:4" x14ac:dyDescent="0.25">
      <c r="A576" s="15">
        <v>1520</v>
      </c>
      <c r="B576" s="15">
        <v>0.95179999999999998</v>
      </c>
      <c r="C576" s="15">
        <f>(B576/'Computed data'!$B$2)*100</f>
        <v>3.7325490196078426</v>
      </c>
      <c r="D576" s="15">
        <f>A576/'Computed data'!$E$2</f>
        <v>86.716414504461326</v>
      </c>
    </row>
    <row r="577" spans="1:4" x14ac:dyDescent="0.25">
      <c r="A577" s="15">
        <v>1522</v>
      </c>
      <c r="B577" s="15">
        <v>0.95340000000000003</v>
      </c>
      <c r="C577" s="15">
        <f>(B577/'Computed data'!$B$2)*100</f>
        <v>3.7388235294117647</v>
      </c>
      <c r="D577" s="15">
        <f>A577/'Computed data'!$E$2</f>
        <v>86.83051504986193</v>
      </c>
    </row>
    <row r="578" spans="1:4" x14ac:dyDescent="0.25">
      <c r="A578" s="15">
        <v>1525</v>
      </c>
      <c r="B578" s="15">
        <v>0.95499999999999996</v>
      </c>
      <c r="C578" s="15">
        <f>(B578/'Computed data'!$B$2)*100</f>
        <v>3.7450980392156863</v>
      </c>
      <c r="D578" s="15">
        <f>A578/'Computed data'!$E$2</f>
        <v>87.001665867962842</v>
      </c>
    </row>
    <row r="579" spans="1:4" x14ac:dyDescent="0.25">
      <c r="A579" s="15">
        <v>1527</v>
      </c>
      <c r="B579" s="15">
        <v>0.95650000000000002</v>
      </c>
      <c r="C579" s="15">
        <f>(B579/'Computed data'!$B$2)*100</f>
        <v>3.7509803921568627</v>
      </c>
      <c r="D579" s="15">
        <f>A579/'Computed data'!$E$2</f>
        <v>87.115766413363446</v>
      </c>
    </row>
    <row r="580" spans="1:4" x14ac:dyDescent="0.25">
      <c r="A580" s="15">
        <v>1530</v>
      </c>
      <c r="B580" s="15">
        <v>0.95850000000000002</v>
      </c>
      <c r="C580" s="15">
        <f>(B580/'Computed data'!$B$2)*100</f>
        <v>3.7588235294117647</v>
      </c>
      <c r="D580" s="15">
        <f>A580/'Computed data'!$E$2</f>
        <v>87.286917231464358</v>
      </c>
    </row>
    <row r="581" spans="1:4" x14ac:dyDescent="0.25">
      <c r="A581" s="15">
        <v>1531</v>
      </c>
      <c r="B581" s="15">
        <v>0.96030000000000004</v>
      </c>
      <c r="C581" s="15">
        <f>(B581/'Computed data'!$B$2)*100</f>
        <v>3.7658823529411767</v>
      </c>
      <c r="D581" s="15">
        <f>A581/'Computed data'!$E$2</f>
        <v>87.343967504164667</v>
      </c>
    </row>
    <row r="582" spans="1:4" x14ac:dyDescent="0.25">
      <c r="A582" s="15">
        <v>1533</v>
      </c>
      <c r="B582" s="15">
        <v>0.96189999999999998</v>
      </c>
      <c r="C582" s="15">
        <f>(B582/'Computed data'!$B$2)*100</f>
        <v>3.7721568627450979</v>
      </c>
      <c r="D582" s="15">
        <f>A582/'Computed data'!$E$2</f>
        <v>87.45806804956527</v>
      </c>
    </row>
    <row r="583" spans="1:4" x14ac:dyDescent="0.25">
      <c r="A583" s="15">
        <v>1534</v>
      </c>
      <c r="B583" s="15">
        <v>0.96350000000000002</v>
      </c>
      <c r="C583" s="15">
        <f>(B583/'Computed data'!$B$2)*100</f>
        <v>3.7784313725490195</v>
      </c>
      <c r="D583" s="15">
        <f>A583/'Computed data'!$E$2</f>
        <v>87.515118322265579</v>
      </c>
    </row>
    <row r="584" spans="1:4" x14ac:dyDescent="0.25">
      <c r="A584" s="15">
        <v>1537</v>
      </c>
      <c r="B584" s="15">
        <v>0.96509999999999996</v>
      </c>
      <c r="C584" s="15">
        <f>(B584/'Computed data'!$B$2)*100</f>
        <v>3.7847058823529407</v>
      </c>
      <c r="D584" s="15">
        <f>A584/'Computed data'!$E$2</f>
        <v>87.686269140366491</v>
      </c>
    </row>
    <row r="585" spans="1:4" x14ac:dyDescent="0.25">
      <c r="A585" s="15">
        <v>1538</v>
      </c>
      <c r="B585" s="15">
        <v>0.9667</v>
      </c>
      <c r="C585" s="15">
        <f>(B585/'Computed data'!$B$2)*100</f>
        <v>3.7909803921568628</v>
      </c>
      <c r="D585" s="15">
        <f>A585/'Computed data'!$E$2</f>
        <v>87.743319413066786</v>
      </c>
    </row>
    <row r="586" spans="1:4" x14ac:dyDescent="0.25">
      <c r="A586" s="15">
        <v>1540</v>
      </c>
      <c r="B586" s="15">
        <v>0.96830000000000005</v>
      </c>
      <c r="C586" s="15">
        <f>(B586/'Computed data'!$B$2)*100</f>
        <v>3.7972549019607844</v>
      </c>
      <c r="D586" s="15">
        <f>A586/'Computed data'!$E$2</f>
        <v>87.857419958467389</v>
      </c>
    </row>
    <row r="587" spans="1:4" x14ac:dyDescent="0.25">
      <c r="A587" s="15">
        <v>1542</v>
      </c>
      <c r="B587" s="15">
        <v>0.96989999999999998</v>
      </c>
      <c r="C587" s="15">
        <f>(B587/'Computed data'!$B$2)*100</f>
        <v>3.8035294117647056</v>
      </c>
      <c r="D587" s="15">
        <f>A587/'Computed data'!$E$2</f>
        <v>87.971520503868007</v>
      </c>
    </row>
    <row r="588" spans="1:4" x14ac:dyDescent="0.25">
      <c r="A588" s="15">
        <v>1543</v>
      </c>
      <c r="B588" s="15">
        <v>0.97150000000000003</v>
      </c>
      <c r="C588" s="15">
        <f>(B588/'Computed data'!$B$2)*100</f>
        <v>3.8098039215686272</v>
      </c>
      <c r="D588" s="15">
        <f>A588/'Computed data'!$E$2</f>
        <v>88.028570776568301</v>
      </c>
    </row>
    <row r="589" spans="1:4" x14ac:dyDescent="0.25">
      <c r="A589" s="15">
        <v>1545</v>
      </c>
      <c r="B589" s="15">
        <v>0.97299999999999998</v>
      </c>
      <c r="C589" s="15">
        <f>(B589/'Computed data'!$B$2)*100</f>
        <v>3.8156862745098037</v>
      </c>
      <c r="D589" s="15">
        <f>A589/'Computed data'!$E$2</f>
        <v>88.142671321968919</v>
      </c>
    </row>
    <row r="590" spans="1:4" x14ac:dyDescent="0.25">
      <c r="A590" s="15">
        <v>1547</v>
      </c>
      <c r="B590" s="15">
        <v>0.97450000000000003</v>
      </c>
      <c r="C590" s="15">
        <f>(B590/'Computed data'!$B$2)*100</f>
        <v>3.8215686274509801</v>
      </c>
      <c r="D590" s="15">
        <f>A590/'Computed data'!$E$2</f>
        <v>88.256771867369523</v>
      </c>
    </row>
    <row r="591" spans="1:4" x14ac:dyDescent="0.25">
      <c r="A591" s="15">
        <v>1550</v>
      </c>
      <c r="B591" s="15">
        <v>0.97670000000000001</v>
      </c>
      <c r="C591" s="15">
        <f>(B591/'Computed data'!$B$2)*100</f>
        <v>3.8301960784313729</v>
      </c>
      <c r="D591" s="15">
        <f>A591/'Computed data'!$E$2</f>
        <v>88.427922685470435</v>
      </c>
    </row>
    <row r="592" spans="1:4" x14ac:dyDescent="0.25">
      <c r="A592" s="15">
        <v>1552</v>
      </c>
      <c r="B592" s="15">
        <v>0.97829999999999995</v>
      </c>
      <c r="C592" s="15">
        <f>(B592/'Computed data'!$B$2)*100</f>
        <v>3.8364705882352941</v>
      </c>
      <c r="D592" s="15">
        <f>A592/'Computed data'!$E$2</f>
        <v>88.542023230871038</v>
      </c>
    </row>
    <row r="593" spans="1:4" x14ac:dyDescent="0.25">
      <c r="A593" s="15">
        <v>1555</v>
      </c>
      <c r="B593" s="15">
        <v>0.97989999999999999</v>
      </c>
      <c r="C593" s="15">
        <f>(B593/'Computed data'!$B$2)*100</f>
        <v>3.8427450980392157</v>
      </c>
      <c r="D593" s="15">
        <f>A593/'Computed data'!$E$2</f>
        <v>88.71317404897195</v>
      </c>
    </row>
    <row r="594" spans="1:4" x14ac:dyDescent="0.25">
      <c r="A594" s="15">
        <v>1557</v>
      </c>
      <c r="B594" s="15">
        <v>0.98150000000000004</v>
      </c>
      <c r="C594" s="15">
        <f>(B594/'Computed data'!$B$2)*100</f>
        <v>3.8490196078431378</v>
      </c>
      <c r="D594" s="15">
        <f>A594/'Computed data'!$E$2</f>
        <v>88.827274594372554</v>
      </c>
    </row>
    <row r="595" spans="1:4" x14ac:dyDescent="0.25">
      <c r="A595" s="15">
        <v>1558</v>
      </c>
      <c r="B595" s="15">
        <v>0.98309999999999997</v>
      </c>
      <c r="C595" s="15">
        <f>(B595/'Computed data'!$B$2)*100</f>
        <v>3.855294117647059</v>
      </c>
      <c r="D595" s="15">
        <f>A595/'Computed data'!$E$2</f>
        <v>88.884324867072863</v>
      </c>
    </row>
    <row r="596" spans="1:4" x14ac:dyDescent="0.25">
      <c r="A596" s="15">
        <v>1560</v>
      </c>
      <c r="B596" s="15">
        <v>0.98470000000000002</v>
      </c>
      <c r="C596" s="15">
        <f>(B596/'Computed data'!$B$2)*100</f>
        <v>3.8615686274509806</v>
      </c>
      <c r="D596" s="15">
        <f>A596/'Computed data'!$E$2</f>
        <v>88.998425412473466</v>
      </c>
    </row>
    <row r="597" spans="1:4" x14ac:dyDescent="0.25">
      <c r="A597" s="15">
        <v>1562</v>
      </c>
      <c r="B597" s="15">
        <v>0.98629999999999995</v>
      </c>
      <c r="C597" s="15">
        <f>(B597/'Computed data'!$B$2)*100</f>
        <v>3.8678431372549018</v>
      </c>
      <c r="D597" s="15">
        <f>A597/'Computed data'!$E$2</f>
        <v>89.11252595787407</v>
      </c>
    </row>
    <row r="598" spans="1:4" x14ac:dyDescent="0.25">
      <c r="A598" s="15">
        <v>1563</v>
      </c>
      <c r="B598" s="15">
        <v>0.9879</v>
      </c>
      <c r="C598" s="15">
        <f>(B598/'Computed data'!$B$2)*100</f>
        <v>3.8741176470588239</v>
      </c>
      <c r="D598" s="15">
        <f>A598/'Computed data'!$E$2</f>
        <v>89.169576230574378</v>
      </c>
    </row>
    <row r="599" spans="1:4" x14ac:dyDescent="0.25">
      <c r="A599" s="15">
        <v>1566</v>
      </c>
      <c r="B599" s="15">
        <v>0.98950000000000005</v>
      </c>
      <c r="C599" s="15">
        <f>(B599/'Computed data'!$B$2)*100</f>
        <v>3.8803921568627455</v>
      </c>
      <c r="D599" s="15">
        <f>A599/'Computed data'!$E$2</f>
        <v>89.340727048675291</v>
      </c>
    </row>
    <row r="600" spans="1:4" x14ac:dyDescent="0.25">
      <c r="A600" s="15">
        <v>1568</v>
      </c>
      <c r="B600" s="15">
        <v>0.99160000000000004</v>
      </c>
      <c r="C600" s="15">
        <f>(B600/'Computed data'!$B$2)*100</f>
        <v>3.8886274509803922</v>
      </c>
      <c r="D600" s="15">
        <f>A600/'Computed data'!$E$2</f>
        <v>89.454827594075894</v>
      </c>
    </row>
    <row r="601" spans="1:4" x14ac:dyDescent="0.25">
      <c r="A601" s="15">
        <v>1570</v>
      </c>
      <c r="B601" s="15">
        <v>0.99319999999999997</v>
      </c>
      <c r="C601" s="15">
        <f>(B601/'Computed data'!$B$2)*100</f>
        <v>3.8949019607843138</v>
      </c>
      <c r="D601" s="15">
        <f>A601/'Computed data'!$E$2</f>
        <v>89.568928139476498</v>
      </c>
    </row>
    <row r="602" spans="1:4" x14ac:dyDescent="0.25">
      <c r="A602" s="15">
        <v>1573</v>
      </c>
      <c r="B602" s="15">
        <v>0.99480000000000002</v>
      </c>
      <c r="C602" s="15">
        <f>(B602/'Computed data'!$B$2)*100</f>
        <v>3.9011764705882355</v>
      </c>
      <c r="D602" s="15">
        <f>A602/'Computed data'!$E$2</f>
        <v>89.74007895757741</v>
      </c>
    </row>
    <row r="603" spans="1:4" x14ac:dyDescent="0.25">
      <c r="A603" s="15">
        <v>1574</v>
      </c>
      <c r="B603" s="15">
        <v>0.99639999999999995</v>
      </c>
      <c r="C603" s="15">
        <f>(B603/'Computed data'!$B$2)*100</f>
        <v>3.9074509803921567</v>
      </c>
      <c r="D603" s="15">
        <f>A603/'Computed data'!$E$2</f>
        <v>89.797129230277719</v>
      </c>
    </row>
    <row r="604" spans="1:4" x14ac:dyDescent="0.25">
      <c r="A604" s="15">
        <v>1577</v>
      </c>
      <c r="B604" s="15">
        <v>0.998</v>
      </c>
      <c r="C604" s="15">
        <f>(B604/'Computed data'!$B$2)*100</f>
        <v>3.9137254901960787</v>
      </c>
      <c r="D604" s="15">
        <f>A604/'Computed data'!$E$2</f>
        <v>89.968280048378631</v>
      </c>
    </row>
    <row r="605" spans="1:4" x14ac:dyDescent="0.25">
      <c r="A605" s="15">
        <v>1577</v>
      </c>
      <c r="B605" s="15">
        <v>0.99950000000000006</v>
      </c>
      <c r="C605" s="15">
        <f>(B605/'Computed data'!$B$2)*100</f>
        <v>3.9196078431372552</v>
      </c>
      <c r="D605" s="15">
        <f>A605/'Computed data'!$E$2</f>
        <v>89.968280048378631</v>
      </c>
    </row>
    <row r="606" spans="1:4" x14ac:dyDescent="0.25">
      <c r="A606" s="15">
        <v>1580</v>
      </c>
      <c r="B606" s="15">
        <v>1.002</v>
      </c>
      <c r="C606" s="15">
        <f>(B606/'Computed data'!$B$2)*100</f>
        <v>3.9294117647058826</v>
      </c>
      <c r="D606" s="15">
        <f>A606/'Computed data'!$E$2</f>
        <v>90.139430866479529</v>
      </c>
    </row>
    <row r="607" spans="1:4" x14ac:dyDescent="0.25">
      <c r="A607" s="15">
        <v>1582</v>
      </c>
      <c r="B607" s="15">
        <v>1.0029999999999999</v>
      </c>
      <c r="C607" s="15">
        <f>(B607/'Computed data'!$B$2)*100</f>
        <v>3.9333333333333331</v>
      </c>
      <c r="D607" s="15">
        <f>A607/'Computed data'!$E$2</f>
        <v>90.253531411880147</v>
      </c>
    </row>
    <row r="608" spans="1:4" x14ac:dyDescent="0.25">
      <c r="A608" s="15">
        <v>1585</v>
      </c>
      <c r="B608" s="15">
        <v>1.0049999999999999</v>
      </c>
      <c r="C608" s="15">
        <f>(B608/'Computed data'!$B$2)*100</f>
        <v>3.9411764705882346</v>
      </c>
      <c r="D608" s="15">
        <f>A608/'Computed data'!$E$2</f>
        <v>90.424682229981059</v>
      </c>
    </row>
    <row r="609" spans="1:4" x14ac:dyDescent="0.25">
      <c r="A609" s="15">
        <v>1587</v>
      </c>
      <c r="B609" s="15">
        <v>1.006</v>
      </c>
      <c r="C609" s="15">
        <f>(B609/'Computed data'!$B$2)*100</f>
        <v>3.9450980392156865</v>
      </c>
      <c r="D609" s="15">
        <f>A609/'Computed data'!$E$2</f>
        <v>90.538782775381662</v>
      </c>
    </row>
    <row r="610" spans="1:4" x14ac:dyDescent="0.25">
      <c r="A610" s="15">
        <v>1588</v>
      </c>
      <c r="B610" s="15">
        <v>1.008</v>
      </c>
      <c r="C610" s="15">
        <f>(B610/'Computed data'!$B$2)*100</f>
        <v>3.9529411764705884</v>
      </c>
      <c r="D610" s="15">
        <f>A610/'Computed data'!$E$2</f>
        <v>90.595833048081957</v>
      </c>
    </row>
    <row r="611" spans="1:4" x14ac:dyDescent="0.25">
      <c r="A611" s="15">
        <v>1591</v>
      </c>
      <c r="B611" s="15">
        <v>1.01</v>
      </c>
      <c r="C611" s="15">
        <f>(B611/'Computed data'!$B$2)*100</f>
        <v>3.9607843137254903</v>
      </c>
      <c r="D611" s="15">
        <f>A611/'Computed data'!$E$2</f>
        <v>90.766983866182869</v>
      </c>
    </row>
    <row r="612" spans="1:4" x14ac:dyDescent="0.25">
      <c r="A612" s="15">
        <v>1593</v>
      </c>
      <c r="B612" s="15">
        <v>1.0109999999999999</v>
      </c>
      <c r="C612" s="15">
        <f>(B612/'Computed data'!$B$2)*100</f>
        <v>3.9647058823529409</v>
      </c>
      <c r="D612" s="15">
        <f>A612/'Computed data'!$E$2</f>
        <v>90.881084411583487</v>
      </c>
    </row>
    <row r="613" spans="1:4" x14ac:dyDescent="0.25">
      <c r="A613" s="15">
        <v>1595</v>
      </c>
      <c r="B613" s="15">
        <v>1.0129999999999999</v>
      </c>
      <c r="C613" s="15">
        <f>(B613/'Computed data'!$B$2)*100</f>
        <v>3.9725490196078428</v>
      </c>
      <c r="D613" s="15">
        <f>A613/'Computed data'!$E$2</f>
        <v>90.99518495698409</v>
      </c>
    </row>
    <row r="614" spans="1:4" x14ac:dyDescent="0.25">
      <c r="A614" s="15">
        <v>1598</v>
      </c>
      <c r="B614" s="15">
        <v>1.0149999999999999</v>
      </c>
      <c r="C614" s="15">
        <f>(B614/'Computed data'!$B$2)*100</f>
        <v>3.9803921568627452</v>
      </c>
      <c r="D614" s="15">
        <f>A614/'Computed data'!$E$2</f>
        <v>91.166335775085003</v>
      </c>
    </row>
    <row r="615" spans="1:4" x14ac:dyDescent="0.25">
      <c r="A615" s="15">
        <v>1600</v>
      </c>
      <c r="B615" s="15">
        <v>1.016</v>
      </c>
      <c r="C615" s="15">
        <f>(B615/'Computed data'!$B$2)*100</f>
        <v>3.9843137254901961</v>
      </c>
      <c r="D615" s="15">
        <f>A615/'Computed data'!$E$2</f>
        <v>91.280436320485606</v>
      </c>
    </row>
    <row r="616" spans="1:4" x14ac:dyDescent="0.25">
      <c r="A616" s="15">
        <v>1602</v>
      </c>
      <c r="B616" s="15">
        <v>1.018</v>
      </c>
      <c r="C616" s="15">
        <f>(B616/'Computed data'!$B$2)*100</f>
        <v>3.9921568627450976</v>
      </c>
      <c r="D616" s="15">
        <f>A616/'Computed data'!$E$2</f>
        <v>91.394536865886209</v>
      </c>
    </row>
    <row r="617" spans="1:4" x14ac:dyDescent="0.25">
      <c r="A617" s="15">
        <v>1604</v>
      </c>
      <c r="B617" s="15">
        <v>1.02</v>
      </c>
      <c r="C617" s="15">
        <f>(B617/'Computed data'!$B$2)*100</f>
        <v>4</v>
      </c>
      <c r="D617" s="15">
        <f>A617/'Computed data'!$E$2</f>
        <v>91.508637411286813</v>
      </c>
    </row>
    <row r="618" spans="1:4" x14ac:dyDescent="0.25">
      <c r="A618" s="15">
        <v>1607</v>
      </c>
      <c r="B618" s="15">
        <v>1.0209999999999999</v>
      </c>
      <c r="C618" s="15">
        <f>(B618/'Computed data'!$B$2)*100</f>
        <v>4.003921568627451</v>
      </c>
      <c r="D618" s="15">
        <f>A618/'Computed data'!$E$2</f>
        <v>91.679788229387725</v>
      </c>
    </row>
    <row r="619" spans="1:4" x14ac:dyDescent="0.25">
      <c r="A619" s="15">
        <v>1608</v>
      </c>
      <c r="B619" s="15">
        <v>1.0229999999999999</v>
      </c>
      <c r="C619" s="15">
        <f>(B619/'Computed data'!$B$2)*100</f>
        <v>4.0117647058823529</v>
      </c>
      <c r="D619" s="15">
        <f>A619/'Computed data'!$E$2</f>
        <v>91.736838502088034</v>
      </c>
    </row>
    <row r="620" spans="1:4" x14ac:dyDescent="0.25">
      <c r="A620" s="15">
        <v>1613</v>
      </c>
      <c r="B620" s="15">
        <v>1.0249999999999999</v>
      </c>
      <c r="C620" s="15">
        <f>(B620/'Computed data'!$B$2)*100</f>
        <v>4.0196078431372548</v>
      </c>
      <c r="D620" s="15">
        <f>A620/'Computed data'!$E$2</f>
        <v>92.02208986558955</v>
      </c>
    </row>
    <row r="621" spans="1:4" x14ac:dyDescent="0.25">
      <c r="A621" s="15">
        <v>1614</v>
      </c>
      <c r="B621" s="15">
        <v>1.026</v>
      </c>
      <c r="C621" s="15">
        <f>(B621/'Computed data'!$B$2)*100</f>
        <v>4.0235294117647058</v>
      </c>
      <c r="D621" s="15">
        <f>A621/'Computed data'!$E$2</f>
        <v>92.079140138289858</v>
      </c>
    </row>
    <row r="622" spans="1:4" x14ac:dyDescent="0.25">
      <c r="A622" s="15">
        <v>1618</v>
      </c>
      <c r="B622" s="15">
        <v>1.028</v>
      </c>
      <c r="C622" s="15">
        <f>(B622/'Computed data'!$B$2)*100</f>
        <v>4.0313725490196077</v>
      </c>
      <c r="D622" s="15">
        <f>A622/'Computed data'!$E$2</f>
        <v>92.307341229091065</v>
      </c>
    </row>
    <row r="623" spans="1:4" x14ac:dyDescent="0.25">
      <c r="A623" s="15">
        <v>1620</v>
      </c>
      <c r="B623" s="15">
        <v>1.03</v>
      </c>
      <c r="C623" s="15">
        <f>(B623/'Computed data'!$B$2)*100</f>
        <v>4.0392156862745097</v>
      </c>
      <c r="D623" s="15">
        <f>A623/'Computed data'!$E$2</f>
        <v>92.421441774491669</v>
      </c>
    </row>
    <row r="624" spans="1:4" x14ac:dyDescent="0.25">
      <c r="A624" s="15">
        <v>1622</v>
      </c>
      <c r="B624" s="15">
        <v>1.0309999999999999</v>
      </c>
      <c r="C624" s="15">
        <f>(B624/'Computed data'!$B$2)*100</f>
        <v>4.0431372549019606</v>
      </c>
      <c r="D624" s="15">
        <f>A624/'Computed data'!$E$2</f>
        <v>92.535542319892286</v>
      </c>
    </row>
    <row r="625" spans="1:4" x14ac:dyDescent="0.25">
      <c r="A625" s="15">
        <v>1625</v>
      </c>
      <c r="B625" s="15">
        <v>1.0329999999999999</v>
      </c>
      <c r="C625" s="15">
        <f>(B625/'Computed data'!$B$2)*100</f>
        <v>4.0509803921568626</v>
      </c>
      <c r="D625" s="15">
        <f>A625/'Computed data'!$E$2</f>
        <v>92.706693137993199</v>
      </c>
    </row>
    <row r="626" spans="1:4" x14ac:dyDescent="0.25">
      <c r="A626" s="15">
        <v>1627</v>
      </c>
      <c r="B626" s="15">
        <v>1.0349999999999999</v>
      </c>
      <c r="C626" s="15">
        <f>(B626/'Computed data'!$B$2)*100</f>
        <v>4.0588235294117645</v>
      </c>
      <c r="D626" s="15">
        <f>A626/'Computed data'!$E$2</f>
        <v>92.820793683393802</v>
      </c>
    </row>
    <row r="627" spans="1:4" x14ac:dyDescent="0.25">
      <c r="A627" s="15">
        <v>1630</v>
      </c>
      <c r="B627" s="15">
        <v>1.036</v>
      </c>
      <c r="C627" s="15">
        <f>(B627/'Computed data'!$B$2)*100</f>
        <v>4.0627450980392155</v>
      </c>
      <c r="D627" s="15">
        <f>A627/'Computed data'!$E$2</f>
        <v>92.991944501494714</v>
      </c>
    </row>
    <row r="628" spans="1:4" x14ac:dyDescent="0.25">
      <c r="A628" s="15">
        <v>1632</v>
      </c>
      <c r="B628" s="15">
        <v>1.038</v>
      </c>
      <c r="C628" s="15">
        <f>(B628/'Computed data'!$B$2)*100</f>
        <v>4.0705882352941174</v>
      </c>
      <c r="D628" s="15">
        <f>A628/'Computed data'!$E$2</f>
        <v>93.106045046895318</v>
      </c>
    </row>
    <row r="629" spans="1:4" x14ac:dyDescent="0.25">
      <c r="A629" s="15">
        <v>1634</v>
      </c>
      <c r="B629" s="15">
        <v>1.0389999999999999</v>
      </c>
      <c r="C629" s="15">
        <f>(B629/'Computed data'!$B$2)*100</f>
        <v>4.0745098039215684</v>
      </c>
      <c r="D629" s="15">
        <f>A629/'Computed data'!$E$2</f>
        <v>93.220145592295921</v>
      </c>
    </row>
    <row r="630" spans="1:4" x14ac:dyDescent="0.25">
      <c r="A630" s="15">
        <v>1637</v>
      </c>
      <c r="B630" s="15">
        <v>1.0409999999999999</v>
      </c>
      <c r="C630" s="15">
        <f>(B630/'Computed data'!$B$2)*100</f>
        <v>4.0823529411764703</v>
      </c>
      <c r="D630" s="15">
        <f>A630/'Computed data'!$E$2</f>
        <v>93.391296410396833</v>
      </c>
    </row>
    <row r="631" spans="1:4" x14ac:dyDescent="0.25">
      <c r="A631" s="15">
        <v>1640</v>
      </c>
      <c r="B631" s="15">
        <v>1.0429999999999999</v>
      </c>
      <c r="C631" s="15">
        <f>(B631/'Computed data'!$B$2)*100</f>
        <v>4.0901960784313722</v>
      </c>
      <c r="D631" s="15">
        <f>A631/'Computed data'!$E$2</f>
        <v>93.562447228497746</v>
      </c>
    </row>
    <row r="632" spans="1:4" x14ac:dyDescent="0.25">
      <c r="A632" s="15">
        <v>1643</v>
      </c>
      <c r="B632" s="15">
        <v>1.0449999999999999</v>
      </c>
      <c r="C632" s="15">
        <f>(B632/'Computed data'!$B$2)*100</f>
        <v>4.0980392156862742</v>
      </c>
      <c r="D632" s="15">
        <f>A632/'Computed data'!$E$2</f>
        <v>93.733598046598658</v>
      </c>
    </row>
    <row r="633" spans="1:4" x14ac:dyDescent="0.25">
      <c r="A633" s="15">
        <v>1644</v>
      </c>
      <c r="B633" s="15">
        <v>1.0469999999999999</v>
      </c>
      <c r="C633" s="15">
        <f>(B633/'Computed data'!$B$2)*100</f>
        <v>4.1058823529411761</v>
      </c>
      <c r="D633" s="15">
        <f>A633/'Computed data'!$E$2</f>
        <v>93.790648319298953</v>
      </c>
    </row>
    <row r="634" spans="1:4" x14ac:dyDescent="0.25">
      <c r="A634" s="15">
        <v>1647</v>
      </c>
      <c r="B634" s="15">
        <v>1.048</v>
      </c>
      <c r="C634" s="15">
        <f>(B634/'Computed data'!$B$2)*100</f>
        <v>4.1098039215686279</v>
      </c>
      <c r="D634" s="15">
        <f>A634/'Computed data'!$E$2</f>
        <v>93.961799137399865</v>
      </c>
    </row>
    <row r="635" spans="1:4" x14ac:dyDescent="0.25">
      <c r="A635" s="15">
        <v>1650</v>
      </c>
      <c r="B635" s="15">
        <v>1.0489999999999999</v>
      </c>
      <c r="C635" s="15">
        <f>(B635/'Computed data'!$B$2)*100</f>
        <v>4.113725490196078</v>
      </c>
      <c r="D635" s="15">
        <f>A635/'Computed data'!$E$2</f>
        <v>94.132949955500777</v>
      </c>
    </row>
    <row r="636" spans="1:4" x14ac:dyDescent="0.25">
      <c r="A636" s="15">
        <v>1653</v>
      </c>
      <c r="B636" s="15">
        <v>1.0509999999999999</v>
      </c>
      <c r="C636" s="15">
        <f>(B636/'Computed data'!$B$2)*100</f>
        <v>4.12156862745098</v>
      </c>
      <c r="D636" s="15">
        <f>A636/'Computed data'!$E$2</f>
        <v>94.304100773601689</v>
      </c>
    </row>
    <row r="637" spans="1:4" x14ac:dyDescent="0.25">
      <c r="A637" s="15">
        <v>1655</v>
      </c>
      <c r="B637" s="15">
        <v>1.0529999999999999</v>
      </c>
      <c r="C637" s="15">
        <f>(B637/'Computed data'!$B$2)*100</f>
        <v>4.1294117647058819</v>
      </c>
      <c r="D637" s="15">
        <f>A637/'Computed data'!$E$2</f>
        <v>94.418201319002293</v>
      </c>
    </row>
    <row r="638" spans="1:4" x14ac:dyDescent="0.25">
      <c r="A638" s="15">
        <v>1658</v>
      </c>
      <c r="B638" s="15">
        <v>1.0549999999999999</v>
      </c>
      <c r="C638" s="15">
        <f>(B638/'Computed data'!$B$2)*100</f>
        <v>4.1372549019607838</v>
      </c>
      <c r="D638" s="15">
        <f>A638/'Computed data'!$E$2</f>
        <v>94.589352137103205</v>
      </c>
    </row>
    <row r="639" spans="1:4" x14ac:dyDescent="0.25">
      <c r="A639" s="15">
        <v>1662</v>
      </c>
      <c r="B639" s="15">
        <v>1.056</v>
      </c>
      <c r="C639" s="15">
        <f>(B639/'Computed data'!$B$2)*100</f>
        <v>4.1411764705882357</v>
      </c>
      <c r="D639" s="15">
        <f>A639/'Computed data'!$E$2</f>
        <v>94.817553227904426</v>
      </c>
    </row>
    <row r="640" spans="1:4" x14ac:dyDescent="0.25">
      <c r="A640" s="15">
        <v>1665</v>
      </c>
      <c r="B640" s="15">
        <v>1.0580000000000001</v>
      </c>
      <c r="C640" s="15">
        <f>(B640/'Computed data'!$B$2)*100</f>
        <v>4.1490196078431376</v>
      </c>
      <c r="D640" s="15">
        <f>A640/'Computed data'!$E$2</f>
        <v>94.988704046005338</v>
      </c>
    </row>
    <row r="641" spans="1:4" x14ac:dyDescent="0.25">
      <c r="A641" s="15">
        <v>1667</v>
      </c>
      <c r="B641" s="15">
        <v>1.06</v>
      </c>
      <c r="C641" s="15">
        <f>(B641/'Computed data'!$B$2)*100</f>
        <v>4.1568627450980395</v>
      </c>
      <c r="D641" s="15">
        <f>A641/'Computed data'!$E$2</f>
        <v>95.102804591405942</v>
      </c>
    </row>
    <row r="642" spans="1:4" x14ac:dyDescent="0.25">
      <c r="A642" s="15">
        <v>1670</v>
      </c>
      <c r="B642" s="15">
        <v>1.0609999999999999</v>
      </c>
      <c r="C642" s="15">
        <f>(B642/'Computed data'!$B$2)*100</f>
        <v>4.1607843137254896</v>
      </c>
      <c r="D642" s="15">
        <f>A642/'Computed data'!$E$2</f>
        <v>95.273955409506854</v>
      </c>
    </row>
    <row r="643" spans="1:4" x14ac:dyDescent="0.25">
      <c r="A643" s="15">
        <v>1672</v>
      </c>
      <c r="B643" s="15">
        <v>1.0620000000000001</v>
      </c>
      <c r="C643" s="15">
        <f>(B643/'Computed data'!$B$2)*100</f>
        <v>4.1647058823529415</v>
      </c>
      <c r="D643" s="15">
        <f>A643/'Computed data'!$E$2</f>
        <v>95.388055954907458</v>
      </c>
    </row>
    <row r="644" spans="1:4" x14ac:dyDescent="0.25">
      <c r="A644" s="15">
        <v>1675</v>
      </c>
      <c r="B644" s="15">
        <v>1.0640000000000001</v>
      </c>
      <c r="C644" s="15">
        <f>(B644/'Computed data'!$B$2)*100</f>
        <v>4.1725490196078434</v>
      </c>
      <c r="D644" s="15">
        <f>A644/'Computed data'!$E$2</f>
        <v>95.55920677300837</v>
      </c>
    </row>
    <row r="645" spans="1:4" x14ac:dyDescent="0.25">
      <c r="A645" s="15">
        <v>1678</v>
      </c>
      <c r="B645" s="15">
        <v>1.0660000000000001</v>
      </c>
      <c r="C645" s="15">
        <f>(B645/'Computed data'!$B$2)*100</f>
        <v>4.1803921568627453</v>
      </c>
      <c r="D645" s="15">
        <f>A645/'Computed data'!$E$2</f>
        <v>95.730357591109282</v>
      </c>
    </row>
    <row r="646" spans="1:4" x14ac:dyDescent="0.25">
      <c r="A646" s="15">
        <v>1680</v>
      </c>
      <c r="B646" s="15">
        <v>1.0680000000000001</v>
      </c>
      <c r="C646" s="15">
        <f>(B646/'Computed data'!$B$2)*100</f>
        <v>4.1882352941176473</v>
      </c>
      <c r="D646" s="15">
        <f>A646/'Computed data'!$E$2</f>
        <v>95.844458136509886</v>
      </c>
    </row>
    <row r="647" spans="1:4" x14ac:dyDescent="0.25">
      <c r="A647" s="15">
        <v>1683</v>
      </c>
      <c r="B647" s="15">
        <v>1.069</v>
      </c>
      <c r="C647" s="15">
        <f>(B647/'Computed data'!$B$2)*100</f>
        <v>4.1921568627450982</v>
      </c>
      <c r="D647" s="15">
        <f>A647/'Computed data'!$E$2</f>
        <v>96.015608954610798</v>
      </c>
    </row>
    <row r="648" spans="1:4" x14ac:dyDescent="0.25">
      <c r="A648" s="15">
        <v>1685</v>
      </c>
      <c r="B648" s="15">
        <v>1.071</v>
      </c>
      <c r="C648" s="15">
        <f>(B648/'Computed data'!$B$2)*100</f>
        <v>4.1999999999999993</v>
      </c>
      <c r="D648" s="15">
        <f>A648/'Computed data'!$E$2</f>
        <v>96.129709500011401</v>
      </c>
    </row>
    <row r="649" spans="1:4" x14ac:dyDescent="0.25">
      <c r="A649" s="15">
        <v>1688</v>
      </c>
      <c r="B649" s="15">
        <v>1.073</v>
      </c>
      <c r="C649" s="15">
        <f>(B649/'Computed data'!$B$2)*100</f>
        <v>4.2078431372549021</v>
      </c>
      <c r="D649" s="15">
        <f>A649/'Computed data'!$E$2</f>
        <v>96.300860318112314</v>
      </c>
    </row>
    <row r="650" spans="1:4" x14ac:dyDescent="0.25">
      <c r="A650" s="15">
        <v>1692</v>
      </c>
      <c r="B650" s="15">
        <v>1.0740000000000001</v>
      </c>
      <c r="C650" s="15">
        <f>(B650/'Computed data'!$B$2)*100</f>
        <v>4.2117647058823531</v>
      </c>
      <c r="D650" s="15">
        <f>A650/'Computed data'!$E$2</f>
        <v>96.52906140891352</v>
      </c>
    </row>
    <row r="651" spans="1:4" x14ac:dyDescent="0.25">
      <c r="A651" s="15">
        <v>1695</v>
      </c>
      <c r="B651" s="15">
        <v>1.0760000000000001</v>
      </c>
      <c r="C651" s="15">
        <f>(B651/'Computed data'!$B$2)*100</f>
        <v>4.219607843137255</v>
      </c>
      <c r="D651" s="15">
        <f>A651/'Computed data'!$E$2</f>
        <v>96.700212227014433</v>
      </c>
    </row>
    <row r="652" spans="1:4" x14ac:dyDescent="0.25">
      <c r="A652" s="15">
        <v>1697</v>
      </c>
      <c r="B652" s="15">
        <v>1.077</v>
      </c>
      <c r="C652" s="15">
        <f>(B652/'Computed data'!$B$2)*100</f>
        <v>4.223529411764706</v>
      </c>
      <c r="D652" s="15">
        <f>A652/'Computed data'!$E$2</f>
        <v>96.81431277241505</v>
      </c>
    </row>
    <row r="653" spans="1:4" x14ac:dyDescent="0.25">
      <c r="A653" s="15">
        <v>1699</v>
      </c>
      <c r="B653" s="15">
        <v>1.079</v>
      </c>
      <c r="C653" s="15">
        <f>(B653/'Computed data'!$B$2)*100</f>
        <v>4.231372549019607</v>
      </c>
      <c r="D653" s="15">
        <f>A653/'Computed data'!$E$2</f>
        <v>96.928413317815654</v>
      </c>
    </row>
    <row r="654" spans="1:4" x14ac:dyDescent="0.25">
      <c r="A654" s="15">
        <v>1702</v>
      </c>
      <c r="B654" s="15">
        <v>1.081</v>
      </c>
      <c r="C654" s="15">
        <f>(B654/'Computed data'!$B$2)*100</f>
        <v>4.2392156862745098</v>
      </c>
      <c r="D654" s="15">
        <f>A654/'Computed data'!$E$2</f>
        <v>97.099564135916566</v>
      </c>
    </row>
    <row r="655" spans="1:4" x14ac:dyDescent="0.25">
      <c r="A655" s="15">
        <v>1704</v>
      </c>
      <c r="B655" s="15">
        <v>1.0820000000000001</v>
      </c>
      <c r="C655" s="15">
        <f>(B655/'Computed data'!$B$2)*100</f>
        <v>4.2431372549019608</v>
      </c>
      <c r="D655" s="15">
        <f>A655/'Computed data'!$E$2</f>
        <v>97.213664681317169</v>
      </c>
    </row>
    <row r="656" spans="1:4" x14ac:dyDescent="0.25">
      <c r="A656" s="15">
        <v>1707</v>
      </c>
      <c r="B656" s="15">
        <v>1.0840000000000001</v>
      </c>
      <c r="C656" s="15">
        <f>(B656/'Computed data'!$B$2)*100</f>
        <v>4.2509803921568636</v>
      </c>
      <c r="D656" s="15">
        <f>A656/'Computed data'!$E$2</f>
        <v>97.384815499418082</v>
      </c>
    </row>
    <row r="657" spans="1:4" x14ac:dyDescent="0.25">
      <c r="A657" s="15">
        <v>1709</v>
      </c>
      <c r="B657" s="15">
        <v>1.0860000000000001</v>
      </c>
      <c r="C657" s="15">
        <f>(B657/'Computed data'!$B$2)*100</f>
        <v>4.2588235294117647</v>
      </c>
      <c r="D657" s="15">
        <f>A657/'Computed data'!$E$2</f>
        <v>97.498916044818685</v>
      </c>
    </row>
    <row r="658" spans="1:4" x14ac:dyDescent="0.25">
      <c r="A658" s="15">
        <v>1713</v>
      </c>
      <c r="B658" s="15">
        <v>1.0880000000000001</v>
      </c>
      <c r="C658" s="15">
        <f>(B658/'Computed data'!$B$2)*100</f>
        <v>4.2666666666666675</v>
      </c>
      <c r="D658" s="15">
        <f>A658/'Computed data'!$E$2</f>
        <v>97.727117135619906</v>
      </c>
    </row>
    <row r="659" spans="1:4" x14ac:dyDescent="0.25">
      <c r="A659" s="15">
        <v>1716</v>
      </c>
      <c r="B659" s="15">
        <v>1.089</v>
      </c>
      <c r="C659" s="15">
        <f>(B659/'Computed data'!$B$2)*100</f>
        <v>4.2705882352941176</v>
      </c>
      <c r="D659" s="15">
        <f>A659/'Computed data'!$E$2</f>
        <v>97.898267953720818</v>
      </c>
    </row>
    <row r="660" spans="1:4" x14ac:dyDescent="0.25">
      <c r="A660" s="15">
        <v>1718</v>
      </c>
      <c r="B660" s="15">
        <v>1.091</v>
      </c>
      <c r="C660" s="15">
        <f>(B660/'Computed data'!$B$2)*100</f>
        <v>4.2784313725490195</v>
      </c>
      <c r="D660" s="15">
        <f>A660/'Computed data'!$E$2</f>
        <v>98.012368499121422</v>
      </c>
    </row>
    <row r="661" spans="1:4" x14ac:dyDescent="0.25">
      <c r="A661" s="15">
        <v>1719</v>
      </c>
      <c r="B661" s="15">
        <v>1.093</v>
      </c>
      <c r="C661" s="15">
        <f>(B661/'Computed data'!$B$2)*100</f>
        <v>4.2862745098039214</v>
      </c>
      <c r="D661" s="15">
        <f>A661/'Computed data'!$E$2</f>
        <v>98.069418771821717</v>
      </c>
    </row>
    <row r="662" spans="1:4" x14ac:dyDescent="0.25">
      <c r="A662" s="15">
        <v>1722</v>
      </c>
      <c r="B662" s="15">
        <v>1.0940000000000001</v>
      </c>
      <c r="C662" s="15">
        <f>(B662/'Computed data'!$B$2)*100</f>
        <v>4.2901960784313724</v>
      </c>
      <c r="D662" s="15">
        <f>A662/'Computed data'!$E$2</f>
        <v>98.240569589922629</v>
      </c>
    </row>
    <row r="663" spans="1:4" x14ac:dyDescent="0.25">
      <c r="A663" s="15">
        <v>1725</v>
      </c>
      <c r="B663" s="15">
        <v>1.0960000000000001</v>
      </c>
      <c r="C663" s="15">
        <f>(B663/'Computed data'!$B$2)*100</f>
        <v>4.2980392156862752</v>
      </c>
      <c r="D663" s="15">
        <f>A663/'Computed data'!$E$2</f>
        <v>98.411720408023541</v>
      </c>
    </row>
    <row r="664" spans="1:4" x14ac:dyDescent="0.25">
      <c r="A664" s="15">
        <v>1727</v>
      </c>
      <c r="B664" s="15">
        <v>1.0980000000000001</v>
      </c>
      <c r="C664" s="15">
        <f>(B664/'Computed data'!$B$2)*100</f>
        <v>4.3058823529411772</v>
      </c>
      <c r="D664" s="15">
        <f>A664/'Computed data'!$E$2</f>
        <v>98.525820953424144</v>
      </c>
    </row>
    <row r="665" spans="1:4" x14ac:dyDescent="0.25">
      <c r="A665" s="15">
        <v>1730</v>
      </c>
      <c r="B665" s="15">
        <v>1.099</v>
      </c>
      <c r="C665" s="15">
        <f>(B665/'Computed data'!$B$2)*100</f>
        <v>4.3098039215686272</v>
      </c>
      <c r="D665" s="15">
        <f>A665/'Computed data'!$E$2</f>
        <v>98.696971771525057</v>
      </c>
    </row>
    <row r="666" spans="1:4" x14ac:dyDescent="0.25">
      <c r="A666" s="15">
        <v>1733</v>
      </c>
      <c r="B666" s="15">
        <v>1.101</v>
      </c>
      <c r="C666" s="15">
        <f>(B666/'Computed data'!$B$2)*100</f>
        <v>4.3176470588235292</v>
      </c>
      <c r="D666" s="15">
        <f>A666/'Computed data'!$E$2</f>
        <v>98.868122589625969</v>
      </c>
    </row>
    <row r="667" spans="1:4" x14ac:dyDescent="0.25">
      <c r="A667" s="15">
        <v>1735</v>
      </c>
      <c r="B667" s="15">
        <v>1.1020000000000001</v>
      </c>
      <c r="C667" s="15">
        <f>(B667/'Computed data'!$B$2)*100</f>
        <v>4.321568627450981</v>
      </c>
      <c r="D667" s="15">
        <f>A667/'Computed data'!$E$2</f>
        <v>98.982223135026572</v>
      </c>
    </row>
    <row r="668" spans="1:4" x14ac:dyDescent="0.25">
      <c r="A668" s="15">
        <v>1738</v>
      </c>
      <c r="B668" s="15">
        <v>1.1040000000000001</v>
      </c>
      <c r="C668" s="15">
        <f>(B668/'Computed data'!$B$2)*100</f>
        <v>4.329411764705883</v>
      </c>
      <c r="D668" s="15">
        <f>A668/'Computed data'!$E$2</f>
        <v>99.153373953127485</v>
      </c>
    </row>
    <row r="669" spans="1:4" x14ac:dyDescent="0.25">
      <c r="A669" s="15">
        <v>1741</v>
      </c>
      <c r="B669" s="15">
        <v>1.1060000000000001</v>
      </c>
      <c r="C669" s="15">
        <f>(B669/'Computed data'!$B$2)*100</f>
        <v>4.3372549019607849</v>
      </c>
      <c r="D669" s="15">
        <f>A669/'Computed data'!$E$2</f>
        <v>99.324524771228397</v>
      </c>
    </row>
    <row r="670" spans="1:4" x14ac:dyDescent="0.25">
      <c r="A670" s="15">
        <v>1743</v>
      </c>
      <c r="B670" s="15">
        <v>1.107</v>
      </c>
      <c r="C670" s="15">
        <f>(B670/'Computed data'!$B$2)*100</f>
        <v>4.341176470588235</v>
      </c>
      <c r="D670" s="15">
        <f>A670/'Computed data'!$E$2</f>
        <v>99.438625316629</v>
      </c>
    </row>
    <row r="671" spans="1:4" x14ac:dyDescent="0.25">
      <c r="A671" s="15">
        <v>1746</v>
      </c>
      <c r="B671" s="15">
        <v>1.109</v>
      </c>
      <c r="C671" s="15">
        <f>(B671/'Computed data'!$B$2)*100</f>
        <v>4.3490196078431378</v>
      </c>
      <c r="D671" s="15">
        <f>A671/'Computed data'!$E$2</f>
        <v>99.609776134729913</v>
      </c>
    </row>
    <row r="672" spans="1:4" x14ac:dyDescent="0.25">
      <c r="A672" s="15">
        <v>1748</v>
      </c>
      <c r="B672" s="15">
        <v>1.111</v>
      </c>
      <c r="C672" s="15">
        <f>(B672/'Computed data'!$B$2)*100</f>
        <v>4.3568627450980388</v>
      </c>
      <c r="D672" s="15">
        <f>A672/'Computed data'!$E$2</f>
        <v>99.72387668013053</v>
      </c>
    </row>
    <row r="673" spans="1:4" x14ac:dyDescent="0.25">
      <c r="A673" s="15">
        <v>1751</v>
      </c>
      <c r="B673" s="15">
        <v>1.1120000000000001</v>
      </c>
      <c r="C673" s="15">
        <f>(B673/'Computed data'!$B$2)*100</f>
        <v>4.3607843137254907</v>
      </c>
      <c r="D673" s="15">
        <f>A673/'Computed data'!$E$2</f>
        <v>99.895027498231428</v>
      </c>
    </row>
    <row r="674" spans="1:4" x14ac:dyDescent="0.25">
      <c r="A674" s="15">
        <v>1753</v>
      </c>
      <c r="B674" s="15">
        <v>1.1140000000000001</v>
      </c>
      <c r="C674" s="15">
        <f>(B674/'Computed data'!$B$2)*100</f>
        <v>4.3686274509803926</v>
      </c>
      <c r="D674" s="15">
        <f>A674/'Computed data'!$E$2</f>
        <v>100.00912804363205</v>
      </c>
    </row>
    <row r="675" spans="1:4" x14ac:dyDescent="0.25">
      <c r="A675" s="15">
        <v>1755</v>
      </c>
      <c r="B675" s="15">
        <v>1.1160000000000001</v>
      </c>
      <c r="C675" s="15">
        <f>(B675/'Computed data'!$B$2)*100</f>
        <v>4.3764705882352946</v>
      </c>
      <c r="D675" s="15">
        <f>A675/'Computed data'!$E$2</f>
        <v>100.12322858903265</v>
      </c>
    </row>
    <row r="676" spans="1:4" x14ac:dyDescent="0.25">
      <c r="A676" s="15">
        <v>1758</v>
      </c>
      <c r="B676" s="15">
        <v>1.1180000000000001</v>
      </c>
      <c r="C676" s="15">
        <f>(B676/'Computed data'!$B$2)*100</f>
        <v>4.3843137254901965</v>
      </c>
      <c r="D676" s="15">
        <f>A676/'Computed data'!$E$2</f>
        <v>100.29437940713356</v>
      </c>
    </row>
    <row r="677" spans="1:4" x14ac:dyDescent="0.25">
      <c r="A677" s="15">
        <v>1762</v>
      </c>
      <c r="B677" s="15">
        <v>1.119</v>
      </c>
      <c r="C677" s="15">
        <f>(B677/'Computed data'!$B$2)*100</f>
        <v>4.3882352941176466</v>
      </c>
      <c r="D677" s="15">
        <f>A677/'Computed data'!$E$2</f>
        <v>100.52258049793477</v>
      </c>
    </row>
    <row r="678" spans="1:4" x14ac:dyDescent="0.25">
      <c r="A678" s="15">
        <v>1765</v>
      </c>
      <c r="B678" s="15">
        <v>1.121</v>
      </c>
      <c r="C678" s="15">
        <f>(B678/'Computed data'!$B$2)*100</f>
        <v>4.3960784313725494</v>
      </c>
      <c r="D678" s="15">
        <f>A678/'Computed data'!$E$2</f>
        <v>100.69373131603568</v>
      </c>
    </row>
    <row r="679" spans="1:4" x14ac:dyDescent="0.25">
      <c r="A679" s="15">
        <v>1769</v>
      </c>
      <c r="B679" s="15">
        <v>1.1220000000000001</v>
      </c>
      <c r="C679" s="15">
        <f>(B679/'Computed data'!$B$2)*100</f>
        <v>4.4000000000000004</v>
      </c>
      <c r="D679" s="15">
        <f>A679/'Computed data'!$E$2</f>
        <v>100.9219324068369</v>
      </c>
    </row>
    <row r="680" spans="1:4" x14ac:dyDescent="0.25">
      <c r="A680" s="15">
        <v>1771</v>
      </c>
      <c r="B680" s="15">
        <v>1.1240000000000001</v>
      </c>
      <c r="C680" s="15">
        <f>(B680/'Computed data'!$B$2)*100</f>
        <v>4.4078431372549023</v>
      </c>
      <c r="D680" s="15">
        <f>A680/'Computed data'!$E$2</f>
        <v>101.03603295223751</v>
      </c>
    </row>
    <row r="681" spans="1:4" x14ac:dyDescent="0.25">
      <c r="A681" s="15">
        <v>1774</v>
      </c>
      <c r="B681" s="15">
        <v>1.1259999999999999</v>
      </c>
      <c r="C681" s="15">
        <f>(B681/'Computed data'!$B$2)*100</f>
        <v>4.4156862745098033</v>
      </c>
      <c r="D681" s="15">
        <f>A681/'Computed data'!$E$2</f>
        <v>101.20718377033842</v>
      </c>
    </row>
    <row r="682" spans="1:4" x14ac:dyDescent="0.25">
      <c r="A682" s="15">
        <v>1777</v>
      </c>
      <c r="B682" s="15">
        <v>1.127</v>
      </c>
      <c r="C682" s="15">
        <f>(B682/'Computed data'!$B$2)*100</f>
        <v>4.4196078431372552</v>
      </c>
      <c r="D682" s="15">
        <f>A682/'Computed data'!$E$2</f>
        <v>101.37833458843933</v>
      </c>
    </row>
    <row r="683" spans="1:4" x14ac:dyDescent="0.25">
      <c r="A683" s="15">
        <v>1779</v>
      </c>
      <c r="B683" s="15">
        <v>1.129</v>
      </c>
      <c r="C683" s="15">
        <f>(B683/'Computed data'!$B$2)*100</f>
        <v>4.4274509803921571</v>
      </c>
      <c r="D683" s="15">
        <f>A683/'Computed data'!$E$2</f>
        <v>101.49243513383993</v>
      </c>
    </row>
    <row r="684" spans="1:4" x14ac:dyDescent="0.25">
      <c r="A684" s="15">
        <v>1782</v>
      </c>
      <c r="B684" s="15">
        <v>1.131</v>
      </c>
      <c r="C684" s="15">
        <f>(B684/'Computed data'!$B$2)*100</f>
        <v>4.4352941176470591</v>
      </c>
      <c r="D684" s="15">
        <f>A684/'Computed data'!$E$2</f>
        <v>101.66358595194085</v>
      </c>
    </row>
    <row r="685" spans="1:4" x14ac:dyDescent="0.25">
      <c r="A685" s="15">
        <v>1785</v>
      </c>
      <c r="B685" s="15">
        <v>1.1319999999999999</v>
      </c>
      <c r="C685" s="15">
        <f>(B685/'Computed data'!$B$2)*100</f>
        <v>4.4392156862745091</v>
      </c>
      <c r="D685" s="15">
        <f>A685/'Computed data'!$E$2</f>
        <v>101.83473677004176</v>
      </c>
    </row>
    <row r="686" spans="1:4" x14ac:dyDescent="0.25">
      <c r="A686" s="15">
        <v>1788</v>
      </c>
      <c r="B686" s="15">
        <v>1.1339999999999999</v>
      </c>
      <c r="C686" s="15">
        <f>(B686/'Computed data'!$B$2)*100</f>
        <v>4.447058823529412</v>
      </c>
      <c r="D686" s="15">
        <f>A686/'Computed data'!$E$2</f>
        <v>102.00588758814267</v>
      </c>
    </row>
    <row r="687" spans="1:4" x14ac:dyDescent="0.25">
      <c r="A687" s="15">
        <v>1790</v>
      </c>
      <c r="B687" s="15">
        <v>1.1359999999999999</v>
      </c>
      <c r="C687" s="15">
        <f>(B687/'Computed data'!$B$2)*100</f>
        <v>4.454901960784313</v>
      </c>
      <c r="D687" s="15">
        <f>A687/'Computed data'!$E$2</f>
        <v>102.11998813354327</v>
      </c>
    </row>
    <row r="688" spans="1:4" x14ac:dyDescent="0.25">
      <c r="A688" s="15">
        <v>1793</v>
      </c>
      <c r="B688" s="15">
        <v>1.1379999999999999</v>
      </c>
      <c r="C688" s="15">
        <f>(B688/'Computed data'!$B$2)*100</f>
        <v>4.4627450980392158</v>
      </c>
      <c r="D688" s="15">
        <f>A688/'Computed data'!$E$2</f>
        <v>102.29113895164419</v>
      </c>
    </row>
    <row r="689" spans="1:4" x14ac:dyDescent="0.25">
      <c r="A689" s="15">
        <v>1795</v>
      </c>
      <c r="B689" s="15">
        <v>1.139</v>
      </c>
      <c r="C689" s="15">
        <f>(B689/'Computed data'!$B$2)*100</f>
        <v>4.4666666666666668</v>
      </c>
      <c r="D689" s="15">
        <f>A689/'Computed data'!$E$2</f>
        <v>102.40523949704479</v>
      </c>
    </row>
    <row r="690" spans="1:4" x14ac:dyDescent="0.25">
      <c r="A690" s="15">
        <v>1798</v>
      </c>
      <c r="B690" s="15">
        <v>1.141</v>
      </c>
      <c r="C690" s="15">
        <f>(B690/'Computed data'!$B$2)*100</f>
        <v>4.4745098039215687</v>
      </c>
      <c r="D690" s="15">
        <f>A690/'Computed data'!$E$2</f>
        <v>102.5763903151457</v>
      </c>
    </row>
    <row r="691" spans="1:4" x14ac:dyDescent="0.25">
      <c r="A691" s="15">
        <v>1800</v>
      </c>
      <c r="B691" s="15">
        <v>1.1419999999999999</v>
      </c>
      <c r="C691" s="15">
        <f>(B691/'Computed data'!$B$2)*100</f>
        <v>4.4784313725490197</v>
      </c>
      <c r="D691" s="15">
        <f>A691/'Computed data'!$E$2</f>
        <v>102.6904908605463</v>
      </c>
    </row>
    <row r="692" spans="1:4" x14ac:dyDescent="0.25">
      <c r="A692" s="15">
        <v>1803</v>
      </c>
      <c r="B692" s="15">
        <v>1.1439999999999999</v>
      </c>
      <c r="C692" s="15">
        <f>(B692/'Computed data'!$B$2)*100</f>
        <v>4.4862745098039207</v>
      </c>
      <c r="D692" s="15">
        <f>A692/'Computed data'!$E$2</f>
        <v>102.86164167864722</v>
      </c>
    </row>
    <row r="693" spans="1:4" x14ac:dyDescent="0.25">
      <c r="A693" s="15">
        <v>1806</v>
      </c>
      <c r="B693" s="15">
        <v>1.145</v>
      </c>
      <c r="C693" s="15">
        <f>(B693/'Computed data'!$B$2)*100</f>
        <v>4.4901960784313726</v>
      </c>
      <c r="D693" s="15">
        <f>A693/'Computed data'!$E$2</f>
        <v>103.03279249674813</v>
      </c>
    </row>
    <row r="694" spans="1:4" x14ac:dyDescent="0.25">
      <c r="A694" s="15">
        <v>1808</v>
      </c>
      <c r="B694" s="15">
        <v>1.1479999999999999</v>
      </c>
      <c r="C694" s="15">
        <f>(B694/'Computed data'!$B$2)*100</f>
        <v>4.5019607843137255</v>
      </c>
      <c r="D694" s="15">
        <f>A694/'Computed data'!$E$2</f>
        <v>103.14689304214873</v>
      </c>
    </row>
    <row r="695" spans="1:4" x14ac:dyDescent="0.25">
      <c r="A695" s="15">
        <v>1810</v>
      </c>
      <c r="B695" s="15">
        <v>1.149</v>
      </c>
      <c r="C695" s="15">
        <f>(B695/'Computed data'!$B$2)*100</f>
        <v>4.5058823529411764</v>
      </c>
      <c r="D695" s="15">
        <f>A695/'Computed data'!$E$2</f>
        <v>103.26099358754934</v>
      </c>
    </row>
    <row r="696" spans="1:4" x14ac:dyDescent="0.25">
      <c r="A696" s="15">
        <v>1812</v>
      </c>
      <c r="B696" s="15">
        <v>1.1499999999999999</v>
      </c>
      <c r="C696" s="15">
        <f>(B696/'Computed data'!$B$2)*100</f>
        <v>4.5098039215686274</v>
      </c>
      <c r="D696" s="15">
        <f>A696/'Computed data'!$E$2</f>
        <v>103.37509413294995</v>
      </c>
    </row>
    <row r="697" spans="1:4" x14ac:dyDescent="0.25">
      <c r="A697" s="15">
        <v>1815</v>
      </c>
      <c r="B697" s="15">
        <v>1.1519999999999999</v>
      </c>
      <c r="C697" s="15">
        <f>(B697/'Computed data'!$B$2)*100</f>
        <v>4.5176470588235293</v>
      </c>
      <c r="D697" s="15">
        <f>A697/'Computed data'!$E$2</f>
        <v>103.54624495105085</v>
      </c>
    </row>
    <row r="698" spans="1:4" x14ac:dyDescent="0.25">
      <c r="A698" s="15">
        <v>1818</v>
      </c>
      <c r="B698" s="15">
        <v>1.1539999999999999</v>
      </c>
      <c r="C698" s="15">
        <f>(B698/'Computed data'!$B$2)*100</f>
        <v>4.5254901960784313</v>
      </c>
      <c r="D698" s="15">
        <f>A698/'Computed data'!$E$2</f>
        <v>103.71739576915176</v>
      </c>
    </row>
    <row r="699" spans="1:4" x14ac:dyDescent="0.25">
      <c r="A699" s="15">
        <v>1822</v>
      </c>
      <c r="B699" s="15">
        <v>1.1559999999999999</v>
      </c>
      <c r="C699" s="15">
        <f>(B699/'Computed data'!$B$2)*100</f>
        <v>4.5333333333333332</v>
      </c>
      <c r="D699" s="15">
        <f>A699/'Computed data'!$E$2</f>
        <v>103.94559685995299</v>
      </c>
    </row>
    <row r="700" spans="1:4" x14ac:dyDescent="0.25">
      <c r="A700" s="15">
        <v>1823</v>
      </c>
      <c r="B700" s="15">
        <v>1.1579999999999999</v>
      </c>
      <c r="C700" s="15">
        <f>(B700/'Computed data'!$B$2)*100</f>
        <v>4.5411764705882351</v>
      </c>
      <c r="D700" s="15">
        <f>A700/'Computed data'!$E$2</f>
        <v>104.00264713265328</v>
      </c>
    </row>
    <row r="701" spans="1:4" x14ac:dyDescent="0.25">
      <c r="A701" s="15">
        <v>1827</v>
      </c>
      <c r="B701" s="15">
        <v>1.159</v>
      </c>
      <c r="C701" s="15">
        <f>(B701/'Computed data'!$B$2)*100</f>
        <v>4.5450980392156861</v>
      </c>
      <c r="D701" s="15">
        <f>A701/'Computed data'!$E$2</f>
        <v>104.2308482234545</v>
      </c>
    </row>
    <row r="702" spans="1:4" x14ac:dyDescent="0.25">
      <c r="A702" s="15">
        <v>1828</v>
      </c>
      <c r="B702" s="15">
        <v>1.161</v>
      </c>
      <c r="C702" s="15">
        <f>(B702/'Computed data'!$B$2)*100</f>
        <v>4.552941176470588</v>
      </c>
      <c r="D702" s="15">
        <f>A702/'Computed data'!$E$2</f>
        <v>104.28789849615481</v>
      </c>
    </row>
    <row r="703" spans="1:4" x14ac:dyDescent="0.25">
      <c r="A703" s="15">
        <v>1832</v>
      </c>
      <c r="B703" s="15">
        <v>1.1619999999999999</v>
      </c>
      <c r="C703" s="15">
        <f>(B703/'Computed data'!$B$2)*100</f>
        <v>4.556862745098039</v>
      </c>
      <c r="D703" s="15">
        <f>A703/'Computed data'!$E$2</f>
        <v>104.51609958695602</v>
      </c>
    </row>
    <row r="704" spans="1:4" x14ac:dyDescent="0.25">
      <c r="A704" s="15">
        <v>1833</v>
      </c>
      <c r="B704" s="15">
        <v>1.1639999999999999</v>
      </c>
      <c r="C704" s="15">
        <f>(B704/'Computed data'!$B$2)*100</f>
        <v>4.5647058823529409</v>
      </c>
      <c r="D704" s="15">
        <f>A704/'Computed data'!$E$2</f>
        <v>104.57314985965633</v>
      </c>
    </row>
    <row r="705" spans="1:4" x14ac:dyDescent="0.25">
      <c r="A705" s="15">
        <v>1835</v>
      </c>
      <c r="B705" s="15">
        <v>1.1659999999999999</v>
      </c>
      <c r="C705" s="15">
        <f>(B705/'Computed data'!$B$2)*100</f>
        <v>4.5725490196078429</v>
      </c>
      <c r="D705" s="15">
        <f>A705/'Computed data'!$E$2</f>
        <v>104.68725040505693</v>
      </c>
    </row>
    <row r="706" spans="1:4" x14ac:dyDescent="0.25">
      <c r="A706" s="15">
        <v>1838</v>
      </c>
      <c r="B706" s="15">
        <v>1.167</v>
      </c>
      <c r="C706" s="15">
        <f>(B706/'Computed data'!$B$2)*100</f>
        <v>4.5764705882352947</v>
      </c>
      <c r="D706" s="15">
        <f>A706/'Computed data'!$E$2</f>
        <v>104.85840122315784</v>
      </c>
    </row>
    <row r="707" spans="1:4" x14ac:dyDescent="0.25">
      <c r="A707" s="15">
        <v>1841</v>
      </c>
      <c r="B707" s="15">
        <v>1.169</v>
      </c>
      <c r="C707" s="15">
        <f>(B707/'Computed data'!$B$2)*100</f>
        <v>4.5843137254901958</v>
      </c>
      <c r="D707" s="15">
        <f>A707/'Computed data'!$E$2</f>
        <v>105.02955204125875</v>
      </c>
    </row>
    <row r="708" spans="1:4" x14ac:dyDescent="0.25">
      <c r="A708" s="15">
        <v>1844</v>
      </c>
      <c r="B708" s="15">
        <v>1.17</v>
      </c>
      <c r="C708" s="15">
        <f>(B708/'Computed data'!$B$2)*100</f>
        <v>4.5882352941176467</v>
      </c>
      <c r="D708" s="15">
        <f>A708/'Computed data'!$E$2</f>
        <v>105.20070285935967</v>
      </c>
    </row>
    <row r="709" spans="1:4" x14ac:dyDescent="0.25">
      <c r="A709" s="15">
        <v>1847</v>
      </c>
      <c r="B709" s="15">
        <v>1.1719999999999999</v>
      </c>
      <c r="C709" s="15">
        <f>(B709/'Computed data'!$B$2)*100</f>
        <v>4.5960784313725487</v>
      </c>
      <c r="D709" s="15">
        <f>A709/'Computed data'!$E$2</f>
        <v>105.37185367746056</v>
      </c>
    </row>
    <row r="710" spans="1:4" x14ac:dyDescent="0.25">
      <c r="A710" s="15">
        <v>1848</v>
      </c>
      <c r="B710" s="15">
        <v>1.1739999999999999</v>
      </c>
      <c r="C710" s="15">
        <f>(B710/'Computed data'!$B$2)*100</f>
        <v>4.6039215686274506</v>
      </c>
      <c r="D710" s="15">
        <f>A710/'Computed data'!$E$2</f>
        <v>105.42890395016087</v>
      </c>
    </row>
    <row r="711" spans="1:4" x14ac:dyDescent="0.25">
      <c r="A711" s="15">
        <v>1852</v>
      </c>
      <c r="B711" s="15">
        <v>1.1759999999999999</v>
      </c>
      <c r="C711" s="15">
        <f>(B711/'Computed data'!$B$2)*100</f>
        <v>4.6117647058823525</v>
      </c>
      <c r="D711" s="15">
        <f>A711/'Computed data'!$E$2</f>
        <v>105.65710504096209</v>
      </c>
    </row>
    <row r="712" spans="1:4" x14ac:dyDescent="0.25">
      <c r="A712" s="15">
        <v>1853</v>
      </c>
      <c r="B712" s="15">
        <v>1.1779999999999999</v>
      </c>
      <c r="C712" s="15">
        <f>(B712/'Computed data'!$B$2)*100</f>
        <v>4.6196078431372545</v>
      </c>
      <c r="D712" s="15">
        <f>A712/'Computed data'!$E$2</f>
        <v>105.71415531366239</v>
      </c>
    </row>
    <row r="713" spans="1:4" x14ac:dyDescent="0.25">
      <c r="A713" s="15">
        <v>1855</v>
      </c>
      <c r="B713" s="15">
        <v>1.179</v>
      </c>
      <c r="C713" s="15">
        <f>(B713/'Computed data'!$B$2)*100</f>
        <v>4.6235294117647063</v>
      </c>
      <c r="D713" s="15">
        <f>A713/'Computed data'!$E$2</f>
        <v>105.82825585906299</v>
      </c>
    </row>
    <row r="714" spans="1:4" x14ac:dyDescent="0.25">
      <c r="A714" s="15">
        <v>1858</v>
      </c>
      <c r="B714" s="15">
        <v>1.181</v>
      </c>
      <c r="C714" s="15">
        <f>(B714/'Computed data'!$B$2)*100</f>
        <v>4.6313725490196074</v>
      </c>
      <c r="D714" s="15">
        <f>A714/'Computed data'!$E$2</f>
        <v>105.9994066771639</v>
      </c>
    </row>
    <row r="715" spans="1:4" x14ac:dyDescent="0.25">
      <c r="A715" s="15">
        <v>1860</v>
      </c>
      <c r="B715" s="15">
        <v>1.1819999999999999</v>
      </c>
      <c r="C715" s="15">
        <f>(B715/'Computed data'!$B$2)*100</f>
        <v>4.6352941176470583</v>
      </c>
      <c r="D715" s="15">
        <f>A715/'Computed data'!$E$2</f>
        <v>106.11350722256452</v>
      </c>
    </row>
    <row r="716" spans="1:4" x14ac:dyDescent="0.25">
      <c r="A716" s="15">
        <v>1863</v>
      </c>
      <c r="B716" s="15">
        <v>1.1839999999999999</v>
      </c>
      <c r="C716" s="15">
        <f>(B716/'Computed data'!$B$2)*100</f>
        <v>4.6431372549019603</v>
      </c>
      <c r="D716" s="15">
        <f>A716/'Computed data'!$E$2</f>
        <v>106.28465804066542</v>
      </c>
    </row>
    <row r="717" spans="1:4" x14ac:dyDescent="0.25">
      <c r="A717" s="15">
        <v>1865</v>
      </c>
      <c r="B717" s="15">
        <v>1.1859999999999999</v>
      </c>
      <c r="C717" s="15">
        <f>(B717/'Computed data'!$B$2)*100</f>
        <v>4.6509803921568622</v>
      </c>
      <c r="D717" s="15">
        <f>A717/'Computed data'!$E$2</f>
        <v>106.39875858606604</v>
      </c>
    </row>
    <row r="718" spans="1:4" x14ac:dyDescent="0.25">
      <c r="A718" s="15">
        <v>1867</v>
      </c>
      <c r="B718" s="15">
        <v>1.1870000000000001</v>
      </c>
      <c r="C718" s="15">
        <f>(B718/'Computed data'!$B$2)*100</f>
        <v>4.6549019607843141</v>
      </c>
      <c r="D718" s="15">
        <f>A718/'Computed data'!$E$2</f>
        <v>106.51285913146664</v>
      </c>
    </row>
    <row r="719" spans="1:4" x14ac:dyDescent="0.25">
      <c r="A719" s="15">
        <v>1870</v>
      </c>
      <c r="B719" s="15">
        <v>1.1890000000000001</v>
      </c>
      <c r="C719" s="15">
        <f>(B719/'Computed data'!$B$2)*100</f>
        <v>4.662745098039216</v>
      </c>
      <c r="D719" s="15">
        <f>A719/'Computed data'!$E$2</f>
        <v>106.68400994956755</v>
      </c>
    </row>
    <row r="720" spans="1:4" x14ac:dyDescent="0.25">
      <c r="A720" s="15">
        <v>1873</v>
      </c>
      <c r="B720" s="15">
        <v>1.19</v>
      </c>
      <c r="C720" s="15">
        <f>(B720/'Computed data'!$B$2)*100</f>
        <v>4.6666666666666661</v>
      </c>
      <c r="D720" s="15">
        <f>A720/'Computed data'!$E$2</f>
        <v>106.85516076766847</v>
      </c>
    </row>
    <row r="721" spans="1:4" x14ac:dyDescent="0.25">
      <c r="A721" s="15">
        <v>1875</v>
      </c>
      <c r="B721" s="15">
        <v>1.1919999999999999</v>
      </c>
      <c r="C721" s="15">
        <f>(B721/'Computed data'!$B$2)*100</f>
        <v>4.6745098039215689</v>
      </c>
      <c r="D721" s="15">
        <f>A721/'Computed data'!$E$2</f>
        <v>106.96926131306907</v>
      </c>
    </row>
    <row r="722" spans="1:4" x14ac:dyDescent="0.25">
      <c r="A722" s="15">
        <v>1877</v>
      </c>
      <c r="B722" s="15">
        <v>1.194</v>
      </c>
      <c r="C722" s="15">
        <f>(B722/'Computed data'!$B$2)*100</f>
        <v>4.6823529411764699</v>
      </c>
      <c r="D722" s="15">
        <f>A722/'Computed data'!$E$2</f>
        <v>107.08336185846967</v>
      </c>
    </row>
    <row r="723" spans="1:4" x14ac:dyDescent="0.25">
      <c r="A723" s="15">
        <v>1880</v>
      </c>
      <c r="B723" s="15">
        <v>1.1950000000000001</v>
      </c>
      <c r="C723" s="15">
        <f>(B723/'Computed data'!$B$2)*100</f>
        <v>4.6862745098039218</v>
      </c>
      <c r="D723" s="15">
        <f>A723/'Computed data'!$E$2</f>
        <v>107.25451267657058</v>
      </c>
    </row>
    <row r="724" spans="1:4" x14ac:dyDescent="0.25">
      <c r="A724" s="15">
        <v>1882</v>
      </c>
      <c r="B724" s="15">
        <v>1.1970000000000001</v>
      </c>
      <c r="C724" s="15">
        <f>(B724/'Computed data'!$B$2)*100</f>
        <v>4.6941176470588237</v>
      </c>
      <c r="D724" s="15">
        <f>A724/'Computed data'!$E$2</f>
        <v>107.36861322197119</v>
      </c>
    </row>
    <row r="725" spans="1:4" x14ac:dyDescent="0.25">
      <c r="A725" s="15">
        <v>1885</v>
      </c>
      <c r="B725" s="15">
        <v>1.1990000000000001</v>
      </c>
      <c r="C725" s="15">
        <f>(B725/'Computed data'!$B$2)*100</f>
        <v>4.7019607843137257</v>
      </c>
      <c r="D725" s="15">
        <f>A725/'Computed data'!$E$2</f>
        <v>107.5397640400721</v>
      </c>
    </row>
    <row r="726" spans="1:4" x14ac:dyDescent="0.25">
      <c r="A726" s="15">
        <v>1887</v>
      </c>
      <c r="B726" s="15">
        <v>1.2010000000000001</v>
      </c>
      <c r="C726" s="15">
        <f>(B726/'Computed data'!$B$2)*100</f>
        <v>4.7098039215686276</v>
      </c>
      <c r="D726" s="15">
        <f>A726/'Computed data'!$E$2</f>
        <v>107.6538645854727</v>
      </c>
    </row>
    <row r="727" spans="1:4" x14ac:dyDescent="0.25">
      <c r="A727" s="15">
        <v>1888</v>
      </c>
      <c r="B727" s="15">
        <v>1.202</v>
      </c>
      <c r="C727" s="15">
        <f>(B727/'Computed data'!$B$2)*100</f>
        <v>4.7137254901960777</v>
      </c>
      <c r="D727" s="15">
        <f>A727/'Computed data'!$E$2</f>
        <v>107.71091485817301</v>
      </c>
    </row>
    <row r="728" spans="1:4" x14ac:dyDescent="0.25">
      <c r="A728" s="15">
        <v>1892</v>
      </c>
      <c r="B728" s="15">
        <v>1.204</v>
      </c>
      <c r="C728" s="15">
        <f>(B728/'Computed data'!$B$2)*100</f>
        <v>4.7215686274509805</v>
      </c>
      <c r="D728" s="15">
        <f>A728/'Computed data'!$E$2</f>
        <v>107.93911594897423</v>
      </c>
    </row>
    <row r="729" spans="1:4" x14ac:dyDescent="0.25">
      <c r="A729" s="15">
        <v>1893</v>
      </c>
      <c r="B729" s="15">
        <v>1.206</v>
      </c>
      <c r="C729" s="15">
        <f>(B729/'Computed data'!$B$2)*100</f>
        <v>4.7294117647058815</v>
      </c>
      <c r="D729" s="15">
        <f>A729/'Computed data'!$E$2</f>
        <v>107.99616622167453</v>
      </c>
    </row>
    <row r="730" spans="1:4" x14ac:dyDescent="0.25">
      <c r="A730" s="15">
        <v>1895</v>
      </c>
      <c r="B730" s="15">
        <v>1.2070000000000001</v>
      </c>
      <c r="C730" s="15">
        <f>(B730/'Computed data'!$B$2)*100</f>
        <v>4.7333333333333343</v>
      </c>
      <c r="D730" s="15">
        <f>A730/'Computed data'!$E$2</f>
        <v>108.11026676707513</v>
      </c>
    </row>
    <row r="731" spans="1:4" x14ac:dyDescent="0.25">
      <c r="A731" s="15">
        <v>1898</v>
      </c>
      <c r="B731" s="15">
        <v>1.2090000000000001</v>
      </c>
      <c r="C731" s="15">
        <f>(B731/'Computed data'!$B$2)*100</f>
        <v>4.7411764705882353</v>
      </c>
      <c r="D731" s="15">
        <f>A731/'Computed data'!$E$2</f>
        <v>108.28141758517604</v>
      </c>
    </row>
    <row r="732" spans="1:4" x14ac:dyDescent="0.25">
      <c r="A732" s="15">
        <v>1902</v>
      </c>
      <c r="B732" s="15">
        <v>1.21</v>
      </c>
      <c r="C732" s="15">
        <f>(B732/'Computed data'!$B$2)*100</f>
        <v>4.7450980392156863</v>
      </c>
      <c r="D732" s="15">
        <f>A732/'Computed data'!$E$2</f>
        <v>108.50961867597726</v>
      </c>
    </row>
    <row r="733" spans="1:4" x14ac:dyDescent="0.25">
      <c r="A733" s="15">
        <v>1903</v>
      </c>
      <c r="B733" s="15">
        <v>1.212</v>
      </c>
      <c r="C733" s="15">
        <f>(B733/'Computed data'!$B$2)*100</f>
        <v>4.7529411764705882</v>
      </c>
      <c r="D733" s="15">
        <f>A733/'Computed data'!$E$2</f>
        <v>108.56666894867756</v>
      </c>
    </row>
    <row r="734" spans="1:4" x14ac:dyDescent="0.25">
      <c r="A734" s="15">
        <v>1906</v>
      </c>
      <c r="B734" s="15">
        <v>1.214</v>
      </c>
      <c r="C734" s="15">
        <f>(B734/'Computed data'!$B$2)*100</f>
        <v>4.7607843137254902</v>
      </c>
      <c r="D734" s="15">
        <f>A734/'Computed data'!$E$2</f>
        <v>108.73781976677847</v>
      </c>
    </row>
    <row r="735" spans="1:4" x14ac:dyDescent="0.25">
      <c r="A735" s="15">
        <v>1908</v>
      </c>
      <c r="B735" s="15">
        <v>1.2150000000000001</v>
      </c>
      <c r="C735" s="15">
        <f>(B735/'Computed data'!$B$2)*100</f>
        <v>4.764705882352942</v>
      </c>
      <c r="D735" s="15">
        <f>A735/'Computed data'!$E$2</f>
        <v>108.85192031217909</v>
      </c>
    </row>
    <row r="736" spans="1:4" x14ac:dyDescent="0.25">
      <c r="A736" s="15">
        <v>1910</v>
      </c>
      <c r="B736" s="15">
        <v>1.2170000000000001</v>
      </c>
      <c r="C736" s="15">
        <f>(B736/'Computed data'!$B$2)*100</f>
        <v>4.7725490196078431</v>
      </c>
      <c r="D736" s="15">
        <f>A736/'Computed data'!$E$2</f>
        <v>108.96602085757969</v>
      </c>
    </row>
    <row r="737" spans="1:4" x14ac:dyDescent="0.25">
      <c r="A737" s="15">
        <v>1912</v>
      </c>
      <c r="B737" s="15">
        <v>1.218</v>
      </c>
      <c r="C737" s="15">
        <f>(B737/'Computed data'!$B$2)*100</f>
        <v>4.776470588235294</v>
      </c>
      <c r="D737" s="15">
        <f>A737/'Computed data'!$E$2</f>
        <v>109.0801214029803</v>
      </c>
    </row>
    <row r="738" spans="1:4" x14ac:dyDescent="0.25">
      <c r="A738" s="15">
        <v>1915</v>
      </c>
      <c r="B738" s="15">
        <v>1.22</v>
      </c>
      <c r="C738" s="15">
        <f>(B738/'Computed data'!$B$2)*100</f>
        <v>4.784313725490196</v>
      </c>
      <c r="D738" s="15">
        <f>A738/'Computed data'!$E$2</f>
        <v>109.25127222108121</v>
      </c>
    </row>
    <row r="739" spans="1:4" x14ac:dyDescent="0.25">
      <c r="A739" s="15">
        <v>1918</v>
      </c>
      <c r="B739" s="15">
        <v>1.222</v>
      </c>
      <c r="C739" s="15">
        <f>(B739/'Computed data'!$B$2)*100</f>
        <v>4.7921568627450979</v>
      </c>
      <c r="D739" s="15">
        <f>A739/'Computed data'!$E$2</f>
        <v>109.42242303918212</v>
      </c>
    </row>
    <row r="740" spans="1:4" x14ac:dyDescent="0.25">
      <c r="A740" s="15">
        <v>1919</v>
      </c>
      <c r="B740" s="15">
        <v>1.224</v>
      </c>
      <c r="C740" s="15">
        <f>(B740/'Computed data'!$B$2)*100</f>
        <v>4.8</v>
      </c>
      <c r="D740" s="15">
        <f>A740/'Computed data'!$E$2</f>
        <v>109.47947331188243</v>
      </c>
    </row>
    <row r="741" spans="1:4" x14ac:dyDescent="0.25">
      <c r="A741" s="15">
        <v>1922</v>
      </c>
      <c r="B741" s="15">
        <v>1.226</v>
      </c>
      <c r="C741" s="15">
        <f>(B741/'Computed data'!$B$2)*100</f>
        <v>4.8078431372549018</v>
      </c>
      <c r="D741" s="15">
        <f>A741/'Computed data'!$E$2</f>
        <v>109.65062412998333</v>
      </c>
    </row>
    <row r="742" spans="1:4" x14ac:dyDescent="0.25">
      <c r="A742" s="15">
        <v>1924</v>
      </c>
      <c r="B742" s="15">
        <v>1.2270000000000001</v>
      </c>
      <c r="C742" s="15">
        <f>(B742/'Computed data'!$B$2)*100</f>
        <v>4.8117647058823536</v>
      </c>
      <c r="D742" s="15">
        <f>A742/'Computed data'!$E$2</f>
        <v>109.76472467538395</v>
      </c>
    </row>
    <row r="743" spans="1:4" x14ac:dyDescent="0.25">
      <c r="A743" s="15">
        <v>1927</v>
      </c>
      <c r="B743" s="15">
        <v>1.2290000000000001</v>
      </c>
      <c r="C743" s="15">
        <f>(B743/'Computed data'!$B$2)*100</f>
        <v>4.8196078431372555</v>
      </c>
      <c r="D743" s="15">
        <f>A743/'Computed data'!$E$2</f>
        <v>109.93587549348486</v>
      </c>
    </row>
    <row r="744" spans="1:4" x14ac:dyDescent="0.25">
      <c r="A744" s="15">
        <v>1930</v>
      </c>
      <c r="B744" s="15">
        <v>1.23</v>
      </c>
      <c r="C744" s="15">
        <f>(B744/'Computed data'!$B$2)*100</f>
        <v>4.8235294117647056</v>
      </c>
      <c r="D744" s="15">
        <f>A744/'Computed data'!$E$2</f>
        <v>110.10702631158576</v>
      </c>
    </row>
    <row r="745" spans="1:4" x14ac:dyDescent="0.25">
      <c r="A745" s="15">
        <v>1933</v>
      </c>
      <c r="B745" s="15">
        <v>1.232</v>
      </c>
      <c r="C745" s="15">
        <f>(B745/'Computed data'!$B$2)*100</f>
        <v>4.8313725490196084</v>
      </c>
      <c r="D745" s="15">
        <f>A745/'Computed data'!$E$2</f>
        <v>110.27817712968667</v>
      </c>
    </row>
    <row r="746" spans="1:4" x14ac:dyDescent="0.25">
      <c r="A746" s="15">
        <v>1934</v>
      </c>
      <c r="B746" s="15">
        <v>1.2330000000000001</v>
      </c>
      <c r="C746" s="15">
        <f>(B746/'Computed data'!$B$2)*100</f>
        <v>4.8352941176470594</v>
      </c>
      <c r="D746" s="15">
        <f>A746/'Computed data'!$E$2</f>
        <v>110.33522740238698</v>
      </c>
    </row>
    <row r="747" spans="1:4" x14ac:dyDescent="0.25">
      <c r="A747" s="15">
        <v>1937</v>
      </c>
      <c r="B747" s="15">
        <v>1.2350000000000001</v>
      </c>
      <c r="C747" s="15">
        <f>(B747/'Computed data'!$B$2)*100</f>
        <v>4.8431372549019613</v>
      </c>
      <c r="D747" s="15">
        <f>A747/'Computed data'!$E$2</f>
        <v>110.50637822048789</v>
      </c>
    </row>
    <row r="748" spans="1:4" x14ac:dyDescent="0.25">
      <c r="A748" s="15">
        <v>1938</v>
      </c>
      <c r="B748" s="15">
        <v>1.2370000000000001</v>
      </c>
      <c r="C748" s="15">
        <f>(B748/'Computed data'!$B$2)*100</f>
        <v>4.8509803921568633</v>
      </c>
      <c r="D748" s="15">
        <f>A748/'Computed data'!$E$2</f>
        <v>110.56342849318818</v>
      </c>
    </row>
    <row r="749" spans="1:4" x14ac:dyDescent="0.25">
      <c r="A749" s="15">
        <v>1941</v>
      </c>
      <c r="B749" s="15">
        <v>1.2390000000000001</v>
      </c>
      <c r="C749" s="15">
        <f>(B749/'Computed data'!$B$2)*100</f>
        <v>4.8588235294117652</v>
      </c>
      <c r="D749" s="15">
        <f>A749/'Computed data'!$E$2</f>
        <v>110.7345793112891</v>
      </c>
    </row>
    <row r="750" spans="1:4" x14ac:dyDescent="0.25">
      <c r="A750" s="15">
        <v>1943</v>
      </c>
      <c r="B750" s="15">
        <v>1.24</v>
      </c>
      <c r="C750" s="15">
        <f>(B750/'Computed data'!$B$2)*100</f>
        <v>4.8627450980392162</v>
      </c>
      <c r="D750" s="15">
        <f>A750/'Computed data'!$E$2</f>
        <v>110.84867985668971</v>
      </c>
    </row>
    <row r="751" spans="1:4" x14ac:dyDescent="0.25">
      <c r="A751" s="15">
        <v>1946</v>
      </c>
      <c r="B751" s="15">
        <v>1.242</v>
      </c>
      <c r="C751" s="15">
        <f>(B751/'Computed data'!$B$2)*100</f>
        <v>4.8705882352941172</v>
      </c>
      <c r="D751" s="15">
        <f>A751/'Computed data'!$E$2</f>
        <v>111.01983067479061</v>
      </c>
    </row>
    <row r="752" spans="1:4" x14ac:dyDescent="0.25">
      <c r="A752" s="15">
        <v>1950</v>
      </c>
      <c r="B752" s="15">
        <v>1.244</v>
      </c>
      <c r="C752" s="15">
        <f>(B752/'Computed data'!$B$2)*100</f>
        <v>4.87843137254902</v>
      </c>
      <c r="D752" s="15">
        <f>A752/'Computed data'!$E$2</f>
        <v>111.24803176559183</v>
      </c>
    </row>
    <row r="753" spans="1:4" x14ac:dyDescent="0.25">
      <c r="A753" s="15">
        <v>1952</v>
      </c>
      <c r="B753" s="15">
        <v>1.2450000000000001</v>
      </c>
      <c r="C753" s="15">
        <f>(B753/'Computed data'!$B$2)*100</f>
        <v>4.882352941176471</v>
      </c>
      <c r="D753" s="15">
        <f>A753/'Computed data'!$E$2</f>
        <v>111.36213231099244</v>
      </c>
    </row>
    <row r="754" spans="1:4" x14ac:dyDescent="0.25">
      <c r="A754" s="15">
        <v>1955</v>
      </c>
      <c r="B754" s="15">
        <v>1.2470000000000001</v>
      </c>
      <c r="C754" s="15">
        <f>(B754/'Computed data'!$B$2)*100</f>
        <v>4.8901960784313729</v>
      </c>
      <c r="D754" s="15">
        <f>A754/'Computed data'!$E$2</f>
        <v>111.53328312909335</v>
      </c>
    </row>
    <row r="755" spans="1:4" x14ac:dyDescent="0.25">
      <c r="A755" s="15">
        <v>1956</v>
      </c>
      <c r="B755" s="15">
        <v>1.2490000000000001</v>
      </c>
      <c r="C755" s="15">
        <f>(B755/'Computed data'!$B$2)*100</f>
        <v>4.8980392156862749</v>
      </c>
      <c r="D755" s="15">
        <f>A755/'Computed data'!$E$2</f>
        <v>111.59033340179366</v>
      </c>
    </row>
    <row r="756" spans="1:4" x14ac:dyDescent="0.25">
      <c r="A756" s="15">
        <v>1958</v>
      </c>
      <c r="B756" s="15">
        <v>1.25</v>
      </c>
      <c r="C756" s="15">
        <f>(B756/'Computed data'!$B$2)*100</f>
        <v>4.9019607843137258</v>
      </c>
      <c r="D756" s="15">
        <f>A756/'Computed data'!$E$2</f>
        <v>111.70443394719426</v>
      </c>
    </row>
    <row r="757" spans="1:4" x14ac:dyDescent="0.25">
      <c r="A757" s="15">
        <v>1960</v>
      </c>
      <c r="B757" s="15">
        <v>1.252</v>
      </c>
      <c r="C757" s="15">
        <f>(B757/'Computed data'!$B$2)*100</f>
        <v>4.9098039215686278</v>
      </c>
      <c r="D757" s="15">
        <f>A757/'Computed data'!$E$2</f>
        <v>111.81853449259486</v>
      </c>
    </row>
    <row r="758" spans="1:4" x14ac:dyDescent="0.25">
      <c r="A758" s="15">
        <v>1963</v>
      </c>
      <c r="B758" s="15">
        <v>1.254</v>
      </c>
      <c r="C758" s="15">
        <f>(B758/'Computed data'!$B$2)*100</f>
        <v>4.9176470588235297</v>
      </c>
      <c r="D758" s="15">
        <f>A758/'Computed data'!$E$2</f>
        <v>111.98968531069578</v>
      </c>
    </row>
    <row r="759" spans="1:4" x14ac:dyDescent="0.25">
      <c r="A759" s="15">
        <v>1965</v>
      </c>
      <c r="B759" s="15">
        <v>1.2549999999999999</v>
      </c>
      <c r="C759" s="15">
        <f>(B759/'Computed data'!$B$2)*100</f>
        <v>4.9215686274509798</v>
      </c>
      <c r="D759" s="15">
        <f>A759/'Computed data'!$E$2</f>
        <v>112.10378585609638</v>
      </c>
    </row>
    <row r="760" spans="1:4" x14ac:dyDescent="0.25">
      <c r="A760" s="15">
        <v>1969</v>
      </c>
      <c r="B760" s="15">
        <v>1.2569999999999999</v>
      </c>
      <c r="C760" s="15">
        <f>(B760/'Computed data'!$B$2)*100</f>
        <v>4.9294117647058826</v>
      </c>
      <c r="D760" s="15">
        <f>A760/'Computed data'!$E$2</f>
        <v>112.3319869468976</v>
      </c>
    </row>
    <row r="761" spans="1:4" x14ac:dyDescent="0.25">
      <c r="A761" s="15">
        <v>1972</v>
      </c>
      <c r="B761" s="15">
        <v>1.258</v>
      </c>
      <c r="C761" s="15">
        <f>(B761/'Computed data'!$B$2)*100</f>
        <v>4.9333333333333336</v>
      </c>
      <c r="D761" s="15">
        <f>A761/'Computed data'!$E$2</f>
        <v>112.50313776499851</v>
      </c>
    </row>
    <row r="762" spans="1:4" x14ac:dyDescent="0.25">
      <c r="A762" s="15">
        <v>1975</v>
      </c>
      <c r="B762" s="15">
        <v>1.26</v>
      </c>
      <c r="C762" s="15">
        <f>(B762/'Computed data'!$B$2)*100</f>
        <v>4.9411764705882355</v>
      </c>
      <c r="D762" s="15">
        <f>A762/'Computed data'!$E$2</f>
        <v>112.67428858309943</v>
      </c>
    </row>
    <row r="763" spans="1:4" x14ac:dyDescent="0.25">
      <c r="A763" s="15">
        <v>1977</v>
      </c>
      <c r="B763" s="15">
        <v>1.262</v>
      </c>
      <c r="C763" s="15">
        <f>(B763/'Computed data'!$B$2)*100</f>
        <v>4.9490196078431374</v>
      </c>
      <c r="D763" s="15">
        <f>A763/'Computed data'!$E$2</f>
        <v>112.78838912850003</v>
      </c>
    </row>
    <row r="764" spans="1:4" x14ac:dyDescent="0.25">
      <c r="A764" s="15">
        <v>1980</v>
      </c>
      <c r="B764" s="15">
        <v>1.264</v>
      </c>
      <c r="C764" s="15">
        <f>(B764/'Computed data'!$B$2)*100</f>
        <v>4.9568627450980394</v>
      </c>
      <c r="D764" s="15">
        <f>A764/'Computed data'!$E$2</f>
        <v>112.95953994660094</v>
      </c>
    </row>
    <row r="765" spans="1:4" x14ac:dyDescent="0.25">
      <c r="A765" s="15">
        <v>1982</v>
      </c>
      <c r="B765" s="15">
        <v>1.2649999999999999</v>
      </c>
      <c r="C765" s="15">
        <f>(B765/'Computed data'!$B$2)*100</f>
        <v>4.9607843137254903</v>
      </c>
      <c r="D765" s="15">
        <f>A765/'Computed data'!$E$2</f>
        <v>113.07364049200154</v>
      </c>
    </row>
    <row r="766" spans="1:4" x14ac:dyDescent="0.25">
      <c r="A766" s="15">
        <v>1985</v>
      </c>
      <c r="B766" s="15">
        <v>1.2669999999999999</v>
      </c>
      <c r="C766" s="15">
        <f>(B766/'Computed data'!$B$2)*100</f>
        <v>4.9686274509803914</v>
      </c>
      <c r="D766" s="15">
        <f>A766/'Computed data'!$E$2</f>
        <v>113.24479131010246</v>
      </c>
    </row>
    <row r="767" spans="1:4" x14ac:dyDescent="0.25">
      <c r="A767" s="15">
        <v>1988</v>
      </c>
      <c r="B767" s="15">
        <v>1.268</v>
      </c>
      <c r="C767" s="15">
        <f>(B767/'Computed data'!$B$2)*100</f>
        <v>4.9725490196078432</v>
      </c>
      <c r="D767" s="15">
        <f>A767/'Computed data'!$E$2</f>
        <v>113.41594212820337</v>
      </c>
    </row>
    <row r="768" spans="1:4" x14ac:dyDescent="0.25">
      <c r="A768" s="15">
        <v>1991</v>
      </c>
      <c r="B768" s="15">
        <v>1.27</v>
      </c>
      <c r="C768" s="15">
        <f>(B768/'Computed data'!$B$2)*100</f>
        <v>4.9803921568627452</v>
      </c>
      <c r="D768" s="15">
        <f>A768/'Computed data'!$E$2</f>
        <v>113.58709294630428</v>
      </c>
    </row>
    <row r="769" spans="1:4" x14ac:dyDescent="0.25">
      <c r="A769" s="15">
        <v>1993</v>
      </c>
      <c r="B769" s="15">
        <v>1.272</v>
      </c>
      <c r="C769" s="15">
        <f>(B769/'Computed data'!$B$2)*100</f>
        <v>4.9882352941176471</v>
      </c>
      <c r="D769" s="15">
        <f>A769/'Computed data'!$E$2</f>
        <v>113.70119349170488</v>
      </c>
    </row>
    <row r="770" spans="1:4" x14ac:dyDescent="0.25">
      <c r="A770" s="15">
        <v>1997</v>
      </c>
      <c r="B770" s="15">
        <v>1.2729999999999999</v>
      </c>
      <c r="C770" s="15">
        <f>(B770/'Computed data'!$B$2)*100</f>
        <v>4.9921568627450981</v>
      </c>
      <c r="D770" s="15">
        <f>A770/'Computed data'!$E$2</f>
        <v>113.92939458250609</v>
      </c>
    </row>
    <row r="771" spans="1:4" x14ac:dyDescent="0.25">
      <c r="A771" s="15">
        <v>2000</v>
      </c>
      <c r="B771" s="15">
        <v>1.2749999999999999</v>
      </c>
      <c r="C771" s="15">
        <f>(B771/'Computed data'!$B$2)*100</f>
        <v>5</v>
      </c>
      <c r="D771" s="15">
        <f>A771/'Computed data'!$E$2</f>
        <v>114.100545400607</v>
      </c>
    </row>
    <row r="772" spans="1:4" x14ac:dyDescent="0.25">
      <c r="A772" s="15">
        <v>2002</v>
      </c>
      <c r="B772" s="15">
        <v>1.2769999999999999</v>
      </c>
      <c r="C772" s="15">
        <f>(B772/'Computed data'!$B$2)*100</f>
        <v>5.0078431372549019</v>
      </c>
      <c r="D772" s="15">
        <f>A772/'Computed data'!$E$2</f>
        <v>114.21464594600761</v>
      </c>
    </row>
    <row r="773" spans="1:4" x14ac:dyDescent="0.25">
      <c r="A773" s="15">
        <v>2005</v>
      </c>
      <c r="B773" s="15">
        <v>1.278</v>
      </c>
      <c r="C773" s="15">
        <f>(B773/'Computed data'!$B$2)*100</f>
        <v>5.0117647058823529</v>
      </c>
      <c r="D773" s="15">
        <f>A773/'Computed data'!$E$2</f>
        <v>114.38579676410852</v>
      </c>
    </row>
    <row r="774" spans="1:4" x14ac:dyDescent="0.25">
      <c r="A774" s="15">
        <v>2007</v>
      </c>
      <c r="B774" s="15">
        <v>1.28</v>
      </c>
      <c r="C774" s="15">
        <f>(B774/'Computed data'!$B$2)*100</f>
        <v>5.0196078431372548</v>
      </c>
      <c r="D774" s="15">
        <f>A774/'Computed data'!$E$2</f>
        <v>114.49989730950914</v>
      </c>
    </row>
    <row r="775" spans="1:4" x14ac:dyDescent="0.25">
      <c r="A775" s="15">
        <v>2010</v>
      </c>
      <c r="B775" s="15">
        <v>1.282</v>
      </c>
      <c r="C775" s="15">
        <f>(B775/'Computed data'!$B$2)*100</f>
        <v>5.0274509803921568</v>
      </c>
      <c r="D775" s="15">
        <f>A775/'Computed data'!$E$2</f>
        <v>114.67104812761004</v>
      </c>
    </row>
    <row r="776" spans="1:4" x14ac:dyDescent="0.25">
      <c r="A776" s="15">
        <v>2013</v>
      </c>
      <c r="B776" s="15">
        <v>1.284</v>
      </c>
      <c r="C776" s="15">
        <f>(B776/'Computed data'!$B$2)*100</f>
        <v>5.0352941176470587</v>
      </c>
      <c r="D776" s="15">
        <f>A776/'Computed data'!$E$2</f>
        <v>114.84219894571095</v>
      </c>
    </row>
    <row r="777" spans="1:4" x14ac:dyDescent="0.25">
      <c r="A777" s="15">
        <v>2015</v>
      </c>
      <c r="B777" s="15">
        <v>1.2849999999999999</v>
      </c>
      <c r="C777" s="15">
        <f>(B777/'Computed data'!$B$2)*100</f>
        <v>5.0392156862745097</v>
      </c>
      <c r="D777" s="15">
        <f>A777/'Computed data'!$E$2</f>
        <v>114.95629949111157</v>
      </c>
    </row>
    <row r="778" spans="1:4" x14ac:dyDescent="0.25">
      <c r="A778" s="15">
        <v>2018</v>
      </c>
      <c r="B778" s="15">
        <v>1.2869999999999999</v>
      </c>
      <c r="C778" s="15">
        <f>(B778/'Computed data'!$B$2)*100</f>
        <v>5.0470588235294116</v>
      </c>
      <c r="D778" s="15">
        <f>A778/'Computed data'!$E$2</f>
        <v>115.12745030921246</v>
      </c>
    </row>
    <row r="779" spans="1:4" x14ac:dyDescent="0.25">
      <c r="A779" s="15">
        <v>2021</v>
      </c>
      <c r="B779" s="15">
        <v>1.2889999999999999</v>
      </c>
      <c r="C779" s="15">
        <f>(B779/'Computed data'!$B$2)*100</f>
        <v>5.0549019607843135</v>
      </c>
      <c r="D779" s="15">
        <f>A779/'Computed data'!$E$2</f>
        <v>115.29860112731338</v>
      </c>
    </row>
    <row r="780" spans="1:4" x14ac:dyDescent="0.25">
      <c r="A780" s="15">
        <v>2024</v>
      </c>
      <c r="B780" s="15">
        <v>1.29</v>
      </c>
      <c r="C780" s="15">
        <f>(B780/'Computed data'!$B$2)*100</f>
        <v>5.0588235294117645</v>
      </c>
      <c r="D780" s="15">
        <f>A780/'Computed data'!$E$2</f>
        <v>115.46975194541429</v>
      </c>
    </row>
    <row r="781" spans="1:4" x14ac:dyDescent="0.25">
      <c r="A781" s="15">
        <v>2027</v>
      </c>
      <c r="B781" s="15">
        <v>1.292</v>
      </c>
      <c r="C781" s="15">
        <f>(B781/'Computed data'!$B$2)*100</f>
        <v>5.0666666666666664</v>
      </c>
      <c r="D781" s="15">
        <f>A781/'Computed data'!$E$2</f>
        <v>115.6409027635152</v>
      </c>
    </row>
    <row r="782" spans="1:4" x14ac:dyDescent="0.25">
      <c r="A782" s="15">
        <v>2029</v>
      </c>
      <c r="B782" s="15">
        <v>1.2929999999999999</v>
      </c>
      <c r="C782" s="15">
        <f>(B782/'Computed data'!$B$2)*100</f>
        <v>5.0705882352941174</v>
      </c>
      <c r="D782" s="15">
        <f>A782/'Computed data'!$E$2</f>
        <v>115.7550033089158</v>
      </c>
    </row>
    <row r="783" spans="1:4" x14ac:dyDescent="0.25">
      <c r="A783" s="15">
        <v>2032</v>
      </c>
      <c r="B783" s="15">
        <v>1.2949999999999999</v>
      </c>
      <c r="C783" s="15">
        <f>(B783/'Computed data'!$B$2)*100</f>
        <v>5.0784313725490193</v>
      </c>
      <c r="D783" s="15">
        <f>A783/'Computed data'!$E$2</f>
        <v>115.92615412701672</v>
      </c>
    </row>
    <row r="784" spans="1:4" x14ac:dyDescent="0.25">
      <c r="A784" s="15">
        <v>2034</v>
      </c>
      <c r="B784" s="15">
        <v>1.2969999999999999</v>
      </c>
      <c r="C784" s="15">
        <f>(B784/'Computed data'!$B$2)*100</f>
        <v>5.0862745098039213</v>
      </c>
      <c r="D784" s="15">
        <f>A784/'Computed data'!$E$2</f>
        <v>116.04025467241732</v>
      </c>
    </row>
    <row r="785" spans="1:4" x14ac:dyDescent="0.25">
      <c r="A785" s="15">
        <v>2037</v>
      </c>
      <c r="B785" s="15">
        <v>1.298</v>
      </c>
      <c r="C785" s="15">
        <f>(B785/'Computed data'!$B$2)*100</f>
        <v>5.0901960784313731</v>
      </c>
      <c r="D785" s="15">
        <f>A785/'Computed data'!$E$2</f>
        <v>116.21140549051823</v>
      </c>
    </row>
    <row r="786" spans="1:4" x14ac:dyDescent="0.25">
      <c r="A786" s="15">
        <v>2040</v>
      </c>
      <c r="B786" s="15">
        <v>1.3</v>
      </c>
      <c r="C786" s="15">
        <f>(B786/'Computed data'!$B$2)*100</f>
        <v>5.0980392156862742</v>
      </c>
      <c r="D786" s="15">
        <f>A786/'Computed data'!$E$2</f>
        <v>116.38255630861914</v>
      </c>
    </row>
    <row r="787" spans="1:4" x14ac:dyDescent="0.25">
      <c r="A787" s="15">
        <v>2043</v>
      </c>
      <c r="B787" s="15">
        <v>1.302</v>
      </c>
      <c r="C787" s="15">
        <f>(B787/'Computed data'!$B$2)*100</f>
        <v>5.105882352941177</v>
      </c>
      <c r="D787" s="15">
        <f>A787/'Computed data'!$E$2</f>
        <v>116.55370712672006</v>
      </c>
    </row>
    <row r="788" spans="1:4" x14ac:dyDescent="0.25">
      <c r="A788" s="15">
        <v>2046</v>
      </c>
      <c r="B788" s="15">
        <v>1.3029999999999999</v>
      </c>
      <c r="C788" s="15">
        <f>(B788/'Computed data'!$B$2)*100</f>
        <v>5.1098039215686271</v>
      </c>
      <c r="D788" s="15">
        <f>A788/'Computed data'!$E$2</f>
        <v>116.72485794482097</v>
      </c>
    </row>
    <row r="789" spans="1:4" x14ac:dyDescent="0.25">
      <c r="A789" s="15">
        <v>2048</v>
      </c>
      <c r="B789" s="15">
        <v>1.3049999999999999</v>
      </c>
      <c r="C789" s="15">
        <f>(B789/'Computed data'!$B$2)*100</f>
        <v>5.117647058823529</v>
      </c>
      <c r="D789" s="15">
        <f>A789/'Computed data'!$E$2</f>
        <v>116.83895849022157</v>
      </c>
    </row>
    <row r="790" spans="1:4" x14ac:dyDescent="0.25">
      <c r="A790" s="15">
        <v>2052</v>
      </c>
      <c r="B790" s="15">
        <v>1.3069999999999999</v>
      </c>
      <c r="C790" s="15">
        <f>(B790/'Computed data'!$B$2)*100</f>
        <v>5.1254901960784309</v>
      </c>
      <c r="D790" s="15">
        <f>A790/'Computed data'!$E$2</f>
        <v>117.06715958102279</v>
      </c>
    </row>
    <row r="791" spans="1:4" x14ac:dyDescent="0.25">
      <c r="A791" s="15">
        <v>2053</v>
      </c>
      <c r="B791" s="15">
        <v>1.3089999999999999</v>
      </c>
      <c r="C791" s="15">
        <f>(B791/'Computed data'!$B$2)*100</f>
        <v>5.1333333333333329</v>
      </c>
      <c r="D791" s="15">
        <f>A791/'Computed data'!$E$2</f>
        <v>117.12420985372309</v>
      </c>
    </row>
    <row r="792" spans="1:4" x14ac:dyDescent="0.25">
      <c r="A792" s="15">
        <v>2057</v>
      </c>
      <c r="B792" s="15">
        <v>1.31</v>
      </c>
      <c r="C792" s="15">
        <f>(B792/'Computed data'!$B$2)*100</f>
        <v>5.1372549019607847</v>
      </c>
      <c r="D792" s="15">
        <f>A792/'Computed data'!$E$2</f>
        <v>117.35241094452431</v>
      </c>
    </row>
    <row r="793" spans="1:4" x14ac:dyDescent="0.25">
      <c r="A793" s="15">
        <v>2060</v>
      </c>
      <c r="B793" s="15">
        <v>1.3120000000000001</v>
      </c>
      <c r="C793" s="15">
        <f>(B793/'Computed data'!$B$2)*100</f>
        <v>5.1450980392156866</v>
      </c>
      <c r="D793" s="15">
        <f>A793/'Computed data'!$E$2</f>
        <v>117.52356176262522</v>
      </c>
    </row>
    <row r="794" spans="1:4" x14ac:dyDescent="0.25">
      <c r="A794" s="15">
        <v>2062</v>
      </c>
      <c r="B794" s="15">
        <v>1.3129999999999999</v>
      </c>
      <c r="C794" s="15">
        <f>(B794/'Computed data'!$B$2)*100</f>
        <v>5.1490196078431367</v>
      </c>
      <c r="D794" s="15">
        <f>A794/'Computed data'!$E$2</f>
        <v>117.63766230802582</v>
      </c>
    </row>
    <row r="795" spans="1:4" x14ac:dyDescent="0.25">
      <c r="A795" s="15">
        <v>2067</v>
      </c>
      <c r="B795" s="15">
        <v>1.3149999999999999</v>
      </c>
      <c r="C795" s="15">
        <f>(B795/'Computed data'!$B$2)*100</f>
        <v>5.1568627450980387</v>
      </c>
      <c r="D795" s="15">
        <f>A795/'Computed data'!$E$2</f>
        <v>117.92291367152734</v>
      </c>
    </row>
    <row r="796" spans="1:4" x14ac:dyDescent="0.25">
      <c r="A796" s="15">
        <v>2069</v>
      </c>
      <c r="B796" s="15">
        <v>1.3169999999999999</v>
      </c>
      <c r="C796" s="15">
        <f>(B796/'Computed data'!$B$2)*100</f>
        <v>5.1647058823529406</v>
      </c>
      <c r="D796" s="15">
        <f>A796/'Computed data'!$E$2</f>
        <v>118.03701421692794</v>
      </c>
    </row>
    <row r="797" spans="1:4" x14ac:dyDescent="0.25">
      <c r="A797" s="15">
        <v>2072</v>
      </c>
      <c r="B797" s="15">
        <v>1.3180000000000001</v>
      </c>
      <c r="C797" s="15">
        <f>(B797/'Computed data'!$B$2)*100</f>
        <v>5.1686274509803924</v>
      </c>
      <c r="D797" s="15">
        <f>A797/'Computed data'!$E$2</f>
        <v>118.20816503502886</v>
      </c>
    </row>
    <row r="798" spans="1:4" x14ac:dyDescent="0.25">
      <c r="A798" s="15">
        <v>2074</v>
      </c>
      <c r="B798" s="15">
        <v>1.32</v>
      </c>
      <c r="C798" s="15">
        <f>(B798/'Computed data'!$B$2)*100</f>
        <v>5.1764705882352944</v>
      </c>
      <c r="D798" s="15">
        <f>A798/'Computed data'!$E$2</f>
        <v>118.32226558042946</v>
      </c>
    </row>
    <row r="799" spans="1:4" x14ac:dyDescent="0.25">
      <c r="A799" s="15">
        <v>2078</v>
      </c>
      <c r="B799" s="15">
        <v>1.3220000000000001</v>
      </c>
      <c r="C799" s="15">
        <f>(B799/'Computed data'!$B$2)*100</f>
        <v>5.1843137254901963</v>
      </c>
      <c r="D799" s="15">
        <f>A799/'Computed data'!$E$2</f>
        <v>118.55046667123068</v>
      </c>
    </row>
    <row r="800" spans="1:4" x14ac:dyDescent="0.25">
      <c r="A800" s="15">
        <v>2080</v>
      </c>
      <c r="B800" s="15">
        <v>1.323</v>
      </c>
      <c r="C800" s="15">
        <f>(B800/'Computed data'!$B$2)*100</f>
        <v>5.1882352941176473</v>
      </c>
      <c r="D800" s="15">
        <f>A800/'Computed data'!$E$2</f>
        <v>118.66456721663128</v>
      </c>
    </row>
    <row r="801" spans="1:4" x14ac:dyDescent="0.25">
      <c r="A801" s="15">
        <v>2083</v>
      </c>
      <c r="B801" s="15">
        <v>1.325</v>
      </c>
      <c r="C801" s="15">
        <f>(B801/'Computed data'!$B$2)*100</f>
        <v>5.1960784313725483</v>
      </c>
      <c r="D801" s="15">
        <f>A801/'Computed data'!$E$2</f>
        <v>118.8357180347322</v>
      </c>
    </row>
    <row r="802" spans="1:4" x14ac:dyDescent="0.25">
      <c r="A802" s="15">
        <v>2087</v>
      </c>
      <c r="B802" s="15">
        <v>1.327</v>
      </c>
      <c r="C802" s="15">
        <f>(B802/'Computed data'!$B$2)*100</f>
        <v>5.2039215686274511</v>
      </c>
      <c r="D802" s="15">
        <f>A802/'Computed data'!$E$2</f>
        <v>119.06391912553342</v>
      </c>
    </row>
    <row r="803" spans="1:4" x14ac:dyDescent="0.25">
      <c r="A803" s="15">
        <v>2090</v>
      </c>
      <c r="B803" s="15">
        <v>1.3280000000000001</v>
      </c>
      <c r="C803" s="15">
        <f>(B803/'Computed data'!$B$2)*100</f>
        <v>5.2078431372549021</v>
      </c>
      <c r="D803" s="15">
        <f>A803/'Computed data'!$E$2</f>
        <v>119.23506994363431</v>
      </c>
    </row>
    <row r="804" spans="1:4" x14ac:dyDescent="0.25">
      <c r="A804" s="15">
        <v>2092</v>
      </c>
      <c r="B804" s="15">
        <v>1.33</v>
      </c>
      <c r="C804" s="15">
        <f>(B804/'Computed data'!$B$2)*100</f>
        <v>5.215686274509804</v>
      </c>
      <c r="D804" s="15">
        <f>A804/'Computed data'!$E$2</f>
        <v>119.34917048903493</v>
      </c>
    </row>
    <row r="805" spans="1:4" x14ac:dyDescent="0.25">
      <c r="A805" s="15">
        <v>2095</v>
      </c>
      <c r="B805" s="15">
        <v>1.3320000000000001</v>
      </c>
      <c r="C805" s="15">
        <f>(B805/'Computed data'!$B$2)*100</f>
        <v>5.223529411764706</v>
      </c>
      <c r="D805" s="15">
        <f>A805/'Computed data'!$E$2</f>
        <v>119.52032130713584</v>
      </c>
    </row>
    <row r="806" spans="1:4" x14ac:dyDescent="0.25">
      <c r="A806" s="15">
        <v>2098</v>
      </c>
      <c r="B806" s="15">
        <v>1.333</v>
      </c>
      <c r="C806" s="15">
        <f>(B806/'Computed data'!$B$2)*100</f>
        <v>5.2274509803921561</v>
      </c>
      <c r="D806" s="15">
        <f>A806/'Computed data'!$E$2</f>
        <v>119.69147212523674</v>
      </c>
    </row>
    <row r="807" spans="1:4" x14ac:dyDescent="0.25">
      <c r="A807" s="15">
        <v>2102</v>
      </c>
      <c r="B807" s="15">
        <v>1.335</v>
      </c>
      <c r="C807" s="15">
        <f>(B807/'Computed data'!$B$2)*100</f>
        <v>5.2352941176470589</v>
      </c>
      <c r="D807" s="15">
        <f>A807/'Computed data'!$E$2</f>
        <v>119.91967321603796</v>
      </c>
    </row>
    <row r="808" spans="1:4" x14ac:dyDescent="0.25">
      <c r="A808" s="15">
        <v>2104</v>
      </c>
      <c r="B808" s="15">
        <v>1.337</v>
      </c>
      <c r="C808" s="15">
        <f>(B808/'Computed data'!$B$2)*100</f>
        <v>5.2431372549019608</v>
      </c>
      <c r="D808" s="15">
        <f>A808/'Computed data'!$E$2</f>
        <v>120.03377376143857</v>
      </c>
    </row>
    <row r="809" spans="1:4" x14ac:dyDescent="0.25">
      <c r="A809" s="15">
        <v>2106</v>
      </c>
      <c r="B809" s="15">
        <v>1.339</v>
      </c>
      <c r="C809" s="15">
        <f>(B809/'Computed data'!$B$2)*100</f>
        <v>5.2509803921568627</v>
      </c>
      <c r="D809" s="15">
        <f>A809/'Computed data'!$E$2</f>
        <v>120.14787430683917</v>
      </c>
    </row>
    <row r="810" spans="1:4" x14ac:dyDescent="0.25">
      <c r="A810" s="15">
        <v>2109</v>
      </c>
      <c r="B810" s="15">
        <v>1.34</v>
      </c>
      <c r="C810" s="15">
        <f>(B810/'Computed data'!$B$2)*100</f>
        <v>5.2549019607843137</v>
      </c>
      <c r="D810" s="15">
        <f>A810/'Computed data'!$E$2</f>
        <v>120.31902512494008</v>
      </c>
    </row>
    <row r="811" spans="1:4" x14ac:dyDescent="0.25">
      <c r="A811" s="15">
        <v>2112</v>
      </c>
      <c r="B811" s="15">
        <v>1.3420000000000001</v>
      </c>
      <c r="C811" s="15">
        <f>(B811/'Computed data'!$B$2)*100</f>
        <v>5.2627450980392165</v>
      </c>
      <c r="D811" s="15">
        <f>A811/'Computed data'!$E$2</f>
        <v>120.490175943041</v>
      </c>
    </row>
    <row r="812" spans="1:4" x14ac:dyDescent="0.25">
      <c r="A812" s="15">
        <v>2115</v>
      </c>
      <c r="B812" s="15">
        <v>1.343</v>
      </c>
      <c r="C812" s="15">
        <f>(B812/'Computed data'!$B$2)*100</f>
        <v>5.2666666666666666</v>
      </c>
      <c r="D812" s="15">
        <f>A812/'Computed data'!$E$2</f>
        <v>120.66132676114191</v>
      </c>
    </row>
    <row r="813" spans="1:4" x14ac:dyDescent="0.25">
      <c r="A813" s="15">
        <v>2117</v>
      </c>
      <c r="B813" s="15">
        <v>1.345</v>
      </c>
      <c r="C813" s="15">
        <f>(B813/'Computed data'!$B$2)*100</f>
        <v>5.2745098039215685</v>
      </c>
      <c r="D813" s="15">
        <f>A813/'Computed data'!$E$2</f>
        <v>120.77542730654251</v>
      </c>
    </row>
    <row r="814" spans="1:4" x14ac:dyDescent="0.25">
      <c r="A814" s="15">
        <v>2120</v>
      </c>
      <c r="B814" s="15">
        <v>1.3460000000000001</v>
      </c>
      <c r="C814" s="15">
        <f>(B814/'Computed data'!$B$2)*100</f>
        <v>5.2784313725490204</v>
      </c>
      <c r="D814" s="15">
        <f>A814/'Computed data'!$E$2</f>
        <v>120.94657812464342</v>
      </c>
    </row>
    <row r="815" spans="1:4" x14ac:dyDescent="0.25">
      <c r="A815" s="15">
        <v>2123</v>
      </c>
      <c r="B815" s="15">
        <v>1.3480000000000001</v>
      </c>
      <c r="C815" s="15">
        <f>(B815/'Computed data'!$B$2)*100</f>
        <v>5.2862745098039214</v>
      </c>
      <c r="D815" s="15">
        <f>A815/'Computed data'!$E$2</f>
        <v>121.11772894274434</v>
      </c>
    </row>
    <row r="816" spans="1:4" x14ac:dyDescent="0.25">
      <c r="A816" s="15">
        <v>2126</v>
      </c>
      <c r="B816" s="15">
        <v>1.35</v>
      </c>
      <c r="C816" s="15">
        <f>(B816/'Computed data'!$B$2)*100</f>
        <v>5.2941176470588243</v>
      </c>
      <c r="D816" s="15">
        <f>A816/'Computed data'!$E$2</f>
        <v>121.28887976084525</v>
      </c>
    </row>
    <row r="817" spans="1:4" x14ac:dyDescent="0.25">
      <c r="A817" s="15">
        <v>2128</v>
      </c>
      <c r="B817" s="15">
        <v>1.3520000000000001</v>
      </c>
      <c r="C817" s="15">
        <f>(B817/'Computed data'!$B$2)*100</f>
        <v>5.3019607843137262</v>
      </c>
      <c r="D817" s="15">
        <f>A817/'Computed data'!$E$2</f>
        <v>121.40298030624585</v>
      </c>
    </row>
    <row r="818" spans="1:4" x14ac:dyDescent="0.25">
      <c r="A818" s="15">
        <v>2131</v>
      </c>
      <c r="B818" s="15">
        <v>1.353</v>
      </c>
      <c r="C818" s="15">
        <f>(B818/'Computed data'!$B$2)*100</f>
        <v>5.3058823529411763</v>
      </c>
      <c r="D818" s="15">
        <f>A818/'Computed data'!$E$2</f>
        <v>121.57413112434676</v>
      </c>
    </row>
    <row r="819" spans="1:4" x14ac:dyDescent="0.25">
      <c r="A819" s="15">
        <v>2135</v>
      </c>
      <c r="B819" s="15">
        <v>1.355</v>
      </c>
      <c r="C819" s="15">
        <f>(B819/'Computed data'!$B$2)*100</f>
        <v>5.3137254901960782</v>
      </c>
      <c r="D819" s="15">
        <f>A819/'Computed data'!$E$2</f>
        <v>121.80233221514798</v>
      </c>
    </row>
    <row r="820" spans="1:4" x14ac:dyDescent="0.25">
      <c r="A820" s="15">
        <v>2138</v>
      </c>
      <c r="B820" s="15">
        <v>1.3560000000000001</v>
      </c>
      <c r="C820" s="15">
        <f>(B820/'Computed data'!$B$2)*100</f>
        <v>5.3176470588235301</v>
      </c>
      <c r="D820" s="15">
        <f>A820/'Computed data'!$E$2</f>
        <v>121.9734830332489</v>
      </c>
    </row>
    <row r="821" spans="1:4" x14ac:dyDescent="0.25">
      <c r="A821" s="15">
        <v>2140</v>
      </c>
      <c r="B821" s="15">
        <v>1.3580000000000001</v>
      </c>
      <c r="C821" s="15">
        <f>(B821/'Computed data'!$B$2)*100</f>
        <v>5.325490196078432</v>
      </c>
      <c r="D821" s="15">
        <f>A821/'Computed data'!$E$2</f>
        <v>122.0875835786495</v>
      </c>
    </row>
    <row r="822" spans="1:4" x14ac:dyDescent="0.25">
      <c r="A822" s="15">
        <v>2143</v>
      </c>
      <c r="B822" s="15">
        <v>1.36</v>
      </c>
      <c r="C822" s="15">
        <f>(B822/'Computed data'!$B$2)*100</f>
        <v>5.3333333333333339</v>
      </c>
      <c r="D822" s="15">
        <f>A822/'Computed data'!$E$2</f>
        <v>122.25873439675041</v>
      </c>
    </row>
    <row r="823" spans="1:4" x14ac:dyDescent="0.25">
      <c r="A823" s="15">
        <v>2146</v>
      </c>
      <c r="B823" s="15">
        <v>1.3620000000000001</v>
      </c>
      <c r="C823" s="15">
        <f>(B823/'Computed data'!$B$2)*100</f>
        <v>5.3411764705882359</v>
      </c>
      <c r="D823" s="15">
        <f>A823/'Computed data'!$E$2</f>
        <v>122.42988521485132</v>
      </c>
    </row>
    <row r="824" spans="1:4" x14ac:dyDescent="0.25">
      <c r="A824" s="15">
        <v>2148</v>
      </c>
      <c r="B824" s="15">
        <v>1.363</v>
      </c>
      <c r="C824" s="15">
        <f>(B824/'Computed data'!$B$2)*100</f>
        <v>5.3450980392156868</v>
      </c>
      <c r="D824" s="15">
        <f>A824/'Computed data'!$E$2</f>
        <v>122.54398576025193</v>
      </c>
    </row>
    <row r="825" spans="1:4" x14ac:dyDescent="0.25">
      <c r="A825" s="15">
        <v>2152</v>
      </c>
      <c r="B825" s="15">
        <v>1.365</v>
      </c>
      <c r="C825" s="15">
        <f>(B825/'Computed data'!$B$2)*100</f>
        <v>5.3529411764705879</v>
      </c>
      <c r="D825" s="15">
        <f>A825/'Computed data'!$E$2</f>
        <v>122.77218685105314</v>
      </c>
    </row>
    <row r="826" spans="1:4" x14ac:dyDescent="0.25">
      <c r="A826" s="15">
        <v>2154</v>
      </c>
      <c r="B826" s="15">
        <v>1.3660000000000001</v>
      </c>
      <c r="C826" s="15">
        <f>(B826/'Computed data'!$B$2)*100</f>
        <v>5.3568627450980397</v>
      </c>
      <c r="D826" s="15">
        <f>A826/'Computed data'!$E$2</f>
        <v>122.88628739645375</v>
      </c>
    </row>
    <row r="827" spans="1:4" x14ac:dyDescent="0.25">
      <c r="A827" s="15">
        <v>2157</v>
      </c>
      <c r="B827" s="15">
        <v>1.3680000000000001</v>
      </c>
      <c r="C827" s="15">
        <f>(B827/'Computed data'!$B$2)*100</f>
        <v>5.3647058823529417</v>
      </c>
      <c r="D827" s="15">
        <f>A827/'Computed data'!$E$2</f>
        <v>123.05743821455465</v>
      </c>
    </row>
    <row r="828" spans="1:4" x14ac:dyDescent="0.25">
      <c r="A828" s="15">
        <v>2160</v>
      </c>
      <c r="B828" s="15">
        <v>1.37</v>
      </c>
      <c r="C828" s="15">
        <f>(B828/'Computed data'!$B$2)*100</f>
        <v>5.3725490196078436</v>
      </c>
      <c r="D828" s="15">
        <f>A828/'Computed data'!$E$2</f>
        <v>123.22858903265556</v>
      </c>
    </row>
    <row r="829" spans="1:4" x14ac:dyDescent="0.25">
      <c r="A829" s="15">
        <v>2162</v>
      </c>
      <c r="B829" s="15">
        <v>1.3720000000000001</v>
      </c>
      <c r="C829" s="15">
        <f>(B829/'Computed data'!$B$2)*100</f>
        <v>5.3803921568627455</v>
      </c>
      <c r="D829" s="15">
        <f>A829/'Computed data'!$E$2</f>
        <v>123.34268957805618</v>
      </c>
    </row>
    <row r="830" spans="1:4" x14ac:dyDescent="0.25">
      <c r="A830" s="15">
        <v>2165</v>
      </c>
      <c r="B830" s="15">
        <v>1.373</v>
      </c>
      <c r="C830" s="15">
        <f>(B830/'Computed data'!$B$2)*100</f>
        <v>5.3843137254901956</v>
      </c>
      <c r="D830" s="15">
        <f>A830/'Computed data'!$E$2</f>
        <v>123.51384039615708</v>
      </c>
    </row>
    <row r="831" spans="1:4" x14ac:dyDescent="0.25">
      <c r="A831" s="15">
        <v>2167</v>
      </c>
      <c r="B831" s="15">
        <v>1.3740000000000001</v>
      </c>
      <c r="C831" s="15">
        <f>(B831/'Computed data'!$B$2)*100</f>
        <v>5.3882352941176475</v>
      </c>
      <c r="D831" s="15">
        <f>A831/'Computed data'!$E$2</f>
        <v>123.6279409415577</v>
      </c>
    </row>
    <row r="832" spans="1:4" x14ac:dyDescent="0.25">
      <c r="A832" s="15">
        <v>2170</v>
      </c>
      <c r="B832" s="15">
        <v>1.3759999999999999</v>
      </c>
      <c r="C832" s="15">
        <f>(B832/'Computed data'!$B$2)*100</f>
        <v>5.3960784313725485</v>
      </c>
      <c r="D832" s="15">
        <f>A832/'Computed data'!$E$2</f>
        <v>123.79909175965861</v>
      </c>
    </row>
    <row r="833" spans="1:4" x14ac:dyDescent="0.25">
      <c r="A833" s="15">
        <v>2173</v>
      </c>
      <c r="B833" s="15">
        <v>1.3779999999999999</v>
      </c>
      <c r="C833" s="15">
        <f>(B833/'Computed data'!$B$2)*100</f>
        <v>5.4039215686274504</v>
      </c>
      <c r="D833" s="15">
        <f>A833/'Computed data'!$E$2</f>
        <v>123.97024257775951</v>
      </c>
    </row>
    <row r="834" spans="1:4" x14ac:dyDescent="0.25">
      <c r="A834" s="15">
        <v>2177</v>
      </c>
      <c r="B834" s="15">
        <v>1.38</v>
      </c>
      <c r="C834" s="15">
        <f>(B834/'Computed data'!$B$2)*100</f>
        <v>5.4117647058823524</v>
      </c>
      <c r="D834" s="15">
        <f>A834/'Computed data'!$E$2</f>
        <v>124.19844366856073</v>
      </c>
    </row>
    <row r="835" spans="1:4" x14ac:dyDescent="0.25">
      <c r="A835" s="15">
        <v>2181</v>
      </c>
      <c r="B835" s="15">
        <v>1.381</v>
      </c>
      <c r="C835" s="15">
        <f>(B835/'Computed data'!$B$2)*100</f>
        <v>5.4156862745098042</v>
      </c>
      <c r="D835" s="15">
        <f>A835/'Computed data'!$E$2</f>
        <v>124.42664475936193</v>
      </c>
    </row>
    <row r="836" spans="1:4" x14ac:dyDescent="0.25">
      <c r="A836" s="15">
        <v>2183</v>
      </c>
      <c r="B836" s="15">
        <v>1.383</v>
      </c>
      <c r="C836" s="15">
        <f>(B836/'Computed data'!$B$2)*100</f>
        <v>5.4235294117647062</v>
      </c>
      <c r="D836" s="15">
        <f>A836/'Computed data'!$E$2</f>
        <v>124.54074530476255</v>
      </c>
    </row>
    <row r="837" spans="1:4" x14ac:dyDescent="0.25">
      <c r="A837" s="15">
        <v>2186</v>
      </c>
      <c r="B837" s="15">
        <v>1.385</v>
      </c>
      <c r="C837" s="15">
        <f>(B837/'Computed data'!$B$2)*100</f>
        <v>5.4313725490196081</v>
      </c>
      <c r="D837" s="15">
        <f>A837/'Computed data'!$E$2</f>
        <v>124.71189612286346</v>
      </c>
    </row>
    <row r="838" spans="1:4" x14ac:dyDescent="0.25">
      <c r="A838" s="15">
        <v>2190</v>
      </c>
      <c r="B838" s="15">
        <v>1.3859999999999999</v>
      </c>
      <c r="C838" s="15">
        <f>(B838/'Computed data'!$B$2)*100</f>
        <v>5.4352941176470582</v>
      </c>
      <c r="D838" s="15">
        <f>A838/'Computed data'!$E$2</f>
        <v>124.94009721366467</v>
      </c>
    </row>
    <row r="839" spans="1:4" x14ac:dyDescent="0.25">
      <c r="A839" s="15">
        <v>2193</v>
      </c>
      <c r="B839" s="15">
        <v>1.3879999999999999</v>
      </c>
      <c r="C839" s="15">
        <f>(B839/'Computed data'!$B$2)*100</f>
        <v>5.443137254901961</v>
      </c>
      <c r="D839" s="15">
        <f>A839/'Computed data'!$E$2</f>
        <v>125.11124803176558</v>
      </c>
    </row>
    <row r="840" spans="1:4" x14ac:dyDescent="0.25">
      <c r="A840" s="15">
        <v>2197</v>
      </c>
      <c r="B840" s="15">
        <v>1.39</v>
      </c>
      <c r="C840" s="15">
        <f>(B840/'Computed data'!$B$2)*100</f>
        <v>5.450980392156862</v>
      </c>
      <c r="D840" s="15">
        <f>A840/'Computed data'!$E$2</f>
        <v>125.33944912256679</v>
      </c>
    </row>
    <row r="841" spans="1:4" x14ac:dyDescent="0.25">
      <c r="A841" s="15">
        <v>2199</v>
      </c>
      <c r="B841" s="15">
        <v>1.391</v>
      </c>
      <c r="C841" s="15">
        <f>(B841/'Computed data'!$B$2)*100</f>
        <v>5.4549019607843139</v>
      </c>
      <c r="D841" s="15">
        <f>A841/'Computed data'!$E$2</f>
        <v>125.45354966796741</v>
      </c>
    </row>
    <row r="842" spans="1:4" x14ac:dyDescent="0.25">
      <c r="A842" s="15">
        <v>2202</v>
      </c>
      <c r="B842" s="15">
        <v>1.393</v>
      </c>
      <c r="C842" s="15">
        <f>(B842/'Computed data'!$B$2)*100</f>
        <v>5.4627450980392158</v>
      </c>
      <c r="D842" s="15">
        <f>A842/'Computed data'!$E$2</f>
        <v>125.62470048606832</v>
      </c>
    </row>
    <row r="843" spans="1:4" x14ac:dyDescent="0.25">
      <c r="A843" s="15">
        <v>2205</v>
      </c>
      <c r="B843" s="15">
        <v>1.395</v>
      </c>
      <c r="C843" s="15">
        <f>(B843/'Computed data'!$B$2)*100</f>
        <v>5.4705882352941178</v>
      </c>
      <c r="D843" s="15">
        <f>A843/'Computed data'!$E$2</f>
        <v>125.79585130416922</v>
      </c>
    </row>
    <row r="844" spans="1:4" x14ac:dyDescent="0.25">
      <c r="A844" s="15">
        <v>2208</v>
      </c>
      <c r="B844" s="15">
        <v>1.397</v>
      </c>
      <c r="C844" s="15">
        <f>(B844/'Computed data'!$B$2)*100</f>
        <v>5.4784313725490197</v>
      </c>
      <c r="D844" s="15">
        <f>A844/'Computed data'!$E$2</f>
        <v>125.96700212227013</v>
      </c>
    </row>
    <row r="845" spans="1:4" x14ac:dyDescent="0.25">
      <c r="A845" s="15">
        <v>2211</v>
      </c>
      <c r="B845" s="15">
        <v>1.3979999999999999</v>
      </c>
      <c r="C845" s="15">
        <f>(B845/'Computed data'!$B$2)*100</f>
        <v>5.4823529411764698</v>
      </c>
      <c r="D845" s="15">
        <f>A845/'Computed data'!$E$2</f>
        <v>126.13815294037104</v>
      </c>
    </row>
    <row r="846" spans="1:4" x14ac:dyDescent="0.25">
      <c r="A846" s="15">
        <v>2213</v>
      </c>
      <c r="B846" s="15">
        <v>1.4</v>
      </c>
      <c r="C846" s="15">
        <f>(B846/'Computed data'!$B$2)*100</f>
        <v>5.4901960784313726</v>
      </c>
      <c r="D846" s="15">
        <f>A846/'Computed data'!$E$2</f>
        <v>126.25225348577165</v>
      </c>
    </row>
    <row r="847" spans="1:4" x14ac:dyDescent="0.25">
      <c r="A847" s="15">
        <v>2216</v>
      </c>
      <c r="B847" s="15">
        <v>1.401</v>
      </c>
      <c r="C847" s="15">
        <f>(B847/'Computed data'!$B$2)*100</f>
        <v>5.4941176470588236</v>
      </c>
      <c r="D847" s="15">
        <f>A847/'Computed data'!$E$2</f>
        <v>126.42340430387256</v>
      </c>
    </row>
    <row r="848" spans="1:4" x14ac:dyDescent="0.25">
      <c r="A848" s="15">
        <v>2218</v>
      </c>
      <c r="B848" s="15">
        <v>1.403</v>
      </c>
      <c r="C848" s="15">
        <f>(B848/'Computed data'!$B$2)*100</f>
        <v>5.5019607843137255</v>
      </c>
      <c r="D848" s="15">
        <f>A848/'Computed data'!$E$2</f>
        <v>126.53750484927318</v>
      </c>
    </row>
    <row r="849" spans="1:4" x14ac:dyDescent="0.25">
      <c r="A849" s="15">
        <v>2223</v>
      </c>
      <c r="B849" s="15">
        <v>1.405</v>
      </c>
      <c r="C849" s="15">
        <f>(B849/'Computed data'!$B$2)*100</f>
        <v>5.5098039215686274</v>
      </c>
      <c r="D849" s="15">
        <f>A849/'Computed data'!$E$2</f>
        <v>126.82275621277469</v>
      </c>
    </row>
    <row r="850" spans="1:4" x14ac:dyDescent="0.25">
      <c r="A850" s="15">
        <v>2225</v>
      </c>
      <c r="B850" s="15">
        <v>1.4059999999999999</v>
      </c>
      <c r="C850" s="15">
        <f>(B850/'Computed data'!$B$2)*100</f>
        <v>5.5137254901960784</v>
      </c>
      <c r="D850" s="15">
        <f>A850/'Computed data'!$E$2</f>
        <v>126.9368567581753</v>
      </c>
    </row>
    <row r="851" spans="1:4" x14ac:dyDescent="0.25">
      <c r="A851" s="15">
        <v>2228</v>
      </c>
      <c r="B851" s="15">
        <v>1.4079999999999999</v>
      </c>
      <c r="C851" s="15">
        <f>(B851/'Computed data'!$B$2)*100</f>
        <v>5.5215686274509803</v>
      </c>
      <c r="D851" s="15">
        <f>A851/'Computed data'!$E$2</f>
        <v>127.10800757627621</v>
      </c>
    </row>
    <row r="852" spans="1:4" x14ac:dyDescent="0.25">
      <c r="A852" s="15">
        <v>2231</v>
      </c>
      <c r="B852" s="15">
        <v>1.41</v>
      </c>
      <c r="C852" s="15">
        <f>(B852/'Computed data'!$B$2)*100</f>
        <v>5.5294117647058822</v>
      </c>
      <c r="D852" s="15">
        <f>A852/'Computed data'!$E$2</f>
        <v>127.27915839437712</v>
      </c>
    </row>
    <row r="853" spans="1:4" x14ac:dyDescent="0.25">
      <c r="A853" s="15">
        <v>2234</v>
      </c>
      <c r="B853" s="15">
        <v>1.411</v>
      </c>
      <c r="C853" s="15">
        <f>(B853/'Computed data'!$B$2)*100</f>
        <v>5.5333333333333332</v>
      </c>
      <c r="D853" s="15">
        <f>A853/'Computed data'!$E$2</f>
        <v>127.45030921247803</v>
      </c>
    </row>
    <row r="854" spans="1:4" x14ac:dyDescent="0.25">
      <c r="A854" s="15">
        <v>2236</v>
      </c>
      <c r="B854" s="15">
        <v>1.413</v>
      </c>
      <c r="C854" s="15">
        <f>(B854/'Computed data'!$B$2)*100</f>
        <v>5.5411764705882351</v>
      </c>
      <c r="D854" s="15">
        <f>A854/'Computed data'!$E$2</f>
        <v>127.56440975787864</v>
      </c>
    </row>
    <row r="855" spans="1:4" x14ac:dyDescent="0.25">
      <c r="A855" s="15">
        <v>2239</v>
      </c>
      <c r="B855" s="15">
        <v>1.4139999999999999</v>
      </c>
      <c r="C855" s="15">
        <f>(B855/'Computed data'!$B$2)*100</f>
        <v>5.5450980392156861</v>
      </c>
      <c r="D855" s="15">
        <f>A855/'Computed data'!$E$2</f>
        <v>127.73556057597955</v>
      </c>
    </row>
    <row r="856" spans="1:4" x14ac:dyDescent="0.25">
      <c r="A856" s="15">
        <v>2243</v>
      </c>
      <c r="B856" s="15">
        <v>1.4159999999999999</v>
      </c>
      <c r="C856" s="15">
        <f>(B856/'Computed data'!$B$2)*100</f>
        <v>5.552941176470588</v>
      </c>
      <c r="D856" s="15">
        <f>A856/'Computed data'!$E$2</f>
        <v>127.96376166678075</v>
      </c>
    </row>
    <row r="857" spans="1:4" x14ac:dyDescent="0.25">
      <c r="A857" s="15">
        <v>2246</v>
      </c>
      <c r="B857" s="15">
        <v>1.4179999999999999</v>
      </c>
      <c r="C857" s="15">
        <f>(B857/'Computed data'!$B$2)*100</f>
        <v>5.56078431372549</v>
      </c>
      <c r="D857" s="15">
        <f>A857/'Computed data'!$E$2</f>
        <v>128.13491248488168</v>
      </c>
    </row>
    <row r="858" spans="1:4" x14ac:dyDescent="0.25">
      <c r="A858" s="15">
        <v>2248</v>
      </c>
      <c r="B858" s="15">
        <v>1.42</v>
      </c>
      <c r="C858" s="15">
        <f>(B858/'Computed data'!$B$2)*100</f>
        <v>5.5686274509803919</v>
      </c>
      <c r="D858" s="15">
        <f>A858/'Computed data'!$E$2</f>
        <v>128.24901303028227</v>
      </c>
    </row>
    <row r="859" spans="1:4" x14ac:dyDescent="0.25">
      <c r="A859" s="15">
        <v>2251</v>
      </c>
      <c r="B859" s="15">
        <v>1.421</v>
      </c>
      <c r="C859" s="15">
        <f>(B859/'Computed data'!$B$2)*100</f>
        <v>5.5725490196078438</v>
      </c>
      <c r="D859" s="15">
        <f>A859/'Computed data'!$E$2</f>
        <v>128.4201638483832</v>
      </c>
    </row>
    <row r="860" spans="1:4" x14ac:dyDescent="0.25">
      <c r="A860" s="15">
        <v>2255</v>
      </c>
      <c r="B860" s="15">
        <v>1.423</v>
      </c>
      <c r="C860" s="15">
        <f>(B860/'Computed data'!$B$2)*100</f>
        <v>5.5803921568627448</v>
      </c>
      <c r="D860" s="15">
        <f>A860/'Computed data'!$E$2</f>
        <v>128.6483649391844</v>
      </c>
    </row>
    <row r="861" spans="1:4" x14ac:dyDescent="0.25">
      <c r="A861" s="15">
        <v>2257</v>
      </c>
      <c r="B861" s="15">
        <v>1.4239999999999999</v>
      </c>
      <c r="C861" s="15">
        <f>(B861/'Computed data'!$B$2)*100</f>
        <v>5.5843137254901958</v>
      </c>
      <c r="D861" s="15">
        <f>A861/'Computed data'!$E$2</f>
        <v>128.76246548458499</v>
      </c>
    </row>
    <row r="862" spans="1:4" x14ac:dyDescent="0.25">
      <c r="A862" s="15">
        <v>2260</v>
      </c>
      <c r="B862" s="15">
        <v>1.427</v>
      </c>
      <c r="C862" s="15">
        <f>(B862/'Computed data'!$B$2)*100</f>
        <v>5.5960784313725487</v>
      </c>
      <c r="D862" s="15">
        <f>A862/'Computed data'!$E$2</f>
        <v>128.93361630268592</v>
      </c>
    </row>
    <row r="863" spans="1:4" x14ac:dyDescent="0.25">
      <c r="A863" s="15">
        <v>2263</v>
      </c>
      <c r="B863" s="15">
        <v>1.4279999999999999</v>
      </c>
      <c r="C863" s="15">
        <f>(B863/'Computed data'!$B$2)*100</f>
        <v>5.6</v>
      </c>
      <c r="D863" s="15">
        <f>A863/'Computed data'!$E$2</f>
        <v>129.10476712078682</v>
      </c>
    </row>
    <row r="864" spans="1:4" x14ac:dyDescent="0.25">
      <c r="A864" s="15">
        <v>2266</v>
      </c>
      <c r="B864" s="15">
        <v>1.43</v>
      </c>
      <c r="C864" s="15">
        <f>(B864/'Computed data'!$B$2)*100</f>
        <v>5.6078431372549016</v>
      </c>
      <c r="D864" s="15">
        <f>A864/'Computed data'!$E$2</f>
        <v>129.27591793888774</v>
      </c>
    </row>
    <row r="865" spans="1:4" x14ac:dyDescent="0.25">
      <c r="A865" s="15">
        <v>2270</v>
      </c>
      <c r="B865" s="15">
        <v>1.431</v>
      </c>
      <c r="C865" s="15">
        <f>(B865/'Computed data'!$B$2)*100</f>
        <v>5.6117647058823525</v>
      </c>
      <c r="D865" s="15">
        <f>A865/'Computed data'!$E$2</f>
        <v>129.50411902968895</v>
      </c>
    </row>
    <row r="866" spans="1:4" x14ac:dyDescent="0.25">
      <c r="A866" s="15">
        <v>2273</v>
      </c>
      <c r="B866" s="15">
        <v>1.4330000000000001</v>
      </c>
      <c r="C866" s="15">
        <f>(B866/'Computed data'!$B$2)*100</f>
        <v>5.6196078431372554</v>
      </c>
      <c r="D866" s="15">
        <f>A866/'Computed data'!$E$2</f>
        <v>129.67526984778985</v>
      </c>
    </row>
    <row r="867" spans="1:4" x14ac:dyDescent="0.25">
      <c r="A867" s="15">
        <v>2277</v>
      </c>
      <c r="B867" s="15">
        <v>1.4350000000000001</v>
      </c>
      <c r="C867" s="15">
        <f>(B867/'Computed data'!$B$2)*100</f>
        <v>5.6274509803921564</v>
      </c>
      <c r="D867" s="15">
        <f>A867/'Computed data'!$E$2</f>
        <v>129.90347093859108</v>
      </c>
    </row>
    <row r="868" spans="1:4" x14ac:dyDescent="0.25">
      <c r="A868" s="15">
        <v>2280</v>
      </c>
      <c r="B868" s="15">
        <v>1.4359999999999999</v>
      </c>
      <c r="C868" s="15">
        <f>(B868/'Computed data'!$B$2)*100</f>
        <v>5.6313725490196074</v>
      </c>
      <c r="D868" s="15">
        <f>A868/'Computed data'!$E$2</f>
        <v>130.07462175669198</v>
      </c>
    </row>
    <row r="869" spans="1:4" x14ac:dyDescent="0.25">
      <c r="A869" s="15">
        <v>2283</v>
      </c>
      <c r="B869" s="15">
        <v>1.4379999999999999</v>
      </c>
      <c r="C869" s="15">
        <f>(B869/'Computed data'!$B$2)*100</f>
        <v>5.6392156862745093</v>
      </c>
      <c r="D869" s="15">
        <f>A869/'Computed data'!$E$2</f>
        <v>130.24577257479291</v>
      </c>
    </row>
    <row r="870" spans="1:4" x14ac:dyDescent="0.25">
      <c r="A870" s="15">
        <v>2285</v>
      </c>
      <c r="B870" s="15">
        <v>1.44</v>
      </c>
      <c r="C870" s="15">
        <f>(B870/'Computed data'!$B$2)*100</f>
        <v>5.6470588235294112</v>
      </c>
      <c r="D870" s="15">
        <f>A870/'Computed data'!$E$2</f>
        <v>130.3598731201935</v>
      </c>
    </row>
    <row r="871" spans="1:4" x14ac:dyDescent="0.25">
      <c r="A871" s="15">
        <v>2288</v>
      </c>
      <c r="B871" s="15">
        <v>1.4410000000000001</v>
      </c>
      <c r="C871" s="15">
        <f>(B871/'Computed data'!$B$2)*100</f>
        <v>5.6509803921568631</v>
      </c>
      <c r="D871" s="15">
        <f>A871/'Computed data'!$E$2</f>
        <v>130.53102393829442</v>
      </c>
    </row>
    <row r="872" spans="1:4" x14ac:dyDescent="0.25">
      <c r="A872" s="15">
        <v>2291</v>
      </c>
      <c r="B872" s="15">
        <v>1.4430000000000001</v>
      </c>
      <c r="C872" s="15">
        <f>(B872/'Computed data'!$B$2)*100</f>
        <v>5.658823529411765</v>
      </c>
      <c r="D872" s="15">
        <f>A872/'Computed data'!$E$2</f>
        <v>130.70217475639532</v>
      </c>
    </row>
    <row r="873" spans="1:4" x14ac:dyDescent="0.25">
      <c r="A873" s="15">
        <v>2293</v>
      </c>
      <c r="B873" s="15">
        <v>1.444</v>
      </c>
      <c r="C873" s="15">
        <f>(B873/'Computed data'!$B$2)*100</f>
        <v>5.6627450980392151</v>
      </c>
      <c r="D873" s="15">
        <f>A873/'Computed data'!$E$2</f>
        <v>130.81627530179594</v>
      </c>
    </row>
    <row r="874" spans="1:4" x14ac:dyDescent="0.25">
      <c r="A874" s="15">
        <v>2298</v>
      </c>
      <c r="B874" s="15">
        <v>1.4470000000000001</v>
      </c>
      <c r="C874" s="15">
        <f>(B874/'Computed data'!$B$2)*100</f>
        <v>5.6745098039215689</v>
      </c>
      <c r="D874" s="15">
        <f>A874/'Computed data'!$E$2</f>
        <v>131.10152666529746</v>
      </c>
    </row>
    <row r="875" spans="1:4" x14ac:dyDescent="0.25">
      <c r="A875" s="15">
        <v>2300</v>
      </c>
      <c r="B875" s="15">
        <v>1.448</v>
      </c>
      <c r="C875" s="15">
        <f>(B875/'Computed data'!$B$2)*100</f>
        <v>5.678431372549019</v>
      </c>
      <c r="D875" s="15">
        <f>A875/'Computed data'!$E$2</f>
        <v>131.21562721069805</v>
      </c>
    </row>
    <row r="876" spans="1:4" x14ac:dyDescent="0.25">
      <c r="A876" s="15">
        <v>2303</v>
      </c>
      <c r="B876" s="15">
        <v>1.45</v>
      </c>
      <c r="C876" s="15">
        <f>(B876/'Computed data'!$B$2)*100</f>
        <v>5.6862745098039218</v>
      </c>
      <c r="D876" s="15">
        <f>A876/'Computed data'!$E$2</f>
        <v>131.38677802879897</v>
      </c>
    </row>
    <row r="877" spans="1:4" x14ac:dyDescent="0.25">
      <c r="A877" s="15">
        <v>2307</v>
      </c>
      <c r="B877" s="15">
        <v>1.4510000000000001</v>
      </c>
      <c r="C877" s="15">
        <f>(B877/'Computed data'!$B$2)*100</f>
        <v>5.6901960784313728</v>
      </c>
      <c r="D877" s="15">
        <f>A877/'Computed data'!$E$2</f>
        <v>131.61497911960018</v>
      </c>
    </row>
    <row r="878" spans="1:4" x14ac:dyDescent="0.25">
      <c r="A878" s="15">
        <v>2310</v>
      </c>
      <c r="B878" s="15">
        <v>1.4530000000000001</v>
      </c>
      <c r="C878" s="15">
        <f>(B878/'Computed data'!$B$2)*100</f>
        <v>5.6980392156862747</v>
      </c>
      <c r="D878" s="15">
        <f>A878/'Computed data'!$E$2</f>
        <v>131.78612993770111</v>
      </c>
    </row>
    <row r="879" spans="1:4" x14ac:dyDescent="0.25">
      <c r="A879" s="15">
        <v>2312</v>
      </c>
      <c r="B879" s="15">
        <v>1.454</v>
      </c>
      <c r="C879" s="15">
        <f>(B879/'Computed data'!$B$2)*100</f>
        <v>5.7019607843137257</v>
      </c>
      <c r="D879" s="15">
        <f>A879/'Computed data'!$E$2</f>
        <v>131.90023048310169</v>
      </c>
    </row>
    <row r="880" spans="1:4" x14ac:dyDescent="0.25">
      <c r="A880" s="15">
        <v>2315</v>
      </c>
      <c r="B880" s="15">
        <v>1.456</v>
      </c>
      <c r="C880" s="15">
        <f>(B880/'Computed data'!$B$2)*100</f>
        <v>5.7098039215686267</v>
      </c>
      <c r="D880" s="15">
        <f>A880/'Computed data'!$E$2</f>
        <v>132.07138130120262</v>
      </c>
    </row>
    <row r="881" spans="1:4" x14ac:dyDescent="0.25">
      <c r="A881" s="15">
        <v>2318</v>
      </c>
      <c r="B881" s="15">
        <v>1.4570000000000001</v>
      </c>
      <c r="C881" s="15">
        <f>(B881/'Computed data'!$B$2)*100</f>
        <v>5.7137254901960786</v>
      </c>
      <c r="D881" s="15">
        <f>A881/'Computed data'!$E$2</f>
        <v>132.24253211930352</v>
      </c>
    </row>
    <row r="882" spans="1:4" x14ac:dyDescent="0.25">
      <c r="A882" s="15">
        <v>2321</v>
      </c>
      <c r="B882" s="15">
        <v>1.46</v>
      </c>
      <c r="C882" s="15">
        <f>(B882/'Computed data'!$B$2)*100</f>
        <v>5.7254901960784306</v>
      </c>
      <c r="D882" s="15">
        <f>A882/'Computed data'!$E$2</f>
        <v>132.41368293740442</v>
      </c>
    </row>
    <row r="883" spans="1:4" x14ac:dyDescent="0.25">
      <c r="A883" s="15">
        <v>2323</v>
      </c>
      <c r="B883" s="15">
        <v>1.4610000000000001</v>
      </c>
      <c r="C883" s="15">
        <f>(B883/'Computed data'!$B$2)*100</f>
        <v>5.7294117647058833</v>
      </c>
      <c r="D883" s="15">
        <f>A883/'Computed data'!$E$2</f>
        <v>132.52778348280503</v>
      </c>
    </row>
    <row r="884" spans="1:4" x14ac:dyDescent="0.25">
      <c r="A884" s="15">
        <v>2328</v>
      </c>
      <c r="B884" s="15">
        <v>1.4630000000000001</v>
      </c>
      <c r="C884" s="15">
        <f>(B884/'Computed data'!$B$2)*100</f>
        <v>5.7372549019607844</v>
      </c>
      <c r="D884" s="15">
        <f>A884/'Computed data'!$E$2</f>
        <v>132.81303484630655</v>
      </c>
    </row>
    <row r="885" spans="1:4" x14ac:dyDescent="0.25">
      <c r="A885" s="15">
        <v>2330</v>
      </c>
      <c r="B885" s="15">
        <v>1.464</v>
      </c>
      <c r="C885" s="15">
        <f>(B885/'Computed data'!$B$2)*100</f>
        <v>5.7411764705882353</v>
      </c>
      <c r="D885" s="15">
        <f>A885/'Computed data'!$E$2</f>
        <v>132.92713539170717</v>
      </c>
    </row>
    <row r="886" spans="1:4" x14ac:dyDescent="0.25">
      <c r="A886" s="15">
        <v>2333</v>
      </c>
      <c r="B886" s="15">
        <v>1.466</v>
      </c>
      <c r="C886" s="15">
        <f>(B886/'Computed data'!$B$2)*100</f>
        <v>5.7490196078431373</v>
      </c>
      <c r="D886" s="15">
        <f>A886/'Computed data'!$E$2</f>
        <v>133.09828620980807</v>
      </c>
    </row>
    <row r="887" spans="1:4" x14ac:dyDescent="0.25">
      <c r="A887" s="15">
        <v>2335</v>
      </c>
      <c r="B887" s="15">
        <v>1.468</v>
      </c>
      <c r="C887" s="15">
        <f>(B887/'Computed data'!$B$2)*100</f>
        <v>5.7568627450980392</v>
      </c>
      <c r="D887" s="15">
        <f>A887/'Computed data'!$E$2</f>
        <v>133.21238675520868</v>
      </c>
    </row>
    <row r="888" spans="1:4" x14ac:dyDescent="0.25">
      <c r="A888" s="15">
        <v>2338</v>
      </c>
      <c r="B888" s="15">
        <v>1.4690000000000001</v>
      </c>
      <c r="C888" s="15">
        <f>(B888/'Computed data'!$B$2)*100</f>
        <v>5.760784313725491</v>
      </c>
      <c r="D888" s="15">
        <f>A888/'Computed data'!$E$2</f>
        <v>133.38353757330958</v>
      </c>
    </row>
    <row r="889" spans="1:4" x14ac:dyDescent="0.25">
      <c r="A889" s="15">
        <v>2342</v>
      </c>
      <c r="B889" s="15">
        <v>1.4710000000000001</v>
      </c>
      <c r="C889" s="15">
        <f>(B889/'Computed data'!$B$2)*100</f>
        <v>5.7686274509803921</v>
      </c>
      <c r="D889" s="15">
        <f>A889/'Computed data'!$E$2</f>
        <v>133.61173866411082</v>
      </c>
    </row>
    <row r="890" spans="1:4" x14ac:dyDescent="0.25">
      <c r="A890" s="15">
        <v>2345</v>
      </c>
      <c r="B890" s="15">
        <v>1.4730000000000001</v>
      </c>
      <c r="C890" s="15">
        <f>(B890/'Computed data'!$B$2)*100</f>
        <v>5.7764705882352949</v>
      </c>
      <c r="D890" s="15">
        <f>A890/'Computed data'!$E$2</f>
        <v>133.78288948221171</v>
      </c>
    </row>
    <row r="891" spans="1:4" x14ac:dyDescent="0.25">
      <c r="A891" s="15">
        <v>2347</v>
      </c>
      <c r="B891" s="15">
        <v>1.474</v>
      </c>
      <c r="C891" s="15">
        <f>(B891/'Computed data'!$B$2)*100</f>
        <v>5.780392156862745</v>
      </c>
      <c r="D891" s="15">
        <f>A891/'Computed data'!$E$2</f>
        <v>133.89699002761233</v>
      </c>
    </row>
    <row r="892" spans="1:4" x14ac:dyDescent="0.25">
      <c r="A892" s="15">
        <v>2350</v>
      </c>
      <c r="B892" s="15">
        <v>1.476</v>
      </c>
      <c r="C892" s="15">
        <f>(B892/'Computed data'!$B$2)*100</f>
        <v>5.7882352941176469</v>
      </c>
      <c r="D892" s="15">
        <f>A892/'Computed data'!$E$2</f>
        <v>134.06814084571323</v>
      </c>
    </row>
    <row r="893" spans="1:4" x14ac:dyDescent="0.25">
      <c r="A893" s="15">
        <v>2353</v>
      </c>
      <c r="B893" s="15">
        <v>1.478</v>
      </c>
      <c r="C893" s="15">
        <f>(B893/'Computed data'!$B$2)*100</f>
        <v>5.7960784313725489</v>
      </c>
      <c r="D893" s="15">
        <f>A893/'Computed data'!$E$2</f>
        <v>134.23929166381416</v>
      </c>
    </row>
    <row r="894" spans="1:4" x14ac:dyDescent="0.25">
      <c r="A894" s="15">
        <v>2357</v>
      </c>
      <c r="B894" s="15">
        <v>1.4790000000000001</v>
      </c>
      <c r="C894" s="15">
        <f>(B894/'Computed data'!$B$2)*100</f>
        <v>5.8000000000000007</v>
      </c>
      <c r="D894" s="15">
        <f>A894/'Computed data'!$E$2</f>
        <v>134.46749275461536</v>
      </c>
    </row>
    <row r="895" spans="1:4" x14ac:dyDescent="0.25">
      <c r="A895" s="15">
        <v>2360</v>
      </c>
      <c r="B895" s="15">
        <v>1.4810000000000001</v>
      </c>
      <c r="C895" s="15">
        <f>(B895/'Computed data'!$B$2)*100</f>
        <v>5.8078431372549026</v>
      </c>
      <c r="D895" s="15">
        <f>A895/'Computed data'!$E$2</f>
        <v>134.63864357271626</v>
      </c>
    </row>
    <row r="896" spans="1:4" x14ac:dyDescent="0.25">
      <c r="A896" s="15">
        <v>2362</v>
      </c>
      <c r="B896" s="15">
        <v>1.482</v>
      </c>
      <c r="C896" s="15">
        <f>(B896/'Computed data'!$B$2)*100</f>
        <v>5.8117647058823527</v>
      </c>
      <c r="D896" s="15">
        <f>A896/'Computed data'!$E$2</f>
        <v>134.75274411811688</v>
      </c>
    </row>
    <row r="897" spans="1:4" x14ac:dyDescent="0.25">
      <c r="A897" s="15">
        <v>2365</v>
      </c>
      <c r="B897" s="15">
        <v>1.484</v>
      </c>
      <c r="C897" s="15">
        <f>(B897/'Computed data'!$B$2)*100</f>
        <v>5.8196078431372547</v>
      </c>
      <c r="D897" s="15">
        <f>A897/'Computed data'!$E$2</f>
        <v>134.92389493621778</v>
      </c>
    </row>
    <row r="898" spans="1:4" x14ac:dyDescent="0.25">
      <c r="A898" s="15">
        <v>2368</v>
      </c>
      <c r="B898" s="15">
        <v>1.486</v>
      </c>
      <c r="C898" s="15">
        <f>(B898/'Computed data'!$B$2)*100</f>
        <v>5.8274509803921575</v>
      </c>
      <c r="D898" s="15">
        <f>A898/'Computed data'!$E$2</f>
        <v>135.0950457543187</v>
      </c>
    </row>
    <row r="899" spans="1:4" x14ac:dyDescent="0.25">
      <c r="A899" s="15">
        <v>2372</v>
      </c>
      <c r="B899" s="15">
        <v>1.488</v>
      </c>
      <c r="C899" s="15">
        <f>(B899/'Computed data'!$B$2)*100</f>
        <v>5.8352941176470585</v>
      </c>
      <c r="D899" s="15">
        <f>A899/'Computed data'!$E$2</f>
        <v>135.32324684511991</v>
      </c>
    </row>
    <row r="900" spans="1:4" x14ac:dyDescent="0.25">
      <c r="A900" s="15">
        <v>2374</v>
      </c>
      <c r="B900" s="15">
        <v>1.4890000000000001</v>
      </c>
      <c r="C900" s="15">
        <f>(B900/'Computed data'!$B$2)*100</f>
        <v>5.8392156862745104</v>
      </c>
      <c r="D900" s="15">
        <f>A900/'Computed data'!$E$2</f>
        <v>135.43734739052053</v>
      </c>
    </row>
    <row r="901" spans="1:4" x14ac:dyDescent="0.25">
      <c r="A901" s="15">
        <v>2377</v>
      </c>
      <c r="B901" s="15">
        <v>1.4910000000000001</v>
      </c>
      <c r="C901" s="15">
        <f>(B901/'Computed data'!$B$2)*100</f>
        <v>5.8470588235294123</v>
      </c>
      <c r="D901" s="15">
        <f>A901/'Computed data'!$E$2</f>
        <v>135.60849820862143</v>
      </c>
    </row>
    <row r="902" spans="1:4" x14ac:dyDescent="0.25">
      <c r="A902" s="15">
        <v>2381</v>
      </c>
      <c r="B902" s="15">
        <v>1.4930000000000001</v>
      </c>
      <c r="C902" s="15">
        <f>(B902/'Computed data'!$B$2)*100</f>
        <v>5.8549019607843142</v>
      </c>
      <c r="D902" s="15">
        <f>A902/'Computed data'!$E$2</f>
        <v>135.83669929942263</v>
      </c>
    </row>
    <row r="903" spans="1:4" x14ac:dyDescent="0.25">
      <c r="A903" s="15">
        <v>2385</v>
      </c>
      <c r="B903" s="15">
        <v>1.494</v>
      </c>
      <c r="C903" s="15">
        <f>(B903/'Computed data'!$B$2)*100</f>
        <v>5.8588235294117652</v>
      </c>
      <c r="D903" s="15">
        <f>A903/'Computed data'!$E$2</f>
        <v>136.06490039022387</v>
      </c>
    </row>
    <row r="904" spans="1:4" x14ac:dyDescent="0.25">
      <c r="A904" s="15">
        <v>2387</v>
      </c>
      <c r="B904" s="15">
        <v>1.496</v>
      </c>
      <c r="C904" s="15">
        <f>(B904/'Computed data'!$B$2)*100</f>
        <v>5.8666666666666663</v>
      </c>
      <c r="D904" s="15">
        <f>A904/'Computed data'!$E$2</f>
        <v>136.17900093562446</v>
      </c>
    </row>
    <row r="905" spans="1:4" x14ac:dyDescent="0.25">
      <c r="A905" s="15">
        <v>2390</v>
      </c>
      <c r="B905" s="15">
        <v>1.498</v>
      </c>
      <c r="C905" s="15">
        <f>(B905/'Computed data'!$B$2)*100</f>
        <v>5.8745098039215691</v>
      </c>
      <c r="D905" s="15">
        <f>A905/'Computed data'!$E$2</f>
        <v>136.35015175372538</v>
      </c>
    </row>
    <row r="906" spans="1:4" x14ac:dyDescent="0.25">
      <c r="A906" s="15">
        <v>2392</v>
      </c>
      <c r="B906" s="15">
        <v>1.4990000000000001</v>
      </c>
      <c r="C906" s="15">
        <f>(B906/'Computed data'!$B$2)*100</f>
        <v>5.87843137254902</v>
      </c>
      <c r="D906" s="15">
        <f>A906/'Computed data'!$E$2</f>
        <v>136.46425229912597</v>
      </c>
    </row>
    <row r="907" spans="1:4" x14ac:dyDescent="0.25">
      <c r="A907" s="15">
        <v>2396</v>
      </c>
      <c r="B907" s="15">
        <v>1.5009999999999999</v>
      </c>
      <c r="C907" s="15">
        <f>(B907/'Computed data'!$B$2)*100</f>
        <v>5.8862745098039211</v>
      </c>
      <c r="D907" s="15">
        <f>A907/'Computed data'!$E$2</f>
        <v>136.69245338992718</v>
      </c>
    </row>
    <row r="908" spans="1:4" x14ac:dyDescent="0.25">
      <c r="A908" s="15">
        <v>2399</v>
      </c>
      <c r="B908" s="15">
        <v>1.502</v>
      </c>
      <c r="C908" s="15">
        <f>(B908/'Computed data'!$B$2)*100</f>
        <v>5.8901960784313729</v>
      </c>
      <c r="D908" s="15">
        <f>A908/'Computed data'!$E$2</f>
        <v>136.86360420802811</v>
      </c>
    </row>
    <row r="909" spans="1:4" x14ac:dyDescent="0.25">
      <c r="A909" s="15">
        <v>2402</v>
      </c>
      <c r="B909" s="15">
        <v>1.504</v>
      </c>
      <c r="C909" s="15">
        <f>(B909/'Computed data'!$B$2)*100</f>
        <v>5.8980392156862749</v>
      </c>
      <c r="D909" s="15">
        <f>A909/'Computed data'!$E$2</f>
        <v>137.03475502612901</v>
      </c>
    </row>
    <row r="910" spans="1:4" x14ac:dyDescent="0.25">
      <c r="A910" s="15">
        <v>2406</v>
      </c>
      <c r="B910" s="15">
        <v>1.506</v>
      </c>
      <c r="C910" s="15">
        <f>(B910/'Computed data'!$B$2)*100</f>
        <v>5.9058823529411768</v>
      </c>
      <c r="D910" s="15">
        <f>A910/'Computed data'!$E$2</f>
        <v>137.26295611693024</v>
      </c>
    </row>
    <row r="911" spans="1:4" x14ac:dyDescent="0.25">
      <c r="A911" s="15">
        <v>2410</v>
      </c>
      <c r="B911" s="15">
        <v>1.508</v>
      </c>
      <c r="C911" s="15">
        <f>(B911/'Computed data'!$B$2)*100</f>
        <v>5.9137254901960787</v>
      </c>
      <c r="D911" s="15">
        <f>A911/'Computed data'!$E$2</f>
        <v>137.49115720773145</v>
      </c>
    </row>
    <row r="912" spans="1:4" x14ac:dyDescent="0.25">
      <c r="A912" s="15">
        <v>2413</v>
      </c>
      <c r="B912" s="15">
        <v>1.51</v>
      </c>
      <c r="C912" s="15">
        <f>(B912/'Computed data'!$B$2)*100</f>
        <v>5.9215686274509807</v>
      </c>
      <c r="D912" s="15">
        <f>A912/'Computed data'!$E$2</f>
        <v>137.66230802583235</v>
      </c>
    </row>
    <row r="913" spans="1:4" x14ac:dyDescent="0.25">
      <c r="A913" s="15">
        <v>2417</v>
      </c>
      <c r="B913" s="15">
        <v>1.5109999999999999</v>
      </c>
      <c r="C913" s="15">
        <f>(B913/'Computed data'!$B$2)*100</f>
        <v>5.9254901960784316</v>
      </c>
      <c r="D913" s="15">
        <f>A913/'Computed data'!$E$2</f>
        <v>137.89050911663358</v>
      </c>
    </row>
    <row r="914" spans="1:4" x14ac:dyDescent="0.25">
      <c r="A914" s="15">
        <v>2419</v>
      </c>
      <c r="B914" s="15">
        <v>1.5129999999999999</v>
      </c>
      <c r="C914" s="15">
        <f>(B914/'Computed data'!$B$2)*100</f>
        <v>5.9333333333333327</v>
      </c>
      <c r="D914" s="15">
        <f>A914/'Computed data'!$E$2</f>
        <v>138.00460966203417</v>
      </c>
    </row>
    <row r="915" spans="1:4" x14ac:dyDescent="0.25">
      <c r="A915" s="15">
        <v>2421</v>
      </c>
      <c r="B915" s="15">
        <v>1.514</v>
      </c>
      <c r="C915" s="15">
        <f>(B915/'Computed data'!$B$2)*100</f>
        <v>5.9372549019607845</v>
      </c>
      <c r="D915" s="15">
        <f>A915/'Computed data'!$E$2</f>
        <v>138.11871020743479</v>
      </c>
    </row>
    <row r="916" spans="1:4" x14ac:dyDescent="0.25">
      <c r="A916" s="15">
        <v>2424</v>
      </c>
      <c r="B916" s="15">
        <v>1.516</v>
      </c>
      <c r="C916" s="15">
        <f>(B916/'Computed data'!$B$2)*100</f>
        <v>5.9450980392156865</v>
      </c>
      <c r="D916" s="15">
        <f>A916/'Computed data'!$E$2</f>
        <v>138.28986102553569</v>
      </c>
    </row>
    <row r="917" spans="1:4" x14ac:dyDescent="0.25">
      <c r="A917" s="15">
        <v>2427</v>
      </c>
      <c r="B917" s="15">
        <v>1.518</v>
      </c>
      <c r="C917" s="15">
        <f>(B917/'Computed data'!$B$2)*100</f>
        <v>5.9529411764705884</v>
      </c>
      <c r="D917" s="15">
        <f>A917/'Computed data'!$E$2</f>
        <v>138.46101184363661</v>
      </c>
    </row>
    <row r="918" spans="1:4" x14ac:dyDescent="0.25">
      <c r="A918" s="15">
        <v>2430</v>
      </c>
      <c r="B918" s="15">
        <v>1.5189999999999999</v>
      </c>
      <c r="C918" s="15">
        <f>(B918/'Computed data'!$B$2)*100</f>
        <v>5.9568627450980394</v>
      </c>
      <c r="D918" s="15">
        <f>A918/'Computed data'!$E$2</f>
        <v>138.63216266173751</v>
      </c>
    </row>
    <row r="919" spans="1:4" x14ac:dyDescent="0.25">
      <c r="A919" s="15">
        <v>2433</v>
      </c>
      <c r="B919" s="15">
        <v>1.5209999999999999</v>
      </c>
      <c r="C919" s="15">
        <f>(B919/'Computed data'!$B$2)*100</f>
        <v>5.9647058823529404</v>
      </c>
      <c r="D919" s="15">
        <f>A919/'Computed data'!$E$2</f>
        <v>138.80331347983844</v>
      </c>
    </row>
    <row r="920" spans="1:4" x14ac:dyDescent="0.25">
      <c r="A920" s="15">
        <v>2437</v>
      </c>
      <c r="B920" s="15">
        <v>1.522</v>
      </c>
      <c r="C920" s="15">
        <f>(B920/'Computed data'!$B$2)*100</f>
        <v>5.9686274509803923</v>
      </c>
      <c r="D920" s="15">
        <f>A920/'Computed data'!$E$2</f>
        <v>139.03151457063964</v>
      </c>
    </row>
    <row r="921" spans="1:4" x14ac:dyDescent="0.25">
      <c r="A921" s="15">
        <v>2440</v>
      </c>
      <c r="B921" s="15">
        <v>1.524</v>
      </c>
      <c r="C921" s="15">
        <f>(B921/'Computed data'!$B$2)*100</f>
        <v>5.9764705882352942</v>
      </c>
      <c r="D921" s="15">
        <f>A921/'Computed data'!$E$2</f>
        <v>139.20266538874054</v>
      </c>
    </row>
    <row r="922" spans="1:4" x14ac:dyDescent="0.25">
      <c r="A922" s="15">
        <v>2442</v>
      </c>
      <c r="B922" s="15">
        <v>1.526</v>
      </c>
      <c r="C922" s="15">
        <f>(B922/'Computed data'!$B$2)*100</f>
        <v>5.9843137254901961</v>
      </c>
      <c r="D922" s="15">
        <f>A922/'Computed data'!$E$2</f>
        <v>139.31676593414116</v>
      </c>
    </row>
    <row r="923" spans="1:4" x14ac:dyDescent="0.25">
      <c r="A923" s="15">
        <v>2445</v>
      </c>
      <c r="B923" s="15">
        <v>1.5269999999999999</v>
      </c>
      <c r="C923" s="15">
        <f>(B923/'Computed data'!$B$2)*100</f>
        <v>5.9882352941176471</v>
      </c>
      <c r="D923" s="15">
        <f>A923/'Computed data'!$E$2</f>
        <v>139.48791675224206</v>
      </c>
    </row>
    <row r="924" spans="1:4" x14ac:dyDescent="0.25">
      <c r="A924" s="15">
        <v>2447</v>
      </c>
      <c r="B924" s="15">
        <v>1.5289999999999999</v>
      </c>
      <c r="C924" s="15">
        <f>(B924/'Computed data'!$B$2)*100</f>
        <v>5.996078431372549</v>
      </c>
      <c r="D924" s="15">
        <f>A924/'Computed data'!$E$2</f>
        <v>139.60201729764267</v>
      </c>
    </row>
    <row r="925" spans="1:4" x14ac:dyDescent="0.25">
      <c r="A925" s="15">
        <v>2451</v>
      </c>
      <c r="B925" s="15">
        <v>1.5309999999999999</v>
      </c>
      <c r="C925" s="15">
        <f>(B925/'Computed data'!$B$2)*100</f>
        <v>6.003921568627451</v>
      </c>
      <c r="D925" s="15">
        <f>A925/'Computed data'!$E$2</f>
        <v>139.83021838844388</v>
      </c>
    </row>
    <row r="926" spans="1:4" x14ac:dyDescent="0.25">
      <c r="A926" s="15">
        <v>2453</v>
      </c>
      <c r="B926" s="15">
        <v>1.532</v>
      </c>
      <c r="C926" s="15">
        <f>(B926/'Computed data'!$B$2)*100</f>
        <v>6.0078431372549019</v>
      </c>
      <c r="D926" s="15">
        <f>A926/'Computed data'!$E$2</f>
        <v>139.9443189338445</v>
      </c>
    </row>
    <row r="927" spans="1:4" x14ac:dyDescent="0.25">
      <c r="A927" s="15">
        <v>2458</v>
      </c>
      <c r="B927" s="15">
        <v>1.534</v>
      </c>
      <c r="C927" s="15">
        <f>(B927/'Computed data'!$B$2)*100</f>
        <v>6.0156862745098039</v>
      </c>
      <c r="D927" s="15">
        <f>A927/'Computed data'!$E$2</f>
        <v>140.22957029734602</v>
      </c>
    </row>
    <row r="928" spans="1:4" x14ac:dyDescent="0.25">
      <c r="A928" s="15">
        <v>2460</v>
      </c>
      <c r="B928" s="15">
        <v>1.536</v>
      </c>
      <c r="C928" s="15">
        <f>(B928/'Computed data'!$B$2)*100</f>
        <v>6.0235294117647058</v>
      </c>
      <c r="D928" s="15">
        <f>A928/'Computed data'!$E$2</f>
        <v>140.3436708427466</v>
      </c>
    </row>
    <row r="929" spans="1:4" x14ac:dyDescent="0.25">
      <c r="A929" s="15">
        <v>2465</v>
      </c>
      <c r="B929" s="15">
        <v>1.538</v>
      </c>
      <c r="C929" s="15">
        <f>(B929/'Computed data'!$B$2)*100</f>
        <v>6.0313725490196077</v>
      </c>
      <c r="D929" s="15">
        <f>A929/'Computed data'!$E$2</f>
        <v>140.62892220624815</v>
      </c>
    </row>
    <row r="930" spans="1:4" x14ac:dyDescent="0.25">
      <c r="A930" s="15">
        <v>2467</v>
      </c>
      <c r="B930" s="15">
        <v>1.5389999999999999</v>
      </c>
      <c r="C930" s="15">
        <f>(B930/'Computed data'!$B$2)*100</f>
        <v>6.0352941176470587</v>
      </c>
      <c r="D930" s="15">
        <f>A930/'Computed data'!$E$2</f>
        <v>140.74302275164874</v>
      </c>
    </row>
    <row r="931" spans="1:4" x14ac:dyDescent="0.25">
      <c r="A931" s="15">
        <v>2470</v>
      </c>
      <c r="B931" s="15">
        <v>1.5409999999999999</v>
      </c>
      <c r="C931" s="15">
        <f>(B931/'Computed data'!$B$2)*100</f>
        <v>6.0431372549019606</v>
      </c>
      <c r="D931" s="15">
        <f>A931/'Computed data'!$E$2</f>
        <v>140.91417356974966</v>
      </c>
    </row>
    <row r="932" spans="1:4" x14ac:dyDescent="0.25">
      <c r="A932" s="15">
        <v>2472</v>
      </c>
      <c r="B932" s="15">
        <v>1.542</v>
      </c>
      <c r="C932" s="15">
        <f>(B932/'Computed data'!$B$2)*100</f>
        <v>6.0470588235294116</v>
      </c>
      <c r="D932" s="15">
        <f>A932/'Computed data'!$E$2</f>
        <v>141.02827411515025</v>
      </c>
    </row>
    <row r="933" spans="1:4" x14ac:dyDescent="0.25">
      <c r="A933" s="15">
        <v>2475</v>
      </c>
      <c r="B933" s="15">
        <v>1.544</v>
      </c>
      <c r="C933" s="15">
        <f>(B933/'Computed data'!$B$2)*100</f>
        <v>6.0549019607843135</v>
      </c>
      <c r="D933" s="15">
        <f>A933/'Computed data'!$E$2</f>
        <v>141.19942493325118</v>
      </c>
    </row>
    <row r="934" spans="1:4" x14ac:dyDescent="0.25">
      <c r="A934" s="15">
        <v>2477</v>
      </c>
      <c r="B934" s="15">
        <v>1.5449999999999999</v>
      </c>
      <c r="C934" s="15">
        <f>(B934/'Computed data'!$B$2)*100</f>
        <v>6.0588235294117645</v>
      </c>
      <c r="D934" s="15">
        <f>A934/'Computed data'!$E$2</f>
        <v>141.31352547865177</v>
      </c>
    </row>
    <row r="935" spans="1:4" x14ac:dyDescent="0.25">
      <c r="A935" s="15">
        <v>2481</v>
      </c>
      <c r="B935" s="15">
        <v>1.5469999999999999</v>
      </c>
      <c r="C935" s="15">
        <f>(B935/'Computed data'!$B$2)*100</f>
        <v>6.0666666666666664</v>
      </c>
      <c r="D935" s="15">
        <f>A935/'Computed data'!$E$2</f>
        <v>141.541726569453</v>
      </c>
    </row>
    <row r="936" spans="1:4" x14ac:dyDescent="0.25">
      <c r="A936" s="15">
        <v>2483</v>
      </c>
      <c r="B936" s="15">
        <v>1.5489999999999999</v>
      </c>
      <c r="C936" s="15">
        <f>(B936/'Computed data'!$B$2)*100</f>
        <v>6.0745098039215684</v>
      </c>
      <c r="D936" s="15">
        <f>A936/'Computed data'!$E$2</f>
        <v>141.65582711485359</v>
      </c>
    </row>
    <row r="937" spans="1:4" x14ac:dyDescent="0.25">
      <c r="A937" s="15">
        <v>2487</v>
      </c>
      <c r="B937" s="15">
        <v>1.5509999999999999</v>
      </c>
      <c r="C937" s="15">
        <f>(B937/'Computed data'!$B$2)*100</f>
        <v>6.0823529411764703</v>
      </c>
      <c r="D937" s="15">
        <f>A937/'Computed data'!$E$2</f>
        <v>141.8840282056548</v>
      </c>
    </row>
    <row r="938" spans="1:4" x14ac:dyDescent="0.25">
      <c r="A938" s="15">
        <v>2490</v>
      </c>
      <c r="B938" s="15">
        <v>1.552</v>
      </c>
      <c r="C938" s="15">
        <f>(B938/'Computed data'!$B$2)*100</f>
        <v>6.0862745098039222</v>
      </c>
      <c r="D938" s="15">
        <f>A938/'Computed data'!$E$2</f>
        <v>142.05517902375573</v>
      </c>
    </row>
    <row r="939" spans="1:4" x14ac:dyDescent="0.25">
      <c r="A939" s="15">
        <v>2493</v>
      </c>
      <c r="B939" s="15">
        <v>1.554</v>
      </c>
      <c r="C939" s="15">
        <f>(B939/'Computed data'!$B$2)*100</f>
        <v>6.0941176470588232</v>
      </c>
      <c r="D939" s="15">
        <f>A939/'Computed data'!$E$2</f>
        <v>142.22632984185663</v>
      </c>
    </row>
    <row r="940" spans="1:4" x14ac:dyDescent="0.25">
      <c r="A940" s="15">
        <v>2495</v>
      </c>
      <c r="B940" s="15">
        <v>1.556</v>
      </c>
      <c r="C940" s="15">
        <f>(B940/'Computed data'!$B$2)*100</f>
        <v>6.101960784313726</v>
      </c>
      <c r="D940" s="15">
        <f>A940/'Computed data'!$E$2</f>
        <v>142.34043038725724</v>
      </c>
    </row>
    <row r="941" spans="1:4" x14ac:dyDescent="0.25">
      <c r="A941" s="15">
        <v>2499</v>
      </c>
      <c r="B941" s="15">
        <v>1.5580000000000001</v>
      </c>
      <c r="C941" s="15">
        <f>(B941/'Computed data'!$B$2)*100</f>
        <v>6.1098039215686271</v>
      </c>
      <c r="D941" s="15">
        <f>A941/'Computed data'!$E$2</f>
        <v>142.56863147805845</v>
      </c>
    </row>
    <row r="942" spans="1:4" x14ac:dyDescent="0.25">
      <c r="A942" s="15">
        <v>2502</v>
      </c>
      <c r="B942" s="15">
        <v>1.5589999999999999</v>
      </c>
      <c r="C942" s="15">
        <f>(B942/'Computed data'!$B$2)*100</f>
        <v>6.113725490196078</v>
      </c>
      <c r="D942" s="15">
        <f>A942/'Computed data'!$E$2</f>
        <v>142.73978229615938</v>
      </c>
    </row>
    <row r="943" spans="1:4" x14ac:dyDescent="0.25">
      <c r="A943" s="15">
        <v>2505</v>
      </c>
      <c r="B943" s="15">
        <v>1.5609999999999999</v>
      </c>
      <c r="C943" s="15">
        <f>(B943/'Computed data'!$B$2)*100</f>
        <v>6.12156862745098</v>
      </c>
      <c r="D943" s="15">
        <f>A943/'Computed data'!$E$2</f>
        <v>142.91093311426027</v>
      </c>
    </row>
    <row r="944" spans="1:4" x14ac:dyDescent="0.25">
      <c r="A944" s="15">
        <v>2507</v>
      </c>
      <c r="B944" s="15">
        <v>1.5620000000000001</v>
      </c>
      <c r="C944" s="15">
        <f>(B944/'Computed data'!$B$2)*100</f>
        <v>6.1254901960784309</v>
      </c>
      <c r="D944" s="15">
        <f>A944/'Computed data'!$E$2</f>
        <v>143.02503365966089</v>
      </c>
    </row>
    <row r="945" spans="1:4" x14ac:dyDescent="0.25">
      <c r="A945" s="15">
        <v>2511</v>
      </c>
      <c r="B945" s="15">
        <v>1.5640000000000001</v>
      </c>
      <c r="C945" s="15">
        <f>(B945/'Computed data'!$B$2)*100</f>
        <v>6.1333333333333337</v>
      </c>
      <c r="D945" s="15">
        <f>A945/'Computed data'!$E$2</f>
        <v>143.2532347504621</v>
      </c>
    </row>
    <row r="946" spans="1:4" x14ac:dyDescent="0.25">
      <c r="A946" s="15">
        <v>2515</v>
      </c>
      <c r="B946" s="15">
        <v>1.5660000000000001</v>
      </c>
      <c r="C946" s="15">
        <f>(B946/'Computed data'!$B$2)*100</f>
        <v>6.1411764705882357</v>
      </c>
      <c r="D946" s="15">
        <f>A946/'Computed data'!$E$2</f>
        <v>143.48143584126331</v>
      </c>
    </row>
    <row r="947" spans="1:4" x14ac:dyDescent="0.25">
      <c r="A947" s="15">
        <v>2517</v>
      </c>
      <c r="B947" s="15">
        <v>1.5669999999999999</v>
      </c>
      <c r="C947" s="15">
        <f>(B947/'Computed data'!$B$2)*100</f>
        <v>6.1450980392156858</v>
      </c>
      <c r="D947" s="15">
        <f>A947/'Computed data'!$E$2</f>
        <v>143.59553638666392</v>
      </c>
    </row>
    <row r="948" spans="1:4" x14ac:dyDescent="0.25">
      <c r="A948" s="15">
        <v>2520</v>
      </c>
      <c r="B948" s="15">
        <v>1.569</v>
      </c>
      <c r="C948" s="15">
        <f>(B948/'Computed data'!$B$2)*100</f>
        <v>6.1529411764705877</v>
      </c>
      <c r="D948" s="15">
        <f>A948/'Computed data'!$E$2</f>
        <v>143.76668720476482</v>
      </c>
    </row>
    <row r="949" spans="1:4" x14ac:dyDescent="0.25">
      <c r="A949" s="15">
        <v>2523</v>
      </c>
      <c r="B949" s="15">
        <v>1.571</v>
      </c>
      <c r="C949" s="15">
        <f>(B949/'Computed data'!$B$2)*100</f>
        <v>6.1607843137254896</v>
      </c>
      <c r="D949" s="15">
        <f>A949/'Computed data'!$E$2</f>
        <v>143.93783802286575</v>
      </c>
    </row>
    <row r="950" spans="1:4" x14ac:dyDescent="0.25">
      <c r="A950" s="15">
        <v>2525</v>
      </c>
      <c r="B950" s="15">
        <v>1.5720000000000001</v>
      </c>
      <c r="C950" s="15">
        <f>(B950/'Computed data'!$B$2)*100</f>
        <v>6.1647058823529415</v>
      </c>
      <c r="D950" s="15">
        <f>A950/'Computed data'!$E$2</f>
        <v>144.05193856826634</v>
      </c>
    </row>
    <row r="951" spans="1:4" x14ac:dyDescent="0.25">
      <c r="A951" s="15">
        <v>2528</v>
      </c>
      <c r="B951" s="15">
        <v>1.5740000000000001</v>
      </c>
      <c r="C951" s="15">
        <f>(B951/'Computed data'!$B$2)*100</f>
        <v>6.1725490196078434</v>
      </c>
      <c r="D951" s="15">
        <f>A951/'Computed data'!$E$2</f>
        <v>144.22308938636726</v>
      </c>
    </row>
    <row r="952" spans="1:4" x14ac:dyDescent="0.25">
      <c r="A952" s="15">
        <v>2532</v>
      </c>
      <c r="B952" s="15">
        <v>1.5760000000000001</v>
      </c>
      <c r="C952" s="15">
        <f>(B952/'Computed data'!$B$2)*100</f>
        <v>6.1803921568627453</v>
      </c>
      <c r="D952" s="15">
        <f>A952/'Computed data'!$E$2</f>
        <v>144.45129047716847</v>
      </c>
    </row>
    <row r="953" spans="1:4" x14ac:dyDescent="0.25">
      <c r="A953" s="15">
        <v>2534</v>
      </c>
      <c r="B953" s="15">
        <v>1.577</v>
      </c>
      <c r="C953" s="15">
        <f>(B953/'Computed data'!$B$2)*100</f>
        <v>6.1843137254901963</v>
      </c>
      <c r="D953" s="15">
        <f>A953/'Computed data'!$E$2</f>
        <v>144.56539102256909</v>
      </c>
    </row>
    <row r="954" spans="1:4" x14ac:dyDescent="0.25">
      <c r="A954" s="15">
        <v>2537</v>
      </c>
      <c r="B954" s="15">
        <v>1.579</v>
      </c>
      <c r="C954" s="15">
        <f>(B954/'Computed data'!$B$2)*100</f>
        <v>6.1921568627450974</v>
      </c>
      <c r="D954" s="15">
        <f>A954/'Computed data'!$E$2</f>
        <v>144.73654184066999</v>
      </c>
    </row>
    <row r="955" spans="1:4" x14ac:dyDescent="0.25">
      <c r="A955" s="15">
        <v>2541</v>
      </c>
      <c r="B955" s="15">
        <v>1.581</v>
      </c>
      <c r="C955" s="15">
        <f>(B955/'Computed data'!$B$2)*100</f>
        <v>6.2</v>
      </c>
      <c r="D955" s="15">
        <f>A955/'Computed data'!$E$2</f>
        <v>144.96474293147119</v>
      </c>
    </row>
    <row r="956" spans="1:4" x14ac:dyDescent="0.25">
      <c r="A956" s="15">
        <v>2543</v>
      </c>
      <c r="B956" s="15">
        <v>1.5820000000000001</v>
      </c>
      <c r="C956" s="15">
        <f>(B956/'Computed data'!$B$2)*100</f>
        <v>6.2039215686274511</v>
      </c>
      <c r="D956" s="15">
        <f>A956/'Computed data'!$E$2</f>
        <v>145.07884347687181</v>
      </c>
    </row>
    <row r="957" spans="1:4" x14ac:dyDescent="0.25">
      <c r="A957" s="15">
        <v>2546</v>
      </c>
      <c r="B957" s="15">
        <v>1.5840000000000001</v>
      </c>
      <c r="C957" s="15">
        <f>(B957/'Computed data'!$B$2)*100</f>
        <v>6.2117647058823531</v>
      </c>
      <c r="D957" s="15">
        <f>A957/'Computed data'!$E$2</f>
        <v>145.24999429497271</v>
      </c>
    </row>
    <row r="958" spans="1:4" x14ac:dyDescent="0.25">
      <c r="A958" s="15">
        <v>2548</v>
      </c>
      <c r="B958" s="15">
        <v>1.5860000000000001</v>
      </c>
      <c r="C958" s="15">
        <f>(B958/'Computed data'!$B$2)*100</f>
        <v>6.219607843137255</v>
      </c>
      <c r="D958" s="15">
        <f>A958/'Computed data'!$E$2</f>
        <v>145.36409484037333</v>
      </c>
    </row>
    <row r="959" spans="1:4" x14ac:dyDescent="0.25">
      <c r="A959" s="15">
        <v>2551</v>
      </c>
      <c r="B959" s="15">
        <v>1.587</v>
      </c>
      <c r="C959" s="15">
        <f>(B959/'Computed data'!$B$2)*100</f>
        <v>6.2235294117647051</v>
      </c>
      <c r="D959" s="15">
        <f>A959/'Computed data'!$E$2</f>
        <v>145.53524565847422</v>
      </c>
    </row>
    <row r="960" spans="1:4" x14ac:dyDescent="0.25">
      <c r="A960" s="15">
        <v>2555</v>
      </c>
      <c r="B960" s="15">
        <v>1.589</v>
      </c>
      <c r="C960" s="15">
        <f>(B960/'Computed data'!$B$2)*100</f>
        <v>6.2313725490196079</v>
      </c>
      <c r="D960" s="15">
        <f>A960/'Computed data'!$E$2</f>
        <v>145.76344674927546</v>
      </c>
    </row>
    <row r="961" spans="1:4" x14ac:dyDescent="0.25">
      <c r="A961" s="15">
        <v>2558</v>
      </c>
      <c r="B961" s="15">
        <v>1.591</v>
      </c>
      <c r="C961" s="15">
        <f>(B961/'Computed data'!$B$2)*100</f>
        <v>6.2392156862745098</v>
      </c>
      <c r="D961" s="15">
        <f>A961/'Computed data'!$E$2</f>
        <v>145.93459756737636</v>
      </c>
    </row>
    <row r="962" spans="1:4" x14ac:dyDescent="0.25">
      <c r="A962" s="15">
        <v>2560</v>
      </c>
      <c r="B962" s="15">
        <v>1.5920000000000001</v>
      </c>
      <c r="C962" s="15">
        <f>(B962/'Computed data'!$B$2)*100</f>
        <v>6.2431372549019617</v>
      </c>
      <c r="D962" s="15">
        <f>A962/'Computed data'!$E$2</f>
        <v>146.04869811277698</v>
      </c>
    </row>
    <row r="963" spans="1:4" x14ac:dyDescent="0.25">
      <c r="A963" s="15">
        <v>2563</v>
      </c>
      <c r="B963" s="15">
        <v>1.5940000000000001</v>
      </c>
      <c r="C963" s="15">
        <f>(B963/'Computed data'!$B$2)*100</f>
        <v>6.2509803921568627</v>
      </c>
      <c r="D963" s="15">
        <f>A963/'Computed data'!$E$2</f>
        <v>146.21984893087787</v>
      </c>
    </row>
    <row r="964" spans="1:4" x14ac:dyDescent="0.25">
      <c r="A964" s="15">
        <v>2567</v>
      </c>
      <c r="B964" s="15">
        <v>1.595</v>
      </c>
      <c r="C964" s="15">
        <f>(B964/'Computed data'!$B$2)*100</f>
        <v>6.2549019607843137</v>
      </c>
      <c r="D964" s="15">
        <f>A964/'Computed data'!$E$2</f>
        <v>146.44805002167908</v>
      </c>
    </row>
    <row r="965" spans="1:4" x14ac:dyDescent="0.25">
      <c r="A965" s="15">
        <v>2569</v>
      </c>
      <c r="B965" s="15">
        <v>1.597</v>
      </c>
      <c r="C965" s="15">
        <f>(B965/'Computed data'!$B$2)*100</f>
        <v>6.2627450980392156</v>
      </c>
      <c r="D965" s="15">
        <f>A965/'Computed data'!$E$2</f>
        <v>146.5621505670797</v>
      </c>
    </row>
    <row r="966" spans="1:4" x14ac:dyDescent="0.25">
      <c r="A966" s="15">
        <v>2573</v>
      </c>
      <c r="B966" s="15">
        <v>1.599</v>
      </c>
      <c r="C966" s="15">
        <f>(B966/'Computed data'!$B$2)*100</f>
        <v>6.2705882352941185</v>
      </c>
      <c r="D966" s="15">
        <f>A966/'Computed data'!$E$2</f>
        <v>146.7903516578809</v>
      </c>
    </row>
    <row r="967" spans="1:4" x14ac:dyDescent="0.25">
      <c r="A967" s="15">
        <v>2575</v>
      </c>
      <c r="B967" s="15">
        <v>1.601</v>
      </c>
      <c r="C967" s="15">
        <f>(B967/'Computed data'!$B$2)*100</f>
        <v>6.2784313725490186</v>
      </c>
      <c r="D967" s="15">
        <f>A967/'Computed data'!$E$2</f>
        <v>146.90445220328152</v>
      </c>
    </row>
    <row r="968" spans="1:4" x14ac:dyDescent="0.25">
      <c r="A968" s="15">
        <v>2578</v>
      </c>
      <c r="B968" s="15">
        <v>1.6020000000000001</v>
      </c>
      <c r="C968" s="15">
        <f>(B968/'Computed data'!$B$2)*100</f>
        <v>6.2823529411764705</v>
      </c>
      <c r="D968" s="15">
        <f>A968/'Computed data'!$E$2</f>
        <v>147.07560302138242</v>
      </c>
    </row>
    <row r="969" spans="1:4" x14ac:dyDescent="0.25">
      <c r="A969" s="15">
        <v>2580</v>
      </c>
      <c r="B969" s="15">
        <v>1.6040000000000001</v>
      </c>
      <c r="C969" s="15">
        <f>(B969/'Computed data'!$B$2)*100</f>
        <v>6.2901960784313733</v>
      </c>
      <c r="D969" s="15">
        <f>A969/'Computed data'!$E$2</f>
        <v>147.18970356678304</v>
      </c>
    </row>
    <row r="970" spans="1:4" x14ac:dyDescent="0.25">
      <c r="A970" s="15">
        <v>2583</v>
      </c>
      <c r="B970" s="15">
        <v>1.6060000000000001</v>
      </c>
      <c r="C970" s="15">
        <f>(B970/'Computed data'!$B$2)*100</f>
        <v>6.2980392156862752</v>
      </c>
      <c r="D970" s="15">
        <f>A970/'Computed data'!$E$2</f>
        <v>147.36085438488394</v>
      </c>
    </row>
    <row r="971" spans="1:4" x14ac:dyDescent="0.25">
      <c r="A971" s="15">
        <v>2585</v>
      </c>
      <c r="B971" s="15">
        <v>1.607</v>
      </c>
      <c r="C971" s="15">
        <f>(B971/'Computed data'!$B$2)*100</f>
        <v>6.3019607843137262</v>
      </c>
      <c r="D971" s="15">
        <f>A971/'Computed data'!$E$2</f>
        <v>147.47495493028455</v>
      </c>
    </row>
    <row r="972" spans="1:4" x14ac:dyDescent="0.25">
      <c r="A972" s="15">
        <v>2590</v>
      </c>
      <c r="B972" s="15">
        <v>1.609</v>
      </c>
      <c r="C972" s="15">
        <f>(B972/'Computed data'!$B$2)*100</f>
        <v>6.3098039215686272</v>
      </c>
      <c r="D972" s="15">
        <f>A972/'Computed data'!$E$2</f>
        <v>147.76020629378607</v>
      </c>
    </row>
    <row r="973" spans="1:4" x14ac:dyDescent="0.25">
      <c r="A973" s="15">
        <v>2592</v>
      </c>
      <c r="B973" s="15">
        <v>1.61</v>
      </c>
      <c r="C973" s="15">
        <f>(B973/'Computed data'!$B$2)*100</f>
        <v>6.3137254901960791</v>
      </c>
      <c r="D973" s="15">
        <f>A973/'Computed data'!$E$2</f>
        <v>147.87430683918669</v>
      </c>
    </row>
    <row r="974" spans="1:4" x14ac:dyDescent="0.25">
      <c r="A974" s="15">
        <v>2595</v>
      </c>
      <c r="B974" s="15">
        <v>1.6120000000000001</v>
      </c>
      <c r="C974" s="15">
        <f>(B974/'Computed data'!$B$2)*100</f>
        <v>6.321568627450981</v>
      </c>
      <c r="D974" s="15">
        <f>A974/'Computed data'!$E$2</f>
        <v>148.04545765728759</v>
      </c>
    </row>
    <row r="975" spans="1:4" x14ac:dyDescent="0.25">
      <c r="A975" s="15">
        <v>2597</v>
      </c>
      <c r="B975" s="15">
        <v>1.6140000000000001</v>
      </c>
      <c r="C975" s="15">
        <f>(B975/'Computed data'!$B$2)*100</f>
        <v>6.329411764705883</v>
      </c>
      <c r="D975" s="15">
        <f>A975/'Computed data'!$E$2</f>
        <v>148.1595582026882</v>
      </c>
    </row>
    <row r="976" spans="1:4" x14ac:dyDescent="0.25">
      <c r="A976" s="15">
        <v>2600</v>
      </c>
      <c r="B976" s="15">
        <v>1.6160000000000001</v>
      </c>
      <c r="C976" s="15">
        <f>(B976/'Computed data'!$B$2)*100</f>
        <v>6.337254901960784</v>
      </c>
      <c r="D976" s="15">
        <f>A976/'Computed data'!$E$2</f>
        <v>148.3307090207891</v>
      </c>
    </row>
    <row r="977" spans="1:4" x14ac:dyDescent="0.25">
      <c r="A977" s="15">
        <v>2603</v>
      </c>
      <c r="B977" s="15">
        <v>1.617</v>
      </c>
      <c r="C977" s="15">
        <f>(B977/'Computed data'!$B$2)*100</f>
        <v>6.341176470588235</v>
      </c>
      <c r="D977" s="15">
        <f>A977/'Computed data'!$E$2</f>
        <v>148.50185983889003</v>
      </c>
    </row>
    <row r="978" spans="1:4" x14ac:dyDescent="0.25">
      <c r="A978" s="15">
        <v>2606</v>
      </c>
      <c r="B978" s="15">
        <v>1.6180000000000001</v>
      </c>
      <c r="C978" s="15">
        <f>(B978/'Computed data'!$B$2)*100</f>
        <v>6.3450980392156868</v>
      </c>
      <c r="D978" s="15">
        <f>A978/'Computed data'!$E$2</f>
        <v>148.67301065699093</v>
      </c>
    </row>
    <row r="979" spans="1:4" x14ac:dyDescent="0.25">
      <c r="A979" s="15">
        <v>2608</v>
      </c>
      <c r="B979" s="15">
        <v>1.62</v>
      </c>
      <c r="C979" s="15">
        <f>(B979/'Computed data'!$B$2)*100</f>
        <v>6.3529411764705888</v>
      </c>
      <c r="D979" s="15">
        <f>A979/'Computed data'!$E$2</f>
        <v>148.78711120239154</v>
      </c>
    </row>
    <row r="980" spans="1:4" x14ac:dyDescent="0.25">
      <c r="A980" s="15">
        <v>2612</v>
      </c>
      <c r="B980" s="15">
        <v>1.6220000000000001</v>
      </c>
      <c r="C980" s="15">
        <f>(B980/'Computed data'!$B$2)*100</f>
        <v>6.3607843137254916</v>
      </c>
      <c r="D980" s="15">
        <f>A980/'Computed data'!$E$2</f>
        <v>149.01531229319275</v>
      </c>
    </row>
    <row r="981" spans="1:4" x14ac:dyDescent="0.25">
      <c r="A981" s="15">
        <v>2613</v>
      </c>
      <c r="B981" s="15">
        <v>1.6240000000000001</v>
      </c>
      <c r="C981" s="15">
        <f>(B981/'Computed data'!$B$2)*100</f>
        <v>6.3686274509803926</v>
      </c>
      <c r="D981" s="15">
        <f>A981/'Computed data'!$E$2</f>
        <v>149.07236256589306</v>
      </c>
    </row>
    <row r="982" spans="1:4" x14ac:dyDescent="0.25">
      <c r="A982" s="15">
        <v>2614</v>
      </c>
      <c r="B982" s="15">
        <v>1.6259999999999999</v>
      </c>
      <c r="C982" s="15">
        <f>(B982/'Computed data'!$B$2)*100</f>
        <v>6.3764705882352928</v>
      </c>
      <c r="D982" s="15">
        <f>A982/'Computed data'!$E$2</f>
        <v>149.12941283859337</v>
      </c>
    </row>
    <row r="983" spans="1:4" x14ac:dyDescent="0.25">
      <c r="A983" s="15">
        <v>2604</v>
      </c>
      <c r="B983" s="15">
        <v>1.627</v>
      </c>
      <c r="C983" s="15">
        <f>(B983/'Computed data'!$B$2)*100</f>
        <v>6.3803921568627446</v>
      </c>
      <c r="D983" s="15">
        <f>A983/'Computed data'!$E$2</f>
        <v>148.55891011159034</v>
      </c>
    </row>
    <row r="984" spans="1:4" x14ac:dyDescent="0.25">
      <c r="A984" s="15">
        <v>2595</v>
      </c>
      <c r="B984" s="15">
        <v>1.629</v>
      </c>
      <c r="C984" s="15">
        <f>(B984/'Computed data'!$B$2)*100</f>
        <v>6.3882352941176475</v>
      </c>
      <c r="D984" s="15">
        <f>A984/'Computed data'!$E$2</f>
        <v>148.04545765728759</v>
      </c>
    </row>
    <row r="985" spans="1:4" x14ac:dyDescent="0.25">
      <c r="A985" s="15">
        <v>2586</v>
      </c>
      <c r="B985" s="15">
        <v>1.63</v>
      </c>
      <c r="C985" s="15">
        <f>(B985/'Computed data'!$B$2)*100</f>
        <v>6.3921568627450975</v>
      </c>
      <c r="D985" s="15">
        <f>A985/'Computed data'!$E$2</f>
        <v>147.53200520298486</v>
      </c>
    </row>
    <row r="986" spans="1:4" x14ac:dyDescent="0.25">
      <c r="A986" s="15">
        <v>2588</v>
      </c>
      <c r="B986" s="15">
        <v>1.6319999999999999</v>
      </c>
      <c r="C986" s="15">
        <f>(B986/'Computed data'!$B$2)*100</f>
        <v>6.4</v>
      </c>
      <c r="D986" s="15">
        <f>A986/'Computed data'!$E$2</f>
        <v>147.64610574838548</v>
      </c>
    </row>
    <row r="987" spans="1:4" x14ac:dyDescent="0.25">
      <c r="A987" s="15">
        <v>2594</v>
      </c>
      <c r="B987" s="15">
        <v>1.6339999999999999</v>
      </c>
      <c r="C987" s="15">
        <f>(B987/'Computed data'!$B$2)*100</f>
        <v>6.4078431372549014</v>
      </c>
      <c r="D987" s="15">
        <f>A987/'Computed data'!$E$2</f>
        <v>147.98840738458728</v>
      </c>
    </row>
    <row r="988" spans="1:4" x14ac:dyDescent="0.25">
      <c r="A988" s="15">
        <v>2599</v>
      </c>
      <c r="B988" s="15">
        <v>1.635</v>
      </c>
      <c r="C988" s="15">
        <f>(B988/'Computed data'!$B$2)*100</f>
        <v>6.4117647058823533</v>
      </c>
      <c r="D988" s="15">
        <f>A988/'Computed data'!$E$2</f>
        <v>148.27365874808879</v>
      </c>
    </row>
    <row r="989" spans="1:4" x14ac:dyDescent="0.25">
      <c r="A989" s="15">
        <v>2603</v>
      </c>
      <c r="B989" s="15">
        <v>1.637</v>
      </c>
      <c r="C989" s="15">
        <f>(B989/'Computed data'!$B$2)*100</f>
        <v>6.4196078431372552</v>
      </c>
      <c r="D989" s="15">
        <f>A989/'Computed data'!$E$2</f>
        <v>148.50185983889003</v>
      </c>
    </row>
    <row r="990" spans="1:4" x14ac:dyDescent="0.25">
      <c r="A990" s="15">
        <v>2607</v>
      </c>
      <c r="B990" s="15">
        <v>1.6379999999999999</v>
      </c>
      <c r="C990" s="15">
        <f>(B990/'Computed data'!$B$2)*100</f>
        <v>6.4235294117647062</v>
      </c>
      <c r="D990" s="15">
        <f>A990/'Computed data'!$E$2</f>
        <v>148.73006092969123</v>
      </c>
    </row>
    <row r="991" spans="1:4" x14ac:dyDescent="0.25">
      <c r="A991" s="15">
        <v>2610</v>
      </c>
      <c r="B991" s="15">
        <v>1.64</v>
      </c>
      <c r="C991" s="15">
        <f>(B991/'Computed data'!$B$2)*100</f>
        <v>6.4313725490196081</v>
      </c>
      <c r="D991" s="15">
        <f>A991/'Computed data'!$E$2</f>
        <v>148.90121174779213</v>
      </c>
    </row>
    <row r="992" spans="1:4" x14ac:dyDescent="0.25">
      <c r="A992" s="15">
        <v>2614</v>
      </c>
      <c r="B992" s="15">
        <v>1.6419999999999999</v>
      </c>
      <c r="C992" s="15">
        <f>(B992/'Computed data'!$B$2)*100</f>
        <v>6.4392156862745091</v>
      </c>
      <c r="D992" s="15">
        <f>A992/'Computed data'!$E$2</f>
        <v>149.12941283859337</v>
      </c>
    </row>
    <row r="993" spans="1:4" x14ac:dyDescent="0.25">
      <c r="A993" s="15">
        <v>2618</v>
      </c>
      <c r="B993" s="15">
        <v>1.6439999999999999</v>
      </c>
      <c r="C993" s="15">
        <f>(B993/'Computed data'!$B$2)*100</f>
        <v>6.4470588235294111</v>
      </c>
      <c r="D993" s="15">
        <f>A993/'Computed data'!$E$2</f>
        <v>149.35761392939457</v>
      </c>
    </row>
    <row r="994" spans="1:4" x14ac:dyDescent="0.25">
      <c r="A994" s="15">
        <v>2621</v>
      </c>
      <c r="B994" s="15">
        <v>1.6459999999999999</v>
      </c>
      <c r="C994" s="15">
        <f>(B994/'Computed data'!$B$2)*100</f>
        <v>6.4549019607843139</v>
      </c>
      <c r="D994" s="15">
        <f>A994/'Computed data'!$E$2</f>
        <v>149.52876474749547</v>
      </c>
    </row>
    <row r="995" spans="1:4" x14ac:dyDescent="0.25">
      <c r="A995" s="15">
        <v>2623</v>
      </c>
      <c r="B995" s="15">
        <v>1.647</v>
      </c>
      <c r="C995" s="15">
        <f>(B995/'Computed data'!$B$2)*100</f>
        <v>6.4588235294117657</v>
      </c>
      <c r="D995" s="15">
        <f>A995/'Computed data'!$E$2</f>
        <v>149.64286529289609</v>
      </c>
    </row>
    <row r="996" spans="1:4" x14ac:dyDescent="0.25">
      <c r="A996" s="17">
        <v>2624</v>
      </c>
      <c r="B996" s="17">
        <v>1.649</v>
      </c>
      <c r="C996" s="15">
        <f>(B996/'Computed data'!$B$2)*100</f>
        <v>6.4666666666666668</v>
      </c>
      <c r="D996" s="17">
        <f>A996/'Computed data'!$E$2</f>
        <v>149.6999155655964</v>
      </c>
    </row>
    <row r="997" spans="1:4" x14ac:dyDescent="0.25">
      <c r="A997" s="15">
        <v>2623</v>
      </c>
      <c r="B997" s="15">
        <v>1.651</v>
      </c>
      <c r="C997" s="15">
        <f>(B997/'Computed data'!$B$2)*100</f>
        <v>6.4745098039215687</v>
      </c>
      <c r="D997" s="15">
        <f>A997/'Computed data'!$E$2</f>
        <v>149.64286529289609</v>
      </c>
    </row>
    <row r="998" spans="1:4" x14ac:dyDescent="0.25">
      <c r="A998" s="15">
        <v>2619</v>
      </c>
      <c r="B998" s="15">
        <v>1.6519999999999999</v>
      </c>
      <c r="C998" s="15">
        <f>(B998/'Computed data'!$B$2)*100</f>
        <v>6.4784313725490188</v>
      </c>
      <c r="D998" s="15">
        <f>A998/'Computed data'!$E$2</f>
        <v>149.41466420209488</v>
      </c>
    </row>
    <row r="999" spans="1:4" x14ac:dyDescent="0.25">
      <c r="A999" s="15">
        <v>2595</v>
      </c>
      <c r="B999" s="15">
        <v>1.6539999999999999</v>
      </c>
      <c r="C999" s="15">
        <f>(B999/'Computed data'!$B$2)*100</f>
        <v>6.4862745098039216</v>
      </c>
      <c r="D999" s="15">
        <f>A999/'Computed data'!$E$2</f>
        <v>148.04545765728759</v>
      </c>
    </row>
    <row r="1000" spans="1:4" x14ac:dyDescent="0.25">
      <c r="A1000" s="15">
        <v>1825</v>
      </c>
      <c r="B1000" s="15">
        <v>1.6559999999999999</v>
      </c>
      <c r="C1000" s="15">
        <f>(B1000/'Computed data'!$B$2)*100</f>
        <v>6.4941176470588236</v>
      </c>
      <c r="D1000" s="15">
        <f>A1000/'Computed data'!$E$2</f>
        <v>104.1167476780539</v>
      </c>
    </row>
    <row r="1001" spans="1:4" x14ac:dyDescent="0.25">
      <c r="A1001" s="15">
        <v>-5</v>
      </c>
      <c r="B1001" s="15">
        <v>1.659</v>
      </c>
      <c r="C1001" s="15">
        <f>(B1001/'Computed data'!$B$2)*100</f>
        <v>6.5058823529411764</v>
      </c>
      <c r="D1001" s="15">
        <f>A1001/'Computed data'!$E$2</f>
        <v>-0.28525136350151753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S22" sqref="S22"/>
    </sheetView>
  </sheetViews>
  <sheetFormatPr defaultRowHeight="15" x14ac:dyDescent="0.25"/>
  <cols>
    <col min="1" max="4" width="12.855468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data'!$B$3)*100</f>
        <v>0</v>
      </c>
      <c r="D2" s="15">
        <f>A2/'Computed data'!$E$3</f>
        <v>0</v>
      </c>
    </row>
    <row r="3" spans="1:4" x14ac:dyDescent="0.25">
      <c r="A3" s="15">
        <v>0.7379</v>
      </c>
      <c r="B3" s="15">
        <v>1E-3</v>
      </c>
      <c r="C3" s="15">
        <f>(B3/'Computed data'!$B$3)*100</f>
        <v>3.8910505836575876E-3</v>
      </c>
      <c r="D3" s="15">
        <f>A3/'Computed data'!$E$3</f>
        <v>4.2097396225553953E-2</v>
      </c>
    </row>
    <row r="4" spans="1:4" x14ac:dyDescent="0.25">
      <c r="A4" s="15">
        <v>2.1019999999999999</v>
      </c>
      <c r="B4" s="15">
        <v>2.261E-3</v>
      </c>
      <c r="C4" s="15">
        <f>(B4/'Computed data'!$B$3)*100</f>
        <v>8.7976653696498052E-3</v>
      </c>
      <c r="D4" s="15">
        <f>A4/'Computed data'!$E$3</f>
        <v>0.11991967321603796</v>
      </c>
    </row>
    <row r="5" spans="1:4" x14ac:dyDescent="0.25">
      <c r="A5" s="15">
        <v>3.3330000000000002</v>
      </c>
      <c r="B5" s="15">
        <v>5.0809999999999996E-3</v>
      </c>
      <c r="C5" s="15">
        <f>(B5/'Computed data'!$B$3)*100</f>
        <v>1.9770428015564199E-2</v>
      </c>
      <c r="D5" s="15">
        <f>A5/'Computed data'!$E$3</f>
        <v>0.19014855891011159</v>
      </c>
    </row>
    <row r="6" spans="1:4" x14ac:dyDescent="0.25">
      <c r="A6" s="15">
        <v>4.8460000000000001</v>
      </c>
      <c r="B6" s="15">
        <v>6.9080000000000001E-3</v>
      </c>
      <c r="C6" s="15">
        <f>(B6/'Computed data'!$B$3)*100</f>
        <v>2.6879377431906614E-2</v>
      </c>
      <c r="D6" s="15">
        <f>A6/'Computed data'!$E$3</f>
        <v>0.27646562150567078</v>
      </c>
    </row>
    <row r="7" spans="1:4" x14ac:dyDescent="0.25">
      <c r="A7" s="15">
        <v>5</v>
      </c>
      <c r="B7" s="15">
        <v>8.8780000000000005E-3</v>
      </c>
      <c r="C7" s="15">
        <f>(B7/'Computed data'!$B$3)*100</f>
        <v>3.4544747081712068E-2</v>
      </c>
      <c r="D7" s="15">
        <f>A7/'Computed data'!$E$3</f>
        <v>0.28525136350151753</v>
      </c>
    </row>
    <row r="8" spans="1:4" x14ac:dyDescent="0.25">
      <c r="A8" s="15">
        <v>5</v>
      </c>
      <c r="B8" s="15">
        <v>1.0999999999999999E-2</v>
      </c>
      <c r="C8" s="15">
        <f>(B8/'Computed data'!$B$3)*100</f>
        <v>4.2801556420233464E-2</v>
      </c>
      <c r="D8" s="15">
        <f>A8/'Computed data'!$E$3</f>
        <v>0.28525136350151753</v>
      </c>
    </row>
    <row r="9" spans="1:4" x14ac:dyDescent="0.25">
      <c r="A9" s="15">
        <v>5</v>
      </c>
      <c r="B9" s="15">
        <v>1.291E-2</v>
      </c>
      <c r="C9" s="15">
        <f>(B9/'Computed data'!$B$3)*100</f>
        <v>5.0233463035019459E-2</v>
      </c>
      <c r="D9" s="15">
        <f>A9/'Computed data'!$E$3</f>
        <v>0.28525136350151753</v>
      </c>
    </row>
    <row r="10" spans="1:4" x14ac:dyDescent="0.25">
      <c r="A10" s="15">
        <v>6.6669999999999998</v>
      </c>
      <c r="B10" s="15">
        <v>1.431E-2</v>
      </c>
      <c r="C10" s="15">
        <f>(B10/'Computed data'!$B$3)*100</f>
        <v>5.5680933852140083E-2</v>
      </c>
      <c r="D10" s="15">
        <f>A10/'Computed data'!$E$3</f>
        <v>0.38035416809292344</v>
      </c>
    </row>
    <row r="11" spans="1:4" x14ac:dyDescent="0.25">
      <c r="A11" s="15">
        <v>6.6669999999999998</v>
      </c>
      <c r="B11" s="15">
        <v>1.685E-2</v>
      </c>
      <c r="C11" s="15">
        <f>(B11/'Computed data'!$B$3)*100</f>
        <v>6.5564202334630353E-2</v>
      </c>
      <c r="D11" s="15">
        <f>A11/'Computed data'!$E$3</f>
        <v>0.38035416809292344</v>
      </c>
    </row>
    <row r="12" spans="1:4" x14ac:dyDescent="0.25">
      <c r="A12" s="15">
        <v>6.6669999999999998</v>
      </c>
      <c r="B12" s="15">
        <v>1.856E-2</v>
      </c>
      <c r="C12" s="15">
        <f>(B12/'Computed data'!$B$3)*100</f>
        <v>7.2217898832684826E-2</v>
      </c>
      <c r="D12" s="15">
        <f>A12/'Computed data'!$E$3</f>
        <v>0.38035416809292344</v>
      </c>
    </row>
    <row r="13" spans="1:4" x14ac:dyDescent="0.25">
      <c r="A13" s="15">
        <v>6.6669999999999998</v>
      </c>
      <c r="B13" s="15">
        <v>2.026E-2</v>
      </c>
      <c r="C13" s="15">
        <f>(B13/'Computed data'!$B$3)*100</f>
        <v>7.8832684824902716E-2</v>
      </c>
      <c r="D13" s="15">
        <f>A13/'Computed data'!$E$3</f>
        <v>0.38035416809292344</v>
      </c>
    </row>
    <row r="14" spans="1:4" x14ac:dyDescent="0.25">
      <c r="A14" s="15">
        <v>5</v>
      </c>
      <c r="B14" s="15">
        <v>2.1999999999999999E-2</v>
      </c>
      <c r="C14" s="15">
        <f>(B14/'Computed data'!$B$3)*100</f>
        <v>8.5603112840466927E-2</v>
      </c>
      <c r="D14" s="15">
        <f>A14/'Computed data'!$E$3</f>
        <v>0.28525136350151753</v>
      </c>
    </row>
    <row r="15" spans="1:4" x14ac:dyDescent="0.25">
      <c r="A15" s="15">
        <v>5</v>
      </c>
      <c r="B15" s="15">
        <v>2.462E-2</v>
      </c>
      <c r="C15" s="15">
        <f>(B15/'Computed data'!$B$3)*100</f>
        <v>9.5797665369649815E-2</v>
      </c>
      <c r="D15" s="15">
        <f>A15/'Computed data'!$E$3</f>
        <v>0.28525136350151753</v>
      </c>
    </row>
    <row r="16" spans="1:4" x14ac:dyDescent="0.25">
      <c r="A16" s="15">
        <v>5</v>
      </c>
      <c r="B16" s="15">
        <v>2.6429999999999999E-2</v>
      </c>
      <c r="C16" s="15">
        <f>(B16/'Computed data'!$B$3)*100</f>
        <v>0.10284046692607003</v>
      </c>
      <c r="D16" s="15">
        <f>A16/'Computed data'!$E$3</f>
        <v>0.28525136350151753</v>
      </c>
    </row>
    <row r="17" spans="1:4" x14ac:dyDescent="0.25">
      <c r="A17" s="15">
        <v>5</v>
      </c>
      <c r="B17" s="15">
        <v>2.7910000000000001E-2</v>
      </c>
      <c r="C17" s="15">
        <f>(B17/'Computed data'!$B$3)*100</f>
        <v>0.10859922178988327</v>
      </c>
      <c r="D17" s="15">
        <f>A17/'Computed data'!$E$3</f>
        <v>0.28525136350151753</v>
      </c>
    </row>
    <row r="18" spans="1:4" x14ac:dyDescent="0.25">
      <c r="A18" s="15">
        <v>5</v>
      </c>
      <c r="B18" s="15">
        <v>3.024E-2</v>
      </c>
      <c r="C18" s="15">
        <f>(B18/'Computed data'!$B$3)*100</f>
        <v>0.11766536964980545</v>
      </c>
      <c r="D18" s="15">
        <f>A18/'Computed data'!$E$3</f>
        <v>0.28525136350151753</v>
      </c>
    </row>
    <row r="19" spans="1:4" x14ac:dyDescent="0.25">
      <c r="A19" s="15">
        <v>5</v>
      </c>
      <c r="B19" s="15">
        <v>3.1550000000000002E-2</v>
      </c>
      <c r="C19" s="15">
        <f>(B19/'Computed data'!$B$3)*100</f>
        <v>0.12276264591439691</v>
      </c>
      <c r="D19" s="15">
        <f>A19/'Computed data'!$E$3</f>
        <v>0.28525136350151753</v>
      </c>
    </row>
    <row r="20" spans="1:4" x14ac:dyDescent="0.25">
      <c r="A20" s="15">
        <v>5</v>
      </c>
      <c r="B20" s="15">
        <v>3.3360000000000001E-2</v>
      </c>
      <c r="C20" s="15">
        <f>(B20/'Computed data'!$B$3)*100</f>
        <v>0.12980544747081713</v>
      </c>
      <c r="D20" s="15">
        <f>A20/'Computed data'!$E$3</f>
        <v>0.28525136350151753</v>
      </c>
    </row>
    <row r="21" spans="1:4" x14ac:dyDescent="0.25">
      <c r="A21" s="15">
        <v>6.6669999999999998</v>
      </c>
      <c r="B21" s="15">
        <v>3.5380000000000002E-2</v>
      </c>
      <c r="C21" s="15">
        <f>(B21/'Computed data'!$B$3)*100</f>
        <v>0.13766536964980547</v>
      </c>
      <c r="D21" s="15">
        <f>A21/'Computed data'!$E$3</f>
        <v>0.38035416809292344</v>
      </c>
    </row>
    <row r="22" spans="1:4" x14ac:dyDescent="0.25">
      <c r="A22" s="15">
        <v>6.6669999999999998</v>
      </c>
      <c r="B22" s="15">
        <v>3.7999999999999999E-2</v>
      </c>
      <c r="C22" s="15">
        <f>(B22/'Computed data'!$B$3)*100</f>
        <v>0.14785992217898833</v>
      </c>
      <c r="D22" s="15">
        <f>A22/'Computed data'!$E$3</f>
        <v>0.38035416809292344</v>
      </c>
    </row>
    <row r="23" spans="1:4" x14ac:dyDescent="0.25">
      <c r="A23" s="15">
        <v>7.1989999999999998</v>
      </c>
      <c r="B23" s="15">
        <v>3.9320000000000001E-2</v>
      </c>
      <c r="C23" s="15">
        <f>(B23/'Computed data'!$B$3)*100</f>
        <v>0.15299610894941634</v>
      </c>
      <c r="D23" s="15">
        <f>A23/'Computed data'!$E$3</f>
        <v>0.41070491316948493</v>
      </c>
    </row>
    <row r="24" spans="1:4" x14ac:dyDescent="0.25">
      <c r="A24" s="15">
        <v>7.2469999999999999</v>
      </c>
      <c r="B24" s="15">
        <v>4.165E-2</v>
      </c>
      <c r="C24" s="15">
        <f>(B24/'Computed data'!$B$3)*100</f>
        <v>0.16206225680933853</v>
      </c>
      <c r="D24" s="15">
        <f>A24/'Computed data'!$E$3</f>
        <v>0.41344332625909946</v>
      </c>
    </row>
    <row r="25" spans="1:4" x14ac:dyDescent="0.25">
      <c r="A25" s="15">
        <v>7.24</v>
      </c>
      <c r="B25" s="15">
        <v>4.3339999999999997E-2</v>
      </c>
      <c r="C25" s="15">
        <f>(B25/'Computed data'!$B$3)*100</f>
        <v>0.16863813229571983</v>
      </c>
      <c r="D25" s="15">
        <f>A25/'Computed data'!$E$3</f>
        <v>0.41304397435019735</v>
      </c>
    </row>
    <row r="26" spans="1:4" x14ac:dyDescent="0.25">
      <c r="A26" s="15">
        <v>8.3330000000000002</v>
      </c>
      <c r="B26" s="15">
        <v>4.4810000000000003E-2</v>
      </c>
      <c r="C26" s="15">
        <f>(B26/'Computed data'!$B$3)*100</f>
        <v>0.17435797665369651</v>
      </c>
      <c r="D26" s="15">
        <f>A26/'Computed data'!$E$3</f>
        <v>0.47539992241162909</v>
      </c>
    </row>
    <row r="27" spans="1:4" x14ac:dyDescent="0.25">
      <c r="A27" s="15">
        <v>8.3330000000000002</v>
      </c>
      <c r="B27" s="15">
        <v>4.7199999999999999E-2</v>
      </c>
      <c r="C27" s="15">
        <f>(B27/'Computed data'!$B$3)*100</f>
        <v>0.18365758754863815</v>
      </c>
      <c r="D27" s="15">
        <f>A27/'Computed data'!$E$3</f>
        <v>0.47539992241162909</v>
      </c>
    </row>
    <row r="28" spans="1:4" x14ac:dyDescent="0.25">
      <c r="A28" s="15">
        <v>8.3330000000000002</v>
      </c>
      <c r="B28" s="15">
        <v>4.9000000000000002E-2</v>
      </c>
      <c r="C28" s="15">
        <f>(B28/'Computed data'!$B$3)*100</f>
        <v>0.19066147859922181</v>
      </c>
      <c r="D28" s="15">
        <f>A28/'Computed data'!$E$3</f>
        <v>0.47539992241162909</v>
      </c>
    </row>
    <row r="29" spans="1:4" x14ac:dyDescent="0.25">
      <c r="A29" s="15">
        <v>8.3330000000000002</v>
      </c>
      <c r="B29" s="15">
        <v>5.0999999999999997E-2</v>
      </c>
      <c r="C29" s="15">
        <f>(B29/'Computed data'!$B$3)*100</f>
        <v>0.19844357976653695</v>
      </c>
      <c r="D29" s="15">
        <f>A29/'Computed data'!$E$3</f>
        <v>0.47539992241162909</v>
      </c>
    </row>
    <row r="30" spans="1:4" x14ac:dyDescent="0.25">
      <c r="A30" s="15">
        <v>10</v>
      </c>
      <c r="B30" s="15">
        <v>5.2999999999999999E-2</v>
      </c>
      <c r="C30" s="15">
        <f>(B30/'Computed data'!$B$3)*100</f>
        <v>0.20622568093385213</v>
      </c>
      <c r="D30" s="15">
        <f>A30/'Computed data'!$E$3</f>
        <v>0.57050272700303506</v>
      </c>
    </row>
    <row r="31" spans="1:4" x14ac:dyDescent="0.25">
      <c r="A31" s="15">
        <v>10.64</v>
      </c>
      <c r="B31" s="15">
        <v>5.4379999999999998E-2</v>
      </c>
      <c r="C31" s="15">
        <f>(B31/'Computed data'!$B$3)*100</f>
        <v>0.21159533073929959</v>
      </c>
      <c r="D31" s="15">
        <f>A31/'Computed data'!$E$3</f>
        <v>0.60701490153122928</v>
      </c>
    </row>
    <row r="32" spans="1:4" x14ac:dyDescent="0.25">
      <c r="A32" s="15">
        <v>11.67</v>
      </c>
      <c r="B32" s="15">
        <v>5.6710000000000003E-2</v>
      </c>
      <c r="C32" s="15">
        <f>(B32/'Computed data'!$B$3)*100</f>
        <v>0.22066147859922178</v>
      </c>
      <c r="D32" s="15">
        <f>A32/'Computed data'!$E$3</f>
        <v>0.66577668241254184</v>
      </c>
    </row>
    <row r="33" spans="1:4" x14ac:dyDescent="0.25">
      <c r="A33" s="15">
        <v>11.67</v>
      </c>
      <c r="B33" s="15">
        <v>5.8029999999999998E-2</v>
      </c>
      <c r="C33" s="15">
        <f>(B33/'Computed data'!$B$3)*100</f>
        <v>0.22579766536964979</v>
      </c>
      <c r="D33" s="15">
        <f>A33/'Computed data'!$E$3</f>
        <v>0.66577668241254184</v>
      </c>
    </row>
    <row r="34" spans="1:4" x14ac:dyDescent="0.25">
      <c r="A34" s="15">
        <v>13.07</v>
      </c>
      <c r="B34" s="15">
        <v>5.9839999999999997E-2</v>
      </c>
      <c r="C34" s="15">
        <f>(B34/'Computed data'!$B$3)*100</f>
        <v>0.23284046692607002</v>
      </c>
      <c r="D34" s="15">
        <f>A34/'Computed data'!$E$3</f>
        <v>0.74564706419296678</v>
      </c>
    </row>
    <row r="35" spans="1:4" x14ac:dyDescent="0.25">
      <c r="A35" s="15">
        <v>13.85</v>
      </c>
      <c r="B35" s="15">
        <v>6.2309999999999997E-2</v>
      </c>
      <c r="C35" s="15">
        <f>(B35/'Computed data'!$B$3)*100</f>
        <v>0.24245136186770427</v>
      </c>
      <c r="D35" s="15">
        <f>A35/'Computed data'!$E$3</f>
        <v>0.79014627689920347</v>
      </c>
    </row>
    <row r="36" spans="1:4" x14ac:dyDescent="0.25">
      <c r="A36" s="15">
        <v>15.81</v>
      </c>
      <c r="B36" s="15">
        <v>6.3969999999999999E-2</v>
      </c>
      <c r="C36" s="15">
        <f>(B36/'Computed data'!$B$3)*100</f>
        <v>0.2489105058365759</v>
      </c>
      <c r="D36" s="15">
        <f>A36/'Computed data'!$E$3</f>
        <v>0.9019648113917984</v>
      </c>
    </row>
    <row r="37" spans="1:4" x14ac:dyDescent="0.25">
      <c r="A37" s="15">
        <v>17.600000000000001</v>
      </c>
      <c r="B37" s="15">
        <v>6.6000000000000003E-2</v>
      </c>
      <c r="C37" s="15">
        <f>(B37/'Computed data'!$B$3)*100</f>
        <v>0.25680933852140081</v>
      </c>
      <c r="D37" s="15">
        <f>A37/'Computed data'!$E$3</f>
        <v>1.0040847995253417</v>
      </c>
    </row>
    <row r="38" spans="1:4" x14ac:dyDescent="0.25">
      <c r="A38" s="15">
        <v>18.79</v>
      </c>
      <c r="B38" s="15">
        <v>6.8000000000000005E-2</v>
      </c>
      <c r="C38" s="15">
        <f>(B38/'Computed data'!$B$3)*100</f>
        <v>0.26459143968871601</v>
      </c>
      <c r="D38" s="15">
        <f>A38/'Computed data'!$E$3</f>
        <v>1.0719746240387027</v>
      </c>
    </row>
    <row r="39" spans="1:4" x14ac:dyDescent="0.25">
      <c r="A39" s="15">
        <v>21.63</v>
      </c>
      <c r="B39" s="15">
        <v>6.9980000000000001E-2</v>
      </c>
      <c r="C39" s="15">
        <f>(B39/'Computed data'!$B$3)*100</f>
        <v>0.27229571984435802</v>
      </c>
      <c r="D39" s="15">
        <f>A39/'Computed data'!$E$3</f>
        <v>1.2339973985075647</v>
      </c>
    </row>
    <row r="40" spans="1:4" x14ac:dyDescent="0.25">
      <c r="A40" s="15">
        <v>22.83</v>
      </c>
      <c r="B40" s="15">
        <v>7.17E-2</v>
      </c>
      <c r="C40" s="15">
        <f>(B40/'Computed data'!$B$3)*100</f>
        <v>0.27898832684824904</v>
      </c>
      <c r="D40" s="15">
        <f>A40/'Computed data'!$E$3</f>
        <v>1.3024577257479288</v>
      </c>
    </row>
    <row r="41" spans="1:4" x14ac:dyDescent="0.25">
      <c r="A41" s="15">
        <v>25</v>
      </c>
      <c r="B41" s="15">
        <v>7.3419999999999999E-2</v>
      </c>
      <c r="C41" s="15">
        <f>(B41/'Computed data'!$B$3)*100</f>
        <v>0.28568093385214005</v>
      </c>
      <c r="D41" s="15">
        <f>A41/'Computed data'!$E$3</f>
        <v>1.4262568175075876</v>
      </c>
    </row>
    <row r="42" spans="1:4" x14ac:dyDescent="0.25">
      <c r="A42" s="15">
        <v>26.9</v>
      </c>
      <c r="B42" s="15">
        <v>7.5139999999999998E-2</v>
      </c>
      <c r="C42" s="15">
        <f>(B42/'Computed data'!$B$3)*100</f>
        <v>0.29237354085603112</v>
      </c>
      <c r="D42" s="15">
        <f>A42/'Computed data'!$E$3</f>
        <v>1.5346523356381641</v>
      </c>
    </row>
    <row r="43" spans="1:4" x14ac:dyDescent="0.25">
      <c r="A43" s="15">
        <v>30</v>
      </c>
      <c r="B43" s="15">
        <v>7.6999999999999999E-2</v>
      </c>
      <c r="C43" s="15">
        <f>(B43/'Computed data'!$B$3)*100</f>
        <v>0.29961089494163423</v>
      </c>
      <c r="D43" s="15">
        <f>A43/'Computed data'!$E$3</f>
        <v>1.7115081810091051</v>
      </c>
    </row>
    <row r="44" spans="1:4" x14ac:dyDescent="0.25">
      <c r="A44" s="15">
        <v>33.130000000000003</v>
      </c>
      <c r="B44" s="15">
        <v>7.9000000000000001E-2</v>
      </c>
      <c r="C44" s="15">
        <f>(B44/'Computed data'!$B$3)*100</f>
        <v>0.30739299610894943</v>
      </c>
      <c r="D44" s="15">
        <f>A44/'Computed data'!$E$3</f>
        <v>1.8900755345610551</v>
      </c>
    </row>
    <row r="45" spans="1:4" x14ac:dyDescent="0.25">
      <c r="A45" s="15">
        <v>35</v>
      </c>
      <c r="B45" s="15">
        <v>8.1000000000000003E-2</v>
      </c>
      <c r="C45" s="15">
        <f>(B45/'Computed data'!$B$3)*100</f>
        <v>0.31517509727626458</v>
      </c>
      <c r="D45" s="15">
        <f>A45/'Computed data'!$E$3</f>
        <v>1.9967595445106225</v>
      </c>
    </row>
    <row r="46" spans="1:4" x14ac:dyDescent="0.25">
      <c r="A46" s="15">
        <v>38.869999999999997</v>
      </c>
      <c r="B46" s="15">
        <v>8.3000000000000004E-2</v>
      </c>
      <c r="C46" s="15">
        <f>(B46/'Computed data'!$B$3)*100</f>
        <v>0.32295719844357978</v>
      </c>
      <c r="D46" s="15">
        <f>A46/'Computed data'!$E$3</f>
        <v>2.2175440998607971</v>
      </c>
    </row>
    <row r="47" spans="1:4" x14ac:dyDescent="0.25">
      <c r="A47" s="15">
        <v>41.67</v>
      </c>
      <c r="B47" s="15">
        <v>8.5040000000000004E-2</v>
      </c>
      <c r="C47" s="15">
        <f>(B47/'Computed data'!$B$3)*100</f>
        <v>0.33089494163424127</v>
      </c>
      <c r="D47" s="15">
        <f>A47/'Computed data'!$E$3</f>
        <v>2.377284863421647</v>
      </c>
    </row>
    <row r="48" spans="1:4" x14ac:dyDescent="0.25">
      <c r="A48" s="15">
        <v>44.52</v>
      </c>
      <c r="B48" s="15">
        <v>8.6999999999999994E-2</v>
      </c>
      <c r="C48" s="15">
        <f>(B48/'Computed data'!$B$3)*100</f>
        <v>0.33852140077821008</v>
      </c>
      <c r="D48" s="15">
        <f>A48/'Computed data'!$E$3</f>
        <v>2.5398781406175122</v>
      </c>
    </row>
    <row r="49" spans="1:4" x14ac:dyDescent="0.25">
      <c r="A49" s="15">
        <v>46.67</v>
      </c>
      <c r="B49" s="15">
        <v>8.8999999999999996E-2</v>
      </c>
      <c r="C49" s="15">
        <f>(B49/'Computed data'!$B$3)*100</f>
        <v>0.34630350194552528</v>
      </c>
      <c r="D49" s="15">
        <f>A49/'Computed data'!$E$3</f>
        <v>2.6625362269231645</v>
      </c>
    </row>
    <row r="50" spans="1:4" x14ac:dyDescent="0.25">
      <c r="A50" s="15">
        <v>50</v>
      </c>
      <c r="B50" s="15">
        <v>9.0999999999999998E-2</v>
      </c>
      <c r="C50" s="15">
        <f>(B50/'Computed data'!$B$3)*100</f>
        <v>0.35408560311284049</v>
      </c>
      <c r="D50" s="15">
        <f>A50/'Computed data'!$E$3</f>
        <v>2.8525136350151752</v>
      </c>
    </row>
    <row r="51" spans="1:4" x14ac:dyDescent="0.25">
      <c r="A51" s="15">
        <v>53.09</v>
      </c>
      <c r="B51" s="15">
        <v>9.2850000000000002E-2</v>
      </c>
      <c r="C51" s="15">
        <f>(B51/'Computed data'!$B$3)*100</f>
        <v>0.36128404669260705</v>
      </c>
      <c r="D51" s="15">
        <f>A51/'Computed data'!$E$3</f>
        <v>3.0287989776591133</v>
      </c>
    </row>
    <row r="52" spans="1:4" x14ac:dyDescent="0.25">
      <c r="A52" s="15">
        <v>55</v>
      </c>
      <c r="B52" s="15">
        <v>9.4570000000000001E-2</v>
      </c>
      <c r="C52" s="15">
        <f>(B52/'Computed data'!$B$3)*100</f>
        <v>0.36797665369649807</v>
      </c>
      <c r="D52" s="15">
        <f>A52/'Computed data'!$E$3</f>
        <v>3.1377649985166927</v>
      </c>
    </row>
    <row r="53" spans="1:4" x14ac:dyDescent="0.25">
      <c r="A53" s="18">
        <v>58.33</v>
      </c>
      <c r="B53" s="18">
        <v>9.6000000000000002E-2</v>
      </c>
      <c r="C53" s="15">
        <f>(B53/'Computed data'!$B$3)*100</f>
        <v>0.37354085603112841</v>
      </c>
      <c r="D53" s="18">
        <f>A53/'Computed data'!$E$3</f>
        <v>3.3277424066087034</v>
      </c>
    </row>
    <row r="54" spans="1:4" x14ac:dyDescent="0.25">
      <c r="A54" s="15">
        <v>63.33</v>
      </c>
      <c r="B54" s="15">
        <v>9.8330000000000001E-2</v>
      </c>
      <c r="C54" s="15">
        <f>(B54/'Computed data'!$B$3)*100</f>
        <v>0.38260700389105057</v>
      </c>
      <c r="D54" s="15">
        <f>A54/'Computed data'!$E$3</f>
        <v>3.6129937701102208</v>
      </c>
    </row>
    <row r="55" spans="1:4" x14ac:dyDescent="0.25">
      <c r="A55" s="15">
        <v>69.66</v>
      </c>
      <c r="B55" s="15">
        <v>0.1</v>
      </c>
      <c r="C55" s="15">
        <f>(B55/'Computed data'!$B$3)*100</f>
        <v>0.38910505836575882</v>
      </c>
      <c r="D55" s="15">
        <f>A55/'Computed data'!$E$3</f>
        <v>3.974121996303142</v>
      </c>
    </row>
    <row r="56" spans="1:4" x14ac:dyDescent="0.25">
      <c r="A56" s="15">
        <v>75.599999999999994</v>
      </c>
      <c r="B56" s="15">
        <v>0.10199999999999999</v>
      </c>
      <c r="C56" s="15">
        <f>(B56/'Computed data'!$B$3)*100</f>
        <v>0.39688715953307391</v>
      </c>
      <c r="D56" s="15">
        <f>A56/'Computed data'!$E$3</f>
        <v>4.3130006161429444</v>
      </c>
    </row>
    <row r="57" spans="1:4" x14ac:dyDescent="0.25">
      <c r="A57" s="15">
        <v>81.37</v>
      </c>
      <c r="B57" s="15">
        <v>0.1038</v>
      </c>
      <c r="C57" s="15">
        <f>(B57/'Computed data'!$B$3)*100</f>
        <v>0.40389105058365765</v>
      </c>
      <c r="D57" s="15">
        <f>A57/'Computed data'!$E$3</f>
        <v>4.6421806896236966</v>
      </c>
    </row>
    <row r="58" spans="1:4" x14ac:dyDescent="0.25">
      <c r="A58" s="17">
        <v>88.33</v>
      </c>
      <c r="B58" s="17">
        <v>0.106</v>
      </c>
      <c r="C58" s="15">
        <f>(B58/'Computed data'!$B$3)*100</f>
        <v>0.41245136186770426</v>
      </c>
      <c r="D58" s="17">
        <f>A58/'Computed data'!$E$3</f>
        <v>5.0392505876178086</v>
      </c>
    </row>
    <row r="59" spans="1:4" x14ac:dyDescent="0.25">
      <c r="A59" s="15">
        <v>94.58</v>
      </c>
      <c r="B59" s="15">
        <v>0.1077</v>
      </c>
      <c r="C59" s="15">
        <f>(B59/'Computed data'!$B$3)*100</f>
        <v>0.41906614785992219</v>
      </c>
      <c r="D59" s="15">
        <f>A59/'Computed data'!$E$3</f>
        <v>5.395814791994705</v>
      </c>
    </row>
    <row r="60" spans="1:4" x14ac:dyDescent="0.25">
      <c r="A60" s="15">
        <v>100.3</v>
      </c>
      <c r="B60" s="15">
        <v>0.10920000000000001</v>
      </c>
      <c r="C60" s="15">
        <f>(B60/'Computed data'!$B$3)*100</f>
        <v>0.42490272373540861</v>
      </c>
      <c r="D60" s="15">
        <f>A60/'Computed data'!$E$3</f>
        <v>5.7221423518404411</v>
      </c>
    </row>
    <row r="61" spans="1:4" x14ac:dyDescent="0.25">
      <c r="A61" s="15">
        <v>106.7</v>
      </c>
      <c r="B61" s="15">
        <v>0.11169999999999999</v>
      </c>
      <c r="C61" s="15">
        <f>(B61/'Computed data'!$B$3)*100</f>
        <v>0.43463035019455254</v>
      </c>
      <c r="D61" s="15">
        <f>A61/'Computed data'!$E$3</f>
        <v>6.0872640971223841</v>
      </c>
    </row>
    <row r="62" spans="1:4" x14ac:dyDescent="0.25">
      <c r="A62" s="15">
        <v>114.1</v>
      </c>
      <c r="B62" s="15">
        <v>0.113</v>
      </c>
      <c r="C62" s="15">
        <f>(B62/'Computed data'!$B$3)*100</f>
        <v>0.43968871595330739</v>
      </c>
      <c r="D62" s="15">
        <f>A62/'Computed data'!$E$3</f>
        <v>6.5094361151046298</v>
      </c>
    </row>
    <row r="63" spans="1:4" x14ac:dyDescent="0.25">
      <c r="A63" s="15">
        <v>121.5</v>
      </c>
      <c r="B63" s="15">
        <v>0.1149</v>
      </c>
      <c r="C63" s="15">
        <f>(B63/'Computed data'!$B$3)*100</f>
        <v>0.44708171206225683</v>
      </c>
      <c r="D63" s="15">
        <f>A63/'Computed data'!$E$3</f>
        <v>6.9316081330868755</v>
      </c>
    </row>
    <row r="64" spans="1:4" x14ac:dyDescent="0.25">
      <c r="A64" s="18">
        <v>128.30000000000001</v>
      </c>
      <c r="B64" s="18">
        <v>0.11700000000000001</v>
      </c>
      <c r="C64" s="15">
        <f>(B64/'Computed data'!$B$3)*100</f>
        <v>0.45525291828793779</v>
      </c>
      <c r="D64" s="18">
        <f>A64/'Computed data'!$E$3</f>
        <v>7.3195499874489398</v>
      </c>
    </row>
    <row r="65" spans="1:4" x14ac:dyDescent="0.25">
      <c r="A65" s="15">
        <v>136.5</v>
      </c>
      <c r="B65" s="15">
        <v>0.11899999999999999</v>
      </c>
      <c r="C65" s="15">
        <f>(B65/'Computed data'!$B$3)*100</f>
        <v>0.46303501945525288</v>
      </c>
      <c r="D65" s="15">
        <f>A65/'Computed data'!$E$3</f>
        <v>7.7873622235914279</v>
      </c>
    </row>
    <row r="66" spans="1:4" x14ac:dyDescent="0.25">
      <c r="A66" s="15">
        <v>143.9</v>
      </c>
      <c r="B66" s="15">
        <v>0.121</v>
      </c>
      <c r="C66" s="15">
        <f>(B66/'Computed data'!$B$3)*100</f>
        <v>0.47081712062256814</v>
      </c>
      <c r="D66" s="15">
        <f>A66/'Computed data'!$E$3</f>
        <v>8.2095342415736745</v>
      </c>
    </row>
    <row r="67" spans="1:4" x14ac:dyDescent="0.25">
      <c r="A67" s="15">
        <v>151.4</v>
      </c>
      <c r="B67" s="15">
        <v>0.12280000000000001</v>
      </c>
      <c r="C67" s="15">
        <f>(B67/'Computed data'!$B$3)*100</f>
        <v>0.47782101167315183</v>
      </c>
      <c r="D67" s="15">
        <f>A67/'Computed data'!$E$3</f>
        <v>8.6374112868259498</v>
      </c>
    </row>
    <row r="68" spans="1:4" x14ac:dyDescent="0.25">
      <c r="A68" s="15">
        <v>159.19999999999999</v>
      </c>
      <c r="B68" s="15">
        <v>0.125</v>
      </c>
      <c r="C68" s="15">
        <f>(B68/'Computed data'!$B$3)*100</f>
        <v>0.48638132295719844</v>
      </c>
      <c r="D68" s="15">
        <f>A68/'Computed data'!$E$3</f>
        <v>9.0824034138883167</v>
      </c>
    </row>
    <row r="69" spans="1:4" x14ac:dyDescent="0.25">
      <c r="A69" s="15">
        <v>168.4</v>
      </c>
      <c r="B69" s="15">
        <v>0.1265</v>
      </c>
      <c r="C69" s="15">
        <f>(B69/'Computed data'!$B$3)*100</f>
        <v>0.49221789883268485</v>
      </c>
      <c r="D69" s="15">
        <f>A69/'Computed data'!$E$3</f>
        <v>9.607265922731111</v>
      </c>
    </row>
    <row r="70" spans="1:4" x14ac:dyDescent="0.25">
      <c r="A70" s="15">
        <v>176.3</v>
      </c>
      <c r="B70" s="15">
        <v>0.12839999999999999</v>
      </c>
      <c r="C70" s="15">
        <f>(B70/'Computed data'!$B$3)*100</f>
        <v>0.49961089494163424</v>
      </c>
      <c r="D70" s="15">
        <f>A70/'Computed data'!$E$3</f>
        <v>10.057963077063508</v>
      </c>
    </row>
    <row r="71" spans="1:4" x14ac:dyDescent="0.25">
      <c r="A71" s="15">
        <v>182.9</v>
      </c>
      <c r="B71" s="15">
        <v>0.1308</v>
      </c>
      <c r="C71" s="15">
        <f>(B71/'Computed data'!$B$3)*100</f>
        <v>0.50894941634241253</v>
      </c>
      <c r="D71" s="15">
        <f>A71/'Computed data'!$E$3</f>
        <v>10.434494876885511</v>
      </c>
    </row>
    <row r="72" spans="1:4" x14ac:dyDescent="0.25">
      <c r="A72" s="15">
        <v>191.1</v>
      </c>
      <c r="B72" s="15">
        <v>0.13250000000000001</v>
      </c>
      <c r="C72" s="15">
        <f>(B72/'Computed data'!$B$3)*100</f>
        <v>0.51556420233463041</v>
      </c>
      <c r="D72" s="15">
        <f>A72/'Computed data'!$E$3</f>
        <v>10.902307113028</v>
      </c>
    </row>
    <row r="73" spans="1:4" x14ac:dyDescent="0.25">
      <c r="A73" s="15">
        <v>197.9</v>
      </c>
      <c r="B73" s="15">
        <v>0.13439999999999999</v>
      </c>
      <c r="C73" s="15">
        <f>(B73/'Computed data'!$B$3)*100</f>
        <v>0.52295719844357968</v>
      </c>
      <c r="D73" s="15">
        <f>A73/'Computed data'!$E$3</f>
        <v>11.290248967390063</v>
      </c>
    </row>
    <row r="74" spans="1:4" x14ac:dyDescent="0.25">
      <c r="A74" s="15">
        <v>204.2</v>
      </c>
      <c r="B74" s="15">
        <v>0.13619999999999999</v>
      </c>
      <c r="C74" s="15">
        <f>(B74/'Computed data'!$B$3)*100</f>
        <v>0.52996108949416332</v>
      </c>
      <c r="D74" s="15">
        <f>A74/'Computed data'!$E$3</f>
        <v>11.649665685401974</v>
      </c>
    </row>
    <row r="75" spans="1:4" x14ac:dyDescent="0.25">
      <c r="A75" s="15">
        <v>211.7</v>
      </c>
      <c r="B75" s="15">
        <v>0.13800000000000001</v>
      </c>
      <c r="C75" s="15">
        <f>(B75/'Computed data'!$B$3)*100</f>
        <v>0.53696498054474717</v>
      </c>
      <c r="D75" s="15">
        <f>A75/'Computed data'!$E$3</f>
        <v>12.077542730654251</v>
      </c>
    </row>
    <row r="76" spans="1:4" x14ac:dyDescent="0.25">
      <c r="A76" s="15">
        <v>219.4</v>
      </c>
      <c r="B76" s="15">
        <v>0.13980000000000001</v>
      </c>
      <c r="C76" s="15">
        <f>(B76/'Computed data'!$B$3)*100</f>
        <v>0.54396887159533081</v>
      </c>
      <c r="D76" s="15">
        <f>A76/'Computed data'!$E$3</f>
        <v>12.516829830446589</v>
      </c>
    </row>
    <row r="77" spans="1:4" x14ac:dyDescent="0.25">
      <c r="A77" s="15">
        <v>227.2</v>
      </c>
      <c r="B77" s="15">
        <v>0.14169999999999999</v>
      </c>
      <c r="C77" s="15">
        <f>(B77/'Computed data'!$B$3)*100</f>
        <v>0.5513618677042802</v>
      </c>
      <c r="D77" s="15">
        <f>A77/'Computed data'!$E$3</f>
        <v>12.961821957508956</v>
      </c>
    </row>
    <row r="78" spans="1:4" x14ac:dyDescent="0.25">
      <c r="A78" s="15">
        <v>234.9</v>
      </c>
      <c r="B78" s="15">
        <v>0.14349999999999999</v>
      </c>
      <c r="C78" s="15">
        <f>(B78/'Computed data'!$B$3)*100</f>
        <v>0.55836575875486383</v>
      </c>
      <c r="D78" s="15">
        <f>A78/'Computed data'!$E$3</f>
        <v>13.401109057301293</v>
      </c>
    </row>
    <row r="79" spans="1:4" x14ac:dyDescent="0.25">
      <c r="A79" s="15">
        <v>242.6</v>
      </c>
      <c r="B79" s="15">
        <v>0.14530000000000001</v>
      </c>
      <c r="C79" s="15">
        <f>(B79/'Computed data'!$B$3)*100</f>
        <v>0.56536964980544746</v>
      </c>
      <c r="D79" s="15">
        <f>A79/'Computed data'!$E$3</f>
        <v>13.840396157093629</v>
      </c>
    </row>
    <row r="80" spans="1:4" x14ac:dyDescent="0.25">
      <c r="A80" s="15">
        <v>249.1</v>
      </c>
      <c r="B80" s="15">
        <v>0.1477</v>
      </c>
      <c r="C80" s="15">
        <f>(B80/'Computed data'!$B$3)*100</f>
        <v>0.57470817120622564</v>
      </c>
      <c r="D80" s="15">
        <f>A80/'Computed data'!$E$3</f>
        <v>14.211222929645603</v>
      </c>
    </row>
    <row r="81" spans="1:4" x14ac:dyDescent="0.25">
      <c r="A81" s="15">
        <v>257.2</v>
      </c>
      <c r="B81" s="15">
        <v>0.14940000000000001</v>
      </c>
      <c r="C81" s="15">
        <f>(B81/'Computed data'!$B$3)*100</f>
        <v>0.58132295719844362</v>
      </c>
      <c r="D81" s="15">
        <f>A81/'Computed data'!$E$3</f>
        <v>14.673330138518061</v>
      </c>
    </row>
    <row r="82" spans="1:4" x14ac:dyDescent="0.25">
      <c r="A82" s="15">
        <v>265.8</v>
      </c>
      <c r="B82" s="15">
        <v>0.1512</v>
      </c>
      <c r="C82" s="15">
        <f>(B82/'Computed data'!$B$3)*100</f>
        <v>0.58832684824902726</v>
      </c>
      <c r="D82" s="15">
        <f>A82/'Computed data'!$E$3</f>
        <v>15.163962483740672</v>
      </c>
    </row>
    <row r="83" spans="1:4" x14ac:dyDescent="0.25">
      <c r="A83" s="15">
        <v>272</v>
      </c>
      <c r="B83" s="15">
        <v>0.15310000000000001</v>
      </c>
      <c r="C83" s="15">
        <f>(B83/'Computed data'!$B$3)*100</f>
        <v>0.59571984435797676</v>
      </c>
      <c r="D83" s="15">
        <f>A83/'Computed data'!$E$3</f>
        <v>15.517674174482552</v>
      </c>
    </row>
    <row r="84" spans="1:4" x14ac:dyDescent="0.25">
      <c r="A84" s="15">
        <v>279.60000000000002</v>
      </c>
      <c r="B84" s="15">
        <v>0.15490000000000001</v>
      </c>
      <c r="C84" s="15">
        <f>(B84/'Computed data'!$B$3)*100</f>
        <v>0.60272373540856028</v>
      </c>
      <c r="D84" s="15">
        <f>A84/'Computed data'!$E$3</f>
        <v>15.95125624700486</v>
      </c>
    </row>
    <row r="85" spans="1:4" x14ac:dyDescent="0.25">
      <c r="A85" s="15">
        <v>286.2</v>
      </c>
      <c r="B85" s="15">
        <v>0.15670000000000001</v>
      </c>
      <c r="C85" s="15">
        <f>(B85/'Computed data'!$B$3)*100</f>
        <v>0.60972762645914402</v>
      </c>
      <c r="D85" s="15">
        <f>A85/'Computed data'!$E$3</f>
        <v>16.327788046826861</v>
      </c>
    </row>
    <row r="86" spans="1:4" x14ac:dyDescent="0.25">
      <c r="A86" s="15">
        <v>293.39999999999998</v>
      </c>
      <c r="B86" s="15">
        <v>0.1585</v>
      </c>
      <c r="C86" s="15">
        <f>(B86/'Computed data'!$B$3)*100</f>
        <v>0.61673151750972766</v>
      </c>
      <c r="D86" s="15">
        <f>A86/'Computed data'!$E$3</f>
        <v>16.738550010269048</v>
      </c>
    </row>
    <row r="87" spans="1:4" x14ac:dyDescent="0.25">
      <c r="A87" s="15">
        <v>301.7</v>
      </c>
      <c r="B87" s="15">
        <v>0.1603</v>
      </c>
      <c r="C87" s="15">
        <f>(B87/'Computed data'!$B$3)*100</f>
        <v>0.62373540856031129</v>
      </c>
      <c r="D87" s="15">
        <f>A87/'Computed data'!$E$3</f>
        <v>17.212067273681566</v>
      </c>
    </row>
    <row r="88" spans="1:4" x14ac:dyDescent="0.25">
      <c r="A88" s="15">
        <v>310.60000000000002</v>
      </c>
      <c r="B88" s="15">
        <v>0.16220000000000001</v>
      </c>
      <c r="C88" s="15">
        <f>(B88/'Computed data'!$B$3)*100</f>
        <v>0.63112840466926079</v>
      </c>
      <c r="D88" s="15">
        <f>A88/'Computed data'!$E$3</f>
        <v>17.71981470071427</v>
      </c>
    </row>
    <row r="89" spans="1:4" x14ac:dyDescent="0.25">
      <c r="A89" s="15">
        <v>318.2</v>
      </c>
      <c r="B89" s="15">
        <v>0.16450000000000001</v>
      </c>
      <c r="C89" s="15">
        <f>(B89/'Computed data'!$B$3)*100</f>
        <v>0.64007782101167321</v>
      </c>
      <c r="D89" s="15">
        <f>A89/'Computed data'!$E$3</f>
        <v>18.153396773236572</v>
      </c>
    </row>
    <row r="90" spans="1:4" x14ac:dyDescent="0.25">
      <c r="A90" s="15">
        <v>326.5</v>
      </c>
      <c r="B90" s="15">
        <v>0.1663</v>
      </c>
      <c r="C90" s="15">
        <f>(B90/'Computed data'!$B$3)*100</f>
        <v>0.64708171206225684</v>
      </c>
      <c r="D90" s="15">
        <f>A90/'Computed data'!$E$3</f>
        <v>18.626914036649094</v>
      </c>
    </row>
    <row r="91" spans="1:4" x14ac:dyDescent="0.25">
      <c r="A91" s="15">
        <v>333.9</v>
      </c>
      <c r="B91" s="15">
        <v>0.1681</v>
      </c>
      <c r="C91" s="15">
        <f>(B91/'Computed data'!$B$3)*100</f>
        <v>0.65408560311284047</v>
      </c>
      <c r="D91" s="15">
        <f>A91/'Computed data'!$E$3</f>
        <v>19.049086054631339</v>
      </c>
    </row>
    <row r="92" spans="1:4" x14ac:dyDescent="0.25">
      <c r="A92" s="15">
        <v>341.5</v>
      </c>
      <c r="B92" s="15">
        <v>0.1699</v>
      </c>
      <c r="C92" s="15">
        <f>(B92/'Computed data'!$B$3)*100</f>
        <v>0.66108949416342411</v>
      </c>
      <c r="D92" s="15">
        <f>A92/'Computed data'!$E$3</f>
        <v>19.482668127153648</v>
      </c>
    </row>
    <row r="93" spans="1:4" x14ac:dyDescent="0.25">
      <c r="A93" s="15">
        <v>349.2</v>
      </c>
      <c r="B93" s="15">
        <v>0.17180000000000001</v>
      </c>
      <c r="C93" s="15">
        <f>(B93/'Computed data'!$B$3)*100</f>
        <v>0.66848249027237361</v>
      </c>
      <c r="D93" s="15">
        <f>A93/'Computed data'!$E$3</f>
        <v>19.921955226945983</v>
      </c>
    </row>
    <row r="94" spans="1:4" x14ac:dyDescent="0.25">
      <c r="A94" s="15">
        <v>357</v>
      </c>
      <c r="B94" s="15">
        <v>0.1736</v>
      </c>
      <c r="C94" s="15">
        <f>(B94/'Computed data'!$B$3)*100</f>
        <v>0.67548638132295724</v>
      </c>
      <c r="D94" s="15">
        <f>A94/'Computed data'!$E$3</f>
        <v>20.366947354008349</v>
      </c>
    </row>
    <row r="95" spans="1:4" x14ac:dyDescent="0.25">
      <c r="A95" s="15">
        <v>364.7</v>
      </c>
      <c r="B95" s="15">
        <v>0.1754</v>
      </c>
      <c r="C95" s="15">
        <f>(B95/'Computed data'!$B$3)*100</f>
        <v>0.68249027237354087</v>
      </c>
      <c r="D95" s="15">
        <f>A95/'Computed data'!$E$3</f>
        <v>20.806234453800688</v>
      </c>
    </row>
    <row r="96" spans="1:4" x14ac:dyDescent="0.25">
      <c r="A96" s="15">
        <v>372.4</v>
      </c>
      <c r="B96" s="15">
        <v>0.1782</v>
      </c>
      <c r="C96" s="15">
        <f>(B96/'Computed data'!$B$3)*100</f>
        <v>0.69338521400778208</v>
      </c>
      <c r="D96" s="15">
        <f>A96/'Computed data'!$E$3</f>
        <v>21.245521553593022</v>
      </c>
    </row>
    <row r="97" spans="1:4" x14ac:dyDescent="0.25">
      <c r="A97" s="15">
        <v>380.2</v>
      </c>
      <c r="B97" s="15">
        <v>0.18010000000000001</v>
      </c>
      <c r="C97" s="15">
        <f>(B97/'Computed data'!$B$3)*100</f>
        <v>0.70077821011673158</v>
      </c>
      <c r="D97" s="15">
        <f>A97/'Computed data'!$E$3</f>
        <v>21.690513680655393</v>
      </c>
    </row>
    <row r="98" spans="1:4" x14ac:dyDescent="0.25">
      <c r="A98" s="15">
        <v>387.7</v>
      </c>
      <c r="B98" s="15">
        <v>0.18160000000000001</v>
      </c>
      <c r="C98" s="15">
        <f>(B98/'Computed data'!$B$3)*100</f>
        <v>0.70661478599221794</v>
      </c>
      <c r="D98" s="15">
        <f>A98/'Computed data'!$E$3</f>
        <v>22.118390725907666</v>
      </c>
    </row>
    <row r="99" spans="1:4" x14ac:dyDescent="0.25">
      <c r="A99" s="15">
        <v>395.9</v>
      </c>
      <c r="B99" s="15">
        <v>0.1832</v>
      </c>
      <c r="C99" s="15">
        <f>(B99/'Computed data'!$B$3)*100</f>
        <v>0.71284046692607006</v>
      </c>
      <c r="D99" s="15">
        <f>A99/'Computed data'!$E$3</f>
        <v>22.586202962050155</v>
      </c>
    </row>
    <row r="100" spans="1:4" x14ac:dyDescent="0.25">
      <c r="A100" s="15">
        <v>403.4</v>
      </c>
      <c r="B100" s="15">
        <v>0.185</v>
      </c>
      <c r="C100" s="15">
        <f>(B100/'Computed data'!$B$3)*100</f>
        <v>0.71984435797665369</v>
      </c>
      <c r="D100" s="15">
        <f>A100/'Computed data'!$E$3</f>
        <v>23.014080007302432</v>
      </c>
    </row>
    <row r="101" spans="1:4" x14ac:dyDescent="0.25">
      <c r="A101" s="15">
        <v>412.5</v>
      </c>
      <c r="B101" s="15">
        <v>0.18679999999999999</v>
      </c>
      <c r="C101" s="15">
        <f>(B101/'Computed data'!$B$3)*100</f>
        <v>0.72684824902723733</v>
      </c>
      <c r="D101" s="15">
        <f>A101/'Computed data'!$E$3</f>
        <v>23.533237488875194</v>
      </c>
    </row>
    <row r="102" spans="1:4" x14ac:dyDescent="0.25">
      <c r="A102" s="15">
        <v>419.9</v>
      </c>
      <c r="B102" s="15">
        <v>0.18870000000000001</v>
      </c>
      <c r="C102" s="15">
        <f>(B102/'Computed data'!$B$3)*100</f>
        <v>0.73424124513618683</v>
      </c>
      <c r="D102" s="15">
        <f>A102/'Computed data'!$E$3</f>
        <v>23.955409506857439</v>
      </c>
    </row>
    <row r="103" spans="1:4" x14ac:dyDescent="0.25">
      <c r="A103" s="15">
        <v>426.6</v>
      </c>
      <c r="B103" s="15">
        <v>0.1915</v>
      </c>
      <c r="C103" s="15">
        <f>(B103/'Computed data'!$B$3)*100</f>
        <v>0.74513618677042814</v>
      </c>
      <c r="D103" s="15">
        <f>A103/'Computed data'!$E$3</f>
        <v>24.337646333949476</v>
      </c>
    </row>
    <row r="104" spans="1:4" x14ac:dyDescent="0.25">
      <c r="A104" s="15">
        <v>434.2</v>
      </c>
      <c r="B104" s="15">
        <v>0.1933</v>
      </c>
      <c r="C104" s="15">
        <f>(B104/'Computed data'!$B$3)*100</f>
        <v>0.75214007782101167</v>
      </c>
      <c r="D104" s="15">
        <f>A104/'Computed data'!$E$3</f>
        <v>24.771228406471781</v>
      </c>
    </row>
    <row r="105" spans="1:4" x14ac:dyDescent="0.25">
      <c r="A105" s="15">
        <v>442.2</v>
      </c>
      <c r="B105" s="15">
        <v>0.1951</v>
      </c>
      <c r="C105" s="15">
        <f>(B105/'Computed data'!$B$3)*100</f>
        <v>0.7591439688715953</v>
      </c>
      <c r="D105" s="15">
        <f>A105/'Computed data'!$E$3</f>
        <v>25.227630588074209</v>
      </c>
    </row>
    <row r="106" spans="1:4" x14ac:dyDescent="0.25">
      <c r="A106" s="15">
        <v>449.8</v>
      </c>
      <c r="B106" s="15">
        <v>0.19689999999999999</v>
      </c>
      <c r="C106" s="15">
        <f>(B106/'Computed data'!$B$3)*100</f>
        <v>0.76614785992217893</v>
      </c>
      <c r="D106" s="15">
        <f>A106/'Computed data'!$E$3</f>
        <v>25.661212660596515</v>
      </c>
    </row>
    <row r="107" spans="1:4" x14ac:dyDescent="0.25">
      <c r="A107" s="15">
        <v>458.7</v>
      </c>
      <c r="B107" s="15">
        <v>0.1986</v>
      </c>
      <c r="C107" s="15">
        <f>(B107/'Computed data'!$B$3)*100</f>
        <v>0.77276264591439692</v>
      </c>
      <c r="D107" s="15">
        <f>A107/'Computed data'!$E$3</f>
        <v>26.168960087629216</v>
      </c>
    </row>
    <row r="108" spans="1:4" x14ac:dyDescent="0.25">
      <c r="A108" s="15">
        <v>467</v>
      </c>
      <c r="B108" s="15">
        <v>0.2011</v>
      </c>
      <c r="C108" s="15">
        <f>(B108/'Computed data'!$B$3)*100</f>
        <v>0.78249027237354085</v>
      </c>
      <c r="D108" s="15">
        <f>A108/'Computed data'!$E$3</f>
        <v>26.642477351041737</v>
      </c>
    </row>
    <row r="109" spans="1:4" x14ac:dyDescent="0.25">
      <c r="A109" s="15">
        <v>474.6</v>
      </c>
      <c r="B109" s="15">
        <v>0.2029</v>
      </c>
      <c r="C109" s="15">
        <f>(B109/'Computed data'!$B$3)*100</f>
        <v>0.7894941634241246</v>
      </c>
      <c r="D109" s="15">
        <f>A109/'Computed data'!$E$3</f>
        <v>27.076059423564043</v>
      </c>
    </row>
    <row r="110" spans="1:4" x14ac:dyDescent="0.25">
      <c r="A110" s="15">
        <v>482.4</v>
      </c>
      <c r="B110" s="15">
        <v>0.20469999999999999</v>
      </c>
      <c r="C110" s="15">
        <f>(B110/'Computed data'!$B$3)*100</f>
        <v>0.79649805447470823</v>
      </c>
      <c r="D110" s="15">
        <f>A110/'Computed data'!$E$3</f>
        <v>27.52105155062641</v>
      </c>
    </row>
    <row r="111" spans="1:4" x14ac:dyDescent="0.25">
      <c r="A111" s="15">
        <v>489.3</v>
      </c>
      <c r="B111" s="15">
        <v>0.20649999999999999</v>
      </c>
      <c r="C111" s="15">
        <f>(B111/'Computed data'!$B$3)*100</f>
        <v>0.80350194552529175</v>
      </c>
      <c r="D111" s="15">
        <f>A111/'Computed data'!$E$3</f>
        <v>27.914698432258504</v>
      </c>
    </row>
    <row r="112" spans="1:4" x14ac:dyDescent="0.25">
      <c r="A112" s="15">
        <v>496.7</v>
      </c>
      <c r="B112" s="15">
        <v>0.20830000000000001</v>
      </c>
      <c r="C112" s="15">
        <f>(B112/'Computed data'!$B$3)*100</f>
        <v>0.81050583657587549</v>
      </c>
      <c r="D112" s="15">
        <f>A112/'Computed data'!$E$3</f>
        <v>28.336870450240749</v>
      </c>
    </row>
    <row r="113" spans="1:4" x14ac:dyDescent="0.25">
      <c r="A113" s="15">
        <v>504.2</v>
      </c>
      <c r="B113" s="15">
        <v>0.2102</v>
      </c>
      <c r="C113" s="15">
        <f>(B113/'Computed data'!$B$3)*100</f>
        <v>0.81789883268482499</v>
      </c>
      <c r="D113" s="15">
        <f>A113/'Computed data'!$E$3</f>
        <v>28.764747495493026</v>
      </c>
    </row>
    <row r="114" spans="1:4" x14ac:dyDescent="0.25">
      <c r="A114" s="15">
        <v>513.29999999999995</v>
      </c>
      <c r="B114" s="15">
        <v>0.21199999999999999</v>
      </c>
      <c r="C114" s="15">
        <f>(B114/'Computed data'!$B$3)*100</f>
        <v>0.82490272373540852</v>
      </c>
      <c r="D114" s="15">
        <f>A114/'Computed data'!$E$3</f>
        <v>29.283904977065784</v>
      </c>
    </row>
    <row r="115" spans="1:4" x14ac:dyDescent="0.25">
      <c r="A115" s="15">
        <v>522.4</v>
      </c>
      <c r="B115" s="15">
        <v>0.21379999999999999</v>
      </c>
      <c r="C115" s="15">
        <f>(B115/'Computed data'!$B$3)*100</f>
        <v>0.83190661478599226</v>
      </c>
      <c r="D115" s="15">
        <f>A115/'Computed data'!$E$3</f>
        <v>29.80306245863855</v>
      </c>
    </row>
    <row r="116" spans="1:4" x14ac:dyDescent="0.25">
      <c r="A116" s="15">
        <v>529.79999999999995</v>
      </c>
      <c r="B116" s="15">
        <v>0.2155</v>
      </c>
      <c r="C116" s="15">
        <f>(B116/'Computed data'!$B$3)*100</f>
        <v>0.83852140077821014</v>
      </c>
      <c r="D116" s="15">
        <f>A116/'Computed data'!$E$3</f>
        <v>30.225234476620795</v>
      </c>
    </row>
    <row r="117" spans="1:4" x14ac:dyDescent="0.25">
      <c r="A117" s="15">
        <v>539.70000000000005</v>
      </c>
      <c r="B117" s="15">
        <v>0.21790000000000001</v>
      </c>
      <c r="C117" s="15">
        <f>(B117/'Computed data'!$B$3)*100</f>
        <v>0.84785992217898831</v>
      </c>
      <c r="D117" s="15">
        <f>A117/'Computed data'!$E$3</f>
        <v>30.790032176353805</v>
      </c>
    </row>
    <row r="118" spans="1:4" x14ac:dyDescent="0.25">
      <c r="A118" s="15">
        <v>547.20000000000005</v>
      </c>
      <c r="B118" s="15">
        <v>0.2198</v>
      </c>
      <c r="C118" s="15">
        <f>(B118/'Computed data'!$B$3)*100</f>
        <v>0.85525291828793781</v>
      </c>
      <c r="D118" s="15">
        <f>A118/'Computed data'!$E$3</f>
        <v>31.217909221606078</v>
      </c>
    </row>
    <row r="119" spans="1:4" x14ac:dyDescent="0.25">
      <c r="A119" s="15">
        <v>554.6</v>
      </c>
      <c r="B119" s="15">
        <v>0.22159999999999999</v>
      </c>
      <c r="C119" s="15">
        <f>(B119/'Computed data'!$B$3)*100</f>
        <v>0.86225680933852134</v>
      </c>
      <c r="D119" s="15">
        <f>A119/'Computed data'!$E$3</f>
        <v>31.640081239588323</v>
      </c>
    </row>
    <row r="120" spans="1:4" x14ac:dyDescent="0.25">
      <c r="A120" s="15">
        <v>562.1</v>
      </c>
      <c r="B120" s="15">
        <v>0.22339999999999999</v>
      </c>
      <c r="C120" s="15">
        <f>(B120/'Computed data'!$B$3)*100</f>
        <v>0.86926070038910508</v>
      </c>
      <c r="D120" s="15">
        <f>A120/'Computed data'!$E$3</f>
        <v>32.0679582848406</v>
      </c>
    </row>
    <row r="121" spans="1:4" x14ac:dyDescent="0.25">
      <c r="A121" s="15">
        <v>569</v>
      </c>
      <c r="B121" s="15">
        <v>0.22539999999999999</v>
      </c>
      <c r="C121" s="15">
        <f>(B121/'Computed data'!$B$3)*100</f>
        <v>0.87704280155642034</v>
      </c>
      <c r="D121" s="15">
        <f>A121/'Computed data'!$E$3</f>
        <v>32.461605166472694</v>
      </c>
    </row>
    <row r="122" spans="1:4" x14ac:dyDescent="0.25">
      <c r="A122" s="15">
        <v>576.79999999999995</v>
      </c>
      <c r="B122" s="15">
        <v>0.22750000000000001</v>
      </c>
      <c r="C122" s="15">
        <f>(B122/'Computed data'!$B$3)*100</f>
        <v>0.88521400778210113</v>
      </c>
      <c r="D122" s="15">
        <f>A122/'Computed data'!$E$3</f>
        <v>32.906597293535057</v>
      </c>
    </row>
    <row r="123" spans="1:4" x14ac:dyDescent="0.25">
      <c r="A123" s="15">
        <v>584.6</v>
      </c>
      <c r="B123" s="15">
        <v>0.22939999999999999</v>
      </c>
      <c r="C123" s="15">
        <f>(B123/'Computed data'!$B$3)*100</f>
        <v>0.89260700389105063</v>
      </c>
      <c r="D123" s="15">
        <f>A123/'Computed data'!$E$3</f>
        <v>33.351589420597428</v>
      </c>
    </row>
    <row r="124" spans="1:4" x14ac:dyDescent="0.25">
      <c r="A124" s="15">
        <v>592.29999999999995</v>
      </c>
      <c r="B124" s="15">
        <v>0.23119999999999999</v>
      </c>
      <c r="C124" s="15">
        <f>(B124/'Computed data'!$B$3)*100</f>
        <v>0.89961089494163415</v>
      </c>
      <c r="D124" s="15">
        <f>A124/'Computed data'!$E$3</f>
        <v>33.790876520389766</v>
      </c>
    </row>
    <row r="125" spans="1:4" x14ac:dyDescent="0.25">
      <c r="A125" s="15">
        <v>600</v>
      </c>
      <c r="B125" s="15">
        <v>0.23300000000000001</v>
      </c>
      <c r="C125" s="15">
        <f>(B125/'Computed data'!$B$3)*100</f>
        <v>0.90661478599221801</v>
      </c>
      <c r="D125" s="15">
        <f>A125/'Computed data'!$E$3</f>
        <v>34.230163620182104</v>
      </c>
    </row>
    <row r="126" spans="1:4" x14ac:dyDescent="0.25">
      <c r="A126" s="15">
        <v>607.79999999999995</v>
      </c>
      <c r="B126" s="15">
        <v>0.23480000000000001</v>
      </c>
      <c r="C126" s="15">
        <f>(B126/'Computed data'!$B$3)*100</f>
        <v>0.91361867704280153</v>
      </c>
      <c r="D126" s="15">
        <f>A126/'Computed data'!$E$3</f>
        <v>34.675155747244467</v>
      </c>
    </row>
    <row r="127" spans="1:4" x14ac:dyDescent="0.25">
      <c r="A127" s="15">
        <v>615.9</v>
      </c>
      <c r="B127" s="15">
        <v>0.23699999999999999</v>
      </c>
      <c r="C127" s="15">
        <f>(B127/'Computed data'!$B$3)*100</f>
        <v>0.92217898832684819</v>
      </c>
      <c r="D127" s="15">
        <f>A127/'Computed data'!$E$3</f>
        <v>35.137262956116928</v>
      </c>
    </row>
    <row r="128" spans="1:4" x14ac:dyDescent="0.25">
      <c r="A128" s="15">
        <v>624</v>
      </c>
      <c r="B128" s="15">
        <v>0.23849999999999999</v>
      </c>
      <c r="C128" s="15">
        <f>(B128/'Computed data'!$B$3)*100</f>
        <v>0.92801556420233455</v>
      </c>
      <c r="D128" s="15">
        <f>A128/'Computed data'!$E$3</f>
        <v>35.599370164989388</v>
      </c>
    </row>
    <row r="129" spans="1:4" x14ac:dyDescent="0.25">
      <c r="A129" s="15">
        <v>631</v>
      </c>
      <c r="B129" s="15">
        <v>0.24030000000000001</v>
      </c>
      <c r="C129" s="15">
        <f>(B129/'Computed data'!$B$3)*100</f>
        <v>0.9350194552529183</v>
      </c>
      <c r="D129" s="15">
        <f>A129/'Computed data'!$E$3</f>
        <v>35.998722073891507</v>
      </c>
    </row>
    <row r="130" spans="1:4" x14ac:dyDescent="0.25">
      <c r="A130" s="15">
        <v>638.70000000000005</v>
      </c>
      <c r="B130" s="15">
        <v>0.24210000000000001</v>
      </c>
      <c r="C130" s="15">
        <f>(B130/'Computed data'!$B$3)*100</f>
        <v>0.94202334630350204</v>
      </c>
      <c r="D130" s="15">
        <f>A130/'Computed data'!$E$3</f>
        <v>36.438009173683852</v>
      </c>
    </row>
    <row r="131" spans="1:4" x14ac:dyDescent="0.25">
      <c r="A131" s="15">
        <v>644.79999999999995</v>
      </c>
      <c r="B131" s="15">
        <v>0.24390000000000001</v>
      </c>
      <c r="C131" s="15">
        <f>(B131/'Computed data'!$B$3)*100</f>
        <v>0.94902723735408567</v>
      </c>
      <c r="D131" s="15">
        <f>A131/'Computed data'!$E$3</f>
        <v>36.786015837155695</v>
      </c>
    </row>
    <row r="132" spans="1:4" x14ac:dyDescent="0.25">
      <c r="A132" s="15">
        <v>652.1</v>
      </c>
      <c r="B132" s="15">
        <v>0.24579999999999999</v>
      </c>
      <c r="C132" s="15">
        <f>(B132/'Computed data'!$B$3)*100</f>
        <v>0.95642023346303506</v>
      </c>
      <c r="D132" s="15">
        <f>A132/'Computed data'!$E$3</f>
        <v>37.202482827867918</v>
      </c>
    </row>
    <row r="133" spans="1:4" x14ac:dyDescent="0.25">
      <c r="A133" s="15">
        <v>658.6</v>
      </c>
      <c r="B133" s="15">
        <v>0.24759999999999999</v>
      </c>
      <c r="C133" s="15">
        <f>(B133/'Computed data'!$B$3)*100</f>
        <v>0.9634241245136187</v>
      </c>
      <c r="D133" s="15">
        <f>A133/'Computed data'!$E$3</f>
        <v>37.57330960041989</v>
      </c>
    </row>
    <row r="134" spans="1:4" x14ac:dyDescent="0.25">
      <c r="A134" s="15">
        <v>665.3</v>
      </c>
      <c r="B134" s="15">
        <v>0.24940000000000001</v>
      </c>
      <c r="C134" s="15">
        <f>(B134/'Computed data'!$B$3)*100</f>
        <v>0.97042801556420244</v>
      </c>
      <c r="D134" s="15">
        <f>A134/'Computed data'!$E$3</f>
        <v>37.955546427511919</v>
      </c>
    </row>
    <row r="135" spans="1:4" x14ac:dyDescent="0.25">
      <c r="A135" s="15">
        <v>672.9</v>
      </c>
      <c r="B135" s="15">
        <v>0.25180000000000002</v>
      </c>
      <c r="C135" s="15">
        <f>(B135/'Computed data'!$B$3)*100</f>
        <v>0.97976653696498062</v>
      </c>
      <c r="D135" s="15">
        <f>A135/'Computed data'!$E$3</f>
        <v>38.389128500034225</v>
      </c>
    </row>
    <row r="136" spans="1:4" x14ac:dyDescent="0.25">
      <c r="A136" s="15">
        <v>682.7</v>
      </c>
      <c r="B136" s="15">
        <v>0.2535</v>
      </c>
      <c r="C136" s="15">
        <f>(B136/'Computed data'!$B$3)*100</f>
        <v>0.98638132295719849</v>
      </c>
      <c r="D136" s="15">
        <f>A136/'Computed data'!$E$3</f>
        <v>38.948221172497206</v>
      </c>
    </row>
    <row r="137" spans="1:4" x14ac:dyDescent="0.25">
      <c r="A137" s="15">
        <v>689.5</v>
      </c>
      <c r="B137" s="15">
        <v>0.25540000000000002</v>
      </c>
      <c r="C137" s="15">
        <f>(B137/'Computed data'!$B$3)*100</f>
        <v>0.99377431906614799</v>
      </c>
      <c r="D137" s="15">
        <f>A137/'Computed data'!$E$3</f>
        <v>39.336163026859268</v>
      </c>
    </row>
    <row r="138" spans="1:4" x14ac:dyDescent="0.25">
      <c r="A138" s="15">
        <v>695.9</v>
      </c>
      <c r="B138" s="15">
        <v>0.25719999999999998</v>
      </c>
      <c r="C138" s="15">
        <f>(B138/'Computed data'!$B$3)*100</f>
        <v>1.0007782101167315</v>
      </c>
      <c r="D138" s="15">
        <f>A138/'Computed data'!$E$3</f>
        <v>39.701284772141207</v>
      </c>
    </row>
    <row r="139" spans="1:4" x14ac:dyDescent="0.25">
      <c r="A139" s="15">
        <v>703.3</v>
      </c>
      <c r="B139" s="15">
        <v>0.25900000000000001</v>
      </c>
      <c r="C139" s="15">
        <f>(B139/'Computed data'!$B$3)*100</f>
        <v>1.0077821011673154</v>
      </c>
      <c r="D139" s="15">
        <f>A139/'Computed data'!$E$3</f>
        <v>40.123456790123448</v>
      </c>
    </row>
    <row r="140" spans="1:4" x14ac:dyDescent="0.25">
      <c r="A140" s="15">
        <v>709.3</v>
      </c>
      <c r="B140" s="15">
        <v>0.26079999999999998</v>
      </c>
      <c r="C140" s="15">
        <f>(B140/'Computed data'!$B$3)*100</f>
        <v>1.0147859922178988</v>
      </c>
      <c r="D140" s="15">
        <f>A140/'Computed data'!$E$3</f>
        <v>40.465758426325273</v>
      </c>
    </row>
    <row r="141" spans="1:4" x14ac:dyDescent="0.25">
      <c r="A141" s="15">
        <v>717.1</v>
      </c>
      <c r="B141" s="15">
        <v>0.26300000000000001</v>
      </c>
      <c r="C141" s="15">
        <f>(B141/'Computed data'!$B$3)*100</f>
        <v>1.0233463035019457</v>
      </c>
      <c r="D141" s="15">
        <f>A141/'Computed data'!$E$3</f>
        <v>40.910750553387643</v>
      </c>
    </row>
    <row r="142" spans="1:4" x14ac:dyDescent="0.25">
      <c r="A142" s="17">
        <v>723.2</v>
      </c>
      <c r="B142" s="17">
        <v>0.26490000000000002</v>
      </c>
      <c r="C142" s="15">
        <f>(B142/'Computed data'!$B$3)*100</f>
        <v>1.0307392996108951</v>
      </c>
      <c r="D142" s="17">
        <f>A142/'Computed data'!$E$3</f>
        <v>41.258757216859493</v>
      </c>
    </row>
    <row r="143" spans="1:4" x14ac:dyDescent="0.25">
      <c r="A143" s="15">
        <v>730.9</v>
      </c>
      <c r="B143" s="15">
        <v>0.26729999999999998</v>
      </c>
      <c r="C143" s="15">
        <f>(B143/'Computed data'!$B$3)*100</f>
        <v>1.040077821011673</v>
      </c>
      <c r="D143" s="15">
        <f>A143/'Computed data'!$E$3</f>
        <v>41.698044316651831</v>
      </c>
    </row>
    <row r="144" spans="1:4" x14ac:dyDescent="0.25">
      <c r="A144" s="15">
        <v>738.8</v>
      </c>
      <c r="B144" s="15">
        <v>0.26879999999999998</v>
      </c>
      <c r="C144" s="15">
        <f>(B144/'Computed data'!$B$3)*100</f>
        <v>1.0459143968871594</v>
      </c>
      <c r="D144" s="15">
        <f>A144/'Computed data'!$E$3</f>
        <v>42.148741470984227</v>
      </c>
    </row>
    <row r="145" spans="1:4" x14ac:dyDescent="0.25">
      <c r="A145" s="15">
        <v>746.4</v>
      </c>
      <c r="B145" s="15">
        <v>0.27100000000000002</v>
      </c>
      <c r="C145" s="15">
        <f>(B145/'Computed data'!$B$3)*100</f>
        <v>1.0544747081712063</v>
      </c>
      <c r="D145" s="15">
        <f>A145/'Computed data'!$E$3</f>
        <v>42.582323543506533</v>
      </c>
    </row>
    <row r="146" spans="1:4" x14ac:dyDescent="0.25">
      <c r="A146" s="15">
        <v>752.9</v>
      </c>
      <c r="B146" s="15">
        <v>0.27250000000000002</v>
      </c>
      <c r="C146" s="15">
        <f>(B146/'Computed data'!$B$3)*100</f>
        <v>1.0603112840466926</v>
      </c>
      <c r="D146" s="15">
        <f>A146/'Computed data'!$E$3</f>
        <v>42.953150316058505</v>
      </c>
    </row>
    <row r="147" spans="1:4" x14ac:dyDescent="0.25">
      <c r="A147" s="15">
        <v>758.6</v>
      </c>
      <c r="B147" s="15">
        <v>0.27500000000000002</v>
      </c>
      <c r="C147" s="15">
        <f>(B147/'Computed data'!$B$3)*100</f>
        <v>1.0700389105058368</v>
      </c>
      <c r="D147" s="15">
        <f>A147/'Computed data'!$E$3</f>
        <v>43.278336870450239</v>
      </c>
    </row>
    <row r="148" spans="1:4" x14ac:dyDescent="0.25">
      <c r="A148" s="15">
        <v>766.3</v>
      </c>
      <c r="B148" s="15">
        <v>0.27589999999999998</v>
      </c>
      <c r="C148" s="15">
        <f>(B148/'Computed data'!$B$3)*100</f>
        <v>1.0735408560311284</v>
      </c>
      <c r="D148" s="15">
        <f>A148/'Computed data'!$E$3</f>
        <v>43.71762397024257</v>
      </c>
    </row>
    <row r="149" spans="1:4" x14ac:dyDescent="0.25">
      <c r="A149" s="15">
        <v>772.3</v>
      </c>
      <c r="B149" s="15">
        <v>0.2777</v>
      </c>
      <c r="C149" s="15">
        <f>(B149/'Computed data'!$B$3)*100</f>
        <v>1.080544747081712</v>
      </c>
      <c r="D149" s="15">
        <f>A149/'Computed data'!$E$3</f>
        <v>44.059925606444395</v>
      </c>
    </row>
    <row r="150" spans="1:4" x14ac:dyDescent="0.25">
      <c r="A150" s="15">
        <v>778.4</v>
      </c>
      <c r="B150" s="15">
        <v>0.28050000000000003</v>
      </c>
      <c r="C150" s="15">
        <f>(B150/'Computed data'!$B$3)*100</f>
        <v>1.0914396887159534</v>
      </c>
      <c r="D150" s="15">
        <f>A150/'Computed data'!$E$3</f>
        <v>44.407932269916245</v>
      </c>
    </row>
    <row r="151" spans="1:4" x14ac:dyDescent="0.25">
      <c r="A151" s="15">
        <v>784.5</v>
      </c>
      <c r="B151" s="15">
        <v>0.2823</v>
      </c>
      <c r="C151" s="15">
        <f>(B151/'Computed data'!$B$3)*100</f>
        <v>1.0984435797665371</v>
      </c>
      <c r="D151" s="15">
        <f>A151/'Computed data'!$E$3</f>
        <v>44.755938933388101</v>
      </c>
    </row>
    <row r="152" spans="1:4" x14ac:dyDescent="0.25">
      <c r="A152" s="15">
        <v>790.5</v>
      </c>
      <c r="B152" s="15">
        <v>0.28420000000000001</v>
      </c>
      <c r="C152" s="15">
        <f>(B152/'Computed data'!$B$3)*100</f>
        <v>1.1058365758754864</v>
      </c>
      <c r="D152" s="15">
        <f>A152/'Computed data'!$E$3</f>
        <v>45.098240569589919</v>
      </c>
    </row>
    <row r="153" spans="1:4" x14ac:dyDescent="0.25">
      <c r="A153" s="18">
        <v>797</v>
      </c>
      <c r="B153" s="18">
        <v>0.28570000000000001</v>
      </c>
      <c r="C153" s="15">
        <f>(B153/'Computed data'!$B$3)*100</f>
        <v>1.1116731517509728</v>
      </c>
      <c r="D153" s="18">
        <f>A153/'Computed data'!$E$3</f>
        <v>45.469067342141891</v>
      </c>
    </row>
    <row r="154" spans="1:4" x14ac:dyDescent="0.25">
      <c r="A154" s="15">
        <v>804.3</v>
      </c>
      <c r="B154" s="15">
        <v>0.2883</v>
      </c>
      <c r="C154" s="15">
        <f>(B154/'Computed data'!$B$3)*100</f>
        <v>1.1217898832684825</v>
      </c>
      <c r="D154" s="15">
        <f>A154/'Computed data'!$E$3</f>
        <v>45.885534332854107</v>
      </c>
    </row>
    <row r="155" spans="1:4" x14ac:dyDescent="0.25">
      <c r="A155" s="15">
        <v>812.1</v>
      </c>
      <c r="B155" s="15">
        <v>0.28910000000000002</v>
      </c>
      <c r="C155" s="15">
        <f>(B155/'Computed data'!$B$3)*100</f>
        <v>1.1249027237354086</v>
      </c>
      <c r="D155" s="15">
        <f>A155/'Computed data'!$E$3</f>
        <v>46.330526459916477</v>
      </c>
    </row>
    <row r="156" spans="1:4" x14ac:dyDescent="0.25">
      <c r="A156" s="15">
        <v>818.1</v>
      </c>
      <c r="B156" s="15">
        <v>0.29189999999999999</v>
      </c>
      <c r="C156" s="15">
        <f>(B156/'Computed data'!$B$3)*100</f>
        <v>1.1357976653696498</v>
      </c>
      <c r="D156" s="15">
        <f>A156/'Computed data'!$E$3</f>
        <v>46.672828096118295</v>
      </c>
    </row>
    <row r="157" spans="1:4" x14ac:dyDescent="0.25">
      <c r="A157" s="15">
        <v>824.2</v>
      </c>
      <c r="B157" s="15">
        <v>0.29380000000000001</v>
      </c>
      <c r="C157" s="15">
        <f>(B157/'Computed data'!$B$3)*100</f>
        <v>1.1431906614785994</v>
      </c>
      <c r="D157" s="15">
        <f>A157/'Computed data'!$E$3</f>
        <v>47.020834759590151</v>
      </c>
    </row>
    <row r="158" spans="1:4" x14ac:dyDescent="0.25">
      <c r="A158" s="15">
        <v>830.3</v>
      </c>
      <c r="B158" s="15">
        <v>0.29559999999999997</v>
      </c>
      <c r="C158" s="15">
        <f>(B158/'Computed data'!$B$3)*100</f>
        <v>1.1501945525291828</v>
      </c>
      <c r="D158" s="15">
        <f>A158/'Computed data'!$E$3</f>
        <v>47.368841423061994</v>
      </c>
    </row>
    <row r="159" spans="1:4" x14ac:dyDescent="0.25">
      <c r="A159" s="15">
        <v>834.7</v>
      </c>
      <c r="B159" s="15">
        <v>0.2974</v>
      </c>
      <c r="C159" s="15">
        <f>(B159/'Computed data'!$B$3)*100</f>
        <v>1.1571984435797666</v>
      </c>
      <c r="D159" s="15">
        <f>A159/'Computed data'!$E$3</f>
        <v>47.619862622943337</v>
      </c>
    </row>
    <row r="160" spans="1:4" x14ac:dyDescent="0.25">
      <c r="A160" s="15">
        <v>840.7</v>
      </c>
      <c r="B160" s="15">
        <v>0.29920000000000002</v>
      </c>
      <c r="C160" s="15">
        <f>(B160/'Computed data'!$B$3)*100</f>
        <v>1.1642023346303503</v>
      </c>
      <c r="D160" s="15">
        <f>A160/'Computed data'!$E$3</f>
        <v>47.962164259145155</v>
      </c>
    </row>
    <row r="161" spans="1:4" x14ac:dyDescent="0.25">
      <c r="A161" s="15">
        <v>846.8</v>
      </c>
      <c r="B161" s="15">
        <v>0.30099999999999999</v>
      </c>
      <c r="C161" s="15">
        <f>(B161/'Computed data'!$B$3)*100</f>
        <v>1.1712062256809339</v>
      </c>
      <c r="D161" s="15">
        <f>A161/'Computed data'!$E$3</f>
        <v>48.310170922617004</v>
      </c>
    </row>
    <row r="162" spans="1:4" x14ac:dyDescent="0.25">
      <c r="A162" s="15">
        <v>853.2</v>
      </c>
      <c r="B162" s="15">
        <v>0.30259999999999998</v>
      </c>
      <c r="C162" s="15">
        <f>(B162/'Computed data'!$B$3)*100</f>
        <v>1.177431906614786</v>
      </c>
      <c r="D162" s="15">
        <f>A162/'Computed data'!$E$3</f>
        <v>48.675292667898951</v>
      </c>
    </row>
    <row r="163" spans="1:4" x14ac:dyDescent="0.25">
      <c r="A163" s="15">
        <v>859</v>
      </c>
      <c r="B163" s="15">
        <v>0.30520000000000003</v>
      </c>
      <c r="C163" s="15">
        <f>(B163/'Computed data'!$B$3)*100</f>
        <v>1.1875486381322959</v>
      </c>
      <c r="D163" s="15">
        <f>A163/'Computed data'!$E$3</f>
        <v>49.006184249560711</v>
      </c>
    </row>
    <row r="164" spans="1:4" x14ac:dyDescent="0.25">
      <c r="A164" s="15">
        <v>865</v>
      </c>
      <c r="B164" s="15">
        <v>0.307</v>
      </c>
      <c r="C164" s="15">
        <f>(B164/'Computed data'!$B$3)*100</f>
        <v>1.1945525291828794</v>
      </c>
      <c r="D164" s="15">
        <f>A164/'Computed data'!$E$3</f>
        <v>49.348485885762528</v>
      </c>
    </row>
    <row r="165" spans="1:4" x14ac:dyDescent="0.25">
      <c r="A165" s="15">
        <v>869.4</v>
      </c>
      <c r="B165" s="15">
        <v>0.30780000000000002</v>
      </c>
      <c r="C165" s="15">
        <f>(B165/'Computed data'!$B$3)*100</f>
        <v>1.1976653696498056</v>
      </c>
      <c r="D165" s="15">
        <f>A165/'Computed data'!$E$3</f>
        <v>49.599507085643864</v>
      </c>
    </row>
    <row r="166" spans="1:4" x14ac:dyDescent="0.25">
      <c r="A166" s="15">
        <v>875.5</v>
      </c>
      <c r="B166" s="15">
        <v>0.31059999999999999</v>
      </c>
      <c r="C166" s="15">
        <f>(B166/'Computed data'!$B$3)*100</f>
        <v>1.2085603112840466</v>
      </c>
      <c r="D166" s="15">
        <f>A166/'Computed data'!$E$3</f>
        <v>49.947513749115714</v>
      </c>
    </row>
    <row r="167" spans="1:4" x14ac:dyDescent="0.25">
      <c r="A167" s="15">
        <v>881.1</v>
      </c>
      <c r="B167" s="15">
        <v>0.31280000000000002</v>
      </c>
      <c r="C167" s="15">
        <f>(B167/'Computed data'!$B$3)*100</f>
        <v>1.2171206225680935</v>
      </c>
      <c r="D167" s="15">
        <f>A167/'Computed data'!$E$3</f>
        <v>50.266995276237417</v>
      </c>
    </row>
    <row r="168" spans="1:4" x14ac:dyDescent="0.25">
      <c r="A168" s="15">
        <v>887.6</v>
      </c>
      <c r="B168" s="15">
        <v>0.314</v>
      </c>
      <c r="C168" s="15">
        <f>(B168/'Computed data'!$B$3)*100</f>
        <v>1.2217898832684826</v>
      </c>
      <c r="D168" s="15">
        <f>A168/'Computed data'!$E$3</f>
        <v>50.637822048789388</v>
      </c>
    </row>
    <row r="169" spans="1:4" x14ac:dyDescent="0.25">
      <c r="A169" s="15">
        <v>892</v>
      </c>
      <c r="B169" s="15">
        <v>0.31659999999999999</v>
      </c>
      <c r="C169" s="15">
        <f>(B169/'Computed data'!$B$3)*100</f>
        <v>1.2319066147859923</v>
      </c>
      <c r="D169" s="15">
        <f>A169/'Computed data'!$E$3</f>
        <v>50.888843248670725</v>
      </c>
    </row>
    <row r="170" spans="1:4" x14ac:dyDescent="0.25">
      <c r="A170" s="15">
        <v>898.1</v>
      </c>
      <c r="B170" s="15">
        <v>0.31840000000000002</v>
      </c>
      <c r="C170" s="15">
        <f>(B170/'Computed data'!$B$3)*100</f>
        <v>1.2389105058365759</v>
      </c>
      <c r="D170" s="15">
        <f>A170/'Computed data'!$E$3</f>
        <v>51.236849912142574</v>
      </c>
    </row>
    <row r="171" spans="1:4" x14ac:dyDescent="0.25">
      <c r="A171" s="15">
        <v>902.6</v>
      </c>
      <c r="B171" s="15">
        <v>0.32019999999999998</v>
      </c>
      <c r="C171" s="15">
        <f>(B171/'Computed data'!$B$3)*100</f>
        <v>1.2459143968871595</v>
      </c>
      <c r="D171" s="15">
        <f>A171/'Computed data'!$E$3</f>
        <v>51.493576139293943</v>
      </c>
    </row>
    <row r="172" spans="1:4" x14ac:dyDescent="0.25">
      <c r="A172" s="15">
        <v>908.8</v>
      </c>
      <c r="B172" s="15">
        <v>0.32229999999999998</v>
      </c>
      <c r="C172" s="15">
        <f>(B172/'Computed data'!$B$3)*100</f>
        <v>1.2540856031128402</v>
      </c>
      <c r="D172" s="15">
        <f>A172/'Computed data'!$E$3</f>
        <v>51.847287830035825</v>
      </c>
    </row>
    <row r="173" spans="1:4" x14ac:dyDescent="0.25">
      <c r="A173" s="15">
        <v>913</v>
      </c>
      <c r="B173" s="15">
        <v>0.32440000000000002</v>
      </c>
      <c r="C173" s="15">
        <f>(B173/'Computed data'!$B$3)*100</f>
        <v>1.2622568093385216</v>
      </c>
      <c r="D173" s="15">
        <f>A173/'Computed data'!$E$3</f>
        <v>52.086898975377096</v>
      </c>
    </row>
    <row r="174" spans="1:4" x14ac:dyDescent="0.25">
      <c r="A174" s="15">
        <v>917.4</v>
      </c>
      <c r="B174" s="15">
        <v>0.32619999999999999</v>
      </c>
      <c r="C174" s="15">
        <f>(B174/'Computed data'!$B$3)*100</f>
        <v>1.269260700389105</v>
      </c>
      <c r="D174" s="15">
        <f>A174/'Computed data'!$E$3</f>
        <v>52.337920175258432</v>
      </c>
    </row>
    <row r="175" spans="1:4" x14ac:dyDescent="0.25">
      <c r="A175" s="15">
        <v>921.7</v>
      </c>
      <c r="B175" s="15">
        <v>0.32800000000000001</v>
      </c>
      <c r="C175" s="15">
        <f>(B175/'Computed data'!$B$3)*100</f>
        <v>1.2762645914396888</v>
      </c>
      <c r="D175" s="15">
        <f>A175/'Computed data'!$E$3</f>
        <v>52.583236347869743</v>
      </c>
    </row>
    <row r="176" spans="1:4" x14ac:dyDescent="0.25">
      <c r="A176" s="15">
        <v>924.7</v>
      </c>
      <c r="B176" s="15">
        <v>0.32979999999999998</v>
      </c>
      <c r="C176" s="15">
        <f>(B176/'Computed data'!$B$3)*100</f>
        <v>1.2832684824902723</v>
      </c>
      <c r="D176" s="15">
        <f>A176/'Computed data'!$E$3</f>
        <v>52.754387165970655</v>
      </c>
    </row>
    <row r="177" spans="1:4" x14ac:dyDescent="0.25">
      <c r="A177" s="15">
        <v>930.6</v>
      </c>
      <c r="B177" s="15">
        <v>0.33169999999999999</v>
      </c>
      <c r="C177" s="15">
        <f>(B177/'Computed data'!$B$3)*100</f>
        <v>1.2906614785992219</v>
      </c>
      <c r="D177" s="15">
        <f>A177/'Computed data'!$E$3</f>
        <v>53.09098377490244</v>
      </c>
    </row>
    <row r="178" spans="1:4" x14ac:dyDescent="0.25">
      <c r="A178" s="15">
        <v>935</v>
      </c>
      <c r="B178" s="15">
        <v>0.33350000000000002</v>
      </c>
      <c r="C178" s="15">
        <f>(B178/'Computed data'!$B$3)*100</f>
        <v>1.2976653696498055</v>
      </c>
      <c r="D178" s="15">
        <f>A178/'Computed data'!$E$3</f>
        <v>53.342004974783777</v>
      </c>
    </row>
    <row r="179" spans="1:4" x14ac:dyDescent="0.25">
      <c r="A179" s="15">
        <v>940.5</v>
      </c>
      <c r="B179" s="15">
        <v>0.33529999999999999</v>
      </c>
      <c r="C179" s="15">
        <f>(B179/'Computed data'!$B$3)*100</f>
        <v>1.3046692607003889</v>
      </c>
      <c r="D179" s="15">
        <f>A179/'Computed data'!$E$3</f>
        <v>53.655781474635447</v>
      </c>
    </row>
    <row r="180" spans="1:4" x14ac:dyDescent="0.25">
      <c r="A180" s="15">
        <v>945.3</v>
      </c>
      <c r="B180" s="15">
        <v>0.33710000000000001</v>
      </c>
      <c r="C180" s="15">
        <f>(B180/'Computed data'!$B$3)*100</f>
        <v>1.311673151750973</v>
      </c>
      <c r="D180" s="15">
        <f>A180/'Computed data'!$E$3</f>
        <v>53.929622783596898</v>
      </c>
    </row>
    <row r="181" spans="1:4" x14ac:dyDescent="0.25">
      <c r="A181" s="15">
        <v>950.1</v>
      </c>
      <c r="B181" s="15">
        <v>0.33910000000000001</v>
      </c>
      <c r="C181" s="15">
        <f>(B181/'Computed data'!$B$3)*100</f>
        <v>1.3194552529182879</v>
      </c>
      <c r="D181" s="15">
        <f>A181/'Computed data'!$E$3</f>
        <v>54.203464092558363</v>
      </c>
    </row>
    <row r="182" spans="1:4" x14ac:dyDescent="0.25">
      <c r="A182" s="15">
        <v>954.3</v>
      </c>
      <c r="B182" s="15">
        <v>0.34129999999999999</v>
      </c>
      <c r="C182" s="15">
        <f>(B182/'Computed data'!$B$3)*100</f>
        <v>1.3280155642023346</v>
      </c>
      <c r="D182" s="15">
        <f>A182/'Computed data'!$E$3</f>
        <v>54.443075237899627</v>
      </c>
    </row>
    <row r="183" spans="1:4" x14ac:dyDescent="0.25">
      <c r="A183" s="15">
        <v>958.5</v>
      </c>
      <c r="B183" s="15">
        <v>0.34310000000000002</v>
      </c>
      <c r="C183" s="15">
        <f>(B183/'Computed data'!$B$3)*100</f>
        <v>1.3350194552529182</v>
      </c>
      <c r="D183" s="15">
        <f>A183/'Computed data'!$E$3</f>
        <v>54.682686383240906</v>
      </c>
    </row>
    <row r="184" spans="1:4" x14ac:dyDescent="0.25">
      <c r="A184" s="15">
        <v>961.5</v>
      </c>
      <c r="B184" s="15">
        <v>0.34489999999999998</v>
      </c>
      <c r="C184" s="15">
        <f>(B184/'Computed data'!$B$3)*100</f>
        <v>1.3420233463035018</v>
      </c>
      <c r="D184" s="15">
        <f>A184/'Computed data'!$E$3</f>
        <v>54.853837201341818</v>
      </c>
    </row>
    <row r="185" spans="1:4" x14ac:dyDescent="0.25">
      <c r="A185" s="15">
        <v>964.6</v>
      </c>
      <c r="B185" s="15">
        <v>0.34670000000000001</v>
      </c>
      <c r="C185" s="15">
        <f>(B185/'Computed data'!$B$3)*100</f>
        <v>1.3490272373540857</v>
      </c>
      <c r="D185" s="15">
        <f>A185/'Computed data'!$E$3</f>
        <v>55.030693046712763</v>
      </c>
    </row>
    <row r="186" spans="1:4" x14ac:dyDescent="0.25">
      <c r="A186" s="15">
        <v>967.6</v>
      </c>
      <c r="B186" s="15">
        <v>0.34860000000000002</v>
      </c>
      <c r="C186" s="15">
        <f>(B186/'Computed data'!$B$3)*100</f>
        <v>1.3564202334630353</v>
      </c>
      <c r="D186" s="15">
        <f>A186/'Computed data'!$E$3</f>
        <v>55.201843864813668</v>
      </c>
    </row>
    <row r="187" spans="1:4" x14ac:dyDescent="0.25">
      <c r="A187" s="15">
        <v>972.3</v>
      </c>
      <c r="B187" s="15">
        <v>0.35039999999999999</v>
      </c>
      <c r="C187" s="15">
        <f>(B187/'Computed data'!$B$3)*100</f>
        <v>1.3634241245136187</v>
      </c>
      <c r="D187" s="15">
        <f>A187/'Computed data'!$E$3</f>
        <v>55.469980146505094</v>
      </c>
    </row>
    <row r="188" spans="1:4" x14ac:dyDescent="0.25">
      <c r="A188" s="15">
        <v>975</v>
      </c>
      <c r="B188" s="15">
        <v>0.35220000000000001</v>
      </c>
      <c r="C188" s="15">
        <f>(B188/'Computed data'!$B$3)*100</f>
        <v>1.3704280155642024</v>
      </c>
      <c r="D188" s="15">
        <f>A188/'Computed data'!$E$3</f>
        <v>55.624015882795916</v>
      </c>
    </row>
    <row r="189" spans="1:4" x14ac:dyDescent="0.25">
      <c r="A189" s="15">
        <v>978.4</v>
      </c>
      <c r="B189" s="15">
        <v>0.35399999999999998</v>
      </c>
      <c r="C189" s="15">
        <f>(B189/'Computed data'!$B$3)*100</f>
        <v>1.377431906614786</v>
      </c>
      <c r="D189" s="15">
        <f>A189/'Computed data'!$E$3</f>
        <v>55.817986809976944</v>
      </c>
    </row>
    <row r="190" spans="1:4" x14ac:dyDescent="0.25">
      <c r="A190" s="15">
        <v>980.7</v>
      </c>
      <c r="B190" s="15">
        <v>0.35589999999999999</v>
      </c>
      <c r="C190" s="15">
        <f>(B190/'Computed data'!$B$3)*100</f>
        <v>1.3848249027237354</v>
      </c>
      <c r="D190" s="15">
        <f>A190/'Computed data'!$E$3</f>
        <v>55.949202437187651</v>
      </c>
    </row>
    <row r="191" spans="1:4" x14ac:dyDescent="0.25">
      <c r="A191" s="15">
        <v>985.3</v>
      </c>
      <c r="B191" s="15">
        <v>0.35820000000000002</v>
      </c>
      <c r="C191" s="15">
        <f>(B191/'Computed data'!$B$3)*100</f>
        <v>1.393774319066148</v>
      </c>
      <c r="D191" s="15">
        <f>A191/'Computed data'!$E$3</f>
        <v>56.211633691609038</v>
      </c>
    </row>
    <row r="192" spans="1:4" x14ac:dyDescent="0.25">
      <c r="A192" s="15">
        <v>988.3</v>
      </c>
      <c r="B192" s="15">
        <v>0.36</v>
      </c>
      <c r="C192" s="15">
        <f>(B192/'Computed data'!$B$3)*100</f>
        <v>1.4007782101167316</v>
      </c>
      <c r="D192" s="15">
        <f>A192/'Computed data'!$E$3</f>
        <v>56.38278450970995</v>
      </c>
    </row>
    <row r="193" spans="1:4" x14ac:dyDescent="0.25">
      <c r="A193" s="15">
        <v>992.2</v>
      </c>
      <c r="B193" s="15">
        <v>0.36230000000000001</v>
      </c>
      <c r="C193" s="15">
        <f>(B193/'Computed data'!$B$3)*100</f>
        <v>1.4097276264591441</v>
      </c>
      <c r="D193" s="15">
        <f>A193/'Computed data'!$E$3</f>
        <v>56.605280573241139</v>
      </c>
    </row>
    <row r="194" spans="1:4" x14ac:dyDescent="0.25">
      <c r="A194" s="15">
        <v>995.2</v>
      </c>
      <c r="B194" s="15">
        <v>0.36399999999999999</v>
      </c>
      <c r="C194" s="15">
        <f>(B194/'Computed data'!$B$3)*100</f>
        <v>1.4163424124513619</v>
      </c>
      <c r="D194" s="15">
        <f>A194/'Computed data'!$E$3</f>
        <v>56.776431391342051</v>
      </c>
    </row>
    <row r="195" spans="1:4" x14ac:dyDescent="0.25">
      <c r="A195" s="15">
        <v>998.2</v>
      </c>
      <c r="B195" s="15">
        <v>0.3649</v>
      </c>
      <c r="C195" s="15">
        <f>(B195/'Computed data'!$B$3)*100</f>
        <v>1.4198443579766538</v>
      </c>
      <c r="D195" s="15">
        <f>A195/'Computed data'!$E$3</f>
        <v>56.947582209442956</v>
      </c>
    </row>
    <row r="196" spans="1:4" x14ac:dyDescent="0.25">
      <c r="A196" s="15">
        <v>1001</v>
      </c>
      <c r="B196" s="15">
        <v>0.36780000000000002</v>
      </c>
      <c r="C196" s="15">
        <f>(B196/'Computed data'!$B$3)*100</f>
        <v>1.4311284046692609</v>
      </c>
      <c r="D196" s="15">
        <f>A196/'Computed data'!$E$3</f>
        <v>57.107322973003804</v>
      </c>
    </row>
    <row r="197" spans="1:4" x14ac:dyDescent="0.25">
      <c r="A197" s="15">
        <v>1004</v>
      </c>
      <c r="B197" s="15">
        <v>0.36959999999999998</v>
      </c>
      <c r="C197" s="15">
        <f>(B197/'Computed data'!$B$3)*100</f>
        <v>1.4381322957198444</v>
      </c>
      <c r="D197" s="15">
        <f>A197/'Computed data'!$E$3</f>
        <v>57.278473791104716</v>
      </c>
    </row>
    <row r="198" spans="1:4" x14ac:dyDescent="0.25">
      <c r="A198" s="15">
        <v>1007</v>
      </c>
      <c r="B198" s="15">
        <v>0.37140000000000001</v>
      </c>
      <c r="C198" s="15">
        <f>(B198/'Computed data'!$B$3)*100</f>
        <v>1.4451361867704282</v>
      </c>
      <c r="D198" s="15">
        <f>A198/'Computed data'!$E$3</f>
        <v>57.449624609205628</v>
      </c>
    </row>
    <row r="199" spans="1:4" x14ac:dyDescent="0.25">
      <c r="A199" s="15">
        <v>1010</v>
      </c>
      <c r="B199" s="15">
        <v>0.37290000000000001</v>
      </c>
      <c r="C199" s="15">
        <f>(B199/'Computed data'!$B$3)*100</f>
        <v>1.4509727626459146</v>
      </c>
      <c r="D199" s="15">
        <f>A199/'Computed data'!$E$3</f>
        <v>57.62077542730654</v>
      </c>
    </row>
    <row r="200" spans="1:4" x14ac:dyDescent="0.25">
      <c r="A200" s="15">
        <v>1013</v>
      </c>
      <c r="B200" s="15">
        <v>0.3755</v>
      </c>
      <c r="C200" s="15">
        <f>(B200/'Computed data'!$B$3)*100</f>
        <v>1.4610894941634243</v>
      </c>
      <c r="D200" s="15">
        <f>A200/'Computed data'!$E$3</f>
        <v>57.791926245407446</v>
      </c>
    </row>
    <row r="201" spans="1:4" x14ac:dyDescent="0.25">
      <c r="A201" s="15">
        <v>1017</v>
      </c>
      <c r="B201" s="15">
        <v>0.377</v>
      </c>
      <c r="C201" s="15">
        <f>(B201/'Computed data'!$B$3)*100</f>
        <v>1.4669260700389106</v>
      </c>
      <c r="D201" s="15">
        <f>A201/'Computed data'!$E$3</f>
        <v>58.02012733620866</v>
      </c>
    </row>
    <row r="202" spans="1:4" x14ac:dyDescent="0.25">
      <c r="A202" s="15">
        <v>1019</v>
      </c>
      <c r="B202" s="15">
        <v>0.37840000000000001</v>
      </c>
      <c r="C202" s="15">
        <f>(B202/'Computed data'!$B$3)*100</f>
        <v>1.4723735408560312</v>
      </c>
      <c r="D202" s="15">
        <f>A202/'Computed data'!$E$3</f>
        <v>58.13422788160927</v>
      </c>
    </row>
    <row r="203" spans="1:4" x14ac:dyDescent="0.25">
      <c r="A203" s="15">
        <v>1023</v>
      </c>
      <c r="B203" s="15">
        <v>0.38100000000000001</v>
      </c>
      <c r="C203" s="15">
        <f>(B203/'Computed data'!$B$3)*100</f>
        <v>1.4824902723735409</v>
      </c>
      <c r="D203" s="15">
        <f>A203/'Computed data'!$E$3</f>
        <v>58.362428972410484</v>
      </c>
    </row>
    <row r="204" spans="1:4" x14ac:dyDescent="0.25">
      <c r="A204" s="15">
        <v>1026</v>
      </c>
      <c r="B204" s="15">
        <v>0.38279999999999997</v>
      </c>
      <c r="C204" s="15">
        <f>(B204/'Computed data'!$B$3)*100</f>
        <v>1.4894941634241246</v>
      </c>
      <c r="D204" s="15">
        <f>A204/'Computed data'!$E$3</f>
        <v>58.533579790511396</v>
      </c>
    </row>
    <row r="205" spans="1:4" x14ac:dyDescent="0.25">
      <c r="A205" s="15">
        <v>1029</v>
      </c>
      <c r="B205" s="15">
        <v>0.3846</v>
      </c>
      <c r="C205" s="15">
        <f>(B205/'Computed data'!$B$3)*100</f>
        <v>1.4964980544747082</v>
      </c>
      <c r="D205" s="15">
        <f>A205/'Computed data'!$E$3</f>
        <v>58.704730608612302</v>
      </c>
    </row>
    <row r="206" spans="1:4" x14ac:dyDescent="0.25">
      <c r="A206" s="15">
        <v>1032</v>
      </c>
      <c r="B206" s="15">
        <v>0.38650000000000001</v>
      </c>
      <c r="C206" s="15">
        <f>(B206/'Computed data'!$B$3)*100</f>
        <v>1.5038910505836576</v>
      </c>
      <c r="D206" s="15">
        <f>A206/'Computed data'!$E$3</f>
        <v>58.875881426713214</v>
      </c>
    </row>
    <row r="207" spans="1:4" x14ac:dyDescent="0.25">
      <c r="A207" s="15">
        <v>1035</v>
      </c>
      <c r="B207" s="15">
        <v>0.38829999999999998</v>
      </c>
      <c r="C207" s="15">
        <f>(B207/'Computed data'!$B$3)*100</f>
        <v>1.5108949416342412</v>
      </c>
      <c r="D207" s="15">
        <f>A207/'Computed data'!$E$3</f>
        <v>59.047032244814126</v>
      </c>
    </row>
    <row r="208" spans="1:4" x14ac:dyDescent="0.25">
      <c r="A208" s="15">
        <v>1038</v>
      </c>
      <c r="B208" s="15">
        <v>0.38979999999999998</v>
      </c>
      <c r="C208" s="15">
        <f>(B208/'Computed data'!$B$3)*100</f>
        <v>1.5167315175097276</v>
      </c>
      <c r="D208" s="15">
        <f>A208/'Computed data'!$E$3</f>
        <v>59.218183062915038</v>
      </c>
    </row>
    <row r="209" spans="1:4" x14ac:dyDescent="0.25">
      <c r="A209" s="15">
        <v>1041</v>
      </c>
      <c r="B209" s="15">
        <v>0.39240000000000003</v>
      </c>
      <c r="C209" s="15">
        <f>(B209/'Computed data'!$B$3)*100</f>
        <v>1.5268482490272375</v>
      </c>
      <c r="D209" s="15">
        <f>A209/'Computed data'!$E$3</f>
        <v>59.389333881015943</v>
      </c>
    </row>
    <row r="210" spans="1:4" x14ac:dyDescent="0.25">
      <c r="A210" s="15">
        <v>1044</v>
      </c>
      <c r="B210" s="15">
        <v>0.39419999999999999</v>
      </c>
      <c r="C210" s="15">
        <f>(B210/'Computed data'!$B$3)*100</f>
        <v>1.5338521400778209</v>
      </c>
      <c r="D210" s="15">
        <f>A210/'Computed data'!$E$3</f>
        <v>59.560484699116856</v>
      </c>
    </row>
    <row r="211" spans="1:4" x14ac:dyDescent="0.25">
      <c r="A211" s="15">
        <v>1048</v>
      </c>
      <c r="B211" s="15">
        <v>0.39610000000000001</v>
      </c>
      <c r="C211" s="15">
        <f>(B211/'Computed data'!$B$3)*100</f>
        <v>1.5412451361867705</v>
      </c>
      <c r="D211" s="15">
        <f>A211/'Computed data'!$E$3</f>
        <v>59.78868578991807</v>
      </c>
    </row>
    <row r="212" spans="1:4" x14ac:dyDescent="0.25">
      <c r="A212" s="15">
        <v>1051</v>
      </c>
      <c r="B212" s="15">
        <v>0.39789999999999998</v>
      </c>
      <c r="C212" s="15">
        <f>(B212/'Computed data'!$B$3)*100</f>
        <v>1.5482490272373539</v>
      </c>
      <c r="D212" s="15">
        <f>A212/'Computed data'!$E$3</f>
        <v>59.959836608018982</v>
      </c>
    </row>
    <row r="213" spans="1:4" x14ac:dyDescent="0.25">
      <c r="A213" s="15">
        <v>1053</v>
      </c>
      <c r="B213" s="15">
        <v>0.3997</v>
      </c>
      <c r="C213" s="15">
        <f>(B213/'Computed data'!$B$3)*100</f>
        <v>1.5552529182879378</v>
      </c>
      <c r="D213" s="15">
        <f>A213/'Computed data'!$E$3</f>
        <v>60.073937153419585</v>
      </c>
    </row>
    <row r="214" spans="1:4" x14ac:dyDescent="0.25">
      <c r="A214" s="15">
        <v>1056</v>
      </c>
      <c r="B214" s="15">
        <v>0.40150000000000002</v>
      </c>
      <c r="C214" s="15">
        <f>(B214/'Computed data'!$B$3)*100</f>
        <v>1.5622568093385216</v>
      </c>
      <c r="D214" s="15">
        <f>A214/'Computed data'!$E$3</f>
        <v>60.245087971520498</v>
      </c>
    </row>
    <row r="215" spans="1:4" x14ac:dyDescent="0.25">
      <c r="A215" s="15">
        <v>1059</v>
      </c>
      <c r="B215" s="15">
        <v>0.40329999999999999</v>
      </c>
      <c r="C215" s="15">
        <f>(B215/'Computed data'!$B$3)*100</f>
        <v>1.5692607003891053</v>
      </c>
      <c r="D215" s="15">
        <f>A215/'Computed data'!$E$3</f>
        <v>60.41623878962141</v>
      </c>
    </row>
    <row r="216" spans="1:4" x14ac:dyDescent="0.25">
      <c r="A216" s="15">
        <v>1062</v>
      </c>
      <c r="B216" s="15">
        <v>0.4052</v>
      </c>
      <c r="C216" s="15">
        <f>(B216/'Computed data'!$B$3)*100</f>
        <v>1.5766536964980544</v>
      </c>
      <c r="D216" s="15">
        <f>A216/'Computed data'!$E$3</f>
        <v>60.587389607722322</v>
      </c>
    </row>
    <row r="217" spans="1:4" x14ac:dyDescent="0.25">
      <c r="A217" s="15">
        <v>1064</v>
      </c>
      <c r="B217" s="15">
        <v>0.40749999999999997</v>
      </c>
      <c r="C217" s="15">
        <f>(B217/'Computed data'!$B$3)*100</f>
        <v>1.5856031128404668</v>
      </c>
      <c r="D217" s="15">
        <f>A217/'Computed data'!$E$3</f>
        <v>60.701490153122926</v>
      </c>
    </row>
    <row r="218" spans="1:4" x14ac:dyDescent="0.25">
      <c r="A218" s="15">
        <v>1067</v>
      </c>
      <c r="B218" s="15">
        <v>0.4093</v>
      </c>
      <c r="C218" s="15">
        <f>(B218/'Computed data'!$B$3)*100</f>
        <v>1.5926070038910507</v>
      </c>
      <c r="D218" s="15">
        <f>A218/'Computed data'!$E$3</f>
        <v>60.872640971223838</v>
      </c>
    </row>
    <row r="219" spans="1:4" x14ac:dyDescent="0.25">
      <c r="A219" s="15">
        <v>1069</v>
      </c>
      <c r="B219" s="15">
        <v>0.41110000000000002</v>
      </c>
      <c r="C219" s="15">
        <f>(B219/'Computed data'!$B$3)*100</f>
        <v>1.5996108949416343</v>
      </c>
      <c r="D219" s="15">
        <f>A219/'Computed data'!$E$3</f>
        <v>60.986741516624448</v>
      </c>
    </row>
    <row r="220" spans="1:4" x14ac:dyDescent="0.25">
      <c r="A220" s="15">
        <v>1072</v>
      </c>
      <c r="B220" s="15">
        <v>0.41289999999999999</v>
      </c>
      <c r="C220" s="15">
        <f>(B220/'Computed data'!$B$3)*100</f>
        <v>1.6066147859922177</v>
      </c>
      <c r="D220" s="15">
        <f>A220/'Computed data'!$E$3</f>
        <v>61.157892334725354</v>
      </c>
    </row>
    <row r="221" spans="1:4" x14ac:dyDescent="0.25">
      <c r="A221" s="15">
        <v>1073</v>
      </c>
      <c r="B221" s="15">
        <v>0.4148</v>
      </c>
      <c r="C221" s="15">
        <f>(B221/'Computed data'!$B$3)*100</f>
        <v>1.6140077821011674</v>
      </c>
      <c r="D221" s="15">
        <f>A221/'Computed data'!$E$3</f>
        <v>61.214942607425662</v>
      </c>
    </row>
    <row r="222" spans="1:4" x14ac:dyDescent="0.25">
      <c r="A222" s="15">
        <v>1076</v>
      </c>
      <c r="B222" s="15">
        <v>0.41660000000000003</v>
      </c>
      <c r="C222" s="15">
        <f>(B222/'Computed data'!$B$3)*100</f>
        <v>1.621011673151751</v>
      </c>
      <c r="D222" s="15">
        <f>A222/'Computed data'!$E$3</f>
        <v>61.386093425526568</v>
      </c>
    </row>
    <row r="223" spans="1:4" x14ac:dyDescent="0.25">
      <c r="A223" s="15">
        <v>1077</v>
      </c>
      <c r="B223" s="15">
        <v>0.41839999999999999</v>
      </c>
      <c r="C223" s="15">
        <f>(B223/'Computed data'!$B$3)*100</f>
        <v>1.6280155642023346</v>
      </c>
      <c r="D223" s="15">
        <f>A223/'Computed data'!$E$3</f>
        <v>61.443143698226876</v>
      </c>
    </row>
    <row r="224" spans="1:4" x14ac:dyDescent="0.25">
      <c r="A224" s="15">
        <v>1080</v>
      </c>
      <c r="B224" s="15">
        <v>0.42020000000000002</v>
      </c>
      <c r="C224" s="15">
        <f>(B224/'Computed data'!$B$3)*100</f>
        <v>1.6350194552529185</v>
      </c>
      <c r="D224" s="15">
        <f>A224/'Computed data'!$E$3</f>
        <v>61.614294516327782</v>
      </c>
    </row>
    <row r="225" spans="1:4" x14ac:dyDescent="0.25">
      <c r="A225" s="15">
        <v>1083</v>
      </c>
      <c r="B225" s="15">
        <v>0.42199999999999999</v>
      </c>
      <c r="C225" s="15">
        <f>(B225/'Computed data'!$B$3)*100</f>
        <v>1.6420233463035019</v>
      </c>
      <c r="D225" s="15">
        <f>A225/'Computed data'!$E$3</f>
        <v>61.785445334428694</v>
      </c>
    </row>
    <row r="226" spans="1:4" x14ac:dyDescent="0.25">
      <c r="A226" s="15">
        <v>1084</v>
      </c>
      <c r="B226" s="15">
        <v>0.42430000000000001</v>
      </c>
      <c r="C226" s="15">
        <f>(B226/'Computed data'!$B$3)*100</f>
        <v>1.6509727626459143</v>
      </c>
      <c r="D226" s="15">
        <f>A226/'Computed data'!$E$3</f>
        <v>61.842495607128996</v>
      </c>
    </row>
    <row r="227" spans="1:4" x14ac:dyDescent="0.25">
      <c r="A227" s="15">
        <v>1087</v>
      </c>
      <c r="B227" s="15">
        <v>0.42620000000000002</v>
      </c>
      <c r="C227" s="15">
        <f>(B227/'Computed data'!$B$3)*100</f>
        <v>1.6583657587548639</v>
      </c>
      <c r="D227" s="15">
        <f>A227/'Computed data'!$E$3</f>
        <v>62.013646425229908</v>
      </c>
    </row>
    <row r="228" spans="1:4" x14ac:dyDescent="0.25">
      <c r="A228" s="15">
        <v>1088</v>
      </c>
      <c r="B228" s="15">
        <v>0.42799999999999999</v>
      </c>
      <c r="C228" s="15">
        <f>(B228/'Computed data'!$B$3)*100</f>
        <v>1.6653696498054475</v>
      </c>
      <c r="D228" s="15">
        <f>A228/'Computed data'!$E$3</f>
        <v>62.070696697930209</v>
      </c>
    </row>
    <row r="229" spans="1:4" x14ac:dyDescent="0.25">
      <c r="A229" s="15">
        <v>1091</v>
      </c>
      <c r="B229" s="15">
        <v>0.42980000000000002</v>
      </c>
      <c r="C229" s="15">
        <f>(B229/'Computed data'!$B$3)*100</f>
        <v>1.6723735408560314</v>
      </c>
      <c r="D229" s="15">
        <f>A229/'Computed data'!$E$3</f>
        <v>62.241847516031122</v>
      </c>
    </row>
    <row r="230" spans="1:4" x14ac:dyDescent="0.25">
      <c r="A230" s="15">
        <v>1094</v>
      </c>
      <c r="B230" s="15">
        <v>0.43169999999999997</v>
      </c>
      <c r="C230" s="15">
        <f>(B230/'Computed data'!$B$3)*100</f>
        <v>1.6797665369649804</v>
      </c>
      <c r="D230" s="15">
        <f>A230/'Computed data'!$E$3</f>
        <v>62.412998334132034</v>
      </c>
    </row>
    <row r="231" spans="1:4" x14ac:dyDescent="0.25">
      <c r="A231" s="15">
        <v>1096</v>
      </c>
      <c r="B231" s="15">
        <v>0.4335</v>
      </c>
      <c r="C231" s="15">
        <f>(B231/'Computed data'!$B$3)*100</f>
        <v>1.6867704280155642</v>
      </c>
      <c r="D231" s="15">
        <f>A231/'Computed data'!$E$3</f>
        <v>62.527098879532637</v>
      </c>
    </row>
    <row r="232" spans="1:4" x14ac:dyDescent="0.25">
      <c r="A232" s="15">
        <v>1098</v>
      </c>
      <c r="B232" s="15">
        <v>0.43530000000000002</v>
      </c>
      <c r="C232" s="15">
        <f>(B232/'Computed data'!$B$3)*100</f>
        <v>1.6937743190661481</v>
      </c>
      <c r="D232" s="15">
        <f>A232/'Computed data'!$E$3</f>
        <v>62.641199424933248</v>
      </c>
    </row>
    <row r="233" spans="1:4" x14ac:dyDescent="0.25">
      <c r="A233" s="15">
        <v>1100</v>
      </c>
      <c r="B233" s="15">
        <v>0.43719999999999998</v>
      </c>
      <c r="C233" s="15">
        <f>(B233/'Computed data'!$B$3)*100</f>
        <v>1.701167315175097</v>
      </c>
      <c r="D233" s="15">
        <f>A233/'Computed data'!$E$3</f>
        <v>62.755299970333851</v>
      </c>
    </row>
    <row r="234" spans="1:4" x14ac:dyDescent="0.25">
      <c r="A234" s="15">
        <v>1103</v>
      </c>
      <c r="B234" s="15">
        <v>0.43990000000000001</v>
      </c>
      <c r="C234" s="15">
        <f>(B234/'Computed data'!$B$3)*100</f>
        <v>1.7116731517509729</v>
      </c>
      <c r="D234" s="15">
        <f>A234/'Computed data'!$E$3</f>
        <v>62.926450788434764</v>
      </c>
    </row>
    <row r="235" spans="1:4" x14ac:dyDescent="0.25">
      <c r="A235" s="15">
        <v>1106</v>
      </c>
      <c r="B235" s="15">
        <v>0.44159999999999999</v>
      </c>
      <c r="C235" s="15">
        <f>(B235/'Computed data'!$B$3)*100</f>
        <v>1.7182879377431908</v>
      </c>
      <c r="D235" s="15">
        <f>A235/'Computed data'!$E$3</f>
        <v>63.097601606535676</v>
      </c>
    </row>
    <row r="236" spans="1:4" x14ac:dyDescent="0.25">
      <c r="A236" s="15">
        <v>1107</v>
      </c>
      <c r="B236" s="15">
        <v>0.44309999999999999</v>
      </c>
      <c r="C236" s="15">
        <f>(B236/'Computed data'!$B$3)*100</f>
        <v>1.7241245136186769</v>
      </c>
      <c r="D236" s="15">
        <f>A236/'Computed data'!$E$3</f>
        <v>63.154651879235978</v>
      </c>
    </row>
    <row r="237" spans="1:4" x14ac:dyDescent="0.25">
      <c r="A237" s="15">
        <v>1110</v>
      </c>
      <c r="B237" s="15">
        <v>0.44490000000000002</v>
      </c>
      <c r="C237" s="15">
        <f>(B237/'Computed data'!$B$3)*100</f>
        <v>1.7311284046692608</v>
      </c>
      <c r="D237" s="15">
        <f>A237/'Computed data'!$E$3</f>
        <v>63.32580269733689</v>
      </c>
    </row>
    <row r="238" spans="1:4" x14ac:dyDescent="0.25">
      <c r="A238" s="15">
        <v>1112</v>
      </c>
      <c r="B238" s="15">
        <v>0.44669999999999999</v>
      </c>
      <c r="C238" s="15">
        <f>(B238/'Computed data'!$B$3)*100</f>
        <v>1.7381322957198444</v>
      </c>
      <c r="D238" s="15">
        <f>A238/'Computed data'!$E$3</f>
        <v>63.439903242737493</v>
      </c>
    </row>
    <row r="239" spans="1:4" x14ac:dyDescent="0.25">
      <c r="A239" s="15">
        <v>1114</v>
      </c>
      <c r="B239" s="15">
        <v>0.44850000000000001</v>
      </c>
      <c r="C239" s="15">
        <f>(B239/'Computed data'!$B$3)*100</f>
        <v>1.7451361867704283</v>
      </c>
      <c r="D239" s="15">
        <f>A239/'Computed data'!$E$3</f>
        <v>63.554003788138104</v>
      </c>
    </row>
    <row r="240" spans="1:4" x14ac:dyDescent="0.25">
      <c r="A240" s="15">
        <v>1117</v>
      </c>
      <c r="B240" s="15">
        <v>0.45029999999999998</v>
      </c>
      <c r="C240" s="15">
        <f>(B240/'Computed data'!$B$3)*100</f>
        <v>1.7521400778210117</v>
      </c>
      <c r="D240" s="15">
        <f>A240/'Computed data'!$E$3</f>
        <v>63.725154606239016</v>
      </c>
    </row>
    <row r="241" spans="1:4" x14ac:dyDescent="0.25">
      <c r="A241" s="15">
        <v>1119</v>
      </c>
      <c r="B241" s="15">
        <v>0.45219999999999999</v>
      </c>
      <c r="C241" s="15">
        <f>(B241/'Computed data'!$B$3)*100</f>
        <v>1.7595330739299611</v>
      </c>
      <c r="D241" s="15">
        <f>A241/'Computed data'!$E$3</f>
        <v>63.83925515163962</v>
      </c>
    </row>
    <row r="242" spans="1:4" x14ac:dyDescent="0.25">
      <c r="A242" s="15">
        <v>1120</v>
      </c>
      <c r="B242" s="15">
        <v>0.45500000000000002</v>
      </c>
      <c r="C242" s="15">
        <f>(B242/'Computed data'!$B$3)*100</f>
        <v>1.7704280155642023</v>
      </c>
      <c r="D242" s="15">
        <f>A242/'Computed data'!$E$3</f>
        <v>63.896305424339921</v>
      </c>
    </row>
    <row r="243" spans="1:4" x14ac:dyDescent="0.25">
      <c r="A243" s="15">
        <v>1123</v>
      </c>
      <c r="B243" s="15">
        <v>0.45679999999999998</v>
      </c>
      <c r="C243" s="15">
        <f>(B243/'Computed data'!$B$3)*100</f>
        <v>1.7774319066147859</v>
      </c>
      <c r="D243" s="15">
        <f>A243/'Computed data'!$E$3</f>
        <v>64.067456242440841</v>
      </c>
    </row>
    <row r="244" spans="1:4" x14ac:dyDescent="0.25">
      <c r="A244" s="15">
        <v>1125</v>
      </c>
      <c r="B244" s="15">
        <v>0.45850000000000002</v>
      </c>
      <c r="C244" s="15">
        <f>(B244/'Computed data'!$B$3)*100</f>
        <v>1.784046692607004</v>
      </c>
      <c r="D244" s="15">
        <f>A244/'Computed data'!$E$3</f>
        <v>64.181556787841444</v>
      </c>
    </row>
    <row r="245" spans="1:4" x14ac:dyDescent="0.25">
      <c r="A245" s="15">
        <v>1127</v>
      </c>
      <c r="B245" s="15">
        <v>0.46</v>
      </c>
      <c r="C245" s="15">
        <f>(B245/'Computed data'!$B$3)*100</f>
        <v>1.7898832684824906</v>
      </c>
      <c r="D245" s="15">
        <f>A245/'Computed data'!$E$3</f>
        <v>64.295657333242048</v>
      </c>
    </row>
    <row r="246" spans="1:4" x14ac:dyDescent="0.25">
      <c r="A246" s="15">
        <v>1128</v>
      </c>
      <c r="B246" s="15">
        <v>0.46179999999999999</v>
      </c>
      <c r="C246" s="15">
        <f>(B246/'Computed data'!$B$3)*100</f>
        <v>1.796887159533074</v>
      </c>
      <c r="D246" s="15">
        <f>A246/'Computed data'!$E$3</f>
        <v>64.352707605942356</v>
      </c>
    </row>
    <row r="247" spans="1:4" x14ac:dyDescent="0.25">
      <c r="A247" s="15">
        <v>1131</v>
      </c>
      <c r="B247" s="15">
        <v>0.4642</v>
      </c>
      <c r="C247" s="15">
        <f>(B247/'Computed data'!$B$3)*100</f>
        <v>1.8062256809338522</v>
      </c>
      <c r="D247" s="15">
        <f>A247/'Computed data'!$E$3</f>
        <v>64.523858424043269</v>
      </c>
    </row>
    <row r="248" spans="1:4" x14ac:dyDescent="0.25">
      <c r="A248" s="15">
        <v>1132</v>
      </c>
      <c r="B248" s="15">
        <v>0.46600000000000003</v>
      </c>
      <c r="C248" s="15">
        <f>(B248/'Computed data'!$B$3)*100</f>
        <v>1.813229571984436</v>
      </c>
      <c r="D248" s="15">
        <f>A248/'Computed data'!$E$3</f>
        <v>64.580908696743563</v>
      </c>
    </row>
    <row r="249" spans="1:4" x14ac:dyDescent="0.25">
      <c r="A249" s="15">
        <v>1135</v>
      </c>
      <c r="B249" s="15">
        <v>0.46820000000000001</v>
      </c>
      <c r="C249" s="15">
        <f>(B249/'Computed data'!$B$3)*100</f>
        <v>1.8217898832684827</v>
      </c>
      <c r="D249" s="15">
        <f>A249/'Computed data'!$E$3</f>
        <v>64.752059514844476</v>
      </c>
    </row>
    <row r="250" spans="1:4" x14ac:dyDescent="0.25">
      <c r="A250" s="15">
        <v>1137</v>
      </c>
      <c r="B250" s="15">
        <v>0.47010000000000002</v>
      </c>
      <c r="C250" s="15">
        <f>(B250/'Computed data'!$B$3)*100</f>
        <v>1.8291828793774321</v>
      </c>
      <c r="D250" s="15">
        <f>A250/'Computed data'!$E$3</f>
        <v>64.866160060245079</v>
      </c>
    </row>
    <row r="251" spans="1:4" x14ac:dyDescent="0.25">
      <c r="A251" s="15">
        <v>1138</v>
      </c>
      <c r="B251" s="15">
        <v>0.47189999999999999</v>
      </c>
      <c r="C251" s="15">
        <f>(B251/'Computed data'!$B$3)*100</f>
        <v>1.8361867704280155</v>
      </c>
      <c r="D251" s="15">
        <f>A251/'Computed data'!$E$3</f>
        <v>64.923210332945388</v>
      </c>
    </row>
    <row r="252" spans="1:4" x14ac:dyDescent="0.25">
      <c r="A252" s="15">
        <v>1141</v>
      </c>
      <c r="B252" s="15">
        <v>0.47370000000000001</v>
      </c>
      <c r="C252" s="15">
        <f>(B252/'Computed data'!$B$3)*100</f>
        <v>1.8431906614785993</v>
      </c>
      <c r="D252" s="15">
        <f>A252/'Computed data'!$E$3</f>
        <v>65.0943611510463</v>
      </c>
    </row>
    <row r="253" spans="1:4" x14ac:dyDescent="0.25">
      <c r="A253" s="15">
        <v>1142</v>
      </c>
      <c r="B253" s="15">
        <v>0.47539999999999999</v>
      </c>
      <c r="C253" s="15">
        <f>(B253/'Computed data'!$B$3)*100</f>
        <v>1.8498054474708172</v>
      </c>
      <c r="D253" s="15">
        <f>A253/'Computed data'!$E$3</f>
        <v>65.151411423746595</v>
      </c>
    </row>
    <row r="254" spans="1:4" x14ac:dyDescent="0.25">
      <c r="A254" s="15">
        <v>1145</v>
      </c>
      <c r="B254" s="15">
        <v>0.47770000000000001</v>
      </c>
      <c r="C254" s="15">
        <f>(B254/'Computed data'!$B$3)*100</f>
        <v>1.8587548638132296</v>
      </c>
      <c r="D254" s="15">
        <f>A254/'Computed data'!$E$3</f>
        <v>65.322562241847507</v>
      </c>
    </row>
    <row r="255" spans="1:4" x14ac:dyDescent="0.25">
      <c r="A255" s="15">
        <v>1148</v>
      </c>
      <c r="B255" s="15">
        <v>0.47899999999999998</v>
      </c>
      <c r="C255" s="15">
        <f>(B255/'Computed data'!$B$3)*100</f>
        <v>1.8638132295719843</v>
      </c>
      <c r="D255" s="15">
        <f>A255/'Computed data'!$E$3</f>
        <v>65.493713059948419</v>
      </c>
    </row>
    <row r="256" spans="1:4" x14ac:dyDescent="0.25">
      <c r="A256" s="15">
        <v>1149</v>
      </c>
      <c r="B256" s="15">
        <v>0.48099999999999998</v>
      </c>
      <c r="C256" s="15">
        <f>(B256/'Computed data'!$B$3)*100</f>
        <v>1.8715953307392996</v>
      </c>
      <c r="D256" s="15">
        <f>A256/'Computed data'!$E$3</f>
        <v>65.550763332648728</v>
      </c>
    </row>
    <row r="257" spans="1:4" x14ac:dyDescent="0.25">
      <c r="A257" s="15">
        <v>1151</v>
      </c>
      <c r="B257" s="15">
        <v>0.48330000000000001</v>
      </c>
      <c r="C257" s="15">
        <f>(B257/'Computed data'!$B$3)*100</f>
        <v>1.880544747081712</v>
      </c>
      <c r="D257" s="15">
        <f>A257/'Computed data'!$E$3</f>
        <v>65.664863878049331</v>
      </c>
    </row>
    <row r="258" spans="1:4" x14ac:dyDescent="0.25">
      <c r="A258" s="15">
        <v>1154</v>
      </c>
      <c r="B258" s="15">
        <v>0.48509999999999998</v>
      </c>
      <c r="C258" s="15">
        <f>(B258/'Computed data'!$B$3)*100</f>
        <v>1.8875486381322957</v>
      </c>
      <c r="D258" s="15">
        <f>A258/'Computed data'!$E$3</f>
        <v>65.836014696150244</v>
      </c>
    </row>
    <row r="259" spans="1:4" x14ac:dyDescent="0.25">
      <c r="A259" s="15">
        <v>1157</v>
      </c>
      <c r="B259" s="15">
        <v>0.4869</v>
      </c>
      <c r="C259" s="15">
        <f>(B259/'Computed data'!$B$3)*100</f>
        <v>1.8945525291828795</v>
      </c>
      <c r="D259" s="15">
        <f>A259/'Computed data'!$E$3</f>
        <v>66.007165514251156</v>
      </c>
    </row>
    <row r="260" spans="1:4" x14ac:dyDescent="0.25">
      <c r="A260" s="15">
        <v>1158</v>
      </c>
      <c r="B260" s="15">
        <v>0.48880000000000001</v>
      </c>
      <c r="C260" s="15">
        <f>(B260/'Computed data'!$B$3)*100</f>
        <v>1.9019455252918287</v>
      </c>
      <c r="D260" s="15">
        <f>A260/'Computed data'!$E$3</f>
        <v>66.064215786951451</v>
      </c>
    </row>
    <row r="261" spans="1:4" x14ac:dyDescent="0.25">
      <c r="A261" s="15">
        <v>1160</v>
      </c>
      <c r="B261" s="15">
        <v>0.49059999999999998</v>
      </c>
      <c r="C261" s="15">
        <f>(B261/'Computed data'!$B$3)*100</f>
        <v>1.9089494163424123</v>
      </c>
      <c r="D261" s="15">
        <f>A261/'Computed data'!$E$3</f>
        <v>66.178316332352068</v>
      </c>
    </row>
    <row r="262" spans="1:4" x14ac:dyDescent="0.25">
      <c r="A262" s="15">
        <v>1162</v>
      </c>
      <c r="B262" s="15">
        <v>0.49230000000000002</v>
      </c>
      <c r="C262" s="15">
        <f>(B262/'Computed data'!$B$3)*100</f>
        <v>1.9155642023346304</v>
      </c>
      <c r="D262" s="15">
        <f>A262/'Computed data'!$E$3</f>
        <v>66.292416877752672</v>
      </c>
    </row>
    <row r="263" spans="1:4" x14ac:dyDescent="0.25">
      <c r="A263" s="15">
        <v>1165</v>
      </c>
      <c r="B263" s="15">
        <v>0.4945</v>
      </c>
      <c r="C263" s="15">
        <f>(B263/'Computed data'!$B$3)*100</f>
        <v>1.9241245136186771</v>
      </c>
      <c r="D263" s="15">
        <f>A263/'Computed data'!$E$3</f>
        <v>66.463567695853584</v>
      </c>
    </row>
    <row r="264" spans="1:4" x14ac:dyDescent="0.25">
      <c r="A264" s="15">
        <v>1167</v>
      </c>
      <c r="B264" s="15">
        <v>0.4965</v>
      </c>
      <c r="C264" s="15">
        <f>(B264/'Computed data'!$B$3)*100</f>
        <v>1.9319066147859922</v>
      </c>
      <c r="D264" s="15">
        <f>A264/'Computed data'!$E$3</f>
        <v>66.577668241254187</v>
      </c>
    </row>
    <row r="265" spans="1:4" x14ac:dyDescent="0.25">
      <c r="A265" s="15">
        <v>1168</v>
      </c>
      <c r="B265" s="15">
        <v>0.49790000000000001</v>
      </c>
      <c r="C265" s="15">
        <f>(B265/'Computed data'!$B$3)*100</f>
        <v>1.9373540856031131</v>
      </c>
      <c r="D265" s="15">
        <f>A265/'Computed data'!$E$3</f>
        <v>66.634718513954496</v>
      </c>
    </row>
    <row r="266" spans="1:4" x14ac:dyDescent="0.25">
      <c r="A266" s="15">
        <v>1170</v>
      </c>
      <c r="B266" s="15">
        <v>0.49969999999999998</v>
      </c>
      <c r="C266" s="15">
        <f>(B266/'Computed data'!$B$3)*100</f>
        <v>1.9443579766536965</v>
      </c>
      <c r="D266" s="15">
        <f>A266/'Computed data'!$E$3</f>
        <v>66.7488190593551</v>
      </c>
    </row>
    <row r="267" spans="1:4" x14ac:dyDescent="0.25">
      <c r="A267" s="15">
        <v>1172</v>
      </c>
      <c r="B267" s="15">
        <v>0.502</v>
      </c>
      <c r="C267" s="15">
        <f>(B267/'Computed data'!$B$3)*100</f>
        <v>1.9533073929961089</v>
      </c>
      <c r="D267" s="15">
        <f>A267/'Computed data'!$E$3</f>
        <v>66.862919604755703</v>
      </c>
    </row>
    <row r="268" spans="1:4" x14ac:dyDescent="0.25">
      <c r="A268" s="15">
        <v>1173</v>
      </c>
      <c r="B268" s="15">
        <v>0.504</v>
      </c>
      <c r="C268" s="15">
        <f>(B268/'Computed data'!$B$3)*100</f>
        <v>1.9610894941634243</v>
      </c>
      <c r="D268" s="15">
        <f>A268/'Computed data'!$E$3</f>
        <v>66.919969877456012</v>
      </c>
    </row>
    <row r="269" spans="1:4" x14ac:dyDescent="0.25">
      <c r="A269" s="15">
        <v>1175</v>
      </c>
      <c r="B269" s="15">
        <v>0.50609999999999999</v>
      </c>
      <c r="C269" s="15">
        <f>(B269/'Computed data'!$B$3)*100</f>
        <v>1.9692607003891052</v>
      </c>
      <c r="D269" s="15">
        <f>A269/'Computed data'!$E$3</f>
        <v>67.034070422856615</v>
      </c>
    </row>
    <row r="270" spans="1:4" x14ac:dyDescent="0.25">
      <c r="A270" s="15">
        <v>1177</v>
      </c>
      <c r="B270" s="15">
        <v>0.50800000000000001</v>
      </c>
      <c r="C270" s="15">
        <f>(B270/'Computed data'!$B$3)*100</f>
        <v>1.9766536964980546</v>
      </c>
      <c r="D270" s="15">
        <f>A270/'Computed data'!$E$3</f>
        <v>67.148170968257219</v>
      </c>
    </row>
    <row r="271" spans="1:4" x14ac:dyDescent="0.25">
      <c r="A271" s="15">
        <v>1177</v>
      </c>
      <c r="B271" s="15">
        <v>0.50980000000000003</v>
      </c>
      <c r="C271" s="15">
        <f>(B271/'Computed data'!$B$3)*100</f>
        <v>1.9836575875486384</v>
      </c>
      <c r="D271" s="15">
        <f>A271/'Computed data'!$E$3</f>
        <v>67.148170968257219</v>
      </c>
    </row>
    <row r="272" spans="1:4" x14ac:dyDescent="0.25">
      <c r="A272" s="15">
        <v>1178</v>
      </c>
      <c r="B272" s="15">
        <v>0.51139999999999997</v>
      </c>
      <c r="C272" s="15">
        <f>(B272/'Computed data'!$B$3)*100</f>
        <v>1.9898832684824903</v>
      </c>
      <c r="D272" s="15">
        <f>A272/'Computed data'!$E$3</f>
        <v>67.205221240957528</v>
      </c>
    </row>
    <row r="273" spans="1:4" x14ac:dyDescent="0.25">
      <c r="A273" s="15">
        <v>1180</v>
      </c>
      <c r="B273" s="15">
        <v>0.51390000000000002</v>
      </c>
      <c r="C273" s="15">
        <f>(B273/'Computed data'!$B$3)*100</f>
        <v>1.9996108949416342</v>
      </c>
      <c r="D273" s="15">
        <f>A273/'Computed data'!$E$3</f>
        <v>67.319321786358131</v>
      </c>
    </row>
    <row r="274" spans="1:4" x14ac:dyDescent="0.25">
      <c r="A274" s="15">
        <v>1180</v>
      </c>
      <c r="B274" s="15">
        <v>0.51570000000000005</v>
      </c>
      <c r="C274" s="15">
        <f>(B274/'Computed data'!$B$3)*100</f>
        <v>2.0066147859922183</v>
      </c>
      <c r="D274" s="15">
        <f>A274/'Computed data'!$E$3</f>
        <v>67.319321786358131</v>
      </c>
    </row>
    <row r="275" spans="1:4" x14ac:dyDescent="0.25">
      <c r="A275" s="15">
        <v>1182</v>
      </c>
      <c r="B275" s="15">
        <v>0.5171</v>
      </c>
      <c r="C275" s="15">
        <f>(B275/'Computed data'!$B$3)*100</f>
        <v>2.0120622568093385</v>
      </c>
      <c r="D275" s="15">
        <f>A275/'Computed data'!$E$3</f>
        <v>67.433422331758734</v>
      </c>
    </row>
    <row r="276" spans="1:4" x14ac:dyDescent="0.25">
      <c r="A276" s="15">
        <v>1183</v>
      </c>
      <c r="B276" s="15">
        <v>0.51890000000000003</v>
      </c>
      <c r="C276" s="15">
        <f>(B276/'Computed data'!$B$3)*100</f>
        <v>2.0190661478599226</v>
      </c>
      <c r="D276" s="15">
        <f>A276/'Computed data'!$E$3</f>
        <v>67.490472604459043</v>
      </c>
    </row>
    <row r="277" spans="1:4" x14ac:dyDescent="0.25">
      <c r="A277" s="15">
        <v>1185</v>
      </c>
      <c r="B277" s="15">
        <v>0.52070000000000005</v>
      </c>
      <c r="C277" s="15">
        <f>(B277/'Computed data'!$B$3)*100</f>
        <v>2.0260700389105062</v>
      </c>
      <c r="D277" s="15">
        <f>A277/'Computed data'!$E$3</f>
        <v>67.604573149859647</v>
      </c>
    </row>
    <row r="278" spans="1:4" x14ac:dyDescent="0.25">
      <c r="A278" s="15">
        <v>1185</v>
      </c>
      <c r="B278" s="15">
        <v>0.52249999999999996</v>
      </c>
      <c r="C278" s="15">
        <f>(B278/'Computed data'!$B$3)*100</f>
        <v>2.0330739299610894</v>
      </c>
      <c r="D278" s="15">
        <f>A278/'Computed data'!$E$3</f>
        <v>67.604573149859647</v>
      </c>
    </row>
    <row r="279" spans="1:4" x14ac:dyDescent="0.25">
      <c r="A279" s="15">
        <v>1186</v>
      </c>
      <c r="B279" s="15">
        <v>0.52429999999999999</v>
      </c>
      <c r="C279" s="15">
        <f>(B279/'Computed data'!$B$3)*100</f>
        <v>2.040077821011673</v>
      </c>
      <c r="D279" s="15">
        <f>A279/'Computed data'!$E$3</f>
        <v>67.661623422559956</v>
      </c>
    </row>
    <row r="280" spans="1:4" x14ac:dyDescent="0.25">
      <c r="A280" s="15">
        <v>1187</v>
      </c>
      <c r="B280" s="15">
        <v>0.5272</v>
      </c>
      <c r="C280" s="15">
        <f>(B280/'Computed data'!$B$3)*100</f>
        <v>2.05136186770428</v>
      </c>
      <c r="D280" s="15">
        <f>A280/'Computed data'!$E$3</f>
        <v>67.718673695260264</v>
      </c>
    </row>
    <row r="281" spans="1:4" x14ac:dyDescent="0.25">
      <c r="A281" s="15">
        <v>1188</v>
      </c>
      <c r="B281" s="15">
        <v>0.52869999999999995</v>
      </c>
      <c r="C281" s="15">
        <f>(B281/'Computed data'!$B$3)*100</f>
        <v>2.0571984435797663</v>
      </c>
      <c r="D281" s="15">
        <f>A281/'Computed data'!$E$3</f>
        <v>67.775723967960559</v>
      </c>
    </row>
    <row r="282" spans="1:4" x14ac:dyDescent="0.25">
      <c r="A282" s="15">
        <v>1190</v>
      </c>
      <c r="B282" s="15">
        <v>0.53029999999999999</v>
      </c>
      <c r="C282" s="15">
        <f>(B282/'Computed data'!$B$3)*100</f>
        <v>2.0634241245136185</v>
      </c>
      <c r="D282" s="15">
        <f>A282/'Computed data'!$E$3</f>
        <v>67.889824513361162</v>
      </c>
    </row>
    <row r="283" spans="1:4" x14ac:dyDescent="0.25">
      <c r="A283" s="15">
        <v>1193</v>
      </c>
      <c r="B283" s="15">
        <v>0.53259999999999996</v>
      </c>
      <c r="C283" s="15">
        <f>(B283/'Computed data'!$B$3)*100</f>
        <v>2.0723735408560309</v>
      </c>
      <c r="D283" s="15">
        <f>A283/'Computed data'!$E$3</f>
        <v>68.060975331462075</v>
      </c>
    </row>
    <row r="284" spans="1:4" x14ac:dyDescent="0.25">
      <c r="A284" s="15">
        <v>1193</v>
      </c>
      <c r="B284" s="15">
        <v>0.53439999999999999</v>
      </c>
      <c r="C284" s="15">
        <f>(B284/'Computed data'!$B$3)*100</f>
        <v>2.0793774319066149</v>
      </c>
      <c r="D284" s="15">
        <f>A284/'Computed data'!$E$3</f>
        <v>68.060975331462075</v>
      </c>
    </row>
    <row r="285" spans="1:4" x14ac:dyDescent="0.25">
      <c r="A285" s="15">
        <v>1195</v>
      </c>
      <c r="B285" s="15">
        <v>0.5363</v>
      </c>
      <c r="C285" s="15">
        <f>(B285/'Computed data'!$B$3)*100</f>
        <v>2.0867704280155643</v>
      </c>
      <c r="D285" s="15">
        <f>A285/'Computed data'!$E$3</f>
        <v>68.175075876862692</v>
      </c>
    </row>
    <row r="286" spans="1:4" x14ac:dyDescent="0.25">
      <c r="A286" s="15">
        <v>1197</v>
      </c>
      <c r="B286" s="15">
        <v>0.53810000000000002</v>
      </c>
      <c r="C286" s="15">
        <f>(B286/'Computed data'!$B$3)*100</f>
        <v>2.093774319066148</v>
      </c>
      <c r="D286" s="15">
        <f>A286/'Computed data'!$E$3</f>
        <v>68.289176422263296</v>
      </c>
    </row>
    <row r="287" spans="1:4" x14ac:dyDescent="0.25">
      <c r="A287" s="15">
        <v>1198</v>
      </c>
      <c r="B287" s="15">
        <v>0.53990000000000005</v>
      </c>
      <c r="C287" s="15">
        <f>(B287/'Computed data'!$B$3)*100</f>
        <v>2.1007782101167316</v>
      </c>
      <c r="D287" s="15">
        <f>A287/'Computed data'!$E$3</f>
        <v>68.34622669496359</v>
      </c>
    </row>
    <row r="288" spans="1:4" x14ac:dyDescent="0.25">
      <c r="A288" s="15">
        <v>1200</v>
      </c>
      <c r="B288" s="15">
        <v>0.54169999999999996</v>
      </c>
      <c r="C288" s="15">
        <f>(B288/'Computed data'!$B$3)*100</f>
        <v>2.1077821011673152</v>
      </c>
      <c r="D288" s="15">
        <f>A288/'Computed data'!$E$3</f>
        <v>68.460327240364208</v>
      </c>
    </row>
    <row r="289" spans="1:4" x14ac:dyDescent="0.25">
      <c r="A289" s="15">
        <v>1203</v>
      </c>
      <c r="B289" s="15">
        <v>0.54359999999999997</v>
      </c>
      <c r="C289" s="15">
        <f>(B289/'Computed data'!$B$3)*100</f>
        <v>2.1151750972762646</v>
      </c>
      <c r="D289" s="15">
        <f>A289/'Computed data'!$E$3</f>
        <v>68.63147805846512</v>
      </c>
    </row>
    <row r="290" spans="1:4" x14ac:dyDescent="0.25">
      <c r="A290" s="15">
        <v>1204</v>
      </c>
      <c r="B290" s="15">
        <v>0.54549999999999998</v>
      </c>
      <c r="C290" s="15">
        <f>(B290/'Computed data'!$B$3)*100</f>
        <v>2.122568093385214</v>
      </c>
      <c r="D290" s="15">
        <f>A290/'Computed data'!$E$3</f>
        <v>68.688528331165415</v>
      </c>
    </row>
    <row r="291" spans="1:4" x14ac:dyDescent="0.25">
      <c r="A291" s="15">
        <v>1206</v>
      </c>
      <c r="B291" s="15">
        <v>0.54769999999999996</v>
      </c>
      <c r="C291" s="15">
        <f>(B291/'Computed data'!$B$3)*100</f>
        <v>2.1311284046692607</v>
      </c>
      <c r="D291" s="15">
        <f>A291/'Computed data'!$E$3</f>
        <v>68.802628876566018</v>
      </c>
    </row>
    <row r="292" spans="1:4" x14ac:dyDescent="0.25">
      <c r="A292" s="15">
        <v>1208</v>
      </c>
      <c r="B292" s="15">
        <v>0.54949999999999999</v>
      </c>
      <c r="C292" s="15">
        <f>(B292/'Computed data'!$B$3)*100</f>
        <v>2.1381322957198443</v>
      </c>
      <c r="D292" s="15">
        <f>A292/'Computed data'!$E$3</f>
        <v>68.916729421966636</v>
      </c>
    </row>
    <row r="293" spans="1:4" x14ac:dyDescent="0.25">
      <c r="A293" s="15">
        <v>1211</v>
      </c>
      <c r="B293" s="15">
        <v>0.55130000000000001</v>
      </c>
      <c r="C293" s="15">
        <f>(B293/'Computed data'!$B$3)*100</f>
        <v>2.1451361867704284</v>
      </c>
      <c r="D293" s="15">
        <f>A293/'Computed data'!$E$3</f>
        <v>69.087880240067548</v>
      </c>
    </row>
    <row r="294" spans="1:4" x14ac:dyDescent="0.25">
      <c r="A294" s="15">
        <v>1212</v>
      </c>
      <c r="B294" s="15">
        <v>0.55310000000000004</v>
      </c>
      <c r="C294" s="15">
        <f>(B294/'Computed data'!$B$3)*100</f>
        <v>2.1521400778210116</v>
      </c>
      <c r="D294" s="15">
        <f>A294/'Computed data'!$E$3</f>
        <v>69.144930512767843</v>
      </c>
    </row>
    <row r="295" spans="1:4" x14ac:dyDescent="0.25">
      <c r="A295" s="15">
        <v>1215</v>
      </c>
      <c r="B295" s="15">
        <v>0.55549999999999999</v>
      </c>
      <c r="C295" s="15">
        <f>(B295/'Computed data'!$B$3)*100</f>
        <v>2.1614785992217898</v>
      </c>
      <c r="D295" s="15">
        <f>A295/'Computed data'!$E$3</f>
        <v>69.316081330868755</v>
      </c>
    </row>
    <row r="296" spans="1:4" x14ac:dyDescent="0.25">
      <c r="A296" s="15">
        <v>1217</v>
      </c>
      <c r="B296" s="15">
        <v>0.55730000000000002</v>
      </c>
      <c r="C296" s="15">
        <f>(B296/'Computed data'!$B$3)*100</f>
        <v>2.1684824902723738</v>
      </c>
      <c r="D296" s="15">
        <f>A296/'Computed data'!$E$3</f>
        <v>69.430181876269359</v>
      </c>
    </row>
    <row r="297" spans="1:4" x14ac:dyDescent="0.25">
      <c r="A297" s="15">
        <v>1219</v>
      </c>
      <c r="B297" s="15">
        <v>0.55910000000000004</v>
      </c>
      <c r="C297" s="15">
        <f>(B297/'Computed data'!$B$3)*100</f>
        <v>2.1754863813229575</v>
      </c>
      <c r="D297" s="15">
        <f>A297/'Computed data'!$E$3</f>
        <v>69.544282421669976</v>
      </c>
    </row>
    <row r="298" spans="1:4" x14ac:dyDescent="0.25">
      <c r="A298" s="15">
        <v>1220</v>
      </c>
      <c r="B298" s="15">
        <v>0.56089999999999995</v>
      </c>
      <c r="C298" s="15">
        <f>(B298/'Computed data'!$B$3)*100</f>
        <v>2.1824902723735407</v>
      </c>
      <c r="D298" s="15">
        <f>A298/'Computed data'!$E$3</f>
        <v>69.601332694370271</v>
      </c>
    </row>
    <row r="299" spans="1:4" x14ac:dyDescent="0.25">
      <c r="A299" s="15">
        <v>1223</v>
      </c>
      <c r="B299" s="15">
        <v>0.56279999999999997</v>
      </c>
      <c r="C299" s="15">
        <f>(B299/'Computed data'!$B$3)*100</f>
        <v>2.18988326848249</v>
      </c>
      <c r="D299" s="15">
        <f>A299/'Computed data'!$E$3</f>
        <v>69.772483512471183</v>
      </c>
    </row>
    <row r="300" spans="1:4" x14ac:dyDescent="0.25">
      <c r="A300" s="15">
        <v>1225</v>
      </c>
      <c r="B300" s="15">
        <v>0.56440000000000001</v>
      </c>
      <c r="C300" s="15">
        <f>(B300/'Computed data'!$B$3)*100</f>
        <v>2.1961089494163426</v>
      </c>
      <c r="D300" s="15">
        <f>A300/'Computed data'!$E$3</f>
        <v>69.886584057871787</v>
      </c>
    </row>
    <row r="301" spans="1:4" x14ac:dyDescent="0.25">
      <c r="A301" s="15">
        <v>1227</v>
      </c>
      <c r="B301" s="15">
        <v>0.56689999999999996</v>
      </c>
      <c r="C301" s="15">
        <f>(B301/'Computed data'!$B$3)*100</f>
        <v>2.2058365758754865</v>
      </c>
      <c r="D301" s="15">
        <f>A301/'Computed data'!$E$3</f>
        <v>70.000684603272404</v>
      </c>
    </row>
    <row r="302" spans="1:4" x14ac:dyDescent="0.25">
      <c r="A302" s="15">
        <v>1228</v>
      </c>
      <c r="B302" s="15">
        <v>0.56869999999999998</v>
      </c>
      <c r="C302" s="15">
        <f>(B302/'Computed data'!$B$3)*100</f>
        <v>2.2128404669260702</v>
      </c>
      <c r="D302" s="15">
        <f>A302/'Computed data'!$E$3</f>
        <v>70.057734875972699</v>
      </c>
    </row>
    <row r="303" spans="1:4" x14ac:dyDescent="0.25">
      <c r="A303" s="15">
        <v>1230</v>
      </c>
      <c r="B303" s="15">
        <v>0.57050000000000001</v>
      </c>
      <c r="C303" s="15">
        <f>(B303/'Computed data'!$B$3)*100</f>
        <v>2.2198443579766538</v>
      </c>
      <c r="D303" s="15">
        <f>A303/'Computed data'!$E$3</f>
        <v>70.171835421373302</v>
      </c>
    </row>
    <row r="304" spans="1:4" x14ac:dyDescent="0.25">
      <c r="A304" s="15">
        <v>1232</v>
      </c>
      <c r="B304" s="15">
        <v>0.57240000000000002</v>
      </c>
      <c r="C304" s="15">
        <f>(B304/'Computed data'!$B$3)*100</f>
        <v>2.2272373540856032</v>
      </c>
      <c r="D304" s="15">
        <f>A304/'Computed data'!$E$3</f>
        <v>70.28593596677392</v>
      </c>
    </row>
    <row r="305" spans="1:4" x14ac:dyDescent="0.25">
      <c r="A305" s="15">
        <v>1234</v>
      </c>
      <c r="B305" s="15">
        <v>0.57420000000000004</v>
      </c>
      <c r="C305" s="15">
        <f>(B305/'Computed data'!$B$3)*100</f>
        <v>2.2342412451361868</v>
      </c>
      <c r="D305" s="15">
        <f>A305/'Computed data'!$E$3</f>
        <v>70.400036512174523</v>
      </c>
    </row>
    <row r="306" spans="1:4" x14ac:dyDescent="0.25">
      <c r="A306" s="15">
        <v>1237</v>
      </c>
      <c r="B306" s="15">
        <v>0.57599999999999996</v>
      </c>
      <c r="C306" s="15">
        <f>(B306/'Computed data'!$B$3)*100</f>
        <v>2.2412451361867705</v>
      </c>
      <c r="D306" s="15">
        <f>A306/'Computed data'!$E$3</f>
        <v>70.571187330275436</v>
      </c>
    </row>
    <row r="307" spans="1:4" x14ac:dyDescent="0.25">
      <c r="A307" s="15">
        <v>1238</v>
      </c>
      <c r="B307" s="15">
        <v>0.57779999999999998</v>
      </c>
      <c r="C307" s="15">
        <f>(B307/'Computed data'!$B$3)*100</f>
        <v>2.2482490272373541</v>
      </c>
      <c r="D307" s="15">
        <f>A307/'Computed data'!$E$3</f>
        <v>70.62823760297573</v>
      </c>
    </row>
    <row r="308" spans="1:4" x14ac:dyDescent="0.25">
      <c r="A308" s="15">
        <v>1240</v>
      </c>
      <c r="B308" s="15">
        <v>0.5796</v>
      </c>
      <c r="C308" s="15">
        <f>(B308/'Computed data'!$B$3)*100</f>
        <v>2.2552529182879377</v>
      </c>
      <c r="D308" s="15">
        <f>A308/'Computed data'!$E$3</f>
        <v>70.742338148376348</v>
      </c>
    </row>
    <row r="309" spans="1:4" x14ac:dyDescent="0.25">
      <c r="A309" s="15">
        <v>1242</v>
      </c>
      <c r="B309" s="15">
        <v>0.58120000000000005</v>
      </c>
      <c r="C309" s="15">
        <f>(B309/'Computed data'!$B$3)*100</f>
        <v>2.2614785992217898</v>
      </c>
      <c r="D309" s="15">
        <f>A309/'Computed data'!$E$3</f>
        <v>70.856438693776951</v>
      </c>
    </row>
    <row r="310" spans="1:4" x14ac:dyDescent="0.25">
      <c r="A310" s="15">
        <v>1243</v>
      </c>
      <c r="B310" s="15">
        <v>0.58379999999999999</v>
      </c>
      <c r="C310" s="15">
        <f>(B310/'Computed data'!$B$3)*100</f>
        <v>2.2715953307392995</v>
      </c>
      <c r="D310" s="15">
        <f>A310/'Computed data'!$E$3</f>
        <v>70.91348896647726</v>
      </c>
    </row>
    <row r="311" spans="1:4" x14ac:dyDescent="0.25">
      <c r="A311" s="15">
        <v>1244</v>
      </c>
      <c r="B311" s="15">
        <v>0.58560000000000001</v>
      </c>
      <c r="C311" s="15">
        <f>(B311/'Computed data'!$B$3)*100</f>
        <v>2.2785992217898832</v>
      </c>
      <c r="D311" s="15">
        <f>A311/'Computed data'!$E$3</f>
        <v>70.970539239177555</v>
      </c>
    </row>
    <row r="312" spans="1:4" x14ac:dyDescent="0.25">
      <c r="A312" s="15">
        <v>1247</v>
      </c>
      <c r="B312" s="15">
        <v>0.58740000000000003</v>
      </c>
      <c r="C312" s="15">
        <f>(B312/'Computed data'!$B$3)*100</f>
        <v>2.2856031128404672</v>
      </c>
      <c r="D312" s="15">
        <f>A312/'Computed data'!$E$3</f>
        <v>71.141690057278467</v>
      </c>
    </row>
    <row r="313" spans="1:4" x14ac:dyDescent="0.25">
      <c r="A313" s="15">
        <v>1248</v>
      </c>
      <c r="B313" s="15">
        <v>0.58919999999999995</v>
      </c>
      <c r="C313" s="15">
        <f>(B313/'Computed data'!$B$3)*100</f>
        <v>2.2926070038910504</v>
      </c>
      <c r="D313" s="15">
        <f>A313/'Computed data'!$E$3</f>
        <v>71.198740329978776</v>
      </c>
    </row>
    <row r="314" spans="1:4" x14ac:dyDescent="0.25">
      <c r="A314" s="15">
        <v>1250</v>
      </c>
      <c r="B314" s="15">
        <v>0.59109999999999996</v>
      </c>
      <c r="C314" s="15">
        <f>(B314/'Computed data'!$B$3)*100</f>
        <v>2.2999999999999998</v>
      </c>
      <c r="D314" s="15">
        <f>A314/'Computed data'!$E$3</f>
        <v>71.312840875379379</v>
      </c>
    </row>
    <row r="315" spans="1:4" x14ac:dyDescent="0.25">
      <c r="A315" s="15">
        <v>1251</v>
      </c>
      <c r="B315" s="15">
        <v>0.59289999999999998</v>
      </c>
      <c r="C315" s="15">
        <f>(B315/'Computed data'!$B$3)*100</f>
        <v>2.3070038910505835</v>
      </c>
      <c r="D315" s="15">
        <f>A315/'Computed data'!$E$3</f>
        <v>71.369891148079688</v>
      </c>
    </row>
    <row r="316" spans="1:4" x14ac:dyDescent="0.25">
      <c r="A316" s="15">
        <v>1253</v>
      </c>
      <c r="B316" s="15">
        <v>0.59470000000000001</v>
      </c>
      <c r="C316" s="15">
        <f>(B316/'Computed data'!$B$3)*100</f>
        <v>2.3140077821011675</v>
      </c>
      <c r="D316" s="15">
        <f>A316/'Computed data'!$E$3</f>
        <v>71.483991693480291</v>
      </c>
    </row>
    <row r="317" spans="1:4" x14ac:dyDescent="0.25">
      <c r="A317" s="15">
        <v>1253</v>
      </c>
      <c r="B317" s="15">
        <v>0.59650000000000003</v>
      </c>
      <c r="C317" s="15">
        <f>(B317/'Computed data'!$B$3)*100</f>
        <v>2.3210116731517512</v>
      </c>
      <c r="D317" s="15">
        <f>A317/'Computed data'!$E$3</f>
        <v>71.483991693480291</v>
      </c>
    </row>
    <row r="318" spans="1:4" x14ac:dyDescent="0.25">
      <c r="A318" s="15">
        <v>1255</v>
      </c>
      <c r="B318" s="15">
        <v>0.59899999999999998</v>
      </c>
      <c r="C318" s="15">
        <f>(B318/'Computed data'!$B$3)*100</f>
        <v>2.3307392996108947</v>
      </c>
      <c r="D318" s="15">
        <f>A318/'Computed data'!$E$3</f>
        <v>71.598092238880895</v>
      </c>
    </row>
    <row r="319" spans="1:4" x14ac:dyDescent="0.25">
      <c r="A319" s="15">
        <v>1257</v>
      </c>
      <c r="B319" s="15">
        <v>0.60070000000000001</v>
      </c>
      <c r="C319" s="15">
        <f>(B319/'Computed data'!$B$3)*100</f>
        <v>2.337354085603113</v>
      </c>
      <c r="D319" s="15">
        <f>A319/'Computed data'!$E$3</f>
        <v>71.712192784281498</v>
      </c>
    </row>
    <row r="320" spans="1:4" x14ac:dyDescent="0.25">
      <c r="A320" s="15">
        <v>1258</v>
      </c>
      <c r="B320" s="15">
        <v>0.60250000000000004</v>
      </c>
      <c r="C320" s="15">
        <f>(B320/'Computed data'!$B$3)*100</f>
        <v>2.3443579766536971</v>
      </c>
      <c r="D320" s="15">
        <f>A320/'Computed data'!$E$3</f>
        <v>71.769243056981807</v>
      </c>
    </row>
    <row r="321" spans="1:4" x14ac:dyDescent="0.25">
      <c r="A321" s="15">
        <v>1260</v>
      </c>
      <c r="B321" s="15">
        <v>0.60429999999999995</v>
      </c>
      <c r="C321" s="15">
        <f>(B321/'Computed data'!$B$3)*100</f>
        <v>2.3513618677042802</v>
      </c>
      <c r="D321" s="15">
        <f>A321/'Computed data'!$E$3</f>
        <v>71.883343602382411</v>
      </c>
    </row>
    <row r="322" spans="1:4" x14ac:dyDescent="0.25">
      <c r="A322" s="15">
        <v>1262</v>
      </c>
      <c r="B322" s="15">
        <v>0.60609999999999997</v>
      </c>
      <c r="C322" s="15">
        <f>(B322/'Computed data'!$B$3)*100</f>
        <v>2.3583657587548639</v>
      </c>
      <c r="D322" s="15">
        <f>A322/'Computed data'!$E$3</f>
        <v>71.997444147783014</v>
      </c>
    </row>
    <row r="323" spans="1:4" x14ac:dyDescent="0.25">
      <c r="A323" s="15">
        <v>1263</v>
      </c>
      <c r="B323" s="15">
        <v>0.6079</v>
      </c>
      <c r="C323" s="15">
        <f>(B323/'Computed data'!$B$3)*100</f>
        <v>2.3653696498054475</v>
      </c>
      <c r="D323" s="15">
        <f>A323/'Computed data'!$E$3</f>
        <v>72.054494420483323</v>
      </c>
    </row>
    <row r="324" spans="1:4" x14ac:dyDescent="0.25">
      <c r="A324" s="15">
        <v>1265</v>
      </c>
      <c r="B324" s="15">
        <v>0.61029999999999995</v>
      </c>
      <c r="C324" s="15">
        <f>(B324/'Computed data'!$B$3)*100</f>
        <v>2.3747081712062257</v>
      </c>
      <c r="D324" s="15">
        <f>A324/'Computed data'!$E$3</f>
        <v>72.168594965883926</v>
      </c>
    </row>
    <row r="325" spans="1:4" x14ac:dyDescent="0.25">
      <c r="A325" s="15">
        <v>1267</v>
      </c>
      <c r="B325" s="15">
        <v>0.61209999999999998</v>
      </c>
      <c r="C325" s="15">
        <f>(B325/'Computed data'!$B$3)*100</f>
        <v>2.3817120622568093</v>
      </c>
      <c r="D325" s="15">
        <f>A325/'Computed data'!$E$3</f>
        <v>72.282695511284544</v>
      </c>
    </row>
    <row r="326" spans="1:4" x14ac:dyDescent="0.25">
      <c r="A326" s="15">
        <v>1268</v>
      </c>
      <c r="B326" s="15">
        <v>0.6139</v>
      </c>
      <c r="C326" s="15">
        <f>(B326/'Computed data'!$B$3)*100</f>
        <v>2.3887159533073929</v>
      </c>
      <c r="D326" s="15">
        <f>A326/'Computed data'!$E$3</f>
        <v>72.339745783984839</v>
      </c>
    </row>
    <row r="327" spans="1:4" x14ac:dyDescent="0.25">
      <c r="A327" s="15">
        <v>1271</v>
      </c>
      <c r="B327" s="15">
        <v>0.61550000000000005</v>
      </c>
      <c r="C327" s="15">
        <f>(B327/'Computed data'!$B$3)*100</f>
        <v>2.3949416342412455</v>
      </c>
      <c r="D327" s="15">
        <f>A327/'Computed data'!$E$3</f>
        <v>72.510896602085751</v>
      </c>
    </row>
    <row r="328" spans="1:4" x14ac:dyDescent="0.25">
      <c r="A328" s="15">
        <v>1273</v>
      </c>
      <c r="B328" s="15">
        <v>0.61799999999999999</v>
      </c>
      <c r="C328" s="15">
        <f>(B328/'Computed data'!$B$3)*100</f>
        <v>2.4046692607003894</v>
      </c>
      <c r="D328" s="15">
        <f>A328/'Computed data'!$E$3</f>
        <v>72.624997147486354</v>
      </c>
    </row>
    <row r="329" spans="1:4" x14ac:dyDescent="0.25">
      <c r="A329" s="15">
        <v>1275</v>
      </c>
      <c r="B329" s="15">
        <v>0.61990000000000001</v>
      </c>
      <c r="C329" s="15">
        <f>(B329/'Computed data'!$B$3)*100</f>
        <v>2.4120622568093388</v>
      </c>
      <c r="D329" s="15">
        <f>A329/'Computed data'!$E$3</f>
        <v>72.739097692886972</v>
      </c>
    </row>
    <row r="330" spans="1:4" x14ac:dyDescent="0.25">
      <c r="A330" s="15">
        <v>1277</v>
      </c>
      <c r="B330" s="15">
        <v>0.62170000000000003</v>
      </c>
      <c r="C330" s="15">
        <f>(B330/'Computed data'!$B$3)*100</f>
        <v>2.4190661478599225</v>
      </c>
      <c r="D330" s="15">
        <f>A330/'Computed data'!$E$3</f>
        <v>72.853198238287575</v>
      </c>
    </row>
    <row r="331" spans="1:4" x14ac:dyDescent="0.25">
      <c r="A331" s="15">
        <v>1279</v>
      </c>
      <c r="B331" s="15">
        <v>0.62350000000000005</v>
      </c>
      <c r="C331" s="15">
        <f>(B331/'Computed data'!$B$3)*100</f>
        <v>2.4260700389105061</v>
      </c>
      <c r="D331" s="15">
        <f>A331/'Computed data'!$E$3</f>
        <v>72.967298783688179</v>
      </c>
    </row>
    <row r="332" spans="1:4" x14ac:dyDescent="0.25">
      <c r="A332" s="15">
        <v>1281</v>
      </c>
      <c r="B332" s="15">
        <v>0.62529999999999997</v>
      </c>
      <c r="C332" s="15">
        <f>(B332/'Computed data'!$B$3)*100</f>
        <v>2.4330739299610897</v>
      </c>
      <c r="D332" s="15">
        <f>A332/'Computed data'!$E$3</f>
        <v>73.081399329088782</v>
      </c>
    </row>
    <row r="333" spans="1:4" x14ac:dyDescent="0.25">
      <c r="A333" s="15">
        <v>1282</v>
      </c>
      <c r="B333" s="15">
        <v>0.62709999999999999</v>
      </c>
      <c r="C333" s="15">
        <f>(B333/'Computed data'!$B$3)*100</f>
        <v>2.4400778210116729</v>
      </c>
      <c r="D333" s="15">
        <f>A333/'Computed data'!$E$3</f>
        <v>73.138449601789091</v>
      </c>
    </row>
    <row r="334" spans="1:4" x14ac:dyDescent="0.25">
      <c r="A334" s="15">
        <v>1285</v>
      </c>
      <c r="B334" s="15">
        <v>0.629</v>
      </c>
      <c r="C334" s="15">
        <f>(B334/'Computed data'!$B$3)*100</f>
        <v>2.4474708171206228</v>
      </c>
      <c r="D334" s="15">
        <f>A334/'Computed data'!$E$3</f>
        <v>73.309600419890003</v>
      </c>
    </row>
    <row r="335" spans="1:4" x14ac:dyDescent="0.25">
      <c r="A335" s="15">
        <v>1287</v>
      </c>
      <c r="B335" s="15">
        <v>0.63080000000000003</v>
      </c>
      <c r="C335" s="15">
        <f>(B335/'Computed data'!$B$3)*100</f>
        <v>2.4544747081712064</v>
      </c>
      <c r="D335" s="15">
        <f>A335/'Computed data'!$E$3</f>
        <v>73.423700965290607</v>
      </c>
    </row>
    <row r="336" spans="1:4" x14ac:dyDescent="0.25">
      <c r="A336" s="15">
        <v>1288</v>
      </c>
      <c r="B336" s="15">
        <v>0.63290000000000002</v>
      </c>
      <c r="C336" s="15">
        <f>(B336/'Computed data'!$B$3)*100</f>
        <v>2.4626459143968873</v>
      </c>
      <c r="D336" s="15">
        <f>A336/'Computed data'!$E$3</f>
        <v>73.480751237990916</v>
      </c>
    </row>
    <row r="337" spans="1:4" x14ac:dyDescent="0.25">
      <c r="A337" s="15">
        <v>1290</v>
      </c>
      <c r="B337" s="15">
        <v>0.63490000000000002</v>
      </c>
      <c r="C337" s="15">
        <f>(B337/'Computed data'!$B$3)*100</f>
        <v>2.4704280155642024</v>
      </c>
      <c r="D337" s="15">
        <f>A337/'Computed data'!$E$3</f>
        <v>73.594851783391519</v>
      </c>
    </row>
    <row r="338" spans="1:4" x14ac:dyDescent="0.25">
      <c r="A338" s="15">
        <v>1292</v>
      </c>
      <c r="B338" s="15">
        <v>0.63670000000000004</v>
      </c>
      <c r="C338" s="15">
        <f>(B338/'Computed data'!$B$3)*100</f>
        <v>2.4774319066147861</v>
      </c>
      <c r="D338" s="15">
        <f>A338/'Computed data'!$E$3</f>
        <v>73.708952328792122</v>
      </c>
    </row>
    <row r="339" spans="1:4" x14ac:dyDescent="0.25">
      <c r="A339" s="15">
        <v>1293</v>
      </c>
      <c r="B339" s="15">
        <v>0.63859999999999995</v>
      </c>
      <c r="C339" s="15">
        <f>(B339/'Computed data'!$B$3)*100</f>
        <v>2.4848249027237355</v>
      </c>
      <c r="D339" s="15">
        <f>A339/'Computed data'!$E$3</f>
        <v>73.766002601492431</v>
      </c>
    </row>
    <row r="340" spans="1:4" x14ac:dyDescent="0.25">
      <c r="A340" s="15">
        <v>1296</v>
      </c>
      <c r="B340" s="15">
        <v>0.64039999999999997</v>
      </c>
      <c r="C340" s="15">
        <f>(B340/'Computed data'!$B$3)*100</f>
        <v>2.4918287937743191</v>
      </c>
      <c r="D340" s="15">
        <f>A340/'Computed data'!$E$3</f>
        <v>73.937153419593344</v>
      </c>
    </row>
    <row r="341" spans="1:4" x14ac:dyDescent="0.25">
      <c r="A341" s="15">
        <v>1297</v>
      </c>
      <c r="B341" s="15">
        <v>0.64219999999999999</v>
      </c>
      <c r="C341" s="15">
        <f>(B341/'Computed data'!$B$3)*100</f>
        <v>2.4988326848249027</v>
      </c>
      <c r="D341" s="15">
        <f>A341/'Computed data'!$E$3</f>
        <v>73.994203692293638</v>
      </c>
    </row>
    <row r="342" spans="1:4" x14ac:dyDescent="0.25">
      <c r="A342" s="15">
        <v>1300</v>
      </c>
      <c r="B342" s="15">
        <v>0.64400000000000002</v>
      </c>
      <c r="C342" s="15">
        <f>(B342/'Computed data'!$B$3)*100</f>
        <v>2.5058365758754864</v>
      </c>
      <c r="D342" s="15">
        <f>A342/'Computed data'!$E$3</f>
        <v>74.16535451039455</v>
      </c>
    </row>
    <row r="343" spans="1:4" x14ac:dyDescent="0.25">
      <c r="A343" s="15">
        <v>1301</v>
      </c>
      <c r="B343" s="15">
        <v>0.64580000000000004</v>
      </c>
      <c r="C343" s="15">
        <f>(B343/'Computed data'!$B$3)*100</f>
        <v>2.5128404669260704</v>
      </c>
      <c r="D343" s="15">
        <f>A343/'Computed data'!$E$3</f>
        <v>74.222404783094859</v>
      </c>
    </row>
    <row r="344" spans="1:4" x14ac:dyDescent="0.25">
      <c r="A344" s="15">
        <v>1304</v>
      </c>
      <c r="B344" s="15">
        <v>0.64770000000000005</v>
      </c>
      <c r="C344" s="15">
        <f>(B344/'Computed data'!$B$3)*100</f>
        <v>2.5202334630350198</v>
      </c>
      <c r="D344" s="15">
        <f>A344/'Computed data'!$E$3</f>
        <v>74.393555601195771</v>
      </c>
    </row>
    <row r="345" spans="1:4" x14ac:dyDescent="0.25">
      <c r="A345" s="15">
        <v>1306</v>
      </c>
      <c r="B345" s="15">
        <v>0.64970000000000006</v>
      </c>
      <c r="C345" s="15">
        <f>(B345/'Computed data'!$B$3)*100</f>
        <v>2.528015564202335</v>
      </c>
      <c r="D345" s="15">
        <f>A345/'Computed data'!$E$3</f>
        <v>74.507656146596375</v>
      </c>
    </row>
    <row r="346" spans="1:4" x14ac:dyDescent="0.25">
      <c r="A346" s="15">
        <v>1308</v>
      </c>
      <c r="B346" s="15">
        <v>0.65180000000000005</v>
      </c>
      <c r="C346" s="15">
        <f>(B346/'Computed data'!$B$3)*100</f>
        <v>2.5361867704280159</v>
      </c>
      <c r="D346" s="15">
        <f>A346/'Computed data'!$E$3</f>
        <v>74.621756691996978</v>
      </c>
    </row>
    <row r="347" spans="1:4" x14ac:dyDescent="0.25">
      <c r="A347" s="15">
        <v>1309</v>
      </c>
      <c r="B347" s="15">
        <v>0.65359999999999996</v>
      </c>
      <c r="C347" s="15">
        <f>(B347/'Computed data'!$B$3)*100</f>
        <v>2.5431906614785991</v>
      </c>
      <c r="D347" s="15">
        <f>A347/'Computed data'!$E$3</f>
        <v>74.678806964697287</v>
      </c>
    </row>
    <row r="348" spans="1:4" x14ac:dyDescent="0.25">
      <c r="A348" s="15">
        <v>1311</v>
      </c>
      <c r="B348" s="15">
        <v>0.65539999999999998</v>
      </c>
      <c r="C348" s="15">
        <f>(B348/'Computed data'!$B$3)*100</f>
        <v>2.5501945525291827</v>
      </c>
      <c r="D348" s="15">
        <f>A348/'Computed data'!$E$3</f>
        <v>74.792907510097891</v>
      </c>
    </row>
    <row r="349" spans="1:4" x14ac:dyDescent="0.25">
      <c r="A349" s="15">
        <v>1312</v>
      </c>
      <c r="B349" s="15">
        <v>0.6573</v>
      </c>
      <c r="C349" s="15">
        <f>(B349/'Computed data'!$B$3)*100</f>
        <v>2.5575875486381321</v>
      </c>
      <c r="D349" s="15">
        <f>A349/'Computed data'!$E$3</f>
        <v>74.849957782798199</v>
      </c>
    </row>
    <row r="350" spans="1:4" x14ac:dyDescent="0.25">
      <c r="A350" s="15">
        <v>1313</v>
      </c>
      <c r="B350" s="15">
        <v>0.65910000000000002</v>
      </c>
      <c r="C350" s="15">
        <f>(B350/'Computed data'!$B$3)*100</f>
        <v>2.5645914396887162</v>
      </c>
      <c r="D350" s="15">
        <f>A350/'Computed data'!$E$3</f>
        <v>74.907008055498494</v>
      </c>
    </row>
    <row r="351" spans="1:4" x14ac:dyDescent="0.25">
      <c r="A351" s="15">
        <v>1315</v>
      </c>
      <c r="B351" s="15">
        <v>0.66090000000000004</v>
      </c>
      <c r="C351" s="15">
        <f>(B351/'Computed data'!$B$3)*100</f>
        <v>2.5715953307392998</v>
      </c>
      <c r="D351" s="15">
        <f>A351/'Computed data'!$E$3</f>
        <v>75.021108600899112</v>
      </c>
    </row>
    <row r="352" spans="1:4" x14ac:dyDescent="0.25">
      <c r="A352" s="15">
        <v>1318</v>
      </c>
      <c r="B352" s="15">
        <v>0.66269999999999996</v>
      </c>
      <c r="C352" s="15">
        <f>(B352/'Computed data'!$B$3)*100</f>
        <v>2.578599221789883</v>
      </c>
      <c r="D352" s="15">
        <f>A352/'Computed data'!$E$3</f>
        <v>75.192259419000024</v>
      </c>
    </row>
    <row r="353" spans="1:4" x14ac:dyDescent="0.25">
      <c r="A353" s="15">
        <v>1319</v>
      </c>
      <c r="B353" s="15">
        <v>0.66449999999999998</v>
      </c>
      <c r="C353" s="15">
        <f>(B353/'Computed data'!$B$3)*100</f>
        <v>2.5856031128404671</v>
      </c>
      <c r="D353" s="15">
        <f>A353/'Computed data'!$E$3</f>
        <v>75.249309691700319</v>
      </c>
    </row>
    <row r="354" spans="1:4" x14ac:dyDescent="0.25">
      <c r="A354" s="15">
        <v>1320</v>
      </c>
      <c r="B354" s="15">
        <v>0.6673</v>
      </c>
      <c r="C354" s="15">
        <f>(B354/'Computed data'!$B$3)*100</f>
        <v>2.5964980544747083</v>
      </c>
      <c r="D354" s="15">
        <f>A354/'Computed data'!$E$3</f>
        <v>75.306359964400627</v>
      </c>
    </row>
    <row r="355" spans="1:4" x14ac:dyDescent="0.25">
      <c r="A355" s="15">
        <v>1323</v>
      </c>
      <c r="B355" s="15">
        <v>0.66869999999999996</v>
      </c>
      <c r="C355" s="15">
        <f>(B355/'Computed data'!$B$3)*100</f>
        <v>2.6019455252918289</v>
      </c>
      <c r="D355" s="15">
        <f>A355/'Computed data'!$E$3</f>
        <v>75.47751078250154</v>
      </c>
    </row>
    <row r="356" spans="1:4" x14ac:dyDescent="0.25">
      <c r="A356" s="15">
        <v>1325</v>
      </c>
      <c r="B356" s="15">
        <v>0.67049999999999998</v>
      </c>
      <c r="C356" s="15">
        <f>(B356/'Computed data'!$B$3)*100</f>
        <v>2.6089494163424125</v>
      </c>
      <c r="D356" s="15">
        <f>A356/'Computed data'!$E$3</f>
        <v>75.591611327902143</v>
      </c>
    </row>
    <row r="357" spans="1:4" x14ac:dyDescent="0.25">
      <c r="A357" s="15">
        <v>1327</v>
      </c>
      <c r="B357" s="15">
        <v>0.67230000000000001</v>
      </c>
      <c r="C357" s="15">
        <f>(B357/'Computed data'!$B$3)*100</f>
        <v>2.6159533073929961</v>
      </c>
      <c r="D357" s="15">
        <f>A357/'Computed data'!$E$3</f>
        <v>75.705711873302747</v>
      </c>
    </row>
    <row r="358" spans="1:4" x14ac:dyDescent="0.25">
      <c r="A358" s="15">
        <v>1329</v>
      </c>
      <c r="B358" s="15">
        <v>0.67420000000000002</v>
      </c>
      <c r="C358" s="15">
        <f>(B358/'Computed data'!$B$3)*100</f>
        <v>2.623346303501946</v>
      </c>
      <c r="D358" s="15">
        <f>A358/'Computed data'!$E$3</f>
        <v>75.81981241870335</v>
      </c>
    </row>
    <row r="359" spans="1:4" x14ac:dyDescent="0.25">
      <c r="A359" s="15">
        <v>1331</v>
      </c>
      <c r="B359" s="15">
        <v>0.67659999999999998</v>
      </c>
      <c r="C359" s="15">
        <f>(B359/'Computed data'!$B$3)*100</f>
        <v>2.6326848249027237</v>
      </c>
      <c r="D359" s="15">
        <f>A359/'Computed data'!$E$3</f>
        <v>75.933912964103968</v>
      </c>
    </row>
    <row r="360" spans="1:4" x14ac:dyDescent="0.25">
      <c r="A360" s="15">
        <v>1332</v>
      </c>
      <c r="B360" s="15">
        <v>0.67800000000000005</v>
      </c>
      <c r="C360" s="15">
        <f>(B360/'Computed data'!$B$3)*100</f>
        <v>2.6381322957198448</v>
      </c>
      <c r="D360" s="15">
        <f>A360/'Computed data'!$E$3</f>
        <v>75.990963236804262</v>
      </c>
    </row>
    <row r="361" spans="1:4" x14ac:dyDescent="0.25">
      <c r="A361" s="15">
        <v>1334</v>
      </c>
      <c r="B361" s="15">
        <v>0.68059999999999998</v>
      </c>
      <c r="C361" s="15">
        <f>(B361/'Computed data'!$B$3)*100</f>
        <v>2.648249027237354</v>
      </c>
      <c r="D361" s="15">
        <f>A361/'Computed data'!$E$3</f>
        <v>76.10506378220488</v>
      </c>
    </row>
    <row r="362" spans="1:4" x14ac:dyDescent="0.25">
      <c r="A362" s="15">
        <v>1335</v>
      </c>
      <c r="B362" s="15">
        <v>0.68240000000000001</v>
      </c>
      <c r="C362" s="15">
        <f>(B362/'Computed data'!$B$3)*100</f>
        <v>2.6552529182879381</v>
      </c>
      <c r="D362" s="15">
        <f>A362/'Computed data'!$E$3</f>
        <v>76.162114054905174</v>
      </c>
    </row>
    <row r="363" spans="1:4" x14ac:dyDescent="0.25">
      <c r="A363" s="15">
        <v>1337</v>
      </c>
      <c r="B363" s="15">
        <v>0.68410000000000004</v>
      </c>
      <c r="C363" s="15">
        <f>(B363/'Computed data'!$B$3)*100</f>
        <v>2.661867704280156</v>
      </c>
      <c r="D363" s="15">
        <f>A363/'Computed data'!$E$3</f>
        <v>76.276214600305778</v>
      </c>
    </row>
    <row r="364" spans="1:4" x14ac:dyDescent="0.25">
      <c r="A364" s="15">
        <v>1338</v>
      </c>
      <c r="B364" s="15">
        <v>0.68620000000000003</v>
      </c>
      <c r="C364" s="15">
        <f>(B364/'Computed data'!$B$3)*100</f>
        <v>2.6700389105058364</v>
      </c>
      <c r="D364" s="15">
        <f>A364/'Computed data'!$E$3</f>
        <v>76.333264873006087</v>
      </c>
    </row>
    <row r="365" spans="1:4" x14ac:dyDescent="0.25">
      <c r="A365" s="15">
        <v>1339</v>
      </c>
      <c r="B365" s="15">
        <v>0.68730000000000002</v>
      </c>
      <c r="C365" s="15">
        <f>(B365/'Computed data'!$B$3)*100</f>
        <v>2.6743190661478602</v>
      </c>
      <c r="D365" s="15">
        <f>A365/'Computed data'!$E$3</f>
        <v>76.390315145706396</v>
      </c>
    </row>
    <row r="366" spans="1:4" x14ac:dyDescent="0.25">
      <c r="A366" s="15">
        <v>1340</v>
      </c>
      <c r="B366" s="15">
        <v>0.68930000000000002</v>
      </c>
      <c r="C366" s="15">
        <f>(B366/'Computed data'!$B$3)*100</f>
        <v>2.6821011673151753</v>
      </c>
      <c r="D366" s="15">
        <f>A366/'Computed data'!$E$3</f>
        <v>76.44736541840669</v>
      </c>
    </row>
    <row r="367" spans="1:4" x14ac:dyDescent="0.25">
      <c r="A367" s="15">
        <v>1342</v>
      </c>
      <c r="B367" s="15">
        <v>0.69199999999999995</v>
      </c>
      <c r="C367" s="15">
        <f>(B367/'Computed data'!$B$3)*100</f>
        <v>2.6926070038910503</v>
      </c>
      <c r="D367" s="15">
        <f>A367/'Computed data'!$E$3</f>
        <v>76.561465963807308</v>
      </c>
    </row>
    <row r="368" spans="1:4" x14ac:dyDescent="0.25">
      <c r="A368" s="15">
        <v>1345</v>
      </c>
      <c r="B368" s="15">
        <v>0.69379999999999997</v>
      </c>
      <c r="C368" s="15">
        <f>(B368/'Computed data'!$B$3)*100</f>
        <v>2.6996108949416344</v>
      </c>
      <c r="D368" s="15">
        <f>A368/'Computed data'!$E$3</f>
        <v>76.732616781908206</v>
      </c>
    </row>
    <row r="369" spans="1:4" x14ac:dyDescent="0.25">
      <c r="A369" s="15">
        <v>1345</v>
      </c>
      <c r="B369" s="15">
        <v>0.6956</v>
      </c>
      <c r="C369" s="15">
        <f>(B369/'Computed data'!$B$3)*100</f>
        <v>2.7066147859922181</v>
      </c>
      <c r="D369" s="15">
        <f>A369/'Computed data'!$E$3</f>
        <v>76.732616781908206</v>
      </c>
    </row>
    <row r="370" spans="1:4" x14ac:dyDescent="0.25">
      <c r="A370" s="15">
        <v>1347</v>
      </c>
      <c r="B370" s="15">
        <v>0.69740000000000002</v>
      </c>
      <c r="C370" s="15">
        <f>(B370/'Computed data'!$B$3)*100</f>
        <v>2.7136186770428017</v>
      </c>
      <c r="D370" s="15">
        <f>A370/'Computed data'!$E$3</f>
        <v>76.846717327308824</v>
      </c>
    </row>
    <row r="371" spans="1:4" x14ac:dyDescent="0.25">
      <c r="A371" s="15">
        <v>1349</v>
      </c>
      <c r="B371" s="15">
        <v>0.69930000000000003</v>
      </c>
      <c r="C371" s="15">
        <f>(B371/'Computed data'!$B$3)*100</f>
        <v>2.7210116731517511</v>
      </c>
      <c r="D371" s="15">
        <f>A371/'Computed data'!$E$3</f>
        <v>76.960817872709427</v>
      </c>
    </row>
    <row r="372" spans="1:4" x14ac:dyDescent="0.25">
      <c r="A372" s="15">
        <v>1350</v>
      </c>
      <c r="B372" s="15">
        <v>0.70109999999999995</v>
      </c>
      <c r="C372" s="15">
        <f>(B372/'Computed data'!$B$3)*100</f>
        <v>2.7280155642023343</v>
      </c>
      <c r="D372" s="15">
        <f>A372/'Computed data'!$E$3</f>
        <v>77.017868145409736</v>
      </c>
    </row>
    <row r="373" spans="1:4" x14ac:dyDescent="0.25">
      <c r="A373" s="15">
        <v>1352</v>
      </c>
      <c r="B373" s="15">
        <v>0.70289999999999997</v>
      </c>
      <c r="C373" s="15">
        <f>(B373/'Computed data'!$B$3)*100</f>
        <v>2.7350194552529183</v>
      </c>
      <c r="D373" s="15">
        <f>A373/'Computed data'!$E$3</f>
        <v>77.131968690810339</v>
      </c>
    </row>
    <row r="374" spans="1:4" x14ac:dyDescent="0.25">
      <c r="A374" s="15">
        <v>1354</v>
      </c>
      <c r="B374" s="15">
        <v>0.70520000000000005</v>
      </c>
      <c r="C374" s="15">
        <f>(B374/'Computed data'!$B$3)*100</f>
        <v>2.7439688715953312</v>
      </c>
      <c r="D374" s="15">
        <f>A374/'Computed data'!$E$3</f>
        <v>77.246069236210943</v>
      </c>
    </row>
    <row r="375" spans="1:4" x14ac:dyDescent="0.25">
      <c r="A375" s="15">
        <v>1355</v>
      </c>
      <c r="B375" s="15">
        <v>0.70699999999999996</v>
      </c>
      <c r="C375" s="15">
        <f>(B375/'Computed data'!$B$3)*100</f>
        <v>2.7509727626459144</v>
      </c>
      <c r="D375" s="15">
        <f>A375/'Computed data'!$E$3</f>
        <v>77.303119508911252</v>
      </c>
    </row>
    <row r="376" spans="1:4" x14ac:dyDescent="0.25">
      <c r="A376" s="15">
        <v>1358</v>
      </c>
      <c r="B376" s="15">
        <v>0.70889999999999997</v>
      </c>
      <c r="C376" s="15">
        <f>(B376/'Computed data'!$B$3)*100</f>
        <v>2.7583657587548638</v>
      </c>
      <c r="D376" s="15">
        <f>A376/'Computed data'!$E$3</f>
        <v>77.474270327012164</v>
      </c>
    </row>
    <row r="377" spans="1:4" x14ac:dyDescent="0.25">
      <c r="A377" s="15">
        <v>1358</v>
      </c>
      <c r="B377" s="15">
        <v>0.7107</v>
      </c>
      <c r="C377" s="15">
        <f>(B377/'Computed data'!$B$3)*100</f>
        <v>2.7653696498054474</v>
      </c>
      <c r="D377" s="15">
        <f>A377/'Computed data'!$E$3</f>
        <v>77.474270327012164</v>
      </c>
    </row>
    <row r="378" spans="1:4" x14ac:dyDescent="0.25">
      <c r="A378" s="15">
        <v>1360</v>
      </c>
      <c r="B378" s="15">
        <v>0.71250000000000002</v>
      </c>
      <c r="C378" s="15">
        <f>(B378/'Computed data'!$B$3)*100</f>
        <v>2.7723735408560315</v>
      </c>
      <c r="D378" s="15">
        <f>A378/'Computed data'!$E$3</f>
        <v>77.588370872412767</v>
      </c>
    </row>
    <row r="379" spans="1:4" x14ac:dyDescent="0.25">
      <c r="A379" s="15">
        <v>1362</v>
      </c>
      <c r="B379" s="15">
        <v>0.71430000000000005</v>
      </c>
      <c r="C379" s="15">
        <f>(B379/'Computed data'!$B$3)*100</f>
        <v>2.7793774319066147</v>
      </c>
      <c r="D379" s="15">
        <f>A379/'Computed data'!$E$3</f>
        <v>77.702471417813371</v>
      </c>
    </row>
    <row r="380" spans="1:4" x14ac:dyDescent="0.25">
      <c r="A380" s="15">
        <v>1362</v>
      </c>
      <c r="B380" s="15">
        <v>0.71609999999999996</v>
      </c>
      <c r="C380" s="15">
        <f>(B380/'Computed data'!$B$3)*100</f>
        <v>2.7863813229571983</v>
      </c>
      <c r="D380" s="15">
        <f>A380/'Computed data'!$E$3</f>
        <v>77.702471417813371</v>
      </c>
    </row>
    <row r="381" spans="1:4" x14ac:dyDescent="0.25">
      <c r="A381" s="15">
        <v>1363</v>
      </c>
      <c r="B381" s="15">
        <v>0.71799999999999997</v>
      </c>
      <c r="C381" s="15">
        <f>(B381/'Computed data'!$B$3)*100</f>
        <v>2.7937743190661477</v>
      </c>
      <c r="D381" s="15">
        <f>A381/'Computed data'!$E$3</f>
        <v>77.759521690513679</v>
      </c>
    </row>
    <row r="382" spans="1:4" x14ac:dyDescent="0.25">
      <c r="A382" s="15">
        <v>1366</v>
      </c>
      <c r="B382" s="15">
        <v>0.71970000000000001</v>
      </c>
      <c r="C382" s="15">
        <f>(B382/'Computed data'!$B$3)*100</f>
        <v>2.800389105058366</v>
      </c>
      <c r="D382" s="15">
        <f>A382/'Computed data'!$E$3</f>
        <v>77.930672508614592</v>
      </c>
    </row>
    <row r="383" spans="1:4" x14ac:dyDescent="0.25">
      <c r="A383" s="15">
        <v>1368</v>
      </c>
      <c r="B383" s="15">
        <v>0.72209999999999996</v>
      </c>
      <c r="C383" s="15">
        <f>(B383/'Computed data'!$B$3)*100</f>
        <v>2.8097276264591442</v>
      </c>
      <c r="D383" s="15">
        <f>A383/'Computed data'!$E$3</f>
        <v>78.044773054015195</v>
      </c>
    </row>
    <row r="384" spans="1:4" x14ac:dyDescent="0.25">
      <c r="A384" s="15">
        <v>1370</v>
      </c>
      <c r="B384" s="15">
        <v>0.72389999999999999</v>
      </c>
      <c r="C384" s="15">
        <f>(B384/'Computed data'!$B$3)*100</f>
        <v>2.8167315175097274</v>
      </c>
      <c r="D384" s="15">
        <f>A384/'Computed data'!$E$3</f>
        <v>78.158873599415799</v>
      </c>
    </row>
    <row r="385" spans="1:4" x14ac:dyDescent="0.25">
      <c r="A385" s="15">
        <v>1371</v>
      </c>
      <c r="B385" s="15">
        <v>0.72570000000000001</v>
      </c>
      <c r="C385" s="15">
        <f>(B385/'Computed data'!$B$3)*100</f>
        <v>2.8237354085603115</v>
      </c>
      <c r="D385" s="15">
        <f>A385/'Computed data'!$E$3</f>
        <v>78.215923872116107</v>
      </c>
    </row>
    <row r="386" spans="1:4" x14ac:dyDescent="0.25">
      <c r="A386" s="15">
        <v>1373</v>
      </c>
      <c r="B386" s="15">
        <v>0.72760000000000002</v>
      </c>
      <c r="C386" s="15">
        <f>(B386/'Computed data'!$B$3)*100</f>
        <v>2.8311284046692609</v>
      </c>
      <c r="D386" s="15">
        <f>A386/'Computed data'!$E$3</f>
        <v>78.330024417516711</v>
      </c>
    </row>
    <row r="387" spans="1:4" x14ac:dyDescent="0.25">
      <c r="A387" s="15">
        <v>1376</v>
      </c>
      <c r="B387" s="15">
        <v>0.72940000000000005</v>
      </c>
      <c r="C387" s="15">
        <f>(B387/'Computed data'!$B$3)*100</f>
        <v>2.8381322957198445</v>
      </c>
      <c r="D387" s="15">
        <f>A387/'Computed data'!$E$3</f>
        <v>78.501175235617623</v>
      </c>
    </row>
    <row r="388" spans="1:4" x14ac:dyDescent="0.25">
      <c r="A388" s="15">
        <v>1377</v>
      </c>
      <c r="B388" s="15">
        <v>0.73119999999999996</v>
      </c>
      <c r="C388" s="15">
        <f>(B388/'Computed data'!$B$3)*100</f>
        <v>2.8451361867704277</v>
      </c>
      <c r="D388" s="15">
        <f>A388/'Computed data'!$E$3</f>
        <v>78.558225508317918</v>
      </c>
    </row>
    <row r="389" spans="1:4" x14ac:dyDescent="0.25">
      <c r="A389" s="15">
        <v>1378</v>
      </c>
      <c r="B389" s="15">
        <v>0.73299999999999998</v>
      </c>
      <c r="C389" s="15">
        <f>(B389/'Computed data'!$B$3)*100</f>
        <v>2.8521400778210118</v>
      </c>
      <c r="D389" s="15">
        <f>A389/'Computed data'!$E$3</f>
        <v>78.615275781018227</v>
      </c>
    </row>
    <row r="390" spans="1:4" x14ac:dyDescent="0.25">
      <c r="A390" s="15">
        <v>1380</v>
      </c>
      <c r="B390" s="15">
        <v>0.73480000000000001</v>
      </c>
      <c r="C390" s="15">
        <f>(B390/'Computed data'!$B$3)*100</f>
        <v>2.8591439688715954</v>
      </c>
      <c r="D390" s="15">
        <f>A390/'Computed data'!$E$3</f>
        <v>78.72937632641883</v>
      </c>
    </row>
    <row r="391" spans="1:4" x14ac:dyDescent="0.25">
      <c r="A391" s="15">
        <v>1382</v>
      </c>
      <c r="B391" s="15">
        <v>0.73729999999999996</v>
      </c>
      <c r="C391" s="15">
        <f>(B391/'Computed data'!$B$3)*100</f>
        <v>2.8688715953307393</v>
      </c>
      <c r="D391" s="15">
        <f>A391/'Computed data'!$E$3</f>
        <v>78.843476871819448</v>
      </c>
    </row>
    <row r="392" spans="1:4" x14ac:dyDescent="0.25">
      <c r="A392" s="15">
        <v>1383</v>
      </c>
      <c r="B392" s="15">
        <v>0.73899999999999999</v>
      </c>
      <c r="C392" s="15">
        <f>(B392/'Computed data'!$B$3)*100</f>
        <v>2.8754863813229572</v>
      </c>
      <c r="D392" s="15">
        <f>A392/'Computed data'!$E$3</f>
        <v>78.900527144519742</v>
      </c>
    </row>
    <row r="393" spans="1:4" x14ac:dyDescent="0.25">
      <c r="A393" s="15">
        <v>1385</v>
      </c>
      <c r="B393" s="15">
        <v>0.74080000000000001</v>
      </c>
      <c r="C393" s="15">
        <f>(B393/'Computed data'!$B$3)*100</f>
        <v>2.8824902723735413</v>
      </c>
      <c r="D393" s="15">
        <f>A393/'Computed data'!$E$3</f>
        <v>79.014627689920346</v>
      </c>
    </row>
    <row r="394" spans="1:4" x14ac:dyDescent="0.25">
      <c r="A394" s="15">
        <v>1387</v>
      </c>
      <c r="B394" s="15">
        <v>0.74260000000000004</v>
      </c>
      <c r="C394" s="15">
        <f>(B394/'Computed data'!$B$3)*100</f>
        <v>2.8894941634241245</v>
      </c>
      <c r="D394" s="15">
        <f>A394/'Computed data'!$E$3</f>
        <v>79.128728235320963</v>
      </c>
    </row>
    <row r="395" spans="1:4" x14ac:dyDescent="0.25">
      <c r="A395" s="15">
        <v>1389</v>
      </c>
      <c r="B395" s="15">
        <v>0.74439999999999995</v>
      </c>
      <c r="C395" s="15">
        <f>(B395/'Computed data'!$B$3)*100</f>
        <v>2.8964980544747081</v>
      </c>
      <c r="D395" s="15">
        <f>A395/'Computed data'!$E$3</f>
        <v>79.242828780721567</v>
      </c>
    </row>
    <row r="396" spans="1:4" x14ac:dyDescent="0.25">
      <c r="A396" s="15">
        <v>1390</v>
      </c>
      <c r="B396" s="15">
        <v>0.74629999999999996</v>
      </c>
      <c r="C396" s="15">
        <f>(B396/'Computed data'!$B$3)*100</f>
        <v>2.9038910505836575</v>
      </c>
      <c r="D396" s="15">
        <f>A396/'Computed data'!$E$3</f>
        <v>79.299879053421876</v>
      </c>
    </row>
    <row r="397" spans="1:4" x14ac:dyDescent="0.25">
      <c r="A397" s="15">
        <v>1392</v>
      </c>
      <c r="B397" s="15">
        <v>0.74819999999999998</v>
      </c>
      <c r="C397" s="15">
        <f>(B397/'Computed data'!$B$3)*100</f>
        <v>2.9112840466926069</v>
      </c>
      <c r="D397" s="15">
        <f>A397/'Computed data'!$E$3</f>
        <v>79.413979598822479</v>
      </c>
    </row>
    <row r="398" spans="1:4" x14ac:dyDescent="0.25">
      <c r="A398" s="15">
        <v>1393</v>
      </c>
      <c r="B398" s="15">
        <v>0.75</v>
      </c>
      <c r="C398" s="15">
        <f>(B398/'Computed data'!$B$3)*100</f>
        <v>2.9182879377431905</v>
      </c>
      <c r="D398" s="15">
        <f>A398/'Computed data'!$E$3</f>
        <v>79.471029871522774</v>
      </c>
    </row>
    <row r="399" spans="1:4" x14ac:dyDescent="0.25">
      <c r="A399" s="15">
        <v>1395</v>
      </c>
      <c r="B399" s="15">
        <v>0.75249999999999995</v>
      </c>
      <c r="C399" s="15">
        <f>(B399/'Computed data'!$B$3)*100</f>
        <v>2.9280155642023344</v>
      </c>
      <c r="D399" s="15">
        <f>A399/'Computed data'!$E$3</f>
        <v>79.585130416923391</v>
      </c>
    </row>
    <row r="400" spans="1:4" x14ac:dyDescent="0.25">
      <c r="A400" s="15">
        <v>1397</v>
      </c>
      <c r="B400" s="15">
        <v>0.75419999999999998</v>
      </c>
      <c r="C400" s="15">
        <f>(B400/'Computed data'!$B$3)*100</f>
        <v>2.9346303501945523</v>
      </c>
      <c r="D400" s="15">
        <f>A400/'Computed data'!$E$3</f>
        <v>79.699230962323995</v>
      </c>
    </row>
    <row r="401" spans="1:4" x14ac:dyDescent="0.25">
      <c r="A401" s="15">
        <v>1398</v>
      </c>
      <c r="B401" s="15">
        <v>0.75590000000000002</v>
      </c>
      <c r="C401" s="15">
        <f>(B401/'Computed data'!$B$3)*100</f>
        <v>2.9412451361867706</v>
      </c>
      <c r="D401" s="15">
        <f>A401/'Computed data'!$E$3</f>
        <v>79.756281235024304</v>
      </c>
    </row>
    <row r="402" spans="1:4" x14ac:dyDescent="0.25">
      <c r="A402" s="15">
        <v>1400</v>
      </c>
      <c r="B402" s="15">
        <v>0.75770000000000004</v>
      </c>
      <c r="C402" s="15">
        <f>(B402/'Computed data'!$B$3)*100</f>
        <v>2.9482490272373543</v>
      </c>
      <c r="D402" s="15">
        <f>A402/'Computed data'!$E$3</f>
        <v>79.870381780424907</v>
      </c>
    </row>
    <row r="403" spans="1:4" x14ac:dyDescent="0.25">
      <c r="A403" s="15">
        <v>1403</v>
      </c>
      <c r="B403" s="15">
        <v>0.75949999999999995</v>
      </c>
      <c r="C403" s="15">
        <f>(B403/'Computed data'!$B$3)*100</f>
        <v>2.9552529182879375</v>
      </c>
      <c r="D403" s="15">
        <f>A403/'Computed data'!$E$3</f>
        <v>80.041532598525819</v>
      </c>
    </row>
    <row r="404" spans="1:4" x14ac:dyDescent="0.25">
      <c r="A404" s="15">
        <v>1404</v>
      </c>
      <c r="B404" s="15">
        <v>0.76160000000000005</v>
      </c>
      <c r="C404" s="15">
        <f>(B404/'Computed data'!$B$3)*100</f>
        <v>2.9634241245136193</v>
      </c>
      <c r="D404" s="15">
        <f>A404/'Computed data'!$E$3</f>
        <v>80.098582871226114</v>
      </c>
    </row>
    <row r="405" spans="1:4" x14ac:dyDescent="0.25">
      <c r="A405" s="15">
        <v>1405</v>
      </c>
      <c r="B405" s="15">
        <v>0.7631</v>
      </c>
      <c r="C405" s="15">
        <f>(B405/'Computed data'!$B$3)*100</f>
        <v>2.9692607003891052</v>
      </c>
      <c r="D405" s="15">
        <f>A405/'Computed data'!$E$3</f>
        <v>80.155633143926423</v>
      </c>
    </row>
    <row r="406" spans="1:4" x14ac:dyDescent="0.25">
      <c r="A406" s="15">
        <v>1407</v>
      </c>
      <c r="B406" s="15">
        <v>0.76590000000000003</v>
      </c>
      <c r="C406" s="15">
        <f>(B406/'Computed data'!$B$3)*100</f>
        <v>2.9801556420233464</v>
      </c>
      <c r="D406" s="15">
        <f>A406/'Computed data'!$E$3</f>
        <v>80.269733689327026</v>
      </c>
    </row>
    <row r="407" spans="1:4" x14ac:dyDescent="0.25">
      <c r="A407" s="15">
        <v>1408</v>
      </c>
      <c r="B407" s="15">
        <v>0.76780000000000004</v>
      </c>
      <c r="C407" s="15">
        <f>(B407/'Computed data'!$B$3)*100</f>
        <v>2.9875486381322958</v>
      </c>
      <c r="D407" s="15">
        <f>A407/'Computed data'!$E$3</f>
        <v>80.326783962027335</v>
      </c>
    </row>
    <row r="408" spans="1:4" x14ac:dyDescent="0.25">
      <c r="A408" s="15">
        <v>1410</v>
      </c>
      <c r="B408" s="15">
        <v>0.76959999999999995</v>
      </c>
      <c r="C408" s="15">
        <f>(B408/'Computed data'!$B$3)*100</f>
        <v>2.9945525291828794</v>
      </c>
      <c r="D408" s="15">
        <f>A408/'Computed data'!$E$3</f>
        <v>80.440884507427938</v>
      </c>
    </row>
    <row r="409" spans="1:4" x14ac:dyDescent="0.25">
      <c r="A409" s="15">
        <v>1412</v>
      </c>
      <c r="B409" s="15">
        <v>0.77110000000000001</v>
      </c>
      <c r="C409" s="15">
        <f>(B409/'Computed data'!$B$3)*100</f>
        <v>3.0003891050583662</v>
      </c>
      <c r="D409" s="15">
        <f>A409/'Computed data'!$E$3</f>
        <v>80.554985052828542</v>
      </c>
    </row>
    <row r="410" spans="1:4" x14ac:dyDescent="0.25">
      <c r="A410" s="15">
        <v>1413</v>
      </c>
      <c r="B410" s="15">
        <v>0.77270000000000005</v>
      </c>
      <c r="C410" s="15">
        <f>(B410/'Computed data'!$B$3)*100</f>
        <v>3.0066147859922183</v>
      </c>
      <c r="D410" s="15">
        <f>A410/'Computed data'!$E$3</f>
        <v>80.612035325528851</v>
      </c>
    </row>
    <row r="411" spans="1:4" x14ac:dyDescent="0.25">
      <c r="A411" s="15">
        <v>1414</v>
      </c>
      <c r="B411" s="15">
        <v>0.77459999999999996</v>
      </c>
      <c r="C411" s="15">
        <f>(B411/'Computed data'!$B$3)*100</f>
        <v>3.0140077821011673</v>
      </c>
      <c r="D411" s="15">
        <f>A411/'Computed data'!$E$3</f>
        <v>80.669085598229159</v>
      </c>
    </row>
    <row r="412" spans="1:4" x14ac:dyDescent="0.25">
      <c r="A412" s="15">
        <v>1416</v>
      </c>
      <c r="B412" s="15">
        <v>0.77639999999999998</v>
      </c>
      <c r="C412" s="15">
        <f>(B412/'Computed data'!$B$3)*100</f>
        <v>3.0210116731517509</v>
      </c>
      <c r="D412" s="15">
        <f>A412/'Computed data'!$E$3</f>
        <v>80.783186143629763</v>
      </c>
    </row>
    <row r="413" spans="1:4" x14ac:dyDescent="0.25">
      <c r="A413" s="15">
        <v>1418</v>
      </c>
      <c r="B413" s="15">
        <v>0.77839999999999998</v>
      </c>
      <c r="C413" s="15">
        <f>(B413/'Computed data'!$B$3)*100</f>
        <v>3.028793774319066</v>
      </c>
      <c r="D413" s="15">
        <f>A413/'Computed data'!$E$3</f>
        <v>80.897286689030366</v>
      </c>
    </row>
    <row r="414" spans="1:4" x14ac:dyDescent="0.25">
      <c r="A414" s="15">
        <v>1418</v>
      </c>
      <c r="B414" s="15">
        <v>0.78100000000000003</v>
      </c>
      <c r="C414" s="15">
        <f>(B414/'Computed data'!$B$3)*100</f>
        <v>3.0389105058365762</v>
      </c>
      <c r="D414" s="15">
        <f>A414/'Computed data'!$E$3</f>
        <v>80.897286689030366</v>
      </c>
    </row>
    <row r="415" spans="1:4" x14ac:dyDescent="0.25">
      <c r="A415" s="15">
        <v>1420</v>
      </c>
      <c r="B415" s="15">
        <v>0.78290000000000004</v>
      </c>
      <c r="C415" s="15">
        <f>(B415/'Computed data'!$B$3)*100</f>
        <v>3.0463035019455256</v>
      </c>
      <c r="D415" s="15">
        <f>A415/'Computed data'!$E$3</f>
        <v>81.01138723443097</v>
      </c>
    </row>
    <row r="416" spans="1:4" x14ac:dyDescent="0.25">
      <c r="A416" s="15">
        <v>1422</v>
      </c>
      <c r="B416" s="15">
        <v>0.78469999999999995</v>
      </c>
      <c r="C416" s="15">
        <f>(B416/'Computed data'!$B$3)*100</f>
        <v>3.0533073929961088</v>
      </c>
      <c r="D416" s="15">
        <f>A416/'Computed data'!$E$3</f>
        <v>81.125487779831587</v>
      </c>
    </row>
    <row r="417" spans="1:4" x14ac:dyDescent="0.25">
      <c r="A417" s="15">
        <v>1422</v>
      </c>
      <c r="B417" s="15">
        <v>0.78649999999999998</v>
      </c>
      <c r="C417" s="15">
        <f>(B417/'Computed data'!$B$3)*100</f>
        <v>3.0603112840466928</v>
      </c>
      <c r="D417" s="15">
        <f>A417/'Computed data'!$E$3</f>
        <v>81.125487779831587</v>
      </c>
    </row>
    <row r="418" spans="1:4" x14ac:dyDescent="0.25">
      <c r="A418" s="15">
        <v>1425</v>
      </c>
      <c r="B418" s="15">
        <v>0.78800000000000003</v>
      </c>
      <c r="C418" s="15">
        <f>(B418/'Computed data'!$B$3)*100</f>
        <v>3.0661478599221792</v>
      </c>
      <c r="D418" s="15">
        <f>A418/'Computed data'!$E$3</f>
        <v>81.296638597932485</v>
      </c>
    </row>
    <row r="419" spans="1:4" x14ac:dyDescent="0.25">
      <c r="A419" s="15">
        <v>1426</v>
      </c>
      <c r="B419" s="15">
        <v>0.79059999999999997</v>
      </c>
      <c r="C419" s="15">
        <f>(B419/'Computed data'!$B$3)*100</f>
        <v>3.0762645914396884</v>
      </c>
      <c r="D419" s="15">
        <f>A419/'Computed data'!$E$3</f>
        <v>81.353688870632794</v>
      </c>
    </row>
    <row r="420" spans="1:4" x14ac:dyDescent="0.25">
      <c r="A420" s="15">
        <v>1427</v>
      </c>
      <c r="B420" s="15">
        <v>0.79249999999999998</v>
      </c>
      <c r="C420" s="15">
        <f>(B420/'Computed data'!$B$3)*100</f>
        <v>3.0836575875486383</v>
      </c>
      <c r="D420" s="15">
        <f>A420/'Computed data'!$E$3</f>
        <v>81.410739143333103</v>
      </c>
    </row>
    <row r="421" spans="1:4" x14ac:dyDescent="0.25">
      <c r="A421" s="15">
        <v>1429</v>
      </c>
      <c r="B421" s="15">
        <v>0.79430000000000001</v>
      </c>
      <c r="C421" s="15">
        <f>(B421/'Computed data'!$B$3)*100</f>
        <v>3.0906614785992219</v>
      </c>
      <c r="D421" s="15">
        <f>A421/'Computed data'!$E$3</f>
        <v>81.524839688733707</v>
      </c>
    </row>
    <row r="422" spans="1:4" x14ac:dyDescent="0.25">
      <c r="A422" s="15">
        <v>1432</v>
      </c>
      <c r="B422" s="15">
        <v>0.79600000000000004</v>
      </c>
      <c r="C422" s="15">
        <f>(B422/'Computed data'!$B$3)*100</f>
        <v>3.0972762645914398</v>
      </c>
      <c r="D422" s="15">
        <f>A422/'Computed data'!$E$3</f>
        <v>81.695990506834619</v>
      </c>
    </row>
    <row r="423" spans="1:4" x14ac:dyDescent="0.25">
      <c r="A423" s="15">
        <v>1432</v>
      </c>
      <c r="B423" s="15">
        <v>0.7974</v>
      </c>
      <c r="C423" s="15">
        <f>(B423/'Computed data'!$B$3)*100</f>
        <v>3.1027237354085604</v>
      </c>
      <c r="D423" s="15">
        <f>A423/'Computed data'!$E$3</f>
        <v>81.695990506834619</v>
      </c>
    </row>
    <row r="424" spans="1:4" x14ac:dyDescent="0.25">
      <c r="A424" s="15">
        <v>1434</v>
      </c>
      <c r="B424" s="15">
        <v>0.79920000000000002</v>
      </c>
      <c r="C424" s="15">
        <f>(B424/'Computed data'!$B$3)*100</f>
        <v>3.1097276264591445</v>
      </c>
      <c r="D424" s="15">
        <f>A424/'Computed data'!$E$3</f>
        <v>81.810091052235222</v>
      </c>
    </row>
    <row r="425" spans="1:4" x14ac:dyDescent="0.25">
      <c r="A425" s="15">
        <v>1435</v>
      </c>
      <c r="B425" s="15">
        <v>0.80110000000000003</v>
      </c>
      <c r="C425" s="15">
        <f>(B425/'Computed data'!$B$3)*100</f>
        <v>3.1171206225680934</v>
      </c>
      <c r="D425" s="15">
        <f>A425/'Computed data'!$E$3</f>
        <v>81.867141324935531</v>
      </c>
    </row>
    <row r="426" spans="1:4" x14ac:dyDescent="0.25">
      <c r="A426" s="15">
        <v>1437</v>
      </c>
      <c r="B426" s="15">
        <v>0.80289999999999995</v>
      </c>
      <c r="C426" s="15">
        <f>(B426/'Computed data'!$B$3)*100</f>
        <v>3.1241245136186766</v>
      </c>
      <c r="D426" s="15">
        <f>A426/'Computed data'!$E$3</f>
        <v>81.981241870336135</v>
      </c>
    </row>
    <row r="427" spans="1:4" x14ac:dyDescent="0.25">
      <c r="A427" s="15">
        <v>1438</v>
      </c>
      <c r="B427" s="15">
        <v>0.80500000000000005</v>
      </c>
      <c r="C427" s="15">
        <f>(B427/'Computed data'!$B$3)*100</f>
        <v>3.132295719844358</v>
      </c>
      <c r="D427" s="15">
        <f>A427/'Computed data'!$E$3</f>
        <v>82.038292143036443</v>
      </c>
    </row>
    <row r="428" spans="1:4" x14ac:dyDescent="0.25">
      <c r="A428" s="15">
        <v>1440</v>
      </c>
      <c r="B428" s="15">
        <v>0.80700000000000005</v>
      </c>
      <c r="C428" s="15">
        <f>(B428/'Computed data'!$B$3)*100</f>
        <v>3.1400778210116735</v>
      </c>
      <c r="D428" s="15">
        <f>A428/'Computed data'!$E$3</f>
        <v>82.152392688437047</v>
      </c>
    </row>
    <row r="429" spans="1:4" x14ac:dyDescent="0.25">
      <c r="A429" s="15">
        <v>1441</v>
      </c>
      <c r="B429" s="15">
        <v>0.80879999999999996</v>
      </c>
      <c r="C429" s="15">
        <f>(B429/'Computed data'!$B$3)*100</f>
        <v>3.1470817120622567</v>
      </c>
      <c r="D429" s="15">
        <f>A429/'Computed data'!$E$3</f>
        <v>82.209442961137341</v>
      </c>
    </row>
    <row r="430" spans="1:4" x14ac:dyDescent="0.25">
      <c r="A430" s="15">
        <v>1443</v>
      </c>
      <c r="B430" s="15">
        <v>0.81069999999999998</v>
      </c>
      <c r="C430" s="15">
        <f>(B430/'Computed data'!$B$3)*100</f>
        <v>3.1544747081712066</v>
      </c>
      <c r="D430" s="15">
        <f>A430/'Computed data'!$E$3</f>
        <v>82.323543506537959</v>
      </c>
    </row>
    <row r="431" spans="1:4" x14ac:dyDescent="0.25">
      <c r="A431" s="15">
        <v>1444</v>
      </c>
      <c r="B431" s="15">
        <v>0.8125</v>
      </c>
      <c r="C431" s="15">
        <f>(B431/'Computed data'!$B$3)*100</f>
        <v>3.1614785992217898</v>
      </c>
      <c r="D431" s="15">
        <f>A431/'Computed data'!$E$3</f>
        <v>82.380593779238254</v>
      </c>
    </row>
    <row r="432" spans="1:4" x14ac:dyDescent="0.25">
      <c r="A432" s="15">
        <v>1447</v>
      </c>
      <c r="B432" s="15">
        <v>0.81430000000000002</v>
      </c>
      <c r="C432" s="15">
        <f>(B432/'Computed data'!$B$3)*100</f>
        <v>3.1684824902723738</v>
      </c>
      <c r="D432" s="15">
        <f>A432/'Computed data'!$E$3</f>
        <v>82.551744597339166</v>
      </c>
    </row>
    <row r="433" spans="1:4" x14ac:dyDescent="0.25">
      <c r="A433" s="15">
        <v>1448</v>
      </c>
      <c r="B433" s="15">
        <v>0.81620000000000004</v>
      </c>
      <c r="C433" s="15">
        <f>(B433/'Computed data'!$B$3)*100</f>
        <v>3.1758754863813228</v>
      </c>
      <c r="D433" s="15">
        <f>A433/'Computed data'!$E$3</f>
        <v>82.608794870039475</v>
      </c>
    </row>
    <row r="434" spans="1:4" x14ac:dyDescent="0.25">
      <c r="A434" s="15">
        <v>1450</v>
      </c>
      <c r="B434" s="15">
        <v>0.81889999999999996</v>
      </c>
      <c r="C434" s="15">
        <f>(B434/'Computed data'!$B$3)*100</f>
        <v>3.1863813229571982</v>
      </c>
      <c r="D434" s="15">
        <f>A434/'Computed data'!$E$3</f>
        <v>82.722895415440078</v>
      </c>
    </row>
    <row r="435" spans="1:4" x14ac:dyDescent="0.25">
      <c r="A435" s="15">
        <v>1451</v>
      </c>
      <c r="B435" s="15">
        <v>0.82079999999999997</v>
      </c>
      <c r="C435" s="15">
        <f>(B435/'Computed data'!$B$3)*100</f>
        <v>3.1937743190661476</v>
      </c>
      <c r="D435" s="15">
        <f>A435/'Computed data'!$E$3</f>
        <v>82.779945688140387</v>
      </c>
    </row>
    <row r="436" spans="1:4" x14ac:dyDescent="0.25">
      <c r="A436" s="15">
        <v>1453</v>
      </c>
      <c r="B436" s="15">
        <v>0.82240000000000002</v>
      </c>
      <c r="C436" s="15">
        <f>(B436/'Computed data'!$B$3)*100</f>
        <v>3.2</v>
      </c>
      <c r="D436" s="15">
        <f>A436/'Computed data'!$E$3</f>
        <v>82.89404623354099</v>
      </c>
    </row>
    <row r="437" spans="1:4" x14ac:dyDescent="0.25">
      <c r="A437" s="15">
        <v>1455</v>
      </c>
      <c r="B437" s="15">
        <v>0.82479999999999998</v>
      </c>
      <c r="C437" s="15">
        <f>(B437/'Computed data'!$B$3)*100</f>
        <v>3.2093385214007779</v>
      </c>
      <c r="D437" s="15">
        <f>A437/'Computed data'!$E$3</f>
        <v>83.008146778941594</v>
      </c>
    </row>
    <row r="438" spans="1:4" x14ac:dyDescent="0.25">
      <c r="A438" s="15">
        <v>1456</v>
      </c>
      <c r="B438" s="15">
        <v>0.82599999999999996</v>
      </c>
      <c r="C438" s="15">
        <f>(B438/'Computed data'!$B$3)*100</f>
        <v>3.214007782101167</v>
      </c>
      <c r="D438" s="15">
        <f>A438/'Computed data'!$E$3</f>
        <v>83.065197051641903</v>
      </c>
    </row>
    <row r="439" spans="1:4" x14ac:dyDescent="0.25">
      <c r="A439" s="15">
        <v>1458</v>
      </c>
      <c r="B439" s="15">
        <v>0.82809999999999995</v>
      </c>
      <c r="C439" s="15">
        <f>(B439/'Computed data'!$B$3)*100</f>
        <v>3.2221789883268479</v>
      </c>
      <c r="D439" s="15">
        <f>A439/'Computed data'!$E$3</f>
        <v>83.179297597042506</v>
      </c>
    </row>
    <row r="440" spans="1:4" x14ac:dyDescent="0.25">
      <c r="A440" s="15">
        <v>1460</v>
      </c>
      <c r="B440" s="15">
        <v>0.83040000000000003</v>
      </c>
      <c r="C440" s="15">
        <f>(B440/'Computed data'!$B$3)*100</f>
        <v>3.2311284046692612</v>
      </c>
      <c r="D440" s="15">
        <f>A440/'Computed data'!$E$3</f>
        <v>83.29339814244311</v>
      </c>
    </row>
    <row r="441" spans="1:4" x14ac:dyDescent="0.25">
      <c r="A441" s="15">
        <v>1462</v>
      </c>
      <c r="B441" s="15">
        <v>0.83220000000000005</v>
      </c>
      <c r="C441" s="15">
        <f>(B441/'Computed data'!$B$3)*100</f>
        <v>3.2381322957198448</v>
      </c>
      <c r="D441" s="15">
        <f>A441/'Computed data'!$E$3</f>
        <v>83.407498687843727</v>
      </c>
    </row>
    <row r="442" spans="1:4" x14ac:dyDescent="0.25">
      <c r="A442" s="15">
        <v>1463</v>
      </c>
      <c r="B442" s="15">
        <v>0.83399999999999996</v>
      </c>
      <c r="C442" s="15">
        <f>(B442/'Computed data'!$B$3)*100</f>
        <v>3.245136186770428</v>
      </c>
      <c r="D442" s="15">
        <f>A442/'Computed data'!$E$3</f>
        <v>83.464548960544022</v>
      </c>
    </row>
    <row r="443" spans="1:4" x14ac:dyDescent="0.25">
      <c r="A443" s="15">
        <v>1465</v>
      </c>
      <c r="B443" s="15">
        <v>0.83579999999999999</v>
      </c>
      <c r="C443" s="15">
        <f>(B443/'Computed data'!$B$3)*100</f>
        <v>3.2521400778210121</v>
      </c>
      <c r="D443" s="15">
        <f>A443/'Computed data'!$E$3</f>
        <v>83.578649505944625</v>
      </c>
    </row>
    <row r="444" spans="1:4" x14ac:dyDescent="0.25">
      <c r="A444" s="15">
        <v>1466</v>
      </c>
      <c r="B444" s="15">
        <v>0.83760000000000001</v>
      </c>
      <c r="C444" s="15">
        <f>(B444/'Computed data'!$B$3)*100</f>
        <v>3.2591439688715953</v>
      </c>
      <c r="D444" s="15">
        <f>A444/'Computed data'!$E$3</f>
        <v>83.635699778644934</v>
      </c>
    </row>
    <row r="445" spans="1:4" x14ac:dyDescent="0.25">
      <c r="A445" s="15">
        <v>1468</v>
      </c>
      <c r="B445" s="15">
        <v>0.83930000000000005</v>
      </c>
      <c r="C445" s="15">
        <f>(B445/'Computed data'!$B$3)*100</f>
        <v>3.2657587548638136</v>
      </c>
      <c r="D445" s="15">
        <f>A445/'Computed data'!$E$3</f>
        <v>83.749800324045538</v>
      </c>
    </row>
    <row r="446" spans="1:4" x14ac:dyDescent="0.25">
      <c r="A446" s="15">
        <v>1470</v>
      </c>
      <c r="B446" s="15">
        <v>0.84160000000000001</v>
      </c>
      <c r="C446" s="15">
        <f>(B446/'Computed data'!$B$3)*100</f>
        <v>3.274708171206226</v>
      </c>
      <c r="D446" s="15">
        <f>A446/'Computed data'!$E$3</f>
        <v>83.863900869446155</v>
      </c>
    </row>
    <row r="447" spans="1:4" x14ac:dyDescent="0.25">
      <c r="A447" s="15">
        <v>1472</v>
      </c>
      <c r="B447" s="15">
        <v>0.84360000000000002</v>
      </c>
      <c r="C447" s="15">
        <f>(B447/'Computed data'!$B$3)*100</f>
        <v>3.2824902723735407</v>
      </c>
      <c r="D447" s="15">
        <f>A447/'Computed data'!$E$3</f>
        <v>83.978001414846759</v>
      </c>
    </row>
    <row r="448" spans="1:4" x14ac:dyDescent="0.25">
      <c r="A448" s="15">
        <v>1473</v>
      </c>
      <c r="B448" s="15">
        <v>0.84540000000000004</v>
      </c>
      <c r="C448" s="15">
        <f>(B448/'Computed data'!$B$3)*100</f>
        <v>3.2894941634241248</v>
      </c>
      <c r="D448" s="15">
        <f>A448/'Computed data'!$E$3</f>
        <v>84.035051687547053</v>
      </c>
    </row>
    <row r="449" spans="1:4" x14ac:dyDescent="0.25">
      <c r="A449" s="15">
        <v>1475</v>
      </c>
      <c r="B449" s="15">
        <v>0.84719999999999995</v>
      </c>
      <c r="C449" s="15">
        <f>(B449/'Computed data'!$B$3)*100</f>
        <v>3.296498054474708</v>
      </c>
      <c r="D449" s="15">
        <f>A449/'Computed data'!$E$3</f>
        <v>84.149152232947671</v>
      </c>
    </row>
    <row r="450" spans="1:4" x14ac:dyDescent="0.25">
      <c r="A450" s="15">
        <v>1477</v>
      </c>
      <c r="B450" s="15">
        <v>0.84909999999999997</v>
      </c>
      <c r="C450" s="15">
        <f>(B450/'Computed data'!$B$3)*100</f>
        <v>3.3038910505836578</v>
      </c>
      <c r="D450" s="15">
        <f>A450/'Computed data'!$E$3</f>
        <v>84.263252778348274</v>
      </c>
    </row>
    <row r="451" spans="1:4" x14ac:dyDescent="0.25">
      <c r="A451" s="15">
        <v>1478</v>
      </c>
      <c r="B451" s="15">
        <v>0.85089999999999999</v>
      </c>
      <c r="C451" s="15">
        <f>(B451/'Computed data'!$B$3)*100</f>
        <v>3.310894941634241</v>
      </c>
      <c r="D451" s="15">
        <f>A451/'Computed data'!$E$3</f>
        <v>84.320303051048583</v>
      </c>
    </row>
    <row r="452" spans="1:4" x14ac:dyDescent="0.25">
      <c r="A452" s="15">
        <v>1480</v>
      </c>
      <c r="B452" s="15">
        <v>0.85270000000000001</v>
      </c>
      <c r="C452" s="15">
        <f>(B452/'Computed data'!$B$3)*100</f>
        <v>3.3178988326848251</v>
      </c>
      <c r="D452" s="15">
        <f>A452/'Computed data'!$E$3</f>
        <v>84.434403596449187</v>
      </c>
    </row>
    <row r="453" spans="1:4" x14ac:dyDescent="0.25">
      <c r="A453" s="15">
        <v>1482</v>
      </c>
      <c r="B453" s="15">
        <v>0.85450000000000004</v>
      </c>
      <c r="C453" s="15">
        <f>(B453/'Computed data'!$B$3)*100</f>
        <v>3.3249027237354087</v>
      </c>
      <c r="D453" s="15">
        <f>A453/'Computed data'!$E$3</f>
        <v>84.54850414184979</v>
      </c>
    </row>
    <row r="454" spans="1:4" x14ac:dyDescent="0.25">
      <c r="A454" s="15">
        <v>1482</v>
      </c>
      <c r="B454" s="15">
        <v>0.85650000000000004</v>
      </c>
      <c r="C454" s="15">
        <f>(B454/'Computed data'!$B$3)*100</f>
        <v>3.3326848249027243</v>
      </c>
      <c r="D454" s="15">
        <f>A454/'Computed data'!$E$3</f>
        <v>84.54850414184979</v>
      </c>
    </row>
    <row r="455" spans="1:4" x14ac:dyDescent="0.25">
      <c r="A455" s="15">
        <v>1483</v>
      </c>
      <c r="B455" s="15">
        <v>0.85870000000000002</v>
      </c>
      <c r="C455" s="15">
        <f>(B455/'Computed data'!$B$3)*100</f>
        <v>3.3412451361867705</v>
      </c>
      <c r="D455" s="15">
        <f>A455/'Computed data'!$E$3</f>
        <v>84.605554414550099</v>
      </c>
    </row>
    <row r="456" spans="1:4" x14ac:dyDescent="0.25">
      <c r="A456" s="15">
        <v>1486</v>
      </c>
      <c r="B456" s="15">
        <v>0.86050000000000004</v>
      </c>
      <c r="C456" s="15">
        <f>(B456/'Computed data'!$B$3)*100</f>
        <v>3.3482490272373546</v>
      </c>
      <c r="D456" s="15">
        <f>A456/'Computed data'!$E$3</f>
        <v>84.776705232651011</v>
      </c>
    </row>
    <row r="457" spans="1:4" x14ac:dyDescent="0.25">
      <c r="A457" s="15">
        <v>1487</v>
      </c>
      <c r="B457" s="15">
        <v>0.86229999999999996</v>
      </c>
      <c r="C457" s="15">
        <f>(B457/'Computed data'!$B$3)*100</f>
        <v>3.3552529182879374</v>
      </c>
      <c r="D457" s="15">
        <f>A457/'Computed data'!$E$3</f>
        <v>84.833755505351306</v>
      </c>
    </row>
    <row r="458" spans="1:4" x14ac:dyDescent="0.25">
      <c r="A458" s="15">
        <v>1489</v>
      </c>
      <c r="B458" s="15">
        <v>0.86409999999999998</v>
      </c>
      <c r="C458" s="15">
        <f>(B458/'Computed data'!$B$3)*100</f>
        <v>3.3622568093385214</v>
      </c>
      <c r="D458" s="15">
        <f>A458/'Computed data'!$E$3</f>
        <v>84.947856050751909</v>
      </c>
    </row>
    <row r="459" spans="1:4" x14ac:dyDescent="0.25">
      <c r="A459" s="15">
        <v>1492</v>
      </c>
      <c r="B459" s="15">
        <v>0.8659</v>
      </c>
      <c r="C459" s="15">
        <f>(B459/'Computed data'!$B$3)*100</f>
        <v>3.3692607003891055</v>
      </c>
      <c r="D459" s="15">
        <f>A459/'Computed data'!$E$3</f>
        <v>85.119006868852821</v>
      </c>
    </row>
    <row r="460" spans="1:4" x14ac:dyDescent="0.25">
      <c r="A460" s="15">
        <v>1493</v>
      </c>
      <c r="B460" s="15">
        <v>0.86780000000000002</v>
      </c>
      <c r="C460" s="15">
        <f>(B460/'Computed data'!$B$3)*100</f>
        <v>3.3766536964980545</v>
      </c>
      <c r="D460" s="15">
        <f>A460/'Computed data'!$E$3</f>
        <v>85.17605714155313</v>
      </c>
    </row>
    <row r="461" spans="1:4" x14ac:dyDescent="0.25">
      <c r="A461" s="15">
        <v>1493</v>
      </c>
      <c r="B461" s="15">
        <v>0.86960000000000004</v>
      </c>
      <c r="C461" s="15">
        <f>(B461/'Computed data'!$B$3)*100</f>
        <v>3.3836575875486385</v>
      </c>
      <c r="D461" s="15">
        <f>A461/'Computed data'!$E$3</f>
        <v>85.17605714155313</v>
      </c>
    </row>
    <row r="462" spans="1:4" x14ac:dyDescent="0.25">
      <c r="A462" s="15">
        <v>1495</v>
      </c>
      <c r="B462" s="15">
        <v>0.87139999999999995</v>
      </c>
      <c r="C462" s="15">
        <f>(B462/'Computed data'!$B$3)*100</f>
        <v>3.3906614785992217</v>
      </c>
      <c r="D462" s="15">
        <f>A462/'Computed data'!$E$3</f>
        <v>85.290157686953734</v>
      </c>
    </row>
    <row r="463" spans="1:4" x14ac:dyDescent="0.25">
      <c r="A463" s="15">
        <v>1497</v>
      </c>
      <c r="B463" s="15">
        <v>0.87329999999999997</v>
      </c>
      <c r="C463" s="15">
        <f>(B463/'Computed data'!$B$3)*100</f>
        <v>3.3980544747081711</v>
      </c>
      <c r="D463" s="15">
        <f>A463/'Computed data'!$E$3</f>
        <v>85.404258232354351</v>
      </c>
    </row>
    <row r="464" spans="1:4" x14ac:dyDescent="0.25">
      <c r="A464" s="15">
        <v>1498</v>
      </c>
      <c r="B464" s="15">
        <v>0.87560000000000004</v>
      </c>
      <c r="C464" s="15">
        <f>(B464/'Computed data'!$B$3)*100</f>
        <v>3.407003891050584</v>
      </c>
      <c r="D464" s="15">
        <f>A464/'Computed data'!$E$3</f>
        <v>85.461308505054646</v>
      </c>
    </row>
    <row r="465" spans="1:4" x14ac:dyDescent="0.25">
      <c r="A465" s="15">
        <v>1501</v>
      </c>
      <c r="B465" s="15">
        <v>0.87739999999999996</v>
      </c>
      <c r="C465" s="15">
        <f>(B465/'Computed data'!$B$3)*100</f>
        <v>3.4140077821011672</v>
      </c>
      <c r="D465" s="15">
        <f>A465/'Computed data'!$E$3</f>
        <v>85.632459323155558</v>
      </c>
    </row>
    <row r="466" spans="1:4" x14ac:dyDescent="0.25">
      <c r="A466" s="15">
        <v>1502</v>
      </c>
      <c r="B466" s="15">
        <v>0.87919999999999998</v>
      </c>
      <c r="C466" s="15">
        <f>(B466/'Computed data'!$B$3)*100</f>
        <v>3.4210116731517513</v>
      </c>
      <c r="D466" s="15">
        <f>A466/'Computed data'!$E$3</f>
        <v>85.689509595855867</v>
      </c>
    </row>
    <row r="467" spans="1:4" x14ac:dyDescent="0.25">
      <c r="A467" s="15">
        <v>1503</v>
      </c>
      <c r="B467" s="15">
        <v>0.88100000000000001</v>
      </c>
      <c r="C467" s="15">
        <f>(B467/'Computed data'!$B$3)*100</f>
        <v>3.4280155642023349</v>
      </c>
      <c r="D467" s="15">
        <f>A467/'Computed data'!$E$3</f>
        <v>85.746559868556162</v>
      </c>
    </row>
    <row r="468" spans="1:4" x14ac:dyDescent="0.25">
      <c r="A468" s="15">
        <v>1505</v>
      </c>
      <c r="B468" s="15">
        <v>0.88280000000000003</v>
      </c>
      <c r="C468" s="15">
        <f>(B468/'Computed data'!$B$3)*100</f>
        <v>3.4350194552529181</v>
      </c>
      <c r="D468" s="15">
        <f>A468/'Computed data'!$E$3</f>
        <v>85.860660413956779</v>
      </c>
    </row>
    <row r="469" spans="1:4" x14ac:dyDescent="0.25">
      <c r="A469" s="15">
        <v>1505</v>
      </c>
      <c r="B469" s="15">
        <v>0.88460000000000005</v>
      </c>
      <c r="C469" s="15">
        <f>(B469/'Computed data'!$B$3)*100</f>
        <v>3.4420233463035022</v>
      </c>
      <c r="D469" s="15">
        <f>A469/'Computed data'!$E$3</f>
        <v>85.860660413956779</v>
      </c>
    </row>
    <row r="470" spans="1:4" x14ac:dyDescent="0.25">
      <c r="A470" s="15">
        <v>1507</v>
      </c>
      <c r="B470" s="15">
        <v>0.88649999999999995</v>
      </c>
      <c r="C470" s="15">
        <f>(B470/'Computed data'!$B$3)*100</f>
        <v>3.4494163424124515</v>
      </c>
      <c r="D470" s="15">
        <f>A470/'Computed data'!$E$3</f>
        <v>85.974760959357383</v>
      </c>
    </row>
    <row r="471" spans="1:4" x14ac:dyDescent="0.25">
      <c r="A471" s="15">
        <v>1509</v>
      </c>
      <c r="B471" s="15">
        <v>0.88829999999999998</v>
      </c>
      <c r="C471" s="15">
        <f>(B471/'Computed data'!$B$3)*100</f>
        <v>3.4564202334630352</v>
      </c>
      <c r="D471" s="15">
        <f>A471/'Computed data'!$E$3</f>
        <v>86.088861504757986</v>
      </c>
    </row>
    <row r="472" spans="1:4" x14ac:dyDescent="0.25">
      <c r="A472" s="15">
        <v>1510</v>
      </c>
      <c r="B472" s="15">
        <v>0.8901</v>
      </c>
      <c r="C472" s="15">
        <f>(B472/'Computed data'!$B$3)*100</f>
        <v>3.4634241245136184</v>
      </c>
      <c r="D472" s="15">
        <f>A472/'Computed data'!$E$3</f>
        <v>86.145911777458295</v>
      </c>
    </row>
    <row r="473" spans="1:4" x14ac:dyDescent="0.25">
      <c r="A473" s="15">
        <v>1513</v>
      </c>
      <c r="B473" s="15">
        <v>0.89249999999999996</v>
      </c>
      <c r="C473" s="15">
        <f>(B473/'Computed data'!$B$3)*100</f>
        <v>3.472762645914397</v>
      </c>
      <c r="D473" s="15">
        <f>A473/'Computed data'!$E$3</f>
        <v>86.317062595559207</v>
      </c>
    </row>
    <row r="474" spans="1:4" x14ac:dyDescent="0.25">
      <c r="A474" s="15">
        <v>1513</v>
      </c>
      <c r="B474" s="15">
        <v>0.89419999999999999</v>
      </c>
      <c r="C474" s="15">
        <f>(B474/'Computed data'!$B$3)*100</f>
        <v>3.4793774319066149</v>
      </c>
      <c r="D474" s="15">
        <f>A474/'Computed data'!$E$3</f>
        <v>86.317062595559207</v>
      </c>
    </row>
    <row r="475" spans="1:4" x14ac:dyDescent="0.25">
      <c r="A475" s="15">
        <v>1513</v>
      </c>
      <c r="B475" s="15">
        <v>0.89610000000000001</v>
      </c>
      <c r="C475" s="15">
        <f>(B475/'Computed data'!$B$3)*100</f>
        <v>3.4867704280155642</v>
      </c>
      <c r="D475" s="15">
        <f>A475/'Computed data'!$E$3</f>
        <v>86.317062595559207</v>
      </c>
    </row>
    <row r="476" spans="1:4" x14ac:dyDescent="0.25">
      <c r="A476" s="15">
        <v>1515</v>
      </c>
      <c r="B476" s="15">
        <v>0.89790000000000003</v>
      </c>
      <c r="C476" s="15">
        <f>(B476/'Computed data'!$B$3)*100</f>
        <v>3.4937743190661479</v>
      </c>
      <c r="D476" s="15">
        <f>A476/'Computed data'!$E$3</f>
        <v>86.431163140959811</v>
      </c>
    </row>
    <row r="477" spans="1:4" x14ac:dyDescent="0.25">
      <c r="A477" s="15">
        <v>1515</v>
      </c>
      <c r="B477" s="15">
        <v>0.89970000000000006</v>
      </c>
      <c r="C477" s="15">
        <f>(B477/'Computed data'!$B$3)*100</f>
        <v>3.500778210116732</v>
      </c>
      <c r="D477" s="15">
        <f>A477/'Computed data'!$E$3</f>
        <v>86.431163140959811</v>
      </c>
    </row>
    <row r="478" spans="1:4" x14ac:dyDescent="0.25">
      <c r="A478" s="15">
        <v>1515</v>
      </c>
      <c r="B478" s="15">
        <v>0.90200000000000002</v>
      </c>
      <c r="C478" s="15">
        <f>(B478/'Computed data'!$B$3)*100</f>
        <v>3.5097276264591444</v>
      </c>
      <c r="D478" s="15">
        <f>A478/'Computed data'!$E$3</f>
        <v>86.431163140959811</v>
      </c>
    </row>
    <row r="479" spans="1:4" x14ac:dyDescent="0.25">
      <c r="A479" s="15">
        <v>1515</v>
      </c>
      <c r="B479" s="15">
        <v>0.90329999999999999</v>
      </c>
      <c r="C479" s="15">
        <f>(B479/'Computed data'!$B$3)*100</f>
        <v>3.5147859922178988</v>
      </c>
      <c r="D479" s="15">
        <f>A479/'Computed data'!$E$3</f>
        <v>86.431163140959811</v>
      </c>
    </row>
    <row r="480" spans="1:4" x14ac:dyDescent="0.25">
      <c r="A480" s="15">
        <v>1515</v>
      </c>
      <c r="B480" s="15">
        <v>0.90529999999999999</v>
      </c>
      <c r="C480" s="15">
        <f>(B480/'Computed data'!$B$3)*100</f>
        <v>3.5225680933852144</v>
      </c>
      <c r="D480" s="15">
        <f>A480/'Computed data'!$E$3</f>
        <v>86.431163140959811</v>
      </c>
    </row>
    <row r="481" spans="1:4" x14ac:dyDescent="0.25">
      <c r="A481" s="15">
        <v>1517</v>
      </c>
      <c r="B481" s="15">
        <v>0.90800000000000003</v>
      </c>
      <c r="C481" s="15">
        <f>(B481/'Computed data'!$B$3)*100</f>
        <v>3.5330739299610898</v>
      </c>
      <c r="D481" s="15">
        <f>A481/'Computed data'!$E$3</f>
        <v>86.545263686360414</v>
      </c>
    </row>
    <row r="482" spans="1:4" x14ac:dyDescent="0.25">
      <c r="A482" s="15">
        <v>1517</v>
      </c>
      <c r="B482" s="15">
        <v>0.90939999999999999</v>
      </c>
      <c r="C482" s="15">
        <f>(B482/'Computed data'!$B$3)*100</f>
        <v>3.53852140077821</v>
      </c>
      <c r="D482" s="15">
        <f>A482/'Computed data'!$E$3</f>
        <v>86.545263686360414</v>
      </c>
    </row>
    <row r="483" spans="1:4" x14ac:dyDescent="0.25">
      <c r="A483" s="15">
        <v>1518</v>
      </c>
      <c r="B483" s="15">
        <v>0.91110000000000002</v>
      </c>
      <c r="C483" s="15">
        <f>(B483/'Computed data'!$B$3)*100</f>
        <v>3.5451361867704283</v>
      </c>
      <c r="D483" s="15">
        <f>A483/'Computed data'!$E$3</f>
        <v>86.602313959060723</v>
      </c>
    </row>
    <row r="484" spans="1:4" x14ac:dyDescent="0.25">
      <c r="A484" s="15">
        <v>1518</v>
      </c>
      <c r="B484" s="15">
        <v>0.91290000000000004</v>
      </c>
      <c r="C484" s="15">
        <f>(B484/'Computed data'!$B$3)*100</f>
        <v>3.5521400778210115</v>
      </c>
      <c r="D484" s="15">
        <f>A484/'Computed data'!$E$3</f>
        <v>86.602313959060723</v>
      </c>
    </row>
    <row r="485" spans="1:4" x14ac:dyDescent="0.25">
      <c r="A485" s="15">
        <v>1520</v>
      </c>
      <c r="B485" s="15">
        <v>0.91500000000000004</v>
      </c>
      <c r="C485" s="15">
        <f>(B485/'Computed data'!$B$3)*100</f>
        <v>3.5603112840466933</v>
      </c>
      <c r="D485" s="15">
        <f>A485/'Computed data'!$E$3</f>
        <v>86.716414504461326</v>
      </c>
    </row>
    <row r="486" spans="1:4" x14ac:dyDescent="0.25">
      <c r="A486" s="15">
        <v>1520</v>
      </c>
      <c r="B486" s="15">
        <v>0.91720000000000002</v>
      </c>
      <c r="C486" s="15">
        <f>(B486/'Computed data'!$B$3)*100</f>
        <v>3.5688715953307395</v>
      </c>
      <c r="D486" s="15">
        <f>A486/'Computed data'!$E$3</f>
        <v>86.716414504461326</v>
      </c>
    </row>
    <row r="487" spans="1:4" x14ac:dyDescent="0.25">
      <c r="A487" s="15">
        <v>1522</v>
      </c>
      <c r="B487" s="15">
        <v>0.9194</v>
      </c>
      <c r="C487" s="15">
        <f>(B487/'Computed data'!$B$3)*100</f>
        <v>3.5774319066147866</v>
      </c>
      <c r="D487" s="15">
        <f>A487/'Computed data'!$E$3</f>
        <v>86.83051504986193</v>
      </c>
    </row>
    <row r="488" spans="1:4" x14ac:dyDescent="0.25">
      <c r="A488" s="15">
        <v>1522</v>
      </c>
      <c r="B488" s="15">
        <v>0.92120000000000002</v>
      </c>
      <c r="C488" s="15">
        <f>(B488/'Computed data'!$B$3)*100</f>
        <v>3.5844357976653693</v>
      </c>
      <c r="D488" s="15">
        <f>A488/'Computed data'!$E$3</f>
        <v>86.83051504986193</v>
      </c>
    </row>
    <row r="489" spans="1:4" x14ac:dyDescent="0.25">
      <c r="A489" s="15">
        <v>1523</v>
      </c>
      <c r="B489" s="15">
        <v>0.92310000000000003</v>
      </c>
      <c r="C489" s="15">
        <f>(B489/'Computed data'!$B$3)*100</f>
        <v>3.5918287937743196</v>
      </c>
      <c r="D489" s="15">
        <f>A489/'Computed data'!$E$3</f>
        <v>86.887565322562239</v>
      </c>
    </row>
    <row r="490" spans="1:4" x14ac:dyDescent="0.25">
      <c r="A490" s="15">
        <v>1523</v>
      </c>
      <c r="B490" s="15">
        <v>0.92490000000000006</v>
      </c>
      <c r="C490" s="15">
        <f>(B490/'Computed data'!$B$3)*100</f>
        <v>3.5988326848249028</v>
      </c>
      <c r="D490" s="15">
        <f>A490/'Computed data'!$E$3</f>
        <v>86.887565322562239</v>
      </c>
    </row>
    <row r="491" spans="1:4" x14ac:dyDescent="0.25">
      <c r="A491" s="15">
        <v>1525</v>
      </c>
      <c r="B491" s="15">
        <v>0.92659999999999998</v>
      </c>
      <c r="C491" s="15">
        <f>(B491/'Computed data'!$B$3)*100</f>
        <v>3.6054474708171207</v>
      </c>
      <c r="D491" s="15">
        <f>A491/'Computed data'!$E$3</f>
        <v>87.001665867962842</v>
      </c>
    </row>
    <row r="492" spans="1:4" x14ac:dyDescent="0.25">
      <c r="A492" s="15">
        <v>1525</v>
      </c>
      <c r="B492" s="15">
        <v>0.92900000000000005</v>
      </c>
      <c r="C492" s="15">
        <f>(B492/'Computed data'!$B$3)*100</f>
        <v>3.6147859922178989</v>
      </c>
      <c r="D492" s="15">
        <f>A492/'Computed data'!$E$3</f>
        <v>87.001665867962842</v>
      </c>
    </row>
    <row r="493" spans="1:4" x14ac:dyDescent="0.25">
      <c r="A493" s="15">
        <v>1527</v>
      </c>
      <c r="B493" s="15">
        <v>0.93069999999999997</v>
      </c>
      <c r="C493" s="15">
        <f>(B493/'Computed data'!$B$3)*100</f>
        <v>3.6214007782101167</v>
      </c>
      <c r="D493" s="15">
        <f>A493/'Computed data'!$E$3</f>
        <v>87.115766413363446</v>
      </c>
    </row>
    <row r="494" spans="1:4" x14ac:dyDescent="0.25">
      <c r="A494" s="15">
        <v>1528</v>
      </c>
      <c r="B494" s="15">
        <v>0.93269999999999997</v>
      </c>
      <c r="C494" s="15">
        <f>(B494/'Computed data'!$B$3)*100</f>
        <v>3.6291828793774323</v>
      </c>
      <c r="D494" s="15">
        <f>A494/'Computed data'!$E$3</f>
        <v>87.172816686063754</v>
      </c>
    </row>
    <row r="495" spans="1:4" x14ac:dyDescent="0.25">
      <c r="A495" s="15">
        <v>1530</v>
      </c>
      <c r="B495" s="15">
        <v>0.9345</v>
      </c>
      <c r="C495" s="15">
        <f>(B495/'Computed data'!$B$3)*100</f>
        <v>3.6361867704280155</v>
      </c>
      <c r="D495" s="15">
        <f>A495/'Computed data'!$E$3</f>
        <v>87.286917231464358</v>
      </c>
    </row>
    <row r="496" spans="1:4" x14ac:dyDescent="0.25">
      <c r="A496" s="15">
        <v>1532</v>
      </c>
      <c r="B496" s="15">
        <v>0.93630000000000002</v>
      </c>
      <c r="C496" s="15">
        <f>(B496/'Computed data'!$B$3)*100</f>
        <v>3.6431906614785992</v>
      </c>
      <c r="D496" s="15">
        <f>A496/'Computed data'!$E$3</f>
        <v>87.401017776864961</v>
      </c>
    </row>
    <row r="497" spans="1:4" x14ac:dyDescent="0.25">
      <c r="A497" s="15">
        <v>1532</v>
      </c>
      <c r="B497" s="15">
        <v>0.93810000000000004</v>
      </c>
      <c r="C497" s="15">
        <f>(B497/'Computed data'!$B$3)*100</f>
        <v>3.6501945525291832</v>
      </c>
      <c r="D497" s="15">
        <f>A497/'Computed data'!$E$3</f>
        <v>87.401017776864961</v>
      </c>
    </row>
    <row r="498" spans="1:4" x14ac:dyDescent="0.25">
      <c r="A498" s="15">
        <v>1533</v>
      </c>
      <c r="B498" s="15">
        <v>0.93989999999999996</v>
      </c>
      <c r="C498" s="15">
        <f>(B498/'Computed data'!$B$3)*100</f>
        <v>3.6571984435797664</v>
      </c>
      <c r="D498" s="15">
        <f>A498/'Computed data'!$E$3</f>
        <v>87.45806804956527</v>
      </c>
    </row>
    <row r="499" spans="1:4" x14ac:dyDescent="0.25">
      <c r="A499" s="15">
        <v>1535</v>
      </c>
      <c r="B499" s="15">
        <v>0.94179999999999997</v>
      </c>
      <c r="C499" s="15">
        <f>(B499/'Computed data'!$B$3)*100</f>
        <v>3.6645914396887158</v>
      </c>
      <c r="D499" s="15">
        <f>A499/'Computed data'!$E$3</f>
        <v>87.572168594965873</v>
      </c>
    </row>
    <row r="500" spans="1:4" x14ac:dyDescent="0.25">
      <c r="A500" s="15">
        <v>1535</v>
      </c>
      <c r="B500" s="15">
        <v>0.94340000000000002</v>
      </c>
      <c r="C500" s="15">
        <f>(B500/'Computed data'!$B$3)*100</f>
        <v>3.6708171206225679</v>
      </c>
      <c r="D500" s="15">
        <f>A500/'Computed data'!$E$3</f>
        <v>87.572168594965873</v>
      </c>
    </row>
    <row r="501" spans="1:4" x14ac:dyDescent="0.25">
      <c r="A501" s="15">
        <v>1537</v>
      </c>
      <c r="B501" s="15">
        <v>0.94589999999999996</v>
      </c>
      <c r="C501" s="15">
        <f>(B501/'Computed data'!$B$3)*100</f>
        <v>3.6805447470817119</v>
      </c>
      <c r="D501" s="15">
        <f>A501/'Computed data'!$E$3</f>
        <v>87.686269140366491</v>
      </c>
    </row>
    <row r="502" spans="1:4" x14ac:dyDescent="0.25">
      <c r="A502" s="15">
        <v>1538</v>
      </c>
      <c r="B502" s="15">
        <v>0.94769999999999999</v>
      </c>
      <c r="C502" s="15">
        <f>(B502/'Computed data'!$B$3)*100</f>
        <v>3.6875486381322959</v>
      </c>
      <c r="D502" s="15">
        <f>A502/'Computed data'!$E$3</f>
        <v>87.743319413066786</v>
      </c>
    </row>
    <row r="503" spans="1:4" x14ac:dyDescent="0.25">
      <c r="A503" s="15">
        <v>1539</v>
      </c>
      <c r="B503" s="15">
        <v>0.94950000000000001</v>
      </c>
      <c r="C503" s="15">
        <f>(B503/'Computed data'!$B$3)*100</f>
        <v>3.6945525291828796</v>
      </c>
      <c r="D503" s="15">
        <f>A503/'Computed data'!$E$3</f>
        <v>87.800369685767095</v>
      </c>
    </row>
    <row r="504" spans="1:4" x14ac:dyDescent="0.25">
      <c r="A504" s="15">
        <v>1542</v>
      </c>
      <c r="B504" s="15">
        <v>0.95140000000000002</v>
      </c>
      <c r="C504" s="15">
        <f>(B504/'Computed data'!$B$3)*100</f>
        <v>3.701945525291829</v>
      </c>
      <c r="D504" s="15">
        <f>A504/'Computed data'!$E$3</f>
        <v>87.971520503868007</v>
      </c>
    </row>
    <row r="505" spans="1:4" x14ac:dyDescent="0.25">
      <c r="A505" s="15">
        <v>1543</v>
      </c>
      <c r="B505" s="15">
        <v>0.95320000000000005</v>
      </c>
      <c r="C505" s="15">
        <f>(B505/'Computed data'!$B$3)*100</f>
        <v>3.708949416342413</v>
      </c>
      <c r="D505" s="15">
        <f>A505/'Computed data'!$E$3</f>
        <v>88.028570776568301</v>
      </c>
    </row>
    <row r="506" spans="1:4" x14ac:dyDescent="0.25">
      <c r="A506" s="15">
        <v>1543</v>
      </c>
      <c r="B506" s="15">
        <v>0.95499999999999996</v>
      </c>
      <c r="C506" s="15">
        <f>(B506/'Computed data'!$B$3)*100</f>
        <v>3.7159533073929962</v>
      </c>
      <c r="D506" s="15">
        <f>A506/'Computed data'!$E$3</f>
        <v>88.028570776568301</v>
      </c>
    </row>
    <row r="507" spans="1:4" x14ac:dyDescent="0.25">
      <c r="A507" s="15">
        <v>1545</v>
      </c>
      <c r="B507" s="15">
        <v>0.95679999999999998</v>
      </c>
      <c r="C507" s="15">
        <f>(B507/'Computed data'!$B$3)*100</f>
        <v>3.7229571984435799</v>
      </c>
      <c r="D507" s="15">
        <f>A507/'Computed data'!$E$3</f>
        <v>88.142671321968919</v>
      </c>
    </row>
    <row r="508" spans="1:4" x14ac:dyDescent="0.25">
      <c r="A508" s="15">
        <v>1545</v>
      </c>
      <c r="B508" s="15">
        <v>0.95860000000000001</v>
      </c>
      <c r="C508" s="15">
        <f>(B508/'Computed data'!$B$3)*100</f>
        <v>3.7299610894941639</v>
      </c>
      <c r="D508" s="15">
        <f>A508/'Computed data'!$E$3</f>
        <v>88.142671321968919</v>
      </c>
    </row>
    <row r="509" spans="1:4" x14ac:dyDescent="0.25">
      <c r="A509" s="15">
        <v>1547</v>
      </c>
      <c r="B509" s="15">
        <v>0.96109999999999995</v>
      </c>
      <c r="C509" s="15">
        <f>(B509/'Computed data'!$B$3)*100</f>
        <v>3.739688715953307</v>
      </c>
      <c r="D509" s="15">
        <f>A509/'Computed data'!$E$3</f>
        <v>88.256771867369523</v>
      </c>
    </row>
    <row r="510" spans="1:4" x14ac:dyDescent="0.25">
      <c r="A510" s="15">
        <v>1547</v>
      </c>
      <c r="B510" s="15">
        <v>0.96279999999999999</v>
      </c>
      <c r="C510" s="15">
        <f>(B510/'Computed data'!$B$3)*100</f>
        <v>3.7463035019455257</v>
      </c>
      <c r="D510" s="15">
        <f>A510/'Computed data'!$E$3</f>
        <v>88.256771867369523</v>
      </c>
    </row>
    <row r="511" spans="1:4" x14ac:dyDescent="0.25">
      <c r="A511" s="15">
        <v>1548</v>
      </c>
      <c r="B511" s="15">
        <v>0.96460000000000001</v>
      </c>
      <c r="C511" s="15">
        <f>(B511/'Computed data'!$B$3)*100</f>
        <v>3.7533073929961094</v>
      </c>
      <c r="D511" s="15">
        <f>A511/'Computed data'!$E$3</f>
        <v>88.313822140069817</v>
      </c>
    </row>
    <row r="512" spans="1:4" x14ac:dyDescent="0.25">
      <c r="A512" s="15">
        <v>1548</v>
      </c>
      <c r="B512" s="15">
        <v>0.96640000000000004</v>
      </c>
      <c r="C512" s="15">
        <f>(B512/'Computed data'!$B$3)*100</f>
        <v>3.7603112840466926</v>
      </c>
      <c r="D512" s="15">
        <f>A512/'Computed data'!$E$3</f>
        <v>88.313822140069817</v>
      </c>
    </row>
    <row r="513" spans="1:4" x14ac:dyDescent="0.25">
      <c r="A513" s="15">
        <v>1548</v>
      </c>
      <c r="B513" s="15">
        <v>0.96819999999999995</v>
      </c>
      <c r="C513" s="15">
        <f>(B513/'Computed data'!$B$3)*100</f>
        <v>3.7673151750972766</v>
      </c>
      <c r="D513" s="15">
        <f>A513/'Computed data'!$E$3</f>
        <v>88.313822140069817</v>
      </c>
    </row>
    <row r="514" spans="1:4" x14ac:dyDescent="0.25">
      <c r="A514" s="15">
        <v>1550</v>
      </c>
      <c r="B514" s="15">
        <v>0.97009999999999996</v>
      </c>
      <c r="C514" s="15">
        <f>(B514/'Computed data'!$B$3)*100</f>
        <v>3.7747081712062256</v>
      </c>
      <c r="D514" s="15">
        <f>A514/'Computed data'!$E$3</f>
        <v>88.427922685470435</v>
      </c>
    </row>
    <row r="515" spans="1:4" x14ac:dyDescent="0.25">
      <c r="A515" s="15">
        <v>1550</v>
      </c>
      <c r="B515" s="15">
        <v>0.97189999999999999</v>
      </c>
      <c r="C515" s="15">
        <f>(B515/'Computed data'!$B$3)*100</f>
        <v>3.7817120622568097</v>
      </c>
      <c r="D515" s="15">
        <f>A515/'Computed data'!$E$3</f>
        <v>88.427922685470435</v>
      </c>
    </row>
    <row r="516" spans="1:4" x14ac:dyDescent="0.25">
      <c r="A516" s="15">
        <v>1552</v>
      </c>
      <c r="B516" s="15">
        <v>0.97419999999999995</v>
      </c>
      <c r="C516" s="15">
        <f>(B516/'Computed data'!$B$3)*100</f>
        <v>3.7906614785992212</v>
      </c>
      <c r="D516" s="15">
        <f>A516/'Computed data'!$E$3</f>
        <v>88.542023230871038</v>
      </c>
    </row>
    <row r="517" spans="1:4" x14ac:dyDescent="0.25">
      <c r="A517" s="15">
        <v>1553</v>
      </c>
      <c r="B517" s="15">
        <v>0.97599999999999998</v>
      </c>
      <c r="C517" s="15">
        <f>(B517/'Computed data'!$B$3)*100</f>
        <v>3.7976653696498053</v>
      </c>
      <c r="D517" s="15">
        <f>A517/'Computed data'!$E$3</f>
        <v>88.599073503571347</v>
      </c>
    </row>
    <row r="518" spans="1:4" x14ac:dyDescent="0.25">
      <c r="A518" s="15">
        <v>1553</v>
      </c>
      <c r="B518" s="15">
        <v>0.97799999999999998</v>
      </c>
      <c r="C518" s="15">
        <f>(B518/'Computed data'!$B$3)*100</f>
        <v>3.8054474708171209</v>
      </c>
      <c r="D518" s="15">
        <f>A518/'Computed data'!$E$3</f>
        <v>88.599073503571347</v>
      </c>
    </row>
    <row r="519" spans="1:4" x14ac:dyDescent="0.25">
      <c r="A519" s="15">
        <v>1556</v>
      </c>
      <c r="B519" s="15">
        <v>0.97970000000000002</v>
      </c>
      <c r="C519" s="15">
        <f>(B519/'Computed data'!$B$3)*100</f>
        <v>3.8120622568093383</v>
      </c>
      <c r="D519" s="15">
        <f>A519/'Computed data'!$E$3</f>
        <v>88.770224321672245</v>
      </c>
    </row>
    <row r="520" spans="1:4" x14ac:dyDescent="0.25">
      <c r="A520" s="15">
        <v>1557</v>
      </c>
      <c r="B520" s="15">
        <v>0.98150000000000004</v>
      </c>
      <c r="C520" s="15">
        <f>(B520/'Computed data'!$B$3)*100</f>
        <v>3.8190661478599224</v>
      </c>
      <c r="D520" s="15">
        <f>A520/'Computed data'!$E$3</f>
        <v>88.827274594372554</v>
      </c>
    </row>
    <row r="521" spans="1:4" x14ac:dyDescent="0.25">
      <c r="A521" s="15">
        <v>1559</v>
      </c>
      <c r="B521" s="15">
        <v>0.98329999999999995</v>
      </c>
      <c r="C521" s="15">
        <f>(B521/'Computed data'!$B$3)*100</f>
        <v>3.8260700389105056</v>
      </c>
      <c r="D521" s="15">
        <f>A521/'Computed data'!$E$3</f>
        <v>88.941375139773157</v>
      </c>
    </row>
    <row r="522" spans="1:4" x14ac:dyDescent="0.25">
      <c r="A522" s="15">
        <v>1560</v>
      </c>
      <c r="B522" s="15">
        <v>0.98509999999999998</v>
      </c>
      <c r="C522" s="15">
        <f>(B522/'Computed data'!$B$3)*100</f>
        <v>3.8330739299610892</v>
      </c>
      <c r="D522" s="15">
        <f>A522/'Computed data'!$E$3</f>
        <v>88.998425412473466</v>
      </c>
    </row>
    <row r="523" spans="1:4" x14ac:dyDescent="0.25">
      <c r="A523" s="15">
        <v>1562</v>
      </c>
      <c r="B523" s="15">
        <v>0.98699999999999999</v>
      </c>
      <c r="C523" s="15">
        <f>(B523/'Computed data'!$B$3)*100</f>
        <v>3.8404669260700386</v>
      </c>
      <c r="D523" s="15">
        <f>A523/'Computed data'!$E$3</f>
        <v>89.11252595787407</v>
      </c>
    </row>
    <row r="524" spans="1:4" x14ac:dyDescent="0.25">
      <c r="A524" s="15">
        <v>1563</v>
      </c>
      <c r="B524" s="15">
        <v>0.98880000000000001</v>
      </c>
      <c r="C524" s="15">
        <f>(B524/'Computed data'!$B$3)*100</f>
        <v>3.8474708171206227</v>
      </c>
      <c r="D524" s="15">
        <f>A524/'Computed data'!$E$3</f>
        <v>89.169576230574378</v>
      </c>
    </row>
    <row r="525" spans="1:4" x14ac:dyDescent="0.25">
      <c r="A525" s="15">
        <v>1564</v>
      </c>
      <c r="B525" s="15">
        <v>0.99160000000000004</v>
      </c>
      <c r="C525" s="15">
        <f>(B525/'Computed data'!$B$3)*100</f>
        <v>3.8583657587548643</v>
      </c>
      <c r="D525" s="15">
        <f>A525/'Computed data'!$E$3</f>
        <v>89.226626503274673</v>
      </c>
    </row>
    <row r="526" spans="1:4" x14ac:dyDescent="0.25">
      <c r="A526" s="15">
        <v>1566</v>
      </c>
      <c r="B526" s="15">
        <v>0.99339999999999995</v>
      </c>
      <c r="C526" s="15">
        <f>(B526/'Computed data'!$B$3)*100</f>
        <v>3.8653696498054475</v>
      </c>
      <c r="D526" s="15">
        <f>A526/'Computed data'!$E$3</f>
        <v>89.340727048675291</v>
      </c>
    </row>
    <row r="527" spans="1:4" x14ac:dyDescent="0.25">
      <c r="A527" s="15">
        <v>1568</v>
      </c>
      <c r="B527" s="15">
        <v>0.99490000000000001</v>
      </c>
      <c r="C527" s="15">
        <f>(B527/'Computed data'!$B$3)*100</f>
        <v>3.8712062256809343</v>
      </c>
      <c r="D527" s="15">
        <f>A527/'Computed data'!$E$3</f>
        <v>89.454827594075894</v>
      </c>
    </row>
    <row r="528" spans="1:4" x14ac:dyDescent="0.25">
      <c r="A528" s="15">
        <v>1570</v>
      </c>
      <c r="B528" s="15">
        <v>0.99650000000000005</v>
      </c>
      <c r="C528" s="15">
        <f>(B528/'Computed data'!$B$3)*100</f>
        <v>3.8774319066147864</v>
      </c>
      <c r="D528" s="15">
        <f>A528/'Computed data'!$E$3</f>
        <v>89.568928139476498</v>
      </c>
    </row>
    <row r="529" spans="1:4" x14ac:dyDescent="0.25">
      <c r="A529" s="15">
        <v>1572</v>
      </c>
      <c r="B529" s="15">
        <v>0.99839999999999995</v>
      </c>
      <c r="C529" s="15">
        <f>(B529/'Computed data'!$B$3)*100</f>
        <v>3.8848249027237354</v>
      </c>
      <c r="D529" s="15">
        <f>A529/'Computed data'!$E$3</f>
        <v>89.683028684877101</v>
      </c>
    </row>
    <row r="530" spans="1:4" x14ac:dyDescent="0.25">
      <c r="A530" s="15">
        <v>1573</v>
      </c>
      <c r="B530" s="15">
        <v>1</v>
      </c>
      <c r="C530" s="15">
        <f>(B530/'Computed data'!$B$3)*100</f>
        <v>3.8910505836575875</v>
      </c>
      <c r="D530" s="15">
        <f>A530/'Computed data'!$E$3</f>
        <v>89.74007895757741</v>
      </c>
    </row>
    <row r="531" spans="1:4" x14ac:dyDescent="0.25">
      <c r="A531" s="15">
        <v>1575</v>
      </c>
      <c r="B531" s="15">
        <v>1.002</v>
      </c>
      <c r="C531" s="15">
        <f>(B531/'Computed data'!$B$3)*100</f>
        <v>3.8988326848249031</v>
      </c>
      <c r="D531" s="15">
        <f>A531/'Computed data'!$E$3</f>
        <v>89.854179502978013</v>
      </c>
    </row>
    <row r="532" spans="1:4" x14ac:dyDescent="0.25">
      <c r="A532" s="15">
        <v>1575</v>
      </c>
      <c r="B532" s="15">
        <v>1.004</v>
      </c>
      <c r="C532" s="15">
        <f>(B532/'Computed data'!$B$3)*100</f>
        <v>3.9066147859922178</v>
      </c>
      <c r="D532" s="15">
        <f>A532/'Computed data'!$E$3</f>
        <v>89.854179502978013</v>
      </c>
    </row>
    <row r="533" spans="1:4" x14ac:dyDescent="0.25">
      <c r="A533" s="15">
        <v>1577</v>
      </c>
      <c r="B533" s="15">
        <v>1.006</v>
      </c>
      <c r="C533" s="15">
        <f>(B533/'Computed data'!$B$3)*100</f>
        <v>3.9143968871595334</v>
      </c>
      <c r="D533" s="15">
        <f>A533/'Computed data'!$E$3</f>
        <v>89.968280048378631</v>
      </c>
    </row>
    <row r="534" spans="1:4" x14ac:dyDescent="0.25">
      <c r="A534" s="15">
        <v>1578</v>
      </c>
      <c r="B534" s="15">
        <v>1.008</v>
      </c>
      <c r="C534" s="15">
        <f>(B534/'Computed data'!$B$3)*100</f>
        <v>3.9221789883268485</v>
      </c>
      <c r="D534" s="15">
        <f>A534/'Computed data'!$E$3</f>
        <v>90.025330321078926</v>
      </c>
    </row>
    <row r="535" spans="1:4" x14ac:dyDescent="0.25">
      <c r="A535" s="15">
        <v>1579</v>
      </c>
      <c r="B535" s="15">
        <v>1.01</v>
      </c>
      <c r="C535" s="15">
        <f>(B535/'Computed data'!$B$3)*100</f>
        <v>3.9299610894941632</v>
      </c>
      <c r="D535" s="15">
        <f>A535/'Computed data'!$E$3</f>
        <v>90.082380593779234</v>
      </c>
    </row>
    <row r="536" spans="1:4" x14ac:dyDescent="0.25">
      <c r="A536" s="15">
        <v>1580</v>
      </c>
      <c r="B536" s="15">
        <v>1.012</v>
      </c>
      <c r="C536" s="15">
        <f>(B536/'Computed data'!$B$3)*100</f>
        <v>3.9377431906614788</v>
      </c>
      <c r="D536" s="15">
        <f>A536/'Computed data'!$E$3</f>
        <v>90.139430866479529</v>
      </c>
    </row>
    <row r="537" spans="1:4" x14ac:dyDescent="0.25">
      <c r="A537" s="15">
        <v>1582</v>
      </c>
      <c r="B537" s="15">
        <v>1.014</v>
      </c>
      <c r="C537" s="15">
        <f>(B537/'Computed data'!$B$3)*100</f>
        <v>3.945525291828794</v>
      </c>
      <c r="D537" s="15">
        <f>A537/'Computed data'!$E$3</f>
        <v>90.253531411880147</v>
      </c>
    </row>
    <row r="538" spans="1:4" x14ac:dyDescent="0.25">
      <c r="A538" s="15">
        <v>1583</v>
      </c>
      <c r="B538" s="15">
        <v>1.016</v>
      </c>
      <c r="C538" s="15">
        <f>(B538/'Computed data'!$B$3)*100</f>
        <v>3.9533073929961091</v>
      </c>
      <c r="D538" s="15">
        <f>A538/'Computed data'!$E$3</f>
        <v>90.310581684580441</v>
      </c>
    </row>
    <row r="539" spans="1:4" x14ac:dyDescent="0.25">
      <c r="A539" s="15">
        <v>1587</v>
      </c>
      <c r="B539" s="15">
        <v>1.018</v>
      </c>
      <c r="C539" s="15">
        <f>(B539/'Computed data'!$B$3)*100</f>
        <v>3.9610894941634243</v>
      </c>
      <c r="D539" s="15">
        <f>A539/'Computed data'!$E$3</f>
        <v>90.538782775381662</v>
      </c>
    </row>
    <row r="540" spans="1:4" x14ac:dyDescent="0.25">
      <c r="A540" s="15">
        <v>1587</v>
      </c>
      <c r="B540" s="15">
        <v>1.0189999999999999</v>
      </c>
      <c r="C540" s="15">
        <f>(B540/'Computed data'!$B$3)*100</f>
        <v>3.9649805447470814</v>
      </c>
      <c r="D540" s="15">
        <f>A540/'Computed data'!$E$3</f>
        <v>90.538782775381662</v>
      </c>
    </row>
    <row r="541" spans="1:4" x14ac:dyDescent="0.25">
      <c r="A541" s="15">
        <v>1588</v>
      </c>
      <c r="B541" s="15">
        <v>1.0209999999999999</v>
      </c>
      <c r="C541" s="15">
        <f>(B541/'Computed data'!$B$3)*100</f>
        <v>3.972762645914397</v>
      </c>
      <c r="D541" s="15">
        <f>A541/'Computed data'!$E$3</f>
        <v>90.595833048081957</v>
      </c>
    </row>
    <row r="542" spans="1:4" x14ac:dyDescent="0.25">
      <c r="A542" s="15">
        <v>1590</v>
      </c>
      <c r="B542" s="15">
        <v>1.0229999999999999</v>
      </c>
      <c r="C542" s="15">
        <f>(B542/'Computed data'!$B$3)*100</f>
        <v>3.9805447470817117</v>
      </c>
      <c r="D542" s="15">
        <f>A542/'Computed data'!$E$3</f>
        <v>90.709933593482575</v>
      </c>
    </row>
    <row r="543" spans="1:4" x14ac:dyDescent="0.25">
      <c r="A543" s="15">
        <v>1592</v>
      </c>
      <c r="B543" s="15">
        <v>1.0249999999999999</v>
      </c>
      <c r="C543" s="15">
        <f>(B543/'Computed data'!$B$3)*100</f>
        <v>3.9883268482490268</v>
      </c>
      <c r="D543" s="15">
        <f>A543/'Computed data'!$E$3</f>
        <v>90.824034138883178</v>
      </c>
    </row>
    <row r="544" spans="1:4" x14ac:dyDescent="0.25">
      <c r="A544" s="15">
        <v>1593</v>
      </c>
      <c r="B544" s="15">
        <v>1.0269999999999999</v>
      </c>
      <c r="C544" s="15">
        <f>(B544/'Computed data'!$B$3)*100</f>
        <v>3.9961089494163424</v>
      </c>
      <c r="D544" s="15">
        <f>A544/'Computed data'!$E$3</f>
        <v>90.881084411583487</v>
      </c>
    </row>
    <row r="545" spans="1:4" x14ac:dyDescent="0.25">
      <c r="A545" s="15">
        <v>1595</v>
      </c>
      <c r="B545" s="15">
        <v>1.0289999999999999</v>
      </c>
      <c r="C545" s="15">
        <f>(B545/'Computed data'!$B$3)*100</f>
        <v>4.0038910505836567</v>
      </c>
      <c r="D545" s="15">
        <f>A545/'Computed data'!$E$3</f>
        <v>90.99518495698409</v>
      </c>
    </row>
    <row r="546" spans="1:4" x14ac:dyDescent="0.25">
      <c r="A546" s="15">
        <v>1597</v>
      </c>
      <c r="B546" s="15">
        <v>1.0309999999999999</v>
      </c>
      <c r="C546" s="15">
        <f>(B546/'Computed data'!$B$3)*100</f>
        <v>4.0116731517509727</v>
      </c>
      <c r="D546" s="15">
        <f>A546/'Computed data'!$E$3</f>
        <v>91.109285502384694</v>
      </c>
    </row>
    <row r="547" spans="1:4" x14ac:dyDescent="0.25">
      <c r="A547" s="15">
        <v>1597</v>
      </c>
      <c r="B547" s="15">
        <v>1.0329999999999999</v>
      </c>
      <c r="C547" s="15">
        <f>(B547/'Computed data'!$B$3)*100</f>
        <v>4.0194552529182879</v>
      </c>
      <c r="D547" s="15">
        <f>A547/'Computed data'!$E$3</f>
        <v>91.109285502384694</v>
      </c>
    </row>
    <row r="548" spans="1:4" x14ac:dyDescent="0.25">
      <c r="A548" s="15">
        <v>1598</v>
      </c>
      <c r="B548" s="15">
        <v>1.0349999999999999</v>
      </c>
      <c r="C548" s="15">
        <f>(B548/'Computed data'!$B$3)*100</f>
        <v>4.027237354085603</v>
      </c>
      <c r="D548" s="15">
        <f>A548/'Computed data'!$E$3</f>
        <v>91.166335775085003</v>
      </c>
    </row>
    <row r="549" spans="1:4" x14ac:dyDescent="0.25">
      <c r="A549" s="15">
        <v>1600</v>
      </c>
      <c r="B549" s="15">
        <v>1.036</v>
      </c>
      <c r="C549" s="15">
        <f>(B549/'Computed data'!$B$3)*100</f>
        <v>4.0311284046692615</v>
      </c>
      <c r="D549" s="15">
        <f>A549/'Computed data'!$E$3</f>
        <v>91.280436320485606</v>
      </c>
    </row>
    <row r="550" spans="1:4" x14ac:dyDescent="0.25">
      <c r="A550" s="15">
        <v>1600</v>
      </c>
      <c r="B550" s="15">
        <v>1.038</v>
      </c>
      <c r="C550" s="15">
        <f>(B550/'Computed data'!$B$3)*100</f>
        <v>4.0389105058365757</v>
      </c>
      <c r="D550" s="15">
        <f>A550/'Computed data'!$E$3</f>
        <v>91.280436320485606</v>
      </c>
    </row>
    <row r="551" spans="1:4" x14ac:dyDescent="0.25">
      <c r="A551" s="15">
        <v>1602</v>
      </c>
      <c r="B551" s="15">
        <v>1.04</v>
      </c>
      <c r="C551" s="15">
        <f>(B551/'Computed data'!$B$3)*100</f>
        <v>4.0466926070038909</v>
      </c>
      <c r="D551" s="15">
        <f>A551/'Computed data'!$E$3</f>
        <v>91.394536865886209</v>
      </c>
    </row>
    <row r="552" spans="1:4" x14ac:dyDescent="0.25">
      <c r="A552" s="15">
        <v>1603</v>
      </c>
      <c r="B552" s="15">
        <v>1.042</v>
      </c>
      <c r="C552" s="15">
        <f>(B552/'Computed data'!$B$3)*100</f>
        <v>4.0544747081712069</v>
      </c>
      <c r="D552" s="15">
        <f>A552/'Computed data'!$E$3</f>
        <v>91.451587138586518</v>
      </c>
    </row>
    <row r="553" spans="1:4" x14ac:dyDescent="0.25">
      <c r="A553" s="15">
        <v>1605</v>
      </c>
      <c r="B553" s="15">
        <v>1.044</v>
      </c>
      <c r="C553" s="15">
        <f>(B553/'Computed data'!$B$3)*100</f>
        <v>4.0622568093385212</v>
      </c>
      <c r="D553" s="15">
        <f>A553/'Computed data'!$E$3</f>
        <v>91.565687683987122</v>
      </c>
    </row>
    <row r="554" spans="1:4" x14ac:dyDescent="0.25">
      <c r="A554" s="15">
        <v>1606</v>
      </c>
      <c r="B554" s="15">
        <v>1.046</v>
      </c>
      <c r="C554" s="15">
        <f>(B554/'Computed data'!$B$3)*100</f>
        <v>4.0700389105058372</v>
      </c>
      <c r="D554" s="15">
        <f>A554/'Computed data'!$E$3</f>
        <v>91.62273795668743</v>
      </c>
    </row>
    <row r="555" spans="1:4" x14ac:dyDescent="0.25">
      <c r="A555" s="15">
        <v>1607</v>
      </c>
      <c r="B555" s="15">
        <v>1.048</v>
      </c>
      <c r="C555" s="15">
        <f>(B555/'Computed data'!$B$3)*100</f>
        <v>4.0778210116731524</v>
      </c>
      <c r="D555" s="15">
        <f>A555/'Computed data'!$E$3</f>
        <v>91.679788229387725</v>
      </c>
    </row>
    <row r="556" spans="1:4" x14ac:dyDescent="0.25">
      <c r="A556" s="15">
        <v>1610</v>
      </c>
      <c r="B556" s="15">
        <v>1.05</v>
      </c>
      <c r="C556" s="15">
        <f>(B556/'Computed data'!$B$3)*100</f>
        <v>4.0856031128404666</v>
      </c>
      <c r="D556" s="15">
        <f>A556/'Computed data'!$E$3</f>
        <v>91.850939047488637</v>
      </c>
    </row>
    <row r="557" spans="1:4" x14ac:dyDescent="0.25">
      <c r="A557" s="15">
        <v>1612</v>
      </c>
      <c r="B557" s="15">
        <v>1.052</v>
      </c>
      <c r="C557" s="15">
        <f>(B557/'Computed data'!$B$3)*100</f>
        <v>4.0933852140077827</v>
      </c>
      <c r="D557" s="15">
        <f>A557/'Computed data'!$E$3</f>
        <v>91.965039592889241</v>
      </c>
    </row>
    <row r="558" spans="1:4" x14ac:dyDescent="0.25">
      <c r="A558" s="15">
        <v>1613</v>
      </c>
      <c r="B558" s="15">
        <v>1.054</v>
      </c>
      <c r="C558" s="15">
        <f>(B558/'Computed data'!$B$3)*100</f>
        <v>4.1011673151750978</v>
      </c>
      <c r="D558" s="15">
        <f>A558/'Computed data'!$E$3</f>
        <v>92.02208986558955</v>
      </c>
    </row>
    <row r="559" spans="1:4" x14ac:dyDescent="0.25">
      <c r="A559" s="15">
        <v>1615</v>
      </c>
      <c r="B559" s="15">
        <v>1.0549999999999999</v>
      </c>
      <c r="C559" s="15">
        <f>(B559/'Computed data'!$B$3)*100</f>
        <v>4.1050583657587545</v>
      </c>
      <c r="D559" s="15">
        <f>A559/'Computed data'!$E$3</f>
        <v>92.136190410990153</v>
      </c>
    </row>
    <row r="560" spans="1:4" x14ac:dyDescent="0.25">
      <c r="A560" s="15">
        <v>1617</v>
      </c>
      <c r="B560" s="15">
        <v>1.0569999999999999</v>
      </c>
      <c r="C560" s="15">
        <f>(B560/'Computed data'!$B$3)*100</f>
        <v>4.1128404669260696</v>
      </c>
      <c r="D560" s="15">
        <f>A560/'Computed data'!$E$3</f>
        <v>92.250290956390771</v>
      </c>
    </row>
    <row r="561" spans="1:4" x14ac:dyDescent="0.25">
      <c r="A561" s="15">
        <v>1617</v>
      </c>
      <c r="B561" s="15">
        <v>1.0589999999999999</v>
      </c>
      <c r="C561" s="15">
        <f>(B561/'Computed data'!$B$3)*100</f>
        <v>4.1206225680933848</v>
      </c>
      <c r="D561" s="15">
        <f>A561/'Computed data'!$E$3</f>
        <v>92.250290956390771</v>
      </c>
    </row>
    <row r="562" spans="1:4" x14ac:dyDescent="0.25">
      <c r="A562" s="15">
        <v>1619</v>
      </c>
      <c r="B562" s="15">
        <v>1.0609999999999999</v>
      </c>
      <c r="C562" s="15">
        <f>(B562/'Computed data'!$B$3)*100</f>
        <v>4.1284046692607008</v>
      </c>
      <c r="D562" s="15">
        <f>A562/'Computed data'!$E$3</f>
        <v>92.364391501791374</v>
      </c>
    </row>
    <row r="563" spans="1:4" x14ac:dyDescent="0.25">
      <c r="A563" s="15">
        <v>1622</v>
      </c>
      <c r="B563" s="15">
        <v>1.0629999999999999</v>
      </c>
      <c r="C563" s="15">
        <f>(B563/'Computed data'!$B$3)*100</f>
        <v>4.1361867704280151</v>
      </c>
      <c r="D563" s="15">
        <f>A563/'Computed data'!$E$3</f>
        <v>92.535542319892286</v>
      </c>
    </row>
    <row r="564" spans="1:4" x14ac:dyDescent="0.25">
      <c r="A564" s="15">
        <v>1623</v>
      </c>
      <c r="B564" s="15">
        <v>1.0649999999999999</v>
      </c>
      <c r="C564" s="15">
        <f>(B564/'Computed data'!$B$3)*100</f>
        <v>4.1439688715953302</v>
      </c>
      <c r="D564" s="15">
        <f>A564/'Computed data'!$E$3</f>
        <v>92.592592592592581</v>
      </c>
    </row>
    <row r="565" spans="1:4" x14ac:dyDescent="0.25">
      <c r="A565" s="15">
        <v>1625</v>
      </c>
      <c r="B565" s="15">
        <v>1.0669999999999999</v>
      </c>
      <c r="C565" s="15">
        <f>(B565/'Computed data'!$B$3)*100</f>
        <v>4.1517509727626463</v>
      </c>
      <c r="D565" s="15">
        <f>A565/'Computed data'!$E$3</f>
        <v>92.706693137993199</v>
      </c>
    </row>
    <row r="566" spans="1:4" x14ac:dyDescent="0.25">
      <c r="A566" s="15">
        <v>1625</v>
      </c>
      <c r="B566" s="15">
        <v>1.069</v>
      </c>
      <c r="C566" s="15">
        <f>(B566/'Computed data'!$B$3)*100</f>
        <v>4.1595330739299605</v>
      </c>
      <c r="D566" s="15">
        <f>A566/'Computed data'!$E$3</f>
        <v>92.706693137993199</v>
      </c>
    </row>
    <row r="567" spans="1:4" x14ac:dyDescent="0.25">
      <c r="A567" s="15">
        <v>1627</v>
      </c>
      <c r="B567" s="15">
        <v>1.071</v>
      </c>
      <c r="C567" s="15">
        <f>(B567/'Computed data'!$B$3)*100</f>
        <v>4.1673151750972766</v>
      </c>
      <c r="D567" s="15">
        <f>A567/'Computed data'!$E$3</f>
        <v>92.820793683393802</v>
      </c>
    </row>
    <row r="568" spans="1:4" x14ac:dyDescent="0.25">
      <c r="A568" s="15">
        <v>1629</v>
      </c>
      <c r="B568" s="15">
        <v>1.0720000000000001</v>
      </c>
      <c r="C568" s="15">
        <f>(B568/'Computed data'!$B$3)*100</f>
        <v>4.1712062256809341</v>
      </c>
      <c r="D568" s="15">
        <f>A568/'Computed data'!$E$3</f>
        <v>92.934894228794406</v>
      </c>
    </row>
    <row r="569" spans="1:4" x14ac:dyDescent="0.25">
      <c r="A569" s="15">
        <v>1631</v>
      </c>
      <c r="B569" s="15">
        <v>1.0740000000000001</v>
      </c>
      <c r="C569" s="15">
        <f>(B569/'Computed data'!$B$3)*100</f>
        <v>4.1789883268482493</v>
      </c>
      <c r="D569" s="15">
        <f>A569/'Computed data'!$E$3</f>
        <v>93.048994774195009</v>
      </c>
    </row>
    <row r="570" spans="1:4" x14ac:dyDescent="0.25">
      <c r="A570" s="15">
        <v>1632</v>
      </c>
      <c r="B570" s="15">
        <v>1.0760000000000001</v>
      </c>
      <c r="C570" s="15">
        <f>(B570/'Computed data'!$B$3)*100</f>
        <v>4.1867704280155644</v>
      </c>
      <c r="D570" s="15">
        <f>A570/'Computed data'!$E$3</f>
        <v>93.106045046895318</v>
      </c>
    </row>
    <row r="571" spans="1:4" x14ac:dyDescent="0.25">
      <c r="A571" s="15">
        <v>1633</v>
      </c>
      <c r="B571" s="15">
        <v>1.079</v>
      </c>
      <c r="C571" s="15">
        <f>(B571/'Computed data'!$B$3)*100</f>
        <v>4.1984435797665371</v>
      </c>
      <c r="D571" s="15">
        <f>A571/'Computed data'!$E$3</f>
        <v>93.163095319595627</v>
      </c>
    </row>
    <row r="572" spans="1:4" x14ac:dyDescent="0.25">
      <c r="A572" s="15">
        <v>1635</v>
      </c>
      <c r="B572" s="15">
        <v>1.08</v>
      </c>
      <c r="C572" s="15">
        <f>(B572/'Computed data'!$B$3)*100</f>
        <v>4.2023346303501947</v>
      </c>
      <c r="D572" s="15">
        <f>A572/'Computed data'!$E$3</f>
        <v>93.27719586499623</v>
      </c>
    </row>
    <row r="573" spans="1:4" x14ac:dyDescent="0.25">
      <c r="A573" s="15">
        <v>1637</v>
      </c>
      <c r="B573" s="15">
        <v>1.0820000000000001</v>
      </c>
      <c r="C573" s="15">
        <f>(B573/'Computed data'!$B$3)*100</f>
        <v>4.2101167315175108</v>
      </c>
      <c r="D573" s="15">
        <f>A573/'Computed data'!$E$3</f>
        <v>93.391296410396833</v>
      </c>
    </row>
    <row r="574" spans="1:4" x14ac:dyDescent="0.25">
      <c r="A574" s="15">
        <v>1637</v>
      </c>
      <c r="B574" s="15">
        <v>1.0840000000000001</v>
      </c>
      <c r="C574" s="15">
        <f>(B574/'Computed data'!$B$3)*100</f>
        <v>4.217898832684825</v>
      </c>
      <c r="D574" s="15">
        <f>A574/'Computed data'!$E$3</f>
        <v>93.391296410396833</v>
      </c>
    </row>
    <row r="575" spans="1:4" x14ac:dyDescent="0.25">
      <c r="A575" s="15">
        <v>1638</v>
      </c>
      <c r="B575" s="15">
        <v>1.0860000000000001</v>
      </c>
      <c r="C575" s="15">
        <f>(B575/'Computed data'!$B$3)*100</f>
        <v>4.2256809338521402</v>
      </c>
      <c r="D575" s="15">
        <f>A575/'Computed data'!$E$3</f>
        <v>93.448346683097142</v>
      </c>
    </row>
    <row r="576" spans="1:4" x14ac:dyDescent="0.25">
      <c r="A576" s="15">
        <v>1640</v>
      </c>
      <c r="B576" s="15">
        <v>1.0880000000000001</v>
      </c>
      <c r="C576" s="15">
        <f>(B576/'Computed data'!$B$3)*100</f>
        <v>4.2334630350194562</v>
      </c>
      <c r="D576" s="15">
        <f>A576/'Computed data'!$E$3</f>
        <v>93.562447228497746</v>
      </c>
    </row>
    <row r="577" spans="1:4" x14ac:dyDescent="0.25">
      <c r="A577" s="15">
        <v>1642</v>
      </c>
      <c r="B577" s="15">
        <v>1.0900000000000001</v>
      </c>
      <c r="C577" s="15">
        <f>(B577/'Computed data'!$B$3)*100</f>
        <v>4.2412451361867705</v>
      </c>
      <c r="D577" s="15">
        <f>A577/'Computed data'!$E$3</f>
        <v>93.676547773898349</v>
      </c>
    </row>
    <row r="578" spans="1:4" x14ac:dyDescent="0.25">
      <c r="A578" s="15">
        <v>1643</v>
      </c>
      <c r="B578" s="15">
        <v>1.091</v>
      </c>
      <c r="C578" s="15">
        <f>(B578/'Computed data'!$B$3)*100</f>
        <v>4.245136186770428</v>
      </c>
      <c r="D578" s="15">
        <f>A578/'Computed data'!$E$3</f>
        <v>93.733598046598658</v>
      </c>
    </row>
    <row r="579" spans="1:4" x14ac:dyDescent="0.25">
      <c r="A579" s="15">
        <v>1645</v>
      </c>
      <c r="B579" s="15">
        <v>1.093</v>
      </c>
      <c r="C579" s="15">
        <f>(B579/'Computed data'!$B$3)*100</f>
        <v>4.2529182879377432</v>
      </c>
      <c r="D579" s="15">
        <f>A579/'Computed data'!$E$3</f>
        <v>93.847698591999261</v>
      </c>
    </row>
    <row r="580" spans="1:4" x14ac:dyDescent="0.25">
      <c r="A580" s="15">
        <v>1646</v>
      </c>
      <c r="B580" s="15">
        <v>1.095</v>
      </c>
      <c r="C580" s="15">
        <f>(B580/'Computed data'!$B$3)*100</f>
        <v>4.2607003891050583</v>
      </c>
      <c r="D580" s="15">
        <f>A580/'Computed data'!$E$3</f>
        <v>93.90474886469957</v>
      </c>
    </row>
    <row r="581" spans="1:4" x14ac:dyDescent="0.25">
      <c r="A581" s="15">
        <v>1648</v>
      </c>
      <c r="B581" s="15">
        <v>1.0980000000000001</v>
      </c>
      <c r="C581" s="15">
        <f>(B581/'Computed data'!$B$3)*100</f>
        <v>4.2723735408560319</v>
      </c>
      <c r="D581" s="15">
        <f>A581/'Computed data'!$E$3</f>
        <v>94.018849410100174</v>
      </c>
    </row>
    <row r="582" spans="1:4" x14ac:dyDescent="0.25">
      <c r="A582" s="15">
        <v>1648</v>
      </c>
      <c r="B582" s="15">
        <v>1.099</v>
      </c>
      <c r="C582" s="15">
        <f>(B582/'Computed data'!$B$3)*100</f>
        <v>4.2762645914396886</v>
      </c>
      <c r="D582" s="15">
        <f>A582/'Computed data'!$E$3</f>
        <v>94.018849410100174</v>
      </c>
    </row>
    <row r="583" spans="1:4" x14ac:dyDescent="0.25">
      <c r="A583" s="15">
        <v>1650</v>
      </c>
      <c r="B583" s="15">
        <v>1.101</v>
      </c>
      <c r="C583" s="15">
        <f>(B583/'Computed data'!$B$3)*100</f>
        <v>4.2840466926070038</v>
      </c>
      <c r="D583" s="15">
        <f>A583/'Computed data'!$E$3</f>
        <v>94.132949955500777</v>
      </c>
    </row>
    <row r="584" spans="1:4" x14ac:dyDescent="0.25">
      <c r="A584" s="15">
        <v>1652</v>
      </c>
      <c r="B584" s="15">
        <v>1.103</v>
      </c>
      <c r="C584" s="15">
        <f>(B584/'Computed data'!$B$3)*100</f>
        <v>4.2918287937743189</v>
      </c>
      <c r="D584" s="15">
        <f>A584/'Computed data'!$E$3</f>
        <v>94.247050500901381</v>
      </c>
    </row>
    <row r="585" spans="1:4" x14ac:dyDescent="0.25">
      <c r="A585" s="15">
        <v>1652</v>
      </c>
      <c r="B585" s="15">
        <v>1.105</v>
      </c>
      <c r="C585" s="15">
        <f>(B585/'Computed data'!$B$3)*100</f>
        <v>4.2996108949416341</v>
      </c>
      <c r="D585" s="15">
        <f>A585/'Computed data'!$E$3</f>
        <v>94.247050500901381</v>
      </c>
    </row>
    <row r="586" spans="1:4" x14ac:dyDescent="0.25">
      <c r="A586" s="15">
        <v>1654</v>
      </c>
      <c r="B586" s="15">
        <v>1.1060000000000001</v>
      </c>
      <c r="C586" s="15">
        <f>(B586/'Computed data'!$B$3)*100</f>
        <v>4.3035019455252925</v>
      </c>
      <c r="D586" s="15">
        <f>A586/'Computed data'!$E$3</f>
        <v>94.361151046301998</v>
      </c>
    </row>
    <row r="587" spans="1:4" x14ac:dyDescent="0.25">
      <c r="A587" s="15">
        <v>1655</v>
      </c>
      <c r="B587" s="15">
        <v>1.1080000000000001</v>
      </c>
      <c r="C587" s="15">
        <f>(B587/'Computed data'!$B$3)*100</f>
        <v>4.3112840466926077</v>
      </c>
      <c r="D587" s="15">
        <f>A587/'Computed data'!$E$3</f>
        <v>94.418201319002293</v>
      </c>
    </row>
    <row r="588" spans="1:4" x14ac:dyDescent="0.25">
      <c r="A588" s="15">
        <v>1657</v>
      </c>
      <c r="B588" s="15">
        <v>1.1100000000000001</v>
      </c>
      <c r="C588" s="15">
        <f>(B588/'Computed data'!$B$3)*100</f>
        <v>4.3190661478599228</v>
      </c>
      <c r="D588" s="15">
        <f>A588/'Computed data'!$E$3</f>
        <v>94.53230186440291</v>
      </c>
    </row>
    <row r="589" spans="1:4" x14ac:dyDescent="0.25">
      <c r="A589" s="15">
        <v>1658</v>
      </c>
      <c r="B589" s="15">
        <v>1.113</v>
      </c>
      <c r="C589" s="15">
        <f>(B589/'Computed data'!$B$3)*100</f>
        <v>4.3307392996108955</v>
      </c>
      <c r="D589" s="15">
        <f>A589/'Computed data'!$E$3</f>
        <v>94.589352137103205</v>
      </c>
    </row>
    <row r="590" spans="1:4" x14ac:dyDescent="0.25">
      <c r="A590" s="15">
        <v>1660</v>
      </c>
      <c r="B590" s="15">
        <v>1.1140000000000001</v>
      </c>
      <c r="C590" s="15">
        <f>(B590/'Computed data'!$B$3)*100</f>
        <v>4.3346303501945531</v>
      </c>
      <c r="D590" s="15">
        <f>A590/'Computed data'!$E$3</f>
        <v>94.703452682503809</v>
      </c>
    </row>
    <row r="591" spans="1:4" x14ac:dyDescent="0.25">
      <c r="A591" s="15">
        <v>1660</v>
      </c>
      <c r="B591" s="15">
        <v>1.1160000000000001</v>
      </c>
      <c r="C591" s="15">
        <f>(B591/'Computed data'!$B$3)*100</f>
        <v>4.3424124513618683</v>
      </c>
      <c r="D591" s="15">
        <f>A591/'Computed data'!$E$3</f>
        <v>94.703452682503809</v>
      </c>
    </row>
    <row r="592" spans="1:4" x14ac:dyDescent="0.25">
      <c r="A592" s="15">
        <v>1662</v>
      </c>
      <c r="B592" s="15">
        <v>1.1180000000000001</v>
      </c>
      <c r="C592" s="15">
        <f>(B592/'Computed data'!$B$3)*100</f>
        <v>4.3501945525291834</v>
      </c>
      <c r="D592" s="15">
        <f>A592/'Computed data'!$E$3</f>
        <v>94.817553227904426</v>
      </c>
    </row>
    <row r="593" spans="1:4" x14ac:dyDescent="0.25">
      <c r="A593" s="15">
        <v>1663</v>
      </c>
      <c r="B593" s="15">
        <v>1.1200000000000001</v>
      </c>
      <c r="C593" s="15">
        <f>(B593/'Computed data'!$B$3)*100</f>
        <v>4.3579766536964986</v>
      </c>
      <c r="D593" s="15">
        <f>A593/'Computed data'!$E$3</f>
        <v>94.874603500604721</v>
      </c>
    </row>
    <row r="594" spans="1:4" x14ac:dyDescent="0.25">
      <c r="A594" s="15">
        <v>1663</v>
      </c>
      <c r="B594" s="15">
        <v>1.1220000000000001</v>
      </c>
      <c r="C594" s="15">
        <f>(B594/'Computed data'!$B$3)*100</f>
        <v>4.3657587548638137</v>
      </c>
      <c r="D594" s="15">
        <f>A594/'Computed data'!$E$3</f>
        <v>94.874603500604721</v>
      </c>
    </row>
    <row r="595" spans="1:4" x14ac:dyDescent="0.25">
      <c r="A595" s="15">
        <v>1665</v>
      </c>
      <c r="B595" s="15">
        <v>1.1240000000000001</v>
      </c>
      <c r="C595" s="15">
        <f>(B595/'Computed data'!$B$3)*100</f>
        <v>4.3735408560311289</v>
      </c>
      <c r="D595" s="15">
        <f>A595/'Computed data'!$E$3</f>
        <v>94.988704046005338</v>
      </c>
    </row>
    <row r="596" spans="1:4" x14ac:dyDescent="0.25">
      <c r="A596" s="15">
        <v>1665</v>
      </c>
      <c r="B596" s="15">
        <v>1.125</v>
      </c>
      <c r="C596" s="15">
        <f>(B596/'Computed data'!$B$3)*100</f>
        <v>4.3774319066147864</v>
      </c>
      <c r="D596" s="15">
        <f>A596/'Computed data'!$E$3</f>
        <v>94.988704046005338</v>
      </c>
    </row>
    <row r="597" spans="1:4" x14ac:dyDescent="0.25">
      <c r="A597" s="15">
        <v>1667</v>
      </c>
      <c r="B597" s="15">
        <v>1.127</v>
      </c>
      <c r="C597" s="15">
        <f>(B597/'Computed data'!$B$3)*100</f>
        <v>4.3852140077821016</v>
      </c>
      <c r="D597" s="15">
        <f>A597/'Computed data'!$E$3</f>
        <v>95.102804591405942</v>
      </c>
    </row>
    <row r="598" spans="1:4" x14ac:dyDescent="0.25">
      <c r="A598" s="15">
        <v>1667</v>
      </c>
      <c r="B598" s="15">
        <v>1.129</v>
      </c>
      <c r="C598" s="15">
        <f>(B598/'Computed data'!$B$3)*100</f>
        <v>4.3929961089494167</v>
      </c>
      <c r="D598" s="15">
        <f>A598/'Computed data'!$E$3</f>
        <v>95.102804591405942</v>
      </c>
    </row>
    <row r="599" spans="1:4" x14ac:dyDescent="0.25">
      <c r="A599" s="15">
        <v>1668</v>
      </c>
      <c r="B599" s="15">
        <v>1.131</v>
      </c>
      <c r="C599" s="15">
        <f>(B599/'Computed data'!$B$3)*100</f>
        <v>4.4007782101167319</v>
      </c>
      <c r="D599" s="15">
        <f>A599/'Computed data'!$E$3</f>
        <v>95.159854864106237</v>
      </c>
    </row>
    <row r="600" spans="1:4" x14ac:dyDescent="0.25">
      <c r="A600" s="15">
        <v>1670</v>
      </c>
      <c r="B600" s="15">
        <v>1.133</v>
      </c>
      <c r="C600" s="15">
        <f>(B600/'Computed data'!$B$3)*100</f>
        <v>4.408560311284047</v>
      </c>
      <c r="D600" s="15">
        <f>A600/'Computed data'!$E$3</f>
        <v>95.273955409506854</v>
      </c>
    </row>
    <row r="601" spans="1:4" x14ac:dyDescent="0.25">
      <c r="A601" s="15">
        <v>1670</v>
      </c>
      <c r="B601" s="15">
        <v>1.135</v>
      </c>
      <c r="C601" s="15">
        <f>(B601/'Computed data'!$B$3)*100</f>
        <v>4.4163424124513622</v>
      </c>
      <c r="D601" s="15">
        <f>A601/'Computed data'!$E$3</f>
        <v>95.273955409506854</v>
      </c>
    </row>
    <row r="602" spans="1:4" x14ac:dyDescent="0.25">
      <c r="A602" s="15">
        <v>1672</v>
      </c>
      <c r="B602" s="15">
        <v>1.137</v>
      </c>
      <c r="C602" s="15">
        <f>(B602/'Computed data'!$B$3)*100</f>
        <v>4.4241245136186773</v>
      </c>
      <c r="D602" s="15">
        <f>A602/'Computed data'!$E$3</f>
        <v>95.388055954907458</v>
      </c>
    </row>
    <row r="603" spans="1:4" x14ac:dyDescent="0.25">
      <c r="A603" s="15">
        <v>1673</v>
      </c>
      <c r="B603" s="15">
        <v>1.139</v>
      </c>
      <c r="C603" s="15">
        <f>(B603/'Computed data'!$B$3)*100</f>
        <v>4.4319066147859925</v>
      </c>
      <c r="D603" s="15">
        <f>A603/'Computed data'!$E$3</f>
        <v>95.445106227607766</v>
      </c>
    </row>
    <row r="604" spans="1:4" x14ac:dyDescent="0.25">
      <c r="A604" s="15">
        <v>1673</v>
      </c>
      <c r="B604" s="15">
        <v>1.141</v>
      </c>
      <c r="C604" s="15">
        <f>(B604/'Computed data'!$B$3)*100</f>
        <v>4.4396887159533076</v>
      </c>
      <c r="D604" s="15">
        <f>A604/'Computed data'!$E$3</f>
        <v>95.445106227607766</v>
      </c>
    </row>
    <row r="605" spans="1:4" x14ac:dyDescent="0.25">
      <c r="A605" s="15">
        <v>1675</v>
      </c>
      <c r="B605" s="15">
        <v>1.143</v>
      </c>
      <c r="C605" s="15">
        <f>(B605/'Computed data'!$B$3)*100</f>
        <v>4.4474708171206228</v>
      </c>
      <c r="D605" s="15">
        <f>A605/'Computed data'!$E$3</f>
        <v>95.55920677300837</v>
      </c>
    </row>
    <row r="606" spans="1:4" x14ac:dyDescent="0.25">
      <c r="A606" s="15">
        <v>1675</v>
      </c>
      <c r="B606" s="15">
        <v>1.1439999999999999</v>
      </c>
      <c r="C606" s="15">
        <f>(B606/'Computed data'!$B$3)*100</f>
        <v>4.4513618677042803</v>
      </c>
      <c r="D606" s="15">
        <f>A606/'Computed data'!$E$3</f>
        <v>95.55920677300837</v>
      </c>
    </row>
    <row r="607" spans="1:4" x14ac:dyDescent="0.25">
      <c r="A607" s="15">
        <v>1677</v>
      </c>
      <c r="B607" s="15">
        <v>1.147</v>
      </c>
      <c r="C607" s="15">
        <f>(B607/'Computed data'!$B$3)*100</f>
        <v>4.463035019455253</v>
      </c>
      <c r="D607" s="15">
        <f>A607/'Computed data'!$E$3</f>
        <v>95.673307318408973</v>
      </c>
    </row>
    <row r="608" spans="1:4" x14ac:dyDescent="0.25">
      <c r="A608" s="15">
        <v>1678</v>
      </c>
      <c r="B608" s="15">
        <v>1.149</v>
      </c>
      <c r="C608" s="15">
        <f>(B608/'Computed data'!$B$3)*100</f>
        <v>4.4708171206225682</v>
      </c>
      <c r="D608" s="15">
        <f>A608/'Computed data'!$E$3</f>
        <v>95.730357591109282</v>
      </c>
    </row>
    <row r="609" spans="1:4" x14ac:dyDescent="0.25">
      <c r="A609" s="15">
        <v>1679</v>
      </c>
      <c r="B609" s="15">
        <v>1.1499999999999999</v>
      </c>
      <c r="C609" s="15">
        <f>(B609/'Computed data'!$B$3)*100</f>
        <v>4.4747081712062258</v>
      </c>
      <c r="D609" s="15">
        <f>A609/'Computed data'!$E$3</f>
        <v>95.787407863809577</v>
      </c>
    </row>
    <row r="610" spans="1:4" x14ac:dyDescent="0.25">
      <c r="A610" s="15">
        <v>1680</v>
      </c>
      <c r="B610" s="15">
        <v>1.1519999999999999</v>
      </c>
      <c r="C610" s="15">
        <f>(B610/'Computed data'!$B$3)*100</f>
        <v>4.4824902723735409</v>
      </c>
      <c r="D610" s="15">
        <f>A610/'Computed data'!$E$3</f>
        <v>95.844458136509886</v>
      </c>
    </row>
    <row r="611" spans="1:4" x14ac:dyDescent="0.25">
      <c r="A611" s="15">
        <v>1681</v>
      </c>
      <c r="B611" s="15">
        <v>1.1539999999999999</v>
      </c>
      <c r="C611" s="15">
        <f>(B611/'Computed data'!$B$3)*100</f>
        <v>4.4902723735408561</v>
      </c>
      <c r="D611" s="15">
        <f>A611/'Computed data'!$E$3</f>
        <v>95.901508409210194</v>
      </c>
    </row>
    <row r="612" spans="1:4" x14ac:dyDescent="0.25">
      <c r="A612" s="15">
        <v>1682</v>
      </c>
      <c r="B612" s="15">
        <v>1.1559999999999999</v>
      </c>
      <c r="C612" s="15">
        <f>(B612/'Computed data'!$B$3)*100</f>
        <v>4.4980544747081712</v>
      </c>
      <c r="D612" s="15">
        <f>A612/'Computed data'!$E$3</f>
        <v>95.958558681910489</v>
      </c>
    </row>
    <row r="613" spans="1:4" x14ac:dyDescent="0.25">
      <c r="A613" s="15">
        <v>1683</v>
      </c>
      <c r="B613" s="15">
        <v>1.1579999999999999</v>
      </c>
      <c r="C613" s="15">
        <f>(B613/'Computed data'!$B$3)*100</f>
        <v>4.5058365758754864</v>
      </c>
      <c r="D613" s="15">
        <f>A613/'Computed data'!$E$3</f>
        <v>96.015608954610798</v>
      </c>
    </row>
    <row r="614" spans="1:4" x14ac:dyDescent="0.25">
      <c r="A614" s="15">
        <v>1685</v>
      </c>
      <c r="B614" s="15">
        <v>1.1599999999999999</v>
      </c>
      <c r="C614" s="15">
        <f>(B614/'Computed data'!$B$3)*100</f>
        <v>4.5136186770428015</v>
      </c>
      <c r="D614" s="15">
        <f>A614/'Computed data'!$E$3</f>
        <v>96.129709500011401</v>
      </c>
    </row>
    <row r="615" spans="1:4" x14ac:dyDescent="0.25">
      <c r="A615" s="15">
        <v>1687</v>
      </c>
      <c r="B615" s="15">
        <v>1.161</v>
      </c>
      <c r="C615" s="15">
        <f>(B615/'Computed data'!$B$3)*100</f>
        <v>4.5175097276264591</v>
      </c>
      <c r="D615" s="15">
        <f>A615/'Computed data'!$E$3</f>
        <v>96.243810045412005</v>
      </c>
    </row>
    <row r="616" spans="1:4" x14ac:dyDescent="0.25">
      <c r="A616" s="15">
        <v>1688</v>
      </c>
      <c r="B616" s="15">
        <v>1.163</v>
      </c>
      <c r="C616" s="15">
        <f>(B616/'Computed data'!$B$3)*100</f>
        <v>4.5252918287937742</v>
      </c>
      <c r="D616" s="15">
        <f>A616/'Computed data'!$E$3</f>
        <v>96.300860318112314</v>
      </c>
    </row>
    <row r="617" spans="1:4" x14ac:dyDescent="0.25">
      <c r="A617" s="15">
        <v>1688</v>
      </c>
      <c r="B617" s="15">
        <v>1.165</v>
      </c>
      <c r="C617" s="15">
        <f>(B617/'Computed data'!$B$3)*100</f>
        <v>4.5330739299610903</v>
      </c>
      <c r="D617" s="15">
        <f>A617/'Computed data'!$E$3</f>
        <v>96.300860318112314</v>
      </c>
    </row>
    <row r="618" spans="1:4" x14ac:dyDescent="0.25">
      <c r="A618" s="15">
        <v>1690</v>
      </c>
      <c r="B618" s="15">
        <v>1.167</v>
      </c>
      <c r="C618" s="15">
        <f>(B618/'Computed data'!$B$3)*100</f>
        <v>4.5408560311284045</v>
      </c>
      <c r="D618" s="15">
        <f>A618/'Computed data'!$E$3</f>
        <v>96.414960863512917</v>
      </c>
    </row>
    <row r="619" spans="1:4" x14ac:dyDescent="0.25">
      <c r="A619" s="15">
        <v>1691</v>
      </c>
      <c r="B619" s="15">
        <v>1.169</v>
      </c>
      <c r="C619" s="15">
        <f>(B619/'Computed data'!$B$3)*100</f>
        <v>4.5486381322957206</v>
      </c>
      <c r="D619" s="15">
        <f>A619/'Computed data'!$E$3</f>
        <v>96.472011136213226</v>
      </c>
    </row>
    <row r="620" spans="1:4" x14ac:dyDescent="0.25">
      <c r="A620" s="15">
        <v>1692</v>
      </c>
      <c r="B620" s="15">
        <v>1.171</v>
      </c>
      <c r="C620" s="15">
        <f>(B620/'Computed data'!$B$3)*100</f>
        <v>4.5564202334630357</v>
      </c>
      <c r="D620" s="15">
        <f>A620/'Computed data'!$E$3</f>
        <v>96.52906140891352</v>
      </c>
    </row>
    <row r="621" spans="1:4" x14ac:dyDescent="0.25">
      <c r="A621" s="15">
        <v>1693</v>
      </c>
      <c r="B621" s="15">
        <v>1.173</v>
      </c>
      <c r="C621" s="15">
        <f>(B621/'Computed data'!$B$3)*100</f>
        <v>4.56420233463035</v>
      </c>
      <c r="D621" s="15">
        <f>A621/'Computed data'!$E$3</f>
        <v>96.586111681613829</v>
      </c>
    </row>
    <row r="622" spans="1:4" x14ac:dyDescent="0.25">
      <c r="A622" s="15">
        <v>1695</v>
      </c>
      <c r="B622" s="15">
        <v>1.175</v>
      </c>
      <c r="C622" s="15">
        <f>(B622/'Computed data'!$B$3)*100</f>
        <v>4.571984435797666</v>
      </c>
      <c r="D622" s="15">
        <f>A622/'Computed data'!$E$3</f>
        <v>96.700212227014433</v>
      </c>
    </row>
    <row r="623" spans="1:4" x14ac:dyDescent="0.25">
      <c r="A623" s="15">
        <v>1697</v>
      </c>
      <c r="B623" s="15">
        <v>1.1759999999999999</v>
      </c>
      <c r="C623" s="15">
        <f>(B623/'Computed data'!$B$3)*100</f>
        <v>4.5758754863813227</v>
      </c>
      <c r="D623" s="15">
        <f>A623/'Computed data'!$E$3</f>
        <v>96.81431277241505</v>
      </c>
    </row>
    <row r="624" spans="1:4" x14ac:dyDescent="0.25">
      <c r="A624" s="15">
        <v>1700</v>
      </c>
      <c r="B624" s="15">
        <v>1.179</v>
      </c>
      <c r="C624" s="15">
        <f>(B624/'Computed data'!$B$3)*100</f>
        <v>4.5875486381322963</v>
      </c>
      <c r="D624" s="15">
        <f>A624/'Computed data'!$E$3</f>
        <v>96.985463590515948</v>
      </c>
    </row>
    <row r="625" spans="1:4" x14ac:dyDescent="0.25">
      <c r="A625" s="15">
        <v>1700</v>
      </c>
      <c r="B625" s="15">
        <v>1.181</v>
      </c>
      <c r="C625" s="15">
        <f>(B625/'Computed data'!$B$3)*100</f>
        <v>4.5953307392996114</v>
      </c>
      <c r="D625" s="15">
        <f>A625/'Computed data'!$E$3</f>
        <v>96.985463590515948</v>
      </c>
    </row>
    <row r="626" spans="1:4" x14ac:dyDescent="0.25">
      <c r="A626" s="15">
        <v>1702</v>
      </c>
      <c r="B626" s="15">
        <v>1.1819999999999999</v>
      </c>
      <c r="C626" s="15">
        <f>(B626/'Computed data'!$B$3)*100</f>
        <v>4.5992217898832681</v>
      </c>
      <c r="D626" s="15">
        <f>A626/'Computed data'!$E$3</f>
        <v>97.099564135916566</v>
      </c>
    </row>
    <row r="627" spans="1:4" x14ac:dyDescent="0.25">
      <c r="A627" s="15">
        <v>1703</v>
      </c>
      <c r="B627" s="15">
        <v>1.1839999999999999</v>
      </c>
      <c r="C627" s="15">
        <f>(B627/'Computed data'!$B$3)*100</f>
        <v>4.6070038910505842</v>
      </c>
      <c r="D627" s="15">
        <f>A627/'Computed data'!$E$3</f>
        <v>97.156614408616861</v>
      </c>
    </row>
    <row r="628" spans="1:4" x14ac:dyDescent="0.25">
      <c r="A628" s="15">
        <v>1706</v>
      </c>
      <c r="B628" s="15">
        <v>1.1859999999999999</v>
      </c>
      <c r="C628" s="15">
        <f>(B628/'Computed data'!$B$3)*100</f>
        <v>4.6147859922178984</v>
      </c>
      <c r="D628" s="15">
        <f>A628/'Computed data'!$E$3</f>
        <v>97.327765226717773</v>
      </c>
    </row>
    <row r="629" spans="1:4" x14ac:dyDescent="0.25">
      <c r="A629" s="15">
        <v>1707</v>
      </c>
      <c r="B629" s="15">
        <v>1.1879999999999999</v>
      </c>
      <c r="C629" s="15">
        <f>(B629/'Computed data'!$B$3)*100</f>
        <v>4.6225680933852136</v>
      </c>
      <c r="D629" s="15">
        <f>A629/'Computed data'!$E$3</f>
        <v>97.384815499418082</v>
      </c>
    </row>
    <row r="630" spans="1:4" x14ac:dyDescent="0.25">
      <c r="A630" s="15">
        <v>1708</v>
      </c>
      <c r="B630" s="15">
        <v>1.19</v>
      </c>
      <c r="C630" s="15">
        <f>(B630/'Computed data'!$B$3)*100</f>
        <v>4.6303501945525296</v>
      </c>
      <c r="D630" s="15">
        <f>A630/'Computed data'!$E$3</f>
        <v>97.441865772118391</v>
      </c>
    </row>
    <row r="631" spans="1:4" x14ac:dyDescent="0.25">
      <c r="A631" s="15">
        <v>1709</v>
      </c>
      <c r="B631" s="15">
        <v>1.1919999999999999</v>
      </c>
      <c r="C631" s="15">
        <f>(B631/'Computed data'!$B$3)*100</f>
        <v>4.6381322957198439</v>
      </c>
      <c r="D631" s="15">
        <f>A631/'Computed data'!$E$3</f>
        <v>97.498916044818685</v>
      </c>
    </row>
    <row r="632" spans="1:4" x14ac:dyDescent="0.25">
      <c r="A632" s="15">
        <v>1712</v>
      </c>
      <c r="B632" s="15">
        <v>1.194</v>
      </c>
      <c r="C632" s="15">
        <f>(B632/'Computed data'!$B$3)*100</f>
        <v>4.6459143968871599</v>
      </c>
      <c r="D632" s="15">
        <f>A632/'Computed data'!$E$3</f>
        <v>97.670066862919597</v>
      </c>
    </row>
    <row r="633" spans="1:4" x14ac:dyDescent="0.25">
      <c r="A633" s="15">
        <v>1713</v>
      </c>
      <c r="B633" s="15">
        <v>1.1950000000000001</v>
      </c>
      <c r="C633" s="15">
        <f>(B633/'Computed data'!$B$3)*100</f>
        <v>4.6498054474708175</v>
      </c>
      <c r="D633" s="15">
        <f>A633/'Computed data'!$E$3</f>
        <v>97.727117135619906</v>
      </c>
    </row>
    <row r="634" spans="1:4" x14ac:dyDescent="0.25">
      <c r="A634" s="15">
        <v>1713</v>
      </c>
      <c r="B634" s="15">
        <v>1.1970000000000001</v>
      </c>
      <c r="C634" s="15">
        <f>(B634/'Computed data'!$B$3)*100</f>
        <v>4.6575875486381326</v>
      </c>
      <c r="D634" s="15">
        <f>A634/'Computed data'!$E$3</f>
        <v>97.727117135619906</v>
      </c>
    </row>
    <row r="635" spans="1:4" x14ac:dyDescent="0.25">
      <c r="A635" s="15">
        <v>1715</v>
      </c>
      <c r="B635" s="15">
        <v>1.1990000000000001</v>
      </c>
      <c r="C635" s="15">
        <f>(B635/'Computed data'!$B$3)*100</f>
        <v>4.6653696498054478</v>
      </c>
      <c r="D635" s="15">
        <f>A635/'Computed data'!$E$3</f>
        <v>97.84121768102051</v>
      </c>
    </row>
    <row r="636" spans="1:4" x14ac:dyDescent="0.25">
      <c r="A636" s="15">
        <v>1717</v>
      </c>
      <c r="B636" s="15">
        <v>1.2010000000000001</v>
      </c>
      <c r="C636" s="15">
        <f>(B636/'Computed data'!$B$3)*100</f>
        <v>4.6731517509727629</v>
      </c>
      <c r="D636" s="15">
        <f>A636/'Computed data'!$E$3</f>
        <v>97.955318226421113</v>
      </c>
    </row>
    <row r="637" spans="1:4" x14ac:dyDescent="0.25">
      <c r="A637" s="15">
        <v>1718</v>
      </c>
      <c r="B637" s="15">
        <v>1.2030000000000001</v>
      </c>
      <c r="C637" s="15">
        <f>(B637/'Computed data'!$B$3)*100</f>
        <v>4.6809338521400781</v>
      </c>
      <c r="D637" s="15">
        <f>A637/'Computed data'!$E$3</f>
        <v>98.012368499121422</v>
      </c>
    </row>
    <row r="638" spans="1:4" x14ac:dyDescent="0.25">
      <c r="A638" s="15">
        <v>1718</v>
      </c>
      <c r="B638" s="15">
        <v>1.2050000000000001</v>
      </c>
      <c r="C638" s="15">
        <f>(B638/'Computed data'!$B$3)*100</f>
        <v>4.6887159533073941</v>
      </c>
      <c r="D638" s="15">
        <f>A638/'Computed data'!$E$3</f>
        <v>98.012368499121422</v>
      </c>
    </row>
    <row r="639" spans="1:4" x14ac:dyDescent="0.25">
      <c r="A639" s="15">
        <v>1721</v>
      </c>
      <c r="B639" s="15">
        <v>1.2070000000000001</v>
      </c>
      <c r="C639" s="15">
        <f>(B639/'Computed data'!$B$3)*100</f>
        <v>4.6964980544747084</v>
      </c>
      <c r="D639" s="15">
        <f>A639/'Computed data'!$E$3</f>
        <v>98.183519317222334</v>
      </c>
    </row>
    <row r="640" spans="1:4" x14ac:dyDescent="0.25">
      <c r="A640" s="15">
        <v>1722</v>
      </c>
      <c r="B640" s="15">
        <v>1.2090000000000001</v>
      </c>
      <c r="C640" s="15">
        <f>(B640/'Computed data'!$B$3)*100</f>
        <v>4.7042801556420235</v>
      </c>
      <c r="D640" s="15">
        <f>A640/'Computed data'!$E$3</f>
        <v>98.240569589922629</v>
      </c>
    </row>
    <row r="641" spans="1:4" x14ac:dyDescent="0.25">
      <c r="A641" s="15">
        <v>1722</v>
      </c>
      <c r="B641" s="15">
        <v>1.2110000000000001</v>
      </c>
      <c r="C641" s="15">
        <f>(B641/'Computed data'!$B$3)*100</f>
        <v>4.7120622568093395</v>
      </c>
      <c r="D641" s="15">
        <f>A641/'Computed data'!$E$3</f>
        <v>98.240569589922629</v>
      </c>
    </row>
    <row r="642" spans="1:4" x14ac:dyDescent="0.25">
      <c r="A642" s="15">
        <v>1723</v>
      </c>
      <c r="B642" s="15">
        <v>1.2130000000000001</v>
      </c>
      <c r="C642" s="15">
        <f>(B642/'Computed data'!$B$3)*100</f>
        <v>4.7198443579766538</v>
      </c>
      <c r="D642" s="15">
        <f>A642/'Computed data'!$E$3</f>
        <v>98.297619862622938</v>
      </c>
    </row>
    <row r="643" spans="1:4" x14ac:dyDescent="0.25">
      <c r="A643" s="15">
        <v>1725</v>
      </c>
      <c r="B643" s="15">
        <v>1.2150000000000001</v>
      </c>
      <c r="C643" s="15">
        <f>(B643/'Computed data'!$B$3)*100</f>
        <v>4.7276264591439698</v>
      </c>
      <c r="D643" s="15">
        <f>A643/'Computed data'!$E$3</f>
        <v>98.411720408023541</v>
      </c>
    </row>
    <row r="644" spans="1:4" x14ac:dyDescent="0.25">
      <c r="A644" s="15">
        <v>1727</v>
      </c>
      <c r="B644" s="15">
        <v>1.2170000000000001</v>
      </c>
      <c r="C644" s="15">
        <f>(B644/'Computed data'!$B$3)*100</f>
        <v>4.7354085603112841</v>
      </c>
      <c r="D644" s="15">
        <f>A644/'Computed data'!$E$3</f>
        <v>98.525820953424144</v>
      </c>
    </row>
    <row r="645" spans="1:4" x14ac:dyDescent="0.25">
      <c r="A645" s="15">
        <v>1728</v>
      </c>
      <c r="B645" s="15">
        <v>1.2190000000000001</v>
      </c>
      <c r="C645" s="15">
        <f>(B645/'Computed data'!$B$3)*100</f>
        <v>4.7431906614785992</v>
      </c>
      <c r="D645" s="15">
        <f>A645/'Computed data'!$E$3</f>
        <v>98.582871226124453</v>
      </c>
    </row>
    <row r="646" spans="1:4" x14ac:dyDescent="0.25">
      <c r="A646" s="15">
        <v>1728</v>
      </c>
      <c r="B646" s="15">
        <v>1.2210000000000001</v>
      </c>
      <c r="C646" s="15">
        <f>(B646/'Computed data'!$B$3)*100</f>
        <v>4.7509727626459153</v>
      </c>
      <c r="D646" s="15">
        <f>A646/'Computed data'!$E$3</f>
        <v>98.582871226124453</v>
      </c>
    </row>
    <row r="647" spans="1:4" x14ac:dyDescent="0.25">
      <c r="A647" s="15">
        <v>1730</v>
      </c>
      <c r="B647" s="15">
        <v>1.222</v>
      </c>
      <c r="C647" s="15">
        <f>(B647/'Computed data'!$B$3)*100</f>
        <v>4.754863813229572</v>
      </c>
      <c r="D647" s="15">
        <f>A647/'Computed data'!$E$3</f>
        <v>98.696971771525057</v>
      </c>
    </row>
    <row r="648" spans="1:4" x14ac:dyDescent="0.25">
      <c r="A648" s="15">
        <v>1731</v>
      </c>
      <c r="B648" s="15">
        <v>1.224</v>
      </c>
      <c r="C648" s="15">
        <f>(B648/'Computed data'!$B$3)*100</f>
        <v>4.7626459143968871</v>
      </c>
      <c r="D648" s="15">
        <f>A648/'Computed data'!$E$3</f>
        <v>98.754022044225366</v>
      </c>
    </row>
    <row r="649" spans="1:4" x14ac:dyDescent="0.25">
      <c r="A649" s="15">
        <v>1732</v>
      </c>
      <c r="B649" s="15">
        <v>1.226</v>
      </c>
      <c r="C649" s="15">
        <f>(B649/'Computed data'!$B$3)*100</f>
        <v>4.7704280155642023</v>
      </c>
      <c r="D649" s="15">
        <f>A649/'Computed data'!$E$3</f>
        <v>98.811072316925674</v>
      </c>
    </row>
    <row r="650" spans="1:4" x14ac:dyDescent="0.25">
      <c r="A650" s="15">
        <v>1733</v>
      </c>
      <c r="B650" s="15">
        <v>1.228</v>
      </c>
      <c r="C650" s="15">
        <f>(B650/'Computed data'!$B$3)*100</f>
        <v>4.7782101167315174</v>
      </c>
      <c r="D650" s="15">
        <f>A650/'Computed data'!$E$3</f>
        <v>98.868122589625969</v>
      </c>
    </row>
    <row r="651" spans="1:4" x14ac:dyDescent="0.25">
      <c r="A651" s="15">
        <v>1734</v>
      </c>
      <c r="B651" s="15">
        <v>1.23</v>
      </c>
      <c r="C651" s="15">
        <f>(B651/'Computed data'!$B$3)*100</f>
        <v>4.7859922178988334</v>
      </c>
      <c r="D651" s="15">
        <f>A651/'Computed data'!$E$3</f>
        <v>98.925172862326278</v>
      </c>
    </row>
    <row r="652" spans="1:4" x14ac:dyDescent="0.25">
      <c r="A652" s="15">
        <v>1735</v>
      </c>
      <c r="B652" s="15">
        <v>1.232</v>
      </c>
      <c r="C652" s="15">
        <f>(B652/'Computed data'!$B$3)*100</f>
        <v>4.7937743190661477</v>
      </c>
      <c r="D652" s="15">
        <f>A652/'Computed data'!$E$3</f>
        <v>98.982223135026572</v>
      </c>
    </row>
    <row r="653" spans="1:4" x14ac:dyDescent="0.25">
      <c r="A653" s="15">
        <v>1737</v>
      </c>
      <c r="B653" s="15">
        <v>1.2330000000000001</v>
      </c>
      <c r="C653" s="15">
        <f>(B653/'Computed data'!$B$3)*100</f>
        <v>4.7976653696498062</v>
      </c>
      <c r="D653" s="15">
        <f>A653/'Computed data'!$E$3</f>
        <v>99.09632368042719</v>
      </c>
    </row>
    <row r="654" spans="1:4" x14ac:dyDescent="0.25">
      <c r="A654" s="15">
        <v>1738</v>
      </c>
      <c r="B654" s="15">
        <v>1.2350000000000001</v>
      </c>
      <c r="C654" s="15">
        <f>(B654/'Computed data'!$B$3)*100</f>
        <v>4.8054474708171213</v>
      </c>
      <c r="D654" s="15">
        <f>A654/'Computed data'!$E$3</f>
        <v>99.153373953127485</v>
      </c>
    </row>
    <row r="655" spans="1:4" x14ac:dyDescent="0.25">
      <c r="A655" s="15">
        <v>1740</v>
      </c>
      <c r="B655" s="15">
        <v>1.2370000000000001</v>
      </c>
      <c r="C655" s="15">
        <f>(B655/'Computed data'!$B$3)*100</f>
        <v>4.8132295719844365</v>
      </c>
      <c r="D655" s="15">
        <f>A655/'Computed data'!$E$3</f>
        <v>99.267474498528102</v>
      </c>
    </row>
    <row r="656" spans="1:4" x14ac:dyDescent="0.25">
      <c r="A656" s="15">
        <v>1741</v>
      </c>
      <c r="B656" s="15">
        <v>1.2390000000000001</v>
      </c>
      <c r="C656" s="15">
        <f>(B656/'Computed data'!$B$3)*100</f>
        <v>4.8210116731517516</v>
      </c>
      <c r="D656" s="15">
        <f>A656/'Computed data'!$E$3</f>
        <v>99.324524771228397</v>
      </c>
    </row>
    <row r="657" spans="1:4" x14ac:dyDescent="0.25">
      <c r="A657" s="15">
        <v>1742</v>
      </c>
      <c r="B657" s="15">
        <v>1.2410000000000001</v>
      </c>
      <c r="C657" s="15">
        <f>(B657/'Computed data'!$B$3)*100</f>
        <v>4.8287937743190668</v>
      </c>
      <c r="D657" s="15">
        <f>A657/'Computed data'!$E$3</f>
        <v>99.381575043928706</v>
      </c>
    </row>
    <row r="658" spans="1:4" x14ac:dyDescent="0.25">
      <c r="A658" s="15">
        <v>1742</v>
      </c>
      <c r="B658" s="15">
        <v>1.2430000000000001</v>
      </c>
      <c r="C658" s="15">
        <f>(B658/'Computed data'!$B$3)*100</f>
        <v>4.8365758754863819</v>
      </c>
      <c r="D658" s="15">
        <f>A658/'Computed data'!$E$3</f>
        <v>99.381575043928706</v>
      </c>
    </row>
    <row r="659" spans="1:4" x14ac:dyDescent="0.25">
      <c r="A659" s="15">
        <v>1744</v>
      </c>
      <c r="B659" s="15">
        <v>1.2450000000000001</v>
      </c>
      <c r="C659" s="15">
        <f>(B659/'Computed data'!$B$3)*100</f>
        <v>4.8443579766536971</v>
      </c>
      <c r="D659" s="15">
        <f>A659/'Computed data'!$E$3</f>
        <v>99.495675589329309</v>
      </c>
    </row>
    <row r="660" spans="1:4" x14ac:dyDescent="0.25">
      <c r="A660" s="15">
        <v>1745</v>
      </c>
      <c r="B660" s="15">
        <v>1.2470000000000001</v>
      </c>
      <c r="C660" s="15">
        <f>(B660/'Computed data'!$B$3)*100</f>
        <v>4.8521400778210122</v>
      </c>
      <c r="D660" s="15">
        <f>A660/'Computed data'!$E$3</f>
        <v>99.552725862029618</v>
      </c>
    </row>
    <row r="661" spans="1:4" x14ac:dyDescent="0.25">
      <c r="A661" s="15">
        <v>1747</v>
      </c>
      <c r="B661" s="15">
        <v>1.2490000000000001</v>
      </c>
      <c r="C661" s="15">
        <f>(B661/'Computed data'!$B$3)*100</f>
        <v>4.8599221789883273</v>
      </c>
      <c r="D661" s="15">
        <f>A661/'Computed data'!$E$3</f>
        <v>99.666826407430221</v>
      </c>
    </row>
    <row r="662" spans="1:4" x14ac:dyDescent="0.25">
      <c r="A662" s="15">
        <v>1750</v>
      </c>
      <c r="B662" s="15">
        <v>1.2509999999999999</v>
      </c>
      <c r="C662" s="15">
        <f>(B662/'Computed data'!$B$3)*100</f>
        <v>4.8677042801556416</v>
      </c>
      <c r="D662" s="15">
        <f>A662/'Computed data'!$E$3</f>
        <v>99.837977225531134</v>
      </c>
    </row>
    <row r="663" spans="1:4" x14ac:dyDescent="0.25">
      <c r="A663" s="15">
        <v>1752</v>
      </c>
      <c r="B663" s="15">
        <v>1.2529999999999999</v>
      </c>
      <c r="C663" s="15">
        <f>(B663/'Computed data'!$B$3)*100</f>
        <v>4.8754863813229568</v>
      </c>
      <c r="D663" s="15">
        <f>A663/'Computed data'!$E$3</f>
        <v>99.952077770931737</v>
      </c>
    </row>
    <row r="664" spans="1:4" x14ac:dyDescent="0.25">
      <c r="A664" s="15">
        <v>1753</v>
      </c>
      <c r="B664" s="15">
        <v>1.2549999999999999</v>
      </c>
      <c r="C664" s="15">
        <f>(B664/'Computed data'!$B$3)*100</f>
        <v>4.8832684824902728</v>
      </c>
      <c r="D664" s="15">
        <f>A664/'Computed data'!$E$3</f>
        <v>100.00912804363205</v>
      </c>
    </row>
    <row r="665" spans="1:4" x14ac:dyDescent="0.25">
      <c r="A665" s="15">
        <v>1755</v>
      </c>
      <c r="B665" s="15">
        <v>1.256</v>
      </c>
      <c r="C665" s="15">
        <f>(B665/'Computed data'!$B$3)*100</f>
        <v>4.8871595330739304</v>
      </c>
      <c r="D665" s="15">
        <f>A665/'Computed data'!$E$3</f>
        <v>100.12322858903265</v>
      </c>
    </row>
    <row r="666" spans="1:4" x14ac:dyDescent="0.25">
      <c r="A666" s="15">
        <v>1757</v>
      </c>
      <c r="B666" s="15">
        <v>1.258</v>
      </c>
      <c r="C666" s="15">
        <f>(B666/'Computed data'!$B$3)*100</f>
        <v>4.8949416342412455</v>
      </c>
      <c r="D666" s="15">
        <f>A666/'Computed data'!$E$3</f>
        <v>100.23732913443325</v>
      </c>
    </row>
    <row r="667" spans="1:4" x14ac:dyDescent="0.25">
      <c r="A667" s="15">
        <v>1758</v>
      </c>
      <c r="B667" s="15">
        <v>1.26</v>
      </c>
      <c r="C667" s="15">
        <f>(B667/'Computed data'!$B$3)*100</f>
        <v>4.9027237354085607</v>
      </c>
      <c r="D667" s="15">
        <f>A667/'Computed data'!$E$3</f>
        <v>100.29437940713356</v>
      </c>
    </row>
    <row r="668" spans="1:4" x14ac:dyDescent="0.25">
      <c r="A668" s="15">
        <v>1758</v>
      </c>
      <c r="B668" s="15">
        <v>1.262</v>
      </c>
      <c r="C668" s="15">
        <f>(B668/'Computed data'!$B$3)*100</f>
        <v>4.9105058365758758</v>
      </c>
      <c r="D668" s="15">
        <f>A668/'Computed data'!$E$3</f>
        <v>100.29437940713356</v>
      </c>
    </row>
    <row r="669" spans="1:4" x14ac:dyDescent="0.25">
      <c r="A669" s="15">
        <v>1760</v>
      </c>
      <c r="B669" s="15">
        <v>1.264</v>
      </c>
      <c r="C669" s="15">
        <f>(B669/'Computed data'!$B$3)*100</f>
        <v>4.918287937743191</v>
      </c>
      <c r="D669" s="15">
        <f>A669/'Computed data'!$E$3</f>
        <v>100.40847995253417</v>
      </c>
    </row>
    <row r="670" spans="1:4" x14ac:dyDescent="0.25">
      <c r="A670" s="15">
        <v>1762</v>
      </c>
      <c r="B670" s="15">
        <v>1.266</v>
      </c>
      <c r="C670" s="15">
        <f>(B670/'Computed data'!$B$3)*100</f>
        <v>4.9260700389105061</v>
      </c>
      <c r="D670" s="15">
        <f>A670/'Computed data'!$E$3</f>
        <v>100.52258049793477</v>
      </c>
    </row>
    <row r="671" spans="1:4" x14ac:dyDescent="0.25">
      <c r="A671" s="15">
        <v>1763</v>
      </c>
      <c r="B671" s="15">
        <v>1.2669999999999999</v>
      </c>
      <c r="C671" s="15">
        <f>(B671/'Computed data'!$B$3)*100</f>
        <v>4.9299610894941628</v>
      </c>
      <c r="D671" s="15">
        <f>A671/'Computed data'!$E$3</f>
        <v>100.57963077063508</v>
      </c>
    </row>
    <row r="672" spans="1:4" x14ac:dyDescent="0.25">
      <c r="A672" s="15">
        <v>1765</v>
      </c>
      <c r="B672" s="15">
        <v>1.2689999999999999</v>
      </c>
      <c r="C672" s="15">
        <f>(B672/'Computed data'!$B$3)*100</f>
        <v>4.9377431906614779</v>
      </c>
      <c r="D672" s="15">
        <f>A672/'Computed data'!$E$3</f>
        <v>100.69373131603568</v>
      </c>
    </row>
    <row r="673" spans="1:4" x14ac:dyDescent="0.25">
      <c r="A673" s="15">
        <v>1767</v>
      </c>
      <c r="B673" s="15">
        <v>1.2709999999999999</v>
      </c>
      <c r="C673" s="15">
        <f>(B673/'Computed data'!$B$3)*100</f>
        <v>4.945525291828794</v>
      </c>
      <c r="D673" s="15">
        <f>A673/'Computed data'!$E$3</f>
        <v>100.80783186143628</v>
      </c>
    </row>
    <row r="674" spans="1:4" x14ac:dyDescent="0.25">
      <c r="A674" s="15">
        <v>1768</v>
      </c>
      <c r="B674" s="15">
        <v>1.274</v>
      </c>
      <c r="C674" s="15">
        <f>(B674/'Computed data'!$B$3)*100</f>
        <v>4.9571984435797667</v>
      </c>
      <c r="D674" s="15">
        <f>A674/'Computed data'!$E$3</f>
        <v>100.86488213413659</v>
      </c>
    </row>
    <row r="675" spans="1:4" x14ac:dyDescent="0.25">
      <c r="A675" s="15">
        <v>1769</v>
      </c>
      <c r="B675" s="15">
        <v>1.2749999999999999</v>
      </c>
      <c r="C675" s="15">
        <f>(B675/'Computed data'!$B$3)*100</f>
        <v>4.9610894941634243</v>
      </c>
      <c r="D675" s="15">
        <f>A675/'Computed data'!$E$3</f>
        <v>100.9219324068369</v>
      </c>
    </row>
    <row r="676" spans="1:4" x14ac:dyDescent="0.25">
      <c r="A676" s="15">
        <v>1770</v>
      </c>
      <c r="B676" s="15">
        <v>1.2769999999999999</v>
      </c>
      <c r="C676" s="15">
        <f>(B676/'Computed data'!$B$3)*100</f>
        <v>4.9688715953307394</v>
      </c>
      <c r="D676" s="15">
        <f>A676/'Computed data'!$E$3</f>
        <v>100.9789826795372</v>
      </c>
    </row>
    <row r="677" spans="1:4" x14ac:dyDescent="0.25">
      <c r="A677" s="15">
        <v>1772</v>
      </c>
      <c r="B677" s="15">
        <v>1.2789999999999999</v>
      </c>
      <c r="C677" s="15">
        <f>(B677/'Computed data'!$B$3)*100</f>
        <v>4.9766536964980537</v>
      </c>
      <c r="D677" s="15">
        <f>A677/'Computed data'!$E$3</f>
        <v>101.09308322493781</v>
      </c>
    </row>
    <row r="678" spans="1:4" x14ac:dyDescent="0.25">
      <c r="A678" s="15">
        <v>1773</v>
      </c>
      <c r="B678" s="15">
        <v>1.2809999999999999</v>
      </c>
      <c r="C678" s="15">
        <f>(B678/'Computed data'!$B$3)*100</f>
        <v>4.9844357976653697</v>
      </c>
      <c r="D678" s="15">
        <f>A678/'Computed data'!$E$3</f>
        <v>101.15013349763811</v>
      </c>
    </row>
    <row r="679" spans="1:4" x14ac:dyDescent="0.25">
      <c r="A679" s="15">
        <v>1773</v>
      </c>
      <c r="B679" s="15">
        <v>1.2829999999999999</v>
      </c>
      <c r="C679" s="15">
        <f>(B679/'Computed data'!$B$3)*100</f>
        <v>4.9922178988326849</v>
      </c>
      <c r="D679" s="15">
        <f>A679/'Computed data'!$E$3</f>
        <v>101.15013349763811</v>
      </c>
    </row>
    <row r="680" spans="1:4" x14ac:dyDescent="0.25">
      <c r="A680" s="15">
        <v>1775</v>
      </c>
      <c r="B680" s="15">
        <v>1.2849999999999999</v>
      </c>
      <c r="C680" s="15">
        <f>(B680/'Computed data'!$B$3)*100</f>
        <v>5</v>
      </c>
      <c r="D680" s="15">
        <f>A680/'Computed data'!$E$3</f>
        <v>101.26423404303871</v>
      </c>
    </row>
    <row r="681" spans="1:4" x14ac:dyDescent="0.25">
      <c r="A681" s="15">
        <v>1777</v>
      </c>
      <c r="B681" s="15">
        <v>1.286</v>
      </c>
      <c r="C681" s="15">
        <f>(B681/'Computed data'!$B$3)*100</f>
        <v>5.0038910505836576</v>
      </c>
      <c r="D681" s="15">
        <f>A681/'Computed data'!$E$3</f>
        <v>101.37833458843933</v>
      </c>
    </row>
    <row r="682" spans="1:4" x14ac:dyDescent="0.25">
      <c r="A682" s="15">
        <v>1778</v>
      </c>
      <c r="B682" s="15">
        <v>1.2889999999999999</v>
      </c>
      <c r="C682" s="15">
        <f>(B682/'Computed data'!$B$3)*100</f>
        <v>5.0155642023346303</v>
      </c>
      <c r="D682" s="15">
        <f>A682/'Computed data'!$E$3</f>
        <v>101.43538486113962</v>
      </c>
    </row>
    <row r="683" spans="1:4" x14ac:dyDescent="0.25">
      <c r="A683" s="15">
        <v>1780</v>
      </c>
      <c r="B683" s="15">
        <v>1.29</v>
      </c>
      <c r="C683" s="15">
        <f>(B683/'Computed data'!$B$3)*100</f>
        <v>5.0194552529182879</v>
      </c>
      <c r="D683" s="15">
        <f>A683/'Computed data'!$E$3</f>
        <v>101.54948540654024</v>
      </c>
    </row>
    <row r="684" spans="1:4" x14ac:dyDescent="0.25">
      <c r="A684" s="15">
        <v>1782</v>
      </c>
      <c r="B684" s="15">
        <v>1.292</v>
      </c>
      <c r="C684" s="15">
        <f>(B684/'Computed data'!$B$3)*100</f>
        <v>5.0272373540856039</v>
      </c>
      <c r="D684" s="15">
        <f>A684/'Computed data'!$E$3</f>
        <v>101.66358595194085</v>
      </c>
    </row>
    <row r="685" spans="1:4" x14ac:dyDescent="0.25">
      <c r="A685" s="15">
        <v>1782</v>
      </c>
      <c r="B685" s="15">
        <v>1.294</v>
      </c>
      <c r="C685" s="15">
        <f>(B685/'Computed data'!$B$3)*100</f>
        <v>5.0350194552529182</v>
      </c>
      <c r="D685" s="15">
        <f>A685/'Computed data'!$E$3</f>
        <v>101.66358595194085</v>
      </c>
    </row>
    <row r="686" spans="1:4" x14ac:dyDescent="0.25">
      <c r="A686" s="15">
        <v>1785</v>
      </c>
      <c r="B686" s="15">
        <v>1.296</v>
      </c>
      <c r="C686" s="15">
        <f>(B686/'Computed data'!$B$3)*100</f>
        <v>5.0428015564202333</v>
      </c>
      <c r="D686" s="15">
        <f>A686/'Computed data'!$E$3</f>
        <v>101.83473677004176</v>
      </c>
    </row>
    <row r="687" spans="1:4" x14ac:dyDescent="0.25">
      <c r="A687" s="15">
        <v>1785</v>
      </c>
      <c r="B687" s="15">
        <v>1.298</v>
      </c>
      <c r="C687" s="15">
        <f>(B687/'Computed data'!$B$3)*100</f>
        <v>5.0505836575875493</v>
      </c>
      <c r="D687" s="15">
        <f>A687/'Computed data'!$E$3</f>
        <v>101.83473677004176</v>
      </c>
    </row>
    <row r="688" spans="1:4" x14ac:dyDescent="0.25">
      <c r="A688" s="15">
        <v>1786</v>
      </c>
      <c r="B688" s="15">
        <v>1.3</v>
      </c>
      <c r="C688" s="15">
        <f>(B688/'Computed data'!$B$3)*100</f>
        <v>5.0583657587548636</v>
      </c>
      <c r="D688" s="15">
        <f>A688/'Computed data'!$E$3</f>
        <v>101.89178704274205</v>
      </c>
    </row>
    <row r="689" spans="1:4" x14ac:dyDescent="0.25">
      <c r="A689" s="15">
        <v>1787</v>
      </c>
      <c r="B689" s="15">
        <v>1.302</v>
      </c>
      <c r="C689" s="15">
        <f>(B689/'Computed data'!$B$3)*100</f>
        <v>5.0661478599221796</v>
      </c>
      <c r="D689" s="15">
        <f>A689/'Computed data'!$E$3</f>
        <v>101.94883731544236</v>
      </c>
    </row>
    <row r="690" spans="1:4" x14ac:dyDescent="0.25">
      <c r="A690" s="15">
        <v>1788</v>
      </c>
      <c r="B690" s="15">
        <v>1.3029999999999999</v>
      </c>
      <c r="C690" s="15">
        <f>(B690/'Computed data'!$B$3)*100</f>
        <v>5.0700389105058363</v>
      </c>
      <c r="D690" s="15">
        <f>A690/'Computed data'!$E$3</f>
        <v>102.00588758814267</v>
      </c>
    </row>
    <row r="691" spans="1:4" x14ac:dyDescent="0.25">
      <c r="A691" s="15">
        <v>1790</v>
      </c>
      <c r="B691" s="15">
        <v>1.3049999999999999</v>
      </c>
      <c r="C691" s="15">
        <f>(B691/'Computed data'!$B$3)*100</f>
        <v>5.0778210116731515</v>
      </c>
      <c r="D691" s="15">
        <f>A691/'Computed data'!$E$3</f>
        <v>102.11998813354327</v>
      </c>
    </row>
    <row r="692" spans="1:4" x14ac:dyDescent="0.25">
      <c r="A692" s="15">
        <v>1792</v>
      </c>
      <c r="B692" s="15">
        <v>1.3080000000000001</v>
      </c>
      <c r="C692" s="15">
        <f>(B692/'Computed data'!$B$3)*100</f>
        <v>5.0894941634241251</v>
      </c>
      <c r="D692" s="15">
        <f>A692/'Computed data'!$E$3</f>
        <v>102.23408867894388</v>
      </c>
    </row>
    <row r="693" spans="1:4" x14ac:dyDescent="0.25">
      <c r="A693" s="15">
        <v>1793</v>
      </c>
      <c r="B693" s="15">
        <v>1.31</v>
      </c>
      <c r="C693" s="15">
        <f>(B693/'Computed data'!$B$3)*100</f>
        <v>5.0972762645914402</v>
      </c>
      <c r="D693" s="15">
        <f>A693/'Computed data'!$E$3</f>
        <v>102.29113895164419</v>
      </c>
    </row>
    <row r="694" spans="1:4" x14ac:dyDescent="0.25">
      <c r="A694" s="15">
        <v>1795</v>
      </c>
      <c r="B694" s="15">
        <v>1.3109999999999999</v>
      </c>
      <c r="C694" s="15">
        <f>(B694/'Computed data'!$B$3)*100</f>
        <v>5.1011673151750969</v>
      </c>
      <c r="D694" s="15">
        <f>A694/'Computed data'!$E$3</f>
        <v>102.40523949704479</v>
      </c>
    </row>
    <row r="695" spans="1:4" x14ac:dyDescent="0.25">
      <c r="A695" s="15">
        <v>1797</v>
      </c>
      <c r="B695" s="15">
        <v>1.3129999999999999</v>
      </c>
      <c r="C695" s="15">
        <f>(B695/'Computed data'!$B$3)*100</f>
        <v>5.1089494163424121</v>
      </c>
      <c r="D695" s="15">
        <f>A695/'Computed data'!$E$3</f>
        <v>102.51934004244539</v>
      </c>
    </row>
    <row r="696" spans="1:4" x14ac:dyDescent="0.25">
      <c r="A696" s="15">
        <v>1798</v>
      </c>
      <c r="B696" s="15">
        <v>1.3149999999999999</v>
      </c>
      <c r="C696" s="15">
        <f>(B696/'Computed data'!$B$3)*100</f>
        <v>5.1167315175097272</v>
      </c>
      <c r="D696" s="15">
        <f>A696/'Computed data'!$E$3</f>
        <v>102.5763903151457</v>
      </c>
    </row>
    <row r="697" spans="1:4" x14ac:dyDescent="0.25">
      <c r="A697" s="15">
        <v>1800</v>
      </c>
      <c r="B697" s="15">
        <v>1.3169999999999999</v>
      </c>
      <c r="C697" s="15">
        <f>(B697/'Computed data'!$B$3)*100</f>
        <v>5.1245136186770432</v>
      </c>
      <c r="D697" s="15">
        <f>A697/'Computed data'!$E$3</f>
        <v>102.6904908605463</v>
      </c>
    </row>
    <row r="698" spans="1:4" x14ac:dyDescent="0.25">
      <c r="A698" s="15">
        <v>1800</v>
      </c>
      <c r="B698" s="15">
        <v>1.319</v>
      </c>
      <c r="C698" s="15">
        <f>(B698/'Computed data'!$B$3)*100</f>
        <v>5.1322957198443575</v>
      </c>
      <c r="D698" s="15">
        <f>A698/'Computed data'!$E$3</f>
        <v>102.6904908605463</v>
      </c>
    </row>
    <row r="699" spans="1:4" x14ac:dyDescent="0.25">
      <c r="A699" s="15">
        <v>1802</v>
      </c>
      <c r="B699" s="15">
        <v>1.321</v>
      </c>
      <c r="C699" s="15">
        <f>(B699/'Computed data'!$B$3)*100</f>
        <v>5.1400778210116727</v>
      </c>
      <c r="D699" s="15">
        <f>A699/'Computed data'!$E$3</f>
        <v>102.80459140594691</v>
      </c>
    </row>
    <row r="700" spans="1:4" x14ac:dyDescent="0.25">
      <c r="A700" s="15">
        <v>1803</v>
      </c>
      <c r="B700" s="15">
        <v>1.323</v>
      </c>
      <c r="C700" s="15">
        <f>(B700/'Computed data'!$B$3)*100</f>
        <v>5.1478599221789887</v>
      </c>
      <c r="D700" s="15">
        <f>A700/'Computed data'!$E$3</f>
        <v>102.86164167864722</v>
      </c>
    </row>
    <row r="701" spans="1:4" x14ac:dyDescent="0.25">
      <c r="A701" s="15">
        <v>1805</v>
      </c>
      <c r="B701" s="15">
        <v>1.325</v>
      </c>
      <c r="C701" s="15">
        <f>(B701/'Computed data'!$B$3)*100</f>
        <v>5.1556420233463029</v>
      </c>
      <c r="D701" s="15">
        <f>A701/'Computed data'!$E$3</f>
        <v>102.97574222404782</v>
      </c>
    </row>
    <row r="702" spans="1:4" x14ac:dyDescent="0.25">
      <c r="A702" s="15">
        <v>1805</v>
      </c>
      <c r="B702" s="15">
        <v>1.327</v>
      </c>
      <c r="C702" s="15">
        <f>(B702/'Computed data'!$B$3)*100</f>
        <v>5.163424124513619</v>
      </c>
      <c r="D702" s="15">
        <f>A702/'Computed data'!$E$3</f>
        <v>102.97574222404782</v>
      </c>
    </row>
    <row r="703" spans="1:4" x14ac:dyDescent="0.25">
      <c r="A703" s="15">
        <v>1807</v>
      </c>
      <c r="B703" s="15">
        <v>1.3280000000000001</v>
      </c>
      <c r="C703" s="15">
        <f>(B703/'Computed data'!$B$3)*100</f>
        <v>5.1673151750972766</v>
      </c>
      <c r="D703" s="15">
        <f>A703/'Computed data'!$E$3</f>
        <v>103.08984276944842</v>
      </c>
    </row>
    <row r="704" spans="1:4" x14ac:dyDescent="0.25">
      <c r="A704" s="15">
        <v>1808</v>
      </c>
      <c r="B704" s="15">
        <v>1.33</v>
      </c>
      <c r="C704" s="15">
        <f>(B704/'Computed data'!$B$3)*100</f>
        <v>5.1750972762645917</v>
      </c>
      <c r="D704" s="15">
        <f>A704/'Computed data'!$E$3</f>
        <v>103.14689304214873</v>
      </c>
    </row>
    <row r="705" spans="1:4" x14ac:dyDescent="0.25">
      <c r="A705" s="15">
        <v>1808</v>
      </c>
      <c r="B705" s="15">
        <v>1.3320000000000001</v>
      </c>
      <c r="C705" s="15">
        <f>(B705/'Computed data'!$B$3)*100</f>
        <v>5.1828793774319069</v>
      </c>
      <c r="D705" s="15">
        <f>A705/'Computed data'!$E$3</f>
        <v>103.14689304214873</v>
      </c>
    </row>
    <row r="706" spans="1:4" x14ac:dyDescent="0.25">
      <c r="A706" s="15">
        <v>1810</v>
      </c>
      <c r="B706" s="15">
        <v>1.3340000000000001</v>
      </c>
      <c r="C706" s="15">
        <f>(B706/'Computed data'!$B$3)*100</f>
        <v>5.190661478599222</v>
      </c>
      <c r="D706" s="15">
        <f>A706/'Computed data'!$E$3</f>
        <v>103.26099358754934</v>
      </c>
    </row>
    <row r="707" spans="1:4" x14ac:dyDescent="0.25">
      <c r="A707" s="15">
        <v>1812</v>
      </c>
      <c r="B707" s="15">
        <v>1.3360000000000001</v>
      </c>
      <c r="C707" s="15">
        <f>(B707/'Computed data'!$B$3)*100</f>
        <v>5.1984435797665371</v>
      </c>
      <c r="D707" s="15">
        <f>A707/'Computed data'!$E$3</f>
        <v>103.37509413294995</v>
      </c>
    </row>
    <row r="708" spans="1:4" x14ac:dyDescent="0.25">
      <c r="A708" s="15">
        <v>1812</v>
      </c>
      <c r="B708" s="15">
        <v>1.337</v>
      </c>
      <c r="C708" s="15">
        <f>(B708/'Computed data'!$B$3)*100</f>
        <v>5.2023346303501947</v>
      </c>
      <c r="D708" s="15">
        <f>A708/'Computed data'!$E$3</f>
        <v>103.37509413294995</v>
      </c>
    </row>
    <row r="709" spans="1:4" x14ac:dyDescent="0.25">
      <c r="A709" s="15">
        <v>1813</v>
      </c>
      <c r="B709" s="15">
        <v>1.34</v>
      </c>
      <c r="C709" s="15">
        <f>(B709/'Computed data'!$B$3)*100</f>
        <v>5.2140077821011674</v>
      </c>
      <c r="D709" s="15">
        <f>A709/'Computed data'!$E$3</f>
        <v>103.43214440565025</v>
      </c>
    </row>
    <row r="710" spans="1:4" x14ac:dyDescent="0.25">
      <c r="A710" s="15">
        <v>1815</v>
      </c>
      <c r="B710" s="15">
        <v>1.341</v>
      </c>
      <c r="C710" s="15">
        <f>(B710/'Computed data'!$B$3)*100</f>
        <v>5.217898832684825</v>
      </c>
      <c r="D710" s="15">
        <f>A710/'Computed data'!$E$3</f>
        <v>103.54624495105085</v>
      </c>
    </row>
    <row r="711" spans="1:4" x14ac:dyDescent="0.25">
      <c r="A711" s="15">
        <v>1817</v>
      </c>
      <c r="B711" s="15">
        <v>1.3440000000000001</v>
      </c>
      <c r="C711" s="15">
        <f>(B711/'Computed data'!$B$3)*100</f>
        <v>5.2295719844357986</v>
      </c>
      <c r="D711" s="15">
        <f>A711/'Computed data'!$E$3</f>
        <v>103.66034549645147</v>
      </c>
    </row>
    <row r="712" spans="1:4" x14ac:dyDescent="0.25">
      <c r="A712" s="15">
        <v>1818</v>
      </c>
      <c r="B712" s="15">
        <v>1.3460000000000001</v>
      </c>
      <c r="C712" s="15">
        <f>(B712/'Computed data'!$B$3)*100</f>
        <v>5.2373540856031129</v>
      </c>
      <c r="D712" s="15">
        <f>A712/'Computed data'!$E$3</f>
        <v>103.71739576915176</v>
      </c>
    </row>
    <row r="713" spans="1:4" x14ac:dyDescent="0.25">
      <c r="A713" s="15">
        <v>1818</v>
      </c>
      <c r="B713" s="15">
        <v>1.347</v>
      </c>
      <c r="C713" s="15">
        <f>(B713/'Computed data'!$B$3)*100</f>
        <v>5.2412451361867705</v>
      </c>
      <c r="D713" s="15">
        <f>A713/'Computed data'!$E$3</f>
        <v>103.71739576915176</v>
      </c>
    </row>
    <row r="714" spans="1:4" x14ac:dyDescent="0.25">
      <c r="A714" s="15">
        <v>1820</v>
      </c>
      <c r="B714" s="15">
        <v>1.349</v>
      </c>
      <c r="C714" s="15">
        <f>(B714/'Computed data'!$B$3)*100</f>
        <v>5.2490272373540856</v>
      </c>
      <c r="D714" s="15">
        <f>A714/'Computed data'!$E$3</f>
        <v>103.83149631455238</v>
      </c>
    </row>
    <row r="715" spans="1:4" x14ac:dyDescent="0.25">
      <c r="A715" s="15">
        <v>1822</v>
      </c>
      <c r="B715" s="15">
        <v>1.351</v>
      </c>
      <c r="C715" s="15">
        <f>(B715/'Computed data'!$B$3)*100</f>
        <v>5.2568093385214008</v>
      </c>
      <c r="D715" s="15">
        <f>A715/'Computed data'!$E$3</f>
        <v>103.94559685995299</v>
      </c>
    </row>
    <row r="716" spans="1:4" x14ac:dyDescent="0.25">
      <c r="A716" s="15">
        <v>1823</v>
      </c>
      <c r="B716" s="15">
        <v>1.353</v>
      </c>
      <c r="C716" s="15">
        <f>(B716/'Computed data'!$B$3)*100</f>
        <v>5.2645914396887159</v>
      </c>
      <c r="D716" s="15">
        <f>A716/'Computed data'!$E$3</f>
        <v>104.00264713265328</v>
      </c>
    </row>
    <row r="717" spans="1:4" x14ac:dyDescent="0.25">
      <c r="A717" s="15">
        <v>1825</v>
      </c>
      <c r="B717" s="15">
        <v>1.355</v>
      </c>
      <c r="C717" s="15">
        <f>(B717/'Computed data'!$B$3)*100</f>
        <v>5.272373540856031</v>
      </c>
      <c r="D717" s="15">
        <f>A717/'Computed data'!$E$3</f>
        <v>104.1167476780539</v>
      </c>
    </row>
    <row r="718" spans="1:4" x14ac:dyDescent="0.25">
      <c r="A718" s="15">
        <v>1825</v>
      </c>
      <c r="B718" s="15">
        <v>1.357</v>
      </c>
      <c r="C718" s="15">
        <f>(B718/'Computed data'!$B$3)*100</f>
        <v>5.2801556420233462</v>
      </c>
      <c r="D718" s="15">
        <f>A718/'Computed data'!$E$3</f>
        <v>104.1167476780539</v>
      </c>
    </row>
    <row r="719" spans="1:4" x14ac:dyDescent="0.25">
      <c r="A719" s="15">
        <v>1828</v>
      </c>
      <c r="B719" s="15">
        <v>1.359</v>
      </c>
      <c r="C719" s="15">
        <f>(B719/'Computed data'!$B$3)*100</f>
        <v>5.2879377431906613</v>
      </c>
      <c r="D719" s="15">
        <f>A719/'Computed data'!$E$3</f>
        <v>104.28789849615481</v>
      </c>
    </row>
    <row r="720" spans="1:4" x14ac:dyDescent="0.25">
      <c r="A720" s="15">
        <v>1830</v>
      </c>
      <c r="B720" s="15">
        <v>1.36</v>
      </c>
      <c r="C720" s="15">
        <f>(B720/'Computed data'!$B$3)*100</f>
        <v>5.2918287937743198</v>
      </c>
      <c r="D720" s="15">
        <f>A720/'Computed data'!$E$3</f>
        <v>104.40199904155541</v>
      </c>
    </row>
    <row r="721" spans="1:4" x14ac:dyDescent="0.25">
      <c r="A721" s="15">
        <v>1832</v>
      </c>
      <c r="B721" s="15">
        <v>1.3620000000000001</v>
      </c>
      <c r="C721" s="15">
        <f>(B721/'Computed data'!$B$3)*100</f>
        <v>5.299610894941635</v>
      </c>
      <c r="D721" s="15">
        <f>A721/'Computed data'!$E$3</f>
        <v>104.51609958695602</v>
      </c>
    </row>
    <row r="722" spans="1:4" x14ac:dyDescent="0.25">
      <c r="A722" s="15">
        <v>1832</v>
      </c>
      <c r="B722" s="15">
        <v>1.365</v>
      </c>
      <c r="C722" s="15">
        <f>(B722/'Computed data'!$B$3)*100</f>
        <v>5.3112840466926068</v>
      </c>
      <c r="D722" s="15">
        <f>A722/'Computed data'!$E$3</f>
        <v>104.51609958695602</v>
      </c>
    </row>
    <row r="723" spans="1:4" x14ac:dyDescent="0.25">
      <c r="A723" s="15">
        <v>1835</v>
      </c>
      <c r="B723" s="15">
        <v>1.3660000000000001</v>
      </c>
      <c r="C723" s="15">
        <f>(B723/'Computed data'!$B$3)*100</f>
        <v>5.3151750972762652</v>
      </c>
      <c r="D723" s="15">
        <f>A723/'Computed data'!$E$3</f>
        <v>104.68725040505693</v>
      </c>
    </row>
    <row r="724" spans="1:4" x14ac:dyDescent="0.25">
      <c r="A724" s="15">
        <v>1835</v>
      </c>
      <c r="B724" s="15">
        <v>1.3680000000000001</v>
      </c>
      <c r="C724" s="15">
        <f>(B724/'Computed data'!$B$3)*100</f>
        <v>5.3229571984435804</v>
      </c>
      <c r="D724" s="15">
        <f>A724/'Computed data'!$E$3</f>
        <v>104.68725040505693</v>
      </c>
    </row>
    <row r="725" spans="1:4" x14ac:dyDescent="0.25">
      <c r="A725" s="15">
        <v>1837</v>
      </c>
      <c r="B725" s="15">
        <v>1.37</v>
      </c>
      <c r="C725" s="15">
        <f>(B725/'Computed data'!$B$3)*100</f>
        <v>5.3307392996108955</v>
      </c>
      <c r="D725" s="15">
        <f>A725/'Computed data'!$E$3</f>
        <v>104.80135095045753</v>
      </c>
    </row>
    <row r="726" spans="1:4" x14ac:dyDescent="0.25">
      <c r="A726" s="15">
        <v>1839</v>
      </c>
      <c r="B726" s="15">
        <v>1.3720000000000001</v>
      </c>
      <c r="C726" s="15">
        <f>(B726/'Computed data'!$B$3)*100</f>
        <v>5.3385214007782107</v>
      </c>
      <c r="D726" s="15">
        <f>A726/'Computed data'!$E$3</f>
        <v>104.91545149585814</v>
      </c>
    </row>
    <row r="727" spans="1:4" x14ac:dyDescent="0.25">
      <c r="A727" s="15">
        <v>1840</v>
      </c>
      <c r="B727" s="15">
        <v>1.3740000000000001</v>
      </c>
      <c r="C727" s="15">
        <f>(B727/'Computed data'!$B$3)*100</f>
        <v>5.3463035019455258</v>
      </c>
      <c r="D727" s="15">
        <f>A727/'Computed data'!$E$3</f>
        <v>104.97250176855844</v>
      </c>
    </row>
    <row r="728" spans="1:4" x14ac:dyDescent="0.25">
      <c r="A728" s="15">
        <v>1842</v>
      </c>
      <c r="B728" s="15">
        <v>1.3759999999999999</v>
      </c>
      <c r="C728" s="15">
        <f>(B728/'Computed data'!$B$3)*100</f>
        <v>5.3540856031128401</v>
      </c>
      <c r="D728" s="15">
        <f>A728/'Computed data'!$E$3</f>
        <v>105.08660231395905</v>
      </c>
    </row>
    <row r="729" spans="1:4" x14ac:dyDescent="0.25">
      <c r="A729" s="15">
        <v>1843</v>
      </c>
      <c r="B729" s="15">
        <v>1.3779999999999999</v>
      </c>
      <c r="C729" s="15">
        <f>(B729/'Computed data'!$B$3)*100</f>
        <v>5.3618677042801552</v>
      </c>
      <c r="D729" s="15">
        <f>A729/'Computed data'!$E$3</f>
        <v>105.14365258665936</v>
      </c>
    </row>
    <row r="730" spans="1:4" x14ac:dyDescent="0.25">
      <c r="A730" s="15">
        <v>1845</v>
      </c>
      <c r="B730" s="15">
        <v>1.38</v>
      </c>
      <c r="C730" s="15">
        <f>(B730/'Computed data'!$B$3)*100</f>
        <v>5.3696498054474704</v>
      </c>
      <c r="D730" s="15">
        <f>A730/'Computed data'!$E$3</f>
        <v>105.25775313205996</v>
      </c>
    </row>
    <row r="731" spans="1:4" x14ac:dyDescent="0.25">
      <c r="A731" s="15">
        <v>1846</v>
      </c>
      <c r="B731" s="15">
        <v>1.3819999999999999</v>
      </c>
      <c r="C731" s="15">
        <f>(B731/'Computed data'!$B$3)*100</f>
        <v>5.3774319066147855</v>
      </c>
      <c r="D731" s="15">
        <f>A731/'Computed data'!$E$3</f>
        <v>105.31480340476027</v>
      </c>
    </row>
    <row r="732" spans="1:4" x14ac:dyDescent="0.25">
      <c r="A732" s="15">
        <v>1847</v>
      </c>
      <c r="B732" s="15">
        <v>1.383</v>
      </c>
      <c r="C732" s="15">
        <f>(B732/'Computed data'!$B$3)*100</f>
        <v>5.381322957198444</v>
      </c>
      <c r="D732" s="15">
        <f>A732/'Computed data'!$E$3</f>
        <v>105.37185367746056</v>
      </c>
    </row>
    <row r="733" spans="1:4" x14ac:dyDescent="0.25">
      <c r="A733" s="15">
        <v>1850</v>
      </c>
      <c r="B733" s="15">
        <v>1.385</v>
      </c>
      <c r="C733" s="15">
        <f>(B733/'Computed data'!$B$3)*100</f>
        <v>5.3891050583657591</v>
      </c>
      <c r="D733" s="15">
        <f>A733/'Computed data'!$E$3</f>
        <v>105.54300449556148</v>
      </c>
    </row>
    <row r="734" spans="1:4" x14ac:dyDescent="0.25">
      <c r="A734" s="15">
        <v>1852</v>
      </c>
      <c r="B734" s="15">
        <v>1.387</v>
      </c>
      <c r="C734" s="15">
        <f>(B734/'Computed data'!$B$3)*100</f>
        <v>5.3968871595330743</v>
      </c>
      <c r="D734" s="15">
        <f>A734/'Computed data'!$E$3</f>
        <v>105.65710504096209</v>
      </c>
    </row>
    <row r="735" spans="1:4" x14ac:dyDescent="0.25">
      <c r="A735" s="15">
        <v>1854</v>
      </c>
      <c r="B735" s="15">
        <v>1.389</v>
      </c>
      <c r="C735" s="15">
        <f>(B735/'Computed data'!$B$3)*100</f>
        <v>5.4046692607003894</v>
      </c>
      <c r="D735" s="15">
        <f>A735/'Computed data'!$E$3</f>
        <v>105.7712055863627</v>
      </c>
    </row>
    <row r="736" spans="1:4" x14ac:dyDescent="0.25">
      <c r="A736" s="15">
        <v>1857</v>
      </c>
      <c r="B736" s="15">
        <v>1.391</v>
      </c>
      <c r="C736" s="15">
        <f>(B736/'Computed data'!$B$3)*100</f>
        <v>5.4124513618677046</v>
      </c>
      <c r="D736" s="15">
        <f>A736/'Computed data'!$E$3</f>
        <v>105.94235640446361</v>
      </c>
    </row>
    <row r="737" spans="1:4" x14ac:dyDescent="0.25">
      <c r="A737" s="15">
        <v>1858</v>
      </c>
      <c r="B737" s="15">
        <v>1.393</v>
      </c>
      <c r="C737" s="15">
        <f>(B737/'Computed data'!$B$3)*100</f>
        <v>5.4202334630350197</v>
      </c>
      <c r="D737" s="15">
        <f>A737/'Computed data'!$E$3</f>
        <v>105.9994066771639</v>
      </c>
    </row>
    <row r="738" spans="1:4" x14ac:dyDescent="0.25">
      <c r="A738" s="15">
        <v>1859</v>
      </c>
      <c r="B738" s="15">
        <v>1.395</v>
      </c>
      <c r="C738" s="15">
        <f>(B738/'Computed data'!$B$3)*100</f>
        <v>5.4280155642023349</v>
      </c>
      <c r="D738" s="15">
        <f>A738/'Computed data'!$E$3</f>
        <v>106.05645694986421</v>
      </c>
    </row>
    <row r="739" spans="1:4" x14ac:dyDescent="0.25">
      <c r="A739" s="15">
        <v>1862</v>
      </c>
      <c r="B739" s="15">
        <v>1.397</v>
      </c>
      <c r="C739" s="15">
        <f>(B739/'Computed data'!$B$3)*100</f>
        <v>5.43579766536965</v>
      </c>
      <c r="D739" s="15">
        <f>A739/'Computed data'!$E$3</f>
        <v>106.22760776796513</v>
      </c>
    </row>
    <row r="740" spans="1:4" x14ac:dyDescent="0.25">
      <c r="A740" s="15">
        <v>1862</v>
      </c>
      <c r="B740" s="15">
        <v>1.3979999999999999</v>
      </c>
      <c r="C740" s="15">
        <f>(B740/'Computed data'!$B$3)*100</f>
        <v>5.4396887159533076</v>
      </c>
      <c r="D740" s="15">
        <f>A740/'Computed data'!$E$3</f>
        <v>106.22760776796513</v>
      </c>
    </row>
    <row r="741" spans="1:4" x14ac:dyDescent="0.25">
      <c r="A741" s="15">
        <v>1863</v>
      </c>
      <c r="B741" s="15">
        <v>1.4</v>
      </c>
      <c r="C741" s="15">
        <f>(B741/'Computed data'!$B$3)*100</f>
        <v>5.4474708171206228</v>
      </c>
      <c r="D741" s="15">
        <f>A741/'Computed data'!$E$3</f>
        <v>106.28465804066542</v>
      </c>
    </row>
    <row r="742" spans="1:4" x14ac:dyDescent="0.25">
      <c r="A742" s="15">
        <v>1866</v>
      </c>
      <c r="B742" s="15">
        <v>1.4019999999999999</v>
      </c>
      <c r="C742" s="15">
        <f>(B742/'Computed data'!$B$3)*100</f>
        <v>5.455252918287937</v>
      </c>
      <c r="D742" s="15">
        <f>A742/'Computed data'!$E$3</f>
        <v>106.45580885876633</v>
      </c>
    </row>
    <row r="743" spans="1:4" x14ac:dyDescent="0.25">
      <c r="A743" s="15">
        <v>1868</v>
      </c>
      <c r="B743" s="15">
        <v>1.4039999999999999</v>
      </c>
      <c r="C743" s="15">
        <f>(B743/'Computed data'!$B$3)*100</f>
        <v>5.463035019455253</v>
      </c>
      <c r="D743" s="15">
        <f>A743/'Computed data'!$E$3</f>
        <v>106.56990940416695</v>
      </c>
    </row>
    <row r="744" spans="1:4" x14ac:dyDescent="0.25">
      <c r="A744" s="15">
        <v>1869</v>
      </c>
      <c r="B744" s="15">
        <v>1.4059999999999999</v>
      </c>
      <c r="C744" s="15">
        <f>(B744/'Computed data'!$B$3)*100</f>
        <v>5.4708171206225682</v>
      </c>
      <c r="D744" s="15">
        <f>A744/'Computed data'!$E$3</f>
        <v>106.62695967686724</v>
      </c>
    </row>
    <row r="745" spans="1:4" x14ac:dyDescent="0.25">
      <c r="A745" s="15">
        <v>1872</v>
      </c>
      <c r="B745" s="15">
        <v>1.4079999999999999</v>
      </c>
      <c r="C745" s="15">
        <f>(B745/'Computed data'!$B$3)*100</f>
        <v>5.4785992217898833</v>
      </c>
      <c r="D745" s="15">
        <f>A745/'Computed data'!$E$3</f>
        <v>106.79811049496816</v>
      </c>
    </row>
    <row r="746" spans="1:4" x14ac:dyDescent="0.25">
      <c r="A746" s="15">
        <v>1874</v>
      </c>
      <c r="B746" s="15">
        <v>1.41</v>
      </c>
      <c r="C746" s="15">
        <f>(B746/'Computed data'!$B$3)*100</f>
        <v>5.4863813229571985</v>
      </c>
      <c r="D746" s="15">
        <f>A746/'Computed data'!$E$3</f>
        <v>106.91221104036876</v>
      </c>
    </row>
    <row r="747" spans="1:4" x14ac:dyDescent="0.25">
      <c r="A747" s="15">
        <v>1875</v>
      </c>
      <c r="B747" s="15">
        <v>1.411</v>
      </c>
      <c r="C747" s="15">
        <f>(B747/'Computed data'!$B$3)*100</f>
        <v>5.4902723735408561</v>
      </c>
      <c r="D747" s="15">
        <f>A747/'Computed data'!$E$3</f>
        <v>106.96926131306907</v>
      </c>
    </row>
    <row r="748" spans="1:4" x14ac:dyDescent="0.25">
      <c r="A748" s="15">
        <v>1878</v>
      </c>
      <c r="B748" s="15">
        <v>1.4139999999999999</v>
      </c>
      <c r="C748" s="15">
        <f>(B748/'Computed data'!$B$3)*100</f>
        <v>5.5019455252918288</v>
      </c>
      <c r="D748" s="15">
        <f>A748/'Computed data'!$E$3</f>
        <v>107.14041213116998</v>
      </c>
    </row>
    <row r="749" spans="1:4" x14ac:dyDescent="0.25">
      <c r="A749" s="15">
        <v>1880</v>
      </c>
      <c r="B749" s="15">
        <v>1.4159999999999999</v>
      </c>
      <c r="C749" s="15">
        <f>(B749/'Computed data'!$B$3)*100</f>
        <v>5.5097276264591439</v>
      </c>
      <c r="D749" s="15">
        <f>A749/'Computed data'!$E$3</f>
        <v>107.25451267657058</v>
      </c>
    </row>
    <row r="750" spans="1:4" x14ac:dyDescent="0.25">
      <c r="A750" s="15">
        <v>1882</v>
      </c>
      <c r="B750" s="15">
        <v>1.417</v>
      </c>
      <c r="C750" s="15">
        <f>(B750/'Computed data'!$B$3)*100</f>
        <v>5.5136186770428015</v>
      </c>
      <c r="D750" s="15">
        <f>A750/'Computed data'!$E$3</f>
        <v>107.36861322197119</v>
      </c>
    </row>
    <row r="751" spans="1:4" x14ac:dyDescent="0.25">
      <c r="A751" s="15">
        <v>1883</v>
      </c>
      <c r="B751" s="15">
        <v>1.419</v>
      </c>
      <c r="C751" s="15">
        <f>(B751/'Computed data'!$B$3)*100</f>
        <v>5.5214007782101167</v>
      </c>
      <c r="D751" s="15">
        <f>A751/'Computed data'!$E$3</f>
        <v>107.4256634946715</v>
      </c>
    </row>
    <row r="752" spans="1:4" x14ac:dyDescent="0.25">
      <c r="A752" s="15">
        <v>1885</v>
      </c>
      <c r="B752" s="15">
        <v>1.421</v>
      </c>
      <c r="C752" s="15">
        <f>(B752/'Computed data'!$B$3)*100</f>
        <v>5.5291828793774327</v>
      </c>
      <c r="D752" s="15">
        <f>A752/'Computed data'!$E$3</f>
        <v>107.5397640400721</v>
      </c>
    </row>
    <row r="753" spans="1:4" x14ac:dyDescent="0.25">
      <c r="A753" s="15">
        <v>1887</v>
      </c>
      <c r="B753" s="15">
        <v>1.423</v>
      </c>
      <c r="C753" s="15">
        <f>(B753/'Computed data'!$B$3)*100</f>
        <v>5.536964980544747</v>
      </c>
      <c r="D753" s="15">
        <f>A753/'Computed data'!$E$3</f>
        <v>107.6538645854727</v>
      </c>
    </row>
    <row r="754" spans="1:4" x14ac:dyDescent="0.25">
      <c r="A754" s="15">
        <v>1888</v>
      </c>
      <c r="B754" s="15">
        <v>1.425</v>
      </c>
      <c r="C754" s="15">
        <f>(B754/'Computed data'!$B$3)*100</f>
        <v>5.544747081712063</v>
      </c>
      <c r="D754" s="15">
        <f>A754/'Computed data'!$E$3</f>
        <v>107.71091485817301</v>
      </c>
    </row>
    <row r="755" spans="1:4" x14ac:dyDescent="0.25">
      <c r="A755" s="15">
        <v>1890</v>
      </c>
      <c r="B755" s="15">
        <v>1.427</v>
      </c>
      <c r="C755" s="15">
        <f>(B755/'Computed data'!$B$3)*100</f>
        <v>5.5525291828793781</v>
      </c>
      <c r="D755" s="15">
        <f>A755/'Computed data'!$E$3</f>
        <v>107.82501540357362</v>
      </c>
    </row>
    <row r="756" spans="1:4" x14ac:dyDescent="0.25">
      <c r="A756" s="15">
        <v>1892</v>
      </c>
      <c r="B756" s="15">
        <v>1.429</v>
      </c>
      <c r="C756" s="15">
        <f>(B756/'Computed data'!$B$3)*100</f>
        <v>5.5603112840466924</v>
      </c>
      <c r="D756" s="15">
        <f>A756/'Computed data'!$E$3</f>
        <v>107.93911594897423</v>
      </c>
    </row>
    <row r="757" spans="1:4" x14ac:dyDescent="0.25">
      <c r="A757" s="15">
        <v>1893</v>
      </c>
      <c r="B757" s="15">
        <v>1.431</v>
      </c>
      <c r="C757" s="15">
        <f>(B757/'Computed data'!$B$3)*100</f>
        <v>5.5680933852140084</v>
      </c>
      <c r="D757" s="15">
        <f>A757/'Computed data'!$E$3</f>
        <v>107.99616622167453</v>
      </c>
    </row>
    <row r="758" spans="1:4" x14ac:dyDescent="0.25">
      <c r="A758" s="15">
        <v>1895</v>
      </c>
      <c r="B758" s="15">
        <v>1.4330000000000001</v>
      </c>
      <c r="C758" s="15">
        <f>(B758/'Computed data'!$B$3)*100</f>
        <v>5.5758754863813227</v>
      </c>
      <c r="D758" s="15">
        <f>A758/'Computed data'!$E$3</f>
        <v>108.11026676707513</v>
      </c>
    </row>
    <row r="759" spans="1:4" x14ac:dyDescent="0.25">
      <c r="A759" s="15">
        <v>1897</v>
      </c>
      <c r="B759" s="15">
        <v>1.4350000000000001</v>
      </c>
      <c r="C759" s="15">
        <f>(B759/'Computed data'!$B$3)*100</f>
        <v>5.5836575875486387</v>
      </c>
      <c r="D759" s="15">
        <f>A759/'Computed data'!$E$3</f>
        <v>108.22436731247575</v>
      </c>
    </row>
    <row r="760" spans="1:4" x14ac:dyDescent="0.25">
      <c r="A760" s="15">
        <v>1898</v>
      </c>
      <c r="B760" s="15">
        <v>1.4359999999999999</v>
      </c>
      <c r="C760" s="15">
        <f>(B760/'Computed data'!$B$3)*100</f>
        <v>5.5875486381322954</v>
      </c>
      <c r="D760" s="15">
        <f>A760/'Computed data'!$E$3</f>
        <v>108.28141758517604</v>
      </c>
    </row>
    <row r="761" spans="1:4" x14ac:dyDescent="0.25">
      <c r="A761" s="15">
        <v>1900</v>
      </c>
      <c r="B761" s="15">
        <v>1.4390000000000001</v>
      </c>
      <c r="C761" s="15">
        <f>(B761/'Computed data'!$B$3)*100</f>
        <v>5.5992217898832681</v>
      </c>
      <c r="D761" s="15">
        <f>A761/'Computed data'!$E$3</f>
        <v>108.39551813057666</v>
      </c>
    </row>
    <row r="762" spans="1:4" x14ac:dyDescent="0.25">
      <c r="A762" s="15">
        <v>1901</v>
      </c>
      <c r="B762" s="15">
        <v>1.4410000000000001</v>
      </c>
      <c r="C762" s="15">
        <f>(B762/'Computed data'!$B$3)*100</f>
        <v>5.6070038910505842</v>
      </c>
      <c r="D762" s="15">
        <f>A762/'Computed data'!$E$3</f>
        <v>108.45256840327696</v>
      </c>
    </row>
    <row r="763" spans="1:4" x14ac:dyDescent="0.25">
      <c r="A763" s="15">
        <v>1903</v>
      </c>
      <c r="B763" s="15">
        <v>1.4419999999999999</v>
      </c>
      <c r="C763" s="15">
        <f>(B763/'Computed data'!$B$3)*100</f>
        <v>5.6108949416342409</v>
      </c>
      <c r="D763" s="15">
        <f>A763/'Computed data'!$E$3</f>
        <v>108.56666894867756</v>
      </c>
    </row>
    <row r="764" spans="1:4" x14ac:dyDescent="0.25">
      <c r="A764" s="15">
        <v>1903</v>
      </c>
      <c r="B764" s="15">
        <v>1.444</v>
      </c>
      <c r="C764" s="15">
        <f>(B764/'Computed data'!$B$3)*100</f>
        <v>5.618677042801556</v>
      </c>
      <c r="D764" s="15">
        <f>A764/'Computed data'!$E$3</f>
        <v>108.56666894867756</v>
      </c>
    </row>
    <row r="765" spans="1:4" x14ac:dyDescent="0.25">
      <c r="A765" s="15">
        <v>1905</v>
      </c>
      <c r="B765" s="15">
        <v>1.446</v>
      </c>
      <c r="C765" s="15">
        <f>(B765/'Computed data'!$B$3)*100</f>
        <v>5.626459143968872</v>
      </c>
      <c r="D765" s="15">
        <f>A765/'Computed data'!$E$3</f>
        <v>108.68076949407818</v>
      </c>
    </row>
    <row r="766" spans="1:4" x14ac:dyDescent="0.25">
      <c r="A766" s="15">
        <v>1907</v>
      </c>
      <c r="B766" s="15">
        <v>1.448</v>
      </c>
      <c r="C766" s="15">
        <f>(B766/'Computed data'!$B$3)*100</f>
        <v>5.6342412451361863</v>
      </c>
      <c r="D766" s="15">
        <f>A766/'Computed data'!$E$3</f>
        <v>108.79487003947878</v>
      </c>
    </row>
    <row r="767" spans="1:4" x14ac:dyDescent="0.25">
      <c r="A767" s="15">
        <v>1909</v>
      </c>
      <c r="B767" s="15">
        <v>1.45</v>
      </c>
      <c r="C767" s="15">
        <f>(B767/'Computed data'!$B$3)*100</f>
        <v>5.6420233463035023</v>
      </c>
      <c r="D767" s="15">
        <f>A767/'Computed data'!$E$3</f>
        <v>108.90897058487938</v>
      </c>
    </row>
    <row r="768" spans="1:4" x14ac:dyDescent="0.25">
      <c r="A768" s="15">
        <v>1911</v>
      </c>
      <c r="B768" s="15">
        <v>1.4510000000000001</v>
      </c>
      <c r="C768" s="15">
        <f>(B768/'Computed data'!$B$3)*100</f>
        <v>5.6459143968871599</v>
      </c>
      <c r="D768" s="15">
        <f>A768/'Computed data'!$E$3</f>
        <v>109.02307113027999</v>
      </c>
    </row>
    <row r="769" spans="1:4" x14ac:dyDescent="0.25">
      <c r="A769" s="15">
        <v>1912</v>
      </c>
      <c r="B769" s="15">
        <v>1.4530000000000001</v>
      </c>
      <c r="C769" s="15">
        <f>(B769/'Computed data'!$B$3)*100</f>
        <v>5.6536964980544751</v>
      </c>
      <c r="D769" s="15">
        <f>A769/'Computed data'!$E$3</f>
        <v>109.0801214029803</v>
      </c>
    </row>
    <row r="770" spans="1:4" x14ac:dyDescent="0.25">
      <c r="A770" s="15">
        <v>1915</v>
      </c>
      <c r="B770" s="15">
        <v>1.4550000000000001</v>
      </c>
      <c r="C770" s="15">
        <f>(B770/'Computed data'!$B$3)*100</f>
        <v>5.6614785992217902</v>
      </c>
      <c r="D770" s="15">
        <f>A770/'Computed data'!$E$3</f>
        <v>109.25127222108121</v>
      </c>
    </row>
    <row r="771" spans="1:4" x14ac:dyDescent="0.25">
      <c r="A771" s="15">
        <v>1917</v>
      </c>
      <c r="B771" s="15">
        <v>1.4570000000000001</v>
      </c>
      <c r="C771" s="15">
        <f>(B771/'Computed data'!$B$3)*100</f>
        <v>5.6692607003891053</v>
      </c>
      <c r="D771" s="15">
        <f>A771/'Computed data'!$E$3</f>
        <v>109.36537276648181</v>
      </c>
    </row>
    <row r="772" spans="1:4" x14ac:dyDescent="0.25">
      <c r="A772" s="15">
        <v>1917</v>
      </c>
      <c r="B772" s="15">
        <v>1.4590000000000001</v>
      </c>
      <c r="C772" s="15">
        <f>(B772/'Computed data'!$B$3)*100</f>
        <v>5.6770428015564205</v>
      </c>
      <c r="D772" s="15">
        <f>A772/'Computed data'!$E$3</f>
        <v>109.36537276648181</v>
      </c>
    </row>
    <row r="773" spans="1:4" x14ac:dyDescent="0.25">
      <c r="A773" s="15">
        <v>1918</v>
      </c>
      <c r="B773" s="15">
        <v>1.4610000000000001</v>
      </c>
      <c r="C773" s="15">
        <f>(B773/'Computed data'!$B$3)*100</f>
        <v>5.6848249027237365</v>
      </c>
      <c r="D773" s="15">
        <f>A773/'Computed data'!$E$3</f>
        <v>109.42242303918212</v>
      </c>
    </row>
    <row r="774" spans="1:4" x14ac:dyDescent="0.25">
      <c r="A774" s="15">
        <v>1920</v>
      </c>
      <c r="B774" s="15">
        <v>1.4630000000000001</v>
      </c>
      <c r="C774" s="15">
        <f>(B774/'Computed data'!$B$3)*100</f>
        <v>5.6926070038910508</v>
      </c>
      <c r="D774" s="15">
        <f>A774/'Computed data'!$E$3</f>
        <v>109.53652358458272</v>
      </c>
    </row>
    <row r="775" spans="1:4" x14ac:dyDescent="0.25">
      <c r="A775" s="15">
        <v>1922</v>
      </c>
      <c r="B775" s="15">
        <v>1.4650000000000001</v>
      </c>
      <c r="C775" s="15">
        <f>(B775/'Computed data'!$B$3)*100</f>
        <v>5.7003891050583659</v>
      </c>
      <c r="D775" s="15">
        <f>A775/'Computed data'!$E$3</f>
        <v>109.65062412998333</v>
      </c>
    </row>
    <row r="776" spans="1:4" x14ac:dyDescent="0.25">
      <c r="A776" s="15">
        <v>1925</v>
      </c>
      <c r="B776" s="15">
        <v>1.4670000000000001</v>
      </c>
      <c r="C776" s="15">
        <f>(B776/'Computed data'!$B$3)*100</f>
        <v>5.708171206225682</v>
      </c>
      <c r="D776" s="15">
        <f>A776/'Computed data'!$E$3</f>
        <v>109.82177494808424</v>
      </c>
    </row>
    <row r="777" spans="1:4" x14ac:dyDescent="0.25">
      <c r="A777" s="15">
        <v>1925</v>
      </c>
      <c r="B777" s="15">
        <v>1.4690000000000001</v>
      </c>
      <c r="C777" s="15">
        <f>(B777/'Computed data'!$B$3)*100</f>
        <v>5.7159533073929962</v>
      </c>
      <c r="D777" s="15">
        <f>A777/'Computed data'!$E$3</f>
        <v>109.82177494808424</v>
      </c>
    </row>
    <row r="778" spans="1:4" x14ac:dyDescent="0.25">
      <c r="A778" s="15">
        <v>1927</v>
      </c>
      <c r="B778" s="15">
        <v>1.4710000000000001</v>
      </c>
      <c r="C778" s="15">
        <f>(B778/'Computed data'!$B$3)*100</f>
        <v>5.7237354085603123</v>
      </c>
      <c r="D778" s="15">
        <f>A778/'Computed data'!$E$3</f>
        <v>109.93587549348486</v>
      </c>
    </row>
    <row r="779" spans="1:4" x14ac:dyDescent="0.25">
      <c r="A779" s="15">
        <v>1928</v>
      </c>
      <c r="B779" s="15">
        <v>1.4730000000000001</v>
      </c>
      <c r="C779" s="15">
        <f>(B779/'Computed data'!$B$3)*100</f>
        <v>5.7315175097276265</v>
      </c>
      <c r="D779" s="15">
        <f>A779/'Computed data'!$E$3</f>
        <v>109.99292576618515</v>
      </c>
    </row>
    <row r="780" spans="1:4" x14ac:dyDescent="0.25">
      <c r="A780" s="15">
        <v>1930</v>
      </c>
      <c r="B780" s="15">
        <v>1.474</v>
      </c>
      <c r="C780" s="15">
        <f>(B780/'Computed data'!$B$3)*100</f>
        <v>5.7354085603112841</v>
      </c>
      <c r="D780" s="15">
        <f>A780/'Computed data'!$E$3</f>
        <v>110.10702631158576</v>
      </c>
    </row>
    <row r="781" spans="1:4" x14ac:dyDescent="0.25">
      <c r="A781" s="15">
        <v>1932</v>
      </c>
      <c r="B781" s="15">
        <v>1.476</v>
      </c>
      <c r="C781" s="15">
        <f>(B781/'Computed data'!$B$3)*100</f>
        <v>5.7431906614785992</v>
      </c>
      <c r="D781" s="15">
        <f>A781/'Computed data'!$E$3</f>
        <v>110.22112685698637</v>
      </c>
    </row>
    <row r="782" spans="1:4" x14ac:dyDescent="0.25">
      <c r="A782" s="15">
        <v>1933</v>
      </c>
      <c r="B782" s="15">
        <v>1.478</v>
      </c>
      <c r="C782" s="15">
        <f>(B782/'Computed data'!$B$3)*100</f>
        <v>5.7509727626459144</v>
      </c>
      <c r="D782" s="15">
        <f>A782/'Computed data'!$E$3</f>
        <v>110.27817712968667</v>
      </c>
    </row>
    <row r="783" spans="1:4" x14ac:dyDescent="0.25">
      <c r="A783" s="15">
        <v>1935</v>
      </c>
      <c r="B783" s="15">
        <v>1.48</v>
      </c>
      <c r="C783" s="15">
        <f>(B783/'Computed data'!$B$3)*100</f>
        <v>5.7587548638132295</v>
      </c>
      <c r="D783" s="15">
        <f>A783/'Computed data'!$E$3</f>
        <v>110.39227767508729</v>
      </c>
    </row>
    <row r="784" spans="1:4" x14ac:dyDescent="0.25">
      <c r="A784" s="15">
        <v>1936</v>
      </c>
      <c r="B784" s="15">
        <v>1.482</v>
      </c>
      <c r="C784" s="15">
        <f>(B784/'Computed data'!$B$3)*100</f>
        <v>5.7665369649805447</v>
      </c>
      <c r="D784" s="15">
        <f>A784/'Computed data'!$E$3</f>
        <v>110.44932794778758</v>
      </c>
    </row>
    <row r="785" spans="1:4" x14ac:dyDescent="0.25">
      <c r="A785" s="15">
        <v>1938</v>
      </c>
      <c r="B785" s="15">
        <v>1.484</v>
      </c>
      <c r="C785" s="15">
        <f>(B785/'Computed data'!$B$3)*100</f>
        <v>5.7743190661478598</v>
      </c>
      <c r="D785" s="15">
        <f>A785/'Computed data'!$E$3</f>
        <v>110.56342849318818</v>
      </c>
    </row>
    <row r="786" spans="1:4" x14ac:dyDescent="0.25">
      <c r="A786" s="15">
        <v>1941</v>
      </c>
      <c r="B786" s="15">
        <v>1.486</v>
      </c>
      <c r="C786" s="15">
        <f>(B786/'Computed data'!$B$3)*100</f>
        <v>5.7821011673151759</v>
      </c>
      <c r="D786" s="15">
        <f>A786/'Computed data'!$E$3</f>
        <v>110.7345793112891</v>
      </c>
    </row>
    <row r="787" spans="1:4" x14ac:dyDescent="0.25">
      <c r="A787" s="15">
        <v>1943</v>
      </c>
      <c r="B787" s="15">
        <v>1.488</v>
      </c>
      <c r="C787" s="15">
        <f>(B787/'Computed data'!$B$3)*100</f>
        <v>5.7898832684824901</v>
      </c>
      <c r="D787" s="15">
        <f>A787/'Computed data'!$E$3</f>
        <v>110.84867985668971</v>
      </c>
    </row>
    <row r="788" spans="1:4" x14ac:dyDescent="0.25">
      <c r="A788" s="15">
        <v>1944</v>
      </c>
      <c r="B788" s="15">
        <v>1.4890000000000001</v>
      </c>
      <c r="C788" s="15">
        <f>(B788/'Computed data'!$B$3)*100</f>
        <v>5.7937743190661486</v>
      </c>
      <c r="D788" s="15">
        <f>A788/'Computed data'!$E$3</f>
        <v>110.90573012939001</v>
      </c>
    </row>
    <row r="789" spans="1:4" x14ac:dyDescent="0.25">
      <c r="A789" s="15">
        <v>1945</v>
      </c>
      <c r="B789" s="15">
        <v>1.4910000000000001</v>
      </c>
      <c r="C789" s="15">
        <f>(B789/'Computed data'!$B$3)*100</f>
        <v>5.8015564202334637</v>
      </c>
      <c r="D789" s="15">
        <f>A789/'Computed data'!$E$3</f>
        <v>110.96278040209032</v>
      </c>
    </row>
    <row r="790" spans="1:4" x14ac:dyDescent="0.25">
      <c r="A790" s="15">
        <v>1947</v>
      </c>
      <c r="B790" s="15">
        <v>1.4930000000000001</v>
      </c>
      <c r="C790" s="15">
        <f>(B790/'Computed data'!$B$3)*100</f>
        <v>5.8093385214007789</v>
      </c>
      <c r="D790" s="15">
        <f>A790/'Computed data'!$E$3</f>
        <v>111.07688094749092</v>
      </c>
    </row>
    <row r="791" spans="1:4" x14ac:dyDescent="0.25">
      <c r="A791" s="15">
        <v>1948</v>
      </c>
      <c r="B791" s="15">
        <v>1.4950000000000001</v>
      </c>
      <c r="C791" s="15">
        <f>(B791/'Computed data'!$B$3)*100</f>
        <v>5.817120622568094</v>
      </c>
      <c r="D791" s="15">
        <f>A791/'Computed data'!$E$3</f>
        <v>111.13393122019123</v>
      </c>
    </row>
    <row r="792" spans="1:4" x14ac:dyDescent="0.25">
      <c r="A792" s="15">
        <v>1948</v>
      </c>
      <c r="B792" s="15">
        <v>1.4970000000000001</v>
      </c>
      <c r="C792" s="15">
        <f>(B792/'Computed data'!$B$3)*100</f>
        <v>5.8249027237354092</v>
      </c>
      <c r="D792" s="15">
        <f>A792/'Computed data'!$E$3</f>
        <v>111.13393122019123</v>
      </c>
    </row>
    <row r="793" spans="1:4" x14ac:dyDescent="0.25">
      <c r="A793" s="15">
        <v>1951</v>
      </c>
      <c r="B793" s="15">
        <v>1.4990000000000001</v>
      </c>
      <c r="C793" s="15">
        <f>(B793/'Computed data'!$B$3)*100</f>
        <v>5.8326848249027243</v>
      </c>
      <c r="D793" s="15">
        <f>A793/'Computed data'!$E$3</f>
        <v>111.30508203829214</v>
      </c>
    </row>
    <row r="794" spans="1:4" x14ac:dyDescent="0.25">
      <c r="A794" s="15">
        <v>1952</v>
      </c>
      <c r="B794" s="15">
        <v>1.5</v>
      </c>
      <c r="C794" s="15">
        <f>(B794/'Computed data'!$B$3)*100</f>
        <v>5.836575875486381</v>
      </c>
      <c r="D794" s="15">
        <f>A794/'Computed data'!$E$3</f>
        <v>111.36213231099244</v>
      </c>
    </row>
    <row r="795" spans="1:4" x14ac:dyDescent="0.25">
      <c r="A795" s="15">
        <v>1953</v>
      </c>
      <c r="B795" s="15">
        <v>1.502</v>
      </c>
      <c r="C795" s="15">
        <f>(B795/'Computed data'!$B$3)*100</f>
        <v>5.8443579766536971</v>
      </c>
      <c r="D795" s="15">
        <f>A795/'Computed data'!$E$3</f>
        <v>111.41918258369274</v>
      </c>
    </row>
    <row r="796" spans="1:4" x14ac:dyDescent="0.25">
      <c r="A796" s="15">
        <v>1955</v>
      </c>
      <c r="B796" s="15">
        <v>1.504</v>
      </c>
      <c r="C796" s="15">
        <f>(B796/'Computed data'!$B$3)*100</f>
        <v>5.8521400778210113</v>
      </c>
      <c r="D796" s="15">
        <f>A796/'Computed data'!$E$3</f>
        <v>111.53328312909335</v>
      </c>
    </row>
    <row r="797" spans="1:4" x14ac:dyDescent="0.25">
      <c r="A797" s="15">
        <v>1957</v>
      </c>
      <c r="B797" s="15">
        <v>1.506</v>
      </c>
      <c r="C797" s="15">
        <f>(B797/'Computed data'!$B$3)*100</f>
        <v>5.8599221789883273</v>
      </c>
      <c r="D797" s="15">
        <f>A797/'Computed data'!$E$3</f>
        <v>111.64738367449395</v>
      </c>
    </row>
    <row r="798" spans="1:4" x14ac:dyDescent="0.25">
      <c r="A798" s="15">
        <v>1958</v>
      </c>
      <c r="B798" s="15">
        <v>1.508</v>
      </c>
      <c r="C798" s="15">
        <f>(B798/'Computed data'!$B$3)*100</f>
        <v>5.8677042801556425</v>
      </c>
      <c r="D798" s="15">
        <f>A798/'Computed data'!$E$3</f>
        <v>111.70443394719426</v>
      </c>
    </row>
    <row r="799" spans="1:4" x14ac:dyDescent="0.25">
      <c r="A799" s="15">
        <v>1960</v>
      </c>
      <c r="B799" s="15">
        <v>1.51</v>
      </c>
      <c r="C799" s="15">
        <f>(B799/'Computed data'!$B$3)*100</f>
        <v>5.8754863813229568</v>
      </c>
      <c r="D799" s="15">
        <f>A799/'Computed data'!$E$3</f>
        <v>111.81853449259486</v>
      </c>
    </row>
    <row r="800" spans="1:4" x14ac:dyDescent="0.25">
      <c r="A800" s="15">
        <v>1962</v>
      </c>
      <c r="B800" s="15">
        <v>1.512</v>
      </c>
      <c r="C800" s="15">
        <f>(B800/'Computed data'!$B$3)*100</f>
        <v>5.8832684824902728</v>
      </c>
      <c r="D800" s="15">
        <f>A800/'Computed data'!$E$3</f>
        <v>111.93263503799547</v>
      </c>
    </row>
    <row r="801" spans="1:4" x14ac:dyDescent="0.25">
      <c r="A801" s="15">
        <v>1963</v>
      </c>
      <c r="B801" s="15">
        <v>1.514</v>
      </c>
      <c r="C801" s="15">
        <f>(B801/'Computed data'!$B$3)*100</f>
        <v>5.8910505836575879</v>
      </c>
      <c r="D801" s="15">
        <f>A801/'Computed data'!$E$3</f>
        <v>111.98968531069578</v>
      </c>
    </row>
    <row r="802" spans="1:4" x14ac:dyDescent="0.25">
      <c r="A802" s="15">
        <v>1965</v>
      </c>
      <c r="B802" s="15">
        <v>1.516</v>
      </c>
      <c r="C802" s="15">
        <f>(B802/'Computed data'!$B$3)*100</f>
        <v>5.8988326848249031</v>
      </c>
      <c r="D802" s="15">
        <f>A802/'Computed data'!$E$3</f>
        <v>112.10378585609638</v>
      </c>
    </row>
    <row r="803" spans="1:4" x14ac:dyDescent="0.25">
      <c r="A803" s="15">
        <v>1967</v>
      </c>
      <c r="B803" s="15">
        <v>1.518</v>
      </c>
      <c r="C803" s="15">
        <f>(B803/'Computed data'!$B$3)*100</f>
        <v>5.9066147859922182</v>
      </c>
      <c r="D803" s="15">
        <f>A803/'Computed data'!$E$3</f>
        <v>112.217886401497</v>
      </c>
    </row>
    <row r="804" spans="1:4" x14ac:dyDescent="0.25">
      <c r="A804" s="15">
        <v>1968</v>
      </c>
      <c r="B804" s="15">
        <v>1.52</v>
      </c>
      <c r="C804" s="15">
        <f>(B804/'Computed data'!$B$3)*100</f>
        <v>5.9143968871595334</v>
      </c>
      <c r="D804" s="15">
        <f>A804/'Computed data'!$E$3</f>
        <v>112.27493667419729</v>
      </c>
    </row>
    <row r="805" spans="1:4" x14ac:dyDescent="0.25">
      <c r="A805" s="15">
        <v>1970</v>
      </c>
      <c r="B805" s="15">
        <v>1.522</v>
      </c>
      <c r="C805" s="15">
        <f>(B805/'Computed data'!$B$3)*100</f>
        <v>5.9221789883268485</v>
      </c>
      <c r="D805" s="15">
        <f>A805/'Computed data'!$E$3</f>
        <v>112.3890372195979</v>
      </c>
    </row>
    <row r="806" spans="1:4" x14ac:dyDescent="0.25">
      <c r="A806" s="15">
        <v>1972</v>
      </c>
      <c r="B806" s="15">
        <v>1.524</v>
      </c>
      <c r="C806" s="15">
        <f>(B806/'Computed data'!$B$3)*100</f>
        <v>5.9299610894941637</v>
      </c>
      <c r="D806" s="15">
        <f>A806/'Computed data'!$E$3</f>
        <v>112.50313776499851</v>
      </c>
    </row>
    <row r="807" spans="1:4" x14ac:dyDescent="0.25">
      <c r="A807" s="15">
        <v>1972</v>
      </c>
      <c r="B807" s="15">
        <v>1.5249999999999999</v>
      </c>
      <c r="C807" s="15">
        <f>(B807/'Computed data'!$B$3)*100</f>
        <v>5.9338521400778204</v>
      </c>
      <c r="D807" s="15">
        <f>A807/'Computed data'!$E$3</f>
        <v>112.50313776499851</v>
      </c>
    </row>
    <row r="808" spans="1:4" x14ac:dyDescent="0.25">
      <c r="A808" s="15">
        <v>1974</v>
      </c>
      <c r="B808" s="15">
        <v>1.5269999999999999</v>
      </c>
      <c r="C808" s="15">
        <f>(B808/'Computed data'!$B$3)*100</f>
        <v>5.9416342412451364</v>
      </c>
      <c r="D808" s="15">
        <f>A808/'Computed data'!$E$3</f>
        <v>112.61723831039912</v>
      </c>
    </row>
    <row r="809" spans="1:4" x14ac:dyDescent="0.25">
      <c r="A809" s="15">
        <v>1975</v>
      </c>
      <c r="B809" s="15">
        <v>1.5289999999999999</v>
      </c>
      <c r="C809" s="15">
        <f>(B809/'Computed data'!$B$3)*100</f>
        <v>5.9494163424124507</v>
      </c>
      <c r="D809" s="15">
        <f>A809/'Computed data'!$E$3</f>
        <v>112.67428858309943</v>
      </c>
    </row>
    <row r="810" spans="1:4" x14ac:dyDescent="0.25">
      <c r="A810" s="15">
        <v>1978</v>
      </c>
      <c r="B810" s="15">
        <v>1.5309999999999999</v>
      </c>
      <c r="C810" s="15">
        <f>(B810/'Computed data'!$B$3)*100</f>
        <v>5.9571984435797667</v>
      </c>
      <c r="D810" s="15">
        <f>A810/'Computed data'!$E$3</f>
        <v>112.84543940120032</v>
      </c>
    </row>
    <row r="811" spans="1:4" x14ac:dyDescent="0.25">
      <c r="A811" s="15">
        <v>1978</v>
      </c>
      <c r="B811" s="15">
        <v>1.5329999999999999</v>
      </c>
      <c r="C811" s="15">
        <f>(B811/'Computed data'!$B$3)*100</f>
        <v>5.9649805447470818</v>
      </c>
      <c r="D811" s="15">
        <f>A811/'Computed data'!$E$3</f>
        <v>112.84543940120032</v>
      </c>
    </row>
    <row r="812" spans="1:4" x14ac:dyDescent="0.25">
      <c r="A812" s="15">
        <v>1981</v>
      </c>
      <c r="B812" s="15">
        <v>1.5349999999999999</v>
      </c>
      <c r="C812" s="15">
        <f>(B812/'Computed data'!$B$3)*100</f>
        <v>5.9727626459143961</v>
      </c>
      <c r="D812" s="15">
        <f>A812/'Computed data'!$E$3</f>
        <v>113.01659021930124</v>
      </c>
    </row>
    <row r="813" spans="1:4" x14ac:dyDescent="0.25">
      <c r="A813" s="15">
        <v>1982</v>
      </c>
      <c r="B813" s="15">
        <v>1.5369999999999999</v>
      </c>
      <c r="C813" s="15">
        <f>(B813/'Computed data'!$B$3)*100</f>
        <v>5.9805447470817121</v>
      </c>
      <c r="D813" s="15">
        <f>A813/'Computed data'!$E$3</f>
        <v>113.07364049200154</v>
      </c>
    </row>
    <row r="814" spans="1:4" x14ac:dyDescent="0.25">
      <c r="A814" s="15">
        <v>1983</v>
      </c>
      <c r="B814" s="15">
        <v>1.5389999999999999</v>
      </c>
      <c r="C814" s="15">
        <f>(B814/'Computed data'!$B$3)*100</f>
        <v>5.9883268482490273</v>
      </c>
      <c r="D814" s="15">
        <f>A814/'Computed data'!$E$3</f>
        <v>113.13069076470185</v>
      </c>
    </row>
    <row r="815" spans="1:4" x14ac:dyDescent="0.25">
      <c r="A815" s="15">
        <v>1985</v>
      </c>
      <c r="B815" s="15">
        <v>1.5409999999999999</v>
      </c>
      <c r="C815" s="15">
        <f>(B815/'Computed data'!$B$3)*100</f>
        <v>5.9961089494163424</v>
      </c>
      <c r="D815" s="15">
        <f>A815/'Computed data'!$E$3</f>
        <v>113.24479131010246</v>
      </c>
    </row>
    <row r="816" spans="1:4" x14ac:dyDescent="0.25">
      <c r="A816" s="15">
        <v>1987</v>
      </c>
      <c r="B816" s="15">
        <v>1.5429999999999999</v>
      </c>
      <c r="C816" s="15">
        <f>(B816/'Computed data'!$B$3)*100</f>
        <v>6.0038910505836576</v>
      </c>
      <c r="D816" s="15">
        <f>A816/'Computed data'!$E$3</f>
        <v>113.35889185550306</v>
      </c>
    </row>
    <row r="817" spans="1:4" x14ac:dyDescent="0.25">
      <c r="A817" s="15">
        <v>1988</v>
      </c>
      <c r="B817" s="15">
        <v>1.544</v>
      </c>
      <c r="C817" s="15">
        <f>(B817/'Computed data'!$B$3)*100</f>
        <v>6.0077821011673151</v>
      </c>
      <c r="D817" s="15">
        <f>A817/'Computed data'!$E$3</f>
        <v>113.41594212820337</v>
      </c>
    </row>
    <row r="818" spans="1:4" x14ac:dyDescent="0.25">
      <c r="A818" s="15">
        <v>1990</v>
      </c>
      <c r="B818" s="15">
        <v>1.546</v>
      </c>
      <c r="C818" s="15">
        <f>(B818/'Computed data'!$B$3)*100</f>
        <v>6.0155642023346303</v>
      </c>
      <c r="D818" s="15">
        <f>A818/'Computed data'!$E$3</f>
        <v>113.53004267360397</v>
      </c>
    </row>
    <row r="819" spans="1:4" x14ac:dyDescent="0.25">
      <c r="A819" s="15">
        <v>1993</v>
      </c>
      <c r="B819" s="15">
        <v>1.5489999999999999</v>
      </c>
      <c r="C819" s="15">
        <f>(B819/'Computed data'!$B$3)*100</f>
        <v>6.027237354085603</v>
      </c>
      <c r="D819" s="15">
        <f>A819/'Computed data'!$E$3</f>
        <v>113.70119349170488</v>
      </c>
    </row>
    <row r="820" spans="1:4" x14ac:dyDescent="0.25">
      <c r="A820" s="15">
        <v>1996</v>
      </c>
      <c r="B820" s="15">
        <v>1.55</v>
      </c>
      <c r="C820" s="15">
        <f>(B820/'Computed data'!$B$3)*100</f>
        <v>6.0311284046692606</v>
      </c>
      <c r="D820" s="15">
        <f>A820/'Computed data'!$E$3</f>
        <v>113.8723443098058</v>
      </c>
    </row>
    <row r="821" spans="1:4" x14ac:dyDescent="0.25">
      <c r="A821" s="15">
        <v>1998</v>
      </c>
      <c r="B821" s="15">
        <v>1.552</v>
      </c>
      <c r="C821" s="15">
        <f>(B821/'Computed data'!$B$3)*100</f>
        <v>6.0389105058365766</v>
      </c>
      <c r="D821" s="15">
        <f>A821/'Computed data'!$E$3</f>
        <v>113.9864448552064</v>
      </c>
    </row>
    <row r="822" spans="1:4" x14ac:dyDescent="0.25">
      <c r="A822" s="15">
        <v>1998</v>
      </c>
      <c r="B822" s="15">
        <v>1.554</v>
      </c>
      <c r="C822" s="15">
        <f>(B822/'Computed data'!$B$3)*100</f>
        <v>6.0466926070038918</v>
      </c>
      <c r="D822" s="15">
        <f>A822/'Computed data'!$E$3</f>
        <v>113.9864448552064</v>
      </c>
    </row>
    <row r="823" spans="1:4" x14ac:dyDescent="0.25">
      <c r="A823" s="15">
        <v>2001</v>
      </c>
      <c r="B823" s="15">
        <v>1.556</v>
      </c>
      <c r="C823" s="15">
        <f>(B823/'Computed data'!$B$3)*100</f>
        <v>6.054474708171206</v>
      </c>
      <c r="D823" s="15">
        <f>A823/'Computed data'!$E$3</f>
        <v>114.15759567330731</v>
      </c>
    </row>
    <row r="824" spans="1:4" x14ac:dyDescent="0.25">
      <c r="A824" s="15">
        <v>2003</v>
      </c>
      <c r="B824" s="15">
        <v>1.5580000000000001</v>
      </c>
      <c r="C824" s="15">
        <f>(B824/'Computed data'!$B$3)*100</f>
        <v>6.0622568093385221</v>
      </c>
      <c r="D824" s="15">
        <f>A824/'Computed data'!$E$3</f>
        <v>114.27169621870792</v>
      </c>
    </row>
    <row r="825" spans="1:4" x14ac:dyDescent="0.25">
      <c r="A825" s="15">
        <v>2005</v>
      </c>
      <c r="B825" s="15">
        <v>1.56</v>
      </c>
      <c r="C825" s="15">
        <f>(B825/'Computed data'!$B$3)*100</f>
        <v>6.0700389105058372</v>
      </c>
      <c r="D825" s="15">
        <f>A825/'Computed data'!$E$3</f>
        <v>114.38579676410852</v>
      </c>
    </row>
    <row r="826" spans="1:4" x14ac:dyDescent="0.25">
      <c r="A826" s="15">
        <v>2007</v>
      </c>
      <c r="B826" s="15">
        <v>1.5609999999999999</v>
      </c>
      <c r="C826" s="15">
        <f>(B826/'Computed data'!$B$3)*100</f>
        <v>6.0739299610894939</v>
      </c>
      <c r="D826" s="15">
        <f>A826/'Computed data'!$E$3</f>
        <v>114.49989730950914</v>
      </c>
    </row>
    <row r="827" spans="1:4" x14ac:dyDescent="0.25">
      <c r="A827" s="15">
        <v>2010</v>
      </c>
      <c r="B827" s="15">
        <v>1.5629999999999999</v>
      </c>
      <c r="C827" s="15">
        <f>(B827/'Computed data'!$B$3)*100</f>
        <v>6.081712062256809</v>
      </c>
      <c r="D827" s="15">
        <f>A827/'Computed data'!$E$3</f>
        <v>114.67104812761004</v>
      </c>
    </row>
    <row r="828" spans="1:4" x14ac:dyDescent="0.25">
      <c r="A828" s="15">
        <v>2012</v>
      </c>
      <c r="B828" s="15">
        <v>1.5649999999999999</v>
      </c>
      <c r="C828" s="15">
        <f>(B828/'Computed data'!$B$3)*100</f>
        <v>6.0894941634241242</v>
      </c>
      <c r="D828" s="15">
        <f>A828/'Computed data'!$E$3</f>
        <v>114.78514867301065</v>
      </c>
    </row>
    <row r="829" spans="1:4" x14ac:dyDescent="0.25">
      <c r="A829" s="15">
        <v>2014</v>
      </c>
      <c r="B829" s="15">
        <v>1.5669999999999999</v>
      </c>
      <c r="C829" s="15">
        <f>(B829/'Computed data'!$B$3)*100</f>
        <v>6.0972762645914402</v>
      </c>
      <c r="D829" s="15">
        <f>A829/'Computed data'!$E$3</f>
        <v>114.89924921841126</v>
      </c>
    </row>
    <row r="830" spans="1:4" x14ac:dyDescent="0.25">
      <c r="A830" s="15">
        <v>2017</v>
      </c>
      <c r="B830" s="15">
        <v>1.569</v>
      </c>
      <c r="C830" s="15">
        <f>(B830/'Computed data'!$B$3)*100</f>
        <v>6.1050583657587545</v>
      </c>
      <c r="D830" s="15">
        <f>A830/'Computed data'!$E$3</f>
        <v>115.07040003651217</v>
      </c>
    </row>
    <row r="831" spans="1:4" x14ac:dyDescent="0.25">
      <c r="A831" s="15">
        <v>2018</v>
      </c>
      <c r="B831" s="15">
        <v>1.571</v>
      </c>
      <c r="C831" s="15">
        <f>(B831/'Computed data'!$B$3)*100</f>
        <v>6.1128404669260696</v>
      </c>
      <c r="D831" s="15">
        <f>A831/'Computed data'!$E$3</f>
        <v>115.12745030921246</v>
      </c>
    </row>
    <row r="832" spans="1:4" x14ac:dyDescent="0.25">
      <c r="A832" s="15">
        <v>2021</v>
      </c>
      <c r="B832" s="15">
        <v>1.573</v>
      </c>
      <c r="C832" s="15">
        <f>(B832/'Computed data'!$B$3)*100</f>
        <v>6.1206225680933857</v>
      </c>
      <c r="D832" s="15">
        <f>A832/'Computed data'!$E$3</f>
        <v>115.29860112731338</v>
      </c>
    </row>
    <row r="833" spans="1:4" x14ac:dyDescent="0.25">
      <c r="A833" s="15">
        <v>2023</v>
      </c>
      <c r="B833" s="15">
        <v>1.575</v>
      </c>
      <c r="C833" s="15">
        <f>(B833/'Computed data'!$B$3)*100</f>
        <v>6.1284046692606999</v>
      </c>
      <c r="D833" s="15">
        <f>A833/'Computed data'!$E$3</f>
        <v>115.41270167271399</v>
      </c>
    </row>
    <row r="834" spans="1:4" x14ac:dyDescent="0.25">
      <c r="A834" s="15">
        <v>2025</v>
      </c>
      <c r="B834" s="15">
        <v>1.577</v>
      </c>
      <c r="C834" s="15">
        <f>(B834/'Computed data'!$B$3)*100</f>
        <v>6.136186770428016</v>
      </c>
      <c r="D834" s="15">
        <f>A834/'Computed data'!$E$3</f>
        <v>115.5268022181146</v>
      </c>
    </row>
    <row r="835" spans="1:4" x14ac:dyDescent="0.25">
      <c r="A835" s="15">
        <v>2027</v>
      </c>
      <c r="B835" s="15">
        <v>1.579</v>
      </c>
      <c r="C835" s="15">
        <f>(B835/'Computed data'!$B$3)*100</f>
        <v>6.1439688715953311</v>
      </c>
      <c r="D835" s="15">
        <f>A835/'Computed data'!$E$3</f>
        <v>115.6409027635152</v>
      </c>
    </row>
    <row r="836" spans="1:4" x14ac:dyDescent="0.25">
      <c r="A836" s="15">
        <v>2030</v>
      </c>
      <c r="B836" s="15">
        <v>1.581</v>
      </c>
      <c r="C836" s="15">
        <f>(B836/'Computed data'!$B$3)*100</f>
        <v>6.1517509727626454</v>
      </c>
      <c r="D836" s="15">
        <f>A836/'Computed data'!$E$3</f>
        <v>115.81205358161611</v>
      </c>
    </row>
    <row r="837" spans="1:4" x14ac:dyDescent="0.25">
      <c r="A837" s="15">
        <v>2032</v>
      </c>
      <c r="B837" s="15">
        <v>1.583</v>
      </c>
      <c r="C837" s="15">
        <f>(B837/'Computed data'!$B$3)*100</f>
        <v>6.1595330739299614</v>
      </c>
      <c r="D837" s="15">
        <f>A837/'Computed data'!$E$3</f>
        <v>115.92615412701672</v>
      </c>
    </row>
    <row r="838" spans="1:4" x14ac:dyDescent="0.25">
      <c r="A838" s="15">
        <v>2035</v>
      </c>
      <c r="B838" s="15">
        <v>1.585</v>
      </c>
      <c r="C838" s="15">
        <f>(B838/'Computed data'!$B$3)*100</f>
        <v>6.1673151750972766</v>
      </c>
      <c r="D838" s="15">
        <f>A838/'Computed data'!$E$3</f>
        <v>116.09730494511763</v>
      </c>
    </row>
    <row r="839" spans="1:4" x14ac:dyDescent="0.25">
      <c r="A839" s="15">
        <v>2037</v>
      </c>
      <c r="B839" s="15">
        <v>1.5860000000000001</v>
      </c>
      <c r="C839" s="15">
        <f>(B839/'Computed data'!$B$3)*100</f>
        <v>6.1712062256809341</v>
      </c>
      <c r="D839" s="15">
        <f>A839/'Computed data'!$E$3</f>
        <v>116.21140549051823</v>
      </c>
    </row>
    <row r="840" spans="1:4" x14ac:dyDescent="0.25">
      <c r="A840" s="15">
        <v>2038</v>
      </c>
      <c r="B840" s="15">
        <v>1.5880000000000001</v>
      </c>
      <c r="C840" s="15">
        <f>(B840/'Computed data'!$B$3)*100</f>
        <v>6.1789883268482493</v>
      </c>
      <c r="D840" s="15">
        <f>A840/'Computed data'!$E$3</f>
        <v>116.26845576321854</v>
      </c>
    </row>
    <row r="841" spans="1:4" x14ac:dyDescent="0.25">
      <c r="A841" s="15">
        <v>2042</v>
      </c>
      <c r="B841" s="15">
        <v>1.59</v>
      </c>
      <c r="C841" s="15">
        <f>(B841/'Computed data'!$B$3)*100</f>
        <v>6.1867704280155644</v>
      </c>
      <c r="D841" s="15">
        <f>A841/'Computed data'!$E$3</f>
        <v>116.49665685401975</v>
      </c>
    </row>
    <row r="842" spans="1:4" x14ac:dyDescent="0.25">
      <c r="A842" s="15">
        <v>2043</v>
      </c>
      <c r="B842" s="15">
        <v>1.5920000000000001</v>
      </c>
      <c r="C842" s="15">
        <f>(B842/'Computed data'!$B$3)*100</f>
        <v>6.1945525291828796</v>
      </c>
      <c r="D842" s="15">
        <f>A842/'Computed data'!$E$3</f>
        <v>116.55370712672006</v>
      </c>
    </row>
    <row r="843" spans="1:4" x14ac:dyDescent="0.25">
      <c r="A843" s="15">
        <v>2046</v>
      </c>
      <c r="B843" s="15">
        <v>1.5940000000000001</v>
      </c>
      <c r="C843" s="15">
        <f>(B843/'Computed data'!$B$3)*100</f>
        <v>6.2023346303501956</v>
      </c>
      <c r="D843" s="15">
        <f>A843/'Computed data'!$E$3</f>
        <v>116.72485794482097</v>
      </c>
    </row>
    <row r="844" spans="1:4" x14ac:dyDescent="0.25">
      <c r="A844" s="15">
        <v>2048</v>
      </c>
      <c r="B844" s="15">
        <v>1.5960000000000001</v>
      </c>
      <c r="C844" s="15">
        <f>(B844/'Computed data'!$B$3)*100</f>
        <v>6.2101167315175099</v>
      </c>
      <c r="D844" s="15">
        <f>A844/'Computed data'!$E$3</f>
        <v>116.83895849022157</v>
      </c>
    </row>
    <row r="845" spans="1:4" x14ac:dyDescent="0.25">
      <c r="A845" s="15">
        <v>2051</v>
      </c>
      <c r="B845" s="15">
        <v>1.5980000000000001</v>
      </c>
      <c r="C845" s="15">
        <f>(B845/'Computed data'!$B$3)*100</f>
        <v>6.217898832684825</v>
      </c>
      <c r="D845" s="15">
        <f>A845/'Computed data'!$E$3</f>
        <v>117.01010930832248</v>
      </c>
    </row>
    <row r="846" spans="1:4" x14ac:dyDescent="0.25">
      <c r="A846" s="15">
        <v>2054</v>
      </c>
      <c r="B846" s="15">
        <v>1.599</v>
      </c>
      <c r="C846" s="15">
        <f>(B846/'Computed data'!$B$3)*100</f>
        <v>6.2217898832684826</v>
      </c>
      <c r="D846" s="15">
        <f>A846/'Computed data'!$E$3</f>
        <v>117.1812601264234</v>
      </c>
    </row>
    <row r="847" spans="1:4" x14ac:dyDescent="0.25">
      <c r="A847" s="15">
        <v>2057</v>
      </c>
      <c r="B847" s="15">
        <v>1.601</v>
      </c>
      <c r="C847" s="15">
        <f>(B847/'Computed data'!$B$3)*100</f>
        <v>6.2295719844357977</v>
      </c>
      <c r="D847" s="15">
        <f>A847/'Computed data'!$E$3</f>
        <v>117.35241094452431</v>
      </c>
    </row>
    <row r="848" spans="1:4" x14ac:dyDescent="0.25">
      <c r="A848" s="15">
        <v>2060</v>
      </c>
      <c r="B848" s="15">
        <v>1.603</v>
      </c>
      <c r="C848" s="15">
        <f>(B848/'Computed data'!$B$3)*100</f>
        <v>6.2373540856031129</v>
      </c>
      <c r="D848" s="15">
        <f>A848/'Computed data'!$E$3</f>
        <v>117.52356176262522</v>
      </c>
    </row>
    <row r="849" spans="1:4" x14ac:dyDescent="0.25">
      <c r="A849" s="15">
        <v>2061</v>
      </c>
      <c r="B849" s="15">
        <v>1.605</v>
      </c>
      <c r="C849" s="15">
        <f>(B849/'Computed data'!$B$3)*100</f>
        <v>6.245136186770428</v>
      </c>
      <c r="D849" s="15">
        <f>A849/'Computed data'!$E$3</f>
        <v>117.58061203532552</v>
      </c>
    </row>
    <row r="850" spans="1:4" x14ac:dyDescent="0.25">
      <c r="A850" s="15">
        <v>2064</v>
      </c>
      <c r="B850" s="15">
        <v>1.607</v>
      </c>
      <c r="C850" s="15">
        <f>(B850/'Computed data'!$B$3)*100</f>
        <v>6.2529182879377432</v>
      </c>
      <c r="D850" s="15">
        <f>A850/'Computed data'!$E$3</f>
        <v>117.75176285342643</v>
      </c>
    </row>
    <row r="851" spans="1:4" x14ac:dyDescent="0.25">
      <c r="A851" s="15">
        <v>2067</v>
      </c>
      <c r="B851" s="15">
        <v>1.609</v>
      </c>
      <c r="C851" s="15">
        <f>(B851/'Computed data'!$B$3)*100</f>
        <v>6.2607003891050592</v>
      </c>
      <c r="D851" s="15">
        <f>A851/'Computed data'!$E$3</f>
        <v>117.92291367152734</v>
      </c>
    </row>
    <row r="852" spans="1:4" x14ac:dyDescent="0.25">
      <c r="A852" s="15">
        <v>2070</v>
      </c>
      <c r="B852" s="15">
        <v>1.611</v>
      </c>
      <c r="C852" s="15">
        <f>(B852/'Computed data'!$B$3)*100</f>
        <v>6.2684824902723744</v>
      </c>
      <c r="D852" s="15">
        <f>A852/'Computed data'!$E$3</f>
        <v>118.09406448962825</v>
      </c>
    </row>
    <row r="853" spans="1:4" x14ac:dyDescent="0.25">
      <c r="A853" s="15">
        <v>2073</v>
      </c>
      <c r="B853" s="15">
        <v>1.613</v>
      </c>
      <c r="C853" s="15">
        <f>(B853/'Computed data'!$B$3)*100</f>
        <v>6.2762645914396886</v>
      </c>
      <c r="D853" s="15">
        <f>A853/'Computed data'!$E$3</f>
        <v>118.26521530772916</v>
      </c>
    </row>
    <row r="854" spans="1:4" x14ac:dyDescent="0.25">
      <c r="A854" s="15">
        <v>2077</v>
      </c>
      <c r="B854" s="15">
        <v>1.615</v>
      </c>
      <c r="C854" s="15">
        <f>(B854/'Computed data'!$B$3)*100</f>
        <v>6.2840466926070038</v>
      </c>
      <c r="D854" s="15">
        <f>A854/'Computed data'!$E$3</f>
        <v>118.49341639853037</v>
      </c>
    </row>
    <row r="855" spans="1:4" x14ac:dyDescent="0.25">
      <c r="A855" s="15">
        <v>2078</v>
      </c>
      <c r="B855" s="15">
        <v>1.6160000000000001</v>
      </c>
      <c r="C855" s="15">
        <f>(B855/'Computed data'!$B$3)*100</f>
        <v>6.2879377431906622</v>
      </c>
      <c r="D855" s="15">
        <f>A855/'Computed data'!$E$3</f>
        <v>118.55046667123068</v>
      </c>
    </row>
    <row r="856" spans="1:4" x14ac:dyDescent="0.25">
      <c r="A856" s="15">
        <v>2082</v>
      </c>
      <c r="B856" s="15">
        <v>1.619</v>
      </c>
      <c r="C856" s="15">
        <f>(B856/'Computed data'!$B$3)*100</f>
        <v>6.299610894941635</v>
      </c>
      <c r="D856" s="15">
        <f>A856/'Computed data'!$E$3</f>
        <v>118.77866776203189</v>
      </c>
    </row>
    <row r="857" spans="1:4" x14ac:dyDescent="0.25">
      <c r="A857" s="15">
        <v>2084</v>
      </c>
      <c r="B857" s="15">
        <v>1.621</v>
      </c>
      <c r="C857" s="15">
        <f>(B857/'Computed data'!$B$3)*100</f>
        <v>6.3073929961089501</v>
      </c>
      <c r="D857" s="15">
        <f>A857/'Computed data'!$E$3</f>
        <v>118.8927683074325</v>
      </c>
    </row>
    <row r="858" spans="1:4" x14ac:dyDescent="0.25">
      <c r="A858" s="15">
        <v>2087</v>
      </c>
      <c r="B858" s="15">
        <v>1.6220000000000001</v>
      </c>
      <c r="C858" s="15">
        <f>(B858/'Computed data'!$B$3)*100</f>
        <v>6.3112840466926068</v>
      </c>
      <c r="D858" s="15">
        <f>A858/'Computed data'!$E$3</f>
        <v>119.06391912553342</v>
      </c>
    </row>
    <row r="859" spans="1:4" x14ac:dyDescent="0.25">
      <c r="A859" s="15">
        <v>2090</v>
      </c>
      <c r="B859" s="15">
        <v>1.6240000000000001</v>
      </c>
      <c r="C859" s="15">
        <f>(B859/'Computed data'!$B$3)*100</f>
        <v>6.3190661478599228</v>
      </c>
      <c r="D859" s="15">
        <f>A859/'Computed data'!$E$3</f>
        <v>119.23506994363431</v>
      </c>
    </row>
    <row r="860" spans="1:4" x14ac:dyDescent="0.25">
      <c r="A860" s="15">
        <v>2093</v>
      </c>
      <c r="B860" s="15">
        <v>1.6259999999999999</v>
      </c>
      <c r="C860" s="15">
        <f>(B860/'Computed data'!$B$3)*100</f>
        <v>6.3268482490272362</v>
      </c>
      <c r="D860" s="15">
        <f>A860/'Computed data'!$E$3</f>
        <v>119.40622076173523</v>
      </c>
    </row>
    <row r="861" spans="1:4" x14ac:dyDescent="0.25">
      <c r="A861" s="15">
        <v>2097</v>
      </c>
      <c r="B861" s="15">
        <v>1.6279999999999999</v>
      </c>
      <c r="C861" s="15">
        <f>(B861/'Computed data'!$B$3)*100</f>
        <v>6.3346303501945522</v>
      </c>
      <c r="D861" s="15">
        <f>A861/'Computed data'!$E$3</f>
        <v>119.63442185253645</v>
      </c>
    </row>
    <row r="862" spans="1:4" x14ac:dyDescent="0.25">
      <c r="A862" s="15">
        <v>2098</v>
      </c>
      <c r="B862" s="15">
        <v>1.63</v>
      </c>
      <c r="C862" s="15">
        <f>(B862/'Computed data'!$B$3)*100</f>
        <v>6.3424124513618674</v>
      </c>
      <c r="D862" s="15">
        <f>A862/'Computed data'!$E$3</f>
        <v>119.69147212523674</v>
      </c>
    </row>
    <row r="863" spans="1:4" x14ac:dyDescent="0.25">
      <c r="A863" s="15">
        <v>2101</v>
      </c>
      <c r="B863" s="15">
        <v>1.6319999999999999</v>
      </c>
      <c r="C863" s="15">
        <f>(B863/'Computed data'!$B$3)*100</f>
        <v>6.3501945525291825</v>
      </c>
      <c r="D863" s="15">
        <f>A863/'Computed data'!$E$3</f>
        <v>119.86262294333766</v>
      </c>
    </row>
    <row r="864" spans="1:4" x14ac:dyDescent="0.25">
      <c r="A864" s="15">
        <v>2104</v>
      </c>
      <c r="B864" s="15">
        <v>1.6339999999999999</v>
      </c>
      <c r="C864" s="15">
        <f>(B864/'Computed data'!$B$3)*100</f>
        <v>6.3579766536964986</v>
      </c>
      <c r="D864" s="15">
        <f>A864/'Computed data'!$E$3</f>
        <v>120.03377376143857</v>
      </c>
    </row>
    <row r="865" spans="1:4" x14ac:dyDescent="0.25">
      <c r="A865" s="15">
        <v>2107</v>
      </c>
      <c r="B865" s="15">
        <v>1.635</v>
      </c>
      <c r="C865" s="15">
        <f>(B865/'Computed data'!$B$3)*100</f>
        <v>6.3618677042801552</v>
      </c>
      <c r="D865" s="15">
        <f>A865/'Computed data'!$E$3</f>
        <v>120.20492457953948</v>
      </c>
    </row>
    <row r="866" spans="1:4" x14ac:dyDescent="0.25">
      <c r="A866" s="15">
        <v>2110</v>
      </c>
      <c r="B866" s="15">
        <v>1.637</v>
      </c>
      <c r="C866" s="15">
        <f>(B866/'Computed data'!$B$3)*100</f>
        <v>6.3696498054474704</v>
      </c>
      <c r="D866" s="15">
        <f>A866/'Computed data'!$E$3</f>
        <v>120.37607539764039</v>
      </c>
    </row>
    <row r="867" spans="1:4" x14ac:dyDescent="0.25">
      <c r="A867" s="15">
        <v>2113</v>
      </c>
      <c r="B867" s="15">
        <v>1.639</v>
      </c>
      <c r="C867" s="15">
        <f>(B867/'Computed data'!$B$3)*100</f>
        <v>6.3774319066147864</v>
      </c>
      <c r="D867" s="15">
        <f>A867/'Computed data'!$E$3</f>
        <v>120.5472262157413</v>
      </c>
    </row>
    <row r="868" spans="1:4" x14ac:dyDescent="0.25">
      <c r="A868" s="15">
        <v>2115</v>
      </c>
      <c r="B868" s="15">
        <v>1.641</v>
      </c>
      <c r="C868" s="15">
        <f>(B868/'Computed data'!$B$3)*100</f>
        <v>6.3852140077821016</v>
      </c>
      <c r="D868" s="15">
        <f>A868/'Computed data'!$E$3</f>
        <v>120.66132676114191</v>
      </c>
    </row>
    <row r="869" spans="1:4" x14ac:dyDescent="0.25">
      <c r="A869" s="15">
        <v>2118</v>
      </c>
      <c r="B869" s="15">
        <v>1.643</v>
      </c>
      <c r="C869" s="15">
        <f>(B869/'Computed data'!$B$3)*100</f>
        <v>6.3929961089494167</v>
      </c>
      <c r="D869" s="15">
        <f>A869/'Computed data'!$E$3</f>
        <v>120.83247757924282</v>
      </c>
    </row>
    <row r="870" spans="1:4" x14ac:dyDescent="0.25">
      <c r="A870" s="15">
        <v>2121</v>
      </c>
      <c r="B870" s="15">
        <v>1.645</v>
      </c>
      <c r="C870" s="15">
        <f>(B870/'Computed data'!$B$3)*100</f>
        <v>6.4007782101167328</v>
      </c>
      <c r="D870" s="15">
        <f>A870/'Computed data'!$E$3</f>
        <v>121.00362839734373</v>
      </c>
    </row>
    <row r="871" spans="1:4" x14ac:dyDescent="0.25">
      <c r="A871" s="15">
        <v>2125</v>
      </c>
      <c r="B871" s="15">
        <v>1.647</v>
      </c>
      <c r="C871" s="15">
        <f>(B871/'Computed data'!$B$3)*100</f>
        <v>6.4085603112840461</v>
      </c>
      <c r="D871" s="15">
        <f>A871/'Computed data'!$E$3</f>
        <v>121.23182948814494</v>
      </c>
    </row>
    <row r="872" spans="1:4" x14ac:dyDescent="0.25">
      <c r="A872" s="15">
        <v>2127</v>
      </c>
      <c r="B872" s="15">
        <v>1.649</v>
      </c>
      <c r="C872" s="15">
        <f>(B872/'Computed data'!$B$3)*100</f>
        <v>6.4163424124513622</v>
      </c>
      <c r="D872" s="15">
        <f>A872/'Computed data'!$E$3</f>
        <v>121.34593003354556</v>
      </c>
    </row>
    <row r="873" spans="1:4" x14ac:dyDescent="0.25">
      <c r="A873" s="15">
        <v>2130</v>
      </c>
      <c r="B873" s="15">
        <v>1.651</v>
      </c>
      <c r="C873" s="15">
        <f>(B873/'Computed data'!$B$3)*100</f>
        <v>6.4241245136186773</v>
      </c>
      <c r="D873" s="15">
        <f>A873/'Computed data'!$E$3</f>
        <v>121.51708085164645</v>
      </c>
    </row>
    <row r="874" spans="1:4" x14ac:dyDescent="0.25">
      <c r="A874" s="15">
        <v>2132</v>
      </c>
      <c r="B874" s="15">
        <v>1.653</v>
      </c>
      <c r="C874" s="15">
        <f>(B874/'Computed data'!$B$3)*100</f>
        <v>6.4319066147859925</v>
      </c>
      <c r="D874" s="15">
        <f>A874/'Computed data'!$E$3</f>
        <v>121.63118139704707</v>
      </c>
    </row>
    <row r="875" spans="1:4" x14ac:dyDescent="0.25">
      <c r="A875" s="15">
        <v>2135</v>
      </c>
      <c r="B875" s="15">
        <v>1.655</v>
      </c>
      <c r="C875" s="15">
        <f>(B875/'Computed data'!$B$3)*100</f>
        <v>6.4396887159533085</v>
      </c>
      <c r="D875" s="15">
        <f>A875/'Computed data'!$E$3</f>
        <v>121.80233221514798</v>
      </c>
    </row>
    <row r="876" spans="1:4" x14ac:dyDescent="0.25">
      <c r="A876" s="15">
        <v>2137</v>
      </c>
      <c r="B876" s="15">
        <v>1.6559999999999999</v>
      </c>
      <c r="C876" s="15">
        <f>(B876/'Computed data'!$B$3)*100</f>
        <v>6.4435797665369652</v>
      </c>
      <c r="D876" s="15">
        <f>A876/'Computed data'!$E$3</f>
        <v>121.91643276054859</v>
      </c>
    </row>
    <row r="877" spans="1:4" x14ac:dyDescent="0.25">
      <c r="A877" s="15">
        <v>2140</v>
      </c>
      <c r="B877" s="15">
        <v>1.6579999999999999</v>
      </c>
      <c r="C877" s="15">
        <f>(B877/'Computed data'!$B$3)*100</f>
        <v>6.4513618677042803</v>
      </c>
      <c r="D877" s="15">
        <f>A877/'Computed data'!$E$3</f>
        <v>122.0875835786495</v>
      </c>
    </row>
    <row r="878" spans="1:4" x14ac:dyDescent="0.25">
      <c r="A878" s="15">
        <v>2143</v>
      </c>
      <c r="B878" s="15">
        <v>1.66</v>
      </c>
      <c r="C878" s="15">
        <f>(B878/'Computed data'!$B$3)*100</f>
        <v>6.4591439688715946</v>
      </c>
      <c r="D878" s="15">
        <f>A878/'Computed data'!$E$3</f>
        <v>122.25873439675041</v>
      </c>
    </row>
    <row r="879" spans="1:4" x14ac:dyDescent="0.25">
      <c r="A879" s="15">
        <v>2145</v>
      </c>
      <c r="B879" s="15">
        <v>1.6619999999999999</v>
      </c>
      <c r="C879" s="15">
        <f>(B879/'Computed data'!$B$3)*100</f>
        <v>6.4669260700389097</v>
      </c>
      <c r="D879" s="15">
        <f>A879/'Computed data'!$E$3</f>
        <v>122.37283494215102</v>
      </c>
    </row>
    <row r="880" spans="1:4" x14ac:dyDescent="0.25">
      <c r="A880" s="15">
        <v>2148</v>
      </c>
      <c r="B880" s="15">
        <v>1.6639999999999999</v>
      </c>
      <c r="C880" s="15">
        <f>(B880/'Computed data'!$B$3)*100</f>
        <v>6.4747081712062258</v>
      </c>
      <c r="D880" s="15">
        <f>A880/'Computed data'!$E$3</f>
        <v>122.54398576025193</v>
      </c>
    </row>
    <row r="881" spans="1:4" x14ac:dyDescent="0.25">
      <c r="A881" s="15">
        <v>2151</v>
      </c>
      <c r="B881" s="15">
        <v>1.6659999999999999</v>
      </c>
      <c r="C881" s="15">
        <f>(B881/'Computed data'!$B$3)*100</f>
        <v>6.4824902723735409</v>
      </c>
      <c r="D881" s="15">
        <f>A881/'Computed data'!$E$3</f>
        <v>122.71513657835284</v>
      </c>
    </row>
    <row r="882" spans="1:4" x14ac:dyDescent="0.25">
      <c r="A882" s="15">
        <v>2154</v>
      </c>
      <c r="B882" s="15">
        <v>1.6679999999999999</v>
      </c>
      <c r="C882" s="15">
        <f>(B882/'Computed data'!$B$3)*100</f>
        <v>6.4902723735408561</v>
      </c>
      <c r="D882" s="15">
        <f>A882/'Computed data'!$E$3</f>
        <v>122.88628739645375</v>
      </c>
    </row>
    <row r="883" spans="1:4" x14ac:dyDescent="0.25">
      <c r="A883" s="15">
        <v>2157</v>
      </c>
      <c r="B883" s="15">
        <v>1.669</v>
      </c>
      <c r="C883" s="15">
        <f>(B883/'Computed data'!$B$3)*100</f>
        <v>6.4941634241245136</v>
      </c>
      <c r="D883" s="15">
        <f>A883/'Computed data'!$E$3</f>
        <v>123.05743821455465</v>
      </c>
    </row>
    <row r="884" spans="1:4" x14ac:dyDescent="0.25">
      <c r="A884" s="15">
        <v>2159</v>
      </c>
      <c r="B884" s="15">
        <v>1.671</v>
      </c>
      <c r="C884" s="15">
        <f>(B884/'Computed data'!$B$3)*100</f>
        <v>6.5019455252918288</v>
      </c>
      <c r="D884" s="15">
        <f>A884/'Computed data'!$E$3</f>
        <v>123.17153875995527</v>
      </c>
    </row>
    <row r="885" spans="1:4" x14ac:dyDescent="0.25">
      <c r="A885" s="15">
        <v>2161</v>
      </c>
      <c r="B885" s="15">
        <v>1.673</v>
      </c>
      <c r="C885" s="15">
        <f>(B885/'Computed data'!$B$3)*100</f>
        <v>6.5097276264591439</v>
      </c>
      <c r="D885" s="15">
        <f>A885/'Computed data'!$E$3</f>
        <v>123.28563930535587</v>
      </c>
    </row>
    <row r="886" spans="1:4" x14ac:dyDescent="0.25">
      <c r="A886" s="15">
        <v>2164</v>
      </c>
      <c r="B886" s="15">
        <v>1.6759999999999999</v>
      </c>
      <c r="C886" s="15">
        <f>(B886/'Computed data'!$B$3)*100</f>
        <v>6.5214007782101167</v>
      </c>
      <c r="D886" s="15">
        <f>A886/'Computed data'!$E$3</f>
        <v>123.45679012345678</v>
      </c>
    </row>
    <row r="887" spans="1:4" x14ac:dyDescent="0.25">
      <c r="A887" s="15">
        <v>2167</v>
      </c>
      <c r="B887" s="15">
        <v>1.677</v>
      </c>
      <c r="C887" s="15">
        <f>(B887/'Computed data'!$B$3)*100</f>
        <v>6.5252918287937751</v>
      </c>
      <c r="D887" s="15">
        <f>A887/'Computed data'!$E$3</f>
        <v>123.6279409415577</v>
      </c>
    </row>
    <row r="888" spans="1:4" x14ac:dyDescent="0.25">
      <c r="A888" s="15">
        <v>2171</v>
      </c>
      <c r="B888" s="15">
        <v>1.679</v>
      </c>
      <c r="C888" s="15">
        <f>(B888/'Computed data'!$B$3)*100</f>
        <v>6.5330739299610903</v>
      </c>
      <c r="D888" s="15">
        <f>A888/'Computed data'!$E$3</f>
        <v>123.8561420323589</v>
      </c>
    </row>
    <row r="889" spans="1:4" x14ac:dyDescent="0.25">
      <c r="A889" s="15">
        <v>2174</v>
      </c>
      <c r="B889" s="15">
        <v>1.681</v>
      </c>
      <c r="C889" s="15">
        <f>(B889/'Computed data'!$B$3)*100</f>
        <v>6.5408560311284045</v>
      </c>
      <c r="D889" s="15">
        <f>A889/'Computed data'!$E$3</f>
        <v>124.02729285045982</v>
      </c>
    </row>
    <row r="890" spans="1:4" x14ac:dyDescent="0.25">
      <c r="A890" s="15">
        <v>2177</v>
      </c>
      <c r="B890" s="15">
        <v>1.6830000000000001</v>
      </c>
      <c r="C890" s="15">
        <f>(B890/'Computed data'!$B$3)*100</f>
        <v>6.5486381322957197</v>
      </c>
      <c r="D890" s="15">
        <f>A890/'Computed data'!$E$3</f>
        <v>124.19844366856073</v>
      </c>
    </row>
    <row r="891" spans="1:4" x14ac:dyDescent="0.25">
      <c r="A891" s="15">
        <v>2180</v>
      </c>
      <c r="B891" s="15">
        <v>1.6850000000000001</v>
      </c>
      <c r="C891" s="15">
        <f>(B891/'Computed data'!$B$3)*100</f>
        <v>6.5564202334630357</v>
      </c>
      <c r="D891" s="15">
        <f>A891/'Computed data'!$E$3</f>
        <v>124.36959448666164</v>
      </c>
    </row>
    <row r="892" spans="1:4" x14ac:dyDescent="0.25">
      <c r="A892" s="15">
        <v>2183</v>
      </c>
      <c r="B892" s="15">
        <v>1.6870000000000001</v>
      </c>
      <c r="C892" s="15">
        <f>(B892/'Computed data'!$B$3)*100</f>
        <v>6.5642023346303509</v>
      </c>
      <c r="D892" s="15">
        <f>A892/'Computed data'!$E$3</f>
        <v>124.54074530476255</v>
      </c>
    </row>
    <row r="893" spans="1:4" x14ac:dyDescent="0.25">
      <c r="A893" s="15">
        <v>2185</v>
      </c>
      <c r="B893" s="15">
        <v>1.6890000000000001</v>
      </c>
      <c r="C893" s="15">
        <f>(B893/'Computed data'!$B$3)*100</f>
        <v>6.571984435797666</v>
      </c>
      <c r="D893" s="15">
        <f>A893/'Computed data'!$E$3</f>
        <v>124.65484585016316</v>
      </c>
    </row>
    <row r="894" spans="1:4" x14ac:dyDescent="0.25">
      <c r="A894" s="15">
        <v>2189</v>
      </c>
      <c r="B894" s="15">
        <v>1.69</v>
      </c>
      <c r="C894" s="15">
        <f>(B894/'Computed data'!$B$3)*100</f>
        <v>6.5758754863813236</v>
      </c>
      <c r="D894" s="15">
        <f>A894/'Computed data'!$E$3</f>
        <v>124.88304694096436</v>
      </c>
    </row>
    <row r="895" spans="1:4" x14ac:dyDescent="0.25">
      <c r="A895" s="15">
        <v>2192</v>
      </c>
      <c r="B895" s="15">
        <v>1.6919999999999999</v>
      </c>
      <c r="C895" s="15">
        <f>(B895/'Computed data'!$B$3)*100</f>
        <v>6.5836575875486387</v>
      </c>
      <c r="D895" s="15">
        <f>A895/'Computed data'!$E$3</f>
        <v>125.05419775906527</v>
      </c>
    </row>
    <row r="896" spans="1:4" x14ac:dyDescent="0.25">
      <c r="A896" s="15">
        <v>2195</v>
      </c>
      <c r="B896" s="15">
        <v>1.694</v>
      </c>
      <c r="C896" s="15">
        <f>(B896/'Computed data'!$B$3)*100</f>
        <v>6.591439688715953</v>
      </c>
      <c r="D896" s="15">
        <f>A896/'Computed data'!$E$3</f>
        <v>125.22534857716619</v>
      </c>
    </row>
    <row r="897" spans="1:4" x14ac:dyDescent="0.25">
      <c r="A897" s="15">
        <v>2198</v>
      </c>
      <c r="B897" s="15">
        <v>1.696</v>
      </c>
      <c r="C897" s="15">
        <f>(B897/'Computed data'!$B$3)*100</f>
        <v>6.5992217898832681</v>
      </c>
      <c r="D897" s="15">
        <f>A897/'Computed data'!$E$3</f>
        <v>125.3964993952671</v>
      </c>
    </row>
    <row r="898" spans="1:4" x14ac:dyDescent="0.25">
      <c r="A898" s="15">
        <v>2200</v>
      </c>
      <c r="B898" s="15">
        <v>1.698</v>
      </c>
      <c r="C898" s="15">
        <f>(B898/'Computed data'!$B$3)*100</f>
        <v>6.6070038910505833</v>
      </c>
      <c r="D898" s="15">
        <f>A898/'Computed data'!$E$3</f>
        <v>125.5105999406677</v>
      </c>
    </row>
    <row r="899" spans="1:4" x14ac:dyDescent="0.25">
      <c r="A899" s="15">
        <v>2203</v>
      </c>
      <c r="B899" s="15">
        <v>1.7</v>
      </c>
      <c r="C899" s="15">
        <f>(B899/'Computed data'!$B$3)*100</f>
        <v>6.6147859922178993</v>
      </c>
      <c r="D899" s="15">
        <f>A899/'Computed data'!$E$3</f>
        <v>125.68175075876862</v>
      </c>
    </row>
    <row r="900" spans="1:4" x14ac:dyDescent="0.25">
      <c r="A900" s="15">
        <v>2206</v>
      </c>
      <c r="B900" s="15">
        <v>1.702</v>
      </c>
      <c r="C900" s="15">
        <f>(B900/'Computed data'!$B$3)*100</f>
        <v>6.6225680933852145</v>
      </c>
      <c r="D900" s="15">
        <f>A900/'Computed data'!$E$3</f>
        <v>125.85290157686953</v>
      </c>
    </row>
    <row r="901" spans="1:4" x14ac:dyDescent="0.25">
      <c r="A901" s="15">
        <v>2209</v>
      </c>
      <c r="B901" s="15">
        <v>1.704</v>
      </c>
      <c r="C901" s="15">
        <f>(B901/'Computed data'!$B$3)*100</f>
        <v>6.6303501945525296</v>
      </c>
      <c r="D901" s="15">
        <f>A901/'Computed data'!$E$3</f>
        <v>126.02405239497044</v>
      </c>
    </row>
    <row r="902" spans="1:4" x14ac:dyDescent="0.25">
      <c r="A902" s="15">
        <v>2212</v>
      </c>
      <c r="B902" s="15">
        <v>1.7050000000000001</v>
      </c>
      <c r="C902" s="15">
        <f>(B902/'Computed data'!$B$3)*100</f>
        <v>6.6342412451361872</v>
      </c>
      <c r="D902" s="15">
        <f>A902/'Computed data'!$E$3</f>
        <v>126.19520321307135</v>
      </c>
    </row>
    <row r="903" spans="1:4" x14ac:dyDescent="0.25">
      <c r="A903" s="15">
        <v>2215</v>
      </c>
      <c r="B903" s="15">
        <v>1.708</v>
      </c>
      <c r="C903" s="15">
        <f>(B903/'Computed data'!$B$3)*100</f>
        <v>6.645914396887159</v>
      </c>
      <c r="D903" s="15">
        <f>A903/'Computed data'!$E$3</f>
        <v>126.36635403117226</v>
      </c>
    </row>
    <row r="904" spans="1:4" x14ac:dyDescent="0.25">
      <c r="A904" s="15">
        <v>2220</v>
      </c>
      <c r="B904" s="15">
        <v>1.71</v>
      </c>
      <c r="C904" s="15">
        <f>(B904/'Computed data'!$B$3)*100</f>
        <v>6.6536964980544751</v>
      </c>
      <c r="D904" s="15">
        <f>A904/'Computed data'!$E$3</f>
        <v>126.65160539467378</v>
      </c>
    </row>
    <row r="905" spans="1:4" x14ac:dyDescent="0.25">
      <c r="A905" s="15">
        <v>2223</v>
      </c>
      <c r="B905" s="15">
        <v>1.712</v>
      </c>
      <c r="C905" s="15">
        <f>(B905/'Computed data'!$B$3)*100</f>
        <v>6.6614785992217902</v>
      </c>
      <c r="D905" s="15">
        <f>A905/'Computed data'!$E$3</f>
        <v>126.82275621277469</v>
      </c>
    </row>
    <row r="906" spans="1:4" x14ac:dyDescent="0.25">
      <c r="A906" s="15">
        <v>2225</v>
      </c>
      <c r="B906" s="15">
        <v>1.714</v>
      </c>
      <c r="C906" s="15">
        <f>(B906/'Computed data'!$B$3)*100</f>
        <v>6.6692607003891053</v>
      </c>
      <c r="D906" s="15">
        <f>A906/'Computed data'!$E$3</f>
        <v>126.9368567581753</v>
      </c>
    </row>
    <row r="907" spans="1:4" x14ac:dyDescent="0.25">
      <c r="A907" s="15">
        <v>2229</v>
      </c>
      <c r="B907" s="15">
        <v>1.7150000000000001</v>
      </c>
      <c r="C907" s="15">
        <f>(B907/'Computed data'!$B$3)*100</f>
        <v>6.6731517509727629</v>
      </c>
      <c r="D907" s="15">
        <f>A907/'Computed data'!$E$3</f>
        <v>127.1650578489765</v>
      </c>
    </row>
    <row r="908" spans="1:4" x14ac:dyDescent="0.25">
      <c r="A908" s="15">
        <v>2232</v>
      </c>
      <c r="B908" s="15">
        <v>1.7170000000000001</v>
      </c>
      <c r="C908" s="15">
        <f>(B908/'Computed data'!$B$3)*100</f>
        <v>6.6809338521400781</v>
      </c>
      <c r="D908" s="15">
        <f>A908/'Computed data'!$E$3</f>
        <v>127.33620866707741</v>
      </c>
    </row>
    <row r="909" spans="1:4" x14ac:dyDescent="0.25">
      <c r="A909" s="15">
        <v>2235</v>
      </c>
      <c r="B909" s="15">
        <v>1.7190000000000001</v>
      </c>
      <c r="C909" s="15">
        <f>(B909/'Computed data'!$B$3)*100</f>
        <v>6.6887159533073932</v>
      </c>
      <c r="D909" s="15">
        <f>A909/'Computed data'!$E$3</f>
        <v>127.50735948517833</v>
      </c>
    </row>
    <row r="910" spans="1:4" x14ac:dyDescent="0.25">
      <c r="A910" s="15">
        <v>2238</v>
      </c>
      <c r="B910" s="15">
        <v>1.7210000000000001</v>
      </c>
      <c r="C910" s="15">
        <f>(B910/'Computed data'!$B$3)*100</f>
        <v>6.6964980544747092</v>
      </c>
      <c r="D910" s="15">
        <f>A910/'Computed data'!$E$3</f>
        <v>127.67851030327924</v>
      </c>
    </row>
    <row r="911" spans="1:4" x14ac:dyDescent="0.25">
      <c r="A911" s="15">
        <v>2242</v>
      </c>
      <c r="B911" s="15">
        <v>1.7230000000000001</v>
      </c>
      <c r="C911" s="15">
        <f>(B911/'Computed data'!$B$3)*100</f>
        <v>6.7042801556420244</v>
      </c>
      <c r="D911" s="15">
        <f>A911/'Computed data'!$E$3</f>
        <v>127.90671139408046</v>
      </c>
    </row>
    <row r="912" spans="1:4" x14ac:dyDescent="0.25">
      <c r="A912" s="15">
        <v>2244</v>
      </c>
      <c r="B912" s="15">
        <v>1.7250000000000001</v>
      </c>
      <c r="C912" s="15">
        <f>(B912/'Computed data'!$B$3)*100</f>
        <v>6.7120622568093395</v>
      </c>
      <c r="D912" s="15">
        <f>A912/'Computed data'!$E$3</f>
        <v>128.02081193948106</v>
      </c>
    </row>
    <row r="913" spans="1:4" x14ac:dyDescent="0.25">
      <c r="A913" s="15">
        <v>2247</v>
      </c>
      <c r="B913" s="15">
        <v>1.726</v>
      </c>
      <c r="C913" s="15">
        <f>(B913/'Computed data'!$B$3)*100</f>
        <v>6.7159533073929971</v>
      </c>
      <c r="D913" s="15">
        <f>A913/'Computed data'!$E$3</f>
        <v>128.19196275758196</v>
      </c>
    </row>
    <row r="914" spans="1:4" x14ac:dyDescent="0.25">
      <c r="A914" s="15">
        <v>2250</v>
      </c>
      <c r="B914" s="15">
        <v>1.728</v>
      </c>
      <c r="C914" s="15">
        <f>(B914/'Computed data'!$B$3)*100</f>
        <v>6.7237354085603105</v>
      </c>
      <c r="D914" s="15">
        <f>A914/'Computed data'!$E$3</f>
        <v>128.36311357568289</v>
      </c>
    </row>
    <row r="915" spans="1:4" x14ac:dyDescent="0.25">
      <c r="A915" s="15">
        <v>2253</v>
      </c>
      <c r="B915" s="15">
        <v>1.73</v>
      </c>
      <c r="C915" s="15">
        <f>(B915/'Computed data'!$B$3)*100</f>
        <v>6.7315175097276265</v>
      </c>
      <c r="D915" s="15">
        <f>A915/'Computed data'!$E$3</f>
        <v>128.53426439378379</v>
      </c>
    </row>
    <row r="916" spans="1:4" x14ac:dyDescent="0.25">
      <c r="A916" s="15">
        <v>2257</v>
      </c>
      <c r="B916" s="15">
        <v>1.732</v>
      </c>
      <c r="C916" s="15">
        <f>(B916/'Computed data'!$B$3)*100</f>
        <v>6.7392996108949417</v>
      </c>
      <c r="D916" s="15">
        <f>A916/'Computed data'!$E$3</f>
        <v>128.76246548458499</v>
      </c>
    </row>
    <row r="917" spans="1:4" x14ac:dyDescent="0.25">
      <c r="A917" s="15">
        <v>2258</v>
      </c>
      <c r="B917" s="15">
        <v>1.734</v>
      </c>
      <c r="C917" s="15">
        <f>(B917/'Computed data'!$B$3)*100</f>
        <v>6.7470817120622568</v>
      </c>
      <c r="D917" s="15">
        <f>A917/'Computed data'!$E$3</f>
        <v>128.8195157572853</v>
      </c>
    </row>
    <row r="918" spans="1:4" x14ac:dyDescent="0.25">
      <c r="A918" s="15">
        <v>2261</v>
      </c>
      <c r="B918" s="15">
        <v>1.736</v>
      </c>
      <c r="C918" s="15">
        <f>(B918/'Computed data'!$B$3)*100</f>
        <v>6.7548638132295729</v>
      </c>
      <c r="D918" s="15">
        <f>A918/'Computed data'!$E$3</f>
        <v>128.99066657538623</v>
      </c>
    </row>
    <row r="919" spans="1:4" x14ac:dyDescent="0.25">
      <c r="A919" s="15">
        <v>2263</v>
      </c>
      <c r="B919" s="15">
        <v>1.738</v>
      </c>
      <c r="C919" s="15">
        <f>(B919/'Computed data'!$B$3)*100</f>
        <v>6.762645914396888</v>
      </c>
      <c r="D919" s="15">
        <f>A919/'Computed data'!$E$3</f>
        <v>129.10476712078682</v>
      </c>
    </row>
    <row r="920" spans="1:4" x14ac:dyDescent="0.25">
      <c r="A920" s="15">
        <v>2267</v>
      </c>
      <c r="B920" s="15">
        <v>1.74</v>
      </c>
      <c r="C920" s="15">
        <f>(B920/'Computed data'!$B$3)*100</f>
        <v>6.7704280155642023</v>
      </c>
      <c r="D920" s="15">
        <f>A920/'Computed data'!$E$3</f>
        <v>129.33296821158805</v>
      </c>
    </row>
    <row r="921" spans="1:4" x14ac:dyDescent="0.25">
      <c r="A921" s="15">
        <v>2269</v>
      </c>
      <c r="B921" s="15">
        <v>1.7410000000000001</v>
      </c>
      <c r="C921" s="15">
        <f>(B921/'Computed data'!$B$3)*100</f>
        <v>6.7743190661478607</v>
      </c>
      <c r="D921" s="15">
        <f>A921/'Computed data'!$E$3</f>
        <v>129.44706875698864</v>
      </c>
    </row>
    <row r="922" spans="1:4" x14ac:dyDescent="0.25">
      <c r="A922" s="15">
        <v>2272</v>
      </c>
      <c r="B922" s="15">
        <v>1.7430000000000001</v>
      </c>
      <c r="C922" s="15">
        <f>(B922/'Computed data'!$B$3)*100</f>
        <v>6.7821011673151759</v>
      </c>
      <c r="D922" s="15">
        <f>A922/'Computed data'!$E$3</f>
        <v>129.61821957508957</v>
      </c>
    </row>
    <row r="923" spans="1:4" x14ac:dyDescent="0.25">
      <c r="A923" s="15">
        <v>2275</v>
      </c>
      <c r="B923" s="15">
        <v>1.746</v>
      </c>
      <c r="C923" s="15">
        <f>(B923/'Computed data'!$B$3)*100</f>
        <v>6.7937743190661486</v>
      </c>
      <c r="D923" s="15">
        <f>A923/'Computed data'!$E$3</f>
        <v>129.78937039319047</v>
      </c>
    </row>
    <row r="924" spans="1:4" x14ac:dyDescent="0.25">
      <c r="A924" s="15">
        <v>2278</v>
      </c>
      <c r="B924" s="15">
        <v>1.7470000000000001</v>
      </c>
      <c r="C924" s="15">
        <f>(B924/'Computed data'!$B$3)*100</f>
        <v>6.7976653696498062</v>
      </c>
      <c r="D924" s="15">
        <f>A924/'Computed data'!$E$3</f>
        <v>129.96052121129139</v>
      </c>
    </row>
    <row r="925" spans="1:4" x14ac:dyDescent="0.25">
      <c r="A925" s="15">
        <v>2280</v>
      </c>
      <c r="B925" s="15">
        <v>1.7490000000000001</v>
      </c>
      <c r="C925" s="15">
        <f>(B925/'Computed data'!$B$3)*100</f>
        <v>6.8054474708171204</v>
      </c>
      <c r="D925" s="15">
        <f>A925/'Computed data'!$E$3</f>
        <v>130.07462175669198</v>
      </c>
    </row>
    <row r="926" spans="1:4" x14ac:dyDescent="0.25">
      <c r="A926" s="15">
        <v>2283</v>
      </c>
      <c r="B926" s="15">
        <v>1.7509999999999999</v>
      </c>
      <c r="C926" s="15">
        <f>(B926/'Computed data'!$B$3)*100</f>
        <v>6.8132295719844365</v>
      </c>
      <c r="D926" s="15">
        <f>A926/'Computed data'!$E$3</f>
        <v>130.24577257479291</v>
      </c>
    </row>
    <row r="927" spans="1:4" x14ac:dyDescent="0.25">
      <c r="A927" s="15">
        <v>2287</v>
      </c>
      <c r="B927" s="15">
        <v>1.7529999999999999</v>
      </c>
      <c r="C927" s="15">
        <f>(B927/'Computed data'!$B$3)*100</f>
        <v>6.8210116731517498</v>
      </c>
      <c r="D927" s="15">
        <f>A927/'Computed data'!$E$3</f>
        <v>130.47397366559412</v>
      </c>
    </row>
    <row r="928" spans="1:4" x14ac:dyDescent="0.25">
      <c r="A928" s="15">
        <v>2291</v>
      </c>
      <c r="B928" s="15">
        <v>1.7549999999999999</v>
      </c>
      <c r="C928" s="15">
        <f>(B928/'Computed data'!$B$3)*100</f>
        <v>6.8287937743190659</v>
      </c>
      <c r="D928" s="15">
        <f>A928/'Computed data'!$E$3</f>
        <v>130.70217475639532</v>
      </c>
    </row>
    <row r="929" spans="1:4" x14ac:dyDescent="0.25">
      <c r="A929" s="15">
        <v>2292</v>
      </c>
      <c r="B929" s="15">
        <v>1.7569999999999999</v>
      </c>
      <c r="C929" s="15">
        <f>(B929/'Computed data'!$B$3)*100</f>
        <v>6.836575875486381</v>
      </c>
      <c r="D929" s="15">
        <f>A929/'Computed data'!$E$3</f>
        <v>130.75922502909563</v>
      </c>
    </row>
    <row r="930" spans="1:4" x14ac:dyDescent="0.25">
      <c r="A930" s="15">
        <v>2295</v>
      </c>
      <c r="B930" s="15">
        <v>1.7589999999999999</v>
      </c>
      <c r="C930" s="15">
        <f>(B930/'Computed data'!$B$3)*100</f>
        <v>6.8443579766536962</v>
      </c>
      <c r="D930" s="15">
        <f>A930/'Computed data'!$E$3</f>
        <v>130.93037584719653</v>
      </c>
    </row>
    <row r="931" spans="1:4" x14ac:dyDescent="0.25">
      <c r="A931" s="15">
        <v>2298</v>
      </c>
      <c r="B931" s="15">
        <v>1.76</v>
      </c>
      <c r="C931" s="15">
        <f>(B931/'Computed data'!$B$3)*100</f>
        <v>6.8482490272373546</v>
      </c>
      <c r="D931" s="15">
        <f>A931/'Computed data'!$E$3</f>
        <v>131.10152666529746</v>
      </c>
    </row>
    <row r="932" spans="1:4" x14ac:dyDescent="0.25">
      <c r="A932" s="15">
        <v>2301</v>
      </c>
      <c r="B932" s="15">
        <v>1.762</v>
      </c>
      <c r="C932" s="15">
        <f>(B932/'Computed data'!$B$3)*100</f>
        <v>6.8560311284046698</v>
      </c>
      <c r="D932" s="15">
        <f>A932/'Computed data'!$E$3</f>
        <v>131.27267748339835</v>
      </c>
    </row>
    <row r="933" spans="1:4" x14ac:dyDescent="0.25">
      <c r="A933" s="15">
        <v>2304</v>
      </c>
      <c r="B933" s="15">
        <v>1.764</v>
      </c>
      <c r="C933" s="15">
        <f>(B933/'Computed data'!$B$3)*100</f>
        <v>6.863813229571984</v>
      </c>
      <c r="D933" s="15">
        <f>A933/'Computed data'!$E$3</f>
        <v>131.44382830149928</v>
      </c>
    </row>
    <row r="934" spans="1:4" x14ac:dyDescent="0.25">
      <c r="A934" s="15">
        <v>2307</v>
      </c>
      <c r="B934" s="15">
        <v>1.766</v>
      </c>
      <c r="C934" s="15">
        <f>(B934/'Computed data'!$B$3)*100</f>
        <v>6.8715953307393001</v>
      </c>
      <c r="D934" s="15">
        <f>A934/'Computed data'!$E$3</f>
        <v>131.61497911960018</v>
      </c>
    </row>
    <row r="935" spans="1:4" x14ac:dyDescent="0.25">
      <c r="A935" s="15">
        <v>2308</v>
      </c>
      <c r="B935" s="15">
        <v>1.768</v>
      </c>
      <c r="C935" s="15">
        <f>(B935/'Computed data'!$B$3)*100</f>
        <v>6.8793774319066152</v>
      </c>
      <c r="D935" s="15">
        <f>A935/'Computed data'!$E$3</f>
        <v>131.67202939230049</v>
      </c>
    </row>
    <row r="936" spans="1:4" x14ac:dyDescent="0.25">
      <c r="A936" s="15">
        <v>2312</v>
      </c>
      <c r="B936" s="15">
        <v>1.77</v>
      </c>
      <c r="C936" s="15">
        <f>(B936/'Computed data'!$B$3)*100</f>
        <v>6.8871595330739304</v>
      </c>
      <c r="D936" s="15">
        <f>A936/'Computed data'!$E$3</f>
        <v>131.90023048310169</v>
      </c>
    </row>
    <row r="937" spans="1:4" x14ac:dyDescent="0.25">
      <c r="A937" s="15">
        <v>2315</v>
      </c>
      <c r="B937" s="15">
        <v>1.772</v>
      </c>
      <c r="C937" s="15">
        <f>(B937/'Computed data'!$B$3)*100</f>
        <v>6.8949416342412455</v>
      </c>
      <c r="D937" s="15">
        <f>A937/'Computed data'!$E$3</f>
        <v>132.07138130120262</v>
      </c>
    </row>
    <row r="938" spans="1:4" x14ac:dyDescent="0.25">
      <c r="A938" s="15">
        <v>2318</v>
      </c>
      <c r="B938" s="15">
        <v>1.774</v>
      </c>
      <c r="C938" s="15">
        <f>(B938/'Computed data'!$B$3)*100</f>
        <v>6.9027237354085598</v>
      </c>
      <c r="D938" s="15">
        <f>A938/'Computed data'!$E$3</f>
        <v>132.24253211930352</v>
      </c>
    </row>
    <row r="939" spans="1:4" x14ac:dyDescent="0.25">
      <c r="A939" s="15">
        <v>2320</v>
      </c>
      <c r="B939" s="15">
        <v>1.776</v>
      </c>
      <c r="C939" s="15">
        <f>(B939/'Computed data'!$B$3)*100</f>
        <v>6.9105058365758758</v>
      </c>
      <c r="D939" s="15">
        <f>A939/'Computed data'!$E$3</f>
        <v>132.35663266470414</v>
      </c>
    </row>
    <row r="940" spans="1:4" x14ac:dyDescent="0.25">
      <c r="A940" s="15">
        <v>2322</v>
      </c>
      <c r="B940" s="15">
        <v>1.778</v>
      </c>
      <c r="C940" s="15">
        <f>(B940/'Computed data'!$B$3)*100</f>
        <v>6.918287937743191</v>
      </c>
      <c r="D940" s="15">
        <f>A940/'Computed data'!$E$3</f>
        <v>132.47073321010473</v>
      </c>
    </row>
    <row r="941" spans="1:4" x14ac:dyDescent="0.25">
      <c r="A941" s="15">
        <v>2325</v>
      </c>
      <c r="B941" s="15">
        <v>1.78</v>
      </c>
      <c r="C941" s="15">
        <f>(B941/'Computed data'!$B$3)*100</f>
        <v>6.9260700389105061</v>
      </c>
      <c r="D941" s="15">
        <f>A941/'Computed data'!$E$3</f>
        <v>132.64188402820565</v>
      </c>
    </row>
    <row r="942" spans="1:4" x14ac:dyDescent="0.25">
      <c r="A942" s="15">
        <v>2327</v>
      </c>
      <c r="B942" s="15">
        <v>1.782</v>
      </c>
      <c r="C942" s="15">
        <f>(B942/'Computed data'!$B$3)*100</f>
        <v>6.9338521400778212</v>
      </c>
      <c r="D942" s="15">
        <f>A942/'Computed data'!$E$3</f>
        <v>132.75598457360624</v>
      </c>
    </row>
    <row r="943" spans="1:4" x14ac:dyDescent="0.25">
      <c r="A943" s="15">
        <v>2329</v>
      </c>
      <c r="B943" s="15">
        <v>1.784</v>
      </c>
      <c r="C943" s="15">
        <f>(B943/'Computed data'!$B$3)*100</f>
        <v>6.9416342412451373</v>
      </c>
      <c r="D943" s="15">
        <f>A943/'Computed data'!$E$3</f>
        <v>132.87008511900686</v>
      </c>
    </row>
    <row r="944" spans="1:4" x14ac:dyDescent="0.25">
      <c r="A944" s="15">
        <v>2333</v>
      </c>
      <c r="B944" s="15">
        <v>1.786</v>
      </c>
      <c r="C944" s="15">
        <f>(B944/'Computed data'!$B$3)*100</f>
        <v>6.9494163424124515</v>
      </c>
      <c r="D944" s="15">
        <f>A944/'Computed data'!$E$3</f>
        <v>133.09828620980807</v>
      </c>
    </row>
    <row r="945" spans="1:4" x14ac:dyDescent="0.25">
      <c r="A945" s="15">
        <v>2337</v>
      </c>
      <c r="B945" s="15">
        <v>1.7869999999999999</v>
      </c>
      <c r="C945" s="15">
        <f>(B945/'Computed data'!$B$3)*100</f>
        <v>6.9533073929961091</v>
      </c>
      <c r="D945" s="15">
        <f>A945/'Computed data'!$E$3</f>
        <v>133.32648730060927</v>
      </c>
    </row>
    <row r="946" spans="1:4" x14ac:dyDescent="0.25">
      <c r="A946" s="15">
        <v>2339</v>
      </c>
      <c r="B946" s="15">
        <v>1.7889999999999999</v>
      </c>
      <c r="C946" s="15">
        <f>(B946/'Computed data'!$B$3)*100</f>
        <v>6.9610894941634234</v>
      </c>
      <c r="D946" s="15">
        <f>A946/'Computed data'!$E$3</f>
        <v>133.44058784600989</v>
      </c>
    </row>
    <row r="947" spans="1:4" x14ac:dyDescent="0.25">
      <c r="A947" s="15">
        <v>2342</v>
      </c>
      <c r="B947" s="15">
        <v>1.7909999999999999</v>
      </c>
      <c r="C947" s="15">
        <f>(B947/'Computed data'!$B$3)*100</f>
        <v>6.9688715953307394</v>
      </c>
      <c r="D947" s="15">
        <f>A947/'Computed data'!$E$3</f>
        <v>133.61173866411082</v>
      </c>
    </row>
    <row r="948" spans="1:4" x14ac:dyDescent="0.25">
      <c r="A948" s="15">
        <v>2344</v>
      </c>
      <c r="B948" s="15">
        <v>1.7929999999999999</v>
      </c>
      <c r="C948" s="15">
        <f>(B948/'Computed data'!$B$3)*100</f>
        <v>6.9766536964980546</v>
      </c>
      <c r="D948" s="15">
        <f>A948/'Computed data'!$E$3</f>
        <v>133.72583920951141</v>
      </c>
    </row>
    <row r="949" spans="1:4" x14ac:dyDescent="0.25">
      <c r="A949" s="15">
        <v>2347</v>
      </c>
      <c r="B949" s="15">
        <v>1.794</v>
      </c>
      <c r="C949" s="15">
        <f>(B949/'Computed data'!$B$3)*100</f>
        <v>6.980544747081713</v>
      </c>
      <c r="D949" s="15">
        <f>A949/'Computed data'!$E$3</f>
        <v>133.89699002761233</v>
      </c>
    </row>
    <row r="950" spans="1:4" x14ac:dyDescent="0.25">
      <c r="A950" s="15">
        <v>2348</v>
      </c>
      <c r="B950" s="15">
        <v>1.7969999999999999</v>
      </c>
      <c r="C950" s="15">
        <f>(B950/'Computed data'!$B$3)*100</f>
        <v>6.9922178988326849</v>
      </c>
      <c r="D950" s="15">
        <f>A950/'Computed data'!$E$3</f>
        <v>133.95404030031261</v>
      </c>
    </row>
    <row r="951" spans="1:4" x14ac:dyDescent="0.25">
      <c r="A951" s="15">
        <v>2350</v>
      </c>
      <c r="B951" s="15">
        <v>1.798</v>
      </c>
      <c r="C951" s="15">
        <f>(B951/'Computed data'!$B$3)*100</f>
        <v>6.9961089494163424</v>
      </c>
      <c r="D951" s="15">
        <f>A951/'Computed data'!$E$3</f>
        <v>134.06814084571323</v>
      </c>
    </row>
    <row r="952" spans="1:4" x14ac:dyDescent="0.25">
      <c r="A952" s="15">
        <v>2353</v>
      </c>
      <c r="B952" s="15">
        <v>1.8</v>
      </c>
      <c r="C952" s="15">
        <f>(B952/'Computed data'!$B$3)*100</f>
        <v>7.0038910505836576</v>
      </c>
      <c r="D952" s="15">
        <f>A952/'Computed data'!$E$3</f>
        <v>134.23929166381416</v>
      </c>
    </row>
    <row r="953" spans="1:4" x14ac:dyDescent="0.25">
      <c r="A953" s="15">
        <v>2357</v>
      </c>
      <c r="B953" s="15">
        <v>1.802</v>
      </c>
      <c r="C953" s="15">
        <f>(B953/'Computed data'!$B$3)*100</f>
        <v>7.0116731517509727</v>
      </c>
      <c r="D953" s="15">
        <f>A953/'Computed data'!$E$3</f>
        <v>134.46749275461536</v>
      </c>
    </row>
    <row r="954" spans="1:4" x14ac:dyDescent="0.25">
      <c r="A954" s="15">
        <v>2358</v>
      </c>
      <c r="B954" s="15">
        <v>1.804</v>
      </c>
      <c r="C954" s="15">
        <f>(B954/'Computed data'!$B$3)*100</f>
        <v>7.0194552529182888</v>
      </c>
      <c r="D954" s="15">
        <f>A954/'Computed data'!$E$3</f>
        <v>134.52454302731567</v>
      </c>
    </row>
    <row r="955" spans="1:4" x14ac:dyDescent="0.25">
      <c r="A955" s="15">
        <v>2361</v>
      </c>
      <c r="B955" s="15">
        <v>1.806</v>
      </c>
      <c r="C955" s="15">
        <f>(B955/'Computed data'!$B$3)*100</f>
        <v>7.0272373540856039</v>
      </c>
      <c r="D955" s="15">
        <f>A955/'Computed data'!$E$3</f>
        <v>134.69569384541657</v>
      </c>
    </row>
    <row r="956" spans="1:4" x14ac:dyDescent="0.25">
      <c r="A956" s="15">
        <v>2365</v>
      </c>
      <c r="B956" s="15">
        <v>1.8080000000000001</v>
      </c>
      <c r="C956" s="15">
        <f>(B956/'Computed data'!$B$3)*100</f>
        <v>7.0350194552529182</v>
      </c>
      <c r="D956" s="15">
        <f>A956/'Computed data'!$E$3</f>
        <v>134.92389493621778</v>
      </c>
    </row>
    <row r="957" spans="1:4" x14ac:dyDescent="0.25">
      <c r="A957" s="15">
        <v>2368</v>
      </c>
      <c r="B957" s="15">
        <v>1.81</v>
      </c>
      <c r="C957" s="15">
        <f>(B957/'Computed data'!$B$3)*100</f>
        <v>7.0428015564202333</v>
      </c>
      <c r="D957" s="15">
        <f>A957/'Computed data'!$E$3</f>
        <v>135.0950457543187</v>
      </c>
    </row>
    <row r="958" spans="1:4" x14ac:dyDescent="0.25">
      <c r="A958" s="15">
        <v>2370</v>
      </c>
      <c r="B958" s="15">
        <v>1.8120000000000001</v>
      </c>
      <c r="C958" s="15">
        <f>(B958/'Computed data'!$B$3)*100</f>
        <v>7.0505836575875485</v>
      </c>
      <c r="D958" s="15">
        <f>A958/'Computed data'!$E$3</f>
        <v>135.20914629971929</v>
      </c>
    </row>
    <row r="959" spans="1:4" x14ac:dyDescent="0.25">
      <c r="A959" s="15">
        <v>2372</v>
      </c>
      <c r="B959" s="15">
        <v>1.8140000000000001</v>
      </c>
      <c r="C959" s="15">
        <f>(B959/'Computed data'!$B$3)*100</f>
        <v>7.0583657587548645</v>
      </c>
      <c r="D959" s="15">
        <f>A959/'Computed data'!$E$3</f>
        <v>135.32324684511991</v>
      </c>
    </row>
    <row r="960" spans="1:4" x14ac:dyDescent="0.25">
      <c r="A960" s="15">
        <v>2375</v>
      </c>
      <c r="B960" s="15">
        <v>1.8160000000000001</v>
      </c>
      <c r="C960" s="15">
        <f>(B960/'Computed data'!$B$3)*100</f>
        <v>7.0661478599221796</v>
      </c>
      <c r="D960" s="15">
        <f>A960/'Computed data'!$E$3</f>
        <v>135.49439766322081</v>
      </c>
    </row>
    <row r="961" spans="1:4" x14ac:dyDescent="0.25">
      <c r="A961" s="15">
        <v>2378</v>
      </c>
      <c r="B961" s="15">
        <v>1.8180000000000001</v>
      </c>
      <c r="C961" s="15">
        <f>(B961/'Computed data'!$B$3)*100</f>
        <v>7.0739299610894948</v>
      </c>
      <c r="D961" s="15">
        <f>A961/'Computed data'!$E$3</f>
        <v>135.66554848132174</v>
      </c>
    </row>
    <row r="962" spans="1:4" x14ac:dyDescent="0.25">
      <c r="A962" s="15">
        <v>2381</v>
      </c>
      <c r="B962" s="15">
        <v>1.82</v>
      </c>
      <c r="C962" s="15">
        <f>(B962/'Computed data'!$B$3)*100</f>
        <v>7.081712062256809</v>
      </c>
      <c r="D962" s="15">
        <f>A962/'Computed data'!$E$3</f>
        <v>135.83669929942263</v>
      </c>
    </row>
    <row r="963" spans="1:4" x14ac:dyDescent="0.25">
      <c r="A963" s="15">
        <v>2383</v>
      </c>
      <c r="B963" s="15">
        <v>1.8220000000000001</v>
      </c>
      <c r="C963" s="15">
        <f>(B963/'Computed data'!$B$3)*100</f>
        <v>7.0894941634241242</v>
      </c>
      <c r="D963" s="15">
        <f>A963/'Computed data'!$E$3</f>
        <v>135.95079984482325</v>
      </c>
    </row>
    <row r="964" spans="1:4" x14ac:dyDescent="0.25">
      <c r="A964" s="15">
        <v>2387</v>
      </c>
      <c r="B964" s="15">
        <v>1.823</v>
      </c>
      <c r="C964" s="15">
        <f>(B964/'Computed data'!$B$3)*100</f>
        <v>7.0933852140077818</v>
      </c>
      <c r="D964" s="15">
        <f>A964/'Computed data'!$E$3</f>
        <v>136.17900093562446</v>
      </c>
    </row>
    <row r="965" spans="1:4" x14ac:dyDescent="0.25">
      <c r="A965" s="15">
        <v>2389</v>
      </c>
      <c r="B965" s="15">
        <v>1.825</v>
      </c>
      <c r="C965" s="15">
        <f>(B965/'Computed data'!$B$3)*100</f>
        <v>7.1011673151750969</v>
      </c>
      <c r="D965" s="15">
        <f>A965/'Computed data'!$E$3</f>
        <v>136.29310148102508</v>
      </c>
    </row>
    <row r="966" spans="1:4" x14ac:dyDescent="0.25">
      <c r="A966" s="15">
        <v>2392</v>
      </c>
      <c r="B966" s="15">
        <v>1.827</v>
      </c>
      <c r="C966" s="15">
        <f>(B966/'Computed data'!$B$3)*100</f>
        <v>7.1089494163424121</v>
      </c>
      <c r="D966" s="15">
        <f>A966/'Computed data'!$E$3</f>
        <v>136.46425229912597</v>
      </c>
    </row>
    <row r="967" spans="1:4" x14ac:dyDescent="0.25">
      <c r="A967" s="15">
        <v>2395</v>
      </c>
      <c r="B967" s="15">
        <v>1.829</v>
      </c>
      <c r="C967" s="15">
        <f>(B967/'Computed data'!$B$3)*100</f>
        <v>7.1167315175097281</v>
      </c>
      <c r="D967" s="15">
        <f>A967/'Computed data'!$E$3</f>
        <v>136.6354031172269</v>
      </c>
    </row>
    <row r="968" spans="1:4" x14ac:dyDescent="0.25">
      <c r="A968" s="15">
        <v>2398</v>
      </c>
      <c r="B968" s="15">
        <v>1.831</v>
      </c>
      <c r="C968" s="15">
        <f>(B968/'Computed data'!$B$3)*100</f>
        <v>7.1245136186770432</v>
      </c>
      <c r="D968" s="15">
        <f>A968/'Computed data'!$E$3</f>
        <v>136.8065539353278</v>
      </c>
    </row>
    <row r="969" spans="1:4" x14ac:dyDescent="0.25">
      <c r="A969" s="15">
        <v>2402</v>
      </c>
      <c r="B969" s="15">
        <v>1.8320000000000001</v>
      </c>
      <c r="C969" s="15">
        <f>(B969/'Computed data'!$B$3)*100</f>
        <v>7.1284046692606999</v>
      </c>
      <c r="D969" s="15">
        <f>A969/'Computed data'!$E$3</f>
        <v>137.03475502612901</v>
      </c>
    </row>
    <row r="970" spans="1:4" x14ac:dyDescent="0.25">
      <c r="A970" s="15">
        <v>2404</v>
      </c>
      <c r="B970" s="15">
        <v>1.8340000000000001</v>
      </c>
      <c r="C970" s="15">
        <f>(B970/'Computed data'!$B$3)*100</f>
        <v>7.136186770428016</v>
      </c>
      <c r="D970" s="15">
        <f>A970/'Computed data'!$E$3</f>
        <v>137.14885557152962</v>
      </c>
    </row>
    <row r="971" spans="1:4" x14ac:dyDescent="0.25">
      <c r="A971" s="15">
        <v>2407</v>
      </c>
      <c r="B971" s="15">
        <v>1.8360000000000001</v>
      </c>
      <c r="C971" s="15">
        <f>(B971/'Computed data'!$B$3)*100</f>
        <v>7.1439688715953311</v>
      </c>
      <c r="D971" s="15">
        <f>A971/'Computed data'!$E$3</f>
        <v>137.32000638963052</v>
      </c>
    </row>
    <row r="972" spans="1:4" x14ac:dyDescent="0.25">
      <c r="A972" s="15">
        <v>2410</v>
      </c>
      <c r="B972" s="15">
        <v>1.8380000000000001</v>
      </c>
      <c r="C972" s="15">
        <f>(B972/'Computed data'!$B$3)*100</f>
        <v>7.1517509727626463</v>
      </c>
      <c r="D972" s="15">
        <f>A972/'Computed data'!$E$3</f>
        <v>137.49115720773145</v>
      </c>
    </row>
    <row r="973" spans="1:4" x14ac:dyDescent="0.25">
      <c r="A973" s="15">
        <v>2413</v>
      </c>
      <c r="B973" s="15">
        <v>1.84</v>
      </c>
      <c r="C973" s="15">
        <f>(B973/'Computed data'!$B$3)*100</f>
        <v>7.1595330739299623</v>
      </c>
      <c r="D973" s="15">
        <f>A973/'Computed data'!$E$3</f>
        <v>137.66230802583235</v>
      </c>
    </row>
    <row r="974" spans="1:4" x14ac:dyDescent="0.25">
      <c r="A974" s="15">
        <v>2417</v>
      </c>
      <c r="B974" s="15">
        <v>1.8420000000000001</v>
      </c>
      <c r="C974" s="15">
        <f>(B974/'Computed data'!$B$3)*100</f>
        <v>7.1673151750972774</v>
      </c>
      <c r="D974" s="15">
        <f>A974/'Computed data'!$E$3</f>
        <v>137.89050911663358</v>
      </c>
    </row>
    <row r="975" spans="1:4" x14ac:dyDescent="0.25">
      <c r="A975" s="15">
        <v>2420</v>
      </c>
      <c r="B975" s="15">
        <v>1.8440000000000001</v>
      </c>
      <c r="C975" s="15">
        <f>(B975/'Computed data'!$B$3)*100</f>
        <v>7.1750972762645917</v>
      </c>
      <c r="D975" s="15">
        <f>A975/'Computed data'!$E$3</f>
        <v>138.06165993473448</v>
      </c>
    </row>
    <row r="976" spans="1:4" x14ac:dyDescent="0.25">
      <c r="A976" s="15">
        <v>2422</v>
      </c>
      <c r="B976" s="15">
        <v>1.845</v>
      </c>
      <c r="C976" s="15">
        <f>(B976/'Computed data'!$B$3)*100</f>
        <v>7.1789883268482484</v>
      </c>
      <c r="D976" s="15">
        <f>A976/'Computed data'!$E$3</f>
        <v>138.1757604801351</v>
      </c>
    </row>
    <row r="977" spans="1:4" x14ac:dyDescent="0.25">
      <c r="A977" s="15">
        <v>2423</v>
      </c>
      <c r="B977" s="15">
        <v>1.8480000000000001</v>
      </c>
      <c r="C977" s="15">
        <f>(B977/'Computed data'!$B$3)*100</f>
        <v>7.190661478599222</v>
      </c>
      <c r="D977" s="15">
        <f>A977/'Computed data'!$E$3</f>
        <v>138.23281075283538</v>
      </c>
    </row>
    <row r="978" spans="1:4" x14ac:dyDescent="0.25">
      <c r="A978" s="15">
        <v>2428</v>
      </c>
      <c r="B978" s="15">
        <v>1.85</v>
      </c>
      <c r="C978" s="15">
        <f>(B978/'Computed data'!$B$3)*100</f>
        <v>7.198443579766538</v>
      </c>
      <c r="D978" s="15">
        <f>A978/'Computed data'!$E$3</f>
        <v>138.51806211633689</v>
      </c>
    </row>
    <row r="979" spans="1:4" x14ac:dyDescent="0.25">
      <c r="A979" s="15">
        <v>2431</v>
      </c>
      <c r="B979" s="15">
        <v>1.8520000000000001</v>
      </c>
      <c r="C979" s="15">
        <f>(B979/'Computed data'!$B$3)*100</f>
        <v>7.2062256809338532</v>
      </c>
      <c r="D979" s="15">
        <f>A979/'Computed data'!$E$3</f>
        <v>138.68921293443782</v>
      </c>
    </row>
    <row r="980" spans="1:4" x14ac:dyDescent="0.25">
      <c r="A980" s="15">
        <v>2435</v>
      </c>
      <c r="B980" s="15">
        <v>1.8540000000000001</v>
      </c>
      <c r="C980" s="15">
        <f>(B980/'Computed data'!$B$3)*100</f>
        <v>7.2140077821011674</v>
      </c>
      <c r="D980" s="15">
        <f>A980/'Computed data'!$E$3</f>
        <v>138.91741402523903</v>
      </c>
    </row>
    <row r="981" spans="1:4" x14ac:dyDescent="0.25">
      <c r="A981" s="15">
        <v>2437</v>
      </c>
      <c r="B981" s="15">
        <v>1.8560000000000001</v>
      </c>
      <c r="C981" s="15">
        <f>(B981/'Computed data'!$B$3)*100</f>
        <v>7.2217898832684826</v>
      </c>
      <c r="D981" s="15">
        <f>A981/'Computed data'!$E$3</f>
        <v>139.03151457063964</v>
      </c>
    </row>
    <row r="982" spans="1:4" x14ac:dyDescent="0.25">
      <c r="A982" s="15">
        <v>2440</v>
      </c>
      <c r="B982" s="15">
        <v>1.857</v>
      </c>
      <c r="C982" s="15">
        <f>(B982/'Computed data'!$B$3)*100</f>
        <v>7.2256809338521393</v>
      </c>
      <c r="D982" s="15">
        <f>A982/'Computed data'!$E$3</f>
        <v>139.20266538874054</v>
      </c>
    </row>
    <row r="983" spans="1:4" x14ac:dyDescent="0.25">
      <c r="A983" s="15">
        <v>2443</v>
      </c>
      <c r="B983" s="15">
        <v>1.86</v>
      </c>
      <c r="C983" s="15">
        <f>(B983/'Computed data'!$B$3)*100</f>
        <v>7.2373540856031138</v>
      </c>
      <c r="D983" s="15">
        <f>A983/'Computed data'!$E$3</f>
        <v>139.37381620684147</v>
      </c>
    </row>
    <row r="984" spans="1:4" x14ac:dyDescent="0.25">
      <c r="A984" s="15">
        <v>2447</v>
      </c>
      <c r="B984" s="15">
        <v>1.861</v>
      </c>
      <c r="C984" s="15">
        <f>(B984/'Computed data'!$B$3)*100</f>
        <v>7.2412451361867705</v>
      </c>
      <c r="D984" s="15">
        <f>A984/'Computed data'!$E$3</f>
        <v>139.60201729764267</v>
      </c>
    </row>
    <row r="985" spans="1:4" x14ac:dyDescent="0.25">
      <c r="A985" s="15">
        <v>2449</v>
      </c>
      <c r="B985" s="15">
        <v>1.863</v>
      </c>
      <c r="C985" s="15">
        <f>(B985/'Computed data'!$B$3)*100</f>
        <v>7.2490272373540856</v>
      </c>
      <c r="D985" s="15">
        <f>A985/'Computed data'!$E$3</f>
        <v>139.71611784304329</v>
      </c>
    </row>
    <row r="986" spans="1:4" x14ac:dyDescent="0.25">
      <c r="A986" s="15">
        <v>2451</v>
      </c>
      <c r="B986" s="15">
        <v>1.865</v>
      </c>
      <c r="C986" s="15">
        <f>(B986/'Computed data'!$B$3)*100</f>
        <v>7.2568093385214016</v>
      </c>
      <c r="D986" s="15">
        <f>A986/'Computed data'!$E$3</f>
        <v>139.83021838844388</v>
      </c>
    </row>
    <row r="987" spans="1:4" x14ac:dyDescent="0.25">
      <c r="A987" s="15">
        <v>2453</v>
      </c>
      <c r="B987" s="15">
        <v>1.867</v>
      </c>
      <c r="C987" s="15">
        <f>(B987/'Computed data'!$B$3)*100</f>
        <v>7.2645914396887168</v>
      </c>
      <c r="D987" s="15">
        <f>A987/'Computed data'!$E$3</f>
        <v>139.9443189338445</v>
      </c>
    </row>
    <row r="988" spans="1:4" x14ac:dyDescent="0.25">
      <c r="A988" s="15">
        <v>2454</v>
      </c>
      <c r="B988" s="15">
        <v>1.8680000000000001</v>
      </c>
      <c r="C988" s="15">
        <f>(B988/'Computed data'!$B$3)*100</f>
        <v>7.2684824902723735</v>
      </c>
      <c r="D988" s="15">
        <f>A988/'Computed data'!$E$3</f>
        <v>140.00136920654481</v>
      </c>
    </row>
    <row r="989" spans="1:4" x14ac:dyDescent="0.25">
      <c r="A989" s="15">
        <v>2455</v>
      </c>
      <c r="B989" s="15">
        <v>1.87</v>
      </c>
      <c r="C989" s="15">
        <f>(B989/'Computed data'!$B$3)*100</f>
        <v>7.2762645914396895</v>
      </c>
      <c r="D989" s="15">
        <f>A989/'Computed data'!$E$3</f>
        <v>140.05841947924509</v>
      </c>
    </row>
    <row r="990" spans="1:4" x14ac:dyDescent="0.25">
      <c r="A990" s="15">
        <v>2457</v>
      </c>
      <c r="B990" s="15">
        <v>1.8720000000000001</v>
      </c>
      <c r="C990" s="15">
        <f>(B990/'Computed data'!$B$3)*100</f>
        <v>7.2840466926070047</v>
      </c>
      <c r="D990" s="15">
        <f>A990/'Computed data'!$E$3</f>
        <v>140.17252002464571</v>
      </c>
    </row>
    <row r="991" spans="1:4" x14ac:dyDescent="0.25">
      <c r="A991" s="15">
        <v>2458</v>
      </c>
      <c r="B991" s="15">
        <v>1.8740000000000001</v>
      </c>
      <c r="C991" s="15">
        <f>(B991/'Computed data'!$B$3)*100</f>
        <v>7.2918287937743198</v>
      </c>
      <c r="D991" s="15">
        <f>A991/'Computed data'!$E$3</f>
        <v>140.22957029734602</v>
      </c>
    </row>
    <row r="992" spans="1:4" x14ac:dyDescent="0.25">
      <c r="A992" s="17">
        <v>2458</v>
      </c>
      <c r="B992" s="17">
        <v>1.8759999999999999</v>
      </c>
      <c r="C992" s="15">
        <f>(B992/'Computed data'!$B$3)*100</f>
        <v>7.2996108949416341</v>
      </c>
      <c r="D992" s="17">
        <f>A992/'Computed data'!$E$3</f>
        <v>140.22957029734602</v>
      </c>
    </row>
    <row r="993" spans="1:4" x14ac:dyDescent="0.25">
      <c r="A993" s="15">
        <v>2452</v>
      </c>
      <c r="B993" s="15">
        <v>1.8779999999999999</v>
      </c>
      <c r="C993" s="15">
        <f>(B993/'Computed data'!$B$3)*100</f>
        <v>7.3073929961089492</v>
      </c>
      <c r="D993" s="15">
        <f>A993/'Computed data'!$E$3</f>
        <v>139.88726866114419</v>
      </c>
    </row>
    <row r="994" spans="1:4" x14ac:dyDescent="0.25">
      <c r="A994" s="15">
        <v>2441</v>
      </c>
      <c r="B994" s="15">
        <v>1.88</v>
      </c>
      <c r="C994" s="15">
        <f>(B994/'Computed data'!$B$3)*100</f>
        <v>7.3151750972762652</v>
      </c>
      <c r="D994" s="15">
        <f>A994/'Computed data'!$E$3</f>
        <v>139.25971566144085</v>
      </c>
    </row>
    <row r="995" spans="1:4" x14ac:dyDescent="0.25">
      <c r="A995" s="15">
        <v>2428</v>
      </c>
      <c r="B995" s="15">
        <v>1.8819999999999999</v>
      </c>
      <c r="C995" s="15">
        <f>(B995/'Computed data'!$B$3)*100</f>
        <v>7.3229571984435786</v>
      </c>
      <c r="D995" s="15">
        <f>A995/'Computed data'!$E$3</f>
        <v>138.51806211633689</v>
      </c>
    </row>
    <row r="996" spans="1:4" x14ac:dyDescent="0.25">
      <c r="A996" s="15">
        <v>2420</v>
      </c>
      <c r="B996" s="15">
        <v>1.8839999999999999</v>
      </c>
      <c r="C996" s="15">
        <f>(B996/'Computed data'!$B$3)*100</f>
        <v>7.3307392996108947</v>
      </c>
      <c r="D996" s="15">
        <f>A996/'Computed data'!$E$3</f>
        <v>138.06165993473448</v>
      </c>
    </row>
    <row r="997" spans="1:4" x14ac:dyDescent="0.25">
      <c r="A997" s="15">
        <v>2415</v>
      </c>
      <c r="B997" s="15">
        <v>1.8859999999999999</v>
      </c>
      <c r="C997" s="15">
        <f>(B997/'Computed data'!$B$3)*100</f>
        <v>7.3385214007782098</v>
      </c>
      <c r="D997" s="15">
        <f>A997/'Computed data'!$E$3</f>
        <v>137.77640857123296</v>
      </c>
    </row>
    <row r="998" spans="1:4" x14ac:dyDescent="0.25">
      <c r="A998" s="15">
        <v>2412</v>
      </c>
      <c r="B998" s="15">
        <v>1.8879999999999999</v>
      </c>
      <c r="C998" s="15">
        <f>(B998/'Computed data'!$B$3)*100</f>
        <v>7.3463035019455249</v>
      </c>
      <c r="D998" s="15">
        <f>A998/'Computed data'!$E$3</f>
        <v>137.60525775313204</v>
      </c>
    </row>
    <row r="999" spans="1:4" x14ac:dyDescent="0.25">
      <c r="A999" s="15">
        <v>2403</v>
      </c>
      <c r="B999" s="15">
        <v>1.89</v>
      </c>
      <c r="C999" s="15">
        <f>(B999/'Computed data'!$B$3)*100</f>
        <v>7.354085603112841</v>
      </c>
      <c r="D999" s="15">
        <f>A999/'Computed data'!$E$3</f>
        <v>137.09180529882931</v>
      </c>
    </row>
    <row r="1000" spans="1:4" x14ac:dyDescent="0.25">
      <c r="A1000" s="15">
        <v>2111</v>
      </c>
      <c r="B1000" s="15">
        <v>1.8919999999999999</v>
      </c>
      <c r="C1000" s="15">
        <f>(B1000/'Computed data'!$B$3)*100</f>
        <v>7.3618677042801561</v>
      </c>
      <c r="D1000" s="15">
        <f>A1000/'Computed data'!$E$3</f>
        <v>120.4331256703407</v>
      </c>
    </row>
    <row r="1001" spans="1:4" x14ac:dyDescent="0.25">
      <c r="A1001" s="15">
        <v>155</v>
      </c>
      <c r="B1001" s="15">
        <v>1.8959999999999999</v>
      </c>
      <c r="C1001" s="15">
        <f>(B1001/'Computed data'!$B$3)*100</f>
        <v>7.3774319066147855</v>
      </c>
      <c r="D1001" s="15">
        <f>A1001/'Computed data'!$E$3</f>
        <v>8.8427922685470435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T20" sqref="T20"/>
    </sheetView>
  </sheetViews>
  <sheetFormatPr defaultRowHeight="15" x14ac:dyDescent="0.25"/>
  <cols>
    <col min="1" max="1" width="9.5703125" style="15" bestFit="1" customWidth="1"/>
    <col min="2" max="2" width="14.28515625" style="15" customWidth="1"/>
    <col min="3" max="3" width="9.28515625" style="15" bestFit="1" customWidth="1"/>
    <col min="4" max="4" width="12.855468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1.667</v>
      </c>
      <c r="B2" s="15">
        <v>0</v>
      </c>
      <c r="C2" s="15">
        <f>(B2/'Computed data'!$C$4)*100</f>
        <v>0</v>
      </c>
      <c r="D2" s="15">
        <f>A2/'Computed data'!$E$4</f>
        <v>9.599161584926956E-2</v>
      </c>
    </row>
    <row r="3" spans="1:4" x14ac:dyDescent="0.25">
      <c r="A3" s="15">
        <v>1.667</v>
      </c>
      <c r="B3" s="15">
        <v>0</v>
      </c>
      <c r="C3" s="15">
        <f>(B3/'Computed data'!$C$4)*100</f>
        <v>0</v>
      </c>
      <c r="D3" s="15">
        <f>A3/'Computed data'!$E$4</f>
        <v>9.599161584926956E-2</v>
      </c>
    </row>
    <row r="4" spans="1:4" x14ac:dyDescent="0.25">
      <c r="A4" s="15">
        <v>1.667</v>
      </c>
      <c r="B4" s="15">
        <v>0</v>
      </c>
      <c r="C4" s="15">
        <f>(B4/'Computed data'!$C$4)*100</f>
        <v>0</v>
      </c>
      <c r="D4" s="15">
        <f>A4/'Computed data'!$E$4</f>
        <v>9.599161584926956E-2</v>
      </c>
    </row>
    <row r="5" spans="1:4" x14ac:dyDescent="0.25">
      <c r="A5" s="15">
        <v>1.667</v>
      </c>
      <c r="B5" s="15">
        <v>0</v>
      </c>
      <c r="C5" s="15">
        <f>(B5/'Computed data'!$C$4)*100</f>
        <v>0</v>
      </c>
      <c r="D5" s="15">
        <f>A5/'Computed data'!$E$4</f>
        <v>9.599161584926956E-2</v>
      </c>
    </row>
    <row r="6" spans="1:4" x14ac:dyDescent="0.25">
      <c r="A6" s="15">
        <v>0.57769999999999999</v>
      </c>
      <c r="B6" s="15">
        <v>3.4660000000000002E-4</v>
      </c>
      <c r="C6" s="15">
        <f>(B6/'Computed data'!$C$4)*100</f>
        <v>3.2392523364485983E-3</v>
      </c>
      <c r="D6" s="15">
        <f>A6/'Computed data'!$E$4</f>
        <v>3.3265960693535108E-2</v>
      </c>
    </row>
    <row r="7" spans="1:4" x14ac:dyDescent="0.25">
      <c r="A7" s="15">
        <v>1.667</v>
      </c>
      <c r="B7" s="15">
        <v>1E-3</v>
      </c>
      <c r="C7" s="15">
        <f>(B7/'Computed data'!$C$4)*100</f>
        <v>9.3457943925233655E-3</v>
      </c>
      <c r="D7" s="15">
        <f>A7/'Computed data'!$E$4</f>
        <v>9.599161584926956E-2</v>
      </c>
    </row>
    <row r="8" spans="1:4" x14ac:dyDescent="0.25">
      <c r="A8" s="15">
        <v>4.5739999999999998</v>
      </c>
      <c r="B8" s="15">
        <v>3.372E-3</v>
      </c>
      <c r="C8" s="15">
        <f>(B8/'Computed data'!$C$4)*100</f>
        <v>3.1514018691588784E-2</v>
      </c>
      <c r="D8" s="15">
        <f>A8/'Computed data'!$E$4</f>
        <v>0.26338671319409657</v>
      </c>
    </row>
    <row r="9" spans="1:4" x14ac:dyDescent="0.25">
      <c r="A9" s="15">
        <v>11.26</v>
      </c>
      <c r="B9" s="15">
        <v>4.9189999999999998E-3</v>
      </c>
      <c r="C9" s="15">
        <f>(B9/'Computed data'!$C$4)*100</f>
        <v>4.5971962616822432E-2</v>
      </c>
      <c r="D9" s="15">
        <f>A9/'Computed data'!$E$4</f>
        <v>0.64838967874191678</v>
      </c>
    </row>
    <row r="10" spans="1:4" x14ac:dyDescent="0.25">
      <c r="A10" s="15">
        <v>17</v>
      </c>
      <c r="B10" s="15">
        <v>5.7330000000000002E-3</v>
      </c>
      <c r="C10" s="15">
        <f>(B10/'Computed data'!$C$4)*100</f>
        <v>5.357943925233645E-2</v>
      </c>
      <c r="D10" s="15">
        <f>A10/'Computed data'!$E$4</f>
        <v>0.97891869792296493</v>
      </c>
    </row>
    <row r="11" spans="1:4" x14ac:dyDescent="0.25">
      <c r="A11" s="15">
        <v>22.97</v>
      </c>
      <c r="B11" s="15">
        <v>7.7790000000000003E-3</v>
      </c>
      <c r="C11" s="15">
        <f>(B11/'Computed data'!$C$4)*100</f>
        <v>7.2700934579439255E-2</v>
      </c>
      <c r="D11" s="15">
        <f>A11/'Computed data'!$E$4</f>
        <v>1.3226919112523825</v>
      </c>
    </row>
    <row r="12" spans="1:4" x14ac:dyDescent="0.25">
      <c r="A12" s="15">
        <v>28.43</v>
      </c>
      <c r="B12" s="15">
        <v>9.0580000000000001E-3</v>
      </c>
      <c r="C12" s="15">
        <f>(B12/'Computed data'!$C$4)*100</f>
        <v>8.4654205607476635E-2</v>
      </c>
      <c r="D12" s="15">
        <f>A12/'Computed data'!$E$4</f>
        <v>1.6370975636441112</v>
      </c>
    </row>
    <row r="13" spans="1:4" x14ac:dyDescent="0.25">
      <c r="A13" s="15">
        <v>33.33</v>
      </c>
      <c r="B13" s="15">
        <v>1.031E-2</v>
      </c>
      <c r="C13" s="15">
        <f>(B13/'Computed data'!$C$4)*100</f>
        <v>9.6355140186915891E-2</v>
      </c>
      <c r="D13" s="15">
        <f>A13/'Computed data'!$E$4</f>
        <v>1.9192564824572012</v>
      </c>
    </row>
    <row r="14" spans="1:4" x14ac:dyDescent="0.25">
      <c r="A14" s="15">
        <v>36.99</v>
      </c>
      <c r="B14" s="15">
        <v>1.2189999999999999E-2</v>
      </c>
      <c r="C14" s="15">
        <f>(B14/'Computed data'!$C$4)*100</f>
        <v>0.11392523364485982</v>
      </c>
      <c r="D14" s="15">
        <f>A14/'Computed data'!$E$4</f>
        <v>2.1300119197747338</v>
      </c>
    </row>
    <row r="15" spans="1:4" x14ac:dyDescent="0.25">
      <c r="A15" s="15">
        <v>41.67</v>
      </c>
      <c r="B15" s="15">
        <v>1.4E-2</v>
      </c>
      <c r="C15" s="15">
        <f>(B15/'Computed data'!$C$4)*100</f>
        <v>0.13084112149532712</v>
      </c>
      <c r="D15" s="15">
        <f>A15/'Computed data'!$E$4</f>
        <v>2.3995024789676442</v>
      </c>
    </row>
    <row r="16" spans="1:4" x14ac:dyDescent="0.25">
      <c r="A16" s="15">
        <v>45</v>
      </c>
      <c r="B16" s="15">
        <v>1.4999999999999999E-2</v>
      </c>
      <c r="C16" s="15">
        <f>(B16/'Computed data'!$C$4)*100</f>
        <v>0.14018691588785048</v>
      </c>
      <c r="D16" s="15">
        <f>A16/'Computed data'!$E$4</f>
        <v>2.5912553768549071</v>
      </c>
    </row>
    <row r="17" spans="1:4" x14ac:dyDescent="0.25">
      <c r="A17" s="15">
        <v>48.07</v>
      </c>
      <c r="B17" s="15">
        <v>1.6840000000000001E-2</v>
      </c>
      <c r="C17" s="15">
        <f>(B17/'Computed data'!$C$4)*100</f>
        <v>0.15738317757009349</v>
      </c>
      <c r="D17" s="15">
        <f>A17/'Computed data'!$E$4</f>
        <v>2.7680365770092306</v>
      </c>
    </row>
    <row r="18" spans="1:4" x14ac:dyDescent="0.25">
      <c r="A18" s="15">
        <v>51.67</v>
      </c>
      <c r="B18" s="15">
        <v>1.7999999999999999E-2</v>
      </c>
      <c r="C18" s="15">
        <f>(B18/'Computed data'!$C$4)*100</f>
        <v>0.16822429906542055</v>
      </c>
      <c r="D18" s="15">
        <f>A18/'Computed data'!$E$4</f>
        <v>2.9753370071576235</v>
      </c>
    </row>
    <row r="19" spans="1:4" x14ac:dyDescent="0.25">
      <c r="A19" s="15">
        <v>54.36</v>
      </c>
      <c r="B19" s="15">
        <v>1.9609999999999999E-2</v>
      </c>
      <c r="C19" s="15">
        <f>(B19/'Computed data'!$C$4)*100</f>
        <v>0.18327102803738318</v>
      </c>
      <c r="D19" s="15">
        <f>A19/'Computed data'!$E$4</f>
        <v>3.1302364952407276</v>
      </c>
    </row>
    <row r="20" spans="1:4" x14ac:dyDescent="0.25">
      <c r="A20" s="15">
        <v>57.17</v>
      </c>
      <c r="B20" s="15">
        <v>2.1299999999999999E-2</v>
      </c>
      <c r="C20" s="15">
        <f>(B20/'Computed data'!$C$4)*100</f>
        <v>0.19906542056074769</v>
      </c>
      <c r="D20" s="15">
        <f>A20/'Computed data'!$E$4</f>
        <v>3.2920459976621119</v>
      </c>
    </row>
    <row r="21" spans="1:4" x14ac:dyDescent="0.25">
      <c r="A21" s="15">
        <v>61.17</v>
      </c>
      <c r="B21" s="15">
        <v>2.3E-2</v>
      </c>
      <c r="C21" s="15">
        <f>(B21/'Computed data'!$C$4)*100</f>
        <v>0.21495327102803741</v>
      </c>
      <c r="D21" s="15">
        <f>A21/'Computed data'!$E$4</f>
        <v>3.5223798089381035</v>
      </c>
    </row>
    <row r="22" spans="1:4" x14ac:dyDescent="0.25">
      <c r="A22" s="15">
        <v>64.33</v>
      </c>
      <c r="B22" s="15">
        <v>2.4E-2</v>
      </c>
      <c r="C22" s="15">
        <f>(B22/'Computed data'!$C$4)*100</f>
        <v>0.22429906542056074</v>
      </c>
      <c r="D22" s="15">
        <f>A22/'Computed data'!$E$4</f>
        <v>3.704343519846137</v>
      </c>
    </row>
    <row r="23" spans="1:4" x14ac:dyDescent="0.25">
      <c r="A23" s="15">
        <v>67.5</v>
      </c>
      <c r="B23" s="15">
        <v>2.5999999999999999E-2</v>
      </c>
      <c r="C23" s="15">
        <f>(B23/'Computed data'!$C$4)*100</f>
        <v>0.24299065420560748</v>
      </c>
      <c r="D23" s="15">
        <f>A23/'Computed data'!$E$4</f>
        <v>3.8868830652823605</v>
      </c>
    </row>
    <row r="24" spans="1:4" x14ac:dyDescent="0.25">
      <c r="A24" s="15">
        <v>70.67</v>
      </c>
      <c r="B24" s="15">
        <v>2.7400000000000001E-2</v>
      </c>
      <c r="C24" s="15">
        <f>(B24/'Computed data'!$C$4)*100</f>
        <v>0.2560747663551402</v>
      </c>
      <c r="D24" s="15">
        <f>A24/'Computed data'!$E$4</f>
        <v>4.0694226107185845</v>
      </c>
    </row>
    <row r="25" spans="1:4" x14ac:dyDescent="0.25">
      <c r="A25" s="15">
        <v>73.33</v>
      </c>
      <c r="B25" s="15">
        <v>2.9000000000000001E-2</v>
      </c>
      <c r="C25" s="15">
        <f>(B25/'Computed data'!$C$4)*100</f>
        <v>0.2710280373831776</v>
      </c>
      <c r="D25" s="15">
        <f>A25/'Computed data'!$E$4</f>
        <v>4.2225945952171182</v>
      </c>
    </row>
    <row r="26" spans="1:4" x14ac:dyDescent="0.25">
      <c r="A26" s="15">
        <v>77</v>
      </c>
      <c r="B26" s="15">
        <v>3.0200000000000001E-2</v>
      </c>
      <c r="C26" s="15">
        <f>(B26/'Computed data'!$C$4)*100</f>
        <v>0.28224299065420561</v>
      </c>
      <c r="D26" s="15">
        <f>A26/'Computed data'!$E$4</f>
        <v>4.4339258670628405</v>
      </c>
    </row>
    <row r="27" spans="1:4" x14ac:dyDescent="0.25">
      <c r="A27" s="15">
        <v>81.67</v>
      </c>
      <c r="B27" s="15">
        <v>3.2000000000000001E-2</v>
      </c>
      <c r="C27" s="15">
        <f>(B27/'Computed data'!$C$4)*100</f>
        <v>0.2990654205607477</v>
      </c>
      <c r="D27" s="15">
        <f>A27/'Computed data'!$E$4</f>
        <v>4.7028405917275613</v>
      </c>
    </row>
    <row r="28" spans="1:4" x14ac:dyDescent="0.25">
      <c r="A28" s="15">
        <v>85</v>
      </c>
      <c r="B28" s="15">
        <v>3.3020000000000001E-2</v>
      </c>
      <c r="C28" s="15">
        <f>(B28/'Computed data'!$C$4)*100</f>
        <v>0.30859813084112153</v>
      </c>
      <c r="D28" s="15">
        <f>A28/'Computed data'!$E$4</f>
        <v>4.8945934896148247</v>
      </c>
    </row>
    <row r="29" spans="1:4" x14ac:dyDescent="0.25">
      <c r="A29" s="15">
        <v>86.67</v>
      </c>
      <c r="B29" s="15">
        <v>3.492E-2</v>
      </c>
      <c r="C29" s="15">
        <f>(B29/'Computed data'!$C$4)*100</f>
        <v>0.32635514018691592</v>
      </c>
      <c r="D29" s="15">
        <f>A29/'Computed data'!$E$4</f>
        <v>4.9907578558225509</v>
      </c>
    </row>
    <row r="30" spans="1:4" x14ac:dyDescent="0.25">
      <c r="A30" s="15">
        <v>88.33</v>
      </c>
      <c r="B30" s="15">
        <v>3.5999999999999997E-2</v>
      </c>
      <c r="C30" s="15">
        <f>(B30/'Computed data'!$C$4)*100</f>
        <v>0.3364485981308411</v>
      </c>
      <c r="D30" s="15">
        <f>A30/'Computed data'!$E$4</f>
        <v>5.0863463875020871</v>
      </c>
    </row>
    <row r="31" spans="1:4" x14ac:dyDescent="0.25">
      <c r="A31" s="15">
        <v>88.33</v>
      </c>
      <c r="B31" s="15">
        <v>3.7699999999999997E-2</v>
      </c>
      <c r="C31" s="15">
        <f>(B31/'Computed data'!$C$4)*100</f>
        <v>0.35233644859813085</v>
      </c>
      <c r="D31" s="15">
        <f>A31/'Computed data'!$E$4</f>
        <v>5.0863463875020871</v>
      </c>
    </row>
    <row r="32" spans="1:4" x14ac:dyDescent="0.25">
      <c r="A32" s="15">
        <v>90</v>
      </c>
      <c r="B32" s="15">
        <v>3.8949999999999999E-2</v>
      </c>
      <c r="C32" s="15">
        <f>(B32/'Computed data'!$C$4)*100</f>
        <v>0.36401869158878503</v>
      </c>
      <c r="D32" s="15">
        <f>A32/'Computed data'!$E$4</f>
        <v>5.1825107537098143</v>
      </c>
    </row>
    <row r="33" spans="1:4" x14ac:dyDescent="0.25">
      <c r="A33" s="15">
        <v>90</v>
      </c>
      <c r="B33" s="15">
        <v>4.0820000000000002E-2</v>
      </c>
      <c r="C33" s="15">
        <f>(B33/'Computed data'!$C$4)*100</f>
        <v>0.38149532710280382</v>
      </c>
      <c r="D33" s="15">
        <f>A33/'Computed data'!$E$4</f>
        <v>5.1825107537098143</v>
      </c>
    </row>
    <row r="34" spans="1:4" x14ac:dyDescent="0.25">
      <c r="A34" s="15">
        <v>91.67</v>
      </c>
      <c r="B34" s="15">
        <v>4.2000000000000003E-2</v>
      </c>
      <c r="C34" s="15">
        <f>(B34/'Computed data'!$C$4)*100</f>
        <v>0.39252336448598135</v>
      </c>
      <c r="D34" s="15">
        <f>A34/'Computed data'!$E$4</f>
        <v>5.2786751199175406</v>
      </c>
    </row>
    <row r="35" spans="1:4" x14ac:dyDescent="0.25">
      <c r="A35" s="15">
        <v>91.67</v>
      </c>
      <c r="B35" s="15">
        <v>4.3639999999999998E-2</v>
      </c>
      <c r="C35" s="15">
        <f>(B35/'Computed data'!$C$4)*100</f>
        <v>0.40785046728971963</v>
      </c>
      <c r="D35" s="15">
        <f>A35/'Computed data'!$E$4</f>
        <v>5.2786751199175406</v>
      </c>
    </row>
    <row r="36" spans="1:4" x14ac:dyDescent="0.25">
      <c r="A36" s="15">
        <v>93.33</v>
      </c>
      <c r="B36" s="15">
        <v>4.4999999999999998E-2</v>
      </c>
      <c r="C36" s="15">
        <f>(B36/'Computed data'!$C$4)*100</f>
        <v>0.42056074766355139</v>
      </c>
      <c r="D36" s="15">
        <f>A36/'Computed data'!$E$4</f>
        <v>5.3742636515970768</v>
      </c>
    </row>
    <row r="37" spans="1:4" x14ac:dyDescent="0.25">
      <c r="A37" s="15">
        <v>95</v>
      </c>
      <c r="B37" s="15">
        <v>4.7E-2</v>
      </c>
      <c r="C37" s="15">
        <f>(B37/'Computed data'!$C$4)*100</f>
        <v>0.43925233644859818</v>
      </c>
      <c r="D37" s="15">
        <f>A37/'Computed data'!$E$4</f>
        <v>5.4704280178048039</v>
      </c>
    </row>
    <row r="38" spans="1:4" x14ac:dyDescent="0.25">
      <c r="A38" s="15">
        <v>95</v>
      </c>
      <c r="B38" s="15">
        <v>4.8320000000000002E-2</v>
      </c>
      <c r="C38" s="15">
        <f>(B38/'Computed data'!$C$4)*100</f>
        <v>0.451588785046729</v>
      </c>
      <c r="D38" s="15">
        <f>A38/'Computed data'!$E$4</f>
        <v>5.4704280178048039</v>
      </c>
    </row>
    <row r="39" spans="1:4" x14ac:dyDescent="0.25">
      <c r="A39" s="15">
        <v>95.39</v>
      </c>
      <c r="B39" s="15">
        <v>0.05</v>
      </c>
      <c r="C39" s="15">
        <f>(B39/'Computed data'!$C$4)*100</f>
        <v>0.46728971962616828</v>
      </c>
      <c r="D39" s="15">
        <f>A39/'Computed data'!$E$4</f>
        <v>5.4928855644042134</v>
      </c>
    </row>
    <row r="40" spans="1:4" x14ac:dyDescent="0.25">
      <c r="A40" s="15">
        <v>96.67</v>
      </c>
      <c r="B40" s="15">
        <v>5.1069999999999997E-2</v>
      </c>
      <c r="C40" s="15">
        <f>(B40/'Computed data'!$C$4)*100</f>
        <v>0.47728971962616823</v>
      </c>
      <c r="D40" s="15">
        <f>A40/'Computed data'!$E$4</f>
        <v>5.5665923840125302</v>
      </c>
    </row>
    <row r="41" spans="1:4" x14ac:dyDescent="0.25">
      <c r="A41" s="15">
        <v>98.3</v>
      </c>
      <c r="B41" s="15">
        <v>5.2979999999999999E-2</v>
      </c>
      <c r="C41" s="15">
        <f>(B41/'Computed data'!$C$4)*100</f>
        <v>0.4951401869158879</v>
      </c>
      <c r="D41" s="15">
        <f>A41/'Computed data'!$E$4</f>
        <v>5.660453412107497</v>
      </c>
    </row>
    <row r="42" spans="1:4" x14ac:dyDescent="0.25">
      <c r="A42" s="15">
        <v>98.33</v>
      </c>
      <c r="B42" s="15">
        <v>5.3999999999999999E-2</v>
      </c>
      <c r="C42" s="15">
        <f>(B42/'Computed data'!$C$4)*100</f>
        <v>0.50467289719626174</v>
      </c>
      <c r="D42" s="15">
        <f>A42/'Computed data'!$E$4</f>
        <v>5.6621809156920664</v>
      </c>
    </row>
    <row r="43" spans="1:4" x14ac:dyDescent="0.25">
      <c r="A43" s="18">
        <v>100</v>
      </c>
      <c r="B43" s="18">
        <v>5.5789999999999999E-2</v>
      </c>
      <c r="C43" s="15">
        <f>(B43/'Computed data'!$C$4)*100</f>
        <v>0.52140186915887854</v>
      </c>
      <c r="D43" s="18">
        <f>A43/'Computed data'!$E$4</f>
        <v>5.7583452818997936</v>
      </c>
    </row>
    <row r="44" spans="1:4" x14ac:dyDescent="0.25">
      <c r="A44" s="15">
        <v>100</v>
      </c>
      <c r="B44" s="15">
        <v>5.7000000000000002E-2</v>
      </c>
      <c r="C44" s="15">
        <f>(B44/'Computed data'!$C$4)*100</f>
        <v>0.53271028037383183</v>
      </c>
      <c r="D44" s="15">
        <f>A44/'Computed data'!$E$4</f>
        <v>5.7583452818997936</v>
      </c>
    </row>
    <row r="45" spans="1:4" x14ac:dyDescent="0.25">
      <c r="A45" s="15">
        <v>101.7</v>
      </c>
      <c r="B45" s="15">
        <v>5.8000000000000003E-2</v>
      </c>
      <c r="C45" s="15">
        <f>(B45/'Computed data'!$C$4)*100</f>
        <v>0.5420560747663552</v>
      </c>
      <c r="D45" s="15">
        <f>A45/'Computed data'!$E$4</f>
        <v>5.8562371516920901</v>
      </c>
    </row>
    <row r="46" spans="1:4" x14ac:dyDescent="0.25">
      <c r="A46" s="15">
        <v>101.7</v>
      </c>
      <c r="B46" s="15">
        <v>5.9790000000000003E-2</v>
      </c>
      <c r="C46" s="15">
        <f>(B46/'Computed data'!$C$4)*100</f>
        <v>0.558785046728972</v>
      </c>
      <c r="D46" s="15">
        <f>A46/'Computed data'!$E$4</f>
        <v>5.8562371516920901</v>
      </c>
    </row>
    <row r="47" spans="1:4" x14ac:dyDescent="0.25">
      <c r="A47" s="15">
        <v>103.3</v>
      </c>
      <c r="B47" s="15">
        <v>6.0999999999999999E-2</v>
      </c>
      <c r="C47" s="15">
        <f>(B47/'Computed data'!$C$4)*100</f>
        <v>0.57009345794392519</v>
      </c>
      <c r="D47" s="15">
        <f>A47/'Computed data'!$E$4</f>
        <v>5.9483706762024866</v>
      </c>
    </row>
    <row r="48" spans="1:4" x14ac:dyDescent="0.25">
      <c r="A48" s="15">
        <v>105</v>
      </c>
      <c r="B48" s="15">
        <v>6.2579999999999997E-2</v>
      </c>
      <c r="C48" s="15">
        <f>(B48/'Computed data'!$C$4)*100</f>
        <v>0.58485981308411217</v>
      </c>
      <c r="D48" s="15">
        <f>A48/'Computed data'!$E$4</f>
        <v>6.0462625459947832</v>
      </c>
    </row>
    <row r="49" spans="1:4" x14ac:dyDescent="0.25">
      <c r="A49" s="15">
        <v>106.7</v>
      </c>
      <c r="B49" s="15">
        <v>6.4000000000000001E-2</v>
      </c>
      <c r="C49" s="15">
        <f>(B49/'Computed data'!$C$4)*100</f>
        <v>0.59813084112149539</v>
      </c>
      <c r="D49" s="15">
        <f>A49/'Computed data'!$E$4</f>
        <v>6.1441544157870798</v>
      </c>
    </row>
    <row r="50" spans="1:4" x14ac:dyDescent="0.25">
      <c r="A50" s="15">
        <v>108.8</v>
      </c>
      <c r="B50" s="15">
        <v>6.5299999999999997E-2</v>
      </c>
      <c r="C50" s="15">
        <f>(B50/'Computed data'!$C$4)*100</f>
        <v>0.61028037383177569</v>
      </c>
      <c r="D50" s="15">
        <f>A50/'Computed data'!$E$4</f>
        <v>6.265079666706975</v>
      </c>
    </row>
    <row r="51" spans="1:4" x14ac:dyDescent="0.25">
      <c r="A51" s="15">
        <v>110.3</v>
      </c>
      <c r="B51" s="15">
        <v>6.7000000000000004E-2</v>
      </c>
      <c r="C51" s="15">
        <f>(B51/'Computed data'!$C$4)*100</f>
        <v>0.62616822429906549</v>
      </c>
      <c r="D51" s="15">
        <f>A51/'Computed data'!$E$4</f>
        <v>6.3514548459354723</v>
      </c>
    </row>
    <row r="52" spans="1:4" x14ac:dyDescent="0.25">
      <c r="A52" s="15">
        <v>111.8</v>
      </c>
      <c r="B52" s="15">
        <v>6.8070000000000006E-2</v>
      </c>
      <c r="C52" s="15">
        <f>(B52/'Computed data'!$C$4)*100</f>
        <v>0.6361682242990655</v>
      </c>
      <c r="D52" s="15">
        <f>A52/'Computed data'!$E$4</f>
        <v>6.4378300251639686</v>
      </c>
    </row>
    <row r="53" spans="1:4" x14ac:dyDescent="0.25">
      <c r="A53" s="15">
        <v>113.3</v>
      </c>
      <c r="B53" s="15">
        <v>6.9949999999999998E-2</v>
      </c>
      <c r="C53" s="15">
        <f>(B53/'Computed data'!$C$4)*100</f>
        <v>0.65373831775700941</v>
      </c>
      <c r="D53" s="15">
        <f>A53/'Computed data'!$E$4</f>
        <v>6.5242052043924659</v>
      </c>
    </row>
    <row r="54" spans="1:4" x14ac:dyDescent="0.25">
      <c r="A54" s="15">
        <v>115</v>
      </c>
      <c r="B54" s="15">
        <v>7.1849999999999997E-2</v>
      </c>
      <c r="C54" s="15">
        <f>(B54/'Computed data'!$C$4)*100</f>
        <v>0.6714953271028038</v>
      </c>
      <c r="D54" s="15">
        <f>A54/'Computed data'!$E$4</f>
        <v>6.6220970741847625</v>
      </c>
    </row>
    <row r="55" spans="1:4" x14ac:dyDescent="0.25">
      <c r="A55" s="15">
        <v>117.4</v>
      </c>
      <c r="B55" s="15">
        <v>7.3429999999999995E-2</v>
      </c>
      <c r="C55" s="15">
        <f>(B55/'Computed data'!$C$4)*100</f>
        <v>0.68626168224299067</v>
      </c>
      <c r="D55" s="15">
        <f>A55/'Computed data'!$E$4</f>
        <v>6.760297360950358</v>
      </c>
    </row>
    <row r="56" spans="1:4" x14ac:dyDescent="0.25">
      <c r="A56" s="15">
        <v>118.3</v>
      </c>
      <c r="B56" s="15">
        <v>7.4910000000000004E-2</v>
      </c>
      <c r="C56" s="15">
        <f>(B56/'Computed data'!$C$4)*100</f>
        <v>0.7000934579439253</v>
      </c>
      <c r="D56" s="15">
        <f>A56/'Computed data'!$E$4</f>
        <v>6.8121224684874555</v>
      </c>
    </row>
    <row r="57" spans="1:4" x14ac:dyDescent="0.25">
      <c r="A57" s="15">
        <v>120</v>
      </c>
      <c r="B57" s="15">
        <v>7.5999999999999998E-2</v>
      </c>
      <c r="C57" s="15">
        <f>(B57/'Computed data'!$C$4)*100</f>
        <v>0.71028037383177567</v>
      </c>
      <c r="D57" s="15">
        <f>A57/'Computed data'!$E$4</f>
        <v>6.9100143382797521</v>
      </c>
    </row>
    <row r="58" spans="1:4" x14ac:dyDescent="0.25">
      <c r="A58" s="15">
        <v>122.8</v>
      </c>
      <c r="B58" s="15">
        <v>7.7689999999999995E-2</v>
      </c>
      <c r="C58" s="15">
        <f>(B58/'Computed data'!$C$4)*100</f>
        <v>0.72607476635514023</v>
      </c>
      <c r="D58" s="15">
        <f>A58/'Computed data'!$E$4</f>
        <v>7.0712480061729464</v>
      </c>
    </row>
    <row r="59" spans="1:4" x14ac:dyDescent="0.25">
      <c r="A59" s="15">
        <v>124.3</v>
      </c>
      <c r="B59" s="15">
        <v>7.9000000000000001E-2</v>
      </c>
      <c r="C59" s="15">
        <f>(B59/'Computed data'!$C$4)*100</f>
        <v>0.73831775700934588</v>
      </c>
      <c r="D59" s="15">
        <f>A59/'Computed data'!$E$4</f>
        <v>7.1576231854014427</v>
      </c>
    </row>
    <row r="60" spans="1:4" x14ac:dyDescent="0.25">
      <c r="A60" s="15">
        <v>126.7</v>
      </c>
      <c r="B60" s="15">
        <v>8.047E-2</v>
      </c>
      <c r="C60" s="15">
        <f>(B60/'Computed data'!$C$4)*100</f>
        <v>0.75205607476635516</v>
      </c>
      <c r="D60" s="15">
        <f>A60/'Computed data'!$E$4</f>
        <v>7.2958234721670383</v>
      </c>
    </row>
    <row r="61" spans="1:4" x14ac:dyDescent="0.25">
      <c r="A61" s="15">
        <v>128.30000000000001</v>
      </c>
      <c r="B61" s="15">
        <v>8.2000000000000003E-2</v>
      </c>
      <c r="C61" s="15">
        <f>(B61/'Computed data'!$C$4)*100</f>
        <v>0.76635514018691597</v>
      </c>
      <c r="D61" s="15">
        <f>A61/'Computed data'!$E$4</f>
        <v>7.3879569966774357</v>
      </c>
    </row>
    <row r="62" spans="1:4" x14ac:dyDescent="0.25">
      <c r="A62" s="15">
        <v>130.4</v>
      </c>
      <c r="B62" s="15">
        <v>8.3260000000000001E-2</v>
      </c>
      <c r="C62" s="15">
        <f>(B62/'Computed data'!$C$4)*100</f>
        <v>0.77813084112149544</v>
      </c>
      <c r="D62" s="15">
        <f>A62/'Computed data'!$E$4</f>
        <v>7.5088822475973309</v>
      </c>
    </row>
    <row r="63" spans="1:4" x14ac:dyDescent="0.25">
      <c r="A63" s="15">
        <v>131.9</v>
      </c>
      <c r="B63" s="15">
        <v>8.5000000000000006E-2</v>
      </c>
      <c r="C63" s="15">
        <f>(B63/'Computed data'!$C$4)*100</f>
        <v>0.79439252336448618</v>
      </c>
      <c r="D63" s="15">
        <f>A63/'Computed data'!$E$4</f>
        <v>7.5952574268258282</v>
      </c>
    </row>
    <row r="64" spans="1:4" x14ac:dyDescent="0.25">
      <c r="A64" s="15">
        <v>135.1</v>
      </c>
      <c r="B64" s="15">
        <v>8.6040000000000005E-2</v>
      </c>
      <c r="C64" s="15">
        <f>(B64/'Computed data'!$C$4)*100</f>
        <v>0.80411214953271037</v>
      </c>
      <c r="D64" s="15">
        <f>A64/'Computed data'!$E$4</f>
        <v>7.7795244758466202</v>
      </c>
    </row>
    <row r="65" spans="1:4" x14ac:dyDescent="0.25">
      <c r="A65" s="15">
        <v>136.69999999999999</v>
      </c>
      <c r="B65" s="15">
        <v>8.7940000000000004E-2</v>
      </c>
      <c r="C65" s="15">
        <f>(B65/'Computed data'!$C$4)*100</f>
        <v>0.82186915887850465</v>
      </c>
      <c r="D65" s="15">
        <f>A65/'Computed data'!$E$4</f>
        <v>7.8716580003570167</v>
      </c>
    </row>
    <row r="66" spans="1:4" x14ac:dyDescent="0.25">
      <c r="A66" s="15">
        <v>140</v>
      </c>
      <c r="B66" s="15">
        <v>8.8999999999999996E-2</v>
      </c>
      <c r="C66" s="15">
        <f>(B66/'Computed data'!$C$4)*100</f>
        <v>0.83177570093457953</v>
      </c>
      <c r="D66" s="15">
        <f>A66/'Computed data'!$E$4</f>
        <v>8.0616833946597115</v>
      </c>
    </row>
    <row r="67" spans="1:4" x14ac:dyDescent="0.25">
      <c r="A67" s="15">
        <v>141.69999999999999</v>
      </c>
      <c r="B67" s="15">
        <v>9.0999999999999998E-2</v>
      </c>
      <c r="C67" s="15">
        <f>(B67/'Computed data'!$C$4)*100</f>
        <v>0.85046728971962615</v>
      </c>
      <c r="D67" s="15">
        <f>A67/'Computed data'!$E$4</f>
        <v>8.1595752644520072</v>
      </c>
    </row>
    <row r="68" spans="1:4" x14ac:dyDescent="0.25">
      <c r="A68" s="15">
        <v>144.9</v>
      </c>
      <c r="B68" s="15">
        <v>9.1999999999999998E-2</v>
      </c>
      <c r="C68" s="15">
        <f>(B68/'Computed data'!$C$4)*100</f>
        <v>0.85981308411214963</v>
      </c>
      <c r="D68" s="15">
        <f>A68/'Computed data'!$E$4</f>
        <v>8.3438423134728019</v>
      </c>
    </row>
    <row r="69" spans="1:4" x14ac:dyDescent="0.25">
      <c r="A69" s="15">
        <v>146.69999999999999</v>
      </c>
      <c r="B69" s="15">
        <v>9.3810000000000004E-2</v>
      </c>
      <c r="C69" s="15">
        <f>(B69/'Computed data'!$C$4)*100</f>
        <v>0.8767289719626169</v>
      </c>
      <c r="D69" s="15">
        <f>A69/'Computed data'!$E$4</f>
        <v>8.4474925285469968</v>
      </c>
    </row>
    <row r="70" spans="1:4" x14ac:dyDescent="0.25">
      <c r="A70" s="15">
        <v>149.5</v>
      </c>
      <c r="B70" s="15">
        <v>9.5000000000000001E-2</v>
      </c>
      <c r="C70" s="15">
        <f>(B70/'Computed data'!$C$4)*100</f>
        <v>0.88785046728971972</v>
      </c>
      <c r="D70" s="15">
        <f>A70/'Computed data'!$E$4</f>
        <v>8.6087261964401911</v>
      </c>
    </row>
    <row r="71" spans="1:4" x14ac:dyDescent="0.25">
      <c r="A71" s="15">
        <v>153.30000000000001</v>
      </c>
      <c r="B71" s="15">
        <v>9.6600000000000005E-2</v>
      </c>
      <c r="C71" s="15">
        <f>(B71/'Computed data'!$C$4)*100</f>
        <v>0.90280373831775707</v>
      </c>
      <c r="D71" s="15">
        <f>A71/'Computed data'!$E$4</f>
        <v>8.8275433171523847</v>
      </c>
    </row>
    <row r="72" spans="1:4" x14ac:dyDescent="0.25">
      <c r="A72" s="15">
        <v>155.80000000000001</v>
      </c>
      <c r="B72" s="15">
        <v>9.8000000000000004E-2</v>
      </c>
      <c r="C72" s="15">
        <f>(B72/'Computed data'!$C$4)*100</f>
        <v>0.91588785046728982</v>
      </c>
      <c r="D72" s="15">
        <f>A72/'Computed data'!$E$4</f>
        <v>8.9715019491998795</v>
      </c>
    </row>
    <row r="73" spans="1:4" x14ac:dyDescent="0.25">
      <c r="A73" s="15">
        <v>160</v>
      </c>
      <c r="B73" s="15">
        <v>9.937E-2</v>
      </c>
      <c r="C73" s="15">
        <f>(B73/'Computed data'!$C$4)*100</f>
        <v>0.92869158878504687</v>
      </c>
      <c r="D73" s="15">
        <f>A73/'Computed data'!$E$4</f>
        <v>9.21335245103967</v>
      </c>
    </row>
    <row r="74" spans="1:4" x14ac:dyDescent="0.25">
      <c r="A74" s="15">
        <v>161.80000000000001</v>
      </c>
      <c r="B74" s="15">
        <v>0.1011</v>
      </c>
      <c r="C74" s="15">
        <f>(B74/'Computed data'!$C$4)*100</f>
        <v>0.94485981308411215</v>
      </c>
      <c r="D74" s="15">
        <f>A74/'Computed data'!$E$4</f>
        <v>9.3170026661138667</v>
      </c>
    </row>
    <row r="75" spans="1:4" x14ac:dyDescent="0.25">
      <c r="A75" s="15">
        <v>165</v>
      </c>
      <c r="B75" s="15">
        <v>0.1028</v>
      </c>
      <c r="C75" s="15">
        <f>(B75/'Computed data'!$C$4)*100</f>
        <v>0.96074766355140206</v>
      </c>
      <c r="D75" s="15">
        <f>A75/'Computed data'!$E$4</f>
        <v>9.5012697151346597</v>
      </c>
    </row>
    <row r="76" spans="1:4" x14ac:dyDescent="0.25">
      <c r="A76" s="15">
        <v>168.5</v>
      </c>
      <c r="B76" s="15">
        <v>0.1041</v>
      </c>
      <c r="C76" s="15">
        <f>(B76/'Computed data'!$C$4)*100</f>
        <v>0.97289719626168225</v>
      </c>
      <c r="D76" s="15">
        <f>A76/'Computed data'!$E$4</f>
        <v>9.7028118000011521</v>
      </c>
    </row>
    <row r="77" spans="1:4" x14ac:dyDescent="0.25">
      <c r="A77" s="15">
        <v>172.4</v>
      </c>
      <c r="B77" s="15">
        <v>0.1055</v>
      </c>
      <c r="C77" s="15">
        <f>(B77/'Computed data'!$C$4)*100</f>
        <v>0.98598130841121501</v>
      </c>
      <c r="D77" s="15">
        <f>A77/'Computed data'!$E$4</f>
        <v>9.9273872659952449</v>
      </c>
    </row>
    <row r="78" spans="1:4" x14ac:dyDescent="0.25">
      <c r="A78" s="15">
        <v>176.3</v>
      </c>
      <c r="B78" s="15">
        <v>0.1069</v>
      </c>
      <c r="C78" s="15">
        <f>(B78/'Computed data'!$C$4)*100</f>
        <v>0.99906542056074765</v>
      </c>
      <c r="D78" s="15">
        <f>A78/'Computed data'!$E$4</f>
        <v>10.151962731989336</v>
      </c>
    </row>
    <row r="79" spans="1:4" x14ac:dyDescent="0.25">
      <c r="A79" s="15">
        <v>179.9</v>
      </c>
      <c r="B79" s="15">
        <v>0.108</v>
      </c>
      <c r="C79" s="15">
        <f>(B79/'Computed data'!$C$4)*100</f>
        <v>1.0093457943925235</v>
      </c>
      <c r="D79" s="15">
        <f>A79/'Computed data'!$E$4</f>
        <v>10.359263162137729</v>
      </c>
    </row>
    <row r="80" spans="1:4" x14ac:dyDescent="0.25">
      <c r="A80" s="15">
        <v>184</v>
      </c>
      <c r="B80" s="15">
        <v>0.11020000000000001</v>
      </c>
      <c r="C80" s="15">
        <f>(B80/'Computed data'!$C$4)*100</f>
        <v>1.0299065420560749</v>
      </c>
      <c r="D80" s="15">
        <f>A80/'Computed data'!$E$4</f>
        <v>10.595355318695621</v>
      </c>
    </row>
    <row r="81" spans="1:4" x14ac:dyDescent="0.25">
      <c r="A81" s="15">
        <v>187.7</v>
      </c>
      <c r="B81" s="15">
        <v>0.1116</v>
      </c>
      <c r="C81" s="15">
        <f>(B81/'Computed data'!$C$4)*100</f>
        <v>1.0429906542056075</v>
      </c>
      <c r="D81" s="15">
        <f>A81/'Computed data'!$E$4</f>
        <v>10.808414094125911</v>
      </c>
    </row>
    <row r="82" spans="1:4" x14ac:dyDescent="0.25">
      <c r="A82" s="15">
        <v>191.8</v>
      </c>
      <c r="B82" s="15">
        <v>0.113</v>
      </c>
      <c r="C82" s="15">
        <f>(B82/'Computed data'!$C$4)*100</f>
        <v>1.0560747663551404</v>
      </c>
      <c r="D82" s="15">
        <f>A82/'Computed data'!$E$4</f>
        <v>11.044506250683805</v>
      </c>
    </row>
    <row r="83" spans="1:4" x14ac:dyDescent="0.25">
      <c r="A83" s="15">
        <v>196.5</v>
      </c>
      <c r="B83" s="15">
        <v>0.1145</v>
      </c>
      <c r="C83" s="15">
        <f>(B83/'Computed data'!$C$4)*100</f>
        <v>1.0700934579439254</v>
      </c>
      <c r="D83" s="15">
        <f>A83/'Computed data'!$E$4</f>
        <v>11.315148478933095</v>
      </c>
    </row>
    <row r="84" spans="1:4" x14ac:dyDescent="0.25">
      <c r="A84" s="15">
        <v>201.2</v>
      </c>
      <c r="B84" s="15">
        <v>0.1159</v>
      </c>
      <c r="C84" s="15">
        <f>(B84/'Computed data'!$C$4)*100</f>
        <v>1.0831775700934581</v>
      </c>
      <c r="D84" s="15">
        <f>A84/'Computed data'!$E$4</f>
        <v>11.585790707182383</v>
      </c>
    </row>
    <row r="85" spans="1:4" x14ac:dyDescent="0.25">
      <c r="A85" s="18">
        <v>204.3</v>
      </c>
      <c r="B85" s="18">
        <v>0.1173</v>
      </c>
      <c r="C85" s="15">
        <f>(B85/'Computed data'!$C$4)*100</f>
        <v>1.0962616822429907</v>
      </c>
      <c r="D85" s="18">
        <f>A85/'Computed data'!$E$4</f>
        <v>11.764299410921279</v>
      </c>
    </row>
    <row r="86" spans="1:4" x14ac:dyDescent="0.25">
      <c r="A86" s="15">
        <v>209</v>
      </c>
      <c r="B86" s="15">
        <v>0.1187</v>
      </c>
      <c r="C86" s="15">
        <f>(B86/'Computed data'!$C$4)*100</f>
        <v>1.1093457943925233</v>
      </c>
      <c r="D86" s="15">
        <f>A86/'Computed data'!$E$4</f>
        <v>12.034941639170569</v>
      </c>
    </row>
    <row r="87" spans="1:4" x14ac:dyDescent="0.25">
      <c r="A87" s="15">
        <v>213.7</v>
      </c>
      <c r="B87" s="15">
        <v>0.1201</v>
      </c>
      <c r="C87" s="15">
        <f>(B87/'Computed data'!$C$4)*100</f>
        <v>1.1224299065420562</v>
      </c>
      <c r="D87" s="15">
        <f>A87/'Computed data'!$E$4</f>
        <v>12.305583867419857</v>
      </c>
    </row>
    <row r="88" spans="1:4" x14ac:dyDescent="0.25">
      <c r="A88" s="17">
        <v>218.4</v>
      </c>
      <c r="B88" s="17">
        <v>0.1215</v>
      </c>
      <c r="C88" s="15">
        <f>(B88/'Computed data'!$C$4)*100</f>
        <v>1.1355140186915889</v>
      </c>
      <c r="D88" s="17">
        <f>A88/'Computed data'!$E$4</f>
        <v>12.576226095669149</v>
      </c>
    </row>
    <row r="89" spans="1:4" x14ac:dyDescent="0.25">
      <c r="A89" s="15">
        <v>224.7</v>
      </c>
      <c r="B89" s="15">
        <v>0.1229</v>
      </c>
      <c r="C89" s="15">
        <f>(B89/'Computed data'!$C$4)*100</f>
        <v>1.1485981308411215</v>
      </c>
      <c r="D89" s="15">
        <f>A89/'Computed data'!$E$4</f>
        <v>12.939001848428836</v>
      </c>
    </row>
    <row r="90" spans="1:4" x14ac:dyDescent="0.25">
      <c r="A90" s="15">
        <v>229.2</v>
      </c>
      <c r="B90" s="15">
        <v>0.12429999999999999</v>
      </c>
      <c r="C90" s="15">
        <f>(B90/'Computed data'!$C$4)*100</f>
        <v>1.1616822429906541</v>
      </c>
      <c r="D90" s="15">
        <f>A90/'Computed data'!$E$4</f>
        <v>13.198127386114326</v>
      </c>
    </row>
    <row r="91" spans="1:4" x14ac:dyDescent="0.25">
      <c r="A91" s="15">
        <v>233.5</v>
      </c>
      <c r="B91" s="15">
        <v>0.12570000000000001</v>
      </c>
      <c r="C91" s="15">
        <f>(B91/'Computed data'!$C$4)*100</f>
        <v>1.174766355140187</v>
      </c>
      <c r="D91" s="15">
        <f>A91/'Computed data'!$E$4</f>
        <v>13.445736233236017</v>
      </c>
    </row>
    <row r="92" spans="1:4" x14ac:dyDescent="0.25">
      <c r="A92" s="15">
        <v>239</v>
      </c>
      <c r="B92" s="15">
        <v>0.12770000000000001</v>
      </c>
      <c r="C92" s="15">
        <f>(B92/'Computed data'!$C$4)*100</f>
        <v>1.1934579439252337</v>
      </c>
      <c r="D92" s="15">
        <f>A92/'Computed data'!$E$4</f>
        <v>13.762445223740507</v>
      </c>
    </row>
    <row r="93" spans="1:4" x14ac:dyDescent="0.25">
      <c r="A93" s="15">
        <v>245.3</v>
      </c>
      <c r="B93" s="15">
        <v>0.12909999999999999</v>
      </c>
      <c r="C93" s="15">
        <f>(B93/'Computed data'!$C$4)*100</f>
        <v>1.2065420560747664</v>
      </c>
      <c r="D93" s="15">
        <f>A93/'Computed data'!$E$4</f>
        <v>14.125220976500193</v>
      </c>
    </row>
    <row r="94" spans="1:4" x14ac:dyDescent="0.25">
      <c r="A94" s="15">
        <v>250</v>
      </c>
      <c r="B94" s="15">
        <v>0.1305</v>
      </c>
      <c r="C94" s="15">
        <f>(B94/'Computed data'!$C$4)*100</f>
        <v>1.219626168224299</v>
      </c>
      <c r="D94" s="15">
        <f>A94/'Computed data'!$E$4</f>
        <v>14.395863204749483</v>
      </c>
    </row>
    <row r="95" spans="1:4" x14ac:dyDescent="0.25">
      <c r="A95" s="15">
        <v>254.8</v>
      </c>
      <c r="B95" s="15">
        <v>0.13189999999999999</v>
      </c>
      <c r="C95" s="15">
        <f>(B95/'Computed data'!$C$4)*100</f>
        <v>1.2327102803738319</v>
      </c>
      <c r="D95" s="15">
        <f>A95/'Computed data'!$E$4</f>
        <v>14.672263778280675</v>
      </c>
    </row>
    <row r="96" spans="1:4" x14ac:dyDescent="0.25">
      <c r="A96" s="15">
        <v>259.5</v>
      </c>
      <c r="B96" s="15">
        <v>0.1333</v>
      </c>
      <c r="C96" s="15">
        <f>(B96/'Computed data'!$C$4)*100</f>
        <v>1.2457943925233645</v>
      </c>
      <c r="D96" s="15">
        <f>A96/'Computed data'!$E$4</f>
        <v>14.942906006529965</v>
      </c>
    </row>
    <row r="97" spans="1:4" x14ac:dyDescent="0.25">
      <c r="A97" s="15">
        <v>265.5</v>
      </c>
      <c r="B97" s="15">
        <v>0.1348</v>
      </c>
      <c r="C97" s="15">
        <f>(B97/'Computed data'!$C$4)*100</f>
        <v>1.2598130841121495</v>
      </c>
      <c r="D97" s="15">
        <f>A97/'Computed data'!$E$4</f>
        <v>15.288406723443952</v>
      </c>
    </row>
    <row r="98" spans="1:4" x14ac:dyDescent="0.25">
      <c r="A98" s="15">
        <v>270.60000000000002</v>
      </c>
      <c r="B98" s="15">
        <v>0.13619999999999999</v>
      </c>
      <c r="C98" s="15">
        <f>(B98/'Computed data'!$C$4)*100</f>
        <v>1.2728971962616822</v>
      </c>
      <c r="D98" s="15">
        <f>A98/'Computed data'!$E$4</f>
        <v>15.582082332820843</v>
      </c>
    </row>
    <row r="99" spans="1:4" x14ac:dyDescent="0.25">
      <c r="A99" s="15">
        <v>276.2</v>
      </c>
      <c r="B99" s="15">
        <v>0.1376</v>
      </c>
      <c r="C99" s="15">
        <f>(B99/'Computed data'!$C$4)*100</f>
        <v>1.2859813084112151</v>
      </c>
      <c r="D99" s="15">
        <f>A99/'Computed data'!$E$4</f>
        <v>15.904549668607229</v>
      </c>
    </row>
    <row r="100" spans="1:4" x14ac:dyDescent="0.25">
      <c r="A100" s="15">
        <v>281.7</v>
      </c>
      <c r="B100" s="15">
        <v>0.13900000000000001</v>
      </c>
      <c r="C100" s="15">
        <f>(B100/'Computed data'!$C$4)*100</f>
        <v>1.2990654205607477</v>
      </c>
      <c r="D100" s="15">
        <f>A100/'Computed data'!$E$4</f>
        <v>16.221258659111719</v>
      </c>
    </row>
    <row r="101" spans="1:4" x14ac:dyDescent="0.25">
      <c r="A101" s="15">
        <v>288.7</v>
      </c>
      <c r="B101" s="15">
        <v>0.1404</v>
      </c>
      <c r="C101" s="15">
        <f>(B101/'Computed data'!$C$4)*100</f>
        <v>1.3121495327102803</v>
      </c>
      <c r="D101" s="15">
        <f>A101/'Computed data'!$E$4</f>
        <v>16.624342828844703</v>
      </c>
    </row>
    <row r="102" spans="1:4" x14ac:dyDescent="0.25">
      <c r="A102" s="15">
        <v>295.7</v>
      </c>
      <c r="B102" s="15">
        <v>0.14219999999999999</v>
      </c>
      <c r="C102" s="15">
        <f>(B102/'Computed data'!$C$4)*100</f>
        <v>1.3289719626168226</v>
      </c>
      <c r="D102" s="15">
        <f>A102/'Computed data'!$E$4</f>
        <v>17.027426998577688</v>
      </c>
    </row>
    <row r="103" spans="1:4" x14ac:dyDescent="0.25">
      <c r="A103" s="15">
        <v>303.5</v>
      </c>
      <c r="B103" s="15">
        <v>0.14380000000000001</v>
      </c>
      <c r="C103" s="15">
        <f>(B103/'Computed data'!$C$4)*100</f>
        <v>1.3439252336448599</v>
      </c>
      <c r="D103" s="15">
        <f>A103/'Computed data'!$E$4</f>
        <v>17.476577930565874</v>
      </c>
    </row>
    <row r="104" spans="1:4" x14ac:dyDescent="0.25">
      <c r="A104" s="15">
        <v>310.5</v>
      </c>
      <c r="B104" s="15">
        <v>0.1452</v>
      </c>
      <c r="C104" s="15">
        <f>(B104/'Computed data'!$C$4)*100</f>
        <v>1.3570093457943926</v>
      </c>
      <c r="D104" s="15">
        <f>A104/'Computed data'!$E$4</f>
        <v>17.879662100298859</v>
      </c>
    </row>
    <row r="105" spans="1:4" x14ac:dyDescent="0.25">
      <c r="A105" s="15">
        <v>316.2</v>
      </c>
      <c r="B105" s="15">
        <v>0.14660000000000001</v>
      </c>
      <c r="C105" s="15">
        <f>(B105/'Computed data'!$C$4)*100</f>
        <v>1.3700934579439252</v>
      </c>
      <c r="D105" s="15">
        <f>A105/'Computed data'!$E$4</f>
        <v>18.207887781367145</v>
      </c>
    </row>
    <row r="106" spans="1:4" x14ac:dyDescent="0.25">
      <c r="A106" s="15">
        <v>321.60000000000002</v>
      </c>
      <c r="B106" s="15">
        <v>0.14799999999999999</v>
      </c>
      <c r="C106" s="15">
        <f>(B106/'Computed data'!$C$4)*100</f>
        <v>1.3831775700934581</v>
      </c>
      <c r="D106" s="15">
        <f>A106/'Computed data'!$E$4</f>
        <v>18.518838426589738</v>
      </c>
    </row>
    <row r="107" spans="1:4" x14ac:dyDescent="0.25">
      <c r="A107" s="15">
        <v>327</v>
      </c>
      <c r="B107" s="15">
        <v>0.14940000000000001</v>
      </c>
      <c r="C107" s="15">
        <f>(B107/'Computed data'!$C$4)*100</f>
        <v>1.3962616822429907</v>
      </c>
      <c r="D107" s="15">
        <f>A107/'Computed data'!$E$4</f>
        <v>18.829789071812325</v>
      </c>
    </row>
    <row r="108" spans="1:4" x14ac:dyDescent="0.25">
      <c r="A108" s="15">
        <v>332.7</v>
      </c>
      <c r="B108" s="15">
        <v>0.15079999999999999</v>
      </c>
      <c r="C108" s="15">
        <f>(B108/'Computed data'!$C$4)*100</f>
        <v>1.4093457943925234</v>
      </c>
      <c r="D108" s="15">
        <f>A108/'Computed data'!$E$4</f>
        <v>19.158014752880611</v>
      </c>
    </row>
    <row r="109" spans="1:4" x14ac:dyDescent="0.25">
      <c r="A109" s="15">
        <v>339.1</v>
      </c>
      <c r="B109" s="15">
        <v>0.1522</v>
      </c>
      <c r="C109" s="15">
        <f>(B109/'Computed data'!$C$4)*100</f>
        <v>1.4224299065420563</v>
      </c>
      <c r="D109" s="15">
        <f>A109/'Computed data'!$E$4</f>
        <v>19.5265488509222</v>
      </c>
    </row>
    <row r="110" spans="1:4" x14ac:dyDescent="0.25">
      <c r="A110" s="15">
        <v>344.9</v>
      </c>
      <c r="B110" s="15">
        <v>0.15359999999999999</v>
      </c>
      <c r="C110" s="15">
        <f>(B110/'Computed data'!$C$4)*100</f>
        <v>1.4355140186915887</v>
      </c>
      <c r="D110" s="15">
        <f>A110/'Computed data'!$E$4</f>
        <v>19.860532877272387</v>
      </c>
    </row>
    <row r="111" spans="1:4" x14ac:dyDescent="0.25">
      <c r="A111" s="15">
        <v>350.2</v>
      </c>
      <c r="B111" s="15">
        <v>0.15509999999999999</v>
      </c>
      <c r="C111" s="15">
        <f>(B111/'Computed data'!$C$4)*100</f>
        <v>1.4495327102803739</v>
      </c>
      <c r="D111" s="15">
        <f>A111/'Computed data'!$E$4</f>
        <v>20.165725177213076</v>
      </c>
    </row>
    <row r="112" spans="1:4" x14ac:dyDescent="0.25">
      <c r="A112" s="15">
        <v>355.7</v>
      </c>
      <c r="B112" s="15">
        <v>0.1565</v>
      </c>
      <c r="C112" s="15">
        <f>(B112/'Computed data'!$C$4)*100</f>
        <v>1.4626168224299065</v>
      </c>
      <c r="D112" s="15">
        <f>A112/'Computed data'!$E$4</f>
        <v>20.482434167717564</v>
      </c>
    </row>
    <row r="113" spans="1:4" x14ac:dyDescent="0.25">
      <c r="A113" s="15">
        <v>361.3</v>
      </c>
      <c r="B113" s="15">
        <v>0.15790000000000001</v>
      </c>
      <c r="C113" s="15">
        <f>(B113/'Computed data'!$C$4)*100</f>
        <v>1.4757009345794394</v>
      </c>
      <c r="D113" s="15">
        <f>A113/'Computed data'!$E$4</f>
        <v>20.804901503503956</v>
      </c>
    </row>
    <row r="114" spans="1:4" x14ac:dyDescent="0.25">
      <c r="A114" s="15">
        <v>366.5</v>
      </c>
      <c r="B114" s="15">
        <v>0.15989999999999999</v>
      </c>
      <c r="C114" s="15">
        <f>(B114/'Computed data'!$C$4)*100</f>
        <v>1.4943925233644859</v>
      </c>
      <c r="D114" s="15">
        <f>A114/'Computed data'!$E$4</f>
        <v>21.104335458162744</v>
      </c>
    </row>
    <row r="115" spans="1:4" x14ac:dyDescent="0.25">
      <c r="A115" s="15">
        <v>372.8</v>
      </c>
      <c r="B115" s="15">
        <v>0.16120000000000001</v>
      </c>
      <c r="C115" s="15">
        <f>(B115/'Computed data'!$C$4)*100</f>
        <v>1.5065420560747664</v>
      </c>
      <c r="D115" s="15">
        <f>A115/'Computed data'!$E$4</f>
        <v>21.467111210922432</v>
      </c>
    </row>
    <row r="116" spans="1:4" x14ac:dyDescent="0.25">
      <c r="A116" s="15">
        <v>378.8</v>
      </c>
      <c r="B116" s="15">
        <v>0.16259999999999999</v>
      </c>
      <c r="C116" s="15">
        <f>(B116/'Computed data'!$C$4)*100</f>
        <v>1.5196261682242991</v>
      </c>
      <c r="D116" s="15">
        <f>A116/'Computed data'!$E$4</f>
        <v>21.812611927836418</v>
      </c>
    </row>
    <row r="117" spans="1:4" x14ac:dyDescent="0.25">
      <c r="A117" s="15">
        <v>383.6</v>
      </c>
      <c r="B117" s="15">
        <v>0.16400000000000001</v>
      </c>
      <c r="C117" s="15">
        <f>(B117/'Computed data'!$C$4)*100</f>
        <v>1.5327102803738319</v>
      </c>
      <c r="D117" s="15">
        <f>A117/'Computed data'!$E$4</f>
        <v>22.089012501367609</v>
      </c>
    </row>
    <row r="118" spans="1:4" x14ac:dyDescent="0.25">
      <c r="A118" s="15">
        <v>389.9</v>
      </c>
      <c r="B118" s="15">
        <v>0.16550000000000001</v>
      </c>
      <c r="C118" s="15">
        <f>(B118/'Computed data'!$C$4)*100</f>
        <v>1.5467289719626169</v>
      </c>
      <c r="D118" s="15">
        <f>A118/'Computed data'!$E$4</f>
        <v>22.451788254127294</v>
      </c>
    </row>
    <row r="119" spans="1:4" x14ac:dyDescent="0.25">
      <c r="A119" s="15">
        <v>394.6</v>
      </c>
      <c r="B119" s="15">
        <v>0.16689999999999999</v>
      </c>
      <c r="C119" s="15">
        <f>(B119/'Computed data'!$C$4)*100</f>
        <v>1.5598130841121496</v>
      </c>
      <c r="D119" s="15">
        <f>A119/'Computed data'!$E$4</f>
        <v>22.722430482376588</v>
      </c>
    </row>
    <row r="120" spans="1:4" x14ac:dyDescent="0.25">
      <c r="A120" s="15">
        <v>401</v>
      </c>
      <c r="B120" s="15">
        <v>0.16830000000000001</v>
      </c>
      <c r="C120" s="15">
        <f>(B120/'Computed data'!$C$4)*100</f>
        <v>1.5728971962616825</v>
      </c>
      <c r="D120" s="15">
        <f>A120/'Computed data'!$E$4</f>
        <v>23.090964580418174</v>
      </c>
    </row>
    <row r="121" spans="1:4" x14ac:dyDescent="0.25">
      <c r="A121" s="15">
        <v>406.8</v>
      </c>
      <c r="B121" s="15">
        <v>0.16969999999999999</v>
      </c>
      <c r="C121" s="15">
        <f>(B121/'Computed data'!$C$4)*100</f>
        <v>1.5859813084112149</v>
      </c>
      <c r="D121" s="15">
        <f>A121/'Computed data'!$E$4</f>
        <v>23.424948606768361</v>
      </c>
    </row>
    <row r="122" spans="1:4" x14ac:dyDescent="0.25">
      <c r="A122" s="15">
        <v>412</v>
      </c>
      <c r="B122" s="15">
        <v>0.1721</v>
      </c>
      <c r="C122" s="15">
        <f>(B122/'Computed data'!$C$4)*100</f>
        <v>1.608411214953271</v>
      </c>
      <c r="D122" s="15">
        <f>A122/'Computed data'!$E$4</f>
        <v>23.724382561427149</v>
      </c>
    </row>
    <row r="123" spans="1:4" x14ac:dyDescent="0.25">
      <c r="A123" s="15">
        <v>417.6</v>
      </c>
      <c r="B123" s="15">
        <v>0.17349999999999999</v>
      </c>
      <c r="C123" s="15">
        <f>(B123/'Computed data'!$C$4)*100</f>
        <v>1.6214953271028039</v>
      </c>
      <c r="D123" s="15">
        <f>A123/'Computed data'!$E$4</f>
        <v>24.046849897213537</v>
      </c>
    </row>
    <row r="124" spans="1:4" x14ac:dyDescent="0.25">
      <c r="A124" s="15">
        <v>423.1</v>
      </c>
      <c r="B124" s="15">
        <v>0.1749</v>
      </c>
      <c r="C124" s="15">
        <f>(B124/'Computed data'!$C$4)*100</f>
        <v>1.6345794392523365</v>
      </c>
      <c r="D124" s="15">
        <f>A124/'Computed data'!$E$4</f>
        <v>24.363558887718028</v>
      </c>
    </row>
    <row r="125" spans="1:4" x14ac:dyDescent="0.25">
      <c r="A125" s="15">
        <v>429.6</v>
      </c>
      <c r="B125" s="15">
        <v>0.17630000000000001</v>
      </c>
      <c r="C125" s="15">
        <f>(B125/'Computed data'!$C$4)*100</f>
        <v>1.6476635514018696</v>
      </c>
      <c r="D125" s="15">
        <f>A125/'Computed data'!$E$4</f>
        <v>24.737851331041515</v>
      </c>
    </row>
    <row r="126" spans="1:4" x14ac:dyDescent="0.25">
      <c r="A126" s="15">
        <v>435.1</v>
      </c>
      <c r="B126" s="15">
        <v>0.1777</v>
      </c>
      <c r="C126" s="15">
        <f>(B126/'Computed data'!$C$4)*100</f>
        <v>1.660747663551402</v>
      </c>
      <c r="D126" s="15">
        <f>A126/'Computed data'!$E$4</f>
        <v>25.054560321546003</v>
      </c>
    </row>
    <row r="127" spans="1:4" x14ac:dyDescent="0.25">
      <c r="A127" s="15">
        <v>440.6</v>
      </c>
      <c r="B127" s="15">
        <v>0.1797</v>
      </c>
      <c r="C127" s="15">
        <f>(B127/'Computed data'!$C$4)*100</f>
        <v>1.6794392523364485</v>
      </c>
      <c r="D127" s="15">
        <f>A127/'Computed data'!$E$4</f>
        <v>25.37126931205049</v>
      </c>
    </row>
    <row r="128" spans="1:4" x14ac:dyDescent="0.25">
      <c r="A128" s="15">
        <v>447</v>
      </c>
      <c r="B128" s="15">
        <v>0.18010000000000001</v>
      </c>
      <c r="C128" s="15">
        <f>(B128/'Computed data'!$C$4)*100</f>
        <v>1.6831775700934581</v>
      </c>
      <c r="D128" s="15">
        <f>A128/'Computed data'!$E$4</f>
        <v>25.739803410092076</v>
      </c>
    </row>
    <row r="129" spans="1:4" x14ac:dyDescent="0.25">
      <c r="A129" s="15">
        <v>452.6</v>
      </c>
      <c r="B129" s="15">
        <v>0.18149999999999999</v>
      </c>
      <c r="C129" s="15">
        <f>(B129/'Computed data'!$C$4)*100</f>
        <v>1.6962616822429908</v>
      </c>
      <c r="D129" s="15">
        <f>A129/'Computed data'!$E$4</f>
        <v>26.062270745878468</v>
      </c>
    </row>
    <row r="130" spans="1:4" x14ac:dyDescent="0.25">
      <c r="A130" s="15">
        <v>458.1</v>
      </c>
      <c r="B130" s="15">
        <v>0.18390000000000001</v>
      </c>
      <c r="C130" s="15">
        <f>(B130/'Computed data'!$C$4)*100</f>
        <v>1.7186915887850471</v>
      </c>
      <c r="D130" s="15">
        <f>A130/'Computed data'!$E$4</f>
        <v>26.378979736382956</v>
      </c>
    </row>
    <row r="131" spans="1:4" x14ac:dyDescent="0.25">
      <c r="A131" s="15">
        <v>464.5</v>
      </c>
      <c r="B131" s="15">
        <v>0.18540000000000001</v>
      </c>
      <c r="C131" s="15">
        <f>(B131/'Computed data'!$C$4)*100</f>
        <v>1.7327102803738319</v>
      </c>
      <c r="D131" s="15">
        <f>A131/'Computed data'!$E$4</f>
        <v>26.747513834424542</v>
      </c>
    </row>
    <row r="132" spans="1:4" x14ac:dyDescent="0.25">
      <c r="A132" s="15">
        <v>469.2</v>
      </c>
      <c r="B132" s="15">
        <v>0.18679999999999999</v>
      </c>
      <c r="C132" s="15">
        <f>(B132/'Computed data'!$C$4)*100</f>
        <v>1.7457943925233648</v>
      </c>
      <c r="D132" s="15">
        <f>A132/'Computed data'!$E$4</f>
        <v>27.018156062673832</v>
      </c>
    </row>
    <row r="133" spans="1:4" x14ac:dyDescent="0.25">
      <c r="A133" s="15">
        <v>473.9</v>
      </c>
      <c r="B133" s="15">
        <v>0.18820000000000001</v>
      </c>
      <c r="C133" s="15">
        <f>(B133/'Computed data'!$C$4)*100</f>
        <v>1.7588785046728974</v>
      </c>
      <c r="D133" s="15">
        <f>A133/'Computed data'!$E$4</f>
        <v>27.288798290923118</v>
      </c>
    </row>
    <row r="134" spans="1:4" x14ac:dyDescent="0.25">
      <c r="A134" s="15">
        <v>479.6</v>
      </c>
      <c r="B134" s="15">
        <v>0.18959999999999999</v>
      </c>
      <c r="C134" s="15">
        <f>(B134/'Computed data'!$C$4)*100</f>
        <v>1.7719626168224298</v>
      </c>
      <c r="D134" s="15">
        <f>A134/'Computed data'!$E$4</f>
        <v>27.617023971991411</v>
      </c>
    </row>
    <row r="135" spans="1:4" x14ac:dyDescent="0.25">
      <c r="A135" s="15">
        <v>485</v>
      </c>
      <c r="B135" s="15">
        <v>0.191</v>
      </c>
      <c r="C135" s="15">
        <f>(B135/'Computed data'!$C$4)*100</f>
        <v>1.7850467289719629</v>
      </c>
      <c r="D135" s="15">
        <f>A135/'Computed data'!$E$4</f>
        <v>27.927974617213998</v>
      </c>
    </row>
    <row r="136" spans="1:4" x14ac:dyDescent="0.25">
      <c r="A136" s="15">
        <v>490.5</v>
      </c>
      <c r="B136" s="15">
        <v>0.19239999999999999</v>
      </c>
      <c r="C136" s="15">
        <f>(B136/'Computed data'!$C$4)*100</f>
        <v>1.7981308411214951</v>
      </c>
      <c r="D136" s="15">
        <f>A136/'Computed data'!$E$4</f>
        <v>28.244683607718486</v>
      </c>
    </row>
    <row r="137" spans="1:4" x14ac:dyDescent="0.25">
      <c r="A137" s="15">
        <v>496.5</v>
      </c>
      <c r="B137" s="15">
        <v>0.19359999999999999</v>
      </c>
      <c r="C137" s="15">
        <f>(B137/'Computed data'!$C$4)*100</f>
        <v>1.8093457943925233</v>
      </c>
      <c r="D137" s="15">
        <f>A137/'Computed data'!$E$4</f>
        <v>28.590184324632474</v>
      </c>
    </row>
    <row r="138" spans="1:4" x14ac:dyDescent="0.25">
      <c r="A138" s="15">
        <v>503.6</v>
      </c>
      <c r="B138" s="15">
        <v>0.1956</v>
      </c>
      <c r="C138" s="15">
        <f>(B138/'Computed data'!$C$4)*100</f>
        <v>1.8280373831775703</v>
      </c>
      <c r="D138" s="15">
        <f>A138/'Computed data'!$E$4</f>
        <v>28.99902683964736</v>
      </c>
    </row>
    <row r="139" spans="1:4" x14ac:dyDescent="0.25">
      <c r="A139" s="15">
        <v>509.2</v>
      </c>
      <c r="B139" s="15">
        <v>0.19719999999999999</v>
      </c>
      <c r="C139" s="15">
        <f>(B139/'Computed data'!$C$4)*100</f>
        <v>1.8429906542056074</v>
      </c>
      <c r="D139" s="15">
        <f>A139/'Computed data'!$E$4</f>
        <v>29.321494175433749</v>
      </c>
    </row>
    <row r="140" spans="1:4" x14ac:dyDescent="0.25">
      <c r="A140" s="15">
        <v>515.29999999999995</v>
      </c>
      <c r="B140" s="15">
        <v>0.1986</v>
      </c>
      <c r="C140" s="15">
        <f>(B140/'Computed data'!$C$4)*100</f>
        <v>1.8560747663551405</v>
      </c>
      <c r="D140" s="15">
        <f>A140/'Computed data'!$E$4</f>
        <v>29.672753237629632</v>
      </c>
    </row>
    <row r="141" spans="1:4" x14ac:dyDescent="0.25">
      <c r="A141" s="15">
        <v>521.6</v>
      </c>
      <c r="B141" s="15">
        <v>0.2</v>
      </c>
      <c r="C141" s="15">
        <f>(B141/'Computed data'!$C$4)*100</f>
        <v>1.8691588785046731</v>
      </c>
      <c r="D141" s="15">
        <f>A141/'Computed data'!$E$4</f>
        <v>30.035528990389324</v>
      </c>
    </row>
    <row r="142" spans="1:4" x14ac:dyDescent="0.25">
      <c r="A142" s="15">
        <v>526.4</v>
      </c>
      <c r="B142" s="15">
        <v>0.2014</v>
      </c>
      <c r="C142" s="15">
        <f>(B142/'Computed data'!$C$4)*100</f>
        <v>1.8822429906542057</v>
      </c>
      <c r="D142" s="15">
        <f>A142/'Computed data'!$E$4</f>
        <v>30.311929563920511</v>
      </c>
    </row>
    <row r="143" spans="1:4" x14ac:dyDescent="0.25">
      <c r="A143" s="15">
        <v>531.1</v>
      </c>
      <c r="B143" s="15">
        <v>0.20280000000000001</v>
      </c>
      <c r="C143" s="15">
        <f>(B143/'Computed data'!$C$4)*100</f>
        <v>1.8953271028037386</v>
      </c>
      <c r="D143" s="15">
        <f>A143/'Computed data'!$E$4</f>
        <v>30.582571792169805</v>
      </c>
    </row>
    <row r="144" spans="1:4" x14ac:dyDescent="0.25">
      <c r="A144" s="15">
        <v>536.20000000000005</v>
      </c>
      <c r="B144" s="15">
        <v>0.20419999999999999</v>
      </c>
      <c r="C144" s="15">
        <f>(B144/'Computed data'!$C$4)*100</f>
        <v>1.908411214953271</v>
      </c>
      <c r="D144" s="15">
        <f>A144/'Computed data'!$E$4</f>
        <v>30.876247401546696</v>
      </c>
    </row>
    <row r="145" spans="1:4" x14ac:dyDescent="0.25">
      <c r="A145" s="15">
        <v>542.20000000000005</v>
      </c>
      <c r="B145" s="15">
        <v>0.2056</v>
      </c>
      <c r="C145" s="15">
        <f>(B145/'Computed data'!$C$4)*100</f>
        <v>1.9214953271028041</v>
      </c>
      <c r="D145" s="15">
        <f>A145/'Computed data'!$E$4</f>
        <v>31.221748118460681</v>
      </c>
    </row>
    <row r="146" spans="1:4" x14ac:dyDescent="0.25">
      <c r="A146" s="15">
        <v>547</v>
      </c>
      <c r="B146" s="15">
        <v>0.20710000000000001</v>
      </c>
      <c r="C146" s="15">
        <f>(B146/'Computed data'!$C$4)*100</f>
        <v>1.9355140186915889</v>
      </c>
      <c r="D146" s="15">
        <f>A146/'Computed data'!$E$4</f>
        <v>31.498148691991869</v>
      </c>
    </row>
    <row r="147" spans="1:4" x14ac:dyDescent="0.25">
      <c r="A147" s="15">
        <v>553.29999999999995</v>
      </c>
      <c r="B147" s="15">
        <v>0.20849999999999999</v>
      </c>
      <c r="C147" s="15">
        <f>(B147/'Computed data'!$C$4)*100</f>
        <v>1.9485981308411215</v>
      </c>
      <c r="D147" s="15">
        <f>A147/'Computed data'!$E$4</f>
        <v>31.860924444751554</v>
      </c>
    </row>
    <row r="148" spans="1:4" x14ac:dyDescent="0.25">
      <c r="A148" s="15">
        <v>558</v>
      </c>
      <c r="B148" s="15">
        <v>0.2099</v>
      </c>
      <c r="C148" s="15">
        <f>(B148/'Computed data'!$C$4)*100</f>
        <v>1.9616822429906544</v>
      </c>
      <c r="D148" s="15">
        <f>A148/'Computed data'!$E$4</f>
        <v>32.131566673000847</v>
      </c>
    </row>
    <row r="149" spans="1:4" x14ac:dyDescent="0.25">
      <c r="A149" s="15">
        <v>564.79999999999995</v>
      </c>
      <c r="B149" s="15">
        <v>0.21099999999999999</v>
      </c>
      <c r="C149" s="15">
        <f>(B149/'Computed data'!$C$4)*100</f>
        <v>1.97196261682243</v>
      </c>
      <c r="D149" s="15">
        <f>A149/'Computed data'!$E$4</f>
        <v>32.52313415217003</v>
      </c>
    </row>
    <row r="150" spans="1:4" x14ac:dyDescent="0.25">
      <c r="A150" s="15">
        <v>570.70000000000005</v>
      </c>
      <c r="B150" s="15">
        <v>0.2132</v>
      </c>
      <c r="C150" s="15">
        <f>(B150/'Computed data'!$C$4)*100</f>
        <v>1.9925233644859814</v>
      </c>
      <c r="D150" s="15">
        <f>A150/'Computed data'!$E$4</f>
        <v>32.862876523802122</v>
      </c>
    </row>
    <row r="151" spans="1:4" x14ac:dyDescent="0.25">
      <c r="A151" s="15">
        <v>575.4</v>
      </c>
      <c r="B151" s="15">
        <v>0.21460000000000001</v>
      </c>
      <c r="C151" s="15">
        <f>(B151/'Computed data'!$C$4)*100</f>
        <v>2.0056074766355141</v>
      </c>
      <c r="D151" s="15">
        <f>A151/'Computed data'!$E$4</f>
        <v>33.133518752051408</v>
      </c>
    </row>
    <row r="152" spans="1:4" x14ac:dyDescent="0.25">
      <c r="A152" s="15">
        <v>581.79999999999995</v>
      </c>
      <c r="B152" s="15">
        <v>0.21609999999999999</v>
      </c>
      <c r="C152" s="15">
        <f>(B152/'Computed data'!$C$4)*100</f>
        <v>2.0196261682242991</v>
      </c>
      <c r="D152" s="15">
        <f>A152/'Computed data'!$E$4</f>
        <v>33.502052850092994</v>
      </c>
    </row>
    <row r="153" spans="1:4" x14ac:dyDescent="0.25">
      <c r="A153" s="15">
        <v>586.5</v>
      </c>
      <c r="B153" s="15">
        <v>0.2175</v>
      </c>
      <c r="C153" s="15">
        <f>(B153/'Computed data'!$C$4)*100</f>
        <v>2.0327102803738319</v>
      </c>
      <c r="D153" s="15">
        <f>A153/'Computed data'!$E$4</f>
        <v>33.772695078342288</v>
      </c>
    </row>
    <row r="154" spans="1:4" x14ac:dyDescent="0.25">
      <c r="A154" s="15">
        <v>591.29999999999995</v>
      </c>
      <c r="B154" s="15">
        <v>0.21890000000000001</v>
      </c>
      <c r="C154" s="15">
        <f>(B154/'Computed data'!$C$4)*100</f>
        <v>2.0457943925233648</v>
      </c>
      <c r="D154" s="15">
        <f>A154/'Computed data'!$E$4</f>
        <v>34.049095651873479</v>
      </c>
    </row>
    <row r="155" spans="1:4" x14ac:dyDescent="0.25">
      <c r="A155" s="15">
        <v>597.6</v>
      </c>
      <c r="B155" s="15">
        <v>0.2203</v>
      </c>
      <c r="C155" s="15">
        <f>(B155/'Computed data'!$C$4)*100</f>
        <v>2.0588785046728972</v>
      </c>
      <c r="D155" s="15">
        <f>A155/'Computed data'!$E$4</f>
        <v>34.411871404633168</v>
      </c>
    </row>
    <row r="156" spans="1:4" x14ac:dyDescent="0.25">
      <c r="A156" s="15">
        <v>602.29999999999995</v>
      </c>
      <c r="B156" s="15">
        <v>0.22170000000000001</v>
      </c>
      <c r="C156" s="15">
        <f>(B156/'Computed data'!$C$4)*100</f>
        <v>2.0719626168224301</v>
      </c>
      <c r="D156" s="15">
        <f>A156/'Computed data'!$E$4</f>
        <v>34.682513632882454</v>
      </c>
    </row>
    <row r="157" spans="1:4" x14ac:dyDescent="0.25">
      <c r="A157" s="15">
        <v>608.70000000000005</v>
      </c>
      <c r="B157" s="15">
        <v>0.22309999999999999</v>
      </c>
      <c r="C157" s="15">
        <f>(B157/'Computed data'!$C$4)*100</f>
        <v>2.085046728971963</v>
      </c>
      <c r="D157" s="15">
        <f>A157/'Computed data'!$E$4</f>
        <v>35.051047730924047</v>
      </c>
    </row>
    <row r="158" spans="1:4" x14ac:dyDescent="0.25">
      <c r="A158" s="15">
        <v>613.4</v>
      </c>
      <c r="B158" s="15">
        <v>0.22450000000000001</v>
      </c>
      <c r="C158" s="15">
        <f>(B158/'Computed data'!$C$4)*100</f>
        <v>2.0981308411214954</v>
      </c>
      <c r="D158" s="15">
        <f>A158/'Computed data'!$E$4</f>
        <v>35.321689959173334</v>
      </c>
    </row>
    <row r="159" spans="1:4" x14ac:dyDescent="0.25">
      <c r="A159" s="15">
        <v>619.70000000000005</v>
      </c>
      <c r="B159" s="15">
        <v>0.22589999999999999</v>
      </c>
      <c r="C159" s="15">
        <f>(B159/'Computed data'!$C$4)*100</f>
        <v>2.1112149532710283</v>
      </c>
      <c r="D159" s="15">
        <f>A159/'Computed data'!$E$4</f>
        <v>35.684465711933022</v>
      </c>
    </row>
    <row r="160" spans="1:4" x14ac:dyDescent="0.25">
      <c r="A160" s="15">
        <v>624.70000000000005</v>
      </c>
      <c r="B160" s="15">
        <v>0.22750000000000001</v>
      </c>
      <c r="C160" s="15">
        <f>(B160/'Computed data'!$C$4)*100</f>
        <v>2.1261682242990654</v>
      </c>
      <c r="D160" s="15">
        <f>A160/'Computed data'!$E$4</f>
        <v>35.972382976028015</v>
      </c>
    </row>
    <row r="161" spans="1:4" x14ac:dyDescent="0.25">
      <c r="A161" s="15">
        <v>630.20000000000005</v>
      </c>
      <c r="B161" s="15">
        <v>0.22939999999999999</v>
      </c>
      <c r="C161" s="15">
        <f>(B161/'Computed data'!$C$4)*100</f>
        <v>2.1439252336448602</v>
      </c>
      <c r="D161" s="15">
        <f>A161/'Computed data'!$E$4</f>
        <v>36.289091966532503</v>
      </c>
    </row>
    <row r="162" spans="1:4" x14ac:dyDescent="0.25">
      <c r="A162" s="15">
        <v>635.6</v>
      </c>
      <c r="B162" s="15">
        <v>0.23069999999999999</v>
      </c>
      <c r="C162" s="15">
        <f>(B162/'Computed data'!$C$4)*100</f>
        <v>2.1560747663551405</v>
      </c>
      <c r="D162" s="15">
        <f>A162/'Computed data'!$E$4</f>
        <v>36.600042611755086</v>
      </c>
    </row>
    <row r="163" spans="1:4" x14ac:dyDescent="0.25">
      <c r="A163" s="15">
        <v>640.29999999999995</v>
      </c>
      <c r="B163" s="15">
        <v>0.2321</v>
      </c>
      <c r="C163" s="15">
        <f>(B163/'Computed data'!$C$4)*100</f>
        <v>2.1691588785046729</v>
      </c>
      <c r="D163" s="15">
        <f>A163/'Computed data'!$E$4</f>
        <v>36.870684840004373</v>
      </c>
    </row>
    <row r="164" spans="1:4" x14ac:dyDescent="0.25">
      <c r="A164" s="15">
        <v>645.1</v>
      </c>
      <c r="B164" s="15">
        <v>0.23350000000000001</v>
      </c>
      <c r="C164" s="15">
        <f>(B164/'Computed data'!$C$4)*100</f>
        <v>2.1822429906542058</v>
      </c>
      <c r="D164" s="15">
        <f>A164/'Computed data'!$E$4</f>
        <v>37.147085413535571</v>
      </c>
    </row>
    <row r="165" spans="1:4" x14ac:dyDescent="0.25">
      <c r="A165" s="15">
        <v>649.79999999999995</v>
      </c>
      <c r="B165" s="15">
        <v>0.2349</v>
      </c>
      <c r="C165" s="15">
        <f>(B165/'Computed data'!$C$4)*100</f>
        <v>2.1953271028037387</v>
      </c>
      <c r="D165" s="15">
        <f>A165/'Computed data'!$E$4</f>
        <v>37.417727641784857</v>
      </c>
    </row>
    <row r="166" spans="1:4" x14ac:dyDescent="0.25">
      <c r="A166" s="15">
        <v>655.1</v>
      </c>
      <c r="B166" s="15">
        <v>0.23630000000000001</v>
      </c>
      <c r="C166" s="15">
        <f>(B166/'Computed data'!$C$4)*100</f>
        <v>2.2084112149532711</v>
      </c>
      <c r="D166" s="15">
        <f>A166/'Computed data'!$E$4</f>
        <v>37.72291994172555</v>
      </c>
    </row>
    <row r="167" spans="1:4" x14ac:dyDescent="0.25">
      <c r="A167" s="15">
        <v>660.9</v>
      </c>
      <c r="B167" s="15">
        <v>0.23780000000000001</v>
      </c>
      <c r="C167" s="15">
        <f>(B167/'Computed data'!$C$4)*100</f>
        <v>2.2224299065420565</v>
      </c>
      <c r="D167" s="15">
        <f>A167/'Computed data'!$E$4</f>
        <v>38.056903968075737</v>
      </c>
    </row>
    <row r="168" spans="1:4" x14ac:dyDescent="0.25">
      <c r="A168" s="15">
        <v>665.6</v>
      </c>
      <c r="B168" s="15">
        <v>0.2392</v>
      </c>
      <c r="C168" s="15">
        <f>(B168/'Computed data'!$C$4)*100</f>
        <v>2.2355140186915889</v>
      </c>
      <c r="D168" s="15">
        <f>A168/'Computed data'!$E$4</f>
        <v>38.327546196325024</v>
      </c>
    </row>
    <row r="169" spans="1:4" x14ac:dyDescent="0.25">
      <c r="A169" s="15">
        <v>670.3</v>
      </c>
      <c r="B169" s="15">
        <v>0.24060000000000001</v>
      </c>
      <c r="C169" s="15">
        <f>(B169/'Computed data'!$C$4)*100</f>
        <v>2.2485981308411218</v>
      </c>
      <c r="D169" s="15">
        <f>A169/'Computed data'!$E$4</f>
        <v>38.59818842457431</v>
      </c>
    </row>
    <row r="170" spans="1:4" x14ac:dyDescent="0.25">
      <c r="A170" s="15">
        <v>675</v>
      </c>
      <c r="B170" s="15">
        <v>0.24199999999999999</v>
      </c>
      <c r="C170" s="15">
        <f>(B170/'Computed data'!$C$4)*100</f>
        <v>2.2616822429906542</v>
      </c>
      <c r="D170" s="15">
        <f>A170/'Computed data'!$E$4</f>
        <v>38.868830652823604</v>
      </c>
    </row>
    <row r="171" spans="1:4" x14ac:dyDescent="0.25">
      <c r="A171" s="15">
        <v>681.4</v>
      </c>
      <c r="B171" s="15">
        <v>0.24340000000000001</v>
      </c>
      <c r="C171" s="15">
        <f>(B171/'Computed data'!$C$4)*100</f>
        <v>2.2747663551401871</v>
      </c>
      <c r="D171" s="15">
        <f>A171/'Computed data'!$E$4</f>
        <v>39.23736475086519</v>
      </c>
    </row>
    <row r="172" spans="1:4" x14ac:dyDescent="0.25">
      <c r="A172" s="15">
        <v>686.4</v>
      </c>
      <c r="B172" s="15">
        <v>0.2452</v>
      </c>
      <c r="C172" s="15">
        <f>(B172/'Computed data'!$C$4)*100</f>
        <v>2.2915887850467289</v>
      </c>
      <c r="D172" s="15">
        <f>A172/'Computed data'!$E$4</f>
        <v>39.525282014960183</v>
      </c>
    </row>
    <row r="173" spans="1:4" x14ac:dyDescent="0.25">
      <c r="A173" s="15">
        <v>692.3</v>
      </c>
      <c r="B173" s="15">
        <v>0.24679999999999999</v>
      </c>
      <c r="C173" s="15">
        <f>(B173/'Computed data'!$C$4)*100</f>
        <v>2.3065420560747665</v>
      </c>
      <c r="D173" s="15">
        <f>A173/'Computed data'!$E$4</f>
        <v>39.865024386592268</v>
      </c>
    </row>
    <row r="174" spans="1:4" x14ac:dyDescent="0.25">
      <c r="A174" s="15">
        <v>696.9</v>
      </c>
      <c r="B174" s="15">
        <v>0.2482</v>
      </c>
      <c r="C174" s="15">
        <f>(B174/'Computed data'!$C$4)*100</f>
        <v>2.3196261682242993</v>
      </c>
      <c r="D174" s="15">
        <f>A174/'Computed data'!$E$4</f>
        <v>40.129908269559657</v>
      </c>
    </row>
    <row r="175" spans="1:4" x14ac:dyDescent="0.25">
      <c r="A175" s="15">
        <v>700.3</v>
      </c>
      <c r="B175" s="15">
        <v>0.24959999999999999</v>
      </c>
      <c r="C175" s="15">
        <f>(B175/'Computed data'!$C$4)*100</f>
        <v>2.3327102803738318</v>
      </c>
      <c r="D175" s="15">
        <f>A175/'Computed data'!$E$4</f>
        <v>40.325692009144248</v>
      </c>
    </row>
    <row r="176" spans="1:4" x14ac:dyDescent="0.25">
      <c r="A176" s="15">
        <v>705</v>
      </c>
      <c r="B176" s="15">
        <v>0.251</v>
      </c>
      <c r="C176" s="15">
        <f>(B176/'Computed data'!$C$4)*100</f>
        <v>2.3457943925233646</v>
      </c>
      <c r="D176" s="15">
        <f>A176/'Computed data'!$E$4</f>
        <v>40.596334237393542</v>
      </c>
    </row>
    <row r="177" spans="1:4" x14ac:dyDescent="0.25">
      <c r="A177" s="15">
        <v>709.7</v>
      </c>
      <c r="B177" s="15">
        <v>0.25240000000000001</v>
      </c>
      <c r="C177" s="15">
        <f>(B177/'Computed data'!$C$4)*100</f>
        <v>2.3588785046728975</v>
      </c>
      <c r="D177" s="15">
        <f>A177/'Computed data'!$E$4</f>
        <v>40.866976465642836</v>
      </c>
    </row>
    <row r="178" spans="1:4" x14ac:dyDescent="0.25">
      <c r="A178" s="15">
        <v>714.4</v>
      </c>
      <c r="B178" s="15">
        <v>0.25380000000000003</v>
      </c>
      <c r="C178" s="15">
        <f>(B178/'Computed data'!$C$4)*100</f>
        <v>2.3719626168224304</v>
      </c>
      <c r="D178" s="15">
        <f>A178/'Computed data'!$E$4</f>
        <v>41.137618693892122</v>
      </c>
    </row>
    <row r="179" spans="1:4" x14ac:dyDescent="0.25">
      <c r="A179" s="15">
        <v>719.5</v>
      </c>
      <c r="B179" s="15">
        <v>0.25519999999999998</v>
      </c>
      <c r="C179" s="15">
        <f>(B179/'Computed data'!$C$4)*100</f>
        <v>2.3850467289719628</v>
      </c>
      <c r="D179" s="15">
        <f>A179/'Computed data'!$E$4</f>
        <v>41.431294303269013</v>
      </c>
    </row>
    <row r="180" spans="1:4" x14ac:dyDescent="0.25">
      <c r="A180" s="15">
        <v>724.4</v>
      </c>
      <c r="B180" s="15">
        <v>0.25669999999999998</v>
      </c>
      <c r="C180" s="15">
        <f>(B180/'Computed data'!$C$4)*100</f>
        <v>2.3990654205607473</v>
      </c>
      <c r="D180" s="15">
        <f>A180/'Computed data'!$E$4</f>
        <v>41.713453222082101</v>
      </c>
    </row>
    <row r="181" spans="1:4" x14ac:dyDescent="0.25">
      <c r="A181" s="17">
        <v>730.1</v>
      </c>
      <c r="B181" s="17">
        <v>0.2581</v>
      </c>
      <c r="C181" s="15">
        <f>(B181/'Computed data'!$C$4)*100</f>
        <v>2.4121495327102807</v>
      </c>
      <c r="D181" s="17">
        <f>A181/'Computed data'!$E$4</f>
        <v>42.041678903150391</v>
      </c>
    </row>
    <row r="182" spans="1:4" x14ac:dyDescent="0.25">
      <c r="A182" s="15">
        <v>733.3</v>
      </c>
      <c r="B182" s="15">
        <v>0.26050000000000001</v>
      </c>
      <c r="C182" s="15">
        <f>(B182/'Computed data'!$C$4)*100</f>
        <v>2.434579439252337</v>
      </c>
      <c r="D182" s="15">
        <f>A182/'Computed data'!$E$4</f>
        <v>42.22594595217118</v>
      </c>
    </row>
    <row r="183" spans="1:4" x14ac:dyDescent="0.25">
      <c r="A183" s="18">
        <v>738</v>
      </c>
      <c r="B183" s="18">
        <v>0.26190000000000002</v>
      </c>
      <c r="C183" s="15">
        <f>(B183/'Computed data'!$C$4)*100</f>
        <v>2.4476635514018694</v>
      </c>
      <c r="D183" s="18">
        <f>A183/'Computed data'!$E$4</f>
        <v>42.496588180420474</v>
      </c>
    </row>
    <row r="184" spans="1:4" x14ac:dyDescent="0.25">
      <c r="A184" s="15">
        <v>743.2</v>
      </c>
      <c r="B184" s="15">
        <v>0.26300000000000001</v>
      </c>
      <c r="C184" s="15">
        <f>(B184/'Computed data'!$C$4)*100</f>
        <v>2.457943925233645</v>
      </c>
      <c r="D184" s="15">
        <f>A184/'Computed data'!$E$4</f>
        <v>42.796022135079269</v>
      </c>
    </row>
    <row r="185" spans="1:4" x14ac:dyDescent="0.25">
      <c r="A185" s="15">
        <v>749.1</v>
      </c>
      <c r="B185" s="15">
        <v>0.26419999999999999</v>
      </c>
      <c r="C185" s="15">
        <f>(B185/'Computed data'!$C$4)*100</f>
        <v>2.4691588785046727</v>
      </c>
      <c r="D185" s="15">
        <f>A185/'Computed data'!$E$4</f>
        <v>43.135764506711354</v>
      </c>
    </row>
    <row r="186" spans="1:4" x14ac:dyDescent="0.25">
      <c r="A186" s="15">
        <v>752.7</v>
      </c>
      <c r="B186" s="15">
        <v>0.2656</v>
      </c>
      <c r="C186" s="15">
        <f>(B186/'Computed data'!$C$4)*100</f>
        <v>2.4822429906542056</v>
      </c>
      <c r="D186" s="15">
        <f>A186/'Computed data'!$E$4</f>
        <v>43.343064936859747</v>
      </c>
    </row>
    <row r="187" spans="1:4" x14ac:dyDescent="0.25">
      <c r="A187" s="15">
        <v>756.8</v>
      </c>
      <c r="B187" s="15">
        <v>0.2671</v>
      </c>
      <c r="C187" s="15">
        <f>(B187/'Computed data'!$C$4)*100</f>
        <v>2.4962616822429911</v>
      </c>
      <c r="D187" s="15">
        <f>A187/'Computed data'!$E$4</f>
        <v>43.579157093417635</v>
      </c>
    </row>
    <row r="188" spans="1:4" x14ac:dyDescent="0.25">
      <c r="A188" s="15">
        <v>761.6</v>
      </c>
      <c r="B188" s="15">
        <v>0.26850000000000002</v>
      </c>
      <c r="C188" s="15">
        <f>(B188/'Computed data'!$C$4)*100</f>
        <v>2.5093457943925235</v>
      </c>
      <c r="D188" s="15">
        <f>A188/'Computed data'!$E$4</f>
        <v>43.855557666948826</v>
      </c>
    </row>
    <row r="189" spans="1:4" x14ac:dyDescent="0.25">
      <c r="A189" s="15">
        <v>766.3</v>
      </c>
      <c r="B189" s="15">
        <v>0.26989999999999997</v>
      </c>
      <c r="C189" s="15">
        <f>(B189/'Computed data'!$C$4)*100</f>
        <v>2.5224299065420559</v>
      </c>
      <c r="D189" s="15">
        <f>A189/'Computed data'!$E$4</f>
        <v>44.126199895198113</v>
      </c>
    </row>
    <row r="190" spans="1:4" x14ac:dyDescent="0.25">
      <c r="A190" s="15">
        <v>770.5</v>
      </c>
      <c r="B190" s="15">
        <v>0.27160000000000001</v>
      </c>
      <c r="C190" s="15">
        <f>(B190/'Computed data'!$C$4)*100</f>
        <v>2.538317757009346</v>
      </c>
      <c r="D190" s="15">
        <f>A190/'Computed data'!$E$4</f>
        <v>44.368050397037912</v>
      </c>
    </row>
    <row r="191" spans="1:4" x14ac:dyDescent="0.25">
      <c r="A191" s="15">
        <v>774</v>
      </c>
      <c r="B191" s="15">
        <v>0.2737</v>
      </c>
      <c r="C191" s="15">
        <f>(B191/'Computed data'!$C$4)*100</f>
        <v>2.5579439252336451</v>
      </c>
      <c r="D191" s="15">
        <f>A191/'Computed data'!$E$4</f>
        <v>44.569592481904401</v>
      </c>
    </row>
    <row r="192" spans="1:4" x14ac:dyDescent="0.25">
      <c r="A192" s="15">
        <v>778.8</v>
      </c>
      <c r="B192" s="15">
        <v>0.27510000000000001</v>
      </c>
      <c r="C192" s="15">
        <f>(B192/'Computed data'!$C$4)*100</f>
        <v>2.571028037383178</v>
      </c>
      <c r="D192" s="15">
        <f>A192/'Computed data'!$E$4</f>
        <v>44.845993055435592</v>
      </c>
    </row>
    <row r="193" spans="1:4" x14ac:dyDescent="0.25">
      <c r="A193" s="15">
        <v>783.5</v>
      </c>
      <c r="B193" s="15">
        <v>0.27650000000000002</v>
      </c>
      <c r="C193" s="15">
        <f>(B193/'Computed data'!$C$4)*100</f>
        <v>2.5841121495327108</v>
      </c>
      <c r="D193" s="15">
        <f>A193/'Computed data'!$E$4</f>
        <v>45.116635283684879</v>
      </c>
    </row>
    <row r="194" spans="1:4" x14ac:dyDescent="0.25">
      <c r="A194" s="15">
        <v>786.6</v>
      </c>
      <c r="B194" s="15">
        <v>0.27800000000000002</v>
      </c>
      <c r="C194" s="15">
        <f>(B194/'Computed data'!$C$4)*100</f>
        <v>2.5981308411214954</v>
      </c>
      <c r="D194" s="15">
        <f>A194/'Computed data'!$E$4</f>
        <v>45.295143987423778</v>
      </c>
    </row>
    <row r="195" spans="1:4" x14ac:dyDescent="0.25">
      <c r="A195" s="15">
        <v>790.9</v>
      </c>
      <c r="B195" s="15">
        <v>0.27929999999999999</v>
      </c>
      <c r="C195" s="15">
        <f>(B195/'Computed data'!$C$4)*100</f>
        <v>2.6102803738317757</v>
      </c>
      <c r="D195" s="15">
        <f>A195/'Computed data'!$E$4</f>
        <v>45.542752834545468</v>
      </c>
    </row>
    <row r="196" spans="1:4" x14ac:dyDescent="0.25">
      <c r="A196" s="15">
        <v>795.2</v>
      </c>
      <c r="B196" s="15">
        <v>0.28039999999999998</v>
      </c>
      <c r="C196" s="15">
        <f>(B196/'Computed data'!$C$4)*100</f>
        <v>2.6205607476635513</v>
      </c>
      <c r="D196" s="15">
        <f>A196/'Computed data'!$E$4</f>
        <v>45.790361681667157</v>
      </c>
    </row>
    <row r="197" spans="1:4" x14ac:dyDescent="0.25">
      <c r="A197" s="15">
        <v>800.7</v>
      </c>
      <c r="B197" s="15">
        <v>0.28170000000000001</v>
      </c>
      <c r="C197" s="15">
        <f>(B197/'Computed data'!$C$4)*100</f>
        <v>2.632710280373832</v>
      </c>
      <c r="D197" s="15">
        <f>A197/'Computed data'!$E$4</f>
        <v>46.107070672171652</v>
      </c>
    </row>
    <row r="198" spans="1:4" x14ac:dyDescent="0.25">
      <c r="A198" s="15">
        <v>803.7</v>
      </c>
      <c r="B198" s="15">
        <v>0.28310000000000002</v>
      </c>
      <c r="C198" s="15">
        <f>(B198/'Computed data'!$C$4)*100</f>
        <v>2.6457943925233649</v>
      </c>
      <c r="D198" s="15">
        <f>A198/'Computed data'!$E$4</f>
        <v>46.279821030628639</v>
      </c>
    </row>
    <row r="199" spans="1:4" x14ac:dyDescent="0.25">
      <c r="A199" s="15">
        <v>808.4</v>
      </c>
      <c r="B199" s="15">
        <v>0.28510000000000002</v>
      </c>
      <c r="C199" s="15">
        <f>(B199/'Computed data'!$C$4)*100</f>
        <v>2.6644859813084119</v>
      </c>
      <c r="D199" s="15">
        <f>A199/'Computed data'!$E$4</f>
        <v>46.550463258877926</v>
      </c>
    </row>
    <row r="200" spans="1:4" x14ac:dyDescent="0.25">
      <c r="A200" s="15">
        <v>811.6</v>
      </c>
      <c r="B200" s="15">
        <v>0.28689999999999999</v>
      </c>
      <c r="C200" s="15">
        <f>(B200/'Computed data'!$C$4)*100</f>
        <v>2.6813084112149532</v>
      </c>
      <c r="D200" s="15">
        <f>A200/'Computed data'!$E$4</f>
        <v>46.734730307898722</v>
      </c>
    </row>
    <row r="201" spans="1:4" x14ac:dyDescent="0.25">
      <c r="A201" s="15">
        <v>815.6</v>
      </c>
      <c r="B201" s="15">
        <v>0.28839999999999999</v>
      </c>
      <c r="C201" s="15">
        <f>(B201/'Computed data'!$C$4)*100</f>
        <v>2.6953271028037382</v>
      </c>
      <c r="D201" s="15">
        <f>A201/'Computed data'!$E$4</f>
        <v>46.96506411917472</v>
      </c>
    </row>
    <row r="202" spans="1:4" x14ac:dyDescent="0.25">
      <c r="A202" s="15">
        <v>819.2</v>
      </c>
      <c r="B202" s="15">
        <v>0.2898</v>
      </c>
      <c r="C202" s="15">
        <f>(B202/'Computed data'!$C$4)*100</f>
        <v>2.7084112149532711</v>
      </c>
      <c r="D202" s="15">
        <f>A202/'Computed data'!$E$4</f>
        <v>47.172364549323113</v>
      </c>
    </row>
    <row r="203" spans="1:4" x14ac:dyDescent="0.25">
      <c r="A203" s="15">
        <v>824</v>
      </c>
      <c r="B203" s="15">
        <v>0.29120000000000001</v>
      </c>
      <c r="C203" s="15">
        <f>(B203/'Computed data'!$C$4)*100</f>
        <v>2.721495327102804</v>
      </c>
      <c r="D203" s="15">
        <f>A203/'Computed data'!$E$4</f>
        <v>47.448765122854297</v>
      </c>
    </row>
    <row r="204" spans="1:4" x14ac:dyDescent="0.25">
      <c r="A204" s="15">
        <v>827.7</v>
      </c>
      <c r="B204" s="15">
        <v>0.29260000000000003</v>
      </c>
      <c r="C204" s="15">
        <f>(B204/'Computed data'!$C$4)*100</f>
        <v>2.7345794392523368</v>
      </c>
      <c r="D204" s="15">
        <f>A204/'Computed data'!$E$4</f>
        <v>47.661823898284595</v>
      </c>
    </row>
    <row r="205" spans="1:4" x14ac:dyDescent="0.25">
      <c r="A205" s="15">
        <v>831.7</v>
      </c>
      <c r="B205" s="15">
        <v>0.29399999999999998</v>
      </c>
      <c r="C205" s="15">
        <f>(B205/'Computed data'!$C$4)*100</f>
        <v>2.7476635514018692</v>
      </c>
      <c r="D205" s="15">
        <f>A205/'Computed data'!$E$4</f>
        <v>47.892157709560585</v>
      </c>
    </row>
    <row r="206" spans="1:4" x14ac:dyDescent="0.25">
      <c r="A206" s="15">
        <v>835.7</v>
      </c>
      <c r="B206" s="15">
        <v>0.2954</v>
      </c>
      <c r="C206" s="15">
        <f>(B206/'Computed data'!$C$4)*100</f>
        <v>2.7607476635514017</v>
      </c>
      <c r="D206" s="15">
        <f>A206/'Computed data'!$E$4</f>
        <v>48.122491520836576</v>
      </c>
    </row>
    <row r="207" spans="1:4" x14ac:dyDescent="0.25">
      <c r="A207" s="15">
        <v>838.8</v>
      </c>
      <c r="B207" s="15">
        <v>0.29659999999999997</v>
      </c>
      <c r="C207" s="15">
        <f>(B207/'Computed data'!$C$4)*100</f>
        <v>2.7719626168224298</v>
      </c>
      <c r="D207" s="15">
        <f>A207/'Computed data'!$E$4</f>
        <v>48.301000224575468</v>
      </c>
    </row>
    <row r="208" spans="1:4" x14ac:dyDescent="0.25">
      <c r="A208" s="15">
        <v>842.6</v>
      </c>
      <c r="B208" s="15">
        <v>0.29859999999999998</v>
      </c>
      <c r="C208" s="15">
        <f>(B208/'Computed data'!$C$4)*100</f>
        <v>2.7906542056074768</v>
      </c>
      <c r="D208" s="15">
        <f>A208/'Computed data'!$E$4</f>
        <v>48.519817345287663</v>
      </c>
    </row>
    <row r="209" spans="1:4" x14ac:dyDescent="0.25">
      <c r="A209" s="15">
        <v>846.9</v>
      </c>
      <c r="B209" s="15">
        <v>0.30020000000000002</v>
      </c>
      <c r="C209" s="15">
        <f>(B209/'Computed data'!$C$4)*100</f>
        <v>2.8056074766355144</v>
      </c>
      <c r="D209" s="15">
        <f>A209/'Computed data'!$E$4</f>
        <v>48.767426192409353</v>
      </c>
    </row>
    <row r="210" spans="1:4" x14ac:dyDescent="0.25">
      <c r="A210" s="15">
        <v>850.3</v>
      </c>
      <c r="B210" s="15">
        <v>0.30159999999999998</v>
      </c>
      <c r="C210" s="15">
        <f>(B210/'Computed data'!$C$4)*100</f>
        <v>2.8186915887850468</v>
      </c>
      <c r="D210" s="15">
        <f>A210/'Computed data'!$E$4</f>
        <v>48.963209931993944</v>
      </c>
    </row>
    <row r="211" spans="1:4" x14ac:dyDescent="0.25">
      <c r="A211" s="15">
        <v>853.3</v>
      </c>
      <c r="B211" s="15">
        <v>0.30299999999999999</v>
      </c>
      <c r="C211" s="15">
        <f>(B211/'Computed data'!$C$4)*100</f>
        <v>2.8317757009345792</v>
      </c>
      <c r="D211" s="15">
        <f>A211/'Computed data'!$E$4</f>
        <v>49.135960290450932</v>
      </c>
    </row>
    <row r="212" spans="1:4" x14ac:dyDescent="0.25">
      <c r="A212" s="15">
        <v>855.7</v>
      </c>
      <c r="B212" s="15">
        <v>0.3044</v>
      </c>
      <c r="C212" s="15">
        <f>(B212/'Computed data'!$C$4)*100</f>
        <v>2.8448598130841125</v>
      </c>
      <c r="D212" s="15">
        <f>A212/'Computed data'!$E$4</f>
        <v>49.274160577216534</v>
      </c>
    </row>
    <row r="213" spans="1:4" x14ac:dyDescent="0.25">
      <c r="A213" s="15">
        <v>859.4</v>
      </c>
      <c r="B213" s="15">
        <v>0.30580000000000002</v>
      </c>
      <c r="C213" s="15">
        <f>(B213/'Computed data'!$C$4)*100</f>
        <v>2.8579439252336454</v>
      </c>
      <c r="D213" s="15">
        <f>A213/'Computed data'!$E$4</f>
        <v>49.487219352646825</v>
      </c>
    </row>
    <row r="214" spans="1:4" x14ac:dyDescent="0.25">
      <c r="A214" s="15">
        <v>862.1</v>
      </c>
      <c r="B214" s="15">
        <v>0.30719999999999997</v>
      </c>
      <c r="C214" s="15">
        <f>(B214/'Computed data'!$C$4)*100</f>
        <v>2.8710280373831774</v>
      </c>
      <c r="D214" s="15">
        <f>A214/'Computed data'!$E$4</f>
        <v>49.64269467525812</v>
      </c>
    </row>
    <row r="215" spans="1:4" x14ac:dyDescent="0.25">
      <c r="A215" s="15">
        <v>865.5</v>
      </c>
      <c r="B215" s="15">
        <v>0.30869999999999997</v>
      </c>
      <c r="C215" s="15">
        <f>(B215/'Computed data'!$C$4)*100</f>
        <v>2.8850467289719623</v>
      </c>
      <c r="D215" s="15">
        <f>A215/'Computed data'!$E$4</f>
        <v>49.838478414842712</v>
      </c>
    </row>
    <row r="216" spans="1:4" x14ac:dyDescent="0.25">
      <c r="A216" s="15">
        <v>868.5</v>
      </c>
      <c r="B216" s="15">
        <v>0.31009999999999999</v>
      </c>
      <c r="C216" s="15">
        <f>(B216/'Computed data'!$C$4)*100</f>
        <v>2.8981308411214957</v>
      </c>
      <c r="D216" s="15">
        <f>A216/'Computed data'!$E$4</f>
        <v>50.011228773299706</v>
      </c>
    </row>
    <row r="217" spans="1:4" x14ac:dyDescent="0.25">
      <c r="A217" s="15">
        <v>871.6</v>
      </c>
      <c r="B217" s="15">
        <v>0.3115</v>
      </c>
      <c r="C217" s="15">
        <f>(B217/'Computed data'!$C$4)*100</f>
        <v>2.9112149532710281</v>
      </c>
      <c r="D217" s="15">
        <f>A217/'Computed data'!$E$4</f>
        <v>50.189737477038598</v>
      </c>
    </row>
    <row r="218" spans="1:4" x14ac:dyDescent="0.25">
      <c r="A218" s="15">
        <v>874.8</v>
      </c>
      <c r="B218" s="15">
        <v>0.31290000000000001</v>
      </c>
      <c r="C218" s="15">
        <f>(B218/'Computed data'!$C$4)*100</f>
        <v>2.924299065420561</v>
      </c>
      <c r="D218" s="15">
        <f>A218/'Computed data'!$E$4</f>
        <v>50.374004526059387</v>
      </c>
    </row>
    <row r="219" spans="1:4" x14ac:dyDescent="0.25">
      <c r="A219" s="15">
        <v>876.6</v>
      </c>
      <c r="B219" s="15">
        <v>0.315</v>
      </c>
      <c r="C219" s="15">
        <f>(B219/'Computed data'!$C$4)*100</f>
        <v>2.94392523364486</v>
      </c>
      <c r="D219" s="15">
        <f>A219/'Computed data'!$E$4</f>
        <v>50.477654741133591</v>
      </c>
    </row>
    <row r="220" spans="1:4" x14ac:dyDescent="0.25">
      <c r="A220" s="15">
        <v>880.4</v>
      </c>
      <c r="B220" s="15">
        <v>0.31619999999999998</v>
      </c>
      <c r="C220" s="15">
        <f>(B220/'Computed data'!$C$4)*100</f>
        <v>2.9551401869158878</v>
      </c>
      <c r="D220" s="15">
        <f>A220/'Computed data'!$E$4</f>
        <v>50.696471861845779</v>
      </c>
    </row>
    <row r="221" spans="1:4" x14ac:dyDescent="0.25">
      <c r="A221" s="15">
        <v>882.7</v>
      </c>
      <c r="B221" s="15">
        <v>0.31759999999999999</v>
      </c>
      <c r="C221" s="15">
        <f>(B221/'Computed data'!$C$4)*100</f>
        <v>2.9682242990654206</v>
      </c>
      <c r="D221" s="15">
        <f>A221/'Computed data'!$E$4</f>
        <v>50.828913803329478</v>
      </c>
    </row>
    <row r="222" spans="1:4" x14ac:dyDescent="0.25">
      <c r="A222" s="15">
        <v>885.1</v>
      </c>
      <c r="B222" s="15">
        <v>0.31909999999999999</v>
      </c>
      <c r="C222" s="15">
        <f>(B222/'Computed data'!$C$4)*100</f>
        <v>2.9822429906542056</v>
      </c>
      <c r="D222" s="15">
        <f>A222/'Computed data'!$E$4</f>
        <v>50.967114090095073</v>
      </c>
    </row>
    <row r="223" spans="1:4" x14ac:dyDescent="0.25">
      <c r="A223" s="15">
        <v>887.4</v>
      </c>
      <c r="B223" s="15">
        <v>0.32050000000000001</v>
      </c>
      <c r="C223" s="15">
        <f>(B223/'Computed data'!$C$4)*100</f>
        <v>2.9953271028037385</v>
      </c>
      <c r="D223" s="15">
        <f>A223/'Computed data'!$E$4</f>
        <v>51.099556031578764</v>
      </c>
    </row>
    <row r="224" spans="1:4" x14ac:dyDescent="0.25">
      <c r="A224" s="15">
        <v>889.8</v>
      </c>
      <c r="B224" s="15">
        <v>0.32190000000000002</v>
      </c>
      <c r="C224" s="15">
        <f>(B224/'Computed data'!$C$4)*100</f>
        <v>3.0084112149532718</v>
      </c>
      <c r="D224" s="15">
        <f>A224/'Computed data'!$E$4</f>
        <v>51.23775631834436</v>
      </c>
    </row>
    <row r="225" spans="1:4" x14ac:dyDescent="0.25">
      <c r="A225" s="15">
        <v>892.2</v>
      </c>
      <c r="B225" s="15">
        <v>0.32329999999999998</v>
      </c>
      <c r="C225" s="15">
        <f>(B225/'Computed data'!$C$4)*100</f>
        <v>3.0214953271028038</v>
      </c>
      <c r="D225" s="15">
        <f>A225/'Computed data'!$E$4</f>
        <v>51.375956605109963</v>
      </c>
    </row>
    <row r="226" spans="1:4" x14ac:dyDescent="0.25">
      <c r="A226" s="15">
        <v>894.5</v>
      </c>
      <c r="B226" s="15">
        <v>0.32469999999999999</v>
      </c>
      <c r="C226" s="15">
        <f>(B226/'Computed data'!$C$4)*100</f>
        <v>3.0345794392523366</v>
      </c>
      <c r="D226" s="15">
        <f>A226/'Computed data'!$E$4</f>
        <v>51.508398546593654</v>
      </c>
    </row>
    <row r="227" spans="1:4" x14ac:dyDescent="0.25">
      <c r="A227" s="15">
        <v>895.2</v>
      </c>
      <c r="B227" s="15">
        <v>0.3261</v>
      </c>
      <c r="C227" s="15">
        <f>(B227/'Computed data'!$C$4)*100</f>
        <v>3.0476635514018695</v>
      </c>
      <c r="D227" s="15">
        <f>A227/'Computed data'!$E$4</f>
        <v>51.548706963566957</v>
      </c>
    </row>
    <row r="228" spans="1:4" x14ac:dyDescent="0.25">
      <c r="A228" s="15">
        <v>897.6</v>
      </c>
      <c r="B228" s="15">
        <v>0.32750000000000001</v>
      </c>
      <c r="C228" s="15">
        <f>(B228/'Computed data'!$C$4)*100</f>
        <v>3.0607476635514019</v>
      </c>
      <c r="D228" s="15">
        <f>A228/'Computed data'!$E$4</f>
        <v>51.686907250332546</v>
      </c>
    </row>
    <row r="229" spans="1:4" x14ac:dyDescent="0.25">
      <c r="A229" s="15">
        <v>899.9</v>
      </c>
      <c r="B229" s="15">
        <v>0.32900000000000001</v>
      </c>
      <c r="C229" s="15">
        <f>(B229/'Computed data'!$C$4)*100</f>
        <v>3.0747663551401874</v>
      </c>
      <c r="D229" s="15">
        <f>A229/'Computed data'!$E$4</f>
        <v>51.819349191816237</v>
      </c>
    </row>
    <row r="230" spans="1:4" x14ac:dyDescent="0.25">
      <c r="A230" s="15">
        <v>900.5</v>
      </c>
      <c r="B230" s="15">
        <v>0.3306</v>
      </c>
      <c r="C230" s="15">
        <f>(B230/'Computed data'!$C$4)*100</f>
        <v>3.0897196261682245</v>
      </c>
      <c r="D230" s="15">
        <f>A230/'Computed data'!$E$4</f>
        <v>51.853899263507643</v>
      </c>
    </row>
    <row r="231" spans="1:4" x14ac:dyDescent="0.25">
      <c r="A231" s="15">
        <v>901.7</v>
      </c>
      <c r="B231" s="15">
        <v>0.33239999999999997</v>
      </c>
      <c r="C231" s="15">
        <f>(B231/'Computed data'!$C$4)*100</f>
        <v>3.1065420560747663</v>
      </c>
      <c r="D231" s="15">
        <f>A231/'Computed data'!$E$4</f>
        <v>51.92299940689044</v>
      </c>
    </row>
    <row r="232" spans="1:4" x14ac:dyDescent="0.25">
      <c r="A232" s="15">
        <v>902.8</v>
      </c>
      <c r="B232" s="15">
        <v>0.3337</v>
      </c>
      <c r="C232" s="15">
        <f>(B232/'Computed data'!$C$4)*100</f>
        <v>3.118691588785047</v>
      </c>
      <c r="D232" s="15">
        <f>A232/'Computed data'!$E$4</f>
        <v>51.986341204991334</v>
      </c>
    </row>
    <row r="233" spans="1:4" x14ac:dyDescent="0.25">
      <c r="A233" s="15">
        <v>903.5</v>
      </c>
      <c r="B233" s="15">
        <v>0.33510000000000001</v>
      </c>
      <c r="C233" s="15">
        <f>(B233/'Computed data'!$C$4)*100</f>
        <v>3.1317757009345795</v>
      </c>
      <c r="D233" s="15">
        <f>A233/'Computed data'!$E$4</f>
        <v>52.026649621964637</v>
      </c>
    </row>
    <row r="234" spans="1:4" x14ac:dyDescent="0.25">
      <c r="A234" s="15">
        <v>905</v>
      </c>
      <c r="B234" s="15">
        <v>0.33650000000000002</v>
      </c>
      <c r="C234" s="15">
        <f>(B234/'Computed data'!$C$4)*100</f>
        <v>3.1448598130841123</v>
      </c>
      <c r="D234" s="15">
        <f>A234/'Computed data'!$E$4</f>
        <v>52.113024801193134</v>
      </c>
    </row>
    <row r="235" spans="1:4" x14ac:dyDescent="0.25">
      <c r="A235" s="15">
        <v>906.6</v>
      </c>
      <c r="B235" s="15">
        <v>0.33789999999999998</v>
      </c>
      <c r="C235" s="15">
        <f>(B235/'Computed data'!$C$4)*100</f>
        <v>3.1579439252336452</v>
      </c>
      <c r="D235" s="15">
        <f>A235/'Computed data'!$E$4</f>
        <v>52.205158325703529</v>
      </c>
    </row>
    <row r="236" spans="1:4" x14ac:dyDescent="0.25">
      <c r="A236" s="15">
        <v>906.7</v>
      </c>
      <c r="B236" s="15">
        <v>0.33939999999999998</v>
      </c>
      <c r="C236" s="15">
        <f>(B236/'Computed data'!$C$4)*100</f>
        <v>3.1719626168224297</v>
      </c>
      <c r="D236" s="15">
        <f>A236/'Computed data'!$E$4</f>
        <v>52.210916670985426</v>
      </c>
    </row>
    <row r="237" spans="1:4" x14ac:dyDescent="0.25">
      <c r="A237" s="15">
        <v>906.7</v>
      </c>
      <c r="B237" s="15">
        <v>0.34079999999999999</v>
      </c>
      <c r="C237" s="15">
        <f>(B237/'Computed data'!$C$4)*100</f>
        <v>3.1850467289719631</v>
      </c>
      <c r="D237" s="15">
        <f>A237/'Computed data'!$E$4</f>
        <v>52.210916670985426</v>
      </c>
    </row>
    <row r="238" spans="1:4" x14ac:dyDescent="0.25">
      <c r="A238" s="15">
        <v>907</v>
      </c>
      <c r="B238" s="15">
        <v>0.3422</v>
      </c>
      <c r="C238" s="15">
        <f>(B238/'Computed data'!$C$4)*100</f>
        <v>3.1981308411214959</v>
      </c>
      <c r="D238" s="15">
        <f>A238/'Computed data'!$E$4</f>
        <v>52.228191706831126</v>
      </c>
    </row>
    <row r="239" spans="1:4" x14ac:dyDescent="0.25">
      <c r="A239" s="15">
        <v>908.3</v>
      </c>
      <c r="B239" s="15">
        <v>0.34360000000000002</v>
      </c>
      <c r="C239" s="15">
        <f>(B239/'Computed data'!$C$4)*100</f>
        <v>3.2112149532710283</v>
      </c>
      <c r="D239" s="15">
        <f>A239/'Computed data'!$E$4</f>
        <v>52.303050195495821</v>
      </c>
    </row>
    <row r="240" spans="1:4" x14ac:dyDescent="0.25">
      <c r="A240" s="15">
        <v>908.3</v>
      </c>
      <c r="B240" s="15">
        <v>0.34499999999999997</v>
      </c>
      <c r="C240" s="15">
        <f>(B240/'Computed data'!$C$4)*100</f>
        <v>3.2242990654205608</v>
      </c>
      <c r="D240" s="15">
        <f>A240/'Computed data'!$E$4</f>
        <v>52.303050195495821</v>
      </c>
    </row>
    <row r="241" spans="1:4" x14ac:dyDescent="0.25">
      <c r="A241" s="15">
        <v>909.1</v>
      </c>
      <c r="B241" s="15">
        <v>0.34689999999999999</v>
      </c>
      <c r="C241" s="15">
        <f>(B241/'Computed data'!$C$4)*100</f>
        <v>3.2420560747663552</v>
      </c>
      <c r="D241" s="15">
        <f>A241/'Computed data'!$E$4</f>
        <v>52.349116957751022</v>
      </c>
    </row>
    <row r="242" spans="1:4" x14ac:dyDescent="0.25">
      <c r="A242" s="15">
        <v>910</v>
      </c>
      <c r="B242" s="15">
        <v>0.34860000000000002</v>
      </c>
      <c r="C242" s="15">
        <f>(B242/'Computed data'!$C$4)*100</f>
        <v>3.2579439252336453</v>
      </c>
      <c r="D242" s="15">
        <f>A242/'Computed data'!$E$4</f>
        <v>52.40094206528812</v>
      </c>
    </row>
    <row r="243" spans="1:4" x14ac:dyDescent="0.25">
      <c r="A243" s="15">
        <v>911.3</v>
      </c>
      <c r="B243" s="15">
        <v>0.3498</v>
      </c>
      <c r="C243" s="15">
        <f>(B243/'Computed data'!$C$4)*100</f>
        <v>3.269158878504673</v>
      </c>
      <c r="D243" s="15">
        <f>A243/'Computed data'!$E$4</f>
        <v>52.475800553952816</v>
      </c>
    </row>
    <row r="244" spans="1:4" x14ac:dyDescent="0.25">
      <c r="A244" s="15">
        <v>912</v>
      </c>
      <c r="B244" s="15">
        <v>0.35120000000000001</v>
      </c>
      <c r="C244" s="15">
        <f>(B244/'Computed data'!$C$4)*100</f>
        <v>3.2822429906542059</v>
      </c>
      <c r="D244" s="15">
        <f>A244/'Computed data'!$E$4</f>
        <v>52.516108970926119</v>
      </c>
    </row>
    <row r="245" spans="1:4" x14ac:dyDescent="0.25">
      <c r="A245" s="15">
        <v>913.3</v>
      </c>
      <c r="B245" s="15">
        <v>0.35260000000000002</v>
      </c>
      <c r="C245" s="15">
        <f>(B245/'Computed data'!$C$4)*100</f>
        <v>3.2953271028037392</v>
      </c>
      <c r="D245" s="15">
        <f>A245/'Computed data'!$E$4</f>
        <v>52.590967459590814</v>
      </c>
    </row>
    <row r="246" spans="1:4" x14ac:dyDescent="0.25">
      <c r="A246" s="15">
        <v>915</v>
      </c>
      <c r="B246" s="15">
        <v>0.35399999999999998</v>
      </c>
      <c r="C246" s="15">
        <f>(B246/'Computed data'!$C$4)*100</f>
        <v>3.3084112149532712</v>
      </c>
      <c r="D246" s="15">
        <f>A246/'Computed data'!$E$4</f>
        <v>52.688859329383114</v>
      </c>
    </row>
    <row r="247" spans="1:4" x14ac:dyDescent="0.25">
      <c r="A247" s="15">
        <v>915</v>
      </c>
      <c r="B247" s="15">
        <v>0.35539999999999999</v>
      </c>
      <c r="C247" s="15">
        <f>(B247/'Computed data'!$C$4)*100</f>
        <v>3.321495327102804</v>
      </c>
      <c r="D247" s="15">
        <f>A247/'Computed data'!$E$4</f>
        <v>52.688859329383114</v>
      </c>
    </row>
    <row r="248" spans="1:4" x14ac:dyDescent="0.25">
      <c r="A248" s="15">
        <v>916.4</v>
      </c>
      <c r="B248" s="15">
        <v>0.35680000000000001</v>
      </c>
      <c r="C248" s="15">
        <f>(B248/'Computed data'!$C$4)*100</f>
        <v>3.3345794392523365</v>
      </c>
      <c r="D248" s="15">
        <f>A248/'Computed data'!$E$4</f>
        <v>52.769476163329706</v>
      </c>
    </row>
    <row r="249" spans="1:4" x14ac:dyDescent="0.25">
      <c r="A249" s="15">
        <v>918.3</v>
      </c>
      <c r="B249" s="15">
        <v>0.35849999999999999</v>
      </c>
      <c r="C249" s="15">
        <f>(B249/'Computed data'!$C$4)*100</f>
        <v>3.3504672897196262</v>
      </c>
      <c r="D249" s="15">
        <f>A249/'Computed data'!$E$4</f>
        <v>52.8788847236858</v>
      </c>
    </row>
    <row r="250" spans="1:4" x14ac:dyDescent="0.25">
      <c r="A250" s="15">
        <v>919.4</v>
      </c>
      <c r="B250" s="15">
        <v>0.36070000000000002</v>
      </c>
      <c r="C250" s="15">
        <f>(B250/'Computed data'!$C$4)*100</f>
        <v>3.3710280373831782</v>
      </c>
      <c r="D250" s="15">
        <f>A250/'Computed data'!$E$4</f>
        <v>52.942226521786701</v>
      </c>
    </row>
    <row r="251" spans="1:4" x14ac:dyDescent="0.25">
      <c r="A251" s="15">
        <v>921.7</v>
      </c>
      <c r="B251" s="15">
        <v>0.36209999999999998</v>
      </c>
      <c r="C251" s="15">
        <f>(B251/'Computed data'!$C$4)*100</f>
        <v>3.3841121495327102</v>
      </c>
      <c r="D251" s="15">
        <f>A251/'Computed data'!$E$4</f>
        <v>53.074668463270399</v>
      </c>
    </row>
    <row r="252" spans="1:4" x14ac:dyDescent="0.25">
      <c r="A252" s="15">
        <v>922.5</v>
      </c>
      <c r="B252" s="15">
        <v>0.36349999999999999</v>
      </c>
      <c r="C252" s="15">
        <f>(B252/'Computed data'!$C$4)*100</f>
        <v>3.3971962616822426</v>
      </c>
      <c r="D252" s="15">
        <f>A252/'Computed data'!$E$4</f>
        <v>53.120735225525593</v>
      </c>
    </row>
    <row r="253" spans="1:4" x14ac:dyDescent="0.25">
      <c r="A253" s="15">
        <v>924</v>
      </c>
      <c r="B253" s="15">
        <v>0.3644</v>
      </c>
      <c r="C253" s="15">
        <f>(B253/'Computed data'!$C$4)*100</f>
        <v>3.4056074766355144</v>
      </c>
      <c r="D253" s="15">
        <f>A253/'Computed data'!$E$4</f>
        <v>53.20711040475409</v>
      </c>
    </row>
    <row r="254" spans="1:4" x14ac:dyDescent="0.25">
      <c r="A254" s="15">
        <v>926</v>
      </c>
      <c r="B254" s="15">
        <v>0.36620000000000003</v>
      </c>
      <c r="C254" s="15">
        <f>(B254/'Computed data'!$C$4)*100</f>
        <v>3.4224299065420563</v>
      </c>
      <c r="D254" s="15">
        <f>A254/'Computed data'!$E$4</f>
        <v>53.322277310392089</v>
      </c>
    </row>
    <row r="255" spans="1:4" x14ac:dyDescent="0.25">
      <c r="A255" s="15">
        <v>928</v>
      </c>
      <c r="B255" s="15">
        <v>0.36780000000000002</v>
      </c>
      <c r="C255" s="15">
        <f>(B255/'Computed data'!$C$4)*100</f>
        <v>3.4373831775700943</v>
      </c>
      <c r="D255" s="15">
        <f>A255/'Computed data'!$E$4</f>
        <v>53.43744421603008</v>
      </c>
    </row>
    <row r="256" spans="1:4" x14ac:dyDescent="0.25">
      <c r="A256" s="15">
        <v>928.8</v>
      </c>
      <c r="B256" s="15">
        <v>0.36919999999999997</v>
      </c>
      <c r="C256" s="15">
        <f>(B256/'Computed data'!$C$4)*100</f>
        <v>3.4504672897196262</v>
      </c>
      <c r="D256" s="15">
        <f>A256/'Computed data'!$E$4</f>
        <v>53.483510978285281</v>
      </c>
    </row>
    <row r="257" spans="1:4" x14ac:dyDescent="0.25">
      <c r="A257" s="15">
        <v>932.6</v>
      </c>
      <c r="B257" s="15">
        <v>0.37059999999999998</v>
      </c>
      <c r="C257" s="15">
        <f>(B257/'Computed data'!$C$4)*100</f>
        <v>3.4635514018691591</v>
      </c>
      <c r="D257" s="15">
        <f>A257/'Computed data'!$E$4</f>
        <v>53.702328098997477</v>
      </c>
    </row>
    <row r="258" spans="1:4" x14ac:dyDescent="0.25">
      <c r="A258" s="15">
        <v>935</v>
      </c>
      <c r="B258" s="15">
        <v>0.372</v>
      </c>
      <c r="C258" s="15">
        <f>(B258/'Computed data'!$C$4)*100</f>
        <v>3.4766355140186915</v>
      </c>
      <c r="D258" s="15">
        <f>A258/'Computed data'!$E$4</f>
        <v>53.840528385763072</v>
      </c>
    </row>
    <row r="259" spans="1:4" x14ac:dyDescent="0.25">
      <c r="A259" s="15">
        <v>937.3</v>
      </c>
      <c r="B259" s="15">
        <v>0.37340000000000001</v>
      </c>
      <c r="C259" s="15">
        <f>(B259/'Computed data'!$C$4)*100</f>
        <v>3.4897196261682244</v>
      </c>
      <c r="D259" s="15">
        <f>A259/'Computed data'!$E$4</f>
        <v>53.972970327246763</v>
      </c>
    </row>
    <row r="260" spans="1:4" x14ac:dyDescent="0.25">
      <c r="A260" s="15">
        <v>938.3</v>
      </c>
      <c r="B260" s="15">
        <v>0.37480000000000002</v>
      </c>
      <c r="C260" s="15">
        <f>(B260/'Computed data'!$C$4)*100</f>
        <v>3.5028037383177577</v>
      </c>
      <c r="D260" s="15">
        <f>A260/'Computed data'!$E$4</f>
        <v>54.030553780065759</v>
      </c>
    </row>
    <row r="261" spans="1:4" x14ac:dyDescent="0.25">
      <c r="A261" s="15">
        <v>940.4</v>
      </c>
      <c r="B261" s="15">
        <v>0.37619999999999998</v>
      </c>
      <c r="C261" s="15">
        <f>(B261/'Computed data'!$C$4)*100</f>
        <v>3.5158878504672897</v>
      </c>
      <c r="D261" s="15">
        <f>A261/'Computed data'!$E$4</f>
        <v>54.151479030985655</v>
      </c>
    </row>
    <row r="262" spans="1:4" x14ac:dyDescent="0.25">
      <c r="A262" s="15">
        <v>942.7</v>
      </c>
      <c r="B262" s="15">
        <v>0.37759999999999999</v>
      </c>
      <c r="C262" s="15">
        <f>(B262/'Computed data'!$C$4)*100</f>
        <v>3.5289719626168226</v>
      </c>
      <c r="D262" s="15">
        <f>A262/'Computed data'!$E$4</f>
        <v>54.283920972469353</v>
      </c>
    </row>
    <row r="263" spans="1:4" x14ac:dyDescent="0.25">
      <c r="A263" s="15">
        <v>945.1</v>
      </c>
      <c r="B263" s="15">
        <v>0.37909999999999999</v>
      </c>
      <c r="C263" s="15">
        <f>(B263/'Computed data'!$C$4)*100</f>
        <v>3.5429906542056075</v>
      </c>
      <c r="D263" s="15">
        <f>A263/'Computed data'!$E$4</f>
        <v>54.422121259234949</v>
      </c>
    </row>
    <row r="264" spans="1:4" x14ac:dyDescent="0.25">
      <c r="A264" s="15">
        <v>946.7</v>
      </c>
      <c r="B264" s="15">
        <v>0.3805</v>
      </c>
      <c r="C264" s="15">
        <f>(B264/'Computed data'!$C$4)*100</f>
        <v>3.5560747663551404</v>
      </c>
      <c r="D264" s="15">
        <f>A264/'Computed data'!$E$4</f>
        <v>54.514254783745351</v>
      </c>
    </row>
    <row r="265" spans="1:4" x14ac:dyDescent="0.25">
      <c r="A265" s="15">
        <v>948.1</v>
      </c>
      <c r="B265" s="15">
        <v>0.38190000000000002</v>
      </c>
      <c r="C265" s="15">
        <f>(B265/'Computed data'!$C$4)*100</f>
        <v>3.5691588785046733</v>
      </c>
      <c r="D265" s="15">
        <f>A265/'Computed data'!$E$4</f>
        <v>54.594871617691943</v>
      </c>
    </row>
    <row r="266" spans="1:4" x14ac:dyDescent="0.25">
      <c r="A266" s="15">
        <v>949.9</v>
      </c>
      <c r="B266" s="15">
        <v>0.38390000000000002</v>
      </c>
      <c r="C266" s="15">
        <f>(B266/'Computed data'!$C$4)*100</f>
        <v>3.5878504672897202</v>
      </c>
      <c r="D266" s="15">
        <f>A266/'Computed data'!$E$4</f>
        <v>54.69852183276614</v>
      </c>
    </row>
    <row r="267" spans="1:4" x14ac:dyDescent="0.25">
      <c r="A267" s="15">
        <v>953.3</v>
      </c>
      <c r="B267" s="15">
        <v>0.38519999999999999</v>
      </c>
      <c r="C267" s="15">
        <f>(B267/'Computed data'!$C$4)*100</f>
        <v>3.6000000000000005</v>
      </c>
      <c r="D267" s="15">
        <f>A267/'Computed data'!$E$4</f>
        <v>54.894305572350731</v>
      </c>
    </row>
    <row r="268" spans="1:4" x14ac:dyDescent="0.25">
      <c r="A268" s="15">
        <v>954.4</v>
      </c>
      <c r="B268" s="15">
        <v>0.3866</v>
      </c>
      <c r="C268" s="15">
        <f>(B268/'Computed data'!$C$4)*100</f>
        <v>3.613084112149533</v>
      </c>
      <c r="D268" s="15">
        <f>A268/'Computed data'!$E$4</f>
        <v>54.957647370451625</v>
      </c>
    </row>
    <row r="269" spans="1:4" x14ac:dyDescent="0.25">
      <c r="A269" s="15">
        <v>956.7</v>
      </c>
      <c r="B269" s="15">
        <v>0.38800000000000001</v>
      </c>
      <c r="C269" s="15">
        <f>(B269/'Computed data'!$C$4)*100</f>
        <v>3.6261682242990658</v>
      </c>
      <c r="D269" s="15">
        <f>A269/'Computed data'!$E$4</f>
        <v>55.09008931193533</v>
      </c>
    </row>
    <row r="270" spans="1:4" x14ac:dyDescent="0.25">
      <c r="A270" s="15">
        <v>957.4</v>
      </c>
      <c r="B270" s="15">
        <v>0.38950000000000001</v>
      </c>
      <c r="C270" s="15">
        <f>(B270/'Computed data'!$C$4)*100</f>
        <v>3.6401869158878513</v>
      </c>
      <c r="D270" s="15">
        <f>A270/'Computed data'!$E$4</f>
        <v>55.130397728908619</v>
      </c>
    </row>
    <row r="271" spans="1:4" x14ac:dyDescent="0.25">
      <c r="A271" s="15">
        <v>959.8</v>
      </c>
      <c r="B271" s="15">
        <v>0.39090000000000003</v>
      </c>
      <c r="C271" s="15">
        <f>(B271/'Computed data'!$C$4)*100</f>
        <v>3.6532710280373837</v>
      </c>
      <c r="D271" s="15">
        <f>A271/'Computed data'!$E$4</f>
        <v>55.268598015674215</v>
      </c>
    </row>
    <row r="272" spans="1:4" x14ac:dyDescent="0.25">
      <c r="A272" s="15">
        <v>960.5</v>
      </c>
      <c r="B272" s="15">
        <v>0.39229999999999998</v>
      </c>
      <c r="C272" s="15">
        <f>(B272/'Computed data'!$C$4)*100</f>
        <v>3.6663551401869157</v>
      </c>
      <c r="D272" s="15">
        <f>A272/'Computed data'!$E$4</f>
        <v>55.308906432647518</v>
      </c>
    </row>
    <row r="273" spans="1:4" x14ac:dyDescent="0.25">
      <c r="A273" s="15">
        <v>962.8</v>
      </c>
      <c r="B273" s="15">
        <v>0.39369999999999999</v>
      </c>
      <c r="C273" s="15">
        <f>(B273/'Computed data'!$C$4)*100</f>
        <v>3.6794392523364485</v>
      </c>
      <c r="D273" s="15">
        <f>A273/'Computed data'!$E$4</f>
        <v>55.441348374131209</v>
      </c>
    </row>
    <row r="274" spans="1:4" x14ac:dyDescent="0.25">
      <c r="A274" s="15">
        <v>965.2</v>
      </c>
      <c r="B274" s="15">
        <v>0.39510000000000001</v>
      </c>
      <c r="C274" s="15">
        <f>(B274/'Computed data'!$C$4)*100</f>
        <v>3.6925233644859814</v>
      </c>
      <c r="D274" s="15">
        <f>A274/'Computed data'!$E$4</f>
        <v>55.579548660896812</v>
      </c>
    </row>
    <row r="275" spans="1:4" x14ac:dyDescent="0.25">
      <c r="A275" s="15">
        <v>966.7</v>
      </c>
      <c r="B275" s="15">
        <v>0.39710000000000001</v>
      </c>
      <c r="C275" s="15">
        <f>(B275/'Computed data'!$C$4)*100</f>
        <v>3.7112149532710283</v>
      </c>
      <c r="D275" s="15">
        <f>A275/'Computed data'!$E$4</f>
        <v>55.665923840125309</v>
      </c>
    </row>
    <row r="276" spans="1:4" x14ac:dyDescent="0.25">
      <c r="A276" s="15">
        <v>968.2</v>
      </c>
      <c r="B276" s="15">
        <v>0.39889999999999998</v>
      </c>
      <c r="C276" s="15">
        <f>(B276/'Computed data'!$C$4)*100</f>
        <v>3.7280373831775702</v>
      </c>
      <c r="D276" s="15">
        <f>A276/'Computed data'!$E$4</f>
        <v>55.752299019353806</v>
      </c>
    </row>
    <row r="277" spans="1:4" x14ac:dyDescent="0.25">
      <c r="A277" s="15">
        <v>970.4</v>
      </c>
      <c r="B277" s="15">
        <v>0.40029999999999999</v>
      </c>
      <c r="C277" s="15">
        <f>(B277/'Computed data'!$C$4)*100</f>
        <v>3.741121495327103</v>
      </c>
      <c r="D277" s="15">
        <f>A277/'Computed data'!$E$4</f>
        <v>55.878982615555593</v>
      </c>
    </row>
    <row r="278" spans="1:4" x14ac:dyDescent="0.25">
      <c r="A278" s="15">
        <v>972.3</v>
      </c>
      <c r="B278" s="15">
        <v>0.40139999999999998</v>
      </c>
      <c r="C278" s="15">
        <f>(B278/'Computed data'!$C$4)*100</f>
        <v>3.7514018691588782</v>
      </c>
      <c r="D278" s="15">
        <f>A278/'Computed data'!$E$4</f>
        <v>55.988391175911687</v>
      </c>
    </row>
    <row r="279" spans="1:4" x14ac:dyDescent="0.25">
      <c r="A279" s="15">
        <v>974.5</v>
      </c>
      <c r="B279" s="15">
        <v>0.4027</v>
      </c>
      <c r="C279" s="15">
        <f>(B279/'Computed data'!$C$4)*100</f>
        <v>3.7635514018691594</v>
      </c>
      <c r="D279" s="15">
        <f>A279/'Computed data'!$E$4</f>
        <v>56.115074772113488</v>
      </c>
    </row>
    <row r="280" spans="1:4" x14ac:dyDescent="0.25">
      <c r="A280" s="15">
        <v>976.7</v>
      </c>
      <c r="B280" s="15">
        <v>0.40410000000000001</v>
      </c>
      <c r="C280" s="15">
        <f>(B280/'Computed data'!$C$4)*100</f>
        <v>3.7766355140186918</v>
      </c>
      <c r="D280" s="15">
        <f>A280/'Computed data'!$E$4</f>
        <v>56.241758368315288</v>
      </c>
    </row>
    <row r="281" spans="1:4" x14ac:dyDescent="0.25">
      <c r="A281" s="15">
        <v>977.5</v>
      </c>
      <c r="B281" s="15">
        <v>0.40550000000000003</v>
      </c>
      <c r="C281" s="15">
        <f>(B281/'Computed data'!$C$4)*100</f>
        <v>3.7897196261682247</v>
      </c>
      <c r="D281" s="15">
        <f>A281/'Computed data'!$E$4</f>
        <v>56.287825130570482</v>
      </c>
    </row>
    <row r="282" spans="1:4" x14ac:dyDescent="0.25">
      <c r="A282" s="15">
        <v>979.9</v>
      </c>
      <c r="B282" s="15">
        <v>0.40689999999999998</v>
      </c>
      <c r="C282" s="15">
        <f>(B282/'Computed data'!$C$4)*100</f>
        <v>3.8028037383177575</v>
      </c>
      <c r="D282" s="15">
        <f>A282/'Computed data'!$E$4</f>
        <v>56.426025417336078</v>
      </c>
    </row>
    <row r="283" spans="1:4" x14ac:dyDescent="0.25">
      <c r="A283" s="15">
        <v>981.7</v>
      </c>
      <c r="B283" s="15">
        <v>0.4083</v>
      </c>
      <c r="C283" s="15">
        <f>(B283/'Computed data'!$C$4)*100</f>
        <v>3.81588785046729</v>
      </c>
      <c r="D283" s="15">
        <f>A283/'Computed data'!$E$4</f>
        <v>56.529675632410274</v>
      </c>
    </row>
    <row r="284" spans="1:4" x14ac:dyDescent="0.25">
      <c r="A284" s="15">
        <v>982.9</v>
      </c>
      <c r="B284" s="15">
        <v>0.41049999999999998</v>
      </c>
      <c r="C284" s="15">
        <f>(B284/'Computed data'!$C$4)*100</f>
        <v>3.8364485981308412</v>
      </c>
      <c r="D284" s="15">
        <f>A284/'Computed data'!$E$4</f>
        <v>56.598775775793065</v>
      </c>
    </row>
    <row r="285" spans="1:4" x14ac:dyDescent="0.25">
      <c r="A285" s="15">
        <v>985.3</v>
      </c>
      <c r="B285" s="15">
        <v>0.41220000000000001</v>
      </c>
      <c r="C285" s="15">
        <f>(B285/'Computed data'!$C$4)*100</f>
        <v>3.8523364485981313</v>
      </c>
      <c r="D285" s="15">
        <f>A285/'Computed data'!$E$4</f>
        <v>56.736976062558661</v>
      </c>
    </row>
    <row r="286" spans="1:4" x14ac:dyDescent="0.25">
      <c r="A286" s="15">
        <v>987.6</v>
      </c>
      <c r="B286" s="15">
        <v>0.41360000000000002</v>
      </c>
      <c r="C286" s="15">
        <f>(B286/'Computed data'!$C$4)*100</f>
        <v>3.8654205607476642</v>
      </c>
      <c r="D286" s="15">
        <f>A286/'Computed data'!$E$4</f>
        <v>56.869418004042359</v>
      </c>
    </row>
    <row r="287" spans="1:4" x14ac:dyDescent="0.25">
      <c r="A287" s="15">
        <v>990</v>
      </c>
      <c r="B287" s="15">
        <v>0.41499999999999998</v>
      </c>
      <c r="C287" s="15">
        <f>(B287/'Computed data'!$C$4)*100</f>
        <v>3.8785046728971961</v>
      </c>
      <c r="D287" s="15">
        <f>A287/'Computed data'!$E$4</f>
        <v>57.007618290807955</v>
      </c>
    </row>
    <row r="288" spans="1:4" x14ac:dyDescent="0.25">
      <c r="A288" s="15">
        <v>991.7</v>
      </c>
      <c r="B288" s="15">
        <v>0.41639999999999999</v>
      </c>
      <c r="C288" s="15">
        <f>(B288/'Computed data'!$C$4)*100</f>
        <v>3.891588785046729</v>
      </c>
      <c r="D288" s="15">
        <f>A288/'Computed data'!$E$4</f>
        <v>57.105510160600254</v>
      </c>
    </row>
    <row r="289" spans="1:4" x14ac:dyDescent="0.25">
      <c r="A289" s="15">
        <v>992.7</v>
      </c>
      <c r="B289" s="15">
        <v>0.41760000000000003</v>
      </c>
      <c r="C289" s="15">
        <f>(B289/'Computed data'!$C$4)*100</f>
        <v>3.9028037383177576</v>
      </c>
      <c r="D289" s="15">
        <f>A289/'Computed data'!$E$4</f>
        <v>57.16309361341925</v>
      </c>
    </row>
    <row r="290" spans="1:4" x14ac:dyDescent="0.25">
      <c r="A290" s="15">
        <v>994.6</v>
      </c>
      <c r="B290" s="15">
        <v>0.41959999999999997</v>
      </c>
      <c r="C290" s="15">
        <f>(B290/'Computed data'!$C$4)*100</f>
        <v>3.9214953271028037</v>
      </c>
      <c r="D290" s="15">
        <f>A290/'Computed data'!$E$4</f>
        <v>57.272502173775344</v>
      </c>
    </row>
    <row r="291" spans="1:4" x14ac:dyDescent="0.25">
      <c r="A291" s="15">
        <v>996.9</v>
      </c>
      <c r="B291" s="15">
        <v>0.42020000000000002</v>
      </c>
      <c r="C291" s="15">
        <f>(B291/'Computed data'!$C$4)*100</f>
        <v>3.9271028037383178</v>
      </c>
      <c r="D291" s="15">
        <f>A291/'Computed data'!$E$4</f>
        <v>57.404944115259042</v>
      </c>
    </row>
    <row r="292" spans="1:4" x14ac:dyDescent="0.25">
      <c r="A292" s="15">
        <v>999.3</v>
      </c>
      <c r="B292" s="15">
        <v>0.42159999999999997</v>
      </c>
      <c r="C292" s="15">
        <f>(B292/'Computed data'!$C$4)*100</f>
        <v>3.9401869158878506</v>
      </c>
      <c r="D292" s="15">
        <f>A292/'Computed data'!$E$4</f>
        <v>57.54314440202463</v>
      </c>
    </row>
    <row r="293" spans="1:4" x14ac:dyDescent="0.25">
      <c r="A293" s="15">
        <v>1002</v>
      </c>
      <c r="B293" s="15">
        <v>0.42399999999999999</v>
      </c>
      <c r="C293" s="15">
        <f>(B293/'Computed data'!$C$4)*100</f>
        <v>3.962616822429907</v>
      </c>
      <c r="D293" s="15">
        <f>A293/'Computed data'!$E$4</f>
        <v>57.698619724635932</v>
      </c>
    </row>
    <row r="294" spans="1:4" x14ac:dyDescent="0.25">
      <c r="A294" s="15">
        <v>1004</v>
      </c>
      <c r="B294" s="15">
        <v>0.4254</v>
      </c>
      <c r="C294" s="15">
        <f>(B294/'Computed data'!$C$4)*100</f>
        <v>3.9757009345794394</v>
      </c>
      <c r="D294" s="15">
        <f>A294/'Computed data'!$E$4</f>
        <v>57.813786630273924</v>
      </c>
    </row>
    <row r="295" spans="1:4" x14ac:dyDescent="0.25">
      <c r="A295" s="15">
        <v>1006</v>
      </c>
      <c r="B295" s="15">
        <v>0.42680000000000001</v>
      </c>
      <c r="C295" s="15">
        <f>(B295/'Computed data'!$C$4)*100</f>
        <v>3.9887850467289723</v>
      </c>
      <c r="D295" s="15">
        <f>A295/'Computed data'!$E$4</f>
        <v>57.928953535911923</v>
      </c>
    </row>
    <row r="296" spans="1:4" x14ac:dyDescent="0.25">
      <c r="A296" s="15">
        <v>1007</v>
      </c>
      <c r="B296" s="15">
        <v>0.42820000000000003</v>
      </c>
      <c r="C296" s="15">
        <f>(B296/'Computed data'!$C$4)*100</f>
        <v>4.0018691588785051</v>
      </c>
      <c r="D296" s="15">
        <f>A296/'Computed data'!$E$4</f>
        <v>57.986536988730919</v>
      </c>
    </row>
    <row r="297" spans="1:4" x14ac:dyDescent="0.25">
      <c r="A297" s="15">
        <v>1009</v>
      </c>
      <c r="B297" s="15">
        <v>0.42970000000000003</v>
      </c>
      <c r="C297" s="15">
        <f>(B297/'Computed data'!$C$4)*100</f>
        <v>4.0158878504672906</v>
      </c>
      <c r="D297" s="15">
        <f>A297/'Computed data'!$E$4</f>
        <v>58.101703894368917</v>
      </c>
    </row>
    <row r="298" spans="1:4" x14ac:dyDescent="0.25">
      <c r="A298" s="15">
        <v>1012</v>
      </c>
      <c r="B298" s="15">
        <v>0.43109999999999998</v>
      </c>
      <c r="C298" s="15">
        <f>(B298/'Computed data'!$C$4)*100</f>
        <v>4.0289719626168221</v>
      </c>
      <c r="D298" s="15">
        <f>A298/'Computed data'!$E$4</f>
        <v>58.274454252825912</v>
      </c>
    </row>
    <row r="299" spans="1:4" x14ac:dyDescent="0.25">
      <c r="A299" s="15">
        <v>1014</v>
      </c>
      <c r="B299" s="15">
        <v>0.4325</v>
      </c>
      <c r="C299" s="15">
        <f>(B299/'Computed data'!$C$4)*100</f>
        <v>4.0420560747663554</v>
      </c>
      <c r="D299" s="15">
        <f>A299/'Computed data'!$E$4</f>
        <v>58.389621158463903</v>
      </c>
    </row>
    <row r="300" spans="1:4" x14ac:dyDescent="0.25">
      <c r="A300" s="15">
        <v>1016</v>
      </c>
      <c r="B300" s="15">
        <v>0.43390000000000001</v>
      </c>
      <c r="C300" s="15">
        <f>(B300/'Computed data'!$C$4)*100</f>
        <v>4.0551401869158887</v>
      </c>
      <c r="D300" s="15">
        <f>A300/'Computed data'!$E$4</f>
        <v>58.504788064101902</v>
      </c>
    </row>
    <row r="301" spans="1:4" x14ac:dyDescent="0.25">
      <c r="A301" s="15">
        <v>1018</v>
      </c>
      <c r="B301" s="15">
        <v>0.435</v>
      </c>
      <c r="C301" s="15">
        <f>(B301/'Computed data'!$C$4)*100</f>
        <v>4.0654205607476639</v>
      </c>
      <c r="D301" s="15">
        <f>A301/'Computed data'!$E$4</f>
        <v>58.619954969739901</v>
      </c>
    </row>
    <row r="302" spans="1:4" x14ac:dyDescent="0.25">
      <c r="A302" s="15">
        <v>1020</v>
      </c>
      <c r="B302" s="15">
        <v>0.43719999999999998</v>
      </c>
      <c r="C302" s="15">
        <f>(B302/'Computed data'!$C$4)*100</f>
        <v>4.0859813084112151</v>
      </c>
      <c r="D302" s="15">
        <f>A302/'Computed data'!$E$4</f>
        <v>58.735121875377892</v>
      </c>
    </row>
    <row r="303" spans="1:4" x14ac:dyDescent="0.25">
      <c r="A303" s="15">
        <v>1023</v>
      </c>
      <c r="B303" s="15">
        <v>0.43859999999999999</v>
      </c>
      <c r="C303" s="15">
        <f>(B303/'Computed data'!$C$4)*100</f>
        <v>4.0990654205607475</v>
      </c>
      <c r="D303" s="15">
        <f>A303/'Computed data'!$E$4</f>
        <v>58.907872233834887</v>
      </c>
    </row>
    <row r="304" spans="1:4" x14ac:dyDescent="0.25">
      <c r="A304" s="15">
        <v>1025</v>
      </c>
      <c r="B304" s="15">
        <v>0.44</v>
      </c>
      <c r="C304" s="15">
        <f>(B304/'Computed data'!$C$4)*100</f>
        <v>4.1121495327102808</v>
      </c>
      <c r="D304" s="15">
        <f>A304/'Computed data'!$E$4</f>
        <v>59.023039139472885</v>
      </c>
    </row>
    <row r="305" spans="1:4" x14ac:dyDescent="0.25">
      <c r="A305" s="15">
        <v>1028</v>
      </c>
      <c r="B305" s="15">
        <v>0.4415</v>
      </c>
      <c r="C305" s="15">
        <f>(B305/'Computed data'!$C$4)*100</f>
        <v>4.1261682242990654</v>
      </c>
      <c r="D305" s="15">
        <f>A305/'Computed data'!$E$4</f>
        <v>59.19578949792988</v>
      </c>
    </row>
    <row r="306" spans="1:4" x14ac:dyDescent="0.25">
      <c r="A306" s="15">
        <v>1031</v>
      </c>
      <c r="B306" s="15">
        <v>0.44290000000000002</v>
      </c>
      <c r="C306" s="15">
        <f>(B306/'Computed data'!$C$4)*100</f>
        <v>4.1392523364485987</v>
      </c>
      <c r="D306" s="15">
        <f>A306/'Computed data'!$E$4</f>
        <v>59.368539856386867</v>
      </c>
    </row>
    <row r="307" spans="1:4" x14ac:dyDescent="0.25">
      <c r="A307" s="15">
        <v>1034</v>
      </c>
      <c r="B307" s="15">
        <v>0.44429999999999997</v>
      </c>
      <c r="C307" s="15">
        <f>(B307/'Computed data'!$C$4)*100</f>
        <v>4.1523364485981311</v>
      </c>
      <c r="D307" s="15">
        <f>A307/'Computed data'!$E$4</f>
        <v>59.541290214843862</v>
      </c>
    </row>
    <row r="308" spans="1:4" x14ac:dyDescent="0.25">
      <c r="A308" s="15">
        <v>1036</v>
      </c>
      <c r="B308" s="15">
        <v>0.44569999999999999</v>
      </c>
      <c r="C308" s="15">
        <f>(B308/'Computed data'!$C$4)*100</f>
        <v>4.1654205607476635</v>
      </c>
      <c r="D308" s="15">
        <f>A308/'Computed data'!$E$4</f>
        <v>59.656457120481861</v>
      </c>
    </row>
    <row r="309" spans="1:4" x14ac:dyDescent="0.25">
      <c r="A309" s="15">
        <v>1039</v>
      </c>
      <c r="B309" s="15">
        <v>0.4471</v>
      </c>
      <c r="C309" s="15">
        <f>(B309/'Computed data'!$C$4)*100</f>
        <v>4.1785046728971968</v>
      </c>
      <c r="D309" s="15">
        <f>A309/'Computed data'!$E$4</f>
        <v>59.829207478938855</v>
      </c>
    </row>
    <row r="310" spans="1:4" x14ac:dyDescent="0.25">
      <c r="A310" s="15">
        <v>1041</v>
      </c>
      <c r="B310" s="15">
        <v>0.44850000000000001</v>
      </c>
      <c r="C310" s="15">
        <f>(B310/'Computed data'!$C$4)*100</f>
        <v>4.1915887850467293</v>
      </c>
      <c r="D310" s="15">
        <f>A310/'Computed data'!$E$4</f>
        <v>59.944374384576847</v>
      </c>
    </row>
    <row r="311" spans="1:4" x14ac:dyDescent="0.25">
      <c r="A311" s="15">
        <v>1043</v>
      </c>
      <c r="B311" s="15">
        <v>0.44990000000000002</v>
      </c>
      <c r="C311" s="15">
        <f>(B311/'Computed data'!$C$4)*100</f>
        <v>4.2046728971962617</v>
      </c>
      <c r="D311" s="15">
        <f>A311/'Computed data'!$E$4</f>
        <v>60.059541290214845</v>
      </c>
    </row>
    <row r="312" spans="1:4" x14ac:dyDescent="0.25">
      <c r="A312" s="15">
        <v>1045</v>
      </c>
      <c r="B312" s="15">
        <v>0.45129999999999998</v>
      </c>
      <c r="C312" s="15">
        <f>(B312/'Computed data'!$C$4)*100</f>
        <v>4.217757009345795</v>
      </c>
      <c r="D312" s="15">
        <f>A312/'Computed data'!$E$4</f>
        <v>60.174708195852844</v>
      </c>
    </row>
    <row r="313" spans="1:4" x14ac:dyDescent="0.25">
      <c r="A313" s="15">
        <v>1048</v>
      </c>
      <c r="B313" s="15">
        <v>0.45269999999999999</v>
      </c>
      <c r="C313" s="15">
        <f>(B313/'Computed data'!$C$4)*100</f>
        <v>4.2308411214953274</v>
      </c>
      <c r="D313" s="15">
        <f>A313/'Computed data'!$E$4</f>
        <v>60.347458554309839</v>
      </c>
    </row>
    <row r="314" spans="1:4" x14ac:dyDescent="0.25">
      <c r="A314" s="15">
        <v>1051</v>
      </c>
      <c r="B314" s="15">
        <v>0.45469999999999999</v>
      </c>
      <c r="C314" s="15">
        <f>(B314/'Computed data'!$C$4)*100</f>
        <v>4.2495327102803735</v>
      </c>
      <c r="D314" s="15">
        <f>A314/'Computed data'!$E$4</f>
        <v>60.520208912766826</v>
      </c>
    </row>
    <row r="315" spans="1:4" x14ac:dyDescent="0.25">
      <c r="A315" s="15">
        <v>1053</v>
      </c>
      <c r="B315" s="15">
        <v>0.45610000000000001</v>
      </c>
      <c r="C315" s="15">
        <f>(B315/'Computed data'!$C$4)*100</f>
        <v>4.2626168224299068</v>
      </c>
      <c r="D315" s="15">
        <f>A315/'Computed data'!$E$4</f>
        <v>60.635375818404825</v>
      </c>
    </row>
    <row r="316" spans="1:4" x14ac:dyDescent="0.25">
      <c r="A316" s="15">
        <v>1056</v>
      </c>
      <c r="B316" s="15">
        <v>0.45750000000000002</v>
      </c>
      <c r="C316" s="15">
        <f>(B316/'Computed data'!$C$4)*100</f>
        <v>4.2757009345794401</v>
      </c>
      <c r="D316" s="15">
        <f>A316/'Computed data'!$E$4</f>
        <v>60.808126176861819</v>
      </c>
    </row>
    <row r="317" spans="1:4" x14ac:dyDescent="0.25">
      <c r="A317" s="15">
        <v>1058</v>
      </c>
      <c r="B317" s="15">
        <v>0.45889999999999997</v>
      </c>
      <c r="C317" s="15">
        <f>(B317/'Computed data'!$C$4)*100</f>
        <v>4.2887850467289717</v>
      </c>
      <c r="D317" s="15">
        <f>A317/'Computed data'!$E$4</f>
        <v>60.923293082499818</v>
      </c>
    </row>
    <row r="318" spans="1:4" x14ac:dyDescent="0.25">
      <c r="A318" s="15">
        <v>1061</v>
      </c>
      <c r="B318" s="15">
        <v>0.46029999999999999</v>
      </c>
      <c r="C318" s="15">
        <f>(B318/'Computed data'!$C$4)*100</f>
        <v>4.301869158878505</v>
      </c>
      <c r="D318" s="15">
        <f>A318/'Computed data'!$E$4</f>
        <v>61.096043440956805</v>
      </c>
    </row>
    <row r="319" spans="1:4" x14ac:dyDescent="0.25">
      <c r="A319" s="15">
        <v>1063</v>
      </c>
      <c r="B319" s="15">
        <v>0.46179999999999999</v>
      </c>
      <c r="C319" s="15">
        <f>(B319/'Computed data'!$C$4)*100</f>
        <v>4.3158878504672895</v>
      </c>
      <c r="D319" s="15">
        <f>A319/'Computed data'!$E$4</f>
        <v>61.211210346594804</v>
      </c>
    </row>
    <row r="320" spans="1:4" x14ac:dyDescent="0.25">
      <c r="A320" s="15">
        <v>1064</v>
      </c>
      <c r="B320" s="15">
        <v>0.4632</v>
      </c>
      <c r="C320" s="15">
        <f>(B320/'Computed data'!$C$4)*100</f>
        <v>4.3289719626168228</v>
      </c>
      <c r="D320" s="15">
        <f>A320/'Computed data'!$E$4</f>
        <v>61.2687937994138</v>
      </c>
    </row>
    <row r="321" spans="1:4" x14ac:dyDescent="0.25">
      <c r="A321" s="15">
        <v>1068</v>
      </c>
      <c r="B321" s="15">
        <v>0.46460000000000001</v>
      </c>
      <c r="C321" s="15">
        <f>(B321/'Computed data'!$C$4)*100</f>
        <v>4.3420560747663552</v>
      </c>
      <c r="D321" s="15">
        <f>A321/'Computed data'!$E$4</f>
        <v>61.499127610689797</v>
      </c>
    </row>
    <row r="322" spans="1:4" x14ac:dyDescent="0.25">
      <c r="A322" s="15">
        <v>1070</v>
      </c>
      <c r="B322" s="15">
        <v>0.46600000000000003</v>
      </c>
      <c r="C322" s="15">
        <f>(B322/'Computed data'!$C$4)*100</f>
        <v>4.3551401869158886</v>
      </c>
      <c r="D322" s="15">
        <f>A322/'Computed data'!$E$4</f>
        <v>61.614294516327789</v>
      </c>
    </row>
    <row r="323" spans="1:4" x14ac:dyDescent="0.25">
      <c r="A323" s="15">
        <v>1071</v>
      </c>
      <c r="B323" s="15">
        <v>0.46739999999999998</v>
      </c>
      <c r="C323" s="15">
        <f>(B323/'Computed data'!$C$4)*100</f>
        <v>4.368224299065421</v>
      </c>
      <c r="D323" s="15">
        <f>A323/'Computed data'!$E$4</f>
        <v>61.671877969146792</v>
      </c>
    </row>
    <row r="324" spans="1:4" x14ac:dyDescent="0.25">
      <c r="A324" s="15">
        <v>1074</v>
      </c>
      <c r="B324" s="15">
        <v>0.46920000000000001</v>
      </c>
      <c r="C324" s="15">
        <f>(B324/'Computed data'!$C$4)*100</f>
        <v>4.3850467289719628</v>
      </c>
      <c r="D324" s="15">
        <f>A324/'Computed data'!$E$4</f>
        <v>61.844628327603779</v>
      </c>
    </row>
    <row r="325" spans="1:4" x14ac:dyDescent="0.25">
      <c r="A325" s="15">
        <v>1076</v>
      </c>
      <c r="B325" s="15">
        <v>0.4708</v>
      </c>
      <c r="C325" s="15">
        <f>(B325/'Computed data'!$C$4)*100</f>
        <v>4.4000000000000004</v>
      </c>
      <c r="D325" s="15">
        <f>A325/'Computed data'!$E$4</f>
        <v>61.959795233241778</v>
      </c>
    </row>
    <row r="326" spans="1:4" x14ac:dyDescent="0.25">
      <c r="A326" s="15">
        <v>1079</v>
      </c>
      <c r="B326" s="15">
        <v>0.47220000000000001</v>
      </c>
      <c r="C326" s="15">
        <f>(B326/'Computed data'!$C$4)*100</f>
        <v>4.4130841121495328</v>
      </c>
      <c r="D326" s="15">
        <f>A326/'Computed data'!$E$4</f>
        <v>62.132545591698772</v>
      </c>
    </row>
    <row r="327" spans="1:4" x14ac:dyDescent="0.25">
      <c r="A327" s="15">
        <v>1081</v>
      </c>
      <c r="B327" s="15">
        <v>0.47360000000000002</v>
      </c>
      <c r="C327" s="15">
        <f>(B327/'Computed data'!$C$4)*100</f>
        <v>4.4261682242990661</v>
      </c>
      <c r="D327" s="15">
        <f>A327/'Computed data'!$E$4</f>
        <v>62.247712497336771</v>
      </c>
    </row>
    <row r="328" spans="1:4" x14ac:dyDescent="0.25">
      <c r="A328" s="15">
        <v>1082</v>
      </c>
      <c r="B328" s="15">
        <v>0.47499999999999998</v>
      </c>
      <c r="C328" s="15">
        <f>(B328/'Computed data'!$C$4)*100</f>
        <v>4.4392523364485976</v>
      </c>
      <c r="D328" s="15">
        <f>A328/'Computed data'!$E$4</f>
        <v>62.305295950155767</v>
      </c>
    </row>
    <row r="329" spans="1:4" x14ac:dyDescent="0.25">
      <c r="A329" s="15">
        <v>1084</v>
      </c>
      <c r="B329" s="15">
        <v>0.47639999999999999</v>
      </c>
      <c r="C329" s="15">
        <f>(B329/'Computed data'!$C$4)*100</f>
        <v>4.4523364485981309</v>
      </c>
      <c r="D329" s="15">
        <f>A329/'Computed data'!$E$4</f>
        <v>62.420462855793758</v>
      </c>
    </row>
    <row r="330" spans="1:4" x14ac:dyDescent="0.25">
      <c r="A330" s="15">
        <v>1086</v>
      </c>
      <c r="B330" s="15">
        <v>0.4778</v>
      </c>
      <c r="C330" s="15">
        <f>(B330/'Computed data'!$C$4)*100</f>
        <v>4.4654205607476642</v>
      </c>
      <c r="D330" s="15">
        <f>A330/'Computed data'!$E$4</f>
        <v>62.535629761431757</v>
      </c>
    </row>
    <row r="331" spans="1:4" x14ac:dyDescent="0.25">
      <c r="A331" s="15">
        <v>1089</v>
      </c>
      <c r="B331" s="15">
        <v>0.47920000000000001</v>
      </c>
      <c r="C331" s="15">
        <f>(B331/'Computed data'!$C$4)*100</f>
        <v>4.4785046728971967</v>
      </c>
      <c r="D331" s="15">
        <f>A331/'Computed data'!$E$4</f>
        <v>62.708380119888751</v>
      </c>
    </row>
    <row r="332" spans="1:4" x14ac:dyDescent="0.25">
      <c r="A332" s="15">
        <v>1091</v>
      </c>
      <c r="B332" s="15">
        <v>0.48060000000000003</v>
      </c>
      <c r="C332" s="15">
        <f>(B332/'Computed data'!$C$4)*100</f>
        <v>4.49158878504673</v>
      </c>
      <c r="D332" s="15">
        <f>A332/'Computed data'!$E$4</f>
        <v>62.82354702552675</v>
      </c>
    </row>
    <row r="333" spans="1:4" x14ac:dyDescent="0.25">
      <c r="A333" s="15">
        <v>1093</v>
      </c>
      <c r="B333" s="15">
        <v>0.48299999999999998</v>
      </c>
      <c r="C333" s="15">
        <f>(B333/'Computed data'!$C$4)*100</f>
        <v>4.5140186915887854</v>
      </c>
      <c r="D333" s="15">
        <f>A333/'Computed data'!$E$4</f>
        <v>62.938713931164742</v>
      </c>
    </row>
    <row r="334" spans="1:4" x14ac:dyDescent="0.25">
      <c r="A334" s="15">
        <v>1096</v>
      </c>
      <c r="B334" s="15">
        <v>0.48349999999999999</v>
      </c>
      <c r="C334" s="15">
        <f>(B334/'Computed data'!$C$4)*100</f>
        <v>4.518691588785047</v>
      </c>
      <c r="D334" s="15">
        <f>A334/'Computed data'!$E$4</f>
        <v>63.111464289621736</v>
      </c>
    </row>
    <row r="335" spans="1:4" x14ac:dyDescent="0.25">
      <c r="A335" s="15">
        <v>1098</v>
      </c>
      <c r="B335" s="15">
        <v>0.4849</v>
      </c>
      <c r="C335" s="15">
        <f>(B335/'Computed data'!$C$4)*100</f>
        <v>4.5317757009345794</v>
      </c>
      <c r="D335" s="15">
        <f>A335/'Computed data'!$E$4</f>
        <v>63.226631195259735</v>
      </c>
    </row>
    <row r="336" spans="1:4" x14ac:dyDescent="0.25">
      <c r="A336" s="15">
        <v>1100</v>
      </c>
      <c r="B336" s="15">
        <v>0.4869</v>
      </c>
      <c r="C336" s="15">
        <f>(B336/'Computed data'!$C$4)*100</f>
        <v>4.5504672897196263</v>
      </c>
      <c r="D336" s="15">
        <f>A336/'Computed data'!$E$4</f>
        <v>63.341798100897726</v>
      </c>
    </row>
    <row r="337" spans="1:4" x14ac:dyDescent="0.25">
      <c r="A337" s="15">
        <v>1102</v>
      </c>
      <c r="B337" s="15">
        <v>0.48820000000000002</v>
      </c>
      <c r="C337" s="15">
        <f>(B337/'Computed data'!$C$4)*100</f>
        <v>4.5626168224299075</v>
      </c>
      <c r="D337" s="15">
        <f>A337/'Computed data'!$E$4</f>
        <v>63.456965006535725</v>
      </c>
    </row>
    <row r="338" spans="1:4" x14ac:dyDescent="0.25">
      <c r="A338" s="15">
        <v>1104</v>
      </c>
      <c r="B338" s="15">
        <v>0.48959999999999998</v>
      </c>
      <c r="C338" s="15">
        <f>(B338/'Computed data'!$C$4)*100</f>
        <v>4.575700934579439</v>
      </c>
      <c r="D338" s="15">
        <f>A338/'Computed data'!$E$4</f>
        <v>63.572131912173717</v>
      </c>
    </row>
    <row r="339" spans="1:4" x14ac:dyDescent="0.25">
      <c r="A339" s="15">
        <v>1107</v>
      </c>
      <c r="B339" s="15">
        <v>0.49099999999999999</v>
      </c>
      <c r="C339" s="15">
        <f>(B339/'Computed data'!$C$4)*100</f>
        <v>4.5887850467289724</v>
      </c>
      <c r="D339" s="15">
        <f>A339/'Computed data'!$E$4</f>
        <v>63.744882270630711</v>
      </c>
    </row>
    <row r="340" spans="1:4" x14ac:dyDescent="0.25">
      <c r="A340" s="15">
        <v>1109</v>
      </c>
      <c r="B340" s="15">
        <v>0.49249999999999999</v>
      </c>
      <c r="C340" s="15">
        <f>(B340/'Computed data'!$C$4)*100</f>
        <v>4.6028037383177578</v>
      </c>
      <c r="D340" s="15">
        <f>A340/'Computed data'!$E$4</f>
        <v>63.86004917626871</v>
      </c>
    </row>
    <row r="341" spans="1:4" x14ac:dyDescent="0.25">
      <c r="A341" s="15">
        <v>1111</v>
      </c>
      <c r="B341" s="15">
        <v>0.49390000000000001</v>
      </c>
      <c r="C341" s="15">
        <f>(B341/'Computed data'!$C$4)*100</f>
        <v>4.6158878504672902</v>
      </c>
      <c r="D341" s="15">
        <f>A341/'Computed data'!$E$4</f>
        <v>63.975216081906709</v>
      </c>
    </row>
    <row r="342" spans="1:4" x14ac:dyDescent="0.25">
      <c r="A342" s="15">
        <v>1114</v>
      </c>
      <c r="B342" s="15">
        <v>0.49530000000000002</v>
      </c>
      <c r="C342" s="15">
        <f>(B342/'Computed data'!$C$4)*100</f>
        <v>4.6289719626168226</v>
      </c>
      <c r="D342" s="15">
        <f>A342/'Computed data'!$E$4</f>
        <v>64.147966440363703</v>
      </c>
    </row>
    <row r="343" spans="1:4" x14ac:dyDescent="0.25">
      <c r="A343" s="15">
        <v>1116</v>
      </c>
      <c r="B343" s="15">
        <v>0.49669999999999997</v>
      </c>
      <c r="C343" s="15">
        <f>(B343/'Computed data'!$C$4)*100</f>
        <v>4.6420560747663551</v>
      </c>
      <c r="D343" s="15">
        <f>A343/'Computed data'!$E$4</f>
        <v>64.263133346001695</v>
      </c>
    </row>
    <row r="344" spans="1:4" x14ac:dyDescent="0.25">
      <c r="A344" s="15">
        <v>1119</v>
      </c>
      <c r="B344" s="15">
        <v>0.49909999999999999</v>
      </c>
      <c r="C344" s="15">
        <f>(B344/'Computed data'!$C$4)*100</f>
        <v>4.6644859813084114</v>
      </c>
      <c r="D344" s="15">
        <f>A344/'Computed data'!$E$4</f>
        <v>64.435883704458689</v>
      </c>
    </row>
    <row r="345" spans="1:4" x14ac:dyDescent="0.25">
      <c r="A345" s="15">
        <v>1121</v>
      </c>
      <c r="B345" s="15">
        <v>0.50049999999999994</v>
      </c>
      <c r="C345" s="15">
        <f>(B345/'Computed data'!$C$4)*100</f>
        <v>4.6775700934579438</v>
      </c>
      <c r="D345" s="15">
        <f>A345/'Computed data'!$E$4</f>
        <v>64.551050610096681</v>
      </c>
    </row>
    <row r="346" spans="1:4" x14ac:dyDescent="0.25">
      <c r="A346" s="15">
        <v>1122</v>
      </c>
      <c r="B346" s="15">
        <v>0.502</v>
      </c>
      <c r="C346" s="15">
        <f>(B346/'Computed data'!$C$4)*100</f>
        <v>4.6915887850467293</v>
      </c>
      <c r="D346" s="15">
        <f>A346/'Computed data'!$E$4</f>
        <v>64.608634062915684</v>
      </c>
    </row>
    <row r="347" spans="1:4" x14ac:dyDescent="0.25">
      <c r="A347" s="15">
        <v>1124</v>
      </c>
      <c r="B347" s="15">
        <v>0.50329999999999997</v>
      </c>
      <c r="C347" s="15">
        <f>(B347/'Computed data'!$C$4)*100</f>
        <v>4.7037383177570096</v>
      </c>
      <c r="D347" s="15">
        <f>A347/'Computed data'!$E$4</f>
        <v>64.723800968553675</v>
      </c>
    </row>
    <row r="348" spans="1:4" x14ac:dyDescent="0.25">
      <c r="A348" s="15">
        <v>1127</v>
      </c>
      <c r="B348" s="15">
        <v>0.50480000000000003</v>
      </c>
      <c r="C348" s="15">
        <f>(B348/'Computed data'!$C$4)*100</f>
        <v>4.717757009345795</v>
      </c>
      <c r="D348" s="15">
        <f>A348/'Computed data'!$E$4</f>
        <v>64.89655132701067</v>
      </c>
    </row>
    <row r="349" spans="1:4" x14ac:dyDescent="0.25">
      <c r="A349" s="15">
        <v>1129</v>
      </c>
      <c r="B349" s="15">
        <v>0.50670000000000004</v>
      </c>
      <c r="C349" s="15">
        <f>(B349/'Computed data'!$C$4)*100</f>
        <v>4.7355140186915898</v>
      </c>
      <c r="D349" s="15">
        <f>A349/'Computed data'!$E$4</f>
        <v>65.011718232648661</v>
      </c>
    </row>
    <row r="350" spans="1:4" x14ac:dyDescent="0.25">
      <c r="A350" s="15">
        <v>1132</v>
      </c>
      <c r="B350" s="15">
        <v>0.5081</v>
      </c>
      <c r="C350" s="15">
        <f>(B350/'Computed data'!$C$4)*100</f>
        <v>4.7485981308411214</v>
      </c>
      <c r="D350" s="15">
        <f>A350/'Computed data'!$E$4</f>
        <v>65.184468591105656</v>
      </c>
    </row>
    <row r="351" spans="1:4" x14ac:dyDescent="0.25">
      <c r="A351" s="15">
        <v>1134</v>
      </c>
      <c r="B351" s="15">
        <v>0.50900000000000001</v>
      </c>
      <c r="C351" s="15">
        <f>(B351/'Computed data'!$C$4)*100</f>
        <v>4.7570093457943923</v>
      </c>
      <c r="D351" s="15">
        <f>A351/'Computed data'!$E$4</f>
        <v>65.299635496743662</v>
      </c>
    </row>
    <row r="352" spans="1:4" x14ac:dyDescent="0.25">
      <c r="A352" s="15">
        <v>1137</v>
      </c>
      <c r="B352" s="15">
        <v>0.50990000000000002</v>
      </c>
      <c r="C352" s="15">
        <f>(B352/'Computed data'!$C$4)*100</f>
        <v>4.7654205607476641</v>
      </c>
      <c r="D352" s="15">
        <f>A352/'Computed data'!$E$4</f>
        <v>65.472385855200656</v>
      </c>
    </row>
    <row r="353" spans="1:4" x14ac:dyDescent="0.25">
      <c r="A353" s="15">
        <v>1138</v>
      </c>
      <c r="B353" s="15">
        <v>0.51239999999999997</v>
      </c>
      <c r="C353" s="15">
        <f>(B353/'Computed data'!$C$4)*100</f>
        <v>4.7887850467289717</v>
      </c>
      <c r="D353" s="15">
        <f>A353/'Computed data'!$E$4</f>
        <v>65.529969308019645</v>
      </c>
    </row>
    <row r="354" spans="1:4" x14ac:dyDescent="0.25">
      <c r="A354" s="15">
        <v>1141</v>
      </c>
      <c r="B354" s="15">
        <v>0.51380000000000003</v>
      </c>
      <c r="C354" s="15">
        <f>(B354/'Computed data'!$C$4)*100</f>
        <v>4.801869158878505</v>
      </c>
      <c r="D354" s="15">
        <f>A354/'Computed data'!$E$4</f>
        <v>65.702719666476639</v>
      </c>
    </row>
    <row r="355" spans="1:4" x14ac:dyDescent="0.25">
      <c r="A355" s="15">
        <v>1144</v>
      </c>
      <c r="B355" s="15">
        <v>0.51519999999999999</v>
      </c>
      <c r="C355" s="15">
        <f>(B355/'Computed data'!$C$4)*100</f>
        <v>4.8149532710280374</v>
      </c>
      <c r="D355" s="15">
        <f>A355/'Computed data'!$E$4</f>
        <v>65.875470024933634</v>
      </c>
    </row>
    <row r="356" spans="1:4" x14ac:dyDescent="0.25">
      <c r="A356" s="15">
        <v>1146</v>
      </c>
      <c r="B356" s="15">
        <v>0.51659999999999995</v>
      </c>
      <c r="C356" s="15">
        <f>(B356/'Computed data'!$C$4)*100</f>
        <v>4.8280373831775698</v>
      </c>
      <c r="D356" s="15">
        <f>A356/'Computed data'!$E$4</f>
        <v>65.99063693057164</v>
      </c>
    </row>
    <row r="357" spans="1:4" x14ac:dyDescent="0.25">
      <c r="A357" s="15">
        <v>1148</v>
      </c>
      <c r="B357" s="15">
        <v>0.51800000000000002</v>
      </c>
      <c r="C357" s="15">
        <f>(B357/'Computed data'!$C$4)*100</f>
        <v>4.8411214953271031</v>
      </c>
      <c r="D357" s="15">
        <f>A357/'Computed data'!$E$4</f>
        <v>66.105803836209631</v>
      </c>
    </row>
    <row r="358" spans="1:4" x14ac:dyDescent="0.25">
      <c r="A358" s="15">
        <v>1151</v>
      </c>
      <c r="B358" s="15">
        <v>0.51939999999999997</v>
      </c>
      <c r="C358" s="15">
        <f>(B358/'Computed data'!$C$4)*100</f>
        <v>4.8542056074766355</v>
      </c>
      <c r="D358" s="15">
        <f>A358/'Computed data'!$E$4</f>
        <v>66.278554194666626</v>
      </c>
    </row>
    <row r="359" spans="1:4" x14ac:dyDescent="0.25">
      <c r="A359" s="15">
        <v>1153</v>
      </c>
      <c r="B359" s="15">
        <v>0.52059999999999995</v>
      </c>
      <c r="C359" s="15">
        <f>(B359/'Computed data'!$C$4)*100</f>
        <v>4.8654205607476637</v>
      </c>
      <c r="D359" s="15">
        <f>A359/'Computed data'!$E$4</f>
        <v>66.393721100304617</v>
      </c>
    </row>
    <row r="360" spans="1:4" x14ac:dyDescent="0.25">
      <c r="A360" s="15">
        <v>1155</v>
      </c>
      <c r="B360" s="15">
        <v>0.52259999999999995</v>
      </c>
      <c r="C360" s="15">
        <f>(B360/'Computed data'!$C$4)*100</f>
        <v>4.8841121495327098</v>
      </c>
      <c r="D360" s="15">
        <f>A360/'Computed data'!$E$4</f>
        <v>66.508888005942609</v>
      </c>
    </row>
    <row r="361" spans="1:4" x14ac:dyDescent="0.25">
      <c r="A361" s="15">
        <v>1157</v>
      </c>
      <c r="B361" s="15">
        <v>0.5242</v>
      </c>
      <c r="C361" s="15">
        <f>(B361/'Computed data'!$C$4)*100</f>
        <v>4.8990654205607473</v>
      </c>
      <c r="D361" s="15">
        <f>A361/'Computed data'!$E$4</f>
        <v>66.624054911580615</v>
      </c>
    </row>
    <row r="362" spans="1:4" x14ac:dyDescent="0.25">
      <c r="A362" s="15">
        <v>1159</v>
      </c>
      <c r="B362" s="15">
        <v>0.52559999999999996</v>
      </c>
      <c r="C362" s="15">
        <f>(B362/'Computed data'!$C$4)*100</f>
        <v>4.9121495327102807</v>
      </c>
      <c r="D362" s="15">
        <f>A362/'Computed data'!$E$4</f>
        <v>66.739221817218606</v>
      </c>
    </row>
    <row r="363" spans="1:4" x14ac:dyDescent="0.25">
      <c r="A363" s="15">
        <v>1162</v>
      </c>
      <c r="B363" s="15">
        <v>0.52700000000000002</v>
      </c>
      <c r="C363" s="15">
        <f>(B363/'Computed data'!$C$4)*100</f>
        <v>4.925233644859814</v>
      </c>
      <c r="D363" s="15">
        <f>A363/'Computed data'!$E$4</f>
        <v>66.911972175675601</v>
      </c>
    </row>
    <row r="364" spans="1:4" x14ac:dyDescent="0.25">
      <c r="A364" s="15">
        <v>1163</v>
      </c>
      <c r="B364" s="15">
        <v>0.52839999999999998</v>
      </c>
      <c r="C364" s="15">
        <f>(B364/'Computed data'!$C$4)*100</f>
        <v>4.9383177570093455</v>
      </c>
      <c r="D364" s="15">
        <f>A364/'Computed data'!$E$4</f>
        <v>66.969555628494604</v>
      </c>
    </row>
    <row r="365" spans="1:4" x14ac:dyDescent="0.25">
      <c r="A365" s="15">
        <v>1165</v>
      </c>
      <c r="B365" s="15">
        <v>0.52980000000000005</v>
      </c>
      <c r="C365" s="15">
        <f>(B365/'Computed data'!$C$4)*100</f>
        <v>4.9514018691588797</v>
      </c>
      <c r="D365" s="15">
        <f>A365/'Computed data'!$E$4</f>
        <v>67.084722534132595</v>
      </c>
    </row>
    <row r="366" spans="1:4" x14ac:dyDescent="0.25">
      <c r="A366" s="15">
        <v>1167</v>
      </c>
      <c r="B366" s="15">
        <v>0.53120000000000001</v>
      </c>
      <c r="C366" s="15">
        <f>(B366/'Computed data'!$C$4)*100</f>
        <v>4.9644859813084112</v>
      </c>
      <c r="D366" s="15">
        <f>A366/'Computed data'!$E$4</f>
        <v>67.199889439770587</v>
      </c>
    </row>
    <row r="367" spans="1:4" x14ac:dyDescent="0.25">
      <c r="A367" s="15">
        <v>1169</v>
      </c>
      <c r="B367" s="15">
        <v>0.53269999999999995</v>
      </c>
      <c r="C367" s="15">
        <f>(B367/'Computed data'!$C$4)*100</f>
        <v>4.9785046728971958</v>
      </c>
      <c r="D367" s="15">
        <f>A367/'Computed data'!$E$4</f>
        <v>67.315056345408593</v>
      </c>
    </row>
    <row r="368" spans="1:4" x14ac:dyDescent="0.25">
      <c r="A368" s="15">
        <v>1172</v>
      </c>
      <c r="B368" s="15">
        <v>0.53410000000000002</v>
      </c>
      <c r="C368" s="15">
        <f>(B368/'Computed data'!$C$4)*100</f>
        <v>4.9915887850467291</v>
      </c>
      <c r="D368" s="15">
        <f>A368/'Computed data'!$E$4</f>
        <v>67.487806703865573</v>
      </c>
    </row>
    <row r="369" spans="1:4" x14ac:dyDescent="0.25">
      <c r="A369" s="15">
        <v>1174</v>
      </c>
      <c r="B369" s="15">
        <v>0.53549999999999998</v>
      </c>
      <c r="C369" s="15">
        <f>(B369/'Computed data'!$C$4)*100</f>
        <v>5.0046728971962624</v>
      </c>
      <c r="D369" s="15">
        <f>A369/'Computed data'!$E$4</f>
        <v>67.602973609503579</v>
      </c>
    </row>
    <row r="370" spans="1:4" x14ac:dyDescent="0.25">
      <c r="A370" s="15">
        <v>1176</v>
      </c>
      <c r="B370" s="15">
        <v>0.53690000000000004</v>
      </c>
      <c r="C370" s="15">
        <f>(B370/'Computed data'!$C$4)*100</f>
        <v>5.0177570093457957</v>
      </c>
      <c r="D370" s="15">
        <f>A370/'Computed data'!$E$4</f>
        <v>67.71814051514157</v>
      </c>
    </row>
    <row r="371" spans="1:4" x14ac:dyDescent="0.25">
      <c r="A371" s="15">
        <v>1178</v>
      </c>
      <c r="B371" s="15">
        <v>0.53900000000000003</v>
      </c>
      <c r="C371" s="15">
        <f>(B371/'Computed data'!$C$4)*100</f>
        <v>5.0373831775700939</v>
      </c>
      <c r="D371" s="15">
        <f>A371/'Computed data'!$E$4</f>
        <v>67.833307420779562</v>
      </c>
    </row>
    <row r="372" spans="1:4" x14ac:dyDescent="0.25">
      <c r="A372" s="15">
        <v>1180</v>
      </c>
      <c r="B372" s="15">
        <v>0.54020000000000001</v>
      </c>
      <c r="C372" s="15">
        <f>(B372/'Computed data'!$C$4)*100</f>
        <v>5.0485981308411221</v>
      </c>
      <c r="D372" s="15">
        <f>A372/'Computed data'!$E$4</f>
        <v>67.948474326417568</v>
      </c>
    </row>
    <row r="373" spans="1:4" x14ac:dyDescent="0.25">
      <c r="A373" s="15">
        <v>1183</v>
      </c>
      <c r="B373" s="15">
        <v>0.54159999999999997</v>
      </c>
      <c r="C373" s="15">
        <f>(B373/'Computed data'!$C$4)*100</f>
        <v>5.0616822429906536</v>
      </c>
      <c r="D373" s="15">
        <f>A373/'Computed data'!$E$4</f>
        <v>68.121224684874562</v>
      </c>
    </row>
    <row r="374" spans="1:4" x14ac:dyDescent="0.25">
      <c r="A374" s="15">
        <v>1183</v>
      </c>
      <c r="B374" s="15">
        <v>0.54310000000000003</v>
      </c>
      <c r="C374" s="15">
        <f>(B374/'Computed data'!$C$4)*100</f>
        <v>5.0757009345794399</v>
      </c>
      <c r="D374" s="15">
        <f>A374/'Computed data'!$E$4</f>
        <v>68.121224684874562</v>
      </c>
    </row>
    <row r="375" spans="1:4" x14ac:dyDescent="0.25">
      <c r="A375" s="15">
        <v>1186</v>
      </c>
      <c r="B375" s="15">
        <v>0.54449999999999998</v>
      </c>
      <c r="C375" s="15">
        <f>(B375/'Computed data'!$C$4)*100</f>
        <v>5.0887850467289724</v>
      </c>
      <c r="D375" s="15">
        <f>A375/'Computed data'!$E$4</f>
        <v>68.293975043331557</v>
      </c>
    </row>
    <row r="376" spans="1:4" x14ac:dyDescent="0.25">
      <c r="A376" s="15">
        <v>1188</v>
      </c>
      <c r="B376" s="15">
        <v>0.54590000000000005</v>
      </c>
      <c r="C376" s="15">
        <f>(B376/'Computed data'!$C$4)*100</f>
        <v>5.1018691588785057</v>
      </c>
      <c r="D376" s="15">
        <f>A376/'Computed data'!$E$4</f>
        <v>68.409141948969548</v>
      </c>
    </row>
    <row r="377" spans="1:4" x14ac:dyDescent="0.25">
      <c r="A377" s="15">
        <v>1191</v>
      </c>
      <c r="B377" s="15">
        <v>0.54730000000000001</v>
      </c>
      <c r="C377" s="15">
        <f>(B377/'Computed data'!$C$4)*100</f>
        <v>5.1149532710280381</v>
      </c>
      <c r="D377" s="15">
        <f>A377/'Computed data'!$E$4</f>
        <v>68.581892307426543</v>
      </c>
    </row>
    <row r="378" spans="1:4" x14ac:dyDescent="0.25">
      <c r="A378" s="15">
        <v>1192</v>
      </c>
      <c r="B378" s="15">
        <v>0.54869999999999997</v>
      </c>
      <c r="C378" s="15">
        <f>(B378/'Computed data'!$C$4)*100</f>
        <v>5.1280373831775705</v>
      </c>
      <c r="D378" s="15">
        <f>A378/'Computed data'!$E$4</f>
        <v>68.639475760245531</v>
      </c>
    </row>
    <row r="379" spans="1:4" x14ac:dyDescent="0.25">
      <c r="A379" s="15">
        <v>1194</v>
      </c>
      <c r="B379" s="15">
        <v>0.55010000000000003</v>
      </c>
      <c r="C379" s="15">
        <f>(B379/'Computed data'!$C$4)*100</f>
        <v>5.1411214953271038</v>
      </c>
      <c r="D379" s="15">
        <f>A379/'Computed data'!$E$4</f>
        <v>68.754642665883537</v>
      </c>
    </row>
    <row r="380" spans="1:4" x14ac:dyDescent="0.25">
      <c r="A380" s="15">
        <v>1195</v>
      </c>
      <c r="B380" s="15">
        <v>0.55149999999999999</v>
      </c>
      <c r="C380" s="15">
        <f>(B380/'Computed data'!$C$4)*100</f>
        <v>5.1542056074766354</v>
      </c>
      <c r="D380" s="15">
        <f>A380/'Computed data'!$E$4</f>
        <v>68.812226118702526</v>
      </c>
    </row>
    <row r="381" spans="1:4" x14ac:dyDescent="0.25">
      <c r="A381" s="15">
        <v>1197</v>
      </c>
      <c r="B381" s="15">
        <v>0.55300000000000005</v>
      </c>
      <c r="C381" s="15">
        <f>(B381/'Computed data'!$C$4)*100</f>
        <v>5.1682242990654217</v>
      </c>
      <c r="D381" s="15">
        <f>A381/'Computed data'!$E$4</f>
        <v>68.927393024340532</v>
      </c>
    </row>
    <row r="382" spans="1:4" x14ac:dyDescent="0.25">
      <c r="A382" s="15">
        <v>1199</v>
      </c>
      <c r="B382" s="15">
        <v>0.55449999999999999</v>
      </c>
      <c r="C382" s="15">
        <f>(B382/'Computed data'!$C$4)*100</f>
        <v>5.1822429906542062</v>
      </c>
      <c r="D382" s="15">
        <f>A382/'Computed data'!$E$4</f>
        <v>69.042559929978523</v>
      </c>
    </row>
    <row r="383" spans="1:4" x14ac:dyDescent="0.25">
      <c r="A383" s="15">
        <v>1201</v>
      </c>
      <c r="B383" s="15">
        <v>0.55640000000000001</v>
      </c>
      <c r="C383" s="15">
        <f>(B383/'Computed data'!$C$4)*100</f>
        <v>5.2</v>
      </c>
      <c r="D383" s="15">
        <f>A383/'Computed data'!$E$4</f>
        <v>69.157726835616515</v>
      </c>
    </row>
    <row r="384" spans="1:4" x14ac:dyDescent="0.25">
      <c r="A384" s="15">
        <v>1203</v>
      </c>
      <c r="B384" s="15">
        <v>0.55769999999999997</v>
      </c>
      <c r="C384" s="15">
        <f>(B384/'Computed data'!$C$4)*100</f>
        <v>5.2121495327102805</v>
      </c>
      <c r="D384" s="15">
        <f>A384/'Computed data'!$E$4</f>
        <v>69.272893741254521</v>
      </c>
    </row>
    <row r="385" spans="1:4" x14ac:dyDescent="0.25">
      <c r="A385" s="15">
        <v>1205</v>
      </c>
      <c r="B385" s="15">
        <v>0.55910000000000004</v>
      </c>
      <c r="C385" s="15">
        <f>(B385/'Computed data'!$C$4)*100</f>
        <v>5.2252336448598138</v>
      </c>
      <c r="D385" s="15">
        <f>A385/'Computed data'!$E$4</f>
        <v>69.388060646892512</v>
      </c>
    </row>
    <row r="386" spans="1:4" x14ac:dyDescent="0.25">
      <c r="A386" s="15">
        <v>1208</v>
      </c>
      <c r="B386" s="15">
        <v>0.5605</v>
      </c>
      <c r="C386" s="15">
        <f>(B386/'Computed data'!$C$4)*100</f>
        <v>5.2383177570093462</v>
      </c>
      <c r="D386" s="15">
        <f>A386/'Computed data'!$E$4</f>
        <v>69.560811005349507</v>
      </c>
    </row>
    <row r="387" spans="1:4" x14ac:dyDescent="0.25">
      <c r="A387" s="15">
        <v>1208</v>
      </c>
      <c r="B387" s="15">
        <v>0.56189999999999996</v>
      </c>
      <c r="C387" s="15">
        <f>(B387/'Computed data'!$C$4)*100</f>
        <v>5.2514018691588777</v>
      </c>
      <c r="D387" s="15">
        <f>A387/'Computed data'!$E$4</f>
        <v>69.560811005349507</v>
      </c>
    </row>
    <row r="388" spans="1:4" x14ac:dyDescent="0.25">
      <c r="A388" s="15">
        <v>1210</v>
      </c>
      <c r="B388" s="15">
        <v>0.56340000000000001</v>
      </c>
      <c r="C388" s="15">
        <f>(B388/'Computed data'!$C$4)*100</f>
        <v>5.2654205607476641</v>
      </c>
      <c r="D388" s="15">
        <f>A388/'Computed data'!$E$4</f>
        <v>69.675977910987498</v>
      </c>
    </row>
    <row r="389" spans="1:4" x14ac:dyDescent="0.25">
      <c r="A389" s="15">
        <v>1211</v>
      </c>
      <c r="B389" s="15">
        <v>0.56479999999999997</v>
      </c>
      <c r="C389" s="15">
        <f>(B389/'Computed data'!$C$4)*100</f>
        <v>5.2785046728971965</v>
      </c>
      <c r="D389" s="15">
        <f>A389/'Computed data'!$E$4</f>
        <v>69.733561363806501</v>
      </c>
    </row>
    <row r="390" spans="1:4" x14ac:dyDescent="0.25">
      <c r="A390" s="15">
        <v>1214</v>
      </c>
      <c r="B390" s="15">
        <v>0.56620000000000004</v>
      </c>
      <c r="C390" s="15">
        <f>(B390/'Computed data'!$C$4)*100</f>
        <v>5.2915887850467298</v>
      </c>
      <c r="D390" s="15">
        <f>A390/'Computed data'!$E$4</f>
        <v>69.906311722263496</v>
      </c>
    </row>
    <row r="391" spans="1:4" x14ac:dyDescent="0.25">
      <c r="A391" s="15">
        <v>1215</v>
      </c>
      <c r="B391" s="15">
        <v>0.56759999999999999</v>
      </c>
      <c r="C391" s="15">
        <f>(B391/'Computed data'!$C$4)*100</f>
        <v>5.3046728971962622</v>
      </c>
      <c r="D391" s="15">
        <f>A391/'Computed data'!$E$4</f>
        <v>69.963895175082484</v>
      </c>
    </row>
    <row r="392" spans="1:4" x14ac:dyDescent="0.25">
      <c r="A392" s="15">
        <v>1217</v>
      </c>
      <c r="B392" s="15">
        <v>0.56899999999999995</v>
      </c>
      <c r="C392" s="15">
        <f>(B392/'Computed data'!$C$4)*100</f>
        <v>5.3177570093457946</v>
      </c>
      <c r="D392" s="15">
        <f>A392/'Computed data'!$E$4</f>
        <v>70.07906208072049</v>
      </c>
    </row>
    <row r="393" spans="1:4" x14ac:dyDescent="0.25">
      <c r="A393" s="15">
        <v>1219</v>
      </c>
      <c r="B393" s="15">
        <v>0.57040000000000002</v>
      </c>
      <c r="C393" s="15">
        <f>(B393/'Computed data'!$C$4)*100</f>
        <v>5.330841121495328</v>
      </c>
      <c r="D393" s="15">
        <f>A393/'Computed data'!$E$4</f>
        <v>70.194228986358482</v>
      </c>
    </row>
    <row r="394" spans="1:4" x14ac:dyDescent="0.25">
      <c r="A394" s="15">
        <v>1221</v>
      </c>
      <c r="B394" s="15">
        <v>0.57220000000000004</v>
      </c>
      <c r="C394" s="15">
        <f>(B394/'Computed data'!$C$4)*100</f>
        <v>5.3476635514018698</v>
      </c>
      <c r="D394" s="15">
        <f>A394/'Computed data'!$E$4</f>
        <v>70.309395891996473</v>
      </c>
    </row>
    <row r="395" spans="1:4" x14ac:dyDescent="0.25">
      <c r="A395" s="15">
        <v>1222</v>
      </c>
      <c r="B395" s="15">
        <v>0.57379999999999998</v>
      </c>
      <c r="C395" s="15">
        <f>(B395/'Computed data'!$C$4)*100</f>
        <v>5.3626168224299064</v>
      </c>
      <c r="D395" s="15">
        <f>A395/'Computed data'!$E$4</f>
        <v>70.366979344815476</v>
      </c>
    </row>
    <row r="396" spans="1:4" x14ac:dyDescent="0.25">
      <c r="A396" s="15">
        <v>1224</v>
      </c>
      <c r="B396" s="15">
        <v>0.57520000000000004</v>
      </c>
      <c r="C396" s="15">
        <f>(B396/'Computed data'!$C$4)*100</f>
        <v>5.3757009345794398</v>
      </c>
      <c r="D396" s="15">
        <f>A396/'Computed data'!$E$4</f>
        <v>70.482146250453468</v>
      </c>
    </row>
    <row r="397" spans="1:4" x14ac:dyDescent="0.25">
      <c r="A397" s="15">
        <v>1225</v>
      </c>
      <c r="B397" s="15">
        <v>0.5766</v>
      </c>
      <c r="C397" s="15">
        <f>(B397/'Computed data'!$C$4)*100</f>
        <v>5.3887850467289722</v>
      </c>
      <c r="D397" s="15">
        <f>A397/'Computed data'!$E$4</f>
        <v>70.539729703272471</v>
      </c>
    </row>
    <row r="398" spans="1:4" x14ac:dyDescent="0.25">
      <c r="A398" s="15">
        <v>1227</v>
      </c>
      <c r="B398" s="15">
        <v>0.57799999999999996</v>
      </c>
      <c r="C398" s="15">
        <f>(B398/'Computed data'!$C$4)*100</f>
        <v>5.4018691588785046</v>
      </c>
      <c r="D398" s="15">
        <f>A398/'Computed data'!$E$4</f>
        <v>70.654896608910462</v>
      </c>
    </row>
    <row r="399" spans="1:4" x14ac:dyDescent="0.25">
      <c r="A399" s="15">
        <v>1227</v>
      </c>
      <c r="B399" s="15">
        <v>0.57940000000000003</v>
      </c>
      <c r="C399" s="15">
        <f>(B399/'Computed data'!$C$4)*100</f>
        <v>5.4149532710280379</v>
      </c>
      <c r="D399" s="15">
        <f>A399/'Computed data'!$E$4</f>
        <v>70.654896608910462</v>
      </c>
    </row>
    <row r="400" spans="1:4" x14ac:dyDescent="0.25">
      <c r="A400" s="15">
        <v>1230</v>
      </c>
      <c r="B400" s="15">
        <v>0.58130000000000004</v>
      </c>
      <c r="C400" s="15">
        <f>(B400/'Computed data'!$C$4)*100</f>
        <v>5.4327102803738327</v>
      </c>
      <c r="D400" s="15">
        <f>A400/'Computed data'!$E$4</f>
        <v>70.827646967367457</v>
      </c>
    </row>
    <row r="401" spans="1:4" x14ac:dyDescent="0.25">
      <c r="A401" s="15">
        <v>1231</v>
      </c>
      <c r="B401" s="15">
        <v>0.5827</v>
      </c>
      <c r="C401" s="15">
        <f>(B401/'Computed data'!$C$4)*100</f>
        <v>5.4457943925233652</v>
      </c>
      <c r="D401" s="15">
        <f>A401/'Computed data'!$E$4</f>
        <v>70.88523042018646</v>
      </c>
    </row>
    <row r="402" spans="1:4" x14ac:dyDescent="0.25">
      <c r="A402" s="15">
        <v>1234</v>
      </c>
      <c r="B402" s="15">
        <v>0.58420000000000005</v>
      </c>
      <c r="C402" s="15">
        <f>(B402/'Computed data'!$C$4)*100</f>
        <v>5.4598130841121497</v>
      </c>
      <c r="D402" s="15">
        <f>A402/'Computed data'!$E$4</f>
        <v>71.057980778643454</v>
      </c>
    </row>
    <row r="403" spans="1:4" x14ac:dyDescent="0.25">
      <c r="A403" s="15">
        <v>1235</v>
      </c>
      <c r="B403" s="15">
        <v>0.58560000000000001</v>
      </c>
      <c r="C403" s="15">
        <f>(B403/'Computed data'!$C$4)*100</f>
        <v>5.472897196261683</v>
      </c>
      <c r="D403" s="15">
        <f>A403/'Computed data'!$E$4</f>
        <v>71.115564231462443</v>
      </c>
    </row>
    <row r="404" spans="1:4" x14ac:dyDescent="0.25">
      <c r="A404" s="15">
        <v>1237</v>
      </c>
      <c r="B404" s="15">
        <v>0.58699999999999997</v>
      </c>
      <c r="C404" s="15">
        <f>(B404/'Computed data'!$C$4)*100</f>
        <v>5.4859813084112146</v>
      </c>
      <c r="D404" s="15">
        <f>A404/'Computed data'!$E$4</f>
        <v>71.230731137100449</v>
      </c>
    </row>
    <row r="405" spans="1:4" x14ac:dyDescent="0.25">
      <c r="A405" s="15">
        <v>1238</v>
      </c>
      <c r="B405" s="15">
        <v>0.58840000000000003</v>
      </c>
      <c r="C405" s="15">
        <f>(B405/'Computed data'!$C$4)*100</f>
        <v>5.4990654205607479</v>
      </c>
      <c r="D405" s="15">
        <f>A405/'Computed data'!$E$4</f>
        <v>71.288314589919437</v>
      </c>
    </row>
    <row r="406" spans="1:4" x14ac:dyDescent="0.25">
      <c r="A406" s="15">
        <v>1239</v>
      </c>
      <c r="B406" s="15">
        <v>0.59019999999999995</v>
      </c>
      <c r="C406" s="15">
        <f>(B406/'Computed data'!$C$4)*100</f>
        <v>5.5158878504672897</v>
      </c>
      <c r="D406" s="15">
        <f>A406/'Computed data'!$E$4</f>
        <v>71.34589804273844</v>
      </c>
    </row>
    <row r="407" spans="1:4" x14ac:dyDescent="0.25">
      <c r="A407" s="15">
        <v>1241</v>
      </c>
      <c r="B407" s="15">
        <v>0.59179999999999999</v>
      </c>
      <c r="C407" s="15">
        <f>(B407/'Computed data'!$C$4)*100</f>
        <v>5.5308411214953273</v>
      </c>
      <c r="D407" s="15">
        <f>A407/'Computed data'!$E$4</f>
        <v>71.461064948376432</v>
      </c>
    </row>
    <row r="408" spans="1:4" x14ac:dyDescent="0.25">
      <c r="A408" s="15">
        <v>1244</v>
      </c>
      <c r="B408" s="15">
        <v>0.59309999999999996</v>
      </c>
      <c r="C408" s="15">
        <f>(B408/'Computed data'!$C$4)*100</f>
        <v>5.5429906542056075</v>
      </c>
      <c r="D408" s="15">
        <f>A408/'Computed data'!$E$4</f>
        <v>71.633815306833426</v>
      </c>
    </row>
    <row r="409" spans="1:4" x14ac:dyDescent="0.25">
      <c r="A409" s="15">
        <v>1245</v>
      </c>
      <c r="B409" s="15">
        <v>0.59460000000000002</v>
      </c>
      <c r="C409" s="15">
        <f>(B409/'Computed data'!$C$4)*100</f>
        <v>5.557009345794393</v>
      </c>
      <c r="D409" s="15">
        <f>A409/'Computed data'!$E$4</f>
        <v>71.691398759652429</v>
      </c>
    </row>
    <row r="410" spans="1:4" x14ac:dyDescent="0.25">
      <c r="A410" s="15">
        <v>1247</v>
      </c>
      <c r="B410" s="15">
        <v>0.59599999999999997</v>
      </c>
      <c r="C410" s="15">
        <f>(B410/'Computed data'!$C$4)*100</f>
        <v>5.5700934579439254</v>
      </c>
      <c r="D410" s="15">
        <f>A410/'Computed data'!$E$4</f>
        <v>71.806565665290421</v>
      </c>
    </row>
    <row r="411" spans="1:4" x14ac:dyDescent="0.25">
      <c r="A411" s="15">
        <v>1249</v>
      </c>
      <c r="B411" s="15">
        <v>0.59740000000000004</v>
      </c>
      <c r="C411" s="15">
        <f>(B411/'Computed data'!$C$4)*100</f>
        <v>5.5831775700934587</v>
      </c>
      <c r="D411" s="15">
        <f>A411/'Computed data'!$E$4</f>
        <v>71.921732570928427</v>
      </c>
    </row>
    <row r="412" spans="1:4" x14ac:dyDescent="0.25">
      <c r="A412" s="15">
        <v>1250</v>
      </c>
      <c r="B412" s="15">
        <v>0.5988</v>
      </c>
      <c r="C412" s="15">
        <f>(B412/'Computed data'!$C$4)*100</f>
        <v>5.5962616822429911</v>
      </c>
      <c r="D412" s="15">
        <f>A412/'Computed data'!$E$4</f>
        <v>71.979316023747415</v>
      </c>
    </row>
    <row r="413" spans="1:4" x14ac:dyDescent="0.25">
      <c r="A413" s="15">
        <v>1252</v>
      </c>
      <c r="B413" s="15">
        <v>0.60019999999999996</v>
      </c>
      <c r="C413" s="15">
        <f>(B413/'Computed data'!$C$4)*100</f>
        <v>5.6093457943925236</v>
      </c>
      <c r="D413" s="15">
        <f>A413/'Computed data'!$E$4</f>
        <v>72.094482929385421</v>
      </c>
    </row>
    <row r="414" spans="1:4" x14ac:dyDescent="0.25">
      <c r="A414" s="15">
        <v>1253</v>
      </c>
      <c r="B414" s="15">
        <v>0.60160000000000002</v>
      </c>
      <c r="C414" s="15">
        <f>(B414/'Computed data'!$C$4)*100</f>
        <v>5.6224299065420569</v>
      </c>
      <c r="D414" s="15">
        <f>A414/'Computed data'!$E$4</f>
        <v>72.15206638220441</v>
      </c>
    </row>
    <row r="415" spans="1:4" x14ac:dyDescent="0.25">
      <c r="A415" s="15">
        <v>1255</v>
      </c>
      <c r="B415" s="15">
        <v>0.60299999999999998</v>
      </c>
      <c r="C415" s="15">
        <f>(B415/'Computed data'!$C$4)*100</f>
        <v>5.6355140186915893</v>
      </c>
      <c r="D415" s="15">
        <f>A415/'Computed data'!$E$4</f>
        <v>72.267233287842402</v>
      </c>
    </row>
    <row r="416" spans="1:4" x14ac:dyDescent="0.25">
      <c r="A416" s="15">
        <v>1257</v>
      </c>
      <c r="B416" s="15">
        <v>0.60450000000000004</v>
      </c>
      <c r="C416" s="15">
        <f>(B416/'Computed data'!$C$4)*100</f>
        <v>5.6495327102803738</v>
      </c>
      <c r="D416" s="15">
        <f>A416/'Computed data'!$E$4</f>
        <v>72.382400193480407</v>
      </c>
    </row>
    <row r="417" spans="1:4" x14ac:dyDescent="0.25">
      <c r="A417" s="15">
        <v>1258</v>
      </c>
      <c r="B417" s="15">
        <v>0.60589999999999999</v>
      </c>
      <c r="C417" s="15">
        <f>(B417/'Computed data'!$C$4)*100</f>
        <v>5.6626168224299072</v>
      </c>
      <c r="D417" s="15">
        <f>A417/'Computed data'!$E$4</f>
        <v>72.439983646299396</v>
      </c>
    </row>
    <row r="418" spans="1:4" x14ac:dyDescent="0.25">
      <c r="A418" s="15">
        <v>1260</v>
      </c>
      <c r="B418" s="15">
        <v>0.6079</v>
      </c>
      <c r="C418" s="15">
        <f>(B418/'Computed data'!$C$4)*100</f>
        <v>5.6813084112149541</v>
      </c>
      <c r="D418" s="15">
        <f>A418/'Computed data'!$E$4</f>
        <v>72.555150551937402</v>
      </c>
    </row>
    <row r="419" spans="1:4" x14ac:dyDescent="0.25">
      <c r="A419" s="15">
        <v>1262</v>
      </c>
      <c r="B419" s="15">
        <v>0.60919999999999996</v>
      </c>
      <c r="C419" s="15">
        <f>(B419/'Computed data'!$C$4)*100</f>
        <v>5.6934579439252335</v>
      </c>
      <c r="D419" s="15">
        <f>A419/'Computed data'!$E$4</f>
        <v>72.670317457575393</v>
      </c>
    </row>
    <row r="420" spans="1:4" x14ac:dyDescent="0.25">
      <c r="A420" s="15">
        <v>1264</v>
      </c>
      <c r="B420" s="15">
        <v>0.61060000000000003</v>
      </c>
      <c r="C420" s="15">
        <f>(B420/'Computed data'!$C$4)*100</f>
        <v>5.7065420560747668</v>
      </c>
      <c r="D420" s="15">
        <f>A420/'Computed data'!$E$4</f>
        <v>72.785484363213385</v>
      </c>
    </row>
    <row r="421" spans="1:4" x14ac:dyDescent="0.25">
      <c r="A421" s="15">
        <v>1265</v>
      </c>
      <c r="B421" s="15">
        <v>0.61199999999999999</v>
      </c>
      <c r="C421" s="15">
        <f>(B421/'Computed data'!$C$4)*100</f>
        <v>5.7196261682242993</v>
      </c>
      <c r="D421" s="15">
        <f>A421/'Computed data'!$E$4</f>
        <v>72.843067816032388</v>
      </c>
    </row>
    <row r="422" spans="1:4" x14ac:dyDescent="0.25">
      <c r="A422" s="15">
        <v>1267</v>
      </c>
      <c r="B422" s="15">
        <v>0.61339999999999995</v>
      </c>
      <c r="C422" s="15">
        <f>(B422/'Computed data'!$C$4)*100</f>
        <v>5.7327102803738317</v>
      </c>
      <c r="D422" s="15">
        <f>A422/'Computed data'!$E$4</f>
        <v>72.958234721670379</v>
      </c>
    </row>
    <row r="423" spans="1:4" x14ac:dyDescent="0.25">
      <c r="A423" s="15">
        <v>1268</v>
      </c>
      <c r="B423" s="15">
        <v>0.6149</v>
      </c>
      <c r="C423" s="15">
        <f>(B423/'Computed data'!$C$4)*100</f>
        <v>5.7467289719626171</v>
      </c>
      <c r="D423" s="15">
        <f>A423/'Computed data'!$E$4</f>
        <v>73.015818174489382</v>
      </c>
    </row>
    <row r="424" spans="1:4" x14ac:dyDescent="0.25">
      <c r="A424" s="15">
        <v>1270</v>
      </c>
      <c r="B424" s="15">
        <v>0.61629999999999996</v>
      </c>
      <c r="C424" s="15">
        <f>(B424/'Computed data'!$C$4)*100</f>
        <v>5.7598130841121495</v>
      </c>
      <c r="D424" s="15">
        <f>A424/'Computed data'!$E$4</f>
        <v>73.130985080127374</v>
      </c>
    </row>
    <row r="425" spans="1:4" x14ac:dyDescent="0.25">
      <c r="A425" s="15">
        <v>1271</v>
      </c>
      <c r="B425" s="15">
        <v>0.61770000000000003</v>
      </c>
      <c r="C425" s="15">
        <f>(B425/'Computed data'!$C$4)*100</f>
        <v>5.7728971962616829</v>
      </c>
      <c r="D425" s="15">
        <f>A425/'Computed data'!$E$4</f>
        <v>73.188568532946377</v>
      </c>
    </row>
    <row r="426" spans="1:4" x14ac:dyDescent="0.25">
      <c r="A426" s="15">
        <v>1272</v>
      </c>
      <c r="B426" s="15">
        <v>0.61909999999999998</v>
      </c>
      <c r="C426" s="15">
        <f>(B426/'Computed data'!$C$4)*100</f>
        <v>5.7859813084112153</v>
      </c>
      <c r="D426" s="15">
        <f>A426/'Computed data'!$E$4</f>
        <v>73.24615198576538</v>
      </c>
    </row>
    <row r="427" spans="1:4" x14ac:dyDescent="0.25">
      <c r="A427" s="15">
        <v>1274</v>
      </c>
      <c r="B427" s="15">
        <v>0.62050000000000005</v>
      </c>
      <c r="C427" s="15">
        <f>(B427/'Computed data'!$C$4)*100</f>
        <v>5.7990654205607486</v>
      </c>
      <c r="D427" s="15">
        <f>A427/'Computed data'!$E$4</f>
        <v>73.361318891403371</v>
      </c>
    </row>
    <row r="428" spans="1:4" x14ac:dyDescent="0.25">
      <c r="A428" s="15">
        <v>1277</v>
      </c>
      <c r="B428" s="15">
        <v>0.62190000000000001</v>
      </c>
      <c r="C428" s="15">
        <f>(B428/'Computed data'!$C$4)*100</f>
        <v>5.8121495327102801</v>
      </c>
      <c r="D428" s="15">
        <f>A428/'Computed data'!$E$4</f>
        <v>73.534069249860366</v>
      </c>
    </row>
    <row r="429" spans="1:4" x14ac:dyDescent="0.25">
      <c r="A429" s="15">
        <v>1278</v>
      </c>
      <c r="B429" s="15">
        <v>0.62350000000000005</v>
      </c>
      <c r="C429" s="15">
        <f>(B429/'Computed data'!$C$4)*100</f>
        <v>5.8271028037383186</v>
      </c>
      <c r="D429" s="15">
        <f>A429/'Computed data'!$E$4</f>
        <v>73.591652702679355</v>
      </c>
    </row>
    <row r="430" spans="1:4" x14ac:dyDescent="0.25">
      <c r="A430" s="15">
        <v>1279</v>
      </c>
      <c r="B430" s="15">
        <v>0.62539999999999996</v>
      </c>
      <c r="C430" s="15">
        <f>(B430/'Computed data'!$C$4)*100</f>
        <v>5.8448598130841116</v>
      </c>
      <c r="D430" s="15">
        <f>A430/'Computed data'!$E$4</f>
        <v>73.649236155498357</v>
      </c>
    </row>
    <row r="431" spans="1:4" x14ac:dyDescent="0.25">
      <c r="A431" s="15">
        <v>1281</v>
      </c>
      <c r="B431" s="15">
        <v>0.62670000000000003</v>
      </c>
      <c r="C431" s="15">
        <f>(B431/'Computed data'!$C$4)*100</f>
        <v>5.8570093457943928</v>
      </c>
      <c r="D431" s="15">
        <f>A431/'Computed data'!$E$4</f>
        <v>73.764403061136349</v>
      </c>
    </row>
    <row r="432" spans="1:4" x14ac:dyDescent="0.25">
      <c r="A432" s="15">
        <v>1283</v>
      </c>
      <c r="B432" s="15">
        <v>0.62809999999999999</v>
      </c>
      <c r="C432" s="15">
        <f>(B432/'Computed data'!$C$4)*100</f>
        <v>5.8700934579439252</v>
      </c>
      <c r="D432" s="15">
        <f>A432/'Computed data'!$E$4</f>
        <v>73.879569966774355</v>
      </c>
    </row>
    <row r="433" spans="1:4" x14ac:dyDescent="0.25">
      <c r="A433" s="15">
        <v>1286</v>
      </c>
      <c r="B433" s="15">
        <v>0.62949999999999995</v>
      </c>
      <c r="C433" s="15">
        <f>(B433/'Computed data'!$C$4)*100</f>
        <v>5.8831775700934577</v>
      </c>
      <c r="D433" s="15">
        <f>A433/'Computed data'!$E$4</f>
        <v>74.052320325231349</v>
      </c>
    </row>
    <row r="434" spans="1:4" x14ac:dyDescent="0.25">
      <c r="A434" s="15">
        <v>1287</v>
      </c>
      <c r="B434" s="15">
        <v>0.63090000000000002</v>
      </c>
      <c r="C434" s="15">
        <f>(B434/'Computed data'!$C$4)*100</f>
        <v>5.896261682242991</v>
      </c>
      <c r="D434" s="15">
        <f>A434/'Computed data'!$E$4</f>
        <v>74.109903778050338</v>
      </c>
    </row>
    <row r="435" spans="1:4" x14ac:dyDescent="0.25">
      <c r="A435" s="15">
        <v>1288</v>
      </c>
      <c r="B435" s="15">
        <v>0.63229999999999997</v>
      </c>
      <c r="C435" s="15">
        <f>(B435/'Computed data'!$C$4)*100</f>
        <v>5.9093457943925234</v>
      </c>
      <c r="D435" s="15">
        <f>A435/'Computed data'!$E$4</f>
        <v>74.167487230869341</v>
      </c>
    </row>
    <row r="436" spans="1:4" x14ac:dyDescent="0.25">
      <c r="A436" s="15">
        <v>1290</v>
      </c>
      <c r="B436" s="15">
        <v>0.63449999999999995</v>
      </c>
      <c r="C436" s="15">
        <f>(B436/'Computed data'!$C$4)*100</f>
        <v>5.9299065420560746</v>
      </c>
      <c r="D436" s="15">
        <f>A436/'Computed data'!$E$4</f>
        <v>74.282654136507333</v>
      </c>
    </row>
    <row r="437" spans="1:4" x14ac:dyDescent="0.25">
      <c r="A437" s="15">
        <v>1292</v>
      </c>
      <c r="B437" s="15">
        <v>0.63519999999999999</v>
      </c>
      <c r="C437" s="15">
        <f>(B437/'Computed data'!$C$4)*100</f>
        <v>5.9364485981308412</v>
      </c>
      <c r="D437" s="15">
        <f>A437/'Computed data'!$E$4</f>
        <v>74.397821042145338</v>
      </c>
    </row>
    <row r="438" spans="1:4" x14ac:dyDescent="0.25">
      <c r="A438" s="15">
        <v>1294</v>
      </c>
      <c r="B438" s="15">
        <v>0.63719999999999999</v>
      </c>
      <c r="C438" s="15">
        <f>(B438/'Computed data'!$C$4)*100</f>
        <v>5.9551401869158882</v>
      </c>
      <c r="D438" s="15">
        <f>A438/'Computed data'!$E$4</f>
        <v>74.51298794778333</v>
      </c>
    </row>
    <row r="439" spans="1:4" x14ac:dyDescent="0.25">
      <c r="A439" s="15">
        <v>1297</v>
      </c>
      <c r="B439" s="15">
        <v>0.63900000000000001</v>
      </c>
      <c r="C439" s="15">
        <f>(B439/'Computed data'!$C$4)*100</f>
        <v>5.9719626168224309</v>
      </c>
      <c r="D439" s="15">
        <f>A439/'Computed data'!$E$4</f>
        <v>74.685738306240324</v>
      </c>
    </row>
    <row r="440" spans="1:4" x14ac:dyDescent="0.25">
      <c r="A440" s="15">
        <v>1297</v>
      </c>
      <c r="B440" s="15">
        <v>0.64039999999999997</v>
      </c>
      <c r="C440" s="15">
        <f>(B440/'Computed data'!$C$4)*100</f>
        <v>5.9850467289719624</v>
      </c>
      <c r="D440" s="15">
        <f>A440/'Computed data'!$E$4</f>
        <v>74.685738306240324</v>
      </c>
    </row>
    <row r="441" spans="1:4" x14ac:dyDescent="0.25">
      <c r="A441" s="15">
        <v>1300</v>
      </c>
      <c r="B441" s="15">
        <v>0.64159999999999995</v>
      </c>
      <c r="C441" s="15">
        <f>(B441/'Computed data'!$C$4)*100</f>
        <v>5.9962616822429906</v>
      </c>
      <c r="D441" s="15">
        <f>A441/'Computed data'!$E$4</f>
        <v>74.858488664697319</v>
      </c>
    </row>
    <row r="442" spans="1:4" x14ac:dyDescent="0.25">
      <c r="A442" s="15">
        <v>1303</v>
      </c>
      <c r="B442" s="15">
        <v>0.64280000000000004</v>
      </c>
      <c r="C442" s="15">
        <f>(B442/'Computed data'!$C$4)*100</f>
        <v>6.0074766355140197</v>
      </c>
      <c r="D442" s="15">
        <f>A442/'Computed data'!$E$4</f>
        <v>75.031239023154313</v>
      </c>
    </row>
    <row r="443" spans="1:4" x14ac:dyDescent="0.25">
      <c r="A443" s="15">
        <v>1304</v>
      </c>
      <c r="B443" s="15">
        <v>0.64410000000000001</v>
      </c>
      <c r="C443" s="15">
        <f>(B443/'Computed data'!$C$4)*100</f>
        <v>6.0196261682242991</v>
      </c>
      <c r="D443" s="15">
        <f>A443/'Computed data'!$E$4</f>
        <v>75.088822475973302</v>
      </c>
    </row>
    <row r="444" spans="1:4" x14ac:dyDescent="0.25">
      <c r="A444" s="15">
        <v>1306</v>
      </c>
      <c r="B444" s="15">
        <v>0.64610000000000001</v>
      </c>
      <c r="C444" s="15">
        <f>(B444/'Computed data'!$C$4)*100</f>
        <v>6.038317757009346</v>
      </c>
      <c r="D444" s="15">
        <f>A444/'Computed data'!$E$4</f>
        <v>75.203989381611308</v>
      </c>
    </row>
    <row r="445" spans="1:4" x14ac:dyDescent="0.25">
      <c r="A445" s="15">
        <v>1308</v>
      </c>
      <c r="B445" s="15">
        <v>0.64800000000000002</v>
      </c>
      <c r="C445" s="15">
        <f>(B445/'Computed data'!$C$4)*100</f>
        <v>6.0560747663551409</v>
      </c>
      <c r="D445" s="15">
        <f>A445/'Computed data'!$E$4</f>
        <v>75.319156287249299</v>
      </c>
    </row>
    <row r="446" spans="1:4" x14ac:dyDescent="0.25">
      <c r="A446" s="15">
        <v>1311</v>
      </c>
      <c r="B446" s="15">
        <v>0.64900000000000002</v>
      </c>
      <c r="C446" s="15">
        <f>(B446/'Computed data'!$C$4)*100</f>
        <v>6.0654205607476639</v>
      </c>
      <c r="D446" s="15">
        <f>A446/'Computed data'!$E$4</f>
        <v>75.491906645706294</v>
      </c>
    </row>
    <row r="447" spans="1:4" x14ac:dyDescent="0.25">
      <c r="A447" s="15">
        <v>1312</v>
      </c>
      <c r="B447" s="15">
        <v>0.65059999999999996</v>
      </c>
      <c r="C447" s="15">
        <f>(B447/'Computed data'!$C$4)*100</f>
        <v>6.0803738317757015</v>
      </c>
      <c r="D447" s="15">
        <f>A447/'Computed data'!$E$4</f>
        <v>75.549490098525297</v>
      </c>
    </row>
    <row r="448" spans="1:4" x14ac:dyDescent="0.25">
      <c r="A448" s="15">
        <v>1314</v>
      </c>
      <c r="B448" s="15">
        <v>0.6522</v>
      </c>
      <c r="C448" s="15">
        <f>(B448/'Computed data'!$C$4)*100</f>
        <v>6.095327102803739</v>
      </c>
      <c r="D448" s="15">
        <f>A448/'Computed data'!$E$4</f>
        <v>75.664657004163288</v>
      </c>
    </row>
    <row r="449" spans="1:4" x14ac:dyDescent="0.25">
      <c r="A449" s="15">
        <v>1316</v>
      </c>
      <c r="B449" s="15">
        <v>0.65359999999999996</v>
      </c>
      <c r="C449" s="15">
        <f>(B449/'Computed data'!$C$4)*100</f>
        <v>6.1084112149532706</v>
      </c>
      <c r="D449" s="15">
        <f>A449/'Computed data'!$E$4</f>
        <v>75.77982390980128</v>
      </c>
    </row>
    <row r="450" spans="1:4" x14ac:dyDescent="0.25">
      <c r="A450" s="15">
        <v>1317</v>
      </c>
      <c r="B450" s="15">
        <v>0.65510000000000002</v>
      </c>
      <c r="C450" s="15">
        <f>(B450/'Computed data'!$C$4)*100</f>
        <v>6.1224299065420569</v>
      </c>
      <c r="D450" s="15">
        <f>A450/'Computed data'!$E$4</f>
        <v>75.837407362620283</v>
      </c>
    </row>
    <row r="451" spans="1:4" x14ac:dyDescent="0.25">
      <c r="A451" s="15">
        <v>1319</v>
      </c>
      <c r="B451" s="15">
        <v>0.65649999999999997</v>
      </c>
      <c r="C451" s="15">
        <f>(B451/'Computed data'!$C$4)*100</f>
        <v>6.1355140186915884</v>
      </c>
      <c r="D451" s="15">
        <f>A451/'Computed data'!$E$4</f>
        <v>75.952574268258275</v>
      </c>
    </row>
    <row r="452" spans="1:4" x14ac:dyDescent="0.25">
      <c r="A452" s="15">
        <v>1320</v>
      </c>
      <c r="B452" s="15">
        <v>0.65790000000000004</v>
      </c>
      <c r="C452" s="15">
        <f>(B452/'Computed data'!$C$4)*100</f>
        <v>6.1485981308411226</v>
      </c>
      <c r="D452" s="15">
        <f>A452/'Computed data'!$E$4</f>
        <v>76.010157721077277</v>
      </c>
    </row>
    <row r="453" spans="1:4" x14ac:dyDescent="0.25">
      <c r="A453" s="15">
        <v>1323</v>
      </c>
      <c r="B453" s="15">
        <v>0.65900000000000003</v>
      </c>
      <c r="C453" s="15">
        <f>(B453/'Computed data'!$C$4)*100</f>
        <v>6.1588785046728978</v>
      </c>
      <c r="D453" s="15">
        <f>A453/'Computed data'!$E$4</f>
        <v>76.182908079534272</v>
      </c>
    </row>
    <row r="454" spans="1:4" x14ac:dyDescent="0.25">
      <c r="A454" s="15">
        <v>1325</v>
      </c>
      <c r="B454" s="15">
        <v>0.66100000000000003</v>
      </c>
      <c r="C454" s="15">
        <f>(B454/'Computed data'!$C$4)*100</f>
        <v>6.1775700934579447</v>
      </c>
      <c r="D454" s="15">
        <f>A454/'Computed data'!$E$4</f>
        <v>76.298074985172263</v>
      </c>
    </row>
    <row r="455" spans="1:4" x14ac:dyDescent="0.25">
      <c r="A455" s="15">
        <v>1326</v>
      </c>
      <c r="B455" s="15">
        <v>0.66159999999999997</v>
      </c>
      <c r="C455" s="15">
        <f>(B455/'Computed data'!$C$4)*100</f>
        <v>6.1831775700934584</v>
      </c>
      <c r="D455" s="15">
        <f>A455/'Computed data'!$E$4</f>
        <v>76.355658437991266</v>
      </c>
    </row>
    <row r="456" spans="1:4" x14ac:dyDescent="0.25">
      <c r="A456" s="15">
        <v>1328</v>
      </c>
      <c r="B456" s="15">
        <v>0.66400000000000003</v>
      </c>
      <c r="C456" s="15">
        <f>(B456/'Computed data'!$C$4)*100</f>
        <v>6.2056074766355147</v>
      </c>
      <c r="D456" s="15">
        <f>A456/'Computed data'!$E$4</f>
        <v>76.470825343629258</v>
      </c>
    </row>
    <row r="457" spans="1:4" x14ac:dyDescent="0.25">
      <c r="A457" s="15">
        <v>1331</v>
      </c>
      <c r="B457" s="15">
        <v>0.66549999999999998</v>
      </c>
      <c r="C457" s="15">
        <f>(B457/'Computed data'!$C$4)*100</f>
        <v>6.2196261682242993</v>
      </c>
      <c r="D457" s="15">
        <f>A457/'Computed data'!$E$4</f>
        <v>76.643575702086252</v>
      </c>
    </row>
    <row r="458" spans="1:4" x14ac:dyDescent="0.25">
      <c r="A458" s="15">
        <v>1333</v>
      </c>
      <c r="B458" s="15">
        <v>0.66690000000000005</v>
      </c>
      <c r="C458" s="15">
        <f>(B458/'Computed data'!$C$4)*100</f>
        <v>6.2327102803738326</v>
      </c>
      <c r="D458" s="15">
        <f>A458/'Computed data'!$E$4</f>
        <v>76.758742607724244</v>
      </c>
    </row>
    <row r="459" spans="1:4" x14ac:dyDescent="0.25">
      <c r="A459" s="15">
        <v>1334</v>
      </c>
      <c r="B459" s="15">
        <v>0.66830000000000001</v>
      </c>
      <c r="C459" s="15">
        <f>(B459/'Computed data'!$C$4)*100</f>
        <v>6.245794392523365</v>
      </c>
      <c r="D459" s="15">
        <f>A459/'Computed data'!$E$4</f>
        <v>76.816326060543247</v>
      </c>
    </row>
    <row r="460" spans="1:4" x14ac:dyDescent="0.25">
      <c r="A460" s="15">
        <v>1336</v>
      </c>
      <c r="B460" s="15">
        <v>0.66969999999999996</v>
      </c>
      <c r="C460" s="15">
        <f>(B460/'Computed data'!$C$4)*100</f>
        <v>6.2588785046728974</v>
      </c>
      <c r="D460" s="15">
        <f>A460/'Computed data'!$E$4</f>
        <v>76.931492966181239</v>
      </c>
    </row>
    <row r="461" spans="1:4" x14ac:dyDescent="0.25">
      <c r="A461" s="15">
        <v>1338</v>
      </c>
      <c r="B461" s="15">
        <v>0.67149999999999999</v>
      </c>
      <c r="C461" s="15">
        <f>(B461/'Computed data'!$C$4)*100</f>
        <v>6.2757009345794392</v>
      </c>
      <c r="D461" s="15">
        <f>A461/'Computed data'!$E$4</f>
        <v>77.04665987181923</v>
      </c>
    </row>
    <row r="462" spans="1:4" x14ac:dyDescent="0.25">
      <c r="A462" s="15">
        <v>1340</v>
      </c>
      <c r="B462" s="15">
        <v>0.6724</v>
      </c>
      <c r="C462" s="15">
        <f>(B462/'Computed data'!$C$4)*100</f>
        <v>6.284112149532711</v>
      </c>
      <c r="D462" s="15">
        <f>A462/'Computed data'!$E$4</f>
        <v>77.161826777457236</v>
      </c>
    </row>
    <row r="463" spans="1:4" x14ac:dyDescent="0.25">
      <c r="A463" s="15">
        <v>1342</v>
      </c>
      <c r="B463" s="15">
        <v>0.67420000000000002</v>
      </c>
      <c r="C463" s="15">
        <f>(B463/'Computed data'!$C$4)*100</f>
        <v>6.3009345794392528</v>
      </c>
      <c r="D463" s="15">
        <f>A463/'Computed data'!$E$4</f>
        <v>77.276993683095228</v>
      </c>
    </row>
    <row r="464" spans="1:4" x14ac:dyDescent="0.25">
      <c r="A464" s="15">
        <v>1343</v>
      </c>
      <c r="B464" s="15">
        <v>0.67579999999999996</v>
      </c>
      <c r="C464" s="15">
        <f>(B464/'Computed data'!$C$4)*100</f>
        <v>6.3158878504672904</v>
      </c>
      <c r="D464" s="15">
        <f>A464/'Computed data'!$E$4</f>
        <v>77.33457713591423</v>
      </c>
    </row>
    <row r="465" spans="1:4" x14ac:dyDescent="0.25">
      <c r="A465" s="15">
        <v>1345</v>
      </c>
      <c r="B465" s="15">
        <v>0.67689999999999995</v>
      </c>
      <c r="C465" s="15">
        <f>(B465/'Computed data'!$C$4)*100</f>
        <v>6.3261682242990656</v>
      </c>
      <c r="D465" s="15">
        <f>A465/'Computed data'!$E$4</f>
        <v>77.449744041552222</v>
      </c>
    </row>
    <row r="466" spans="1:4" x14ac:dyDescent="0.25">
      <c r="A466" s="15">
        <v>1347</v>
      </c>
      <c r="B466" s="15">
        <v>0.67900000000000005</v>
      </c>
      <c r="C466" s="15">
        <f>(B466/'Computed data'!$C$4)*100</f>
        <v>6.3457943925233655</v>
      </c>
      <c r="D466" s="15">
        <f>A466/'Computed data'!$E$4</f>
        <v>77.564910947190214</v>
      </c>
    </row>
    <row r="467" spans="1:4" x14ac:dyDescent="0.25">
      <c r="A467" s="15">
        <v>1348</v>
      </c>
      <c r="B467" s="15">
        <v>0.67949999999999999</v>
      </c>
      <c r="C467" s="15">
        <f>(B467/'Computed data'!$C$4)*100</f>
        <v>6.3504672897196262</v>
      </c>
      <c r="D467" s="15">
        <f>A467/'Computed data'!$E$4</f>
        <v>77.622494400009217</v>
      </c>
    </row>
    <row r="468" spans="1:4" x14ac:dyDescent="0.25">
      <c r="A468" s="15">
        <v>1350</v>
      </c>
      <c r="B468" s="15">
        <v>0.68089999999999995</v>
      </c>
      <c r="C468" s="15">
        <f>(B468/'Computed data'!$C$4)*100</f>
        <v>6.3635514018691595</v>
      </c>
      <c r="D468" s="15">
        <f>A468/'Computed data'!$E$4</f>
        <v>77.737661305647208</v>
      </c>
    </row>
    <row r="469" spans="1:4" x14ac:dyDescent="0.25">
      <c r="A469" s="15">
        <v>1352</v>
      </c>
      <c r="B469" s="15">
        <v>0.68230000000000002</v>
      </c>
      <c r="C469" s="15">
        <f>(B469/'Computed data'!$C$4)*100</f>
        <v>6.3766355140186928</v>
      </c>
      <c r="D469" s="15">
        <f>A469/'Computed data'!$E$4</f>
        <v>77.852828211285214</v>
      </c>
    </row>
    <row r="470" spans="1:4" x14ac:dyDescent="0.25">
      <c r="A470" s="15">
        <v>1355</v>
      </c>
      <c r="B470" s="15">
        <v>0.6845</v>
      </c>
      <c r="C470" s="15">
        <f>(B470/'Computed data'!$C$4)*100</f>
        <v>6.3971962616822431</v>
      </c>
      <c r="D470" s="15">
        <f>A470/'Computed data'!$E$4</f>
        <v>78.025578569742208</v>
      </c>
    </row>
    <row r="471" spans="1:4" x14ac:dyDescent="0.25">
      <c r="A471" s="15">
        <v>1357</v>
      </c>
      <c r="B471" s="15">
        <v>0.68620000000000003</v>
      </c>
      <c r="C471" s="15">
        <f>(B471/'Computed data'!$C$4)*100</f>
        <v>6.4130841121495337</v>
      </c>
      <c r="D471" s="15">
        <f>A471/'Computed data'!$E$4</f>
        <v>78.1407454753802</v>
      </c>
    </row>
    <row r="472" spans="1:4" x14ac:dyDescent="0.25">
      <c r="A472" s="15">
        <v>1359</v>
      </c>
      <c r="B472" s="15">
        <v>0.68759999999999999</v>
      </c>
      <c r="C472" s="15">
        <f>(B472/'Computed data'!$C$4)*100</f>
        <v>6.4261682242990652</v>
      </c>
      <c r="D472" s="15">
        <f>A472/'Computed data'!$E$4</f>
        <v>78.255912381018192</v>
      </c>
    </row>
    <row r="473" spans="1:4" x14ac:dyDescent="0.25">
      <c r="A473" s="15">
        <v>1362</v>
      </c>
      <c r="B473" s="15">
        <v>0.68899999999999995</v>
      </c>
      <c r="C473" s="15">
        <f>(B473/'Computed data'!$C$4)*100</f>
        <v>6.4392523364485976</v>
      </c>
      <c r="D473" s="15">
        <f>A473/'Computed data'!$E$4</f>
        <v>78.428662739475186</v>
      </c>
    </row>
    <row r="474" spans="1:4" x14ac:dyDescent="0.25">
      <c r="A474" s="15">
        <v>1364</v>
      </c>
      <c r="B474" s="15">
        <v>0.69040000000000001</v>
      </c>
      <c r="C474" s="15">
        <f>(B474/'Computed data'!$C$4)*100</f>
        <v>6.4523364485981309</v>
      </c>
      <c r="D474" s="15">
        <f>A474/'Computed data'!$E$4</f>
        <v>78.543829645113178</v>
      </c>
    </row>
    <row r="475" spans="1:4" x14ac:dyDescent="0.25">
      <c r="A475" s="15">
        <v>1366</v>
      </c>
      <c r="B475" s="15">
        <v>0.69179999999999997</v>
      </c>
      <c r="C475" s="15">
        <f>(B475/'Computed data'!$C$4)*100</f>
        <v>6.4654205607476634</v>
      </c>
      <c r="D475" s="15">
        <f>A475/'Computed data'!$E$4</f>
        <v>78.658996550751183</v>
      </c>
    </row>
    <row r="476" spans="1:4" x14ac:dyDescent="0.25">
      <c r="A476" s="15">
        <v>1369</v>
      </c>
      <c r="B476" s="15">
        <v>0.69320000000000004</v>
      </c>
      <c r="C476" s="15">
        <f>(B476/'Computed data'!$C$4)*100</f>
        <v>6.4785046728971967</v>
      </c>
      <c r="D476" s="15">
        <f>A476/'Computed data'!$E$4</f>
        <v>78.831746909208178</v>
      </c>
    </row>
    <row r="477" spans="1:4" x14ac:dyDescent="0.25">
      <c r="A477" s="15">
        <v>1371</v>
      </c>
      <c r="B477" s="15">
        <v>0.6946</v>
      </c>
      <c r="C477" s="15">
        <f>(B477/'Computed data'!$C$4)*100</f>
        <v>6.49158878504673</v>
      </c>
      <c r="D477" s="15">
        <f>A477/'Computed data'!$E$4</f>
        <v>78.94691381484617</v>
      </c>
    </row>
    <row r="478" spans="1:4" x14ac:dyDescent="0.25">
      <c r="A478" s="15">
        <v>1373</v>
      </c>
      <c r="B478" s="15">
        <v>0.6966</v>
      </c>
      <c r="C478" s="15">
        <f>(B478/'Computed data'!$C$4)*100</f>
        <v>6.5102803738317752</v>
      </c>
      <c r="D478" s="15">
        <f>A478/'Computed data'!$E$4</f>
        <v>79.062080720484161</v>
      </c>
    </row>
    <row r="479" spans="1:4" x14ac:dyDescent="0.25">
      <c r="A479" s="15">
        <v>1375</v>
      </c>
      <c r="B479" s="15">
        <v>0.69799999999999995</v>
      </c>
      <c r="C479" s="15">
        <f>(B479/'Computed data'!$C$4)*100</f>
        <v>6.5233644859813094</v>
      </c>
      <c r="D479" s="15">
        <f>A479/'Computed data'!$E$4</f>
        <v>79.177247626122167</v>
      </c>
    </row>
    <row r="480" spans="1:4" x14ac:dyDescent="0.25">
      <c r="A480" s="15">
        <v>1377</v>
      </c>
      <c r="B480" s="15">
        <v>0.69940000000000002</v>
      </c>
      <c r="C480" s="15">
        <f>(B480/'Computed data'!$C$4)*100</f>
        <v>6.5364485981308427</v>
      </c>
      <c r="D480" s="15">
        <f>A480/'Computed data'!$E$4</f>
        <v>79.292414531760159</v>
      </c>
    </row>
    <row r="481" spans="1:4" x14ac:dyDescent="0.25">
      <c r="A481" s="15">
        <v>1378</v>
      </c>
      <c r="B481" s="15">
        <v>0.70079999999999998</v>
      </c>
      <c r="C481" s="15">
        <f>(B481/'Computed data'!$C$4)*100</f>
        <v>6.5495327102803742</v>
      </c>
      <c r="D481" s="15">
        <f>A481/'Computed data'!$E$4</f>
        <v>79.349997984579147</v>
      </c>
    </row>
    <row r="482" spans="1:4" x14ac:dyDescent="0.25">
      <c r="A482" s="15">
        <v>1380</v>
      </c>
      <c r="B482" s="15">
        <v>0.70220000000000005</v>
      </c>
      <c r="C482" s="15">
        <f>(B482/'Computed data'!$C$4)*100</f>
        <v>6.5626168224299075</v>
      </c>
      <c r="D482" s="15">
        <f>A482/'Computed data'!$E$4</f>
        <v>79.465164890217153</v>
      </c>
    </row>
    <row r="483" spans="1:4" x14ac:dyDescent="0.25">
      <c r="A483" s="15">
        <v>1382</v>
      </c>
      <c r="B483" s="15">
        <v>0.7036</v>
      </c>
      <c r="C483" s="15">
        <f>(B483/'Computed data'!$C$4)*100</f>
        <v>6.5757009345794399</v>
      </c>
      <c r="D483" s="15">
        <f>A483/'Computed data'!$E$4</f>
        <v>79.580331795855145</v>
      </c>
    </row>
    <row r="484" spans="1:4" x14ac:dyDescent="0.25">
      <c r="A484" s="15">
        <v>1383</v>
      </c>
      <c r="B484" s="15">
        <v>0.70509999999999995</v>
      </c>
      <c r="C484" s="15">
        <f>(B484/'Computed data'!$C$4)*100</f>
        <v>6.5897196261682236</v>
      </c>
      <c r="D484" s="15">
        <f>A484/'Computed data'!$E$4</f>
        <v>79.637915248674148</v>
      </c>
    </row>
    <row r="485" spans="1:4" x14ac:dyDescent="0.25">
      <c r="A485" s="15">
        <v>1386</v>
      </c>
      <c r="B485" s="15">
        <v>0.70650000000000002</v>
      </c>
      <c r="C485" s="15">
        <f>(B485/'Computed data'!$C$4)*100</f>
        <v>6.6028037383177569</v>
      </c>
      <c r="D485" s="15">
        <f>A485/'Computed data'!$E$4</f>
        <v>79.810665607131142</v>
      </c>
    </row>
    <row r="486" spans="1:4" x14ac:dyDescent="0.25">
      <c r="A486" s="15">
        <v>1388</v>
      </c>
      <c r="B486" s="15">
        <v>0.70789999999999997</v>
      </c>
      <c r="C486" s="15">
        <f>(B486/'Computed data'!$C$4)*100</f>
        <v>6.6158878504672902</v>
      </c>
      <c r="D486" s="15">
        <f>A486/'Computed data'!$E$4</f>
        <v>79.925832512769134</v>
      </c>
    </row>
    <row r="487" spans="1:4" x14ac:dyDescent="0.25">
      <c r="A487" s="15">
        <v>1390</v>
      </c>
      <c r="B487" s="15">
        <v>0.70930000000000004</v>
      </c>
      <c r="C487" s="15">
        <f>(B487/'Computed data'!$C$4)*100</f>
        <v>6.6289719626168235</v>
      </c>
      <c r="D487" s="15">
        <f>A487/'Computed data'!$E$4</f>
        <v>80.040999418407125</v>
      </c>
    </row>
    <row r="488" spans="1:4" x14ac:dyDescent="0.25">
      <c r="A488" s="15">
        <v>1392</v>
      </c>
      <c r="B488" s="15">
        <v>0.71050000000000002</v>
      </c>
      <c r="C488" s="15">
        <f>(B488/'Computed data'!$C$4)*100</f>
        <v>6.6401869158878508</v>
      </c>
      <c r="D488" s="15">
        <f>A488/'Computed data'!$E$4</f>
        <v>80.156166324045131</v>
      </c>
    </row>
    <row r="489" spans="1:4" x14ac:dyDescent="0.25">
      <c r="A489" s="15">
        <v>1394</v>
      </c>
      <c r="B489" s="15">
        <v>0.71240000000000003</v>
      </c>
      <c r="C489" s="15">
        <f>(B489/'Computed data'!$C$4)*100</f>
        <v>6.6579439252336465</v>
      </c>
      <c r="D489" s="15">
        <f>A489/'Computed data'!$E$4</f>
        <v>80.271333229683123</v>
      </c>
    </row>
    <row r="490" spans="1:4" x14ac:dyDescent="0.25">
      <c r="A490" s="15">
        <v>1397</v>
      </c>
      <c r="B490" s="15">
        <v>0.71399999999999997</v>
      </c>
      <c r="C490" s="15">
        <f>(B490/'Computed data'!$C$4)*100</f>
        <v>6.6728971962616814</v>
      </c>
      <c r="D490" s="15">
        <f>A490/'Computed data'!$E$4</f>
        <v>80.444083588140117</v>
      </c>
    </row>
    <row r="491" spans="1:4" x14ac:dyDescent="0.25">
      <c r="A491" s="15">
        <v>1397</v>
      </c>
      <c r="B491" s="15">
        <v>0.71550000000000002</v>
      </c>
      <c r="C491" s="15">
        <f>(B491/'Computed data'!$C$4)*100</f>
        <v>6.6869158878504686</v>
      </c>
      <c r="D491" s="15">
        <f>A491/'Computed data'!$E$4</f>
        <v>80.444083588140117</v>
      </c>
    </row>
    <row r="492" spans="1:4" x14ac:dyDescent="0.25">
      <c r="A492" s="15">
        <v>1400</v>
      </c>
      <c r="B492" s="15">
        <v>0.71689999999999998</v>
      </c>
      <c r="C492" s="15">
        <f>(B492/'Computed data'!$C$4)*100</f>
        <v>6.7</v>
      </c>
      <c r="D492" s="15">
        <f>A492/'Computed data'!$E$4</f>
        <v>80.616833946597112</v>
      </c>
    </row>
    <row r="493" spans="1:4" x14ac:dyDescent="0.25">
      <c r="A493" s="15">
        <v>1400</v>
      </c>
      <c r="B493" s="15">
        <v>0.71830000000000005</v>
      </c>
      <c r="C493" s="15">
        <f>(B493/'Computed data'!$C$4)*100</f>
        <v>6.7130841121495335</v>
      </c>
      <c r="D493" s="15">
        <f>A493/'Computed data'!$E$4</f>
        <v>80.616833946597112</v>
      </c>
    </row>
    <row r="494" spans="1:4" x14ac:dyDescent="0.25">
      <c r="A494" s="15">
        <v>1403</v>
      </c>
      <c r="B494" s="15">
        <v>0.71970000000000001</v>
      </c>
      <c r="C494" s="15">
        <f>(B494/'Computed data'!$C$4)*100</f>
        <v>6.7261682242990659</v>
      </c>
      <c r="D494" s="15">
        <f>A494/'Computed data'!$E$4</f>
        <v>80.789584305054106</v>
      </c>
    </row>
    <row r="495" spans="1:4" x14ac:dyDescent="0.25">
      <c r="A495" s="15">
        <v>1405</v>
      </c>
      <c r="B495" s="15">
        <v>0.72109999999999996</v>
      </c>
      <c r="C495" s="15">
        <f>(B495/'Computed data'!$C$4)*100</f>
        <v>6.7392523364485974</v>
      </c>
      <c r="D495" s="15">
        <f>A495/'Computed data'!$E$4</f>
        <v>80.904751210692098</v>
      </c>
    </row>
    <row r="496" spans="1:4" x14ac:dyDescent="0.25">
      <c r="A496" s="15">
        <v>1406</v>
      </c>
      <c r="B496" s="15">
        <v>0.72250000000000003</v>
      </c>
      <c r="C496" s="15">
        <f>(B496/'Computed data'!$C$4)*100</f>
        <v>6.7523364485981316</v>
      </c>
      <c r="D496" s="15">
        <f>A496/'Computed data'!$E$4</f>
        <v>80.962334663511101</v>
      </c>
    </row>
    <row r="497" spans="1:4" x14ac:dyDescent="0.25">
      <c r="A497" s="15">
        <v>1408</v>
      </c>
      <c r="B497" s="15">
        <v>0.72399999999999998</v>
      </c>
      <c r="C497" s="15">
        <f>(B497/'Computed data'!$C$4)*100</f>
        <v>6.7663551401869162</v>
      </c>
      <c r="D497" s="15">
        <f>A497/'Computed data'!$E$4</f>
        <v>81.077501569149092</v>
      </c>
    </row>
    <row r="498" spans="1:4" x14ac:dyDescent="0.25">
      <c r="A498" s="15">
        <v>1409</v>
      </c>
      <c r="B498" s="15">
        <v>0.72540000000000004</v>
      </c>
      <c r="C498" s="15">
        <f>(B498/'Computed data'!$C$4)*100</f>
        <v>6.7794392523364504</v>
      </c>
      <c r="D498" s="15">
        <f>A498/'Computed data'!$E$4</f>
        <v>81.135085021968095</v>
      </c>
    </row>
    <row r="499" spans="1:4" x14ac:dyDescent="0.25">
      <c r="A499" s="15">
        <v>1411</v>
      </c>
      <c r="B499" s="15">
        <v>0.7268</v>
      </c>
      <c r="C499" s="15">
        <f>(B499/'Computed data'!$C$4)*100</f>
        <v>6.7925233644859819</v>
      </c>
      <c r="D499" s="15">
        <f>A499/'Computed data'!$E$4</f>
        <v>81.250251927606087</v>
      </c>
    </row>
    <row r="500" spans="1:4" x14ac:dyDescent="0.25">
      <c r="A500" s="15">
        <v>1412</v>
      </c>
      <c r="B500" s="15">
        <v>0.7288</v>
      </c>
      <c r="C500" s="15">
        <f>(B500/'Computed data'!$C$4)*100</f>
        <v>6.8112149532710289</v>
      </c>
      <c r="D500" s="15">
        <f>A500/'Computed data'!$E$4</f>
        <v>81.30783538042509</v>
      </c>
    </row>
    <row r="501" spans="1:4" x14ac:dyDescent="0.25">
      <c r="A501" s="15">
        <v>1414</v>
      </c>
      <c r="B501" s="15">
        <v>0.73009999999999997</v>
      </c>
      <c r="C501" s="15">
        <f>(B501/'Computed data'!$C$4)*100</f>
        <v>6.8233644859813092</v>
      </c>
      <c r="D501" s="15">
        <f>A501/'Computed data'!$E$4</f>
        <v>81.423002286063081</v>
      </c>
    </row>
    <row r="502" spans="1:4" x14ac:dyDescent="0.25">
      <c r="A502" s="15">
        <v>1416</v>
      </c>
      <c r="B502" s="15">
        <v>0.73150000000000004</v>
      </c>
      <c r="C502" s="15">
        <f>(B502/'Computed data'!$C$4)*100</f>
        <v>6.8364485981308425</v>
      </c>
      <c r="D502" s="15">
        <f>A502/'Computed data'!$E$4</f>
        <v>81.538169191701073</v>
      </c>
    </row>
    <row r="503" spans="1:4" x14ac:dyDescent="0.25">
      <c r="A503" s="15">
        <v>1417</v>
      </c>
      <c r="B503" s="15">
        <v>0.7329</v>
      </c>
      <c r="C503" s="15">
        <f>(B503/'Computed data'!$C$4)*100</f>
        <v>6.8495327102803749</v>
      </c>
      <c r="D503" s="15">
        <f>A503/'Computed data'!$E$4</f>
        <v>81.595752644520076</v>
      </c>
    </row>
    <row r="504" spans="1:4" x14ac:dyDescent="0.25">
      <c r="A504" s="15">
        <v>1418</v>
      </c>
      <c r="B504" s="15">
        <v>0.73440000000000005</v>
      </c>
      <c r="C504" s="15">
        <f>(B504/'Computed data'!$C$4)*100</f>
        <v>6.8635514018691595</v>
      </c>
      <c r="D504" s="15">
        <f>A504/'Computed data'!$E$4</f>
        <v>81.653336097339064</v>
      </c>
    </row>
    <row r="505" spans="1:4" x14ac:dyDescent="0.25">
      <c r="A505" s="15">
        <v>1420</v>
      </c>
      <c r="B505" s="15">
        <v>0.73580000000000001</v>
      </c>
      <c r="C505" s="15">
        <f>(B505/'Computed data'!$C$4)*100</f>
        <v>6.8766355140186919</v>
      </c>
      <c r="D505" s="15">
        <f>A505/'Computed data'!$E$4</f>
        <v>81.76850300297707</v>
      </c>
    </row>
    <row r="506" spans="1:4" x14ac:dyDescent="0.25">
      <c r="A506" s="15">
        <v>1420</v>
      </c>
      <c r="B506" s="15">
        <v>0.73719999999999997</v>
      </c>
      <c r="C506" s="15">
        <f>(B506/'Computed data'!$C$4)*100</f>
        <v>6.8897196261682243</v>
      </c>
      <c r="D506" s="15">
        <f>A506/'Computed data'!$E$4</f>
        <v>81.76850300297707</v>
      </c>
    </row>
    <row r="507" spans="1:4" x14ac:dyDescent="0.25">
      <c r="A507" s="15">
        <v>1423</v>
      </c>
      <c r="B507" s="15">
        <v>0.73860000000000003</v>
      </c>
      <c r="C507" s="15">
        <f>(B507/'Computed data'!$C$4)*100</f>
        <v>6.9028037383177576</v>
      </c>
      <c r="D507" s="15">
        <f>A507/'Computed data'!$E$4</f>
        <v>81.941253361434065</v>
      </c>
    </row>
    <row r="508" spans="1:4" x14ac:dyDescent="0.25">
      <c r="A508" s="15">
        <v>1425</v>
      </c>
      <c r="B508" s="15">
        <v>0.74</v>
      </c>
      <c r="C508" s="15">
        <f>(B508/'Computed data'!$C$4)*100</f>
        <v>6.9158878504672909</v>
      </c>
      <c r="D508" s="15">
        <f>A508/'Computed data'!$E$4</f>
        <v>82.056420267072056</v>
      </c>
    </row>
    <row r="509" spans="1:4" x14ac:dyDescent="0.25">
      <c r="A509" s="15">
        <v>1427</v>
      </c>
      <c r="B509" s="15">
        <v>0.74139999999999995</v>
      </c>
      <c r="C509" s="15">
        <f>(B509/'Computed data'!$C$4)*100</f>
        <v>6.9289719626168225</v>
      </c>
      <c r="D509" s="15">
        <f>A509/'Computed data'!$E$4</f>
        <v>82.171587172710048</v>
      </c>
    </row>
    <row r="510" spans="1:4" x14ac:dyDescent="0.25">
      <c r="A510" s="15">
        <v>1428</v>
      </c>
      <c r="B510" s="15">
        <v>0.74280000000000002</v>
      </c>
      <c r="C510" s="15">
        <f>(B510/'Computed data'!$C$4)*100</f>
        <v>6.9420560747663558</v>
      </c>
      <c r="D510" s="15">
        <f>A510/'Computed data'!$E$4</f>
        <v>82.229170625529051</v>
      </c>
    </row>
    <row r="511" spans="1:4" x14ac:dyDescent="0.25">
      <c r="A511" s="15">
        <v>1429</v>
      </c>
      <c r="B511" s="15">
        <v>0.74439999999999995</v>
      </c>
      <c r="C511" s="15">
        <f>(B511/'Computed data'!$C$4)*100</f>
        <v>6.9570093457943916</v>
      </c>
      <c r="D511" s="15">
        <f>A511/'Computed data'!$E$4</f>
        <v>82.286754078348054</v>
      </c>
    </row>
    <row r="512" spans="1:4" x14ac:dyDescent="0.25">
      <c r="A512" s="15">
        <v>1430</v>
      </c>
      <c r="B512" s="15">
        <v>0.74629999999999996</v>
      </c>
      <c r="C512" s="15">
        <f>(B512/'Computed data'!$C$4)*100</f>
        <v>6.9747663551401873</v>
      </c>
      <c r="D512" s="15">
        <f>A512/'Computed data'!$E$4</f>
        <v>82.344337531167042</v>
      </c>
    </row>
    <row r="513" spans="1:4" x14ac:dyDescent="0.25">
      <c r="A513" s="15">
        <v>1433</v>
      </c>
      <c r="B513" s="15">
        <v>0.74760000000000004</v>
      </c>
      <c r="C513" s="15">
        <f>(B513/'Computed data'!$C$4)*100</f>
        <v>6.9869158878504685</v>
      </c>
      <c r="D513" s="15">
        <f>A513/'Computed data'!$E$4</f>
        <v>82.517087889624037</v>
      </c>
    </row>
    <row r="514" spans="1:4" x14ac:dyDescent="0.25">
      <c r="A514" s="15">
        <v>1433</v>
      </c>
      <c r="B514" s="15">
        <v>0.749</v>
      </c>
      <c r="C514" s="15">
        <f>(B514/'Computed data'!$C$4)*100</f>
        <v>7.0000000000000009</v>
      </c>
      <c r="D514" s="15">
        <f>A514/'Computed data'!$E$4</f>
        <v>82.517087889624037</v>
      </c>
    </row>
    <row r="515" spans="1:4" x14ac:dyDescent="0.25">
      <c r="A515" s="15">
        <v>1435</v>
      </c>
      <c r="B515" s="15">
        <v>0.75039999999999996</v>
      </c>
      <c r="C515" s="15">
        <f>(B515/'Computed data'!$C$4)*100</f>
        <v>7.0130841121495324</v>
      </c>
      <c r="D515" s="15">
        <f>A515/'Computed data'!$E$4</f>
        <v>82.632254795262043</v>
      </c>
    </row>
    <row r="516" spans="1:4" x14ac:dyDescent="0.25">
      <c r="A516" s="15">
        <v>1435</v>
      </c>
      <c r="B516" s="15">
        <v>0.75180000000000002</v>
      </c>
      <c r="C516" s="15">
        <f>(B516/'Computed data'!$C$4)*100</f>
        <v>7.0261682242990657</v>
      </c>
      <c r="D516" s="15">
        <f>A516/'Computed data'!$E$4</f>
        <v>82.632254795262043</v>
      </c>
    </row>
    <row r="517" spans="1:4" x14ac:dyDescent="0.25">
      <c r="A517" s="15">
        <v>1437</v>
      </c>
      <c r="B517" s="15">
        <v>0.75319999999999998</v>
      </c>
      <c r="C517" s="15">
        <f>(B517/'Computed data'!$C$4)*100</f>
        <v>7.0392523364485982</v>
      </c>
      <c r="D517" s="15">
        <f>A517/'Computed data'!$E$4</f>
        <v>82.747421700900034</v>
      </c>
    </row>
    <row r="518" spans="1:4" x14ac:dyDescent="0.25">
      <c r="A518" s="15">
        <v>1438</v>
      </c>
      <c r="B518" s="15">
        <v>0.75470000000000004</v>
      </c>
      <c r="C518" s="15">
        <f>(B518/'Computed data'!$C$4)*100</f>
        <v>7.0532710280373836</v>
      </c>
      <c r="D518" s="15">
        <f>A518/'Computed data'!$E$4</f>
        <v>82.805005153719037</v>
      </c>
    </row>
    <row r="519" spans="1:4" x14ac:dyDescent="0.25">
      <c r="A519" s="15">
        <v>1440</v>
      </c>
      <c r="B519" s="15">
        <v>0.75609999999999999</v>
      </c>
      <c r="C519" s="15">
        <f>(B519/'Computed data'!$C$4)*100</f>
        <v>7.0663551401869169</v>
      </c>
      <c r="D519" s="15">
        <f>A519/'Computed data'!$E$4</f>
        <v>82.920172059357029</v>
      </c>
    </row>
    <row r="520" spans="1:4" x14ac:dyDescent="0.25">
      <c r="A520" s="15">
        <v>1442</v>
      </c>
      <c r="B520" s="15">
        <v>0.75749999999999995</v>
      </c>
      <c r="C520" s="15">
        <f>(B520/'Computed data'!$C$4)*100</f>
        <v>7.0794392523364484</v>
      </c>
      <c r="D520" s="15">
        <f>A520/'Computed data'!$E$4</f>
        <v>83.03533896499502</v>
      </c>
    </row>
    <row r="521" spans="1:4" x14ac:dyDescent="0.25">
      <c r="A521" s="15">
        <v>1443</v>
      </c>
      <c r="B521" s="15">
        <v>0.75980000000000003</v>
      </c>
      <c r="C521" s="15">
        <f>(B521/'Computed data'!$C$4)*100</f>
        <v>7.1009345794392527</v>
      </c>
      <c r="D521" s="15">
        <f>A521/'Computed data'!$E$4</f>
        <v>83.092922417814023</v>
      </c>
    </row>
    <row r="522" spans="1:4" x14ac:dyDescent="0.25">
      <c r="A522" s="15">
        <v>1445</v>
      </c>
      <c r="B522" s="15">
        <v>0.76129999999999998</v>
      </c>
      <c r="C522" s="15">
        <f>(B522/'Computed data'!$C$4)*100</f>
        <v>7.1149532710280381</v>
      </c>
      <c r="D522" s="15">
        <f>A522/'Computed data'!$E$4</f>
        <v>83.208089323452015</v>
      </c>
    </row>
    <row r="523" spans="1:4" x14ac:dyDescent="0.25">
      <c r="A523" s="15">
        <v>1446</v>
      </c>
      <c r="B523" s="15">
        <v>0.76249999999999996</v>
      </c>
      <c r="C523" s="15">
        <f>(B523/'Computed data'!$C$4)*100</f>
        <v>7.1261682242990645</v>
      </c>
      <c r="D523" s="15">
        <f>A523/'Computed data'!$E$4</f>
        <v>83.265672776271018</v>
      </c>
    </row>
    <row r="524" spans="1:4" x14ac:dyDescent="0.25">
      <c r="A524" s="15">
        <v>1448</v>
      </c>
      <c r="B524" s="15">
        <v>0.76370000000000005</v>
      </c>
      <c r="C524" s="15">
        <f>(B524/'Computed data'!$C$4)*100</f>
        <v>7.1373831775700944</v>
      </c>
      <c r="D524" s="15">
        <f>A524/'Computed data'!$E$4</f>
        <v>83.380839681909009</v>
      </c>
    </row>
    <row r="525" spans="1:4" x14ac:dyDescent="0.25">
      <c r="A525" s="15">
        <v>1448</v>
      </c>
      <c r="B525" s="15">
        <v>0.7651</v>
      </c>
      <c r="C525" s="15">
        <f>(B525/'Computed data'!$C$4)*100</f>
        <v>7.1504672897196269</v>
      </c>
      <c r="D525" s="15">
        <f>A525/'Computed data'!$E$4</f>
        <v>83.380839681909009</v>
      </c>
    </row>
    <row r="526" spans="1:4" x14ac:dyDescent="0.25">
      <c r="A526" s="15">
        <v>1451</v>
      </c>
      <c r="B526" s="15">
        <v>0.76649999999999996</v>
      </c>
      <c r="C526" s="15">
        <f>(B526/'Computed data'!$C$4)*100</f>
        <v>7.1635514018691584</v>
      </c>
      <c r="D526" s="15">
        <f>A526/'Computed data'!$E$4</f>
        <v>83.553590040366004</v>
      </c>
    </row>
    <row r="527" spans="1:4" x14ac:dyDescent="0.25">
      <c r="A527" s="15">
        <v>1452</v>
      </c>
      <c r="B527" s="15">
        <v>0.76790000000000003</v>
      </c>
      <c r="C527" s="15">
        <f>(B527/'Computed data'!$C$4)*100</f>
        <v>7.1766355140186917</v>
      </c>
      <c r="D527" s="15">
        <f>A527/'Computed data'!$E$4</f>
        <v>83.611173493185007</v>
      </c>
    </row>
    <row r="528" spans="1:4" x14ac:dyDescent="0.25">
      <c r="A528" s="15">
        <v>1454</v>
      </c>
      <c r="B528" s="15">
        <v>0.76929999999999998</v>
      </c>
      <c r="C528" s="15">
        <f>(B528/'Computed data'!$C$4)*100</f>
        <v>7.1897196261682241</v>
      </c>
      <c r="D528" s="15">
        <f>A528/'Computed data'!$E$4</f>
        <v>83.726340398822998</v>
      </c>
    </row>
    <row r="529" spans="1:4" x14ac:dyDescent="0.25">
      <c r="A529" s="15">
        <v>1455</v>
      </c>
      <c r="B529" s="15">
        <v>0.77070000000000005</v>
      </c>
      <c r="C529" s="15">
        <f>(B529/'Computed data'!$C$4)*100</f>
        <v>7.2028037383177574</v>
      </c>
      <c r="D529" s="15">
        <f>A529/'Computed data'!$E$4</f>
        <v>83.783923851642001</v>
      </c>
    </row>
    <row r="530" spans="1:4" x14ac:dyDescent="0.25">
      <c r="A530" s="15">
        <v>1457</v>
      </c>
      <c r="B530" s="15">
        <v>0.77310000000000001</v>
      </c>
      <c r="C530" s="15">
        <f>(B530/'Computed data'!$C$4)*100</f>
        <v>7.2252336448598129</v>
      </c>
      <c r="D530" s="15">
        <f>A530/'Computed data'!$E$4</f>
        <v>83.899090757279993</v>
      </c>
    </row>
    <row r="531" spans="1:4" x14ac:dyDescent="0.25">
      <c r="A531" s="15">
        <v>1458</v>
      </c>
      <c r="B531" s="15">
        <v>0.77449999999999997</v>
      </c>
      <c r="C531" s="15">
        <f>(B531/'Computed data'!$C$4)*100</f>
        <v>7.2383177570093462</v>
      </c>
      <c r="D531" s="15">
        <f>A531/'Computed data'!$E$4</f>
        <v>83.956674210098996</v>
      </c>
    </row>
    <row r="532" spans="1:4" x14ac:dyDescent="0.25">
      <c r="A532" s="15">
        <v>1460</v>
      </c>
      <c r="B532" s="15">
        <v>0.77600000000000002</v>
      </c>
      <c r="C532" s="15">
        <f>(B532/'Computed data'!$C$4)*100</f>
        <v>7.2523364485981316</v>
      </c>
      <c r="D532" s="15">
        <f>A532/'Computed data'!$E$4</f>
        <v>84.071841115736987</v>
      </c>
    </row>
    <row r="533" spans="1:4" x14ac:dyDescent="0.25">
      <c r="A533" s="15">
        <v>1462</v>
      </c>
      <c r="B533" s="15">
        <v>0.77739999999999998</v>
      </c>
      <c r="C533" s="15">
        <f>(B533/'Computed data'!$C$4)*100</f>
        <v>7.2654205607476641</v>
      </c>
      <c r="D533" s="15">
        <f>A533/'Computed data'!$E$4</f>
        <v>84.187008021374979</v>
      </c>
    </row>
    <row r="534" spans="1:4" x14ac:dyDescent="0.25">
      <c r="A534" s="15">
        <v>1463</v>
      </c>
      <c r="B534" s="15">
        <v>0.77880000000000005</v>
      </c>
      <c r="C534" s="15">
        <f>(B534/'Computed data'!$C$4)*100</f>
        <v>7.2785046728971974</v>
      </c>
      <c r="D534" s="15">
        <f>A534/'Computed data'!$E$4</f>
        <v>84.244591474193982</v>
      </c>
    </row>
    <row r="535" spans="1:4" x14ac:dyDescent="0.25">
      <c r="A535" s="15">
        <v>1464</v>
      </c>
      <c r="B535" s="15">
        <v>0.78049999999999997</v>
      </c>
      <c r="C535" s="15">
        <f>(B535/'Computed data'!$C$4)*100</f>
        <v>7.2943925233644862</v>
      </c>
      <c r="D535" s="15">
        <f>A535/'Computed data'!$E$4</f>
        <v>84.30217492701297</v>
      </c>
    </row>
    <row r="536" spans="1:4" x14ac:dyDescent="0.25">
      <c r="A536" s="15">
        <v>1466</v>
      </c>
      <c r="B536" s="15">
        <v>0.78169999999999995</v>
      </c>
      <c r="C536" s="15">
        <f>(B536/'Computed data'!$C$4)*100</f>
        <v>7.3056074766355144</v>
      </c>
      <c r="D536" s="15">
        <f>A536/'Computed data'!$E$4</f>
        <v>84.417341832650976</v>
      </c>
    </row>
    <row r="537" spans="1:4" x14ac:dyDescent="0.25">
      <c r="A537" s="15">
        <v>1467</v>
      </c>
      <c r="B537" s="15">
        <v>0.78300000000000003</v>
      </c>
      <c r="C537" s="15">
        <f>(B537/'Computed data'!$C$4)*100</f>
        <v>7.3177570093457946</v>
      </c>
      <c r="D537" s="15">
        <f>A537/'Computed data'!$E$4</f>
        <v>84.474925285469965</v>
      </c>
    </row>
    <row r="538" spans="1:4" x14ac:dyDescent="0.25">
      <c r="A538" s="15">
        <v>1468</v>
      </c>
      <c r="B538" s="15">
        <v>0.78439999999999999</v>
      </c>
      <c r="C538" s="15">
        <f>(B538/'Computed data'!$C$4)*100</f>
        <v>7.330841121495328</v>
      </c>
      <c r="D538" s="15">
        <f>A538/'Computed data'!$E$4</f>
        <v>84.532508738288968</v>
      </c>
    </row>
    <row r="539" spans="1:4" x14ac:dyDescent="0.25">
      <c r="A539" s="15">
        <v>1470</v>
      </c>
      <c r="B539" s="15">
        <v>0.78590000000000004</v>
      </c>
      <c r="C539" s="15">
        <f>(B539/'Computed data'!$C$4)*100</f>
        <v>7.3448598130841134</v>
      </c>
      <c r="D539" s="15">
        <f>A539/'Computed data'!$E$4</f>
        <v>84.647675643926959</v>
      </c>
    </row>
    <row r="540" spans="1:4" x14ac:dyDescent="0.25">
      <c r="A540" s="15">
        <v>1472</v>
      </c>
      <c r="B540" s="15">
        <v>0.7873</v>
      </c>
      <c r="C540" s="15">
        <f>(B540/'Computed data'!$C$4)*100</f>
        <v>7.3579439252336449</v>
      </c>
      <c r="D540" s="15">
        <f>A540/'Computed data'!$E$4</f>
        <v>84.762842549564965</v>
      </c>
    </row>
    <row r="541" spans="1:4" x14ac:dyDescent="0.25">
      <c r="A541" s="15">
        <v>1473</v>
      </c>
      <c r="B541" s="15">
        <v>0.78869999999999996</v>
      </c>
      <c r="C541" s="15">
        <f>(B541/'Computed data'!$C$4)*100</f>
        <v>7.3710280373831774</v>
      </c>
      <c r="D541" s="15">
        <f>A541/'Computed data'!$E$4</f>
        <v>84.820426002383954</v>
      </c>
    </row>
    <row r="542" spans="1:4" x14ac:dyDescent="0.25">
      <c r="A542" s="15">
        <v>1475</v>
      </c>
      <c r="B542" s="15">
        <v>0.79010000000000002</v>
      </c>
      <c r="C542" s="15">
        <f>(B542/'Computed data'!$C$4)*100</f>
        <v>7.3841121495327107</v>
      </c>
      <c r="D542" s="15">
        <f>A542/'Computed data'!$E$4</f>
        <v>84.93559290802196</v>
      </c>
    </row>
    <row r="543" spans="1:4" x14ac:dyDescent="0.25">
      <c r="A543" s="15">
        <v>1476</v>
      </c>
      <c r="B543" s="15">
        <v>0.79149999999999998</v>
      </c>
      <c r="C543" s="15">
        <f>(B543/'Computed data'!$C$4)*100</f>
        <v>7.3971962616822431</v>
      </c>
      <c r="D543" s="15">
        <f>A543/'Computed data'!$E$4</f>
        <v>84.993176360840948</v>
      </c>
    </row>
    <row r="544" spans="1:4" x14ac:dyDescent="0.25">
      <c r="A544" s="15">
        <v>1477</v>
      </c>
      <c r="B544" s="15">
        <v>0.79290000000000005</v>
      </c>
      <c r="C544" s="15">
        <f>(B544/'Computed data'!$C$4)*100</f>
        <v>7.4102803738317764</v>
      </c>
      <c r="D544" s="15">
        <f>A544/'Computed data'!$E$4</f>
        <v>85.050759813659951</v>
      </c>
    </row>
    <row r="545" spans="1:4" x14ac:dyDescent="0.25">
      <c r="A545" s="15">
        <v>1478</v>
      </c>
      <c r="B545" s="15">
        <v>0.79430000000000001</v>
      </c>
      <c r="C545" s="15">
        <f>(B545/'Computed data'!$C$4)*100</f>
        <v>7.4233644859813079</v>
      </c>
      <c r="D545" s="15">
        <f>A545/'Computed data'!$E$4</f>
        <v>85.108343266478954</v>
      </c>
    </row>
    <row r="546" spans="1:4" x14ac:dyDescent="0.25">
      <c r="A546" s="15">
        <v>1480</v>
      </c>
      <c r="B546" s="15">
        <v>0.79579999999999995</v>
      </c>
      <c r="C546" s="15">
        <f>(B546/'Computed data'!$C$4)*100</f>
        <v>7.4373831775700934</v>
      </c>
      <c r="D546" s="15">
        <f>A546/'Computed data'!$E$4</f>
        <v>85.223510172116946</v>
      </c>
    </row>
    <row r="547" spans="1:4" x14ac:dyDescent="0.25">
      <c r="A547" s="15">
        <v>1480</v>
      </c>
      <c r="B547" s="15">
        <v>0.79769999999999996</v>
      </c>
      <c r="C547" s="15">
        <f>(B547/'Computed data'!$C$4)*100</f>
        <v>7.4551401869158891</v>
      </c>
      <c r="D547" s="15">
        <f>A547/'Computed data'!$E$4</f>
        <v>85.223510172116946</v>
      </c>
    </row>
    <row r="548" spans="1:4" x14ac:dyDescent="0.25">
      <c r="A548" s="15">
        <v>1482</v>
      </c>
      <c r="B548" s="15">
        <v>0.79910000000000003</v>
      </c>
      <c r="C548" s="15">
        <f>(B548/'Computed data'!$C$4)*100</f>
        <v>7.4682242990654206</v>
      </c>
      <c r="D548" s="15">
        <f>A548/'Computed data'!$E$4</f>
        <v>85.338677077754937</v>
      </c>
    </row>
    <row r="549" spans="1:4" x14ac:dyDescent="0.25">
      <c r="A549" s="15">
        <v>1484</v>
      </c>
      <c r="B549" s="15">
        <v>0.80049999999999999</v>
      </c>
      <c r="C549" s="15">
        <f>(B549/'Computed data'!$C$4)*100</f>
        <v>7.4813084112149539</v>
      </c>
      <c r="D549" s="15">
        <f>A549/'Computed data'!$E$4</f>
        <v>85.453843983392929</v>
      </c>
    </row>
    <row r="550" spans="1:4" x14ac:dyDescent="0.25">
      <c r="A550" s="15">
        <v>1485</v>
      </c>
      <c r="B550" s="15">
        <v>0.80189999999999995</v>
      </c>
      <c r="C550" s="15">
        <f>(B550/'Computed data'!$C$4)*100</f>
        <v>7.4943925233644864</v>
      </c>
      <c r="D550" s="15">
        <f>A550/'Computed data'!$E$4</f>
        <v>85.511427436211932</v>
      </c>
    </row>
    <row r="551" spans="1:4" x14ac:dyDescent="0.25">
      <c r="A551" s="15">
        <v>1487</v>
      </c>
      <c r="B551" s="15">
        <v>0.80330000000000001</v>
      </c>
      <c r="C551" s="15">
        <f>(B551/'Computed data'!$C$4)*100</f>
        <v>7.5074766355140197</v>
      </c>
      <c r="D551" s="15">
        <f>A551/'Computed data'!$E$4</f>
        <v>85.626594341849923</v>
      </c>
    </row>
    <row r="552" spans="1:4" x14ac:dyDescent="0.25">
      <c r="A552" s="15">
        <v>1488</v>
      </c>
      <c r="B552" s="15">
        <v>0.80469999999999997</v>
      </c>
      <c r="C552" s="15">
        <f>(B552/'Computed data'!$C$4)*100</f>
        <v>7.5205607476635521</v>
      </c>
      <c r="D552" s="15">
        <f>A552/'Computed data'!$E$4</f>
        <v>85.684177794668926</v>
      </c>
    </row>
    <row r="553" spans="1:4" x14ac:dyDescent="0.25">
      <c r="A553" s="15">
        <v>1490</v>
      </c>
      <c r="B553" s="15">
        <v>0.80620000000000003</v>
      </c>
      <c r="C553" s="15">
        <f>(B553/'Computed data'!$C$4)*100</f>
        <v>7.5345794392523366</v>
      </c>
      <c r="D553" s="15">
        <f>A553/'Computed data'!$E$4</f>
        <v>85.799344700306918</v>
      </c>
    </row>
    <row r="554" spans="1:4" x14ac:dyDescent="0.25">
      <c r="A554" s="15">
        <v>1491</v>
      </c>
      <c r="B554" s="15">
        <v>0.80759999999999998</v>
      </c>
      <c r="C554" s="15">
        <f>(B554/'Computed data'!$C$4)*100</f>
        <v>7.5476635514018691</v>
      </c>
      <c r="D554" s="15">
        <f>A554/'Computed data'!$E$4</f>
        <v>85.856928153125921</v>
      </c>
    </row>
    <row r="555" spans="1:4" x14ac:dyDescent="0.25">
      <c r="A555" s="15">
        <v>1492</v>
      </c>
      <c r="B555" s="15">
        <v>0.81</v>
      </c>
      <c r="C555" s="15">
        <f>(B555/'Computed data'!$C$4)*100</f>
        <v>7.5700934579439254</v>
      </c>
      <c r="D555" s="15">
        <f>A555/'Computed data'!$E$4</f>
        <v>85.914511605944924</v>
      </c>
    </row>
    <row r="556" spans="1:4" x14ac:dyDescent="0.25">
      <c r="A556" s="15">
        <v>1494</v>
      </c>
      <c r="B556" s="15">
        <v>0.81140000000000001</v>
      </c>
      <c r="C556" s="15">
        <f>(B556/'Computed data'!$C$4)*100</f>
        <v>7.5831775700934596</v>
      </c>
      <c r="D556" s="15">
        <f>A556/'Computed data'!$E$4</f>
        <v>86.029678511582915</v>
      </c>
    </row>
    <row r="557" spans="1:4" x14ac:dyDescent="0.25">
      <c r="A557" s="15">
        <v>1495</v>
      </c>
      <c r="B557" s="15">
        <v>0.81279999999999997</v>
      </c>
      <c r="C557" s="15">
        <f>(B557/'Computed data'!$C$4)*100</f>
        <v>7.5962616822429911</v>
      </c>
      <c r="D557" s="15">
        <f>A557/'Computed data'!$E$4</f>
        <v>86.087261964401918</v>
      </c>
    </row>
    <row r="558" spans="1:4" x14ac:dyDescent="0.25">
      <c r="A558" s="15">
        <v>1497</v>
      </c>
      <c r="B558" s="15">
        <v>0.81420000000000003</v>
      </c>
      <c r="C558" s="15">
        <f>(B558/'Computed data'!$C$4)*100</f>
        <v>7.6093457943925245</v>
      </c>
      <c r="D558" s="15">
        <f>A558/'Computed data'!$E$4</f>
        <v>86.20242887003991</v>
      </c>
    </row>
    <row r="559" spans="1:4" x14ac:dyDescent="0.25">
      <c r="A559" s="15">
        <v>1498</v>
      </c>
      <c r="B559" s="15">
        <v>0.81499999999999995</v>
      </c>
      <c r="C559" s="15">
        <f>(B559/'Computed data'!$C$4)*100</f>
        <v>7.6168224299065415</v>
      </c>
      <c r="D559" s="15">
        <f>A559/'Computed data'!$E$4</f>
        <v>86.260012322858913</v>
      </c>
    </row>
    <row r="560" spans="1:4" x14ac:dyDescent="0.25">
      <c r="A560" s="15">
        <v>1498</v>
      </c>
      <c r="B560" s="15">
        <v>0.81710000000000005</v>
      </c>
      <c r="C560" s="15">
        <f>(B560/'Computed data'!$C$4)*100</f>
        <v>7.6364485981308423</v>
      </c>
      <c r="D560" s="15">
        <f>A560/'Computed data'!$E$4</f>
        <v>86.260012322858913</v>
      </c>
    </row>
    <row r="561" spans="1:4" x14ac:dyDescent="0.25">
      <c r="A561" s="15">
        <v>1501</v>
      </c>
      <c r="B561" s="15">
        <v>0.81850000000000001</v>
      </c>
      <c r="C561" s="15">
        <f>(B561/'Computed data'!$C$4)*100</f>
        <v>7.6495327102803738</v>
      </c>
      <c r="D561" s="15">
        <f>A561/'Computed data'!$E$4</f>
        <v>86.432762681315893</v>
      </c>
    </row>
    <row r="562" spans="1:4" x14ac:dyDescent="0.25">
      <c r="A562" s="15">
        <v>1502</v>
      </c>
      <c r="B562" s="15">
        <v>0.81989999999999996</v>
      </c>
      <c r="C562" s="15">
        <f>(B562/'Computed data'!$C$4)*100</f>
        <v>7.6626168224299072</v>
      </c>
      <c r="D562" s="15">
        <f>A562/'Computed data'!$E$4</f>
        <v>86.490346134134896</v>
      </c>
    </row>
    <row r="563" spans="1:4" x14ac:dyDescent="0.25">
      <c r="A563" s="15">
        <v>1503</v>
      </c>
      <c r="B563" s="15">
        <v>0.82130000000000003</v>
      </c>
      <c r="C563" s="15">
        <f>(B563/'Computed data'!$C$4)*100</f>
        <v>7.6757009345794396</v>
      </c>
      <c r="D563" s="15">
        <f>A563/'Computed data'!$E$4</f>
        <v>86.547929586953899</v>
      </c>
    </row>
    <row r="564" spans="1:4" x14ac:dyDescent="0.25">
      <c r="A564" s="15">
        <v>1505</v>
      </c>
      <c r="B564" s="15">
        <v>0.82269999999999999</v>
      </c>
      <c r="C564" s="15">
        <f>(B564/'Computed data'!$C$4)*100</f>
        <v>7.6887850467289729</v>
      </c>
      <c r="D564" s="15">
        <f>A564/'Computed data'!$E$4</f>
        <v>86.66309649259189</v>
      </c>
    </row>
    <row r="565" spans="1:4" x14ac:dyDescent="0.25">
      <c r="A565" s="15">
        <v>1507</v>
      </c>
      <c r="B565" s="15">
        <v>0.82410000000000005</v>
      </c>
      <c r="C565" s="15">
        <f>(B565/'Computed data'!$C$4)*100</f>
        <v>7.7018691588785062</v>
      </c>
      <c r="D565" s="15">
        <f>A565/'Computed data'!$E$4</f>
        <v>86.778263398229882</v>
      </c>
    </row>
    <row r="566" spans="1:4" x14ac:dyDescent="0.25">
      <c r="A566" s="15">
        <v>1508</v>
      </c>
      <c r="B566" s="15">
        <v>0.82550000000000001</v>
      </c>
      <c r="C566" s="15">
        <f>(B566/'Computed data'!$C$4)*100</f>
        <v>7.7149532710280386</v>
      </c>
      <c r="D566" s="15">
        <f>A566/'Computed data'!$E$4</f>
        <v>86.835846851048885</v>
      </c>
    </row>
    <row r="567" spans="1:4" x14ac:dyDescent="0.25">
      <c r="A567" s="15">
        <v>1508</v>
      </c>
      <c r="B567" s="15">
        <v>0.82699999999999996</v>
      </c>
      <c r="C567" s="15">
        <f>(B567/'Computed data'!$C$4)*100</f>
        <v>7.7289719626168223</v>
      </c>
      <c r="D567" s="15">
        <f>A567/'Computed data'!$E$4</f>
        <v>86.835846851048885</v>
      </c>
    </row>
    <row r="568" spans="1:4" x14ac:dyDescent="0.25">
      <c r="A568" s="15">
        <v>1510</v>
      </c>
      <c r="B568" s="15">
        <v>0.82840000000000003</v>
      </c>
      <c r="C568" s="15">
        <f>(B568/'Computed data'!$C$4)*100</f>
        <v>7.7420560747663556</v>
      </c>
      <c r="D568" s="15">
        <f>A568/'Computed data'!$E$4</f>
        <v>86.951013756686876</v>
      </c>
    </row>
    <row r="569" spans="1:4" x14ac:dyDescent="0.25">
      <c r="A569" s="15">
        <v>1511</v>
      </c>
      <c r="B569" s="15">
        <v>0.82979999999999998</v>
      </c>
      <c r="C569" s="15">
        <f>(B569/'Computed data'!$C$4)*100</f>
        <v>7.755140186915888</v>
      </c>
      <c r="D569" s="15">
        <f>A569/'Computed data'!$E$4</f>
        <v>87.008597209505879</v>
      </c>
    </row>
    <row r="570" spans="1:4" x14ac:dyDescent="0.25">
      <c r="A570" s="15">
        <v>1514</v>
      </c>
      <c r="B570" s="15">
        <v>0.83130000000000004</v>
      </c>
      <c r="C570" s="15">
        <f>(B570/'Computed data'!$C$4)*100</f>
        <v>7.7691588785046743</v>
      </c>
      <c r="D570" s="15">
        <f>A570/'Computed data'!$E$4</f>
        <v>87.181347567962874</v>
      </c>
    </row>
    <row r="571" spans="1:4" x14ac:dyDescent="0.25">
      <c r="A571" s="15">
        <v>1515</v>
      </c>
      <c r="B571" s="15">
        <v>0.83320000000000005</v>
      </c>
      <c r="C571" s="15">
        <f>(B571/'Computed data'!$C$4)*100</f>
        <v>7.7869158878504683</v>
      </c>
      <c r="D571" s="15">
        <f>A571/'Computed data'!$E$4</f>
        <v>87.238931020781877</v>
      </c>
    </row>
    <row r="572" spans="1:4" x14ac:dyDescent="0.25">
      <c r="A572" s="15">
        <v>1518</v>
      </c>
      <c r="B572" s="15">
        <v>0.83450000000000002</v>
      </c>
      <c r="C572" s="15">
        <f>(B572/'Computed data'!$C$4)*100</f>
        <v>7.7990654205607486</v>
      </c>
      <c r="D572" s="15">
        <f>A572/'Computed data'!$E$4</f>
        <v>87.411681379238871</v>
      </c>
    </row>
    <row r="573" spans="1:4" x14ac:dyDescent="0.25">
      <c r="A573" s="15">
        <v>1518</v>
      </c>
      <c r="B573" s="15">
        <v>0.83589999999999998</v>
      </c>
      <c r="C573" s="15">
        <f>(B573/'Computed data'!$C$4)*100</f>
        <v>7.8121495327102801</v>
      </c>
      <c r="D573" s="15">
        <f>A573/'Computed data'!$E$4</f>
        <v>87.411681379238871</v>
      </c>
    </row>
    <row r="574" spans="1:4" x14ac:dyDescent="0.25">
      <c r="A574" s="15">
        <v>1521</v>
      </c>
      <c r="B574" s="15">
        <v>0.83740000000000003</v>
      </c>
      <c r="C574" s="15">
        <f>(B574/'Computed data'!$C$4)*100</f>
        <v>7.8261682242990664</v>
      </c>
      <c r="D574" s="15">
        <f>A574/'Computed data'!$E$4</f>
        <v>87.584431737695866</v>
      </c>
    </row>
    <row r="575" spans="1:4" x14ac:dyDescent="0.25">
      <c r="A575" s="15">
        <v>1522</v>
      </c>
      <c r="B575" s="15">
        <v>0.83879999999999999</v>
      </c>
      <c r="C575" s="15">
        <f>(B575/'Computed data'!$C$4)*100</f>
        <v>7.8392523364485989</v>
      </c>
      <c r="D575" s="15">
        <f>A575/'Computed data'!$E$4</f>
        <v>87.642015190514854</v>
      </c>
    </row>
    <row r="576" spans="1:4" x14ac:dyDescent="0.25">
      <c r="A576" s="15">
        <v>1524</v>
      </c>
      <c r="B576" s="15">
        <v>0.84019999999999995</v>
      </c>
      <c r="C576" s="15">
        <f>(B576/'Computed data'!$C$4)*100</f>
        <v>7.8523364485981313</v>
      </c>
      <c r="D576" s="15">
        <f>A576/'Computed data'!$E$4</f>
        <v>87.757182096152846</v>
      </c>
    </row>
    <row r="577" spans="1:4" x14ac:dyDescent="0.25">
      <c r="A577" s="15">
        <v>1526</v>
      </c>
      <c r="B577" s="15">
        <v>0.84160000000000001</v>
      </c>
      <c r="C577" s="15">
        <f>(B577/'Computed data'!$C$4)*100</f>
        <v>7.8654205607476646</v>
      </c>
      <c r="D577" s="15">
        <f>A577/'Computed data'!$E$4</f>
        <v>87.872349001790852</v>
      </c>
    </row>
    <row r="578" spans="1:4" x14ac:dyDescent="0.25">
      <c r="A578" s="15">
        <v>1528</v>
      </c>
      <c r="B578" s="15">
        <v>0.84299999999999997</v>
      </c>
      <c r="C578" s="15">
        <f>(B578/'Computed data'!$C$4)*100</f>
        <v>7.8785046728971961</v>
      </c>
      <c r="D578" s="15">
        <f>A578/'Computed data'!$E$4</f>
        <v>87.987515907428843</v>
      </c>
    </row>
    <row r="579" spans="1:4" x14ac:dyDescent="0.25">
      <c r="A579" s="15">
        <v>1529</v>
      </c>
      <c r="B579" s="15">
        <v>0.84440000000000004</v>
      </c>
      <c r="C579" s="15">
        <f>(B579/'Computed data'!$C$4)*100</f>
        <v>7.8915887850467294</v>
      </c>
      <c r="D579" s="15">
        <f>A579/'Computed data'!$E$4</f>
        <v>88.045099360247846</v>
      </c>
    </row>
    <row r="580" spans="1:4" x14ac:dyDescent="0.25">
      <c r="A580" s="15">
        <v>1530</v>
      </c>
      <c r="B580" s="15">
        <v>0.8458</v>
      </c>
      <c r="C580" s="15">
        <f>(B580/'Computed data'!$C$4)*100</f>
        <v>7.9046728971962619</v>
      </c>
      <c r="D580" s="15">
        <f>A580/'Computed data'!$E$4</f>
        <v>88.102682813066835</v>
      </c>
    </row>
    <row r="581" spans="1:4" x14ac:dyDescent="0.25">
      <c r="A581" s="15">
        <v>1532</v>
      </c>
      <c r="B581" s="15">
        <v>0.84750000000000003</v>
      </c>
      <c r="C581" s="15">
        <f>(B581/'Computed data'!$C$4)*100</f>
        <v>7.9205607476635524</v>
      </c>
      <c r="D581" s="15">
        <f>A581/'Computed data'!$E$4</f>
        <v>88.217849718704841</v>
      </c>
    </row>
    <row r="582" spans="1:4" x14ac:dyDescent="0.25">
      <c r="A582" s="15">
        <v>1534</v>
      </c>
      <c r="B582" s="15">
        <v>0.84950000000000003</v>
      </c>
      <c r="C582" s="15">
        <f>(B582/'Computed data'!$C$4)*100</f>
        <v>7.9392523364485985</v>
      </c>
      <c r="D582" s="15">
        <f>A582/'Computed data'!$E$4</f>
        <v>88.333016624342832</v>
      </c>
    </row>
    <row r="583" spans="1:4" x14ac:dyDescent="0.25">
      <c r="A583" s="15">
        <v>1536</v>
      </c>
      <c r="B583" s="15">
        <v>0.85060000000000002</v>
      </c>
      <c r="C583" s="15">
        <f>(B583/'Computed data'!$C$4)*100</f>
        <v>7.9495327102803746</v>
      </c>
      <c r="D583" s="15">
        <f>A583/'Computed data'!$E$4</f>
        <v>88.448183529980824</v>
      </c>
    </row>
    <row r="584" spans="1:4" x14ac:dyDescent="0.25">
      <c r="A584" s="15">
        <v>1538</v>
      </c>
      <c r="B584" s="15">
        <v>0.85199999999999998</v>
      </c>
      <c r="C584" s="15">
        <f>(B584/'Computed data'!$C$4)*100</f>
        <v>7.9626168224299061</v>
      </c>
      <c r="D584" s="15">
        <f>A584/'Computed data'!$E$4</f>
        <v>88.56335043561883</v>
      </c>
    </row>
    <row r="585" spans="1:4" x14ac:dyDescent="0.25">
      <c r="A585" s="15">
        <v>1539</v>
      </c>
      <c r="B585" s="15">
        <v>0.85340000000000005</v>
      </c>
      <c r="C585" s="15">
        <f>(B585/'Computed data'!$C$4)*100</f>
        <v>7.9757009345794394</v>
      </c>
      <c r="D585" s="15">
        <f>A585/'Computed data'!$E$4</f>
        <v>88.620933888437818</v>
      </c>
    </row>
    <row r="586" spans="1:4" x14ac:dyDescent="0.25">
      <c r="A586" s="15">
        <v>1541</v>
      </c>
      <c r="B586" s="15">
        <v>0.8548</v>
      </c>
      <c r="C586" s="15">
        <f>(B586/'Computed data'!$C$4)*100</f>
        <v>7.9887850467289727</v>
      </c>
      <c r="D586" s="15">
        <f>A586/'Computed data'!$E$4</f>
        <v>88.736100794075824</v>
      </c>
    </row>
    <row r="587" spans="1:4" x14ac:dyDescent="0.25">
      <c r="A587" s="15">
        <v>1542</v>
      </c>
      <c r="B587" s="15">
        <v>0.85619999999999996</v>
      </c>
      <c r="C587" s="15">
        <f>(B587/'Computed data'!$C$4)*100</f>
        <v>8.001869158878506</v>
      </c>
      <c r="D587" s="15">
        <f>A587/'Computed data'!$E$4</f>
        <v>88.793684246894813</v>
      </c>
    </row>
    <row r="588" spans="1:4" x14ac:dyDescent="0.25">
      <c r="A588" s="15">
        <v>1544</v>
      </c>
      <c r="B588" s="15">
        <v>0.85770000000000002</v>
      </c>
      <c r="C588" s="15">
        <f>(B588/'Computed data'!$C$4)*100</f>
        <v>8.0158878504672906</v>
      </c>
      <c r="D588" s="15">
        <f>A588/'Computed data'!$E$4</f>
        <v>88.908851152532804</v>
      </c>
    </row>
    <row r="589" spans="1:4" x14ac:dyDescent="0.25">
      <c r="A589" s="15">
        <v>1545</v>
      </c>
      <c r="B589" s="15">
        <v>0.85909999999999997</v>
      </c>
      <c r="C589" s="15">
        <f>(B589/'Computed data'!$C$4)*100</f>
        <v>8.0289719626168221</v>
      </c>
      <c r="D589" s="15">
        <f>A589/'Computed data'!$E$4</f>
        <v>88.966434605351807</v>
      </c>
    </row>
    <row r="590" spans="1:4" x14ac:dyDescent="0.25">
      <c r="A590" s="15">
        <v>1547</v>
      </c>
      <c r="B590" s="15">
        <v>0.86099999999999999</v>
      </c>
      <c r="C590" s="15">
        <f>(B590/'Computed data'!$C$4)*100</f>
        <v>8.0467289719626169</v>
      </c>
      <c r="D590" s="15">
        <f>A590/'Computed data'!$E$4</f>
        <v>89.081601510989799</v>
      </c>
    </row>
    <row r="591" spans="1:4" x14ac:dyDescent="0.25">
      <c r="A591" s="15">
        <v>1550</v>
      </c>
      <c r="B591" s="15">
        <v>0.8629</v>
      </c>
      <c r="C591" s="15">
        <f>(B591/'Computed data'!$C$4)*100</f>
        <v>8.0644859813084118</v>
      </c>
      <c r="D591" s="15">
        <f>A591/'Computed data'!$E$4</f>
        <v>89.254351869446793</v>
      </c>
    </row>
    <row r="592" spans="1:4" x14ac:dyDescent="0.25">
      <c r="A592" s="15">
        <v>1551</v>
      </c>
      <c r="B592" s="15">
        <v>0.86429999999999996</v>
      </c>
      <c r="C592" s="15">
        <f>(B592/'Computed data'!$C$4)*100</f>
        <v>8.0775700934579451</v>
      </c>
      <c r="D592" s="15">
        <f>A592/'Computed data'!$E$4</f>
        <v>89.311935322265796</v>
      </c>
    </row>
    <row r="593" spans="1:4" x14ac:dyDescent="0.25">
      <c r="A593" s="15">
        <v>1553</v>
      </c>
      <c r="B593" s="15">
        <v>0.86570000000000003</v>
      </c>
      <c r="C593" s="15">
        <f>(B593/'Computed data'!$C$4)*100</f>
        <v>8.0906542056074766</v>
      </c>
      <c r="D593" s="15">
        <f>A593/'Computed data'!$E$4</f>
        <v>89.427102227903788</v>
      </c>
    </row>
    <row r="594" spans="1:4" x14ac:dyDescent="0.25">
      <c r="A594" s="15">
        <v>1555</v>
      </c>
      <c r="B594" s="15">
        <v>0.8669</v>
      </c>
      <c r="C594" s="15">
        <f>(B594/'Computed data'!$C$4)*100</f>
        <v>8.1018691588785057</v>
      </c>
      <c r="D594" s="15">
        <f>A594/'Computed data'!$E$4</f>
        <v>89.542269133541794</v>
      </c>
    </row>
    <row r="595" spans="1:4" x14ac:dyDescent="0.25">
      <c r="A595" s="15">
        <v>1557</v>
      </c>
      <c r="B595" s="15">
        <v>0.86909999999999998</v>
      </c>
      <c r="C595" s="15">
        <f>(B595/'Computed data'!$C$4)*100</f>
        <v>8.1224299065420578</v>
      </c>
      <c r="D595" s="15">
        <f>A595/'Computed data'!$E$4</f>
        <v>89.657436039179785</v>
      </c>
    </row>
    <row r="596" spans="1:4" x14ac:dyDescent="0.25">
      <c r="A596" s="15">
        <v>1559</v>
      </c>
      <c r="B596" s="15">
        <v>0.87</v>
      </c>
      <c r="C596" s="15">
        <f>(B596/'Computed data'!$C$4)*100</f>
        <v>8.1308411214953278</v>
      </c>
      <c r="D596" s="15">
        <f>A596/'Computed data'!$E$4</f>
        <v>89.772602944817777</v>
      </c>
    </row>
    <row r="597" spans="1:4" x14ac:dyDescent="0.25">
      <c r="A597" s="15">
        <v>1560</v>
      </c>
      <c r="B597" s="15">
        <v>0.87090000000000001</v>
      </c>
      <c r="C597" s="15">
        <f>(B597/'Computed data'!$C$4)*100</f>
        <v>8.1392523364485996</v>
      </c>
      <c r="D597" s="15">
        <f>A597/'Computed data'!$E$4</f>
        <v>89.83018639763678</v>
      </c>
    </row>
    <row r="598" spans="1:4" x14ac:dyDescent="0.25">
      <c r="A598" s="15">
        <v>1562</v>
      </c>
      <c r="B598" s="15">
        <v>0.87260000000000004</v>
      </c>
      <c r="C598" s="15">
        <f>(B598/'Computed data'!$C$4)*100</f>
        <v>8.1551401869158902</v>
      </c>
      <c r="D598" s="15">
        <f>A598/'Computed data'!$E$4</f>
        <v>89.945353303274771</v>
      </c>
    </row>
    <row r="599" spans="1:4" x14ac:dyDescent="0.25">
      <c r="A599" s="15">
        <v>1563</v>
      </c>
      <c r="B599" s="15">
        <v>0.87470000000000003</v>
      </c>
      <c r="C599" s="15">
        <f>(B599/'Computed data'!$C$4)*100</f>
        <v>8.1747663551401875</v>
      </c>
      <c r="D599" s="15">
        <f>A599/'Computed data'!$E$4</f>
        <v>90.002936756093774</v>
      </c>
    </row>
    <row r="600" spans="1:4" x14ac:dyDescent="0.25">
      <c r="A600" s="15">
        <v>1565</v>
      </c>
      <c r="B600" s="15">
        <v>0.87609999999999999</v>
      </c>
      <c r="C600" s="15">
        <f>(B600/'Computed data'!$C$4)*100</f>
        <v>8.1878504672897208</v>
      </c>
      <c r="D600" s="15">
        <f>A600/'Computed data'!$E$4</f>
        <v>90.118103661731766</v>
      </c>
    </row>
    <row r="601" spans="1:4" x14ac:dyDescent="0.25">
      <c r="A601" s="15">
        <v>1568</v>
      </c>
      <c r="B601" s="15">
        <v>0.87760000000000005</v>
      </c>
      <c r="C601" s="15">
        <f>(B601/'Computed data'!$C$4)*100</f>
        <v>8.2018691588785053</v>
      </c>
      <c r="D601" s="15">
        <f>A601/'Computed data'!$E$4</f>
        <v>90.29085402018876</v>
      </c>
    </row>
    <row r="602" spans="1:4" x14ac:dyDescent="0.25">
      <c r="A602" s="15">
        <v>1568</v>
      </c>
      <c r="B602" s="15">
        <v>0.879</v>
      </c>
      <c r="C602" s="15">
        <f>(B602/'Computed data'!$C$4)*100</f>
        <v>8.2149532710280369</v>
      </c>
      <c r="D602" s="15">
        <f>A602/'Computed data'!$E$4</f>
        <v>90.29085402018876</v>
      </c>
    </row>
    <row r="603" spans="1:4" x14ac:dyDescent="0.25">
      <c r="A603" s="15">
        <v>1571</v>
      </c>
      <c r="B603" s="15">
        <v>0.88039999999999996</v>
      </c>
      <c r="C603" s="15">
        <f>(B603/'Computed data'!$C$4)*100</f>
        <v>8.2280373831775702</v>
      </c>
      <c r="D603" s="15">
        <f>A603/'Computed data'!$E$4</f>
        <v>90.463604378645755</v>
      </c>
    </row>
    <row r="604" spans="1:4" x14ac:dyDescent="0.25">
      <c r="A604" s="15">
        <v>1573</v>
      </c>
      <c r="B604" s="15">
        <v>0.88180000000000003</v>
      </c>
      <c r="C604" s="15">
        <f>(B604/'Computed data'!$C$4)*100</f>
        <v>8.2411214953271035</v>
      </c>
      <c r="D604" s="15">
        <f>A604/'Computed data'!$E$4</f>
        <v>90.578771284283746</v>
      </c>
    </row>
    <row r="605" spans="1:4" x14ac:dyDescent="0.25">
      <c r="A605" s="15">
        <v>1575</v>
      </c>
      <c r="B605" s="15">
        <v>0.88319999999999999</v>
      </c>
      <c r="C605" s="15">
        <f>(B605/'Computed data'!$C$4)*100</f>
        <v>8.2542056074766368</v>
      </c>
      <c r="D605" s="15">
        <f>A605/'Computed data'!$E$4</f>
        <v>90.693938189921752</v>
      </c>
    </row>
    <row r="606" spans="1:4" x14ac:dyDescent="0.25">
      <c r="A606" s="15">
        <v>1577</v>
      </c>
      <c r="B606" s="15">
        <v>0.88449999999999995</v>
      </c>
      <c r="C606" s="15">
        <f>(B606/'Computed data'!$C$4)*100</f>
        <v>8.2663551401869171</v>
      </c>
      <c r="D606" s="15">
        <f>A606/'Computed data'!$E$4</f>
        <v>90.809105095559744</v>
      </c>
    </row>
    <row r="607" spans="1:4" x14ac:dyDescent="0.25">
      <c r="A607" s="15">
        <v>1579</v>
      </c>
      <c r="B607" s="15">
        <v>0.88649999999999995</v>
      </c>
      <c r="C607" s="15">
        <f>(B607/'Computed data'!$C$4)*100</f>
        <v>8.2850467289719631</v>
      </c>
      <c r="D607" s="15">
        <f>A607/'Computed data'!$E$4</f>
        <v>90.924272001197735</v>
      </c>
    </row>
    <row r="608" spans="1:4" x14ac:dyDescent="0.25">
      <c r="A608" s="15">
        <v>1582</v>
      </c>
      <c r="B608" s="15">
        <v>0.88800000000000001</v>
      </c>
      <c r="C608" s="15">
        <f>(B608/'Computed data'!$C$4)*100</f>
        <v>8.2990654205607495</v>
      </c>
      <c r="D608" s="15">
        <f>A608/'Computed data'!$E$4</f>
        <v>91.09702235965473</v>
      </c>
    </row>
    <row r="609" spans="1:4" x14ac:dyDescent="0.25">
      <c r="A609" s="15">
        <v>1583</v>
      </c>
      <c r="B609" s="15">
        <v>0.88939999999999997</v>
      </c>
      <c r="C609" s="15">
        <f>(B609/'Computed data'!$C$4)*100</f>
        <v>8.312149532710281</v>
      </c>
      <c r="D609" s="15">
        <f>A609/'Computed data'!$E$4</f>
        <v>91.154605812473733</v>
      </c>
    </row>
    <row r="610" spans="1:4" x14ac:dyDescent="0.25">
      <c r="A610" s="15">
        <v>1585</v>
      </c>
      <c r="B610" s="15">
        <v>0.89080000000000004</v>
      </c>
      <c r="C610" s="15">
        <f>(B610/'Computed data'!$C$4)*100</f>
        <v>8.3252336448598143</v>
      </c>
      <c r="D610" s="15">
        <f>A610/'Computed data'!$E$4</f>
        <v>91.269772718111724</v>
      </c>
    </row>
    <row r="611" spans="1:4" x14ac:dyDescent="0.25">
      <c r="A611" s="15">
        <v>1587</v>
      </c>
      <c r="B611" s="15">
        <v>0.89219999999999999</v>
      </c>
      <c r="C611" s="15">
        <f>(B611/'Computed data'!$C$4)*100</f>
        <v>8.3383177570093459</v>
      </c>
      <c r="D611" s="15">
        <f>A611/'Computed data'!$E$4</f>
        <v>91.384939623749716</v>
      </c>
    </row>
    <row r="612" spans="1:4" x14ac:dyDescent="0.25">
      <c r="A612" s="15">
        <v>1589</v>
      </c>
      <c r="B612" s="15">
        <v>0.89359999999999995</v>
      </c>
      <c r="C612" s="15">
        <f>(B612/'Computed data'!$C$4)*100</f>
        <v>8.3514018691588774</v>
      </c>
      <c r="D612" s="15">
        <f>A612/'Computed data'!$E$4</f>
        <v>91.500106529387722</v>
      </c>
    </row>
    <row r="613" spans="1:4" x14ac:dyDescent="0.25">
      <c r="A613" s="15">
        <v>1590</v>
      </c>
      <c r="B613" s="15">
        <v>0.89500000000000002</v>
      </c>
      <c r="C613" s="15">
        <f>(B613/'Computed data'!$C$4)*100</f>
        <v>8.3644859813084125</v>
      </c>
      <c r="D613" s="15">
        <f>A613/'Computed data'!$E$4</f>
        <v>91.557689982206711</v>
      </c>
    </row>
    <row r="614" spans="1:4" x14ac:dyDescent="0.25">
      <c r="A614" s="15">
        <v>1592</v>
      </c>
      <c r="B614" s="15">
        <v>0.89639999999999997</v>
      </c>
      <c r="C614" s="15">
        <f>(B614/'Computed data'!$C$4)*100</f>
        <v>8.377570093457944</v>
      </c>
      <c r="D614" s="15">
        <f>A614/'Computed data'!$E$4</f>
        <v>91.672856887844716</v>
      </c>
    </row>
    <row r="615" spans="1:4" x14ac:dyDescent="0.25">
      <c r="A615" s="15">
        <v>1595</v>
      </c>
      <c r="B615" s="15">
        <v>0.89790000000000003</v>
      </c>
      <c r="C615" s="15">
        <f>(B615/'Computed data'!$C$4)*100</f>
        <v>8.3915887850467303</v>
      </c>
      <c r="D615" s="15">
        <f>A615/'Computed data'!$E$4</f>
        <v>91.845607246301711</v>
      </c>
    </row>
    <row r="616" spans="1:4" x14ac:dyDescent="0.25">
      <c r="A616" s="15">
        <v>1597</v>
      </c>
      <c r="B616" s="15">
        <v>0.89929999999999999</v>
      </c>
      <c r="C616" s="15">
        <f>(B616/'Computed data'!$C$4)*100</f>
        <v>8.4046728971962619</v>
      </c>
      <c r="D616" s="15">
        <f>A616/'Computed data'!$E$4</f>
        <v>91.960774151939702</v>
      </c>
    </row>
    <row r="617" spans="1:4" x14ac:dyDescent="0.25">
      <c r="A617" s="15">
        <v>1598</v>
      </c>
      <c r="B617" s="15">
        <v>0.90100000000000002</v>
      </c>
      <c r="C617" s="15">
        <f>(B617/'Computed data'!$C$4)*100</f>
        <v>8.4205607476635524</v>
      </c>
      <c r="D617" s="15">
        <f>A617/'Computed data'!$E$4</f>
        <v>92.018357604758705</v>
      </c>
    </row>
    <row r="618" spans="1:4" x14ac:dyDescent="0.25">
      <c r="A618" s="15">
        <v>1601</v>
      </c>
      <c r="B618" s="15">
        <v>0.90269999999999995</v>
      </c>
      <c r="C618" s="15">
        <f>(B618/'Computed data'!$C$4)*100</f>
        <v>8.4364485981308412</v>
      </c>
      <c r="D618" s="15">
        <f>A618/'Computed data'!$E$4</f>
        <v>92.1911079632157</v>
      </c>
    </row>
    <row r="619" spans="1:4" x14ac:dyDescent="0.25">
      <c r="A619" s="15">
        <v>1603</v>
      </c>
      <c r="B619" s="15">
        <v>0.90400000000000003</v>
      </c>
      <c r="C619" s="15">
        <f>(B619/'Computed data'!$C$4)*100</f>
        <v>8.4485981308411233</v>
      </c>
      <c r="D619" s="15">
        <f>A619/'Computed data'!$E$4</f>
        <v>92.306274868853691</v>
      </c>
    </row>
    <row r="620" spans="1:4" x14ac:dyDescent="0.25">
      <c r="A620" s="15">
        <v>1606</v>
      </c>
      <c r="B620" s="15">
        <v>0.90539999999999998</v>
      </c>
      <c r="C620" s="15">
        <f>(B620/'Computed data'!$C$4)*100</f>
        <v>8.4616822429906549</v>
      </c>
      <c r="D620" s="15">
        <f>A620/'Computed data'!$E$4</f>
        <v>92.479025227310686</v>
      </c>
    </row>
    <row r="621" spans="1:4" x14ac:dyDescent="0.25">
      <c r="A621" s="15">
        <v>1608</v>
      </c>
      <c r="B621" s="15">
        <v>0.90680000000000005</v>
      </c>
      <c r="C621" s="15">
        <f>(B621/'Computed data'!$C$4)*100</f>
        <v>8.4747663551401882</v>
      </c>
      <c r="D621" s="15">
        <f>A621/'Computed data'!$E$4</f>
        <v>92.594192132948677</v>
      </c>
    </row>
    <row r="622" spans="1:4" x14ac:dyDescent="0.25">
      <c r="A622" s="15">
        <v>1610</v>
      </c>
      <c r="B622" s="15">
        <v>0.9083</v>
      </c>
      <c r="C622" s="15">
        <f>(B622/'Computed data'!$C$4)*100</f>
        <v>8.4887850467289727</v>
      </c>
      <c r="D622" s="15">
        <f>A622/'Computed data'!$E$4</f>
        <v>92.709359038586669</v>
      </c>
    </row>
    <row r="623" spans="1:4" x14ac:dyDescent="0.25">
      <c r="A623" s="15">
        <v>1611</v>
      </c>
      <c r="B623" s="15">
        <v>0.90969999999999995</v>
      </c>
      <c r="C623" s="15">
        <f>(B623/'Computed data'!$C$4)*100</f>
        <v>8.5018691588785043</v>
      </c>
      <c r="D623" s="15">
        <f>A623/'Computed data'!$E$4</f>
        <v>92.766942491405672</v>
      </c>
    </row>
    <row r="624" spans="1:4" x14ac:dyDescent="0.25">
      <c r="A624" s="15">
        <v>1613</v>
      </c>
      <c r="B624" s="15">
        <v>0.91110000000000002</v>
      </c>
      <c r="C624" s="15">
        <f>(B624/'Computed data'!$C$4)*100</f>
        <v>8.5149532710280376</v>
      </c>
      <c r="D624" s="15">
        <f>A624/'Computed data'!$E$4</f>
        <v>92.882109397043664</v>
      </c>
    </row>
    <row r="625" spans="1:4" x14ac:dyDescent="0.25">
      <c r="A625" s="15">
        <v>1614</v>
      </c>
      <c r="B625" s="15">
        <v>0.91249999999999998</v>
      </c>
      <c r="C625" s="15">
        <f>(B625/'Computed data'!$C$4)*100</f>
        <v>8.5280373831775709</v>
      </c>
      <c r="D625" s="15">
        <f>A625/'Computed data'!$E$4</f>
        <v>92.939692849862666</v>
      </c>
    </row>
    <row r="626" spans="1:4" x14ac:dyDescent="0.25">
      <c r="A626" s="15">
        <v>1617</v>
      </c>
      <c r="B626" s="15">
        <v>0.91390000000000005</v>
      </c>
      <c r="C626" s="15">
        <f>(B626/'Computed data'!$C$4)*100</f>
        <v>8.5411214953271042</v>
      </c>
      <c r="D626" s="15">
        <f>A626/'Computed data'!$E$4</f>
        <v>93.112443208319661</v>
      </c>
    </row>
    <row r="627" spans="1:4" x14ac:dyDescent="0.25">
      <c r="A627" s="15">
        <v>1619</v>
      </c>
      <c r="B627" s="15">
        <v>0.9153</v>
      </c>
      <c r="C627" s="15">
        <f>(B627/'Computed data'!$C$4)*100</f>
        <v>8.5542056074766357</v>
      </c>
      <c r="D627" s="15">
        <f>A627/'Computed data'!$E$4</f>
        <v>93.227610113957653</v>
      </c>
    </row>
    <row r="628" spans="1:4" x14ac:dyDescent="0.25">
      <c r="A628" s="15">
        <v>1621</v>
      </c>
      <c r="B628" s="15">
        <v>0.91669999999999996</v>
      </c>
      <c r="C628" s="15">
        <f>(B628/'Computed data'!$C$4)*100</f>
        <v>8.567289719626169</v>
      </c>
      <c r="D628" s="15">
        <f>A628/'Computed data'!$E$4</f>
        <v>93.342777019595658</v>
      </c>
    </row>
    <row r="629" spans="1:4" x14ac:dyDescent="0.25">
      <c r="A629" s="15">
        <v>1623</v>
      </c>
      <c r="B629" s="15">
        <v>0.91869999999999996</v>
      </c>
      <c r="C629" s="15">
        <f>(B629/'Computed data'!$C$4)*100</f>
        <v>8.5859813084112151</v>
      </c>
      <c r="D629" s="15">
        <f>A629/'Computed data'!$E$4</f>
        <v>93.45794392523365</v>
      </c>
    </row>
    <row r="630" spans="1:4" x14ac:dyDescent="0.25">
      <c r="A630" s="15">
        <v>1625</v>
      </c>
      <c r="B630" s="15">
        <v>0.92010000000000003</v>
      </c>
      <c r="C630" s="15">
        <f>(B630/'Computed data'!$C$4)*100</f>
        <v>8.5990654205607484</v>
      </c>
      <c r="D630" s="15">
        <f>A630/'Computed data'!$E$4</f>
        <v>93.573110830871641</v>
      </c>
    </row>
    <row r="631" spans="1:4" x14ac:dyDescent="0.25">
      <c r="A631" s="15">
        <v>1627</v>
      </c>
      <c r="B631" s="15">
        <v>0.92149999999999999</v>
      </c>
      <c r="C631" s="15">
        <f>(B631/'Computed data'!$C$4)*100</f>
        <v>8.6121495327102817</v>
      </c>
      <c r="D631" s="15">
        <f>A631/'Computed data'!$E$4</f>
        <v>93.688277736509633</v>
      </c>
    </row>
    <row r="632" spans="1:4" x14ac:dyDescent="0.25">
      <c r="A632" s="15">
        <v>1628</v>
      </c>
      <c r="B632" s="15">
        <v>0.92290000000000005</v>
      </c>
      <c r="C632" s="15">
        <f>(B632/'Computed data'!$C$4)*100</f>
        <v>8.625233644859815</v>
      </c>
      <c r="D632" s="15">
        <f>A632/'Computed data'!$E$4</f>
        <v>93.745861189328636</v>
      </c>
    </row>
    <row r="633" spans="1:4" x14ac:dyDescent="0.25">
      <c r="A633" s="15">
        <v>1631</v>
      </c>
      <c r="B633" s="15">
        <v>0.92430000000000001</v>
      </c>
      <c r="C633" s="15">
        <f>(B633/'Computed data'!$C$4)*100</f>
        <v>8.6383177570093466</v>
      </c>
      <c r="D633" s="15">
        <f>A633/'Computed data'!$E$4</f>
        <v>93.91861154778563</v>
      </c>
    </row>
    <row r="634" spans="1:4" x14ac:dyDescent="0.25">
      <c r="A634" s="15">
        <v>1633</v>
      </c>
      <c r="B634" s="15">
        <v>0.92569999999999997</v>
      </c>
      <c r="C634" s="15">
        <f>(B634/'Computed data'!$C$4)*100</f>
        <v>8.6514018691588781</v>
      </c>
      <c r="D634" s="15">
        <f>A634/'Computed data'!$E$4</f>
        <v>94.033778453423622</v>
      </c>
    </row>
    <row r="635" spans="1:4" x14ac:dyDescent="0.25">
      <c r="A635" s="15">
        <v>1635</v>
      </c>
      <c r="B635" s="15">
        <v>0.92710000000000004</v>
      </c>
      <c r="C635" s="15">
        <f>(B635/'Computed data'!$C$4)*100</f>
        <v>8.6644859813084114</v>
      </c>
      <c r="D635" s="15">
        <f>A635/'Computed data'!$E$4</f>
        <v>94.148945359061628</v>
      </c>
    </row>
    <row r="636" spans="1:4" x14ac:dyDescent="0.25">
      <c r="A636" s="15">
        <v>1637</v>
      </c>
      <c r="B636" s="15">
        <v>0.92859999999999998</v>
      </c>
      <c r="C636" s="15">
        <f>(B636/'Computed data'!$C$4)*100</f>
        <v>8.6785046728971977</v>
      </c>
      <c r="D636" s="15">
        <f>A636/'Computed data'!$E$4</f>
        <v>94.264112264699619</v>
      </c>
    </row>
    <row r="637" spans="1:4" x14ac:dyDescent="0.25">
      <c r="A637" s="15">
        <v>1638</v>
      </c>
      <c r="B637" s="15">
        <v>0.93</v>
      </c>
      <c r="C637" s="15">
        <f>(B637/'Computed data'!$C$4)*100</f>
        <v>8.691588785046731</v>
      </c>
      <c r="D637" s="15">
        <f>A637/'Computed data'!$E$4</f>
        <v>94.321695717518622</v>
      </c>
    </row>
    <row r="638" spans="1:4" x14ac:dyDescent="0.25">
      <c r="A638" s="15">
        <v>1641</v>
      </c>
      <c r="B638" s="15">
        <v>0.93140000000000001</v>
      </c>
      <c r="C638" s="15">
        <f>(B638/'Computed data'!$C$4)*100</f>
        <v>8.7046728971962626</v>
      </c>
      <c r="D638" s="15">
        <f>A638/'Computed data'!$E$4</f>
        <v>94.494446075975617</v>
      </c>
    </row>
    <row r="639" spans="1:4" x14ac:dyDescent="0.25">
      <c r="A639" s="15">
        <v>1643</v>
      </c>
      <c r="B639" s="15">
        <v>0.93279999999999996</v>
      </c>
      <c r="C639" s="15">
        <f>(B639/'Computed data'!$C$4)*100</f>
        <v>8.7177570093457941</v>
      </c>
      <c r="D639" s="15">
        <f>A639/'Computed data'!$E$4</f>
        <v>94.609612981613608</v>
      </c>
    </row>
    <row r="640" spans="1:4" x14ac:dyDescent="0.25">
      <c r="A640" s="15">
        <v>1645</v>
      </c>
      <c r="B640" s="15">
        <v>0.93430000000000002</v>
      </c>
      <c r="C640" s="15">
        <f>(B640/'Computed data'!$C$4)*100</f>
        <v>8.7317757009345804</v>
      </c>
      <c r="D640" s="15">
        <f>A640/'Computed data'!$E$4</f>
        <v>94.7247798872516</v>
      </c>
    </row>
    <row r="641" spans="1:4" x14ac:dyDescent="0.25">
      <c r="A641" s="15">
        <v>1647</v>
      </c>
      <c r="B641" s="15">
        <v>0.93620000000000003</v>
      </c>
      <c r="C641" s="15">
        <f>(B641/'Computed data'!$C$4)*100</f>
        <v>8.7495327102803753</v>
      </c>
      <c r="D641" s="15">
        <f>A641/'Computed data'!$E$4</f>
        <v>94.839946792889592</v>
      </c>
    </row>
    <row r="642" spans="1:4" x14ac:dyDescent="0.25">
      <c r="A642" s="15">
        <v>1649</v>
      </c>
      <c r="B642" s="15">
        <v>0.9375</v>
      </c>
      <c r="C642" s="15">
        <f>(B642/'Computed data'!$C$4)*100</f>
        <v>8.7616822429906556</v>
      </c>
      <c r="D642" s="15">
        <f>A642/'Computed data'!$E$4</f>
        <v>94.955113698527597</v>
      </c>
    </row>
    <row r="643" spans="1:4" x14ac:dyDescent="0.25">
      <c r="A643" s="15">
        <v>1650</v>
      </c>
      <c r="B643" s="15">
        <v>0.93889999999999996</v>
      </c>
      <c r="C643" s="15">
        <f>(B643/'Computed data'!$C$4)*100</f>
        <v>8.7747663551401871</v>
      </c>
      <c r="D643" s="15">
        <f>A643/'Computed data'!$E$4</f>
        <v>95.012697151346586</v>
      </c>
    </row>
    <row r="644" spans="1:4" x14ac:dyDescent="0.25">
      <c r="A644" s="15">
        <v>1652</v>
      </c>
      <c r="B644" s="15">
        <v>0.94040000000000001</v>
      </c>
      <c r="C644" s="15">
        <f>(B644/'Computed data'!$C$4)*100</f>
        <v>8.7887850467289717</v>
      </c>
      <c r="D644" s="15">
        <f>A644/'Computed data'!$E$4</f>
        <v>95.127864056984592</v>
      </c>
    </row>
    <row r="645" spans="1:4" x14ac:dyDescent="0.25">
      <c r="A645" s="15">
        <v>1653</v>
      </c>
      <c r="B645" s="15">
        <v>0.94179999999999997</v>
      </c>
      <c r="C645" s="15">
        <f>(B645/'Computed data'!$C$4)*100</f>
        <v>8.801869158878505</v>
      </c>
      <c r="D645" s="15">
        <f>A645/'Computed data'!$E$4</f>
        <v>95.185447509803581</v>
      </c>
    </row>
    <row r="646" spans="1:4" x14ac:dyDescent="0.25">
      <c r="A646" s="15">
        <v>1655</v>
      </c>
      <c r="B646" s="15">
        <v>0.94320000000000004</v>
      </c>
      <c r="C646" s="15">
        <f>(B646/'Computed data'!$C$4)*100</f>
        <v>8.8149532710280383</v>
      </c>
      <c r="D646" s="15">
        <f>A646/'Computed data'!$E$4</f>
        <v>95.300614415441586</v>
      </c>
    </row>
    <row r="647" spans="1:4" x14ac:dyDescent="0.25">
      <c r="A647" s="15">
        <v>1657</v>
      </c>
      <c r="B647" s="15">
        <v>0.94510000000000005</v>
      </c>
      <c r="C647" s="15">
        <f>(B647/'Computed data'!$C$4)*100</f>
        <v>8.8327102803738331</v>
      </c>
      <c r="D647" s="15">
        <f>A647/'Computed data'!$E$4</f>
        <v>95.415781321079578</v>
      </c>
    </row>
    <row r="648" spans="1:4" x14ac:dyDescent="0.25">
      <c r="A648" s="15">
        <v>1659</v>
      </c>
      <c r="B648" s="15">
        <v>0.94650000000000001</v>
      </c>
      <c r="C648" s="15">
        <f>(B648/'Computed data'!$C$4)*100</f>
        <v>8.8457943925233646</v>
      </c>
      <c r="D648" s="15">
        <f>A648/'Computed data'!$E$4</f>
        <v>95.53094822671757</v>
      </c>
    </row>
    <row r="649" spans="1:4" x14ac:dyDescent="0.25">
      <c r="A649" s="15">
        <v>1662</v>
      </c>
      <c r="B649" s="15">
        <v>0.94789999999999996</v>
      </c>
      <c r="C649" s="15">
        <f>(B649/'Computed data'!$C$4)*100</f>
        <v>8.8588785046728979</v>
      </c>
      <c r="D649" s="15">
        <f>A649/'Computed data'!$E$4</f>
        <v>95.703698585174564</v>
      </c>
    </row>
    <row r="650" spans="1:4" x14ac:dyDescent="0.25">
      <c r="A650" s="15">
        <v>1664</v>
      </c>
      <c r="B650" s="15">
        <v>0.94940000000000002</v>
      </c>
      <c r="C650" s="15">
        <f>(B650/'Computed data'!$C$4)*100</f>
        <v>8.8728971962616843</v>
      </c>
      <c r="D650" s="15">
        <f>A650/'Computed data'!$E$4</f>
        <v>95.81886549081257</v>
      </c>
    </row>
    <row r="651" spans="1:4" x14ac:dyDescent="0.25">
      <c r="A651" s="15">
        <v>1665</v>
      </c>
      <c r="B651" s="15">
        <v>0.95079999999999998</v>
      </c>
      <c r="C651" s="15">
        <f>(B651/'Computed data'!$C$4)*100</f>
        <v>8.8859813084112158</v>
      </c>
      <c r="D651" s="15">
        <f>A651/'Computed data'!$E$4</f>
        <v>95.876448943631559</v>
      </c>
    </row>
    <row r="652" spans="1:4" x14ac:dyDescent="0.25">
      <c r="A652" s="15">
        <v>1665</v>
      </c>
      <c r="B652" s="15">
        <v>0.95209999999999995</v>
      </c>
      <c r="C652" s="15">
        <f>(B652/'Computed data'!$C$4)*100</f>
        <v>8.8981308411214961</v>
      </c>
      <c r="D652" s="15">
        <f>A652/'Computed data'!$E$4</f>
        <v>95.876448943631559</v>
      </c>
    </row>
    <row r="653" spans="1:4" x14ac:dyDescent="0.25">
      <c r="A653" s="15">
        <v>1667</v>
      </c>
      <c r="B653" s="15">
        <v>0.95320000000000005</v>
      </c>
      <c r="C653" s="15">
        <f>(B653/'Computed data'!$C$4)*100</f>
        <v>8.9084112149532722</v>
      </c>
      <c r="D653" s="15">
        <f>A653/'Computed data'!$E$4</f>
        <v>95.99161584926955</v>
      </c>
    </row>
    <row r="654" spans="1:4" x14ac:dyDescent="0.25">
      <c r="A654" s="15">
        <v>1670</v>
      </c>
      <c r="B654" s="15">
        <v>0.95499999999999996</v>
      </c>
      <c r="C654" s="15">
        <f>(B654/'Computed data'!$C$4)*100</f>
        <v>8.925233644859814</v>
      </c>
      <c r="D654" s="15">
        <f>A654/'Computed data'!$E$4</f>
        <v>96.164366207726545</v>
      </c>
    </row>
    <row r="655" spans="1:4" x14ac:dyDescent="0.25">
      <c r="A655" s="15">
        <v>1672</v>
      </c>
      <c r="B655" s="15">
        <v>0.95689999999999997</v>
      </c>
      <c r="C655" s="15">
        <f>(B655/'Computed data'!$C$4)*100</f>
        <v>8.9429906542056088</v>
      </c>
      <c r="D655" s="15">
        <f>A655/'Computed data'!$E$4</f>
        <v>96.27953311336455</v>
      </c>
    </row>
    <row r="656" spans="1:4" x14ac:dyDescent="0.25">
      <c r="A656" s="15">
        <v>1674</v>
      </c>
      <c r="B656" s="15">
        <v>0.95830000000000004</v>
      </c>
      <c r="C656" s="15">
        <f>(B656/'Computed data'!$C$4)*100</f>
        <v>8.9560747663551421</v>
      </c>
      <c r="D656" s="15">
        <f>A656/'Computed data'!$E$4</f>
        <v>96.394700019002542</v>
      </c>
    </row>
    <row r="657" spans="1:4" x14ac:dyDescent="0.25">
      <c r="A657" s="15">
        <v>1677</v>
      </c>
      <c r="B657" s="15">
        <v>0.9597</v>
      </c>
      <c r="C657" s="15">
        <f>(B657/'Computed data'!$C$4)*100</f>
        <v>8.9691588785046736</v>
      </c>
      <c r="D657" s="15">
        <f>A657/'Computed data'!$E$4</f>
        <v>96.567450377459537</v>
      </c>
    </row>
    <row r="658" spans="1:4" x14ac:dyDescent="0.25">
      <c r="A658" s="15">
        <v>1678</v>
      </c>
      <c r="B658" s="15">
        <v>0.96099999999999997</v>
      </c>
      <c r="C658" s="15">
        <f>(B658/'Computed data'!$C$4)*100</f>
        <v>8.9813084112149539</v>
      </c>
      <c r="D658" s="15">
        <f>A658/'Computed data'!$E$4</f>
        <v>96.625033830278539</v>
      </c>
    </row>
    <row r="659" spans="1:4" x14ac:dyDescent="0.25">
      <c r="A659" s="15">
        <v>1679</v>
      </c>
      <c r="B659" s="15">
        <v>0.96240000000000003</v>
      </c>
      <c r="C659" s="15">
        <f>(B659/'Computed data'!$C$4)*100</f>
        <v>8.9943925233644872</v>
      </c>
      <c r="D659" s="15">
        <f>A659/'Computed data'!$E$4</f>
        <v>96.682617283097528</v>
      </c>
    </row>
    <row r="660" spans="1:4" x14ac:dyDescent="0.25">
      <c r="A660" s="15">
        <v>1681</v>
      </c>
      <c r="B660" s="15">
        <v>0.96399999999999997</v>
      </c>
      <c r="C660" s="15">
        <f>(B660/'Computed data'!$C$4)*100</f>
        <v>9.009345794392523</v>
      </c>
      <c r="D660" s="15">
        <f>A660/'Computed data'!$E$4</f>
        <v>96.797784188735534</v>
      </c>
    </row>
    <row r="661" spans="1:4" x14ac:dyDescent="0.25">
      <c r="A661" s="15">
        <v>1684</v>
      </c>
      <c r="B661" s="15">
        <v>0.96599999999999997</v>
      </c>
      <c r="C661" s="15">
        <f>(B661/'Computed data'!$C$4)*100</f>
        <v>9.0280373831775709</v>
      </c>
      <c r="D661" s="15">
        <f>A661/'Computed data'!$E$4</f>
        <v>96.970534547192528</v>
      </c>
    </row>
    <row r="662" spans="1:4" x14ac:dyDescent="0.25">
      <c r="A662" s="15">
        <v>1686</v>
      </c>
      <c r="B662" s="15">
        <v>0.96660000000000001</v>
      </c>
      <c r="C662" s="15">
        <f>(B662/'Computed data'!$C$4)*100</f>
        <v>9.0336448598130854</v>
      </c>
      <c r="D662" s="15">
        <f>A662/'Computed data'!$E$4</f>
        <v>97.08570145283052</v>
      </c>
    </row>
    <row r="663" spans="1:4" x14ac:dyDescent="0.25">
      <c r="A663" s="15">
        <v>1688</v>
      </c>
      <c r="B663" s="15">
        <v>0.96899999999999997</v>
      </c>
      <c r="C663" s="15">
        <f>(B663/'Computed data'!$C$4)*100</f>
        <v>9.05607476635514</v>
      </c>
      <c r="D663" s="15">
        <f>A663/'Computed data'!$E$4</f>
        <v>97.200868358468512</v>
      </c>
    </row>
    <row r="664" spans="1:4" x14ac:dyDescent="0.25">
      <c r="A664" s="15">
        <v>1689</v>
      </c>
      <c r="B664" s="15">
        <v>0.97</v>
      </c>
      <c r="C664" s="15">
        <f>(B664/'Computed data'!$C$4)*100</f>
        <v>9.0654205607476648</v>
      </c>
      <c r="D664" s="15">
        <f>A664/'Computed data'!$E$4</f>
        <v>97.258451811287514</v>
      </c>
    </row>
    <row r="665" spans="1:4" x14ac:dyDescent="0.25">
      <c r="A665" s="15">
        <v>1690</v>
      </c>
      <c r="B665" s="15">
        <v>0.97119999999999995</v>
      </c>
      <c r="C665" s="15">
        <f>(B665/'Computed data'!$C$4)*100</f>
        <v>9.0766355140186903</v>
      </c>
      <c r="D665" s="15">
        <f>A665/'Computed data'!$E$4</f>
        <v>97.316035264106503</v>
      </c>
    </row>
    <row r="666" spans="1:4" x14ac:dyDescent="0.25">
      <c r="A666" s="15">
        <v>1692</v>
      </c>
      <c r="B666" s="15">
        <v>0.97299999999999998</v>
      </c>
      <c r="C666" s="15">
        <f>(B666/'Computed data'!$C$4)*100</f>
        <v>9.0934579439252339</v>
      </c>
      <c r="D666" s="15">
        <f>A666/'Computed data'!$E$4</f>
        <v>97.431202169744509</v>
      </c>
    </row>
    <row r="667" spans="1:4" x14ac:dyDescent="0.25">
      <c r="A667" s="15">
        <v>1693</v>
      </c>
      <c r="B667" s="15">
        <v>0.97399999999999998</v>
      </c>
      <c r="C667" s="15">
        <f>(B667/'Computed data'!$C$4)*100</f>
        <v>9.1028037383177587</v>
      </c>
      <c r="D667" s="15">
        <f>A667/'Computed data'!$E$4</f>
        <v>97.488785622563498</v>
      </c>
    </row>
    <row r="668" spans="1:4" x14ac:dyDescent="0.25">
      <c r="A668" s="15">
        <v>1694</v>
      </c>
      <c r="B668" s="15">
        <v>0.97599999999999998</v>
      </c>
      <c r="C668" s="15">
        <f>(B668/'Computed data'!$C$4)*100</f>
        <v>9.121495327102803</v>
      </c>
      <c r="D668" s="15">
        <f>A668/'Computed data'!$E$4</f>
        <v>97.546369075382501</v>
      </c>
    </row>
    <row r="669" spans="1:4" x14ac:dyDescent="0.25">
      <c r="A669" s="15">
        <v>1696</v>
      </c>
      <c r="B669" s="15">
        <v>0.9778</v>
      </c>
      <c r="C669" s="15">
        <f>(B669/'Computed data'!$C$4)*100</f>
        <v>9.1383177570093466</v>
      </c>
      <c r="D669" s="15">
        <f>A669/'Computed data'!$E$4</f>
        <v>97.661535981020492</v>
      </c>
    </row>
    <row r="670" spans="1:4" x14ac:dyDescent="0.25">
      <c r="A670" s="15">
        <v>1697</v>
      </c>
      <c r="B670" s="15">
        <v>0.97899999999999998</v>
      </c>
      <c r="C670" s="15">
        <f>(B670/'Computed data'!$C$4)*100</f>
        <v>9.1495327102803738</v>
      </c>
      <c r="D670" s="15">
        <f>A670/'Computed data'!$E$4</f>
        <v>97.719119433839495</v>
      </c>
    </row>
    <row r="671" spans="1:4" x14ac:dyDescent="0.25">
      <c r="A671" s="15">
        <v>1699</v>
      </c>
      <c r="B671" s="15">
        <v>0.98060000000000003</v>
      </c>
      <c r="C671" s="15">
        <f>(B671/'Computed data'!$C$4)*100</f>
        <v>9.1644859813084132</v>
      </c>
      <c r="D671" s="15">
        <f>A671/'Computed data'!$E$4</f>
        <v>97.834286339477487</v>
      </c>
    </row>
    <row r="672" spans="1:4" x14ac:dyDescent="0.25">
      <c r="A672" s="15">
        <v>1700</v>
      </c>
      <c r="B672" s="15">
        <v>0.98199999999999998</v>
      </c>
      <c r="C672" s="15">
        <f>(B672/'Computed data'!$C$4)*100</f>
        <v>9.1775700934579447</v>
      </c>
      <c r="D672" s="15">
        <f>A672/'Computed data'!$E$4</f>
        <v>97.89186979229649</v>
      </c>
    </row>
    <row r="673" spans="1:4" x14ac:dyDescent="0.25">
      <c r="A673" s="15">
        <v>1702</v>
      </c>
      <c r="B673" s="15">
        <v>0.98340000000000005</v>
      </c>
      <c r="C673" s="15">
        <f>(B673/'Computed data'!$C$4)*100</f>
        <v>9.190654205607478</v>
      </c>
      <c r="D673" s="15">
        <f>A673/'Computed data'!$E$4</f>
        <v>98.007036697934481</v>
      </c>
    </row>
    <row r="674" spans="1:4" x14ac:dyDescent="0.25">
      <c r="A674" s="15">
        <v>1703</v>
      </c>
      <c r="B674" s="15">
        <v>0.98480000000000001</v>
      </c>
      <c r="C674" s="15">
        <f>(B674/'Computed data'!$C$4)*100</f>
        <v>9.2037383177570096</v>
      </c>
      <c r="D674" s="15">
        <f>A674/'Computed data'!$E$4</f>
        <v>98.064620150753484</v>
      </c>
    </row>
    <row r="675" spans="1:4" x14ac:dyDescent="0.25">
      <c r="A675" s="15">
        <v>1705</v>
      </c>
      <c r="B675" s="15">
        <v>0.98599999999999999</v>
      </c>
      <c r="C675" s="15">
        <f>(B675/'Computed data'!$C$4)*100</f>
        <v>9.2149532710280386</v>
      </c>
      <c r="D675" s="15">
        <f>A675/'Computed data'!$E$4</f>
        <v>98.179787056391476</v>
      </c>
    </row>
    <row r="676" spans="1:4" x14ac:dyDescent="0.25">
      <c r="A676" s="15">
        <v>1707</v>
      </c>
      <c r="B676" s="15">
        <v>0.98760000000000003</v>
      </c>
      <c r="C676" s="15">
        <f>(B676/'Computed data'!$C$4)*100</f>
        <v>9.2299065420560744</v>
      </c>
      <c r="D676" s="15">
        <f>A676/'Computed data'!$E$4</f>
        <v>98.294953962029481</v>
      </c>
    </row>
    <row r="677" spans="1:4" x14ac:dyDescent="0.25">
      <c r="A677" s="15">
        <v>1707</v>
      </c>
      <c r="B677" s="15">
        <v>0.98939999999999995</v>
      </c>
      <c r="C677" s="15">
        <f>(B677/'Computed data'!$C$4)*100</f>
        <v>9.246728971962618</v>
      </c>
      <c r="D677" s="15">
        <f>A677/'Computed data'!$E$4</f>
        <v>98.294953962029481</v>
      </c>
    </row>
    <row r="678" spans="1:4" x14ac:dyDescent="0.25">
      <c r="A678" s="15">
        <v>1708</v>
      </c>
      <c r="B678" s="15">
        <v>0.99080000000000001</v>
      </c>
      <c r="C678" s="15">
        <f>(B678/'Computed data'!$C$4)*100</f>
        <v>9.2598130841121513</v>
      </c>
      <c r="D678" s="15">
        <f>A678/'Computed data'!$E$4</f>
        <v>98.35253741484847</v>
      </c>
    </row>
    <row r="679" spans="1:4" x14ac:dyDescent="0.25">
      <c r="A679" s="15">
        <v>1710</v>
      </c>
      <c r="B679" s="15">
        <v>0.99199999999999999</v>
      </c>
      <c r="C679" s="15">
        <f>(B679/'Computed data'!$C$4)*100</f>
        <v>9.2710280373831786</v>
      </c>
      <c r="D679" s="15">
        <f>A679/'Computed data'!$E$4</f>
        <v>98.467704320486462</v>
      </c>
    </row>
    <row r="680" spans="1:4" x14ac:dyDescent="0.25">
      <c r="A680" s="15">
        <v>1712</v>
      </c>
      <c r="B680" s="15">
        <v>0.99360000000000004</v>
      </c>
      <c r="C680" s="15">
        <f>(B680/'Computed data'!$C$4)*100</f>
        <v>9.2859813084112162</v>
      </c>
      <c r="D680" s="15">
        <f>A680/'Computed data'!$E$4</f>
        <v>98.582871226124468</v>
      </c>
    </row>
    <row r="681" spans="1:4" x14ac:dyDescent="0.25">
      <c r="A681" s="15">
        <v>1713</v>
      </c>
      <c r="B681" s="15">
        <v>0.995</v>
      </c>
      <c r="C681" s="15">
        <f>(B681/'Computed data'!$C$4)*100</f>
        <v>9.2990654205607477</v>
      </c>
      <c r="D681" s="15">
        <f>A681/'Computed data'!$E$4</f>
        <v>98.640454678943456</v>
      </c>
    </row>
    <row r="682" spans="1:4" x14ac:dyDescent="0.25">
      <c r="A682" s="15">
        <v>1714</v>
      </c>
      <c r="B682" s="15">
        <v>0.99639999999999995</v>
      </c>
      <c r="C682" s="15">
        <f>(B682/'Computed data'!$C$4)*100</f>
        <v>9.312149532710281</v>
      </c>
      <c r="D682" s="15">
        <f>A682/'Computed data'!$E$4</f>
        <v>98.698038131762459</v>
      </c>
    </row>
    <row r="683" spans="1:4" x14ac:dyDescent="0.25">
      <c r="A683" s="15">
        <v>1715</v>
      </c>
      <c r="B683" s="15">
        <v>0.99780000000000002</v>
      </c>
      <c r="C683" s="15">
        <f>(B683/'Computed data'!$C$4)*100</f>
        <v>9.3252336448598143</v>
      </c>
      <c r="D683" s="15">
        <f>A683/'Computed data'!$E$4</f>
        <v>98.755621584581462</v>
      </c>
    </row>
    <row r="684" spans="1:4" x14ac:dyDescent="0.25">
      <c r="A684" s="15">
        <v>1715</v>
      </c>
      <c r="B684" s="15">
        <v>0.99909999999999999</v>
      </c>
      <c r="C684" s="15">
        <f>(B684/'Computed data'!$C$4)*100</f>
        <v>9.3373831775700946</v>
      </c>
      <c r="D684" s="15">
        <f>A684/'Computed data'!$E$4</f>
        <v>98.755621584581462</v>
      </c>
    </row>
    <row r="685" spans="1:4" x14ac:dyDescent="0.25">
      <c r="A685" s="15">
        <v>1716</v>
      </c>
      <c r="B685" s="15">
        <v>1.0009999999999999</v>
      </c>
      <c r="C685" s="15">
        <f>(B685/'Computed data'!$C$4)*100</f>
        <v>9.3551401869158877</v>
      </c>
      <c r="D685" s="15">
        <f>A685/'Computed data'!$E$4</f>
        <v>98.813205037400451</v>
      </c>
    </row>
    <row r="686" spans="1:4" x14ac:dyDescent="0.25">
      <c r="A686" s="15">
        <v>1717</v>
      </c>
      <c r="B686" s="15">
        <v>1.0029999999999999</v>
      </c>
      <c r="C686" s="15">
        <f>(B686/'Computed data'!$C$4)*100</f>
        <v>9.3738317757009337</v>
      </c>
      <c r="D686" s="15">
        <f>A686/'Computed data'!$E$4</f>
        <v>98.870788490219454</v>
      </c>
    </row>
    <row r="687" spans="1:4" x14ac:dyDescent="0.25">
      <c r="A687" s="15">
        <v>1718</v>
      </c>
      <c r="B687" s="15">
        <v>1.004</v>
      </c>
      <c r="C687" s="15">
        <f>(B687/'Computed data'!$C$4)*100</f>
        <v>9.3831775700934585</v>
      </c>
      <c r="D687" s="15">
        <f>A687/'Computed data'!$E$4</f>
        <v>98.928371943038456</v>
      </c>
    </row>
    <row r="688" spans="1:4" x14ac:dyDescent="0.25">
      <c r="A688" s="15">
        <v>1718</v>
      </c>
      <c r="B688" s="15">
        <v>1.0049999999999999</v>
      </c>
      <c r="C688" s="15">
        <f>(B688/'Computed data'!$C$4)*100</f>
        <v>9.3925233644859816</v>
      </c>
      <c r="D688" s="15">
        <f>A688/'Computed data'!$E$4</f>
        <v>98.928371943038456</v>
      </c>
    </row>
    <row r="689" spans="1:4" x14ac:dyDescent="0.25">
      <c r="A689" s="15">
        <v>1718</v>
      </c>
      <c r="B689" s="15">
        <v>1.0069999999999999</v>
      </c>
      <c r="C689" s="15">
        <f>(B689/'Computed data'!$C$4)*100</f>
        <v>9.4112149532710276</v>
      </c>
      <c r="D689" s="15">
        <f>A689/'Computed data'!$E$4</f>
        <v>98.928371943038456</v>
      </c>
    </row>
    <row r="690" spans="1:4" x14ac:dyDescent="0.25">
      <c r="A690" s="15">
        <v>1717</v>
      </c>
      <c r="B690" s="15">
        <v>1.008</v>
      </c>
      <c r="C690" s="15">
        <f>(B690/'Computed data'!$C$4)*100</f>
        <v>9.4205607476635524</v>
      </c>
      <c r="D690" s="15">
        <f>A690/'Computed data'!$E$4</f>
        <v>98.870788490219454</v>
      </c>
    </row>
    <row r="691" spans="1:4" x14ac:dyDescent="0.25">
      <c r="A691" s="15">
        <v>1717</v>
      </c>
      <c r="B691" s="15">
        <v>1.0089999999999999</v>
      </c>
      <c r="C691" s="15">
        <f>(B691/'Computed data'!$C$4)*100</f>
        <v>9.4299065420560737</v>
      </c>
      <c r="D691" s="15">
        <f>A691/'Computed data'!$E$4</f>
        <v>98.870788490219454</v>
      </c>
    </row>
    <row r="692" spans="1:4" x14ac:dyDescent="0.25">
      <c r="A692" s="15">
        <v>1717</v>
      </c>
      <c r="B692" s="15">
        <v>1.0109999999999999</v>
      </c>
      <c r="C692" s="15">
        <f>(B692/'Computed data'!$C$4)*100</f>
        <v>9.4485981308411215</v>
      </c>
      <c r="D692" s="15">
        <f>A692/'Computed data'!$E$4</f>
        <v>98.870788490219454</v>
      </c>
    </row>
    <row r="693" spans="1:4" x14ac:dyDescent="0.25">
      <c r="A693" s="15">
        <v>1715</v>
      </c>
      <c r="B693" s="15">
        <v>1.0129999999999999</v>
      </c>
      <c r="C693" s="15">
        <f>(B693/'Computed data'!$C$4)*100</f>
        <v>9.4672897196261676</v>
      </c>
      <c r="D693" s="15">
        <f>A693/'Computed data'!$E$4</f>
        <v>98.755621584581462</v>
      </c>
    </row>
    <row r="694" spans="1:4" x14ac:dyDescent="0.25">
      <c r="A694" s="15">
        <v>1713</v>
      </c>
      <c r="B694" s="15">
        <v>1.014</v>
      </c>
      <c r="C694" s="15">
        <f>(B694/'Computed data'!$C$4)*100</f>
        <v>9.4766355140186924</v>
      </c>
      <c r="D694" s="15">
        <f>A694/'Computed data'!$E$4</f>
        <v>98.640454678943456</v>
      </c>
    </row>
    <row r="695" spans="1:4" x14ac:dyDescent="0.25">
      <c r="A695" s="15">
        <v>1713</v>
      </c>
      <c r="B695" s="15">
        <v>1.0149999999999999</v>
      </c>
      <c r="C695" s="15">
        <f>(B695/'Computed data'!$C$4)*100</f>
        <v>9.4859813084112155</v>
      </c>
      <c r="D695" s="15">
        <f>A695/'Computed data'!$E$4</f>
        <v>98.640454678943456</v>
      </c>
    </row>
    <row r="696" spans="1:4" x14ac:dyDescent="0.25">
      <c r="A696" s="15">
        <v>1712</v>
      </c>
      <c r="B696" s="15">
        <v>1.0169999999999999</v>
      </c>
      <c r="C696" s="15">
        <f>(B696/'Computed data'!$C$4)*100</f>
        <v>9.5046728971962615</v>
      </c>
      <c r="D696" s="15">
        <f>A696/'Computed data'!$E$4</f>
        <v>98.582871226124468</v>
      </c>
    </row>
    <row r="697" spans="1:4" x14ac:dyDescent="0.25">
      <c r="A697" s="15">
        <v>1710</v>
      </c>
      <c r="B697" s="15">
        <v>1.0189999999999999</v>
      </c>
      <c r="C697" s="15">
        <f>(B697/'Computed data'!$C$4)*100</f>
        <v>9.5233644859813094</v>
      </c>
      <c r="D697" s="15">
        <f>A697/'Computed data'!$E$4</f>
        <v>98.467704320486462</v>
      </c>
    </row>
    <row r="698" spans="1:4" x14ac:dyDescent="0.25">
      <c r="A698" s="15">
        <v>1710</v>
      </c>
      <c r="B698" s="15">
        <v>1.02</v>
      </c>
      <c r="C698" s="15">
        <f>(B698/'Computed data'!$C$4)*100</f>
        <v>9.5327102803738324</v>
      </c>
      <c r="D698" s="15">
        <f>A698/'Computed data'!$E$4</f>
        <v>98.467704320486462</v>
      </c>
    </row>
    <row r="699" spans="1:4" x14ac:dyDescent="0.25">
      <c r="A699" s="15">
        <v>1710</v>
      </c>
      <c r="B699" s="15">
        <v>1.0209999999999999</v>
      </c>
      <c r="C699" s="15">
        <f>(B699/'Computed data'!$C$4)*100</f>
        <v>9.5420560747663536</v>
      </c>
      <c r="D699" s="15">
        <f>A699/'Computed data'!$E$4</f>
        <v>98.467704320486462</v>
      </c>
    </row>
    <row r="700" spans="1:4" x14ac:dyDescent="0.25">
      <c r="A700" s="15">
        <v>1710</v>
      </c>
      <c r="B700" s="15">
        <v>1.0229999999999999</v>
      </c>
      <c r="C700" s="15">
        <f>(B700/'Computed data'!$C$4)*100</f>
        <v>9.5607476635514015</v>
      </c>
      <c r="D700" s="15">
        <f>A700/'Computed data'!$E$4</f>
        <v>98.467704320486462</v>
      </c>
    </row>
    <row r="701" spans="1:4" x14ac:dyDescent="0.25">
      <c r="A701" s="15">
        <v>1710</v>
      </c>
      <c r="B701" s="15">
        <v>1.024</v>
      </c>
      <c r="C701" s="15">
        <f>(B701/'Computed data'!$C$4)*100</f>
        <v>9.5700934579439263</v>
      </c>
      <c r="D701" s="15">
        <f>A701/'Computed data'!$E$4</f>
        <v>98.467704320486462</v>
      </c>
    </row>
    <row r="702" spans="1:4" x14ac:dyDescent="0.25">
      <c r="A702" s="15">
        <v>1710</v>
      </c>
      <c r="B702" s="15">
        <v>1.026</v>
      </c>
      <c r="C702" s="15">
        <f>(B702/'Computed data'!$C$4)*100</f>
        <v>9.5887850467289724</v>
      </c>
      <c r="D702" s="15">
        <f>A702/'Computed data'!$E$4</f>
        <v>98.467704320486462</v>
      </c>
    </row>
    <row r="703" spans="1:4" x14ac:dyDescent="0.25">
      <c r="A703" s="15">
        <v>1710</v>
      </c>
      <c r="B703" s="15">
        <v>1.028</v>
      </c>
      <c r="C703" s="15">
        <f>(B703/'Computed data'!$C$4)*100</f>
        <v>9.6074766355140202</v>
      </c>
      <c r="D703" s="15">
        <f>A703/'Computed data'!$E$4</f>
        <v>98.467704320486462</v>
      </c>
    </row>
    <row r="704" spans="1:4" x14ac:dyDescent="0.25">
      <c r="A704" s="15">
        <v>1712</v>
      </c>
      <c r="B704" s="15">
        <v>1.0289999999999999</v>
      </c>
      <c r="C704" s="15">
        <f>(B704/'Computed data'!$C$4)*100</f>
        <v>9.6168224299065415</v>
      </c>
      <c r="D704" s="15">
        <f>A704/'Computed data'!$E$4</f>
        <v>98.582871226124468</v>
      </c>
    </row>
    <row r="705" spans="1:4" x14ac:dyDescent="0.25">
      <c r="A705" s="15">
        <v>1712</v>
      </c>
      <c r="B705" s="15">
        <v>1.03</v>
      </c>
      <c r="C705" s="15">
        <f>(B705/'Computed data'!$C$4)*100</f>
        <v>9.6261682242990663</v>
      </c>
      <c r="D705" s="15">
        <f>A705/'Computed data'!$E$4</f>
        <v>98.582871226124468</v>
      </c>
    </row>
    <row r="706" spans="1:4" x14ac:dyDescent="0.25">
      <c r="A706" s="15">
        <v>1713</v>
      </c>
      <c r="B706" s="15">
        <v>1.032</v>
      </c>
      <c r="C706" s="15">
        <f>(B706/'Computed data'!$C$4)*100</f>
        <v>9.6448598130841123</v>
      </c>
      <c r="D706" s="15">
        <f>A706/'Computed data'!$E$4</f>
        <v>98.640454678943456</v>
      </c>
    </row>
    <row r="707" spans="1:4" x14ac:dyDescent="0.25">
      <c r="A707" s="15">
        <v>1715</v>
      </c>
      <c r="B707" s="15">
        <v>1.0329999999999999</v>
      </c>
      <c r="C707" s="15">
        <f>(B707/'Computed data'!$C$4)*100</f>
        <v>9.6542056074766354</v>
      </c>
      <c r="D707" s="15">
        <f>A707/'Computed data'!$E$4</f>
        <v>98.755621584581462</v>
      </c>
    </row>
    <row r="708" spans="1:4" x14ac:dyDescent="0.25">
      <c r="A708" s="15">
        <v>1715</v>
      </c>
      <c r="B708" s="15">
        <v>1.0349999999999999</v>
      </c>
      <c r="C708" s="15">
        <f>(B708/'Computed data'!$C$4)*100</f>
        <v>9.6728971962616814</v>
      </c>
      <c r="D708" s="15">
        <f>A708/'Computed data'!$E$4</f>
        <v>98.755621584581462</v>
      </c>
    </row>
    <row r="709" spans="1:4" x14ac:dyDescent="0.25">
      <c r="A709" s="15">
        <v>1717</v>
      </c>
      <c r="B709" s="15">
        <v>1.036</v>
      </c>
      <c r="C709" s="15">
        <f>(B709/'Computed data'!$C$4)*100</f>
        <v>9.6822429906542062</v>
      </c>
      <c r="D709" s="15">
        <f>A709/'Computed data'!$E$4</f>
        <v>98.870788490219454</v>
      </c>
    </row>
    <row r="710" spans="1:4" x14ac:dyDescent="0.25">
      <c r="A710" s="15">
        <v>1718</v>
      </c>
      <c r="B710" s="15">
        <v>1.038</v>
      </c>
      <c r="C710" s="15">
        <f>(B710/'Computed data'!$C$4)*100</f>
        <v>9.7009345794392541</v>
      </c>
      <c r="D710" s="15">
        <f>A710/'Computed data'!$E$4</f>
        <v>98.928371943038456</v>
      </c>
    </row>
    <row r="711" spans="1:4" x14ac:dyDescent="0.25">
      <c r="A711" s="15">
        <v>1718</v>
      </c>
      <c r="B711" s="15">
        <v>1.0389999999999999</v>
      </c>
      <c r="C711" s="15">
        <f>(B711/'Computed data'!$C$4)*100</f>
        <v>9.7102803738317753</v>
      </c>
      <c r="D711" s="15">
        <f>A711/'Computed data'!$E$4</f>
        <v>98.928371943038456</v>
      </c>
    </row>
    <row r="712" spans="1:4" x14ac:dyDescent="0.25">
      <c r="A712" s="15">
        <v>1720</v>
      </c>
      <c r="B712" s="15">
        <v>1.0409999999999999</v>
      </c>
      <c r="C712" s="15">
        <f>(B712/'Computed data'!$C$4)*100</f>
        <v>9.7289719626168232</v>
      </c>
      <c r="D712" s="15">
        <f>A712/'Computed data'!$E$4</f>
        <v>99.043538848676448</v>
      </c>
    </row>
    <row r="713" spans="1:4" x14ac:dyDescent="0.25">
      <c r="A713" s="15">
        <v>1722</v>
      </c>
      <c r="B713" s="15">
        <v>1.042</v>
      </c>
      <c r="C713" s="15">
        <f>(B713/'Computed data'!$C$4)*100</f>
        <v>9.738317757009348</v>
      </c>
      <c r="D713" s="15">
        <f>A713/'Computed data'!$E$4</f>
        <v>99.15870575431444</v>
      </c>
    </row>
    <row r="714" spans="1:4" x14ac:dyDescent="0.25">
      <c r="A714" s="15">
        <v>1723</v>
      </c>
      <c r="B714" s="15">
        <v>1.0429999999999999</v>
      </c>
      <c r="C714" s="15">
        <f>(B714/'Computed data'!$C$4)*100</f>
        <v>9.7476635514018692</v>
      </c>
      <c r="D714" s="15">
        <f>A714/'Computed data'!$E$4</f>
        <v>99.216289207133443</v>
      </c>
    </row>
    <row r="715" spans="1:4" x14ac:dyDescent="0.25">
      <c r="A715" s="15">
        <v>1725</v>
      </c>
      <c r="B715" s="15">
        <v>1.0449999999999999</v>
      </c>
      <c r="C715" s="15">
        <f>(B715/'Computed data'!$C$4)*100</f>
        <v>9.7663551401869171</v>
      </c>
      <c r="D715" s="15">
        <f>A715/'Computed data'!$E$4</f>
        <v>99.331456112771434</v>
      </c>
    </row>
    <row r="716" spans="1:4" x14ac:dyDescent="0.25">
      <c r="A716" s="15">
        <v>1726</v>
      </c>
      <c r="B716" s="15">
        <v>1.0469999999999999</v>
      </c>
      <c r="C716" s="15">
        <f>(B716/'Computed data'!$C$4)*100</f>
        <v>9.7850467289719614</v>
      </c>
      <c r="D716" s="15">
        <f>A716/'Computed data'!$E$4</f>
        <v>99.389039565590437</v>
      </c>
    </row>
    <row r="717" spans="1:4" x14ac:dyDescent="0.25">
      <c r="A717" s="15">
        <v>1728</v>
      </c>
      <c r="B717" s="15">
        <v>1.048</v>
      </c>
      <c r="C717" s="15">
        <f>(B717/'Computed data'!$C$4)*100</f>
        <v>9.7943925233644862</v>
      </c>
      <c r="D717" s="15">
        <f>A717/'Computed data'!$E$4</f>
        <v>99.504206471228429</v>
      </c>
    </row>
    <row r="718" spans="1:4" x14ac:dyDescent="0.25">
      <c r="A718" s="15">
        <v>1730</v>
      </c>
      <c r="B718" s="15">
        <v>1.0489999999999999</v>
      </c>
      <c r="C718" s="15">
        <f>(B718/'Computed data'!$C$4)*100</f>
        <v>9.8037383177570092</v>
      </c>
      <c r="D718" s="15">
        <f>A718/'Computed data'!$E$4</f>
        <v>99.61937337686642</v>
      </c>
    </row>
    <row r="719" spans="1:4" x14ac:dyDescent="0.25">
      <c r="A719" s="15">
        <v>1731</v>
      </c>
      <c r="B719" s="15">
        <v>1.0509999999999999</v>
      </c>
      <c r="C719" s="15">
        <f>(B719/'Computed data'!$C$4)*100</f>
        <v>9.8224299065420553</v>
      </c>
      <c r="D719" s="15">
        <f>A719/'Computed data'!$E$4</f>
        <v>99.676956829685423</v>
      </c>
    </row>
    <row r="720" spans="1:4" x14ac:dyDescent="0.25">
      <c r="A720" s="15">
        <v>1733</v>
      </c>
      <c r="B720" s="15">
        <v>1.0529999999999999</v>
      </c>
      <c r="C720" s="15">
        <f>(B720/'Computed data'!$C$4)*100</f>
        <v>9.8411214953271031</v>
      </c>
      <c r="D720" s="15">
        <f>A720/'Computed data'!$E$4</f>
        <v>99.792123735323415</v>
      </c>
    </row>
    <row r="721" spans="1:4" x14ac:dyDescent="0.25">
      <c r="A721" s="15">
        <v>1735</v>
      </c>
      <c r="B721" s="15">
        <v>1.054</v>
      </c>
      <c r="C721" s="15">
        <f>(B721/'Computed data'!$C$4)*100</f>
        <v>9.8504672897196279</v>
      </c>
      <c r="D721" s="15">
        <f>A721/'Computed data'!$E$4</f>
        <v>99.907290640961421</v>
      </c>
    </row>
    <row r="722" spans="1:4" x14ac:dyDescent="0.25">
      <c r="A722" s="15">
        <v>1735</v>
      </c>
      <c r="B722" s="15">
        <v>1.0549999999999999</v>
      </c>
      <c r="C722" s="15">
        <f>(B722/'Computed data'!$C$4)*100</f>
        <v>9.8598130841121492</v>
      </c>
      <c r="D722" s="15">
        <f>A722/'Computed data'!$E$4</f>
        <v>99.907290640961421</v>
      </c>
    </row>
    <row r="723" spans="1:4" x14ac:dyDescent="0.25">
      <c r="A723" s="15">
        <v>1737</v>
      </c>
      <c r="B723" s="15">
        <v>1.056</v>
      </c>
      <c r="C723" s="15">
        <f>(B723/'Computed data'!$C$4)*100</f>
        <v>9.869158878504674</v>
      </c>
      <c r="D723" s="15">
        <f>A723/'Computed data'!$E$4</f>
        <v>100.02245754659941</v>
      </c>
    </row>
    <row r="724" spans="1:4" x14ac:dyDescent="0.25">
      <c r="A724" s="15">
        <v>1739</v>
      </c>
      <c r="B724" s="15">
        <v>1.0580000000000001</v>
      </c>
      <c r="C724" s="15">
        <f>(B724/'Computed data'!$C$4)*100</f>
        <v>9.8878504672897201</v>
      </c>
      <c r="D724" s="15">
        <f>A724/'Computed data'!$E$4</f>
        <v>100.1376244522374</v>
      </c>
    </row>
    <row r="725" spans="1:4" x14ac:dyDescent="0.25">
      <c r="A725" s="15">
        <v>1741</v>
      </c>
      <c r="B725" s="15">
        <v>1.06</v>
      </c>
      <c r="C725" s="15">
        <f>(B725/'Computed data'!$C$4)*100</f>
        <v>9.9065420560747679</v>
      </c>
      <c r="D725" s="15">
        <f>A725/'Computed data'!$E$4</f>
        <v>100.25279135787541</v>
      </c>
    </row>
    <row r="726" spans="1:4" x14ac:dyDescent="0.25">
      <c r="A726" s="15">
        <v>1743</v>
      </c>
      <c r="B726" s="15">
        <v>1.0609999999999999</v>
      </c>
      <c r="C726" s="15">
        <f>(B726/'Computed data'!$C$4)*100</f>
        <v>9.9158878504672892</v>
      </c>
      <c r="D726" s="15">
        <f>A726/'Computed data'!$E$4</f>
        <v>100.3679582635134</v>
      </c>
    </row>
    <row r="727" spans="1:4" x14ac:dyDescent="0.25">
      <c r="A727" s="15">
        <v>1745</v>
      </c>
      <c r="B727" s="15">
        <v>1.0629999999999999</v>
      </c>
      <c r="C727" s="15">
        <f>(B727/'Computed data'!$C$4)*100</f>
        <v>9.934579439252337</v>
      </c>
      <c r="D727" s="15">
        <f>A727/'Computed data'!$E$4</f>
        <v>100.48312516915139</v>
      </c>
    </row>
    <row r="728" spans="1:4" x14ac:dyDescent="0.25">
      <c r="A728" s="15">
        <v>1745</v>
      </c>
      <c r="B728" s="15">
        <v>1.0640000000000001</v>
      </c>
      <c r="C728" s="15">
        <f>(B728/'Computed data'!$C$4)*100</f>
        <v>9.9439252336448618</v>
      </c>
      <c r="D728" s="15">
        <f>A728/'Computed data'!$E$4</f>
        <v>100.48312516915139</v>
      </c>
    </row>
    <row r="729" spans="1:4" x14ac:dyDescent="0.25">
      <c r="A729" s="15">
        <v>1747</v>
      </c>
      <c r="B729" s="15">
        <v>1.0649999999999999</v>
      </c>
      <c r="C729" s="15">
        <f>(B729/'Computed data'!$C$4)*100</f>
        <v>9.9532710280373831</v>
      </c>
      <c r="D729" s="15">
        <f>A729/'Computed data'!$E$4</f>
        <v>100.5982920747894</v>
      </c>
    </row>
    <row r="730" spans="1:4" x14ac:dyDescent="0.25">
      <c r="A730" s="15">
        <v>1748</v>
      </c>
      <c r="B730" s="15">
        <v>1.0669999999999999</v>
      </c>
      <c r="C730" s="15">
        <f>(B730/'Computed data'!$C$4)*100</f>
        <v>9.9719626168224309</v>
      </c>
      <c r="D730" s="15">
        <f>A730/'Computed data'!$E$4</f>
        <v>100.65587552760839</v>
      </c>
    </row>
    <row r="731" spans="1:4" x14ac:dyDescent="0.25">
      <c r="A731" s="15">
        <v>1750</v>
      </c>
      <c r="B731" s="15">
        <v>1.069</v>
      </c>
      <c r="C731" s="15">
        <f>(B731/'Computed data'!$C$4)*100</f>
        <v>9.990654205607477</v>
      </c>
      <c r="D731" s="15">
        <f>A731/'Computed data'!$E$4</f>
        <v>100.77104243324638</v>
      </c>
    </row>
    <row r="732" spans="1:4" x14ac:dyDescent="0.25">
      <c r="A732" s="15">
        <v>1752</v>
      </c>
      <c r="B732" s="15">
        <v>1.07</v>
      </c>
      <c r="C732" s="15">
        <f>(B732/'Computed data'!$C$4)*100</f>
        <v>10</v>
      </c>
      <c r="D732" s="15">
        <f>A732/'Computed data'!$E$4</f>
        <v>100.88620933888438</v>
      </c>
    </row>
    <row r="733" spans="1:4" x14ac:dyDescent="0.25">
      <c r="A733" s="15">
        <v>1754</v>
      </c>
      <c r="B733" s="15">
        <v>1.071</v>
      </c>
      <c r="C733" s="15">
        <f>(B733/'Computed data'!$C$4)*100</f>
        <v>10.009345794392525</v>
      </c>
      <c r="D733" s="15">
        <f>A733/'Computed data'!$E$4</f>
        <v>101.00137624452238</v>
      </c>
    </row>
    <row r="734" spans="1:4" x14ac:dyDescent="0.25">
      <c r="A734" s="15">
        <v>1756</v>
      </c>
      <c r="B734" s="15">
        <v>1.073</v>
      </c>
      <c r="C734" s="15">
        <f>(B734/'Computed data'!$C$4)*100</f>
        <v>10.028037383177571</v>
      </c>
      <c r="D734" s="15">
        <f>A734/'Computed data'!$E$4</f>
        <v>101.11654315016037</v>
      </c>
    </row>
    <row r="735" spans="1:4" x14ac:dyDescent="0.25">
      <c r="A735" s="15">
        <v>1758</v>
      </c>
      <c r="B735" s="15">
        <v>1.0740000000000001</v>
      </c>
      <c r="C735" s="15">
        <f>(B735/'Computed data'!$C$4)*100</f>
        <v>10.037383177570094</v>
      </c>
      <c r="D735" s="15">
        <f>A735/'Computed data'!$E$4</f>
        <v>101.23171005579837</v>
      </c>
    </row>
    <row r="736" spans="1:4" x14ac:dyDescent="0.25">
      <c r="A736" s="15">
        <v>1759</v>
      </c>
      <c r="B736" s="15">
        <v>1.0760000000000001</v>
      </c>
      <c r="C736" s="15">
        <f>(B736/'Computed data'!$C$4)*100</f>
        <v>10.056074766355142</v>
      </c>
      <c r="D736" s="15">
        <f>A736/'Computed data'!$E$4</f>
        <v>101.28929350861736</v>
      </c>
    </row>
    <row r="737" spans="1:4" x14ac:dyDescent="0.25">
      <c r="A737" s="15">
        <v>1761</v>
      </c>
      <c r="B737" s="15">
        <v>1.0780000000000001</v>
      </c>
      <c r="C737" s="15">
        <f>(B737/'Computed data'!$C$4)*100</f>
        <v>10.074766355140188</v>
      </c>
      <c r="D737" s="15">
        <f>A737/'Computed data'!$E$4</f>
        <v>101.40446041425537</v>
      </c>
    </row>
    <row r="738" spans="1:4" x14ac:dyDescent="0.25">
      <c r="A738" s="15">
        <v>1762</v>
      </c>
      <c r="B738" s="15">
        <v>1.079</v>
      </c>
      <c r="C738" s="15">
        <f>(B738/'Computed data'!$C$4)*100</f>
        <v>10.084112149532711</v>
      </c>
      <c r="D738" s="15">
        <f>A738/'Computed data'!$E$4</f>
        <v>101.46204386707436</v>
      </c>
    </row>
    <row r="739" spans="1:4" x14ac:dyDescent="0.25">
      <c r="A739" s="15">
        <v>1764</v>
      </c>
      <c r="B739" s="15">
        <v>1.08</v>
      </c>
      <c r="C739" s="15">
        <f>(B739/'Computed data'!$C$4)*100</f>
        <v>10.093457943925236</v>
      </c>
      <c r="D739" s="15">
        <f>A739/'Computed data'!$E$4</f>
        <v>101.57721077271236</v>
      </c>
    </row>
    <row r="740" spans="1:4" x14ac:dyDescent="0.25">
      <c r="A740" s="15">
        <v>1767</v>
      </c>
      <c r="B740" s="15">
        <v>1.0820000000000001</v>
      </c>
      <c r="C740" s="15">
        <f>(B740/'Computed data'!$C$4)*100</f>
        <v>10.112149532710282</v>
      </c>
      <c r="D740" s="15">
        <f>A740/'Computed data'!$E$4</f>
        <v>101.74996113116936</v>
      </c>
    </row>
    <row r="741" spans="1:4" x14ac:dyDescent="0.25">
      <c r="A741" s="15">
        <v>1768</v>
      </c>
      <c r="B741" s="15">
        <v>1.083</v>
      </c>
      <c r="C741" s="15">
        <f>(B741/'Computed data'!$C$4)*100</f>
        <v>10.121495327102805</v>
      </c>
      <c r="D741" s="15">
        <f>A741/'Computed data'!$E$4</f>
        <v>101.80754458398835</v>
      </c>
    </row>
    <row r="742" spans="1:4" x14ac:dyDescent="0.25">
      <c r="A742" s="15">
        <v>1770</v>
      </c>
      <c r="B742" s="15">
        <v>1.085</v>
      </c>
      <c r="C742" s="15">
        <f>(B742/'Computed data'!$C$4)*100</f>
        <v>10.140186915887851</v>
      </c>
      <c r="D742" s="15">
        <f>A742/'Computed data'!$E$4</f>
        <v>101.92271148962634</v>
      </c>
    </row>
    <row r="743" spans="1:4" x14ac:dyDescent="0.25">
      <c r="A743" s="15">
        <v>1772</v>
      </c>
      <c r="B743" s="15">
        <v>1.0860000000000001</v>
      </c>
      <c r="C743" s="15">
        <f>(B743/'Computed data'!$C$4)*100</f>
        <v>10.149532710280376</v>
      </c>
      <c r="D743" s="15">
        <f>A743/'Computed data'!$E$4</f>
        <v>102.03787839526434</v>
      </c>
    </row>
    <row r="744" spans="1:4" x14ac:dyDescent="0.25">
      <c r="A744" s="15">
        <v>1773</v>
      </c>
      <c r="B744" s="15">
        <v>1.0880000000000001</v>
      </c>
      <c r="C744" s="15">
        <f>(B744/'Computed data'!$C$4)*100</f>
        <v>10.168224299065422</v>
      </c>
      <c r="D744" s="15">
        <f>A744/'Computed data'!$E$4</f>
        <v>102.09546184808333</v>
      </c>
    </row>
    <row r="745" spans="1:4" x14ac:dyDescent="0.25">
      <c r="A745" s="15">
        <v>1775</v>
      </c>
      <c r="B745" s="15">
        <v>1.089</v>
      </c>
      <c r="C745" s="15">
        <f>(B745/'Computed data'!$C$4)*100</f>
        <v>10.177570093457945</v>
      </c>
      <c r="D745" s="15">
        <f>A745/'Computed data'!$E$4</f>
        <v>102.21062875372134</v>
      </c>
    </row>
    <row r="746" spans="1:4" x14ac:dyDescent="0.25">
      <c r="A746" s="15">
        <v>1777</v>
      </c>
      <c r="B746" s="15">
        <v>1.091</v>
      </c>
      <c r="C746" s="15">
        <f>(B746/'Computed data'!$C$4)*100</f>
        <v>10.196261682242991</v>
      </c>
      <c r="D746" s="15">
        <f>A746/'Computed data'!$E$4</f>
        <v>102.32579565935933</v>
      </c>
    </row>
    <row r="747" spans="1:4" x14ac:dyDescent="0.25">
      <c r="A747" s="15">
        <v>1780</v>
      </c>
      <c r="B747" s="15">
        <v>1.0920000000000001</v>
      </c>
      <c r="C747" s="15">
        <f>(B747/'Computed data'!$C$4)*100</f>
        <v>10.205607476635516</v>
      </c>
      <c r="D747" s="15">
        <f>A747/'Computed data'!$E$4</f>
        <v>102.49854601781632</v>
      </c>
    </row>
    <row r="748" spans="1:4" x14ac:dyDescent="0.25">
      <c r="A748" s="15">
        <v>1782</v>
      </c>
      <c r="B748" s="15">
        <v>1.093</v>
      </c>
      <c r="C748" s="15">
        <f>(B748/'Computed data'!$C$4)*100</f>
        <v>10.214953271028037</v>
      </c>
      <c r="D748" s="15">
        <f>A748/'Computed data'!$E$4</f>
        <v>102.61371292345432</v>
      </c>
    </row>
    <row r="749" spans="1:4" x14ac:dyDescent="0.25">
      <c r="A749" s="15">
        <v>1785</v>
      </c>
      <c r="B749" s="15">
        <v>1.095</v>
      </c>
      <c r="C749" s="15">
        <f>(B749/'Computed data'!$C$4)*100</f>
        <v>10.233644859813085</v>
      </c>
      <c r="D749" s="15">
        <f>A749/'Computed data'!$E$4</f>
        <v>102.78646328191131</v>
      </c>
    </row>
    <row r="750" spans="1:4" x14ac:dyDescent="0.25">
      <c r="A750" s="15">
        <v>1788</v>
      </c>
      <c r="B750" s="15">
        <v>1.097</v>
      </c>
      <c r="C750" s="15">
        <f>(B750/'Computed data'!$C$4)*100</f>
        <v>10.252336448598133</v>
      </c>
      <c r="D750" s="15">
        <f>A750/'Computed data'!$E$4</f>
        <v>102.9592136403683</v>
      </c>
    </row>
    <row r="751" spans="1:4" x14ac:dyDescent="0.25">
      <c r="A751" s="15">
        <v>1790</v>
      </c>
      <c r="B751" s="15">
        <v>1.0980000000000001</v>
      </c>
      <c r="C751" s="15">
        <f>(B751/'Computed data'!$C$4)*100</f>
        <v>10.261682242990656</v>
      </c>
      <c r="D751" s="15">
        <f>A751/'Computed data'!$E$4</f>
        <v>103.07438054600631</v>
      </c>
    </row>
    <row r="752" spans="1:4" x14ac:dyDescent="0.25">
      <c r="A752" s="15">
        <v>1792</v>
      </c>
      <c r="B752" s="15">
        <v>1.099</v>
      </c>
      <c r="C752" s="15">
        <f>(B752/'Computed data'!$C$4)*100</f>
        <v>10.271028037383179</v>
      </c>
      <c r="D752" s="15">
        <f>A752/'Computed data'!$E$4</f>
        <v>103.1895474516443</v>
      </c>
    </row>
    <row r="753" spans="1:4" x14ac:dyDescent="0.25">
      <c r="A753" s="15">
        <v>1793</v>
      </c>
      <c r="B753" s="15">
        <v>1.101</v>
      </c>
      <c r="C753" s="15">
        <f>(B753/'Computed data'!$C$4)*100</f>
        <v>10.289719626168225</v>
      </c>
      <c r="D753" s="15">
        <f>A753/'Computed data'!$E$4</f>
        <v>103.24713090446329</v>
      </c>
    </row>
    <row r="754" spans="1:4" x14ac:dyDescent="0.25">
      <c r="A754" s="15">
        <v>1795</v>
      </c>
      <c r="B754" s="15">
        <v>1.103</v>
      </c>
      <c r="C754" s="15">
        <f>(B754/'Computed data'!$C$4)*100</f>
        <v>10.308411214953271</v>
      </c>
      <c r="D754" s="15">
        <f>A754/'Computed data'!$E$4</f>
        <v>103.3622978101013</v>
      </c>
    </row>
    <row r="755" spans="1:4" x14ac:dyDescent="0.25">
      <c r="A755" s="15">
        <v>1797</v>
      </c>
      <c r="B755" s="15">
        <v>1.1040000000000001</v>
      </c>
      <c r="C755" s="15">
        <f>(B755/'Computed data'!$C$4)*100</f>
        <v>10.317757009345796</v>
      </c>
      <c r="D755" s="15">
        <f>A755/'Computed data'!$E$4</f>
        <v>103.47746471573929</v>
      </c>
    </row>
    <row r="756" spans="1:4" x14ac:dyDescent="0.25">
      <c r="A756" s="15">
        <v>1798</v>
      </c>
      <c r="B756" s="15">
        <v>1.105</v>
      </c>
      <c r="C756" s="15">
        <f>(B756/'Computed data'!$C$4)*100</f>
        <v>10.327102803738319</v>
      </c>
      <c r="D756" s="15">
        <f>A756/'Computed data'!$E$4</f>
        <v>103.53504816855829</v>
      </c>
    </row>
    <row r="757" spans="1:4" x14ac:dyDescent="0.25">
      <c r="A757" s="15">
        <v>1800</v>
      </c>
      <c r="B757" s="15">
        <v>1.107</v>
      </c>
      <c r="C757" s="15">
        <f>(B757/'Computed data'!$C$4)*100</f>
        <v>10.345794392523365</v>
      </c>
      <c r="D757" s="15">
        <f>A757/'Computed data'!$E$4</f>
        <v>103.65021507419628</v>
      </c>
    </row>
    <row r="758" spans="1:4" x14ac:dyDescent="0.25">
      <c r="A758" s="15">
        <v>1803</v>
      </c>
      <c r="B758" s="15">
        <v>1.109</v>
      </c>
      <c r="C758" s="15">
        <f>(B758/'Computed data'!$C$4)*100</f>
        <v>10.364485981308412</v>
      </c>
      <c r="D758" s="15">
        <f>A758/'Computed data'!$E$4</f>
        <v>103.82296543265328</v>
      </c>
    </row>
    <row r="759" spans="1:4" x14ac:dyDescent="0.25">
      <c r="A759" s="15">
        <v>1804</v>
      </c>
      <c r="B759" s="15">
        <v>1.1100000000000001</v>
      </c>
      <c r="C759" s="15">
        <f>(B759/'Computed data'!$C$4)*100</f>
        <v>10.373831775700937</v>
      </c>
      <c r="D759" s="15">
        <f>A759/'Computed data'!$E$4</f>
        <v>103.88054888547228</v>
      </c>
    </row>
    <row r="760" spans="1:4" x14ac:dyDescent="0.25">
      <c r="A760" s="15">
        <v>1807</v>
      </c>
      <c r="B760" s="15">
        <v>1.1120000000000001</v>
      </c>
      <c r="C760" s="15">
        <f>(B760/'Computed data'!$C$4)*100</f>
        <v>10.392523364485982</v>
      </c>
      <c r="D760" s="15">
        <f>A760/'Computed data'!$E$4</f>
        <v>104.05329924392927</v>
      </c>
    </row>
    <row r="761" spans="1:4" x14ac:dyDescent="0.25">
      <c r="A761" s="15">
        <v>1808</v>
      </c>
      <c r="B761" s="15">
        <v>1.113</v>
      </c>
      <c r="C761" s="15">
        <f>(B761/'Computed data'!$C$4)*100</f>
        <v>10.401869158878506</v>
      </c>
      <c r="D761" s="15">
        <f>A761/'Computed data'!$E$4</f>
        <v>104.11088269674826</v>
      </c>
    </row>
    <row r="762" spans="1:4" x14ac:dyDescent="0.25">
      <c r="A762" s="15">
        <v>1810</v>
      </c>
      <c r="B762" s="15">
        <v>1.1140000000000001</v>
      </c>
      <c r="C762" s="15">
        <f>(B762/'Computed data'!$C$4)*100</f>
        <v>10.411214953271029</v>
      </c>
      <c r="D762" s="15">
        <f>A762/'Computed data'!$E$4</f>
        <v>104.22604960238627</v>
      </c>
    </row>
    <row r="763" spans="1:4" x14ac:dyDescent="0.25">
      <c r="A763" s="15">
        <v>1812</v>
      </c>
      <c r="B763" s="15">
        <v>1.115</v>
      </c>
      <c r="C763" s="15">
        <f>(B763/'Computed data'!$C$4)*100</f>
        <v>10.420560747663551</v>
      </c>
      <c r="D763" s="15">
        <f>A763/'Computed data'!$E$4</f>
        <v>104.34121650802426</v>
      </c>
    </row>
    <row r="764" spans="1:4" x14ac:dyDescent="0.25">
      <c r="A764" s="15">
        <v>1815</v>
      </c>
      <c r="B764" s="15">
        <v>1.117</v>
      </c>
      <c r="C764" s="15">
        <f>(B764/'Computed data'!$C$4)*100</f>
        <v>10.439252336448599</v>
      </c>
      <c r="D764" s="15">
        <f>A764/'Computed data'!$E$4</f>
        <v>104.51396686648125</v>
      </c>
    </row>
    <row r="765" spans="1:4" x14ac:dyDescent="0.25">
      <c r="A765" s="15">
        <v>1817</v>
      </c>
      <c r="B765" s="15">
        <v>1.119</v>
      </c>
      <c r="C765" s="15">
        <f>(B765/'Computed data'!$C$4)*100</f>
        <v>10.457943925233645</v>
      </c>
      <c r="D765" s="15">
        <f>A765/'Computed data'!$E$4</f>
        <v>104.62913377211925</v>
      </c>
    </row>
    <row r="766" spans="1:4" x14ac:dyDescent="0.25">
      <c r="A766" s="15">
        <v>1819</v>
      </c>
      <c r="B766" s="15">
        <v>1.1200000000000001</v>
      </c>
      <c r="C766" s="15">
        <f>(B766/'Computed data'!$C$4)*100</f>
        <v>10.467289719626169</v>
      </c>
      <c r="D766" s="15">
        <f>A766/'Computed data'!$E$4</f>
        <v>104.74430067775724</v>
      </c>
    </row>
    <row r="767" spans="1:4" x14ac:dyDescent="0.25">
      <c r="A767" s="15">
        <v>1821</v>
      </c>
      <c r="B767" s="15">
        <v>1.1220000000000001</v>
      </c>
      <c r="C767" s="15">
        <f>(B767/'Computed data'!$C$4)*100</f>
        <v>10.485981308411217</v>
      </c>
      <c r="D767" s="15">
        <f>A767/'Computed data'!$E$4</f>
        <v>104.85946758339524</v>
      </c>
    </row>
    <row r="768" spans="1:4" x14ac:dyDescent="0.25">
      <c r="A768" s="15">
        <v>1823</v>
      </c>
      <c r="B768" s="15">
        <v>1.1240000000000001</v>
      </c>
      <c r="C768" s="15">
        <f>(B768/'Computed data'!$C$4)*100</f>
        <v>10.504672897196263</v>
      </c>
      <c r="D768" s="15">
        <f>A768/'Computed data'!$E$4</f>
        <v>104.97463448903324</v>
      </c>
    </row>
    <row r="769" spans="1:4" x14ac:dyDescent="0.25">
      <c r="A769" s="15">
        <v>1825</v>
      </c>
      <c r="B769" s="15">
        <v>1.125</v>
      </c>
      <c r="C769" s="15">
        <f>(B769/'Computed data'!$C$4)*100</f>
        <v>10.514018691588786</v>
      </c>
      <c r="D769" s="15">
        <f>A769/'Computed data'!$E$4</f>
        <v>105.08980139467123</v>
      </c>
    </row>
    <row r="770" spans="1:4" x14ac:dyDescent="0.25">
      <c r="A770" s="15">
        <v>1828</v>
      </c>
      <c r="B770" s="15">
        <v>1.1259999999999999</v>
      </c>
      <c r="C770" s="15">
        <f>(B770/'Computed data'!$C$4)*100</f>
        <v>10.523364485981308</v>
      </c>
      <c r="D770" s="15">
        <f>A770/'Computed data'!$E$4</f>
        <v>105.26255175312822</v>
      </c>
    </row>
    <row r="771" spans="1:4" x14ac:dyDescent="0.25">
      <c r="A771" s="15">
        <v>1830</v>
      </c>
      <c r="B771" s="15">
        <v>1.1279999999999999</v>
      </c>
      <c r="C771" s="15">
        <f>(B771/'Computed data'!$C$4)*100</f>
        <v>10.542056074766355</v>
      </c>
      <c r="D771" s="15">
        <f>A771/'Computed data'!$E$4</f>
        <v>105.37771865876623</v>
      </c>
    </row>
    <row r="772" spans="1:4" x14ac:dyDescent="0.25">
      <c r="A772" s="15">
        <v>1832</v>
      </c>
      <c r="B772" s="15">
        <v>1.129</v>
      </c>
      <c r="C772" s="15">
        <f>(B772/'Computed data'!$C$4)*100</f>
        <v>10.551401869158878</v>
      </c>
      <c r="D772" s="15">
        <f>A772/'Computed data'!$E$4</f>
        <v>105.49288556440422</v>
      </c>
    </row>
    <row r="773" spans="1:4" x14ac:dyDescent="0.25">
      <c r="A773" s="15">
        <v>1833</v>
      </c>
      <c r="B773" s="15">
        <v>1.1299999999999999</v>
      </c>
      <c r="C773" s="15">
        <f>(B773/'Computed data'!$C$4)*100</f>
        <v>10.560747663551401</v>
      </c>
      <c r="D773" s="15">
        <f>A773/'Computed data'!$E$4</f>
        <v>105.55046901722321</v>
      </c>
    </row>
    <row r="774" spans="1:4" x14ac:dyDescent="0.25">
      <c r="A774" s="15">
        <v>1835</v>
      </c>
      <c r="B774" s="15">
        <v>1.1319999999999999</v>
      </c>
      <c r="C774" s="15">
        <f>(B774/'Computed data'!$C$4)*100</f>
        <v>10.579439252336448</v>
      </c>
      <c r="D774" s="15">
        <f>A774/'Computed data'!$E$4</f>
        <v>105.66563592286121</v>
      </c>
    </row>
    <row r="775" spans="1:4" x14ac:dyDescent="0.25">
      <c r="A775" s="15">
        <v>1837</v>
      </c>
      <c r="B775" s="15">
        <v>1.133</v>
      </c>
      <c r="C775" s="15">
        <f>(B775/'Computed data'!$C$4)*100</f>
        <v>10.588785046728972</v>
      </c>
      <c r="D775" s="15">
        <f>A775/'Computed data'!$E$4</f>
        <v>105.7808028284992</v>
      </c>
    </row>
    <row r="776" spans="1:4" x14ac:dyDescent="0.25">
      <c r="A776" s="15">
        <v>1839</v>
      </c>
      <c r="B776" s="15">
        <v>1.135</v>
      </c>
      <c r="C776" s="15">
        <f>(B776/'Computed data'!$C$4)*100</f>
        <v>10.60747663551402</v>
      </c>
      <c r="D776" s="15">
        <f>A776/'Computed data'!$E$4</f>
        <v>105.8959697341372</v>
      </c>
    </row>
    <row r="777" spans="1:4" x14ac:dyDescent="0.25">
      <c r="A777" s="15">
        <v>1841</v>
      </c>
      <c r="B777" s="15">
        <v>1.1359999999999999</v>
      </c>
      <c r="C777" s="15">
        <f>(B777/'Computed data'!$C$4)*100</f>
        <v>10.616822429906541</v>
      </c>
      <c r="D777" s="15">
        <f>A777/'Computed data'!$E$4</f>
        <v>106.0111366397752</v>
      </c>
    </row>
    <row r="778" spans="1:4" x14ac:dyDescent="0.25">
      <c r="A778" s="15">
        <v>1843</v>
      </c>
      <c r="B778" s="15">
        <v>1.1379999999999999</v>
      </c>
      <c r="C778" s="15">
        <f>(B778/'Computed data'!$C$4)*100</f>
        <v>10.635514018691589</v>
      </c>
      <c r="D778" s="15">
        <f>A778/'Computed data'!$E$4</f>
        <v>106.12630354541319</v>
      </c>
    </row>
    <row r="779" spans="1:4" x14ac:dyDescent="0.25">
      <c r="A779" s="15">
        <v>1847</v>
      </c>
      <c r="B779" s="15">
        <v>1.139</v>
      </c>
      <c r="C779" s="15">
        <f>(B779/'Computed data'!$C$4)*100</f>
        <v>10.644859813084114</v>
      </c>
      <c r="D779" s="15">
        <f>A779/'Computed data'!$E$4</f>
        <v>106.35663735668919</v>
      </c>
    </row>
    <row r="780" spans="1:4" x14ac:dyDescent="0.25">
      <c r="A780" s="15">
        <v>1847</v>
      </c>
      <c r="B780" s="15">
        <v>1.141</v>
      </c>
      <c r="C780" s="15">
        <f>(B780/'Computed data'!$C$4)*100</f>
        <v>10.663551401869158</v>
      </c>
      <c r="D780" s="15">
        <f>A780/'Computed data'!$E$4</f>
        <v>106.35663735668919</v>
      </c>
    </row>
    <row r="781" spans="1:4" x14ac:dyDescent="0.25">
      <c r="A781" s="15">
        <v>1850</v>
      </c>
      <c r="B781" s="15">
        <v>1.1419999999999999</v>
      </c>
      <c r="C781" s="15">
        <f>(B781/'Computed data'!$C$4)*100</f>
        <v>10.672897196261683</v>
      </c>
      <c r="D781" s="15">
        <f>A781/'Computed data'!$E$4</f>
        <v>106.52938771514619</v>
      </c>
    </row>
    <row r="782" spans="1:4" x14ac:dyDescent="0.25">
      <c r="A782" s="15">
        <v>1852</v>
      </c>
      <c r="B782" s="15">
        <v>1.1439999999999999</v>
      </c>
      <c r="C782" s="15">
        <f>(B782/'Computed data'!$C$4)*100</f>
        <v>10.691588785046729</v>
      </c>
      <c r="D782" s="15">
        <f>A782/'Computed data'!$E$4</f>
        <v>106.64455462078418</v>
      </c>
    </row>
    <row r="783" spans="1:4" x14ac:dyDescent="0.25">
      <c r="A783" s="15">
        <v>1854</v>
      </c>
      <c r="B783" s="15">
        <v>1.145</v>
      </c>
      <c r="C783" s="15">
        <f>(B783/'Computed data'!$C$4)*100</f>
        <v>10.700934579439252</v>
      </c>
      <c r="D783" s="15">
        <f>A783/'Computed data'!$E$4</f>
        <v>106.75972152642217</v>
      </c>
    </row>
    <row r="784" spans="1:4" x14ac:dyDescent="0.25">
      <c r="A784" s="15">
        <v>1856</v>
      </c>
      <c r="B784" s="15">
        <v>1.147</v>
      </c>
      <c r="C784" s="15">
        <f>(B784/'Computed data'!$C$4)*100</f>
        <v>10.7196261682243</v>
      </c>
      <c r="D784" s="15">
        <f>A784/'Computed data'!$E$4</f>
        <v>106.87488843206016</v>
      </c>
    </row>
    <row r="785" spans="1:4" x14ac:dyDescent="0.25">
      <c r="A785" s="15">
        <v>1858</v>
      </c>
      <c r="B785" s="15">
        <v>1.1479999999999999</v>
      </c>
      <c r="C785" s="15">
        <f>(B785/'Computed data'!$C$4)*100</f>
        <v>10.728971962616821</v>
      </c>
      <c r="D785" s="15">
        <f>A785/'Computed data'!$E$4</f>
        <v>106.99005533769817</v>
      </c>
    </row>
    <row r="786" spans="1:4" x14ac:dyDescent="0.25">
      <c r="A786" s="15">
        <v>1862</v>
      </c>
      <c r="B786" s="15">
        <v>1.1499999999999999</v>
      </c>
      <c r="C786" s="15">
        <f>(B786/'Computed data'!$C$4)*100</f>
        <v>10.747663551401869</v>
      </c>
      <c r="D786" s="15">
        <f>A786/'Computed data'!$E$4</f>
        <v>107.22038914897415</v>
      </c>
    </row>
    <row r="787" spans="1:4" x14ac:dyDescent="0.25">
      <c r="A787" s="15">
        <v>1864</v>
      </c>
      <c r="B787" s="15">
        <v>1.151</v>
      </c>
      <c r="C787" s="15">
        <f>(B787/'Computed data'!$C$4)*100</f>
        <v>10.757009345794394</v>
      </c>
      <c r="D787" s="15">
        <f>A787/'Computed data'!$E$4</f>
        <v>107.33555605461216</v>
      </c>
    </row>
    <row r="788" spans="1:4" x14ac:dyDescent="0.25">
      <c r="A788" s="15">
        <v>1866</v>
      </c>
      <c r="B788" s="15">
        <v>1.153</v>
      </c>
      <c r="C788" s="15">
        <f>(B788/'Computed data'!$C$4)*100</f>
        <v>10.77570093457944</v>
      </c>
      <c r="D788" s="15">
        <f>A788/'Computed data'!$E$4</f>
        <v>107.45072296025015</v>
      </c>
    </row>
    <row r="789" spans="1:4" x14ac:dyDescent="0.25">
      <c r="A789" s="15">
        <v>1868</v>
      </c>
      <c r="B789" s="15">
        <v>1.1539999999999999</v>
      </c>
      <c r="C789" s="15">
        <f>(B789/'Computed data'!$C$4)*100</f>
        <v>10.785046728971963</v>
      </c>
      <c r="D789" s="15">
        <f>A789/'Computed data'!$E$4</f>
        <v>107.56588986588814</v>
      </c>
    </row>
    <row r="790" spans="1:4" x14ac:dyDescent="0.25">
      <c r="A790" s="15">
        <v>1870</v>
      </c>
      <c r="B790" s="15">
        <v>1.155</v>
      </c>
      <c r="C790" s="15">
        <f>(B790/'Computed data'!$C$4)*100</f>
        <v>10.794392523364486</v>
      </c>
      <c r="D790" s="15">
        <f>A790/'Computed data'!$E$4</f>
        <v>107.68105677152614</v>
      </c>
    </row>
    <row r="791" spans="1:4" x14ac:dyDescent="0.25">
      <c r="A791" s="15">
        <v>1872</v>
      </c>
      <c r="B791" s="15">
        <v>1.1559999999999999</v>
      </c>
      <c r="C791" s="15">
        <f>(B791/'Computed data'!$C$4)*100</f>
        <v>10.803738317757009</v>
      </c>
      <c r="D791" s="15">
        <f>A791/'Computed data'!$E$4</f>
        <v>107.79622367716414</v>
      </c>
    </row>
    <row r="792" spans="1:4" x14ac:dyDescent="0.25">
      <c r="A792" s="15">
        <v>1875</v>
      </c>
      <c r="B792" s="15">
        <v>1.1579999999999999</v>
      </c>
      <c r="C792" s="15">
        <f>(B792/'Computed data'!$C$4)*100</f>
        <v>10.822429906542055</v>
      </c>
      <c r="D792" s="15">
        <f>A792/'Computed data'!$E$4</f>
        <v>107.96897403562113</v>
      </c>
    </row>
    <row r="793" spans="1:4" x14ac:dyDescent="0.25">
      <c r="A793" s="15">
        <v>1877</v>
      </c>
      <c r="B793" s="15">
        <v>1.1599999999999999</v>
      </c>
      <c r="C793" s="15">
        <f>(B793/'Computed data'!$C$4)*100</f>
        <v>10.841121495327103</v>
      </c>
      <c r="D793" s="15">
        <f>A793/'Computed data'!$E$4</f>
        <v>108.08414094125912</v>
      </c>
    </row>
    <row r="794" spans="1:4" x14ac:dyDescent="0.25">
      <c r="A794" s="15">
        <v>1879</v>
      </c>
      <c r="B794" s="15">
        <v>1.161</v>
      </c>
      <c r="C794" s="15">
        <f>(B794/'Computed data'!$C$4)*100</f>
        <v>10.850467289719628</v>
      </c>
      <c r="D794" s="15">
        <f>A794/'Computed data'!$E$4</f>
        <v>108.19930784689711</v>
      </c>
    </row>
    <row r="795" spans="1:4" x14ac:dyDescent="0.25">
      <c r="A795" s="15">
        <v>1882</v>
      </c>
      <c r="B795" s="15">
        <v>1.163</v>
      </c>
      <c r="C795" s="15">
        <f>(B795/'Computed data'!$C$4)*100</f>
        <v>10.869158878504674</v>
      </c>
      <c r="D795" s="15">
        <f>A795/'Computed data'!$E$4</f>
        <v>108.37205820535411</v>
      </c>
    </row>
    <row r="796" spans="1:4" x14ac:dyDescent="0.25">
      <c r="A796" s="15">
        <v>1883</v>
      </c>
      <c r="B796" s="15">
        <v>1.1639999999999999</v>
      </c>
      <c r="C796" s="15">
        <f>(B796/'Computed data'!$C$4)*100</f>
        <v>10.878504672897197</v>
      </c>
      <c r="D796" s="15">
        <f>A796/'Computed data'!$E$4</f>
        <v>108.42964165817311</v>
      </c>
    </row>
    <row r="797" spans="1:4" x14ac:dyDescent="0.25">
      <c r="A797" s="15">
        <v>1885</v>
      </c>
      <c r="B797" s="15">
        <v>1.1659999999999999</v>
      </c>
      <c r="C797" s="15">
        <f>(B797/'Computed data'!$C$4)*100</f>
        <v>10.897196261682243</v>
      </c>
      <c r="D797" s="15">
        <f>A797/'Computed data'!$E$4</f>
        <v>108.5448085638111</v>
      </c>
    </row>
    <row r="798" spans="1:4" x14ac:dyDescent="0.25">
      <c r="A798" s="15">
        <v>1887</v>
      </c>
      <c r="B798" s="15">
        <v>1.167</v>
      </c>
      <c r="C798" s="15">
        <f>(B798/'Computed data'!$C$4)*100</f>
        <v>10.906542056074768</v>
      </c>
      <c r="D798" s="15">
        <f>A798/'Computed data'!$E$4</f>
        <v>108.65997546944911</v>
      </c>
    </row>
    <row r="799" spans="1:4" x14ac:dyDescent="0.25">
      <c r="A799" s="15">
        <v>1890</v>
      </c>
      <c r="B799" s="15">
        <v>1.169</v>
      </c>
      <c r="C799" s="15">
        <f>(B799/'Computed data'!$C$4)*100</f>
        <v>10.925233644859814</v>
      </c>
      <c r="D799" s="15">
        <f>A799/'Computed data'!$E$4</f>
        <v>108.8327258279061</v>
      </c>
    </row>
    <row r="800" spans="1:4" x14ac:dyDescent="0.25">
      <c r="A800" s="15">
        <v>1893</v>
      </c>
      <c r="B800" s="15">
        <v>1.17</v>
      </c>
      <c r="C800" s="15">
        <f>(B800/'Computed data'!$C$4)*100</f>
        <v>10.934579439252337</v>
      </c>
      <c r="D800" s="15">
        <f>A800/'Computed data'!$E$4</f>
        <v>109.0054761863631</v>
      </c>
    </row>
    <row r="801" spans="1:4" x14ac:dyDescent="0.25">
      <c r="A801" s="15">
        <v>1896</v>
      </c>
      <c r="B801" s="15">
        <v>1.1719999999999999</v>
      </c>
      <c r="C801" s="15">
        <f>(B801/'Computed data'!$C$4)*100</f>
        <v>10.953271028037383</v>
      </c>
      <c r="D801" s="15">
        <f>A801/'Computed data'!$E$4</f>
        <v>109.17822654482008</v>
      </c>
    </row>
    <row r="802" spans="1:4" x14ac:dyDescent="0.25">
      <c r="A802" s="15">
        <v>1898</v>
      </c>
      <c r="B802" s="15">
        <v>1.1739999999999999</v>
      </c>
      <c r="C802" s="15">
        <f>(B802/'Computed data'!$C$4)*100</f>
        <v>10.971962616822429</v>
      </c>
      <c r="D802" s="15">
        <f>A802/'Computed data'!$E$4</f>
        <v>109.29339345045808</v>
      </c>
    </row>
    <row r="803" spans="1:4" x14ac:dyDescent="0.25">
      <c r="A803" s="15">
        <v>1900</v>
      </c>
      <c r="B803" s="15">
        <v>1.175</v>
      </c>
      <c r="C803" s="15">
        <f>(B803/'Computed data'!$C$4)*100</f>
        <v>10.981308411214954</v>
      </c>
      <c r="D803" s="15">
        <f>A803/'Computed data'!$E$4</f>
        <v>109.40856035609607</v>
      </c>
    </row>
    <row r="804" spans="1:4" x14ac:dyDescent="0.25">
      <c r="A804" s="15">
        <v>1902</v>
      </c>
      <c r="B804" s="15">
        <v>1.1759999999999999</v>
      </c>
      <c r="C804" s="15">
        <f>(B804/'Computed data'!$C$4)*100</f>
        <v>10.990654205607477</v>
      </c>
      <c r="D804" s="15">
        <f>A804/'Computed data'!$E$4</f>
        <v>109.52372726173407</v>
      </c>
    </row>
    <row r="805" spans="1:4" x14ac:dyDescent="0.25">
      <c r="A805" s="15">
        <v>1905</v>
      </c>
      <c r="B805" s="15">
        <v>1.1779999999999999</v>
      </c>
      <c r="C805" s="15">
        <f>(B805/'Computed data'!$C$4)*100</f>
        <v>11.009345794392523</v>
      </c>
      <c r="D805" s="15">
        <f>A805/'Computed data'!$E$4</f>
        <v>109.69647762019106</v>
      </c>
    </row>
    <row r="806" spans="1:4" x14ac:dyDescent="0.25">
      <c r="A806" s="15">
        <v>1908</v>
      </c>
      <c r="B806" s="15">
        <v>1.18</v>
      </c>
      <c r="C806" s="15">
        <f>(B806/'Computed data'!$C$4)*100</f>
        <v>11.028037383177571</v>
      </c>
      <c r="D806" s="15">
        <f>A806/'Computed data'!$E$4</f>
        <v>109.86922797864806</v>
      </c>
    </row>
    <row r="807" spans="1:4" x14ac:dyDescent="0.25">
      <c r="A807" s="15">
        <v>1909</v>
      </c>
      <c r="B807" s="15">
        <v>1.181</v>
      </c>
      <c r="C807" s="15">
        <f>(B807/'Computed data'!$C$4)*100</f>
        <v>11.037383177570096</v>
      </c>
      <c r="D807" s="15">
        <f>A807/'Computed data'!$E$4</f>
        <v>109.92681143146706</v>
      </c>
    </row>
    <row r="808" spans="1:4" x14ac:dyDescent="0.25">
      <c r="A808" s="15">
        <v>1911</v>
      </c>
      <c r="B808" s="15">
        <v>1.1819999999999999</v>
      </c>
      <c r="C808" s="15">
        <f>(B808/'Computed data'!$C$4)*100</f>
        <v>11.046728971962617</v>
      </c>
      <c r="D808" s="15">
        <f>A808/'Computed data'!$E$4</f>
        <v>110.04197833710505</v>
      </c>
    </row>
    <row r="809" spans="1:4" x14ac:dyDescent="0.25">
      <c r="A809" s="15">
        <v>1913</v>
      </c>
      <c r="B809" s="15">
        <v>1.1830000000000001</v>
      </c>
      <c r="C809" s="15">
        <f>(B809/'Computed data'!$C$4)*100</f>
        <v>11.056074766355142</v>
      </c>
      <c r="D809" s="15">
        <f>A809/'Computed data'!$E$4</f>
        <v>110.15714524274306</v>
      </c>
    </row>
    <row r="810" spans="1:4" x14ac:dyDescent="0.25">
      <c r="A810" s="15">
        <v>1915</v>
      </c>
      <c r="B810" s="15">
        <v>1.1850000000000001</v>
      </c>
      <c r="C810" s="15">
        <f>(B810/'Computed data'!$C$4)*100</f>
        <v>11.074766355140188</v>
      </c>
      <c r="D810" s="15">
        <f>A810/'Computed data'!$E$4</f>
        <v>110.27231214838105</v>
      </c>
    </row>
    <row r="811" spans="1:4" x14ac:dyDescent="0.25">
      <c r="A811" s="15">
        <v>1918</v>
      </c>
      <c r="B811" s="15">
        <v>1.1870000000000001</v>
      </c>
      <c r="C811" s="15">
        <f>(B811/'Computed data'!$C$4)*100</f>
        <v>11.093457943925236</v>
      </c>
      <c r="D811" s="15">
        <f>A811/'Computed data'!$E$4</f>
        <v>110.44506250683804</v>
      </c>
    </row>
    <row r="812" spans="1:4" x14ac:dyDescent="0.25">
      <c r="A812" s="15">
        <v>1920</v>
      </c>
      <c r="B812" s="15">
        <v>1.1879999999999999</v>
      </c>
      <c r="C812" s="15">
        <f>(B812/'Computed data'!$C$4)*100</f>
        <v>11.102803738317757</v>
      </c>
      <c r="D812" s="15">
        <f>A812/'Computed data'!$E$4</f>
        <v>110.56022941247603</v>
      </c>
    </row>
    <row r="813" spans="1:4" x14ac:dyDescent="0.25">
      <c r="A813" s="15">
        <v>1922</v>
      </c>
      <c r="B813" s="15">
        <v>1.1890000000000001</v>
      </c>
      <c r="C813" s="15">
        <f>(B813/'Computed data'!$C$4)*100</f>
        <v>11.112149532710282</v>
      </c>
      <c r="D813" s="15">
        <f>A813/'Computed data'!$E$4</f>
        <v>110.67539631811403</v>
      </c>
    </row>
    <row r="814" spans="1:4" x14ac:dyDescent="0.25">
      <c r="A814" s="15">
        <v>1923</v>
      </c>
      <c r="B814" s="15">
        <v>1.1910000000000001</v>
      </c>
      <c r="C814" s="15">
        <f>(B814/'Computed data'!$C$4)*100</f>
        <v>11.13084112149533</v>
      </c>
      <c r="D814" s="15">
        <f>A814/'Computed data'!$E$4</f>
        <v>110.73297977093303</v>
      </c>
    </row>
    <row r="815" spans="1:4" x14ac:dyDescent="0.25">
      <c r="A815" s="15">
        <v>1925</v>
      </c>
      <c r="B815" s="15">
        <v>1.1930000000000001</v>
      </c>
      <c r="C815" s="15">
        <f>(B815/'Computed data'!$C$4)*100</f>
        <v>11.149532710280376</v>
      </c>
      <c r="D815" s="15">
        <f>A815/'Computed data'!$E$4</f>
        <v>110.84814667657102</v>
      </c>
    </row>
    <row r="816" spans="1:4" x14ac:dyDescent="0.25">
      <c r="A816" s="15">
        <v>1928</v>
      </c>
      <c r="B816" s="15">
        <v>1.194</v>
      </c>
      <c r="C816" s="15">
        <f>(B816/'Computed data'!$C$4)*100</f>
        <v>11.158878504672899</v>
      </c>
      <c r="D816" s="15">
        <f>A816/'Computed data'!$E$4</f>
        <v>111.02089703502801</v>
      </c>
    </row>
    <row r="817" spans="1:4" x14ac:dyDescent="0.25">
      <c r="A817" s="15">
        <v>1930</v>
      </c>
      <c r="B817" s="15">
        <v>1.1950000000000001</v>
      </c>
      <c r="C817" s="15">
        <f>(B817/'Computed data'!$C$4)*100</f>
        <v>11.168224299065422</v>
      </c>
      <c r="D817" s="15">
        <f>A817/'Computed data'!$E$4</f>
        <v>111.13606394066602</v>
      </c>
    </row>
    <row r="818" spans="1:4" x14ac:dyDescent="0.25">
      <c r="A818" s="15">
        <v>1932</v>
      </c>
      <c r="B818" s="15">
        <v>1.1970000000000001</v>
      </c>
      <c r="C818" s="15">
        <f>(B818/'Computed data'!$C$4)*100</f>
        <v>11.186915887850468</v>
      </c>
      <c r="D818" s="15">
        <f>A818/'Computed data'!$E$4</f>
        <v>111.25123084630401</v>
      </c>
    </row>
    <row r="819" spans="1:4" x14ac:dyDescent="0.25">
      <c r="A819" s="15">
        <v>1934</v>
      </c>
      <c r="B819" s="15">
        <v>1.198</v>
      </c>
      <c r="C819" s="15">
        <f>(B819/'Computed data'!$C$4)*100</f>
        <v>11.196261682242991</v>
      </c>
      <c r="D819" s="15">
        <f>A819/'Computed data'!$E$4</f>
        <v>111.366397751942</v>
      </c>
    </row>
    <row r="820" spans="1:4" x14ac:dyDescent="0.25">
      <c r="A820" s="15">
        <v>1937</v>
      </c>
      <c r="B820" s="15">
        <v>1.1990000000000001</v>
      </c>
      <c r="C820" s="15">
        <f>(B820/'Computed data'!$C$4)*100</f>
        <v>11.205607476635516</v>
      </c>
      <c r="D820" s="15">
        <f>A820/'Computed data'!$E$4</f>
        <v>111.539148110399</v>
      </c>
    </row>
    <row r="821" spans="1:4" x14ac:dyDescent="0.25">
      <c r="A821" s="15">
        <v>1938</v>
      </c>
      <c r="B821" s="15">
        <v>1.2010000000000001</v>
      </c>
      <c r="C821" s="15">
        <f>(B821/'Computed data'!$C$4)*100</f>
        <v>11.224299065420562</v>
      </c>
      <c r="D821" s="15">
        <f>A821/'Computed data'!$E$4</f>
        <v>111.596731563218</v>
      </c>
    </row>
    <row r="822" spans="1:4" x14ac:dyDescent="0.25">
      <c r="A822" s="15">
        <v>1940</v>
      </c>
      <c r="B822" s="15">
        <v>1.2030000000000001</v>
      </c>
      <c r="C822" s="15">
        <f>(B822/'Computed data'!$C$4)*100</f>
        <v>11.24299065420561</v>
      </c>
      <c r="D822" s="15">
        <f>A822/'Computed data'!$E$4</f>
        <v>111.71189846885599</v>
      </c>
    </row>
    <row r="823" spans="1:4" x14ac:dyDescent="0.25">
      <c r="A823" s="15">
        <v>1943</v>
      </c>
      <c r="B823" s="15">
        <v>1.204</v>
      </c>
      <c r="C823" s="15">
        <f>(B823/'Computed data'!$C$4)*100</f>
        <v>11.252336448598131</v>
      </c>
      <c r="D823" s="15">
        <f>A823/'Computed data'!$E$4</f>
        <v>111.88464882731299</v>
      </c>
    </row>
    <row r="824" spans="1:4" x14ac:dyDescent="0.25">
      <c r="A824" s="15">
        <v>1945</v>
      </c>
      <c r="B824" s="15">
        <v>1.2050000000000001</v>
      </c>
      <c r="C824" s="15">
        <f>(B824/'Computed data'!$C$4)*100</f>
        <v>11.261682242990656</v>
      </c>
      <c r="D824" s="15">
        <f>A824/'Computed data'!$E$4</f>
        <v>111.99981573295098</v>
      </c>
    </row>
    <row r="825" spans="1:4" x14ac:dyDescent="0.25">
      <c r="A825" s="15">
        <v>1948</v>
      </c>
      <c r="B825" s="15">
        <v>1.2070000000000001</v>
      </c>
      <c r="C825" s="15">
        <f>(B825/'Computed data'!$C$4)*100</f>
        <v>11.280373831775703</v>
      </c>
      <c r="D825" s="15">
        <f>A825/'Computed data'!$E$4</f>
        <v>112.17256609140797</v>
      </c>
    </row>
    <row r="826" spans="1:4" x14ac:dyDescent="0.25">
      <c r="A826" s="15">
        <v>1951</v>
      </c>
      <c r="B826" s="15">
        <v>1.208</v>
      </c>
      <c r="C826" s="15">
        <f>(B826/'Computed data'!$C$4)*100</f>
        <v>11.289719626168225</v>
      </c>
      <c r="D826" s="15">
        <f>A826/'Computed data'!$E$4</f>
        <v>112.34531644986497</v>
      </c>
    </row>
    <row r="827" spans="1:4" x14ac:dyDescent="0.25">
      <c r="A827" s="15">
        <v>1953</v>
      </c>
      <c r="B827" s="15">
        <v>1.21</v>
      </c>
      <c r="C827" s="15">
        <f>(B827/'Computed data'!$C$4)*100</f>
        <v>11.308411214953273</v>
      </c>
      <c r="D827" s="15">
        <f>A827/'Computed data'!$E$4</f>
        <v>112.46048335550297</v>
      </c>
    </row>
    <row r="828" spans="1:4" x14ac:dyDescent="0.25">
      <c r="A828" s="15">
        <v>1955</v>
      </c>
      <c r="B828" s="15">
        <v>1.2110000000000001</v>
      </c>
      <c r="C828" s="15">
        <f>(B828/'Computed data'!$C$4)*100</f>
        <v>11.317757009345796</v>
      </c>
      <c r="D828" s="15">
        <f>A828/'Computed data'!$E$4</f>
        <v>112.57565026114096</v>
      </c>
    </row>
    <row r="829" spans="1:4" x14ac:dyDescent="0.25">
      <c r="A829" s="15">
        <v>1959</v>
      </c>
      <c r="B829" s="15">
        <v>1.2130000000000001</v>
      </c>
      <c r="C829" s="15">
        <f>(B829/'Computed data'!$C$4)*100</f>
        <v>11.336448598130842</v>
      </c>
      <c r="D829" s="15">
        <f>A829/'Computed data'!$E$4</f>
        <v>112.80598407241695</v>
      </c>
    </row>
    <row r="830" spans="1:4" x14ac:dyDescent="0.25">
      <c r="A830" s="15">
        <v>1960</v>
      </c>
      <c r="B830" s="15">
        <v>1.214</v>
      </c>
      <c r="C830" s="15">
        <f>(B830/'Computed data'!$C$4)*100</f>
        <v>11.345794392523365</v>
      </c>
      <c r="D830" s="15">
        <f>A830/'Computed data'!$E$4</f>
        <v>112.86356752523595</v>
      </c>
    </row>
    <row r="831" spans="1:4" x14ac:dyDescent="0.25">
      <c r="A831" s="15">
        <v>1962</v>
      </c>
      <c r="B831" s="15">
        <v>1.216</v>
      </c>
      <c r="C831" s="15">
        <f>(B831/'Computed data'!$C$4)*100</f>
        <v>11.364485981308411</v>
      </c>
      <c r="D831" s="15">
        <f>A831/'Computed data'!$E$4</f>
        <v>112.97873443087394</v>
      </c>
    </row>
    <row r="832" spans="1:4" x14ac:dyDescent="0.25">
      <c r="A832" s="15">
        <v>1965</v>
      </c>
      <c r="B832" s="15">
        <v>1.218</v>
      </c>
      <c r="C832" s="15">
        <f>(B832/'Computed data'!$C$4)*100</f>
        <v>11.383177570093459</v>
      </c>
      <c r="D832" s="15">
        <f>A832/'Computed data'!$E$4</f>
        <v>113.15148478933094</v>
      </c>
    </row>
    <row r="833" spans="1:4" x14ac:dyDescent="0.25">
      <c r="A833" s="15">
        <v>1967</v>
      </c>
      <c r="B833" s="15">
        <v>1.2190000000000001</v>
      </c>
      <c r="C833" s="15">
        <f>(B833/'Computed data'!$C$4)*100</f>
        <v>11.392523364485983</v>
      </c>
      <c r="D833" s="15">
        <f>A833/'Computed data'!$E$4</f>
        <v>113.26665169496894</v>
      </c>
    </row>
    <row r="834" spans="1:4" x14ac:dyDescent="0.25">
      <c r="A834" s="15">
        <v>1970</v>
      </c>
      <c r="B834" s="15">
        <v>1.22</v>
      </c>
      <c r="C834" s="15">
        <f>(B834/'Computed data'!$C$4)*100</f>
        <v>11.401869158878505</v>
      </c>
      <c r="D834" s="15">
        <f>A834/'Computed data'!$E$4</f>
        <v>113.43940205342594</v>
      </c>
    </row>
    <row r="835" spans="1:4" x14ac:dyDescent="0.25">
      <c r="A835" s="15">
        <v>1972</v>
      </c>
      <c r="B835" s="15">
        <v>1.2210000000000001</v>
      </c>
      <c r="C835" s="15">
        <f>(B835/'Computed data'!$C$4)*100</f>
        <v>11.411214953271029</v>
      </c>
      <c r="D835" s="15">
        <f>A835/'Computed data'!$E$4</f>
        <v>113.55456895906393</v>
      </c>
    </row>
    <row r="836" spans="1:4" x14ac:dyDescent="0.25">
      <c r="A836" s="15">
        <v>1974</v>
      </c>
      <c r="B836" s="15">
        <v>1.2230000000000001</v>
      </c>
      <c r="C836" s="15">
        <f>(B836/'Computed data'!$C$4)*100</f>
        <v>11.429906542056075</v>
      </c>
      <c r="D836" s="15">
        <f>A836/'Computed data'!$E$4</f>
        <v>113.66973586470192</v>
      </c>
    </row>
    <row r="837" spans="1:4" x14ac:dyDescent="0.25">
      <c r="A837" s="15">
        <v>1977</v>
      </c>
      <c r="B837" s="15">
        <v>1.2250000000000001</v>
      </c>
      <c r="C837" s="15">
        <f>(B837/'Computed data'!$C$4)*100</f>
        <v>11.448598130841123</v>
      </c>
      <c r="D837" s="15">
        <f>A837/'Computed data'!$E$4</f>
        <v>113.84248622315891</v>
      </c>
    </row>
    <row r="838" spans="1:4" x14ac:dyDescent="0.25">
      <c r="A838" s="15">
        <v>1978</v>
      </c>
      <c r="B838" s="15">
        <v>1.226</v>
      </c>
      <c r="C838" s="15">
        <f>(B838/'Computed data'!$C$4)*100</f>
        <v>11.457943925233645</v>
      </c>
      <c r="D838" s="15">
        <f>A838/'Computed data'!$E$4</f>
        <v>113.90006967597792</v>
      </c>
    </row>
    <row r="839" spans="1:4" x14ac:dyDescent="0.25">
      <c r="A839" s="15">
        <v>1981</v>
      </c>
      <c r="B839" s="15">
        <v>1.2270000000000001</v>
      </c>
      <c r="C839" s="15">
        <f>(B839/'Computed data'!$C$4)*100</f>
        <v>11.467289719626169</v>
      </c>
      <c r="D839" s="15">
        <f>A839/'Computed data'!$E$4</f>
        <v>114.07282003443491</v>
      </c>
    </row>
    <row r="840" spans="1:4" x14ac:dyDescent="0.25">
      <c r="A840" s="15">
        <v>1983</v>
      </c>
      <c r="B840" s="15">
        <v>1.2290000000000001</v>
      </c>
      <c r="C840" s="15">
        <f>(B840/'Computed data'!$C$4)*100</f>
        <v>11.485981308411217</v>
      </c>
      <c r="D840" s="15">
        <f>A840/'Computed data'!$E$4</f>
        <v>114.1879869400729</v>
      </c>
    </row>
    <row r="841" spans="1:4" x14ac:dyDescent="0.25">
      <c r="A841" s="15">
        <v>1985</v>
      </c>
      <c r="B841" s="15">
        <v>1.2310000000000001</v>
      </c>
      <c r="C841" s="15">
        <f>(B841/'Computed data'!$C$4)*100</f>
        <v>11.504672897196263</v>
      </c>
      <c r="D841" s="15">
        <f>A841/'Computed data'!$E$4</f>
        <v>114.3031538457109</v>
      </c>
    </row>
    <row r="842" spans="1:4" x14ac:dyDescent="0.25">
      <c r="A842" s="15">
        <v>1988</v>
      </c>
      <c r="B842" s="15">
        <v>1.232</v>
      </c>
      <c r="C842" s="15">
        <f>(B842/'Computed data'!$C$4)*100</f>
        <v>11.514018691588786</v>
      </c>
      <c r="D842" s="15">
        <f>A842/'Computed data'!$E$4</f>
        <v>114.47590420416789</v>
      </c>
    </row>
    <row r="843" spans="1:4" x14ac:dyDescent="0.25">
      <c r="A843" s="15">
        <v>1990</v>
      </c>
      <c r="B843" s="15">
        <v>1.234</v>
      </c>
      <c r="C843" s="15">
        <f>(B843/'Computed data'!$C$4)*100</f>
        <v>11.532710280373832</v>
      </c>
      <c r="D843" s="15">
        <f>A843/'Computed data'!$E$4</f>
        <v>114.5910711098059</v>
      </c>
    </row>
    <row r="844" spans="1:4" x14ac:dyDescent="0.25">
      <c r="A844" s="15">
        <v>1993</v>
      </c>
      <c r="B844" s="15">
        <v>1.2350000000000001</v>
      </c>
      <c r="C844" s="15">
        <f>(B844/'Computed data'!$C$4)*100</f>
        <v>11.542056074766355</v>
      </c>
      <c r="D844" s="15">
        <f>A844/'Computed data'!$E$4</f>
        <v>114.76382146826289</v>
      </c>
    </row>
    <row r="845" spans="1:4" x14ac:dyDescent="0.25">
      <c r="A845" s="15">
        <v>1996</v>
      </c>
      <c r="B845" s="15">
        <v>1.236</v>
      </c>
      <c r="C845" s="15">
        <f>(B845/'Computed data'!$C$4)*100</f>
        <v>11.55140186915888</v>
      </c>
      <c r="D845" s="15">
        <f>A845/'Computed data'!$E$4</f>
        <v>114.93657182671988</v>
      </c>
    </row>
    <row r="846" spans="1:4" x14ac:dyDescent="0.25">
      <c r="A846" s="15">
        <v>1998</v>
      </c>
      <c r="B846" s="15">
        <v>1.238</v>
      </c>
      <c r="C846" s="15">
        <f>(B846/'Computed data'!$C$4)*100</f>
        <v>11.570093457943926</v>
      </c>
      <c r="D846" s="15">
        <f>A846/'Computed data'!$E$4</f>
        <v>115.05173873235788</v>
      </c>
    </row>
    <row r="847" spans="1:4" x14ac:dyDescent="0.25">
      <c r="A847" s="15">
        <v>2000</v>
      </c>
      <c r="B847" s="15">
        <v>1.24</v>
      </c>
      <c r="C847" s="15">
        <f>(B847/'Computed data'!$C$4)*100</f>
        <v>11.588785046728972</v>
      </c>
      <c r="D847" s="15">
        <f>A847/'Computed data'!$E$4</f>
        <v>115.16690563799587</v>
      </c>
    </row>
    <row r="848" spans="1:4" x14ac:dyDescent="0.25">
      <c r="A848" s="15">
        <v>2003</v>
      </c>
      <c r="B848" s="15">
        <v>1.2410000000000001</v>
      </c>
      <c r="C848" s="15">
        <f>(B848/'Computed data'!$C$4)*100</f>
        <v>11.598130841121497</v>
      </c>
      <c r="D848" s="15">
        <f>A848/'Computed data'!$E$4</f>
        <v>115.33965599645286</v>
      </c>
    </row>
    <row r="849" spans="1:4" x14ac:dyDescent="0.25">
      <c r="A849" s="15">
        <v>2006</v>
      </c>
      <c r="B849" s="15">
        <v>1.242</v>
      </c>
      <c r="C849" s="15">
        <f>(B849/'Computed data'!$C$4)*100</f>
        <v>11.607476635514018</v>
      </c>
      <c r="D849" s="15">
        <f>A849/'Computed data'!$E$4</f>
        <v>115.51240635490986</v>
      </c>
    </row>
    <row r="850" spans="1:4" x14ac:dyDescent="0.25">
      <c r="A850" s="15">
        <v>2008</v>
      </c>
      <c r="B850" s="15">
        <v>1.244</v>
      </c>
      <c r="C850" s="15">
        <f>(B850/'Computed data'!$C$4)*100</f>
        <v>11.626168224299066</v>
      </c>
      <c r="D850" s="15">
        <f>A850/'Computed data'!$E$4</f>
        <v>115.62757326054785</v>
      </c>
    </row>
    <row r="851" spans="1:4" x14ac:dyDescent="0.25">
      <c r="A851" s="15">
        <v>2010</v>
      </c>
      <c r="B851" s="15">
        <v>1.2450000000000001</v>
      </c>
      <c r="C851" s="15">
        <f>(B851/'Computed data'!$C$4)*100</f>
        <v>11.635514018691591</v>
      </c>
      <c r="D851" s="15">
        <f>A851/'Computed data'!$E$4</f>
        <v>115.74274016618585</v>
      </c>
    </row>
    <row r="852" spans="1:4" x14ac:dyDescent="0.25">
      <c r="A852" s="15">
        <v>2012</v>
      </c>
      <c r="B852" s="15">
        <v>1.2470000000000001</v>
      </c>
      <c r="C852" s="15">
        <f>(B852/'Computed data'!$C$4)*100</f>
        <v>11.654205607476637</v>
      </c>
      <c r="D852" s="15">
        <f>A852/'Computed data'!$E$4</f>
        <v>115.85790707182385</v>
      </c>
    </row>
    <row r="853" spans="1:4" x14ac:dyDescent="0.25">
      <c r="A853" s="15">
        <v>2014</v>
      </c>
      <c r="B853" s="15">
        <v>1.248</v>
      </c>
      <c r="C853" s="15">
        <f>(B853/'Computed data'!$C$4)*100</f>
        <v>11.66355140186916</v>
      </c>
      <c r="D853" s="15">
        <f>A853/'Computed data'!$E$4</f>
        <v>115.97307397746184</v>
      </c>
    </row>
    <row r="854" spans="1:4" x14ac:dyDescent="0.25">
      <c r="A854" s="15">
        <v>2017</v>
      </c>
      <c r="B854" s="15">
        <v>1.25</v>
      </c>
      <c r="C854" s="15">
        <f>(B854/'Computed data'!$C$4)*100</f>
        <v>11.682242990654206</v>
      </c>
      <c r="D854" s="15">
        <f>A854/'Computed data'!$E$4</f>
        <v>116.14582433591883</v>
      </c>
    </row>
    <row r="855" spans="1:4" x14ac:dyDescent="0.25">
      <c r="A855" s="15">
        <v>2019</v>
      </c>
      <c r="B855" s="15">
        <v>1.2509999999999999</v>
      </c>
      <c r="C855" s="15">
        <f>(B855/'Computed data'!$C$4)*100</f>
        <v>11.691588785046729</v>
      </c>
      <c r="D855" s="15">
        <f>A855/'Computed data'!$E$4</f>
        <v>116.26099124155682</v>
      </c>
    </row>
    <row r="856" spans="1:4" x14ac:dyDescent="0.25">
      <c r="A856" s="15">
        <v>2021</v>
      </c>
      <c r="B856" s="15">
        <v>1.2529999999999999</v>
      </c>
      <c r="C856" s="15">
        <f>(B856/'Computed data'!$C$4)*100</f>
        <v>11.710280373831775</v>
      </c>
      <c r="D856" s="15">
        <f>A856/'Computed data'!$E$4</f>
        <v>116.37615814719483</v>
      </c>
    </row>
    <row r="857" spans="1:4" x14ac:dyDescent="0.25">
      <c r="A857" s="15">
        <v>2023</v>
      </c>
      <c r="B857" s="15">
        <v>1.254</v>
      </c>
      <c r="C857" s="15">
        <f>(B857/'Computed data'!$C$4)*100</f>
        <v>11.7196261682243</v>
      </c>
      <c r="D857" s="15">
        <f>A857/'Computed data'!$E$4</f>
        <v>116.49132505283282</v>
      </c>
    </row>
    <row r="858" spans="1:4" x14ac:dyDescent="0.25">
      <c r="A858" s="15">
        <v>2025</v>
      </c>
      <c r="B858" s="15">
        <v>1.256</v>
      </c>
      <c r="C858" s="15">
        <f>(B858/'Computed data'!$C$4)*100</f>
        <v>11.738317757009346</v>
      </c>
      <c r="D858" s="15">
        <f>A858/'Computed data'!$E$4</f>
        <v>116.60649195847081</v>
      </c>
    </row>
    <row r="859" spans="1:4" x14ac:dyDescent="0.25">
      <c r="A859" s="15">
        <v>2027</v>
      </c>
      <c r="B859" s="15">
        <v>1.2569999999999999</v>
      </c>
      <c r="C859" s="15">
        <f>(B859/'Computed data'!$C$4)*100</f>
        <v>11.747663551401869</v>
      </c>
      <c r="D859" s="15">
        <f>A859/'Computed data'!$E$4</f>
        <v>116.72165886410882</v>
      </c>
    </row>
    <row r="860" spans="1:4" x14ac:dyDescent="0.25">
      <c r="A860" s="15">
        <v>2028</v>
      </c>
      <c r="B860" s="15">
        <v>1.2589999999999999</v>
      </c>
      <c r="C860" s="15">
        <f>(B860/'Computed data'!$C$4)*100</f>
        <v>11.766355140186915</v>
      </c>
      <c r="D860" s="15">
        <f>A860/'Computed data'!$E$4</f>
        <v>116.77924231692781</v>
      </c>
    </row>
    <row r="861" spans="1:4" x14ac:dyDescent="0.25">
      <c r="A861" s="15">
        <v>2030</v>
      </c>
      <c r="B861" s="15">
        <v>1.26</v>
      </c>
      <c r="C861" s="15">
        <f>(B861/'Computed data'!$C$4)*100</f>
        <v>11.77570093457944</v>
      </c>
      <c r="D861" s="15">
        <f>A861/'Computed data'!$E$4</f>
        <v>116.89440922256581</v>
      </c>
    </row>
    <row r="862" spans="1:4" x14ac:dyDescent="0.25">
      <c r="A862" s="15">
        <v>2032</v>
      </c>
      <c r="B862" s="15">
        <v>1.2609999999999999</v>
      </c>
      <c r="C862" s="15">
        <f>(B862/'Computed data'!$C$4)*100</f>
        <v>11.785046728971963</v>
      </c>
      <c r="D862" s="15">
        <f>A862/'Computed data'!$E$4</f>
        <v>117.0095761282038</v>
      </c>
    </row>
    <row r="863" spans="1:4" x14ac:dyDescent="0.25">
      <c r="A863" s="15">
        <v>2033</v>
      </c>
      <c r="B863" s="15">
        <v>1.2629999999999999</v>
      </c>
      <c r="C863" s="15">
        <f>(B863/'Computed data'!$C$4)*100</f>
        <v>11.803738317757009</v>
      </c>
      <c r="D863" s="15">
        <f>A863/'Computed data'!$E$4</f>
        <v>117.06715958102281</v>
      </c>
    </row>
    <row r="864" spans="1:4" x14ac:dyDescent="0.25">
      <c r="A864" s="15">
        <v>2036</v>
      </c>
      <c r="B864" s="15">
        <v>1.2649999999999999</v>
      </c>
      <c r="C864" s="15">
        <f>(B864/'Computed data'!$C$4)*100</f>
        <v>11.822429906542057</v>
      </c>
      <c r="D864" s="15">
        <f>A864/'Computed data'!$E$4</f>
        <v>117.2399099394798</v>
      </c>
    </row>
    <row r="865" spans="1:4" x14ac:dyDescent="0.25">
      <c r="A865" s="15">
        <v>2038</v>
      </c>
      <c r="B865" s="15">
        <v>1.266</v>
      </c>
      <c r="C865" s="15">
        <f>(B865/'Computed data'!$C$4)*100</f>
        <v>11.83177570093458</v>
      </c>
      <c r="D865" s="15">
        <f>A865/'Computed data'!$E$4</f>
        <v>117.35507684511779</v>
      </c>
    </row>
    <row r="866" spans="1:4" x14ac:dyDescent="0.25">
      <c r="A866" s="15">
        <v>2040</v>
      </c>
      <c r="B866" s="15">
        <v>1.268</v>
      </c>
      <c r="C866" s="15">
        <f>(B866/'Computed data'!$C$4)*100</f>
        <v>11.850467289719626</v>
      </c>
      <c r="D866" s="15">
        <f>A866/'Computed data'!$E$4</f>
        <v>117.47024375075578</v>
      </c>
    </row>
    <row r="867" spans="1:4" x14ac:dyDescent="0.25">
      <c r="A867" s="15">
        <v>2042</v>
      </c>
      <c r="B867" s="15">
        <v>1.2689999999999999</v>
      </c>
      <c r="C867" s="15">
        <f>(B867/'Computed data'!$C$4)*100</f>
        <v>11.859813084112149</v>
      </c>
      <c r="D867" s="15">
        <f>A867/'Computed data'!$E$4</f>
        <v>117.58541065639378</v>
      </c>
    </row>
    <row r="868" spans="1:4" x14ac:dyDescent="0.25">
      <c r="A868" s="15">
        <v>2045</v>
      </c>
      <c r="B868" s="15">
        <v>1.27</v>
      </c>
      <c r="C868" s="15">
        <f>(B868/'Computed data'!$C$4)*100</f>
        <v>11.869158878504674</v>
      </c>
      <c r="D868" s="15">
        <f>A868/'Computed data'!$E$4</f>
        <v>117.75816101485077</v>
      </c>
    </row>
    <row r="869" spans="1:4" x14ac:dyDescent="0.25">
      <c r="A869" s="15">
        <v>2047</v>
      </c>
      <c r="B869" s="15">
        <v>1.272</v>
      </c>
      <c r="C869" s="15">
        <f>(B869/'Computed data'!$C$4)*100</f>
        <v>11.88785046728972</v>
      </c>
      <c r="D869" s="15">
        <f>A869/'Computed data'!$E$4</f>
        <v>117.87332792048878</v>
      </c>
    </row>
    <row r="870" spans="1:4" x14ac:dyDescent="0.25">
      <c r="A870" s="15">
        <v>2050</v>
      </c>
      <c r="B870" s="15">
        <v>1.274</v>
      </c>
      <c r="C870" s="15">
        <f>(B870/'Computed data'!$C$4)*100</f>
        <v>11.906542056074768</v>
      </c>
      <c r="D870" s="15">
        <f>A870/'Computed data'!$E$4</f>
        <v>118.04607827894577</v>
      </c>
    </row>
    <row r="871" spans="1:4" x14ac:dyDescent="0.25">
      <c r="A871" s="15">
        <v>2052</v>
      </c>
      <c r="B871" s="15">
        <v>1.2749999999999999</v>
      </c>
      <c r="C871" s="15">
        <f>(B871/'Computed data'!$C$4)*100</f>
        <v>11.915887850467289</v>
      </c>
      <c r="D871" s="15">
        <f>A871/'Computed data'!$E$4</f>
        <v>118.16124518458376</v>
      </c>
    </row>
    <row r="872" spans="1:4" x14ac:dyDescent="0.25">
      <c r="A872" s="15">
        <v>2054</v>
      </c>
      <c r="B872" s="15">
        <v>1.276</v>
      </c>
      <c r="C872" s="15">
        <f>(B872/'Computed data'!$C$4)*100</f>
        <v>11.925233644859814</v>
      </c>
      <c r="D872" s="15">
        <f>A872/'Computed data'!$E$4</f>
        <v>118.27641209022175</v>
      </c>
    </row>
    <row r="873" spans="1:4" x14ac:dyDescent="0.25">
      <c r="A873" s="15">
        <v>2056</v>
      </c>
      <c r="B873" s="15">
        <v>1.278</v>
      </c>
      <c r="C873" s="15">
        <f>(B873/'Computed data'!$C$4)*100</f>
        <v>11.943925233644862</v>
      </c>
      <c r="D873" s="15">
        <f>A873/'Computed data'!$E$4</f>
        <v>118.39157899585976</v>
      </c>
    </row>
    <row r="874" spans="1:4" x14ac:dyDescent="0.25">
      <c r="A874" s="15">
        <v>2058</v>
      </c>
      <c r="B874" s="15">
        <v>1.2789999999999999</v>
      </c>
      <c r="C874" s="15">
        <f>(B874/'Computed data'!$C$4)*100</f>
        <v>11.953271028037383</v>
      </c>
      <c r="D874" s="15">
        <f>A874/'Computed data'!$E$4</f>
        <v>118.50674590149775</v>
      </c>
    </row>
    <row r="875" spans="1:4" x14ac:dyDescent="0.25">
      <c r="A875" s="15">
        <v>2062</v>
      </c>
      <c r="B875" s="15">
        <v>1.2809999999999999</v>
      </c>
      <c r="C875" s="15">
        <f>(B875/'Computed data'!$C$4)*100</f>
        <v>11.971962616822431</v>
      </c>
      <c r="D875" s="15">
        <f>A875/'Computed data'!$E$4</f>
        <v>118.73707971277373</v>
      </c>
    </row>
    <row r="876" spans="1:4" x14ac:dyDescent="0.25">
      <c r="A876" s="15">
        <v>2063</v>
      </c>
      <c r="B876" s="15">
        <v>1.282</v>
      </c>
      <c r="C876" s="15">
        <f>(B876/'Computed data'!$C$4)*100</f>
        <v>11.981308411214954</v>
      </c>
      <c r="D876" s="15">
        <f>A876/'Computed data'!$E$4</f>
        <v>118.79466316559274</v>
      </c>
    </row>
    <row r="877" spans="1:4" x14ac:dyDescent="0.25">
      <c r="A877" s="15">
        <v>2065</v>
      </c>
      <c r="B877" s="15">
        <v>1.284</v>
      </c>
      <c r="C877" s="15">
        <f>(B877/'Computed data'!$C$4)*100</f>
        <v>12.000000000000002</v>
      </c>
      <c r="D877" s="15">
        <f>A877/'Computed data'!$E$4</f>
        <v>118.90983007123073</v>
      </c>
    </row>
    <row r="878" spans="1:4" x14ac:dyDescent="0.25">
      <c r="A878" s="15">
        <v>2067</v>
      </c>
      <c r="B878" s="15">
        <v>1.2849999999999999</v>
      </c>
      <c r="C878" s="15">
        <f>(B878/'Computed data'!$C$4)*100</f>
        <v>12.009345794392523</v>
      </c>
      <c r="D878" s="15">
        <f>A878/'Computed data'!$E$4</f>
        <v>119.02499697686874</v>
      </c>
    </row>
    <row r="879" spans="1:4" x14ac:dyDescent="0.25">
      <c r="A879" s="15">
        <v>2069</v>
      </c>
      <c r="B879" s="15">
        <v>1.286</v>
      </c>
      <c r="C879" s="15">
        <f>(B879/'Computed data'!$C$4)*100</f>
        <v>12.018691588785048</v>
      </c>
      <c r="D879" s="15">
        <f>A879/'Computed data'!$E$4</f>
        <v>119.14016388250673</v>
      </c>
    </row>
    <row r="880" spans="1:4" x14ac:dyDescent="0.25">
      <c r="A880" s="15">
        <v>2071</v>
      </c>
      <c r="B880" s="15">
        <v>1.288</v>
      </c>
      <c r="C880" s="15">
        <f>(B880/'Computed data'!$C$4)*100</f>
        <v>12.037383177570096</v>
      </c>
      <c r="D880" s="15">
        <f>A880/'Computed data'!$E$4</f>
        <v>119.25533078814472</v>
      </c>
    </row>
    <row r="881" spans="1:4" x14ac:dyDescent="0.25">
      <c r="A881" s="15">
        <v>2073</v>
      </c>
      <c r="B881" s="15">
        <v>1.2889999999999999</v>
      </c>
      <c r="C881" s="15">
        <f>(B881/'Computed data'!$C$4)*100</f>
        <v>12.046728971962617</v>
      </c>
      <c r="D881" s="15">
        <f>A881/'Computed data'!$E$4</f>
        <v>119.37049769378272</v>
      </c>
    </row>
    <row r="882" spans="1:4" x14ac:dyDescent="0.25">
      <c r="A882" s="15">
        <v>2075</v>
      </c>
      <c r="B882" s="15">
        <v>1.2909999999999999</v>
      </c>
      <c r="C882" s="15">
        <f>(B882/'Computed data'!$C$4)*100</f>
        <v>12.065420560747665</v>
      </c>
      <c r="D882" s="15">
        <f>A882/'Computed data'!$E$4</f>
        <v>119.48566459942072</v>
      </c>
    </row>
    <row r="883" spans="1:4" x14ac:dyDescent="0.25">
      <c r="A883" s="15">
        <v>2078</v>
      </c>
      <c r="B883" s="15">
        <v>1.2929999999999999</v>
      </c>
      <c r="C883" s="15">
        <f>(B883/'Computed data'!$C$4)*100</f>
        <v>12.084112149532711</v>
      </c>
      <c r="D883" s="15">
        <f>A883/'Computed data'!$E$4</f>
        <v>119.65841495787771</v>
      </c>
    </row>
    <row r="884" spans="1:4" x14ac:dyDescent="0.25">
      <c r="A884" s="15">
        <v>2080</v>
      </c>
      <c r="B884" s="15">
        <v>1.294</v>
      </c>
      <c r="C884" s="15">
        <f>(B884/'Computed data'!$C$4)*100</f>
        <v>12.093457943925234</v>
      </c>
      <c r="D884" s="15">
        <f>A884/'Computed data'!$E$4</f>
        <v>119.7735818635157</v>
      </c>
    </row>
    <row r="885" spans="1:4" x14ac:dyDescent="0.25">
      <c r="A885" s="15">
        <v>2083</v>
      </c>
      <c r="B885" s="15">
        <v>1.2949999999999999</v>
      </c>
      <c r="C885" s="15">
        <f>(B885/'Computed data'!$C$4)*100</f>
        <v>12.102803738317757</v>
      </c>
      <c r="D885" s="15">
        <f>A885/'Computed data'!$E$4</f>
        <v>119.9463322219727</v>
      </c>
    </row>
    <row r="886" spans="1:4" x14ac:dyDescent="0.25">
      <c r="A886" s="15">
        <v>2085</v>
      </c>
      <c r="B886" s="15">
        <v>1.2969999999999999</v>
      </c>
      <c r="C886" s="15">
        <f>(B886/'Computed data'!$C$4)*100</f>
        <v>12.121495327102803</v>
      </c>
      <c r="D886" s="15">
        <f>A886/'Computed data'!$E$4</f>
        <v>120.06149912761069</v>
      </c>
    </row>
    <row r="887" spans="1:4" x14ac:dyDescent="0.25">
      <c r="A887" s="15">
        <v>2087</v>
      </c>
      <c r="B887" s="15">
        <v>1.2989999999999999</v>
      </c>
      <c r="C887" s="15">
        <f>(B887/'Computed data'!$C$4)*100</f>
        <v>12.140186915887851</v>
      </c>
      <c r="D887" s="15">
        <f>A887/'Computed data'!$E$4</f>
        <v>120.17666603324869</v>
      </c>
    </row>
    <row r="888" spans="1:4" x14ac:dyDescent="0.25">
      <c r="A888" s="15">
        <v>2088</v>
      </c>
      <c r="B888" s="15">
        <v>1.3</v>
      </c>
      <c r="C888" s="15">
        <f>(B888/'Computed data'!$C$4)*100</f>
        <v>12.149532710280376</v>
      </c>
      <c r="D888" s="15">
        <f>A888/'Computed data'!$E$4</f>
        <v>120.23424948606768</v>
      </c>
    </row>
    <row r="889" spans="1:4" x14ac:dyDescent="0.25">
      <c r="A889" s="15">
        <v>2089</v>
      </c>
      <c r="B889" s="15">
        <v>1.3009999999999999</v>
      </c>
      <c r="C889" s="15">
        <f>(B889/'Computed data'!$C$4)*100</f>
        <v>12.158878504672897</v>
      </c>
      <c r="D889" s="15">
        <f>A889/'Computed data'!$E$4</f>
        <v>120.29183293888669</v>
      </c>
    </row>
    <row r="890" spans="1:4" x14ac:dyDescent="0.25">
      <c r="A890" s="15">
        <v>2090</v>
      </c>
      <c r="B890" s="15">
        <v>1.3029999999999999</v>
      </c>
      <c r="C890" s="15">
        <f>(B890/'Computed data'!$C$4)*100</f>
        <v>12.177570093457945</v>
      </c>
      <c r="D890" s="15">
        <f>A890/'Computed data'!$E$4</f>
        <v>120.34941639170569</v>
      </c>
    </row>
    <row r="891" spans="1:4" x14ac:dyDescent="0.25">
      <c r="A891" s="15">
        <v>2092</v>
      </c>
      <c r="B891" s="15">
        <v>1.304</v>
      </c>
      <c r="C891" s="15">
        <f>(B891/'Computed data'!$C$4)*100</f>
        <v>12.18691588785047</v>
      </c>
      <c r="D891" s="15">
        <f>A891/'Computed data'!$E$4</f>
        <v>120.46458329734368</v>
      </c>
    </row>
    <row r="892" spans="1:4" x14ac:dyDescent="0.25">
      <c r="A892" s="15">
        <v>2092</v>
      </c>
      <c r="B892" s="15">
        <v>1.306</v>
      </c>
      <c r="C892" s="15">
        <f>(B892/'Computed data'!$C$4)*100</f>
        <v>12.205607476635514</v>
      </c>
      <c r="D892" s="15">
        <f>A892/'Computed data'!$E$4</f>
        <v>120.46458329734368</v>
      </c>
    </row>
    <row r="893" spans="1:4" x14ac:dyDescent="0.25">
      <c r="A893" s="15">
        <v>2094</v>
      </c>
      <c r="B893" s="15">
        <v>1.3069999999999999</v>
      </c>
      <c r="C893" s="15">
        <f>(B893/'Computed data'!$C$4)*100</f>
        <v>12.214953271028039</v>
      </c>
      <c r="D893" s="15">
        <f>A893/'Computed data'!$E$4</f>
        <v>120.57975020298167</v>
      </c>
    </row>
    <row r="894" spans="1:4" x14ac:dyDescent="0.25">
      <c r="A894" s="15">
        <v>2096</v>
      </c>
      <c r="B894" s="15">
        <v>1.3089999999999999</v>
      </c>
      <c r="C894" s="15">
        <f>(B894/'Computed data'!$C$4)*100</f>
        <v>12.233644859813083</v>
      </c>
      <c r="D894" s="15">
        <f>A894/'Computed data'!$E$4</f>
        <v>120.69491710861968</v>
      </c>
    </row>
    <row r="895" spans="1:4" x14ac:dyDescent="0.25">
      <c r="A895" s="15">
        <v>2097</v>
      </c>
      <c r="B895" s="15">
        <v>1.31</v>
      </c>
      <c r="C895" s="15">
        <f>(B895/'Computed data'!$C$4)*100</f>
        <v>12.242990654205608</v>
      </c>
      <c r="D895" s="15">
        <f>A895/'Computed data'!$E$4</f>
        <v>120.75250056143867</v>
      </c>
    </row>
    <row r="896" spans="1:4" x14ac:dyDescent="0.25">
      <c r="A896" s="15">
        <v>2098</v>
      </c>
      <c r="B896" s="15">
        <v>1.3109999999999999</v>
      </c>
      <c r="C896" s="15">
        <f>(B896/'Computed data'!$C$4)*100</f>
        <v>12.252336448598131</v>
      </c>
      <c r="D896" s="15">
        <f>A896/'Computed data'!$E$4</f>
        <v>120.81008401425767</v>
      </c>
    </row>
    <row r="897" spans="1:4" x14ac:dyDescent="0.25">
      <c r="A897" s="15">
        <v>2099</v>
      </c>
      <c r="B897" s="15">
        <v>1.3129999999999999</v>
      </c>
      <c r="C897" s="15">
        <f>(B897/'Computed data'!$C$4)*100</f>
        <v>12.271028037383177</v>
      </c>
      <c r="D897" s="15">
        <f>A897/'Computed data'!$E$4</f>
        <v>120.86766746707667</v>
      </c>
    </row>
    <row r="898" spans="1:4" x14ac:dyDescent="0.25">
      <c r="A898" s="17">
        <v>2100</v>
      </c>
      <c r="B898" s="17">
        <v>1.3149999999999999</v>
      </c>
      <c r="C898" s="15">
        <f>(B898/'Computed data'!$C$4)*100</f>
        <v>12.289719626168225</v>
      </c>
      <c r="D898" s="17">
        <f>A898/'Computed data'!$E$4</f>
        <v>120.92525091989566</v>
      </c>
    </row>
    <row r="899" spans="1:4" x14ac:dyDescent="0.25">
      <c r="A899" s="15">
        <v>2098</v>
      </c>
      <c r="B899" s="15">
        <v>1.3160000000000001</v>
      </c>
      <c r="C899" s="15">
        <f>(B899/'Computed data'!$C$4)*100</f>
        <v>12.299065420560749</v>
      </c>
      <c r="D899" s="15">
        <f>A899/'Computed data'!$E$4</f>
        <v>120.81008401425767</v>
      </c>
    </row>
    <row r="900" spans="1:4" x14ac:dyDescent="0.25">
      <c r="A900" s="15">
        <v>2098</v>
      </c>
      <c r="B900" s="15">
        <v>1.3169999999999999</v>
      </c>
      <c r="C900" s="15">
        <f>(B900/'Computed data'!$C$4)*100</f>
        <v>12.308411214953271</v>
      </c>
      <c r="D900" s="15">
        <f>A900/'Computed data'!$E$4</f>
        <v>120.81008401425767</v>
      </c>
    </row>
    <row r="901" spans="1:4" x14ac:dyDescent="0.25">
      <c r="A901" s="15">
        <v>2093</v>
      </c>
      <c r="B901" s="15">
        <v>1.319</v>
      </c>
      <c r="C901" s="15">
        <f>(B901/'Computed data'!$C$4)*100</f>
        <v>12.327102803738319</v>
      </c>
      <c r="D901" s="15">
        <f>A901/'Computed data'!$E$4</f>
        <v>120.52216675016268</v>
      </c>
    </row>
    <row r="902" spans="1:4" x14ac:dyDescent="0.25">
      <c r="A902" s="15">
        <v>2058</v>
      </c>
      <c r="B902" s="15">
        <v>1.32</v>
      </c>
      <c r="C902" s="15">
        <f>(B902/'Computed data'!$C$4)*100</f>
        <v>12.336448598130842</v>
      </c>
      <c r="D902" s="15">
        <f>A902/'Computed data'!$E$4</f>
        <v>118.50674590149775</v>
      </c>
    </row>
    <row r="903" spans="1:4" x14ac:dyDescent="0.25">
      <c r="A903" s="15">
        <v>1967</v>
      </c>
      <c r="B903" s="15">
        <v>1.3220000000000001</v>
      </c>
      <c r="C903" s="15">
        <f>(B903/'Computed data'!$C$4)*100</f>
        <v>12.355140186915889</v>
      </c>
      <c r="D903" s="15">
        <f>A903/'Computed data'!$E$4</f>
        <v>113.26665169496894</v>
      </c>
    </row>
    <row r="904" spans="1:4" x14ac:dyDescent="0.25">
      <c r="A904" s="15">
        <v>1821</v>
      </c>
      <c r="B904" s="15">
        <v>1.3240000000000001</v>
      </c>
      <c r="C904" s="15">
        <f>(B904/'Computed data'!$C$4)*100</f>
        <v>12.373831775700936</v>
      </c>
      <c r="D904" s="15">
        <f>A904/'Computed data'!$E$4</f>
        <v>104.85946758339524</v>
      </c>
    </row>
    <row r="905" spans="1:4" x14ac:dyDescent="0.25">
      <c r="A905" s="15">
        <v>1637</v>
      </c>
      <c r="B905" s="15">
        <v>1.325</v>
      </c>
      <c r="C905" s="15">
        <f>(B905/'Computed data'!$C$4)*100</f>
        <v>12.383177570093459</v>
      </c>
      <c r="D905" s="15">
        <f>A905/'Computed data'!$E$4</f>
        <v>94.264112264699619</v>
      </c>
    </row>
    <row r="906" spans="1:4" x14ac:dyDescent="0.25">
      <c r="A906" s="15">
        <v>1516</v>
      </c>
      <c r="B906" s="15">
        <v>1.327</v>
      </c>
      <c r="C906" s="15">
        <f>(B906/'Computed data'!$C$4)*100</f>
        <v>12.401869158878505</v>
      </c>
      <c r="D906" s="15">
        <f>A906/'Computed data'!$E$4</f>
        <v>87.296514473600865</v>
      </c>
    </row>
    <row r="907" spans="1:4" x14ac:dyDescent="0.25">
      <c r="A907" s="15">
        <v>1435</v>
      </c>
      <c r="B907" s="15">
        <v>1.3280000000000001</v>
      </c>
      <c r="C907" s="15">
        <f>(B907/'Computed data'!$C$4)*100</f>
        <v>12.411214953271029</v>
      </c>
      <c r="D907" s="15">
        <f>A907/'Computed data'!$E$4</f>
        <v>82.632254795262043</v>
      </c>
    </row>
    <row r="908" spans="1:4" x14ac:dyDescent="0.25">
      <c r="A908" s="15">
        <v>1433</v>
      </c>
      <c r="B908" s="15">
        <v>1.329</v>
      </c>
      <c r="C908" s="15">
        <f>(B908/'Computed data'!$C$4)*100</f>
        <v>12.420560747663552</v>
      </c>
      <c r="D908" s="15">
        <f>A908/'Computed data'!$E$4</f>
        <v>82.517087889624037</v>
      </c>
    </row>
    <row r="909" spans="1:4" x14ac:dyDescent="0.25">
      <c r="A909" s="15">
        <v>1432</v>
      </c>
      <c r="B909" s="15">
        <v>1.331</v>
      </c>
      <c r="C909" s="15">
        <f>(B909/'Computed data'!$C$4)*100</f>
        <v>12.439252336448599</v>
      </c>
      <c r="D909" s="15">
        <f>A909/'Computed data'!$E$4</f>
        <v>82.459504436805048</v>
      </c>
    </row>
    <row r="910" spans="1:4" x14ac:dyDescent="0.25">
      <c r="A910" s="15">
        <v>1433</v>
      </c>
      <c r="B910" s="15">
        <v>1.3320000000000001</v>
      </c>
      <c r="C910" s="15">
        <f>(B910/'Computed data'!$C$4)*100</f>
        <v>12.448598130841123</v>
      </c>
      <c r="D910" s="15">
        <f>A910/'Computed data'!$E$4</f>
        <v>82.517087889624037</v>
      </c>
    </row>
    <row r="911" spans="1:4" x14ac:dyDescent="0.25">
      <c r="A911" s="15">
        <v>1434</v>
      </c>
      <c r="B911" s="15">
        <v>1.333</v>
      </c>
      <c r="C911" s="15">
        <f>(B911/'Computed data'!$C$4)*100</f>
        <v>12.457943925233646</v>
      </c>
      <c r="D911" s="15">
        <f>A911/'Computed data'!$E$4</f>
        <v>82.57467134244304</v>
      </c>
    </row>
    <row r="912" spans="1:4" x14ac:dyDescent="0.25">
      <c r="A912" s="15">
        <v>1436</v>
      </c>
      <c r="B912" s="15">
        <v>1.3360000000000001</v>
      </c>
      <c r="C912" s="15">
        <f>(B912/'Computed data'!$C$4)*100</f>
        <v>12.485981308411215</v>
      </c>
      <c r="D912" s="15">
        <f>A912/'Computed data'!$E$4</f>
        <v>82.689838248081031</v>
      </c>
    </row>
    <row r="913" spans="1:4" x14ac:dyDescent="0.25">
      <c r="A913" s="15">
        <v>1437</v>
      </c>
      <c r="B913" s="15">
        <v>1.337</v>
      </c>
      <c r="C913" s="15">
        <f>(B913/'Computed data'!$C$4)*100</f>
        <v>12.495327102803738</v>
      </c>
      <c r="D913" s="15">
        <f>A913/'Computed data'!$E$4</f>
        <v>82.747421700900034</v>
      </c>
    </row>
    <row r="914" spans="1:4" x14ac:dyDescent="0.25">
      <c r="A914" s="15">
        <v>1438</v>
      </c>
      <c r="B914" s="15">
        <v>1.3380000000000001</v>
      </c>
      <c r="C914" s="15">
        <f>(B914/'Computed data'!$C$4)*100</f>
        <v>12.504672897196265</v>
      </c>
      <c r="D914" s="15">
        <f>A914/'Computed data'!$E$4</f>
        <v>82.805005153719037</v>
      </c>
    </row>
    <row r="915" spans="1:4" x14ac:dyDescent="0.25">
      <c r="A915" s="15">
        <v>1440</v>
      </c>
      <c r="B915" s="15">
        <v>1.339</v>
      </c>
      <c r="C915" s="15">
        <f>(B915/'Computed data'!$C$4)*100</f>
        <v>12.514018691588785</v>
      </c>
      <c r="D915" s="15">
        <f>A915/'Computed data'!$E$4</f>
        <v>82.920172059357029</v>
      </c>
    </row>
    <row r="916" spans="1:4" x14ac:dyDescent="0.25">
      <c r="A916" s="15">
        <v>1443</v>
      </c>
      <c r="B916" s="15">
        <v>1.341</v>
      </c>
      <c r="C916" s="15">
        <f>(B916/'Computed data'!$C$4)*100</f>
        <v>12.532710280373832</v>
      </c>
      <c r="D916" s="15">
        <f>A916/'Computed data'!$E$4</f>
        <v>83.092922417814023</v>
      </c>
    </row>
    <row r="917" spans="1:4" x14ac:dyDescent="0.25">
      <c r="A917" s="15">
        <v>1445</v>
      </c>
      <c r="B917" s="15">
        <v>1.3420000000000001</v>
      </c>
      <c r="C917" s="15">
        <f>(B917/'Computed data'!$C$4)*100</f>
        <v>12.542056074766355</v>
      </c>
      <c r="D917" s="15">
        <f>A917/'Computed data'!$E$4</f>
        <v>83.208089323452015</v>
      </c>
    </row>
    <row r="918" spans="1:4" x14ac:dyDescent="0.25">
      <c r="A918" s="15">
        <v>1447</v>
      </c>
      <c r="B918" s="15">
        <v>1.3440000000000001</v>
      </c>
      <c r="C918" s="15">
        <f>(B918/'Computed data'!$C$4)*100</f>
        <v>12.560747663551403</v>
      </c>
      <c r="D918" s="15">
        <f>A918/'Computed data'!$E$4</f>
        <v>83.323256229090006</v>
      </c>
    </row>
    <row r="919" spans="1:4" x14ac:dyDescent="0.25">
      <c r="A919" s="15">
        <v>1450</v>
      </c>
      <c r="B919" s="15">
        <v>1.3460000000000001</v>
      </c>
      <c r="C919" s="15">
        <f>(B919/'Computed data'!$C$4)*100</f>
        <v>12.579439252336449</v>
      </c>
      <c r="D919" s="15">
        <f>A919/'Computed data'!$E$4</f>
        <v>83.496006587547001</v>
      </c>
    </row>
    <row r="920" spans="1:4" x14ac:dyDescent="0.25">
      <c r="A920" s="15">
        <v>1452</v>
      </c>
      <c r="B920" s="15">
        <v>1.347</v>
      </c>
      <c r="C920" s="15">
        <f>(B920/'Computed data'!$C$4)*100</f>
        <v>12.588785046728972</v>
      </c>
      <c r="D920" s="15">
        <f>A920/'Computed data'!$E$4</f>
        <v>83.611173493185007</v>
      </c>
    </row>
    <row r="921" spans="1:4" x14ac:dyDescent="0.25">
      <c r="A921" s="15">
        <v>1453</v>
      </c>
      <c r="B921" s="15">
        <v>1.349</v>
      </c>
      <c r="C921" s="15">
        <f>(B921/'Computed data'!$C$4)*100</f>
        <v>12.60747663551402</v>
      </c>
      <c r="D921" s="15">
        <f>A921/'Computed data'!$E$4</f>
        <v>83.668756946003995</v>
      </c>
    </row>
    <row r="922" spans="1:4" x14ac:dyDescent="0.25">
      <c r="A922" s="15">
        <v>1457</v>
      </c>
      <c r="B922" s="15">
        <v>1.35</v>
      </c>
      <c r="C922" s="15">
        <f>(B922/'Computed data'!$C$4)*100</f>
        <v>12.616822429906543</v>
      </c>
      <c r="D922" s="15">
        <f>A922/'Computed data'!$E$4</f>
        <v>83.899090757279993</v>
      </c>
    </row>
    <row r="923" spans="1:4" x14ac:dyDescent="0.25">
      <c r="A923" s="15">
        <v>1459</v>
      </c>
      <c r="B923" s="15">
        <v>1.3520000000000001</v>
      </c>
      <c r="C923" s="15">
        <f>(B923/'Computed data'!$C$4)*100</f>
        <v>12.635514018691591</v>
      </c>
      <c r="D923" s="15">
        <f>A923/'Computed data'!$E$4</f>
        <v>84.014257662917984</v>
      </c>
    </row>
    <row r="924" spans="1:4" x14ac:dyDescent="0.25">
      <c r="A924" s="15">
        <v>1463</v>
      </c>
      <c r="B924" s="15">
        <v>1.353</v>
      </c>
      <c r="C924" s="15">
        <f>(B924/'Computed data'!$C$4)*100</f>
        <v>12.644859813084114</v>
      </c>
      <c r="D924" s="15">
        <f>A924/'Computed data'!$E$4</f>
        <v>84.244591474193982</v>
      </c>
    </row>
    <row r="925" spans="1:4" x14ac:dyDescent="0.25">
      <c r="A925" s="15">
        <v>1465</v>
      </c>
      <c r="B925" s="15">
        <v>1.3540000000000001</v>
      </c>
      <c r="C925" s="15">
        <f>(B925/'Computed data'!$C$4)*100</f>
        <v>12.654205607476637</v>
      </c>
      <c r="D925" s="15">
        <f>A925/'Computed data'!$E$4</f>
        <v>84.359758379831973</v>
      </c>
    </row>
    <row r="926" spans="1:4" x14ac:dyDescent="0.25">
      <c r="A926" s="15">
        <v>1468</v>
      </c>
      <c r="B926" s="15">
        <v>1.3560000000000001</v>
      </c>
      <c r="C926" s="15">
        <f>(B926/'Computed data'!$C$4)*100</f>
        <v>12.672897196261685</v>
      </c>
      <c r="D926" s="15">
        <f>A926/'Computed data'!$E$4</f>
        <v>84.532508738288968</v>
      </c>
    </row>
    <row r="927" spans="1:4" x14ac:dyDescent="0.25">
      <c r="A927" s="15">
        <v>1470</v>
      </c>
      <c r="B927" s="15">
        <v>1.3580000000000001</v>
      </c>
      <c r="C927" s="15">
        <f>(B927/'Computed data'!$C$4)*100</f>
        <v>12.691588785046731</v>
      </c>
      <c r="D927" s="15">
        <f>A927/'Computed data'!$E$4</f>
        <v>84.647675643926959</v>
      </c>
    </row>
    <row r="928" spans="1:4" x14ac:dyDescent="0.25">
      <c r="A928" s="15">
        <v>1473</v>
      </c>
      <c r="B928" s="15">
        <v>1.359</v>
      </c>
      <c r="C928" s="15">
        <f>(B928/'Computed data'!$C$4)*100</f>
        <v>12.700934579439252</v>
      </c>
      <c r="D928" s="15">
        <f>A928/'Computed data'!$E$4</f>
        <v>84.820426002383954</v>
      </c>
    </row>
    <row r="929" spans="1:4" x14ac:dyDescent="0.25">
      <c r="A929" s="15">
        <v>1475</v>
      </c>
      <c r="B929" s="15">
        <v>1.36</v>
      </c>
      <c r="C929" s="15">
        <f>(B929/'Computed data'!$C$4)*100</f>
        <v>12.710280373831779</v>
      </c>
      <c r="D929" s="15">
        <f>A929/'Computed data'!$E$4</f>
        <v>84.93559290802196</v>
      </c>
    </row>
    <row r="930" spans="1:4" x14ac:dyDescent="0.25">
      <c r="A930" s="15">
        <v>1478</v>
      </c>
      <c r="B930" s="15">
        <v>1.3620000000000001</v>
      </c>
      <c r="C930" s="15">
        <f>(B930/'Computed data'!$C$4)*100</f>
        <v>12.728971962616825</v>
      </c>
      <c r="D930" s="15">
        <f>A930/'Computed data'!$E$4</f>
        <v>85.108343266478954</v>
      </c>
    </row>
    <row r="931" spans="1:4" x14ac:dyDescent="0.25">
      <c r="A931" s="15">
        <v>1480</v>
      </c>
      <c r="B931" s="15">
        <v>1.363</v>
      </c>
      <c r="C931" s="15">
        <f>(B931/'Computed data'!$C$4)*100</f>
        <v>12.738317757009346</v>
      </c>
      <c r="D931" s="15">
        <f>A931/'Computed data'!$E$4</f>
        <v>85.223510172116946</v>
      </c>
    </row>
    <row r="932" spans="1:4" x14ac:dyDescent="0.25">
      <c r="A932" s="15">
        <v>1483</v>
      </c>
      <c r="B932" s="15">
        <v>1.365</v>
      </c>
      <c r="C932" s="15">
        <f>(B932/'Computed data'!$C$4)*100</f>
        <v>12.757009345794392</v>
      </c>
      <c r="D932" s="15">
        <f>A932/'Computed data'!$E$4</f>
        <v>85.39626053057394</v>
      </c>
    </row>
    <row r="933" spans="1:4" x14ac:dyDescent="0.25">
      <c r="A933" s="15">
        <v>1485</v>
      </c>
      <c r="B933" s="15">
        <v>1.3660000000000001</v>
      </c>
      <c r="C933" s="15">
        <f>(B933/'Computed data'!$C$4)*100</f>
        <v>12.766355140186919</v>
      </c>
      <c r="D933" s="15">
        <f>A933/'Computed data'!$E$4</f>
        <v>85.511427436211932</v>
      </c>
    </row>
    <row r="934" spans="1:4" x14ac:dyDescent="0.25">
      <c r="A934" s="15">
        <v>1488</v>
      </c>
      <c r="B934" s="15">
        <v>1.3680000000000001</v>
      </c>
      <c r="C934" s="15">
        <f>(B934/'Computed data'!$C$4)*100</f>
        <v>12.785046728971963</v>
      </c>
      <c r="D934" s="15">
        <f>A934/'Computed data'!$E$4</f>
        <v>85.684177794668926</v>
      </c>
    </row>
    <row r="935" spans="1:4" x14ac:dyDescent="0.25">
      <c r="A935" s="15">
        <v>1490</v>
      </c>
      <c r="B935" s="15">
        <v>1.369</v>
      </c>
      <c r="C935" s="15">
        <f>(B935/'Computed data'!$C$4)*100</f>
        <v>12.794392523364486</v>
      </c>
      <c r="D935" s="15">
        <f>A935/'Computed data'!$E$4</f>
        <v>85.799344700306918</v>
      </c>
    </row>
    <row r="936" spans="1:4" x14ac:dyDescent="0.25">
      <c r="A936" s="15">
        <v>1493</v>
      </c>
      <c r="B936" s="15">
        <v>1.371</v>
      </c>
      <c r="C936" s="15">
        <f>(B936/'Computed data'!$C$4)*100</f>
        <v>12.813084112149534</v>
      </c>
      <c r="D936" s="15">
        <f>A936/'Computed data'!$E$4</f>
        <v>85.972095058763912</v>
      </c>
    </row>
    <row r="937" spans="1:4" x14ac:dyDescent="0.25">
      <c r="A937" s="15">
        <v>1496</v>
      </c>
      <c r="B937" s="15">
        <v>1.3720000000000001</v>
      </c>
      <c r="C937" s="15">
        <f>(B937/'Computed data'!$C$4)*100</f>
        <v>12.822429906542057</v>
      </c>
      <c r="D937" s="15">
        <f>A937/'Computed data'!$E$4</f>
        <v>86.144845417220907</v>
      </c>
    </row>
    <row r="938" spans="1:4" x14ac:dyDescent="0.25">
      <c r="A938" s="15">
        <v>1499</v>
      </c>
      <c r="B938" s="15">
        <v>1.373</v>
      </c>
      <c r="C938" s="15">
        <f>(B938/'Computed data'!$C$4)*100</f>
        <v>12.83177570093458</v>
      </c>
      <c r="D938" s="15">
        <f>A938/'Computed data'!$E$4</f>
        <v>86.317595775677901</v>
      </c>
    </row>
    <row r="939" spans="1:4" x14ac:dyDescent="0.25">
      <c r="A939" s="15">
        <v>1501</v>
      </c>
      <c r="B939" s="15">
        <v>1.375</v>
      </c>
      <c r="C939" s="15">
        <f>(B939/'Computed data'!$C$4)*100</f>
        <v>12.850467289719628</v>
      </c>
      <c r="D939" s="15">
        <f>A939/'Computed data'!$E$4</f>
        <v>86.432762681315893</v>
      </c>
    </row>
    <row r="940" spans="1:4" x14ac:dyDescent="0.25">
      <c r="A940" s="15">
        <v>1503</v>
      </c>
      <c r="B940" s="15">
        <v>1.377</v>
      </c>
      <c r="C940" s="15">
        <f>(B940/'Computed data'!$C$4)*100</f>
        <v>12.869158878504674</v>
      </c>
      <c r="D940" s="15">
        <f>A940/'Computed data'!$E$4</f>
        <v>86.547929586953899</v>
      </c>
    </row>
    <row r="941" spans="1:4" x14ac:dyDescent="0.25">
      <c r="A941" s="15">
        <v>1506</v>
      </c>
      <c r="B941" s="15">
        <v>1.3779999999999999</v>
      </c>
      <c r="C941" s="15">
        <f>(B941/'Computed data'!$C$4)*100</f>
        <v>12.878504672897195</v>
      </c>
      <c r="D941" s="15">
        <f>A941/'Computed data'!$E$4</f>
        <v>86.720679945410893</v>
      </c>
    </row>
    <row r="942" spans="1:4" x14ac:dyDescent="0.25">
      <c r="A942" s="15">
        <v>1507</v>
      </c>
      <c r="B942" s="15">
        <v>1.379</v>
      </c>
      <c r="C942" s="15">
        <f>(B942/'Computed data'!$C$4)*100</f>
        <v>12.887850467289722</v>
      </c>
      <c r="D942" s="15">
        <f>A942/'Computed data'!$E$4</f>
        <v>86.778263398229882</v>
      </c>
    </row>
    <row r="943" spans="1:4" x14ac:dyDescent="0.25">
      <c r="A943" s="15">
        <v>1509</v>
      </c>
      <c r="B943" s="15">
        <v>1.381</v>
      </c>
      <c r="C943" s="15">
        <f>(B943/'Computed data'!$C$4)*100</f>
        <v>12.906542056074768</v>
      </c>
      <c r="D943" s="15">
        <f>A943/'Computed data'!$E$4</f>
        <v>86.893430303867888</v>
      </c>
    </row>
    <row r="944" spans="1:4" x14ac:dyDescent="0.25">
      <c r="A944" s="15">
        <v>1511</v>
      </c>
      <c r="B944" s="15">
        <v>1.383</v>
      </c>
      <c r="C944" s="15">
        <f>(B944/'Computed data'!$C$4)*100</f>
        <v>12.925233644859812</v>
      </c>
      <c r="D944" s="15">
        <f>A944/'Computed data'!$E$4</f>
        <v>87.008597209505879</v>
      </c>
    </row>
    <row r="945" spans="1:4" x14ac:dyDescent="0.25">
      <c r="A945" s="15">
        <v>1513</v>
      </c>
      <c r="B945" s="15">
        <v>1.3839999999999999</v>
      </c>
      <c r="C945" s="15">
        <f>(B945/'Computed data'!$C$4)*100</f>
        <v>12.934579439252335</v>
      </c>
      <c r="D945" s="15">
        <f>A945/'Computed data'!$E$4</f>
        <v>87.123764115143871</v>
      </c>
    </row>
    <row r="946" spans="1:4" x14ac:dyDescent="0.25">
      <c r="A946" s="15">
        <v>1514</v>
      </c>
      <c r="B946" s="15">
        <v>1.385</v>
      </c>
      <c r="C946" s="15">
        <f>(B946/'Computed data'!$C$4)*100</f>
        <v>12.94392523364486</v>
      </c>
      <c r="D946" s="15">
        <f>A946/'Computed data'!$E$4</f>
        <v>87.181347567962874</v>
      </c>
    </row>
    <row r="947" spans="1:4" x14ac:dyDescent="0.25">
      <c r="A947" s="15">
        <v>1516</v>
      </c>
      <c r="B947" s="15">
        <v>1.387</v>
      </c>
      <c r="C947" s="15">
        <f>(B947/'Computed data'!$C$4)*100</f>
        <v>12.962616822429906</v>
      </c>
      <c r="D947" s="15">
        <f>A947/'Computed data'!$E$4</f>
        <v>87.296514473600865</v>
      </c>
    </row>
    <row r="948" spans="1:4" x14ac:dyDescent="0.25">
      <c r="A948" s="15">
        <v>1517</v>
      </c>
      <c r="B948" s="15">
        <v>1.3879999999999999</v>
      </c>
      <c r="C948" s="15">
        <f>(B948/'Computed data'!$C$4)*100</f>
        <v>12.971962616822431</v>
      </c>
      <c r="D948" s="15">
        <f>A948/'Computed data'!$E$4</f>
        <v>87.354097926419868</v>
      </c>
    </row>
    <row r="949" spans="1:4" x14ac:dyDescent="0.25">
      <c r="A949" s="15">
        <v>1518</v>
      </c>
      <c r="B949" s="15">
        <v>1.39</v>
      </c>
      <c r="C949" s="15">
        <f>(B949/'Computed data'!$C$4)*100</f>
        <v>12.990654205607477</v>
      </c>
      <c r="D949" s="15">
        <f>A949/'Computed data'!$E$4</f>
        <v>87.411681379238871</v>
      </c>
    </row>
    <row r="950" spans="1:4" x14ac:dyDescent="0.25">
      <c r="A950" s="15">
        <v>1520</v>
      </c>
      <c r="B950" s="15">
        <v>1.391</v>
      </c>
      <c r="C950" s="15">
        <f>(B950/'Computed data'!$C$4)*100</f>
        <v>13</v>
      </c>
      <c r="D950" s="15">
        <f>A950/'Computed data'!$E$4</f>
        <v>87.526848284876863</v>
      </c>
    </row>
    <row r="951" spans="1:4" x14ac:dyDescent="0.25">
      <c r="A951" s="15">
        <v>1522</v>
      </c>
      <c r="B951" s="15">
        <v>1.393</v>
      </c>
      <c r="C951" s="15">
        <f>(B951/'Computed data'!$C$4)*100</f>
        <v>13.018691588785048</v>
      </c>
      <c r="D951" s="15">
        <f>A951/'Computed data'!$E$4</f>
        <v>87.642015190514854</v>
      </c>
    </row>
    <row r="952" spans="1:4" x14ac:dyDescent="0.25">
      <c r="A952" s="15">
        <v>1523</v>
      </c>
      <c r="B952" s="15">
        <v>1.3939999999999999</v>
      </c>
      <c r="C952" s="15">
        <f>(B952/'Computed data'!$C$4)*100</f>
        <v>13.028037383177571</v>
      </c>
      <c r="D952" s="15">
        <f>A952/'Computed data'!$E$4</f>
        <v>87.699598643333857</v>
      </c>
    </row>
    <row r="953" spans="1:4" x14ac:dyDescent="0.25">
      <c r="A953" s="15">
        <v>1525</v>
      </c>
      <c r="B953" s="15">
        <v>1.395</v>
      </c>
      <c r="C953" s="15">
        <f>(B953/'Computed data'!$C$4)*100</f>
        <v>13.037383177570094</v>
      </c>
      <c r="D953" s="15">
        <f>A953/'Computed data'!$E$4</f>
        <v>87.814765548971849</v>
      </c>
    </row>
    <row r="954" spans="1:4" x14ac:dyDescent="0.25">
      <c r="A954" s="15">
        <v>1527</v>
      </c>
      <c r="B954" s="15">
        <v>1.397</v>
      </c>
      <c r="C954" s="15">
        <f>(B954/'Computed data'!$C$4)*100</f>
        <v>13.056074766355142</v>
      </c>
      <c r="D954" s="15">
        <f>A954/'Computed data'!$E$4</f>
        <v>87.92993245460984</v>
      </c>
    </row>
    <row r="955" spans="1:4" x14ac:dyDescent="0.25">
      <c r="A955" s="15">
        <v>1528</v>
      </c>
      <c r="B955" s="15">
        <v>1.399</v>
      </c>
      <c r="C955" s="15">
        <f>(B955/'Computed data'!$C$4)*100</f>
        <v>13.074766355140188</v>
      </c>
      <c r="D955" s="15">
        <f>A955/'Computed data'!$E$4</f>
        <v>87.987515907428843</v>
      </c>
    </row>
    <row r="956" spans="1:4" x14ac:dyDescent="0.25">
      <c r="A956" s="15">
        <v>1529</v>
      </c>
      <c r="B956" s="15">
        <v>1.4</v>
      </c>
      <c r="C956" s="15">
        <f>(B956/'Computed data'!$C$4)*100</f>
        <v>13.084112149532709</v>
      </c>
      <c r="D956" s="15">
        <f>A956/'Computed data'!$E$4</f>
        <v>88.045099360247846</v>
      </c>
    </row>
    <row r="957" spans="1:4" x14ac:dyDescent="0.25">
      <c r="A957" s="15">
        <v>1532</v>
      </c>
      <c r="B957" s="15">
        <v>1.4019999999999999</v>
      </c>
      <c r="C957" s="15">
        <f>(B957/'Computed data'!$C$4)*100</f>
        <v>13.102803738317755</v>
      </c>
      <c r="D957" s="15">
        <f>A957/'Computed data'!$E$4</f>
        <v>88.217849718704841</v>
      </c>
    </row>
    <row r="958" spans="1:4" x14ac:dyDescent="0.25">
      <c r="A958" s="15">
        <v>1533</v>
      </c>
      <c r="B958" s="15">
        <v>1.403</v>
      </c>
      <c r="C958" s="15">
        <f>(B958/'Computed data'!$C$4)*100</f>
        <v>13.112149532710282</v>
      </c>
      <c r="D958" s="15">
        <f>A958/'Computed data'!$E$4</f>
        <v>88.275433171523829</v>
      </c>
    </row>
    <row r="959" spans="1:4" x14ac:dyDescent="0.25">
      <c r="A959" s="15">
        <v>1535</v>
      </c>
      <c r="B959" s="15">
        <v>1.405</v>
      </c>
      <c r="C959" s="15">
        <f>(B959/'Computed data'!$C$4)*100</f>
        <v>13.13084112149533</v>
      </c>
      <c r="D959" s="15">
        <f>A959/'Computed data'!$E$4</f>
        <v>88.390600077161835</v>
      </c>
    </row>
    <row r="960" spans="1:4" x14ac:dyDescent="0.25">
      <c r="A960" s="15">
        <v>1537</v>
      </c>
      <c r="B960" s="15">
        <v>1.4059999999999999</v>
      </c>
      <c r="C960" s="15">
        <f>(B960/'Computed data'!$C$4)*100</f>
        <v>13.140186915887849</v>
      </c>
      <c r="D960" s="15">
        <f>A960/'Computed data'!$E$4</f>
        <v>88.505766982799827</v>
      </c>
    </row>
    <row r="961" spans="1:4" x14ac:dyDescent="0.25">
      <c r="A961" s="15">
        <v>1538</v>
      </c>
      <c r="B961" s="15">
        <v>1.4079999999999999</v>
      </c>
      <c r="C961" s="15">
        <f>(B961/'Computed data'!$C$4)*100</f>
        <v>13.158878504672897</v>
      </c>
      <c r="D961" s="15">
        <f>A961/'Computed data'!$E$4</f>
        <v>88.56335043561883</v>
      </c>
    </row>
    <row r="962" spans="1:4" x14ac:dyDescent="0.25">
      <c r="A962" s="15">
        <v>1540</v>
      </c>
      <c r="B962" s="15">
        <v>1.409</v>
      </c>
      <c r="C962" s="15">
        <f>(B962/'Computed data'!$C$4)*100</f>
        <v>13.168224299065423</v>
      </c>
      <c r="D962" s="15">
        <f>A962/'Computed data'!$E$4</f>
        <v>88.678517341256821</v>
      </c>
    </row>
    <row r="963" spans="1:4" x14ac:dyDescent="0.25">
      <c r="A963" s="15">
        <v>1542</v>
      </c>
      <c r="B963" s="15">
        <v>1.411</v>
      </c>
      <c r="C963" s="15">
        <f>(B963/'Computed data'!$C$4)*100</f>
        <v>13.186915887850468</v>
      </c>
      <c r="D963" s="15">
        <f>A963/'Computed data'!$E$4</f>
        <v>88.793684246894813</v>
      </c>
    </row>
    <row r="964" spans="1:4" x14ac:dyDescent="0.25">
      <c r="A964" s="15">
        <v>1543</v>
      </c>
      <c r="B964" s="15">
        <v>1.4119999999999999</v>
      </c>
      <c r="C964" s="15">
        <f>(B964/'Computed data'!$C$4)*100</f>
        <v>13.196261682242991</v>
      </c>
      <c r="D964" s="15">
        <f>A964/'Computed data'!$E$4</f>
        <v>88.851267699713816</v>
      </c>
    </row>
    <row r="965" spans="1:4" x14ac:dyDescent="0.25">
      <c r="A965" s="15">
        <v>1545</v>
      </c>
      <c r="B965" s="15">
        <v>1.413</v>
      </c>
      <c r="C965" s="15">
        <f>(B965/'Computed data'!$C$4)*100</f>
        <v>13.205607476635514</v>
      </c>
      <c r="D965" s="15">
        <f>A965/'Computed data'!$E$4</f>
        <v>88.966434605351807</v>
      </c>
    </row>
    <row r="966" spans="1:4" x14ac:dyDescent="0.25">
      <c r="A966" s="15">
        <v>1545</v>
      </c>
      <c r="B966" s="15">
        <v>1.415</v>
      </c>
      <c r="C966" s="15">
        <f>(B966/'Computed data'!$C$4)*100</f>
        <v>13.224299065420562</v>
      </c>
      <c r="D966" s="15">
        <f>A966/'Computed data'!$E$4</f>
        <v>88.966434605351807</v>
      </c>
    </row>
    <row r="967" spans="1:4" x14ac:dyDescent="0.25">
      <c r="A967" s="15">
        <v>1547</v>
      </c>
      <c r="B967" s="15">
        <v>1.4159999999999999</v>
      </c>
      <c r="C967" s="15">
        <f>(B967/'Computed data'!$C$4)*100</f>
        <v>13.233644859813085</v>
      </c>
      <c r="D967" s="15">
        <f>A967/'Computed data'!$E$4</f>
        <v>89.081601510989799</v>
      </c>
    </row>
    <row r="968" spans="1:4" x14ac:dyDescent="0.25">
      <c r="A968" s="15">
        <v>1548</v>
      </c>
      <c r="B968" s="15">
        <v>1.4179999999999999</v>
      </c>
      <c r="C968" s="15">
        <f>(B968/'Computed data'!$C$4)*100</f>
        <v>13.252336448598131</v>
      </c>
      <c r="D968" s="15">
        <f>A968/'Computed data'!$E$4</f>
        <v>89.139184963808802</v>
      </c>
    </row>
    <row r="969" spans="1:4" x14ac:dyDescent="0.25">
      <c r="A969" s="15">
        <v>1550</v>
      </c>
      <c r="B969" s="15">
        <v>1.419</v>
      </c>
      <c r="C969" s="15">
        <f>(B969/'Computed data'!$C$4)*100</f>
        <v>13.261682242990656</v>
      </c>
      <c r="D969" s="15">
        <f>A969/'Computed data'!$E$4</f>
        <v>89.254351869446793</v>
      </c>
    </row>
    <row r="970" spans="1:4" x14ac:dyDescent="0.25">
      <c r="A970" s="15">
        <v>1552</v>
      </c>
      <c r="B970" s="15">
        <v>1.421</v>
      </c>
      <c r="C970" s="15">
        <f>(B970/'Computed data'!$C$4)*100</f>
        <v>13.280373831775702</v>
      </c>
      <c r="D970" s="15">
        <f>A970/'Computed data'!$E$4</f>
        <v>89.369518775084799</v>
      </c>
    </row>
    <row r="971" spans="1:4" x14ac:dyDescent="0.25">
      <c r="A971" s="15">
        <v>1553</v>
      </c>
      <c r="B971" s="15">
        <v>1.4219999999999999</v>
      </c>
      <c r="C971" s="15">
        <f>(B971/'Computed data'!$C$4)*100</f>
        <v>13.289719626168225</v>
      </c>
      <c r="D971" s="15">
        <f>A971/'Computed data'!$E$4</f>
        <v>89.427102227903788</v>
      </c>
    </row>
    <row r="972" spans="1:4" x14ac:dyDescent="0.25">
      <c r="A972" s="15">
        <v>1554</v>
      </c>
      <c r="B972" s="15">
        <v>1.4239999999999999</v>
      </c>
      <c r="C972" s="15">
        <f>(B972/'Computed data'!$C$4)*100</f>
        <v>13.308411214953273</v>
      </c>
      <c r="D972" s="15">
        <f>A972/'Computed data'!$E$4</f>
        <v>89.484685680722791</v>
      </c>
    </row>
    <row r="973" spans="1:4" x14ac:dyDescent="0.25">
      <c r="A973" s="15">
        <v>1555</v>
      </c>
      <c r="B973" s="15">
        <v>1.425</v>
      </c>
      <c r="C973" s="15">
        <f>(B973/'Computed data'!$C$4)*100</f>
        <v>13.317757009345796</v>
      </c>
      <c r="D973" s="15">
        <f>A973/'Computed data'!$E$4</f>
        <v>89.542269133541794</v>
      </c>
    </row>
    <row r="974" spans="1:4" x14ac:dyDescent="0.25">
      <c r="A974" s="15">
        <v>1557</v>
      </c>
      <c r="B974" s="15">
        <v>1.4259999999999999</v>
      </c>
      <c r="C974" s="15">
        <f>(B974/'Computed data'!$C$4)*100</f>
        <v>13.327102803738319</v>
      </c>
      <c r="D974" s="15">
        <f>A974/'Computed data'!$E$4</f>
        <v>89.657436039179785</v>
      </c>
    </row>
    <row r="975" spans="1:4" x14ac:dyDescent="0.25">
      <c r="A975" s="15">
        <v>1557</v>
      </c>
      <c r="B975" s="15">
        <v>1.4279999999999999</v>
      </c>
      <c r="C975" s="15">
        <f>(B975/'Computed data'!$C$4)*100</f>
        <v>13.345794392523363</v>
      </c>
      <c r="D975" s="15">
        <f>A975/'Computed data'!$E$4</f>
        <v>89.657436039179785</v>
      </c>
    </row>
    <row r="976" spans="1:4" x14ac:dyDescent="0.25">
      <c r="A976" s="15">
        <v>1558</v>
      </c>
      <c r="B976" s="15">
        <v>1.429</v>
      </c>
      <c r="C976" s="15">
        <f>(B976/'Computed data'!$C$4)*100</f>
        <v>13.355140186915889</v>
      </c>
      <c r="D976" s="15">
        <f>A976/'Computed data'!$E$4</f>
        <v>89.715019491998788</v>
      </c>
    </row>
    <row r="977" spans="1:4" x14ac:dyDescent="0.25">
      <c r="A977" s="15">
        <v>1558</v>
      </c>
      <c r="B977" s="15">
        <v>1.431</v>
      </c>
      <c r="C977" s="15">
        <f>(B977/'Computed data'!$C$4)*100</f>
        <v>13.373831775700937</v>
      </c>
      <c r="D977" s="15">
        <f>A977/'Computed data'!$E$4</f>
        <v>89.715019491998788</v>
      </c>
    </row>
    <row r="978" spans="1:4" x14ac:dyDescent="0.25">
      <c r="A978" s="15">
        <v>1557</v>
      </c>
      <c r="B978" s="15">
        <v>1.4330000000000001</v>
      </c>
      <c r="C978" s="15">
        <f>(B978/'Computed data'!$C$4)*100</f>
        <v>13.392523364485983</v>
      </c>
      <c r="D978" s="15">
        <f>A978/'Computed data'!$E$4</f>
        <v>89.657436039179785</v>
      </c>
    </row>
    <row r="979" spans="1:4" x14ac:dyDescent="0.25">
      <c r="A979" s="15">
        <v>1553</v>
      </c>
      <c r="B979" s="15">
        <v>1.4339999999999999</v>
      </c>
      <c r="C979" s="15">
        <f>(B979/'Computed data'!$C$4)*100</f>
        <v>13.401869158878505</v>
      </c>
      <c r="D979" s="15">
        <f>A979/'Computed data'!$E$4</f>
        <v>89.427102227903788</v>
      </c>
    </row>
    <row r="980" spans="1:4" x14ac:dyDescent="0.25">
      <c r="A980" s="15">
        <v>1549</v>
      </c>
      <c r="B980" s="15">
        <v>1.4359999999999999</v>
      </c>
      <c r="C980" s="15">
        <f>(B980/'Computed data'!$C$4)*100</f>
        <v>13.420560747663551</v>
      </c>
      <c r="D980" s="15">
        <f>A980/'Computed data'!$E$4</f>
        <v>89.196768416627805</v>
      </c>
    </row>
    <row r="981" spans="1:4" x14ac:dyDescent="0.25">
      <c r="A981" s="15">
        <v>1545</v>
      </c>
      <c r="B981" s="15">
        <v>1.4370000000000001</v>
      </c>
      <c r="C981" s="15">
        <f>(B981/'Computed data'!$C$4)*100</f>
        <v>13.429906542056075</v>
      </c>
      <c r="D981" s="15">
        <f>A981/'Computed data'!$E$4</f>
        <v>88.966434605351807</v>
      </c>
    </row>
    <row r="982" spans="1:4" x14ac:dyDescent="0.25">
      <c r="A982" s="15">
        <v>1541</v>
      </c>
      <c r="B982" s="15">
        <v>1.4379999999999999</v>
      </c>
      <c r="C982" s="15">
        <f>(B982/'Computed data'!$C$4)*100</f>
        <v>13.439252336448599</v>
      </c>
      <c r="D982" s="15">
        <f>A982/'Computed data'!$E$4</f>
        <v>88.736100794075824</v>
      </c>
    </row>
    <row r="983" spans="1:4" x14ac:dyDescent="0.25">
      <c r="A983" s="15">
        <v>1538</v>
      </c>
      <c r="B983" s="15">
        <v>1.44</v>
      </c>
      <c r="C983" s="15">
        <f>(B983/'Computed data'!$C$4)*100</f>
        <v>13.457943925233645</v>
      </c>
      <c r="D983" s="15">
        <f>A983/'Computed data'!$E$4</f>
        <v>88.56335043561883</v>
      </c>
    </row>
    <row r="984" spans="1:4" x14ac:dyDescent="0.25">
      <c r="A984" s="15">
        <v>1535</v>
      </c>
      <c r="B984" s="15">
        <v>1.4419999999999999</v>
      </c>
      <c r="C984" s="15">
        <f>(B984/'Computed data'!$C$4)*100</f>
        <v>13.476635514018692</v>
      </c>
      <c r="D984" s="15">
        <f>A984/'Computed data'!$E$4</f>
        <v>88.390600077161835</v>
      </c>
    </row>
    <row r="985" spans="1:4" x14ac:dyDescent="0.25">
      <c r="A985" s="15">
        <v>1533</v>
      </c>
      <c r="B985" s="15">
        <v>1.4430000000000001</v>
      </c>
      <c r="C985" s="15">
        <f>(B985/'Computed data'!$C$4)*100</f>
        <v>13.485981308411215</v>
      </c>
      <c r="D985" s="15">
        <f>A985/'Computed data'!$E$4</f>
        <v>88.275433171523829</v>
      </c>
    </row>
    <row r="986" spans="1:4" x14ac:dyDescent="0.25">
      <c r="A986" s="15">
        <v>1529</v>
      </c>
      <c r="B986" s="15">
        <v>1.444</v>
      </c>
      <c r="C986" s="15">
        <f>(B986/'Computed data'!$C$4)*100</f>
        <v>13.495327102803738</v>
      </c>
      <c r="D986" s="15">
        <f>A986/'Computed data'!$E$4</f>
        <v>88.045099360247846</v>
      </c>
    </row>
    <row r="987" spans="1:4" x14ac:dyDescent="0.25">
      <c r="A987" s="15">
        <v>1527</v>
      </c>
      <c r="B987" s="15">
        <v>1.446</v>
      </c>
      <c r="C987" s="15">
        <f>(B987/'Computed data'!$C$4)*100</f>
        <v>13.514018691588786</v>
      </c>
      <c r="D987" s="15">
        <f>A987/'Computed data'!$E$4</f>
        <v>87.92993245460984</v>
      </c>
    </row>
    <row r="988" spans="1:4" x14ac:dyDescent="0.25">
      <c r="A988" s="15">
        <v>1527</v>
      </c>
      <c r="B988" s="15">
        <v>1.4470000000000001</v>
      </c>
      <c r="C988" s="15">
        <f>(B988/'Computed data'!$C$4)*100</f>
        <v>13.523364485981309</v>
      </c>
      <c r="D988" s="15">
        <f>A988/'Computed data'!$E$4</f>
        <v>87.92993245460984</v>
      </c>
    </row>
    <row r="989" spans="1:4" x14ac:dyDescent="0.25">
      <c r="A989" s="15">
        <v>1524</v>
      </c>
      <c r="B989" s="15">
        <v>1.448</v>
      </c>
      <c r="C989" s="15">
        <f>(B989/'Computed data'!$C$4)*100</f>
        <v>13.532710280373832</v>
      </c>
      <c r="D989" s="15">
        <f>A989/'Computed data'!$E$4</f>
        <v>87.757182096152846</v>
      </c>
    </row>
    <row r="990" spans="1:4" x14ac:dyDescent="0.25">
      <c r="A990" s="15">
        <v>1522</v>
      </c>
      <c r="B990" s="15">
        <v>1.45</v>
      </c>
      <c r="C990" s="15">
        <f>(B990/'Computed data'!$C$4)*100</f>
        <v>13.55140186915888</v>
      </c>
      <c r="D990" s="15">
        <f>A990/'Computed data'!$E$4</f>
        <v>87.642015190514854</v>
      </c>
    </row>
    <row r="991" spans="1:4" x14ac:dyDescent="0.25">
      <c r="A991" s="15">
        <v>1518</v>
      </c>
      <c r="B991" s="15">
        <v>1.4510000000000001</v>
      </c>
      <c r="C991" s="15">
        <f>(B991/'Computed data'!$C$4)*100</f>
        <v>13.560747663551403</v>
      </c>
      <c r="D991" s="15">
        <f>A991/'Computed data'!$E$4</f>
        <v>87.411681379238871</v>
      </c>
    </row>
    <row r="992" spans="1:4" x14ac:dyDescent="0.25">
      <c r="A992" s="15">
        <v>1511</v>
      </c>
      <c r="B992" s="15">
        <v>1.4530000000000001</v>
      </c>
      <c r="C992" s="15">
        <f>(B992/'Computed data'!$C$4)*100</f>
        <v>13.579439252336451</v>
      </c>
      <c r="D992" s="15">
        <f>A992/'Computed data'!$E$4</f>
        <v>87.008597209505879</v>
      </c>
    </row>
    <row r="993" spans="1:4" x14ac:dyDescent="0.25">
      <c r="A993" s="15">
        <v>1502</v>
      </c>
      <c r="B993" s="15">
        <v>1.4550000000000001</v>
      </c>
      <c r="C993" s="15">
        <f>(B993/'Computed data'!$C$4)*100</f>
        <v>13.598130841121497</v>
      </c>
      <c r="D993" s="15">
        <f>A993/'Computed data'!$E$4</f>
        <v>86.490346134134896</v>
      </c>
    </row>
    <row r="994" spans="1:4" x14ac:dyDescent="0.25">
      <c r="A994" s="15">
        <v>1493</v>
      </c>
      <c r="B994" s="15">
        <v>1.456</v>
      </c>
      <c r="C994" s="15">
        <f>(B994/'Computed data'!$C$4)*100</f>
        <v>13.607476635514018</v>
      </c>
      <c r="D994" s="15">
        <f>A994/'Computed data'!$E$4</f>
        <v>85.972095058763912</v>
      </c>
    </row>
    <row r="995" spans="1:4" x14ac:dyDescent="0.25">
      <c r="A995" s="15">
        <v>1482</v>
      </c>
      <c r="B995" s="15">
        <v>1.458</v>
      </c>
      <c r="C995" s="15">
        <f>(B995/'Computed data'!$C$4)*100</f>
        <v>13.626168224299064</v>
      </c>
      <c r="D995" s="15">
        <f>A995/'Computed data'!$E$4</f>
        <v>85.338677077754937</v>
      </c>
    </row>
    <row r="996" spans="1:4" x14ac:dyDescent="0.25">
      <c r="A996" s="15">
        <v>1469</v>
      </c>
      <c r="B996" s="15">
        <v>1.4590000000000001</v>
      </c>
      <c r="C996" s="15">
        <f>(B996/'Computed data'!$C$4)*100</f>
        <v>13.635514018691591</v>
      </c>
      <c r="D996" s="15">
        <f>A996/'Computed data'!$E$4</f>
        <v>84.590092191107971</v>
      </c>
    </row>
    <row r="997" spans="1:4" x14ac:dyDescent="0.25">
      <c r="A997" s="15">
        <v>1457</v>
      </c>
      <c r="B997" s="15">
        <v>1.4610000000000001</v>
      </c>
      <c r="C997" s="15">
        <f>(B997/'Computed data'!$C$4)*100</f>
        <v>13.654205607476639</v>
      </c>
      <c r="D997" s="15">
        <f>A997/'Computed data'!$E$4</f>
        <v>83.899090757279993</v>
      </c>
    </row>
    <row r="998" spans="1:4" x14ac:dyDescent="0.25">
      <c r="A998" s="15">
        <v>1391</v>
      </c>
      <c r="B998" s="15">
        <v>1.462</v>
      </c>
      <c r="C998" s="15">
        <f>(B998/'Computed data'!$C$4)*100</f>
        <v>13.663551401869158</v>
      </c>
      <c r="D998" s="15">
        <f>A998/'Computed data'!$E$4</f>
        <v>80.098582871226128</v>
      </c>
    </row>
    <row r="999" spans="1:4" x14ac:dyDescent="0.25">
      <c r="A999" s="15">
        <v>1049</v>
      </c>
      <c r="B999" s="15">
        <v>1.464</v>
      </c>
      <c r="C999" s="15">
        <f>(B999/'Computed data'!$C$4)*100</f>
        <v>13.682242990654206</v>
      </c>
      <c r="D999" s="15">
        <f>A999/'Computed data'!$E$4</f>
        <v>60.405042007128834</v>
      </c>
    </row>
    <row r="1000" spans="1:4" x14ac:dyDescent="0.25">
      <c r="A1000" s="15">
        <v>683.5</v>
      </c>
      <c r="B1000" s="15">
        <v>1.4650000000000001</v>
      </c>
      <c r="C1000" s="15">
        <f>(B1000/'Computed data'!$C$4)*100</f>
        <v>13.691588785046729</v>
      </c>
      <c r="D1000" s="15">
        <f>A1000/'Computed data'!$E$4</f>
        <v>39.358290001785086</v>
      </c>
    </row>
    <row r="1001" spans="1:4" x14ac:dyDescent="0.25">
      <c r="A1001" s="15">
        <v>185</v>
      </c>
      <c r="B1001" s="15">
        <v>1.468</v>
      </c>
      <c r="C1001" s="15">
        <f>(B1001/'Computed data'!$C$4)*100</f>
        <v>13.7196261682243</v>
      </c>
      <c r="D1001" s="15">
        <f>A1001/'Computed data'!$E$4</f>
        <v>10.652938771514618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U12" sqref="U12"/>
    </sheetView>
  </sheetViews>
  <sheetFormatPr defaultRowHeight="15" x14ac:dyDescent="0.25"/>
  <cols>
    <col min="1" max="1" width="9.5703125" style="15" bestFit="1" customWidth="1"/>
    <col min="2" max="2" width="13.85546875" style="15" customWidth="1"/>
    <col min="3" max="3" width="9.28515625" style="15" bestFit="1" customWidth="1"/>
    <col min="4" max="4" width="12.855468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1.667</v>
      </c>
      <c r="B2" s="15">
        <v>0</v>
      </c>
      <c r="C2" s="15">
        <f>(B2/'Computed data'!$B$5)*100</f>
        <v>0</v>
      </c>
      <c r="D2" s="15">
        <f>A2/'Computed data'!$E$5</f>
        <v>0.10069708721442984</v>
      </c>
    </row>
    <row r="3" spans="1:4" x14ac:dyDescent="0.25">
      <c r="A3" s="15">
        <v>1.667</v>
      </c>
      <c r="B3" s="15">
        <v>5.465E-4</v>
      </c>
      <c r="C3" s="15">
        <f>(B3/'Computed data'!$B$5)*100</f>
        <v>2.1600790513833994E-3</v>
      </c>
      <c r="D3" s="15">
        <f>A3/'Computed data'!$E$5</f>
        <v>0.10069708721442984</v>
      </c>
    </row>
    <row r="4" spans="1:4" x14ac:dyDescent="0.25">
      <c r="A4" s="15">
        <v>1.667</v>
      </c>
      <c r="B4" s="15">
        <v>1E-3</v>
      </c>
      <c r="C4" s="15">
        <f>(B4/'Computed data'!$B$5)*100</f>
        <v>3.952569169960474E-3</v>
      </c>
      <c r="D4" s="15">
        <f>A4/'Computed data'!$E$5</f>
        <v>0.10069708721442984</v>
      </c>
    </row>
    <row r="5" spans="1:4" x14ac:dyDescent="0.25">
      <c r="A5" s="15">
        <v>2.7189999999999999</v>
      </c>
      <c r="B5" s="15">
        <v>2.2629999999999998E-3</v>
      </c>
      <c r="C5" s="15">
        <f>(B5/'Computed data'!$B$5)*100</f>
        <v>8.9446640316205514E-3</v>
      </c>
      <c r="D5" s="15">
        <f>A5/'Computed data'!$E$5</f>
        <v>0.16424437920577969</v>
      </c>
    </row>
    <row r="6" spans="1:4" x14ac:dyDescent="0.25">
      <c r="A6" s="15">
        <v>4.55</v>
      </c>
      <c r="B6" s="15">
        <v>3.7299999999999998E-3</v>
      </c>
      <c r="C6" s="15">
        <f>(B6/'Computed data'!$B$5)*100</f>
        <v>1.4743083003952568E-2</v>
      </c>
      <c r="D6" s="15">
        <f>A6/'Computed data'!$E$5</f>
        <v>0.2748480784796975</v>
      </c>
    </row>
    <row r="7" spans="1:4" x14ac:dyDescent="0.25">
      <c r="A7" s="15">
        <v>6.8710000000000004</v>
      </c>
      <c r="B7" s="15">
        <v>4.1229999999999999E-3</v>
      </c>
      <c r="C7" s="15">
        <f>(B7/'Computed data'!$B$5)*100</f>
        <v>1.6296442687747034E-2</v>
      </c>
      <c r="D7" s="15">
        <f>A7/'Computed data'!$E$5</f>
        <v>0.41505080158989055</v>
      </c>
    </row>
    <row r="8" spans="1:4" x14ac:dyDescent="0.25">
      <c r="A8" s="15">
        <v>10.119999999999999</v>
      </c>
      <c r="B8" s="15">
        <v>6.0699999999999999E-3</v>
      </c>
      <c r="C8" s="15">
        <f>(B8/'Computed data'!$B$5)*100</f>
        <v>2.3992094861660079E-2</v>
      </c>
      <c r="D8" s="15">
        <f>A8/'Computed data'!$E$5</f>
        <v>0.61131045147572283</v>
      </c>
    </row>
    <row r="9" spans="1:4" x14ac:dyDescent="0.25">
      <c r="A9" s="15">
        <v>12.57</v>
      </c>
      <c r="B9" s="15">
        <v>7.0000000000000001E-3</v>
      </c>
      <c r="C9" s="15">
        <f>(B9/'Computed data'!$B$5)*100</f>
        <v>2.766798418972332E-2</v>
      </c>
      <c r="D9" s="15">
        <f>A9/'Computed data'!$E$5</f>
        <v>0.75930557065709847</v>
      </c>
    </row>
    <row r="10" spans="1:4" x14ac:dyDescent="0.25">
      <c r="A10" s="15">
        <v>16.47</v>
      </c>
      <c r="B10" s="15">
        <v>7.9399999999999991E-3</v>
      </c>
      <c r="C10" s="15">
        <f>(B10/'Computed data'!$B$5)*100</f>
        <v>3.1383399209486164E-2</v>
      </c>
      <c r="D10" s="15">
        <f>A10/'Computed data'!$E$5</f>
        <v>0.99488963792541052</v>
      </c>
    </row>
    <row r="11" spans="1:4" x14ac:dyDescent="0.25">
      <c r="A11" s="15">
        <v>20.98</v>
      </c>
      <c r="B11" s="15">
        <v>8.9999999999999993E-3</v>
      </c>
      <c r="C11" s="15">
        <f>(B11/'Computed data'!$B$5)*100</f>
        <v>3.5573122529644265E-2</v>
      </c>
      <c r="D11" s="15">
        <f>A11/'Computed data'!$E$5</f>
        <v>1.2673214695613306</v>
      </c>
    </row>
    <row r="12" spans="1:4" x14ac:dyDescent="0.25">
      <c r="A12" s="15">
        <v>25</v>
      </c>
      <c r="B12" s="15">
        <v>1.0999999999999999E-2</v>
      </c>
      <c r="C12" s="15">
        <f>(B12/'Computed data'!$B$5)*100</f>
        <v>4.3478260869565216E-2</v>
      </c>
      <c r="D12" s="15">
        <f>A12/'Computed data'!$E$5</f>
        <v>1.5101542773609755</v>
      </c>
    </row>
    <row r="13" spans="1:4" x14ac:dyDescent="0.25">
      <c r="A13" s="15">
        <v>29.04</v>
      </c>
      <c r="B13" s="15">
        <v>1.2E-2</v>
      </c>
      <c r="C13" s="15">
        <f>(B13/'Computed data'!$B$5)*100</f>
        <v>4.7430830039525688E-2</v>
      </c>
      <c r="D13" s="15">
        <f>A13/'Computed data'!$E$5</f>
        <v>1.754195208582509</v>
      </c>
    </row>
    <row r="14" spans="1:4" x14ac:dyDescent="0.25">
      <c r="A14" s="15">
        <v>32.770000000000003</v>
      </c>
      <c r="B14" s="15">
        <v>1.2999999999999999E-2</v>
      </c>
      <c r="C14" s="15">
        <f>(B14/'Computed data'!$B$5)*100</f>
        <v>5.1383399209486168E-2</v>
      </c>
      <c r="D14" s="15">
        <f>A14/'Computed data'!$E$5</f>
        <v>1.9795102267647668</v>
      </c>
    </row>
    <row r="15" spans="1:4" x14ac:dyDescent="0.25">
      <c r="A15" s="15">
        <v>36.49</v>
      </c>
      <c r="B15" s="15">
        <v>1.4E-2</v>
      </c>
      <c r="C15" s="15">
        <f>(B15/'Computed data'!$B$5)*100</f>
        <v>5.533596837944664E-2</v>
      </c>
      <c r="D15" s="15">
        <f>A15/'Computed data'!$E$5</f>
        <v>2.2042211832360801</v>
      </c>
    </row>
    <row r="16" spans="1:4" x14ac:dyDescent="0.25">
      <c r="A16" s="15">
        <v>38.56</v>
      </c>
      <c r="B16" s="15">
        <v>1.5140000000000001E-2</v>
      </c>
      <c r="C16" s="15">
        <f>(B16/'Computed data'!$B$5)*100</f>
        <v>5.9841897233201574E-2</v>
      </c>
      <c r="D16" s="15">
        <f>A16/'Computed data'!$E$5</f>
        <v>2.3292619574015685</v>
      </c>
    </row>
    <row r="17" spans="1:4" x14ac:dyDescent="0.25">
      <c r="A17" s="15">
        <v>40.619999999999997</v>
      </c>
      <c r="B17" s="15">
        <v>1.6369999999999999E-2</v>
      </c>
      <c r="C17" s="15">
        <f>(B17/'Computed data'!$B$5)*100</f>
        <v>6.4703557312252954E-2</v>
      </c>
      <c r="D17" s="15">
        <f>A17/'Computed data'!$E$5</f>
        <v>2.453698669856113</v>
      </c>
    </row>
    <row r="18" spans="1:4" x14ac:dyDescent="0.25">
      <c r="A18" s="15">
        <v>42.68</v>
      </c>
      <c r="B18" s="15">
        <v>1.7610000000000001E-2</v>
      </c>
      <c r="C18" s="15">
        <f>(B18/'Computed data'!$B$5)*100</f>
        <v>6.9604743083003948E-2</v>
      </c>
      <c r="D18" s="15">
        <f>A18/'Computed data'!$E$5</f>
        <v>2.5781353823106574</v>
      </c>
    </row>
    <row r="19" spans="1:4" x14ac:dyDescent="0.25">
      <c r="A19" s="15">
        <v>43.33</v>
      </c>
      <c r="B19" s="15">
        <v>1.8849999999999999E-2</v>
      </c>
      <c r="C19" s="15">
        <f>(B19/'Computed data'!$B$5)*100</f>
        <v>7.4505928853754941E-2</v>
      </c>
      <c r="D19" s="15">
        <f>A19/'Computed data'!$E$5</f>
        <v>2.6173993935220428</v>
      </c>
    </row>
    <row r="20" spans="1:4" x14ac:dyDescent="0.25">
      <c r="A20" s="15">
        <v>45</v>
      </c>
      <c r="B20" s="15">
        <v>0.02</v>
      </c>
      <c r="C20" s="15">
        <f>(B20/'Computed data'!$B$5)*100</f>
        <v>7.9051383399209488E-2</v>
      </c>
      <c r="D20" s="15">
        <f>A20/'Computed data'!$E$5</f>
        <v>2.7182776992497559</v>
      </c>
    </row>
    <row r="21" spans="1:4" x14ac:dyDescent="0.25">
      <c r="A21" s="15">
        <v>46.67</v>
      </c>
      <c r="B21" s="15">
        <v>2.1000000000000001E-2</v>
      </c>
      <c r="C21" s="15">
        <f>(B21/'Computed data'!$B$5)*100</f>
        <v>8.3003952569169967E-2</v>
      </c>
      <c r="D21" s="15">
        <f>A21/'Computed data'!$E$5</f>
        <v>2.8191560049774691</v>
      </c>
    </row>
    <row r="22" spans="1:4" x14ac:dyDescent="0.25">
      <c r="A22" s="15">
        <v>46.67</v>
      </c>
      <c r="B22" s="15">
        <v>2.2589999999999999E-2</v>
      </c>
      <c r="C22" s="15">
        <f>(B22/'Computed data'!$B$5)*100</f>
        <v>8.9288537549407104E-2</v>
      </c>
      <c r="D22" s="15">
        <f>A22/'Computed data'!$E$5</f>
        <v>2.8191560049774691</v>
      </c>
    </row>
    <row r="23" spans="1:4" x14ac:dyDescent="0.25">
      <c r="A23" s="15">
        <v>46.67</v>
      </c>
      <c r="B23" s="15">
        <v>2.349E-2</v>
      </c>
      <c r="C23" s="15">
        <f>(B23/'Computed data'!$B$5)*100</f>
        <v>9.2845849802371538E-2</v>
      </c>
      <c r="D23" s="15">
        <f>A23/'Computed data'!$E$5</f>
        <v>2.8191560049774691</v>
      </c>
    </row>
    <row r="24" spans="1:4" x14ac:dyDescent="0.25">
      <c r="A24" s="15">
        <v>48.33</v>
      </c>
      <c r="B24" s="15">
        <v>2.5000000000000001E-2</v>
      </c>
      <c r="C24" s="15">
        <f>(B24/'Computed data'!$B$5)*100</f>
        <v>9.8814229249011856E-2</v>
      </c>
      <c r="D24" s="15">
        <f>A24/'Computed data'!$E$5</f>
        <v>2.9194302489942379</v>
      </c>
    </row>
    <row r="25" spans="1:4" x14ac:dyDescent="0.25">
      <c r="A25" s="15">
        <v>48.33</v>
      </c>
      <c r="B25" s="15">
        <v>2.5999999999999999E-2</v>
      </c>
      <c r="C25" s="15">
        <f>(B25/'Computed data'!$B$5)*100</f>
        <v>0.10276679841897234</v>
      </c>
      <c r="D25" s="15">
        <f>A25/'Computed data'!$E$5</f>
        <v>2.9194302489942379</v>
      </c>
    </row>
    <row r="26" spans="1:4" x14ac:dyDescent="0.25">
      <c r="A26" s="15">
        <v>48.33</v>
      </c>
      <c r="B26" s="15">
        <v>2.7E-2</v>
      </c>
      <c r="C26" s="15">
        <f>(B26/'Computed data'!$B$5)*100</f>
        <v>0.10671936758893279</v>
      </c>
      <c r="D26" s="15">
        <f>A26/'Computed data'!$E$5</f>
        <v>2.9194302489942379</v>
      </c>
    </row>
    <row r="27" spans="1:4" x14ac:dyDescent="0.25">
      <c r="A27" s="15">
        <v>50</v>
      </c>
      <c r="B27" s="15">
        <v>2.8119999999999999E-2</v>
      </c>
      <c r="C27" s="15">
        <f>(B27/'Computed data'!$B$5)*100</f>
        <v>0.11114624505928854</v>
      </c>
      <c r="D27" s="15">
        <f>A27/'Computed data'!$E$5</f>
        <v>3.020308554721951</v>
      </c>
    </row>
    <row r="28" spans="1:4" x14ac:dyDescent="0.25">
      <c r="A28" s="15">
        <v>50</v>
      </c>
      <c r="B28" s="15">
        <v>2.9360000000000001E-2</v>
      </c>
      <c r="C28" s="15">
        <f>(B28/'Computed data'!$B$5)*100</f>
        <v>0.11604743083003953</v>
      </c>
      <c r="D28" s="15">
        <f>A28/'Computed data'!$E$5</f>
        <v>3.020308554721951</v>
      </c>
    </row>
    <row r="29" spans="1:4" x14ac:dyDescent="0.25">
      <c r="A29" s="15">
        <v>50</v>
      </c>
      <c r="B29" s="15">
        <v>3.0609999999999998E-2</v>
      </c>
      <c r="C29" s="15">
        <f>(B29/'Computed data'!$B$5)*100</f>
        <v>0.12098814229249011</v>
      </c>
      <c r="D29" s="15">
        <f>A29/'Computed data'!$E$5</f>
        <v>3.020308554721951</v>
      </c>
    </row>
    <row r="30" spans="1:4" x14ac:dyDescent="0.25">
      <c r="A30" s="15">
        <v>50</v>
      </c>
      <c r="B30" s="15">
        <v>3.1850000000000003E-2</v>
      </c>
      <c r="C30" s="15">
        <f>(B30/'Computed data'!$B$5)*100</f>
        <v>0.12588932806324113</v>
      </c>
      <c r="D30" s="15">
        <f>A30/'Computed data'!$E$5</f>
        <v>3.020308554721951</v>
      </c>
    </row>
    <row r="31" spans="1:4" x14ac:dyDescent="0.25">
      <c r="A31" s="15">
        <v>51.67</v>
      </c>
      <c r="B31" s="15">
        <v>3.3000000000000002E-2</v>
      </c>
      <c r="C31" s="15">
        <f>(B31/'Computed data'!$B$5)*100</f>
        <v>0.13043478260869568</v>
      </c>
      <c r="D31" s="15">
        <f>A31/'Computed data'!$E$5</f>
        <v>3.1211868604496642</v>
      </c>
    </row>
    <row r="32" spans="1:4" x14ac:dyDescent="0.25">
      <c r="A32" s="15">
        <v>51.67</v>
      </c>
      <c r="B32" s="15">
        <v>3.4000000000000002E-2</v>
      </c>
      <c r="C32" s="15">
        <f>(B32/'Computed data'!$B$5)*100</f>
        <v>0.13438735177865613</v>
      </c>
      <c r="D32" s="15">
        <f>A32/'Computed data'!$E$5</f>
        <v>3.1211868604496642</v>
      </c>
    </row>
    <row r="33" spans="1:4" x14ac:dyDescent="0.25">
      <c r="A33" s="15">
        <v>51.67</v>
      </c>
      <c r="B33" s="15">
        <v>3.5000000000000003E-2</v>
      </c>
      <c r="C33" s="15">
        <f>(B33/'Computed data'!$B$5)*100</f>
        <v>0.13833992094861661</v>
      </c>
      <c r="D33" s="15">
        <f>A33/'Computed data'!$E$5</f>
        <v>3.1211868604496642</v>
      </c>
    </row>
    <row r="34" spans="1:4" x14ac:dyDescent="0.25">
      <c r="A34" s="15">
        <v>51.67</v>
      </c>
      <c r="B34" s="15">
        <v>3.5999999999999997E-2</v>
      </c>
      <c r="C34" s="15">
        <f>(B34/'Computed data'!$B$5)*100</f>
        <v>0.14229249011857706</v>
      </c>
      <c r="D34" s="15">
        <f>A34/'Computed data'!$E$5</f>
        <v>3.1211868604496642</v>
      </c>
    </row>
    <row r="35" spans="1:4" x14ac:dyDescent="0.25">
      <c r="A35" s="15">
        <v>51.67</v>
      </c>
      <c r="B35" s="15">
        <v>3.703E-2</v>
      </c>
      <c r="C35" s="15">
        <f>(B35/'Computed data'!$B$5)*100</f>
        <v>0.14636363636363636</v>
      </c>
      <c r="D35" s="15">
        <f>A35/'Computed data'!$E$5</f>
        <v>3.1211868604496642</v>
      </c>
    </row>
    <row r="36" spans="1:4" x14ac:dyDescent="0.25">
      <c r="A36" s="15">
        <v>51.67</v>
      </c>
      <c r="B36" s="15">
        <v>3.8280000000000002E-2</v>
      </c>
      <c r="C36" s="15">
        <f>(B36/'Computed data'!$B$5)*100</f>
        <v>0.15130434782608695</v>
      </c>
      <c r="D36" s="15">
        <f>A36/'Computed data'!$E$5</f>
        <v>3.1211868604496642</v>
      </c>
    </row>
    <row r="37" spans="1:4" x14ac:dyDescent="0.25">
      <c r="A37" s="15">
        <v>52.54</v>
      </c>
      <c r="B37" s="15">
        <v>3.952E-2</v>
      </c>
      <c r="C37" s="15">
        <f>(B37/'Computed data'!$B$5)*100</f>
        <v>0.15620553359683792</v>
      </c>
      <c r="D37" s="15">
        <f>A37/'Computed data'!$E$5</f>
        <v>3.173740229301826</v>
      </c>
    </row>
    <row r="38" spans="1:4" x14ac:dyDescent="0.25">
      <c r="A38" s="15">
        <v>53.33</v>
      </c>
      <c r="B38" s="15">
        <v>4.045E-2</v>
      </c>
      <c r="C38" s="15">
        <f>(B38/'Computed data'!$B$5)*100</f>
        <v>0.15988142292490118</v>
      </c>
      <c r="D38" s="15">
        <f>A38/'Computed data'!$E$5</f>
        <v>3.221461104466433</v>
      </c>
    </row>
    <row r="39" spans="1:4" x14ac:dyDescent="0.25">
      <c r="A39" s="15">
        <v>53.33</v>
      </c>
      <c r="B39" s="15">
        <v>4.2000000000000003E-2</v>
      </c>
      <c r="C39" s="15">
        <f>(B39/'Computed data'!$B$5)*100</f>
        <v>0.16600790513833993</v>
      </c>
      <c r="D39" s="15">
        <f>A39/'Computed data'!$E$5</f>
        <v>3.221461104466433</v>
      </c>
    </row>
    <row r="40" spans="1:4" x14ac:dyDescent="0.25">
      <c r="A40" s="15">
        <v>54.26</v>
      </c>
      <c r="B40" s="15">
        <v>4.2999999999999997E-2</v>
      </c>
      <c r="C40" s="15">
        <f>(B40/'Computed data'!$B$5)*100</f>
        <v>0.16996047430830039</v>
      </c>
      <c r="D40" s="15">
        <f>A40/'Computed data'!$E$5</f>
        <v>3.2776388435842612</v>
      </c>
    </row>
    <row r="41" spans="1:4" x14ac:dyDescent="0.25">
      <c r="A41" s="18">
        <v>55</v>
      </c>
      <c r="B41" s="18">
        <v>4.3999999999999997E-2</v>
      </c>
      <c r="C41" s="15">
        <f>(B41/'Computed data'!$B$5)*100</f>
        <v>0.17391304347826086</v>
      </c>
      <c r="D41" s="18">
        <f>A41/'Computed data'!$E$5</f>
        <v>3.3223394101941461</v>
      </c>
    </row>
    <row r="42" spans="1:4" x14ac:dyDescent="0.25">
      <c r="A42" s="15">
        <v>55</v>
      </c>
      <c r="B42" s="15">
        <v>4.5030000000000001E-2</v>
      </c>
      <c r="C42" s="15">
        <f>(B42/'Computed data'!$B$5)*100</f>
        <v>0.17798418972332014</v>
      </c>
      <c r="D42" s="15">
        <f>A42/'Computed data'!$E$5</f>
        <v>3.3223394101941461</v>
      </c>
    </row>
    <row r="43" spans="1:4" x14ac:dyDescent="0.25">
      <c r="A43" s="15">
        <v>56.67</v>
      </c>
      <c r="B43" s="15">
        <v>4.6280000000000002E-2</v>
      </c>
      <c r="C43" s="15">
        <f>(B43/'Computed data'!$B$5)*100</f>
        <v>0.18292490118577076</v>
      </c>
      <c r="D43" s="15">
        <f>A43/'Computed data'!$E$5</f>
        <v>3.4232177159218593</v>
      </c>
    </row>
    <row r="44" spans="1:4" x14ac:dyDescent="0.25">
      <c r="A44" s="15">
        <v>56.67</v>
      </c>
      <c r="B44" s="15">
        <v>4.7530000000000003E-2</v>
      </c>
      <c r="C44" s="15">
        <f>(B44/'Computed data'!$B$5)*100</f>
        <v>0.18786561264822135</v>
      </c>
      <c r="D44" s="15">
        <f>A44/'Computed data'!$E$5</f>
        <v>3.4232177159218593</v>
      </c>
    </row>
    <row r="45" spans="1:4" x14ac:dyDescent="0.25">
      <c r="A45" s="15">
        <v>58.33</v>
      </c>
      <c r="B45" s="15">
        <v>4.9000000000000002E-2</v>
      </c>
      <c r="C45" s="15">
        <f>(B45/'Computed data'!$B$5)*100</f>
        <v>0.19367588932806323</v>
      </c>
      <c r="D45" s="15">
        <f>A45/'Computed data'!$E$5</f>
        <v>3.5234919599386276</v>
      </c>
    </row>
    <row r="46" spans="1:4" x14ac:dyDescent="0.25">
      <c r="A46" s="15">
        <v>58.35</v>
      </c>
      <c r="B46" s="15">
        <v>0.05</v>
      </c>
      <c r="C46" s="15">
        <f>(B46/'Computed data'!$B$5)*100</f>
        <v>0.19762845849802371</v>
      </c>
      <c r="D46" s="15">
        <f>A46/'Computed data'!$E$5</f>
        <v>3.5247000833605169</v>
      </c>
    </row>
    <row r="47" spans="1:4" x14ac:dyDescent="0.25">
      <c r="A47" s="15">
        <v>60</v>
      </c>
      <c r="B47" s="15">
        <v>5.0999999999999997E-2</v>
      </c>
      <c r="C47" s="15">
        <f>(B47/'Computed data'!$B$5)*100</f>
        <v>0.20158102766798416</v>
      </c>
      <c r="D47" s="15">
        <f>A47/'Computed data'!$E$5</f>
        <v>3.6243702656663412</v>
      </c>
    </row>
    <row r="48" spans="1:4" x14ac:dyDescent="0.25">
      <c r="A48" s="15">
        <v>61.67</v>
      </c>
      <c r="B48" s="15">
        <v>5.2510000000000001E-2</v>
      </c>
      <c r="C48" s="15">
        <f>(B48/'Computed data'!$B$5)*100</f>
        <v>0.2075494071146245</v>
      </c>
      <c r="D48" s="15">
        <f>A48/'Computed data'!$E$5</f>
        <v>3.7252485713940544</v>
      </c>
    </row>
    <row r="49" spans="1:4" x14ac:dyDescent="0.25">
      <c r="A49" s="15">
        <v>63.33</v>
      </c>
      <c r="B49" s="15">
        <v>5.3760000000000002E-2</v>
      </c>
      <c r="C49" s="15">
        <f>(B49/'Computed data'!$B$5)*100</f>
        <v>0.21249011857707509</v>
      </c>
      <c r="D49" s="15">
        <f>A49/'Computed data'!$E$5</f>
        <v>3.8255228154108227</v>
      </c>
    </row>
    <row r="50" spans="1:4" x14ac:dyDescent="0.25">
      <c r="A50" s="15">
        <v>65.02</v>
      </c>
      <c r="B50" s="15">
        <v>5.5E-2</v>
      </c>
      <c r="C50" s="15">
        <f>(B50/'Computed data'!$B$5)*100</f>
        <v>0.21739130434782608</v>
      </c>
      <c r="D50" s="15">
        <f>A50/'Computed data'!$E$5</f>
        <v>3.9276092445604247</v>
      </c>
    </row>
    <row r="51" spans="1:4" x14ac:dyDescent="0.25">
      <c r="A51" s="15">
        <v>67.11</v>
      </c>
      <c r="B51" s="15">
        <v>5.6000000000000001E-2</v>
      </c>
      <c r="C51" s="15">
        <f>(B51/'Computed data'!$B$5)*100</f>
        <v>0.22134387351778656</v>
      </c>
      <c r="D51" s="15">
        <f>A51/'Computed data'!$E$5</f>
        <v>4.0538581421478028</v>
      </c>
    </row>
    <row r="52" spans="1:4" x14ac:dyDescent="0.25">
      <c r="A52" s="15">
        <v>68.33</v>
      </c>
      <c r="B52" s="15">
        <v>5.7000000000000002E-2</v>
      </c>
      <c r="C52" s="15">
        <f>(B52/'Computed data'!$B$5)*100</f>
        <v>0.22529644268774707</v>
      </c>
      <c r="D52" s="15">
        <f>A52/'Computed data'!$E$5</f>
        <v>4.1275536708830183</v>
      </c>
    </row>
    <row r="53" spans="1:4" x14ac:dyDescent="0.25">
      <c r="A53" s="15">
        <v>70</v>
      </c>
      <c r="B53" s="15">
        <v>5.8000000000000003E-2</v>
      </c>
      <c r="C53" s="15">
        <f>(B53/'Computed data'!$B$5)*100</f>
        <v>0.22924901185770752</v>
      </c>
      <c r="D53" s="15">
        <f>A53/'Computed data'!$E$5</f>
        <v>4.2284319766107314</v>
      </c>
    </row>
    <row r="54" spans="1:4" x14ac:dyDescent="0.25">
      <c r="A54" s="15">
        <v>71.67</v>
      </c>
      <c r="B54" s="15">
        <v>5.8999999999999997E-2</v>
      </c>
      <c r="C54" s="15">
        <f>(B54/'Computed data'!$B$5)*100</f>
        <v>0.23320158102766797</v>
      </c>
      <c r="D54" s="15">
        <f>A54/'Computed data'!$E$5</f>
        <v>4.3293102823384446</v>
      </c>
    </row>
    <row r="55" spans="1:4" x14ac:dyDescent="0.25">
      <c r="A55" s="15">
        <v>73.33</v>
      </c>
      <c r="B55" s="15">
        <v>0.06</v>
      </c>
      <c r="C55" s="15">
        <f>(B55/'Computed data'!$B$5)*100</f>
        <v>0.23715415019762842</v>
      </c>
      <c r="D55" s="15">
        <f>A55/'Computed data'!$E$5</f>
        <v>4.4295845263552129</v>
      </c>
    </row>
    <row r="56" spans="1:4" x14ac:dyDescent="0.25">
      <c r="A56" s="15">
        <v>75</v>
      </c>
      <c r="B56" s="15">
        <v>6.0999999999999999E-2</v>
      </c>
      <c r="C56" s="15">
        <f>(B56/'Computed data'!$B$5)*100</f>
        <v>0.24110671936758893</v>
      </c>
      <c r="D56" s="15">
        <f>A56/'Computed data'!$E$5</f>
        <v>4.5304628320829261</v>
      </c>
    </row>
    <row r="57" spans="1:4" x14ac:dyDescent="0.25">
      <c r="A57" s="15">
        <v>78.33</v>
      </c>
      <c r="B57" s="15">
        <v>6.2E-2</v>
      </c>
      <c r="C57" s="15">
        <f>(B57/'Computed data'!$B$5)*100</f>
        <v>0.24505928853754941</v>
      </c>
      <c r="D57" s="15">
        <f>A57/'Computed data'!$E$5</f>
        <v>4.7316153818274085</v>
      </c>
    </row>
    <row r="58" spans="1:4" x14ac:dyDescent="0.25">
      <c r="A58" s="15">
        <v>80.400000000000006</v>
      </c>
      <c r="B58" s="15">
        <v>6.3240000000000005E-2</v>
      </c>
      <c r="C58" s="15">
        <f>(B58/'Computed data'!$B$5)*100</f>
        <v>0.24996047430830037</v>
      </c>
      <c r="D58" s="15">
        <f>A58/'Computed data'!$E$5</f>
        <v>4.8566561559928978</v>
      </c>
    </row>
    <row r="59" spans="1:4" x14ac:dyDescent="0.25">
      <c r="A59" s="15">
        <v>84.14</v>
      </c>
      <c r="B59" s="15">
        <v>6.4479999999999996E-2</v>
      </c>
      <c r="C59" s="15">
        <f>(B59/'Computed data'!$B$5)*100</f>
        <v>0.25486166007905137</v>
      </c>
      <c r="D59" s="15">
        <f>A59/'Computed data'!$E$5</f>
        <v>5.0825752358860994</v>
      </c>
    </row>
    <row r="60" spans="1:4" x14ac:dyDescent="0.25">
      <c r="A60" s="15">
        <v>86.22</v>
      </c>
      <c r="B60" s="15">
        <v>6.5729999999999997E-2</v>
      </c>
      <c r="C60" s="15">
        <f>(B60/'Computed data'!$B$5)*100</f>
        <v>0.25980237154150193</v>
      </c>
      <c r="D60" s="15">
        <f>A60/'Computed data'!$E$5</f>
        <v>5.2082200717625318</v>
      </c>
    </row>
    <row r="61" spans="1:4" x14ac:dyDescent="0.25">
      <c r="A61" s="15">
        <v>89.95</v>
      </c>
      <c r="B61" s="15">
        <v>6.6970000000000002E-2</v>
      </c>
      <c r="C61" s="15">
        <f>(B61/'Computed data'!$B$5)*100</f>
        <v>0.26470355731225298</v>
      </c>
      <c r="D61" s="15">
        <f>A61/'Computed data'!$E$5</f>
        <v>5.4335350899447903</v>
      </c>
    </row>
    <row r="62" spans="1:4" x14ac:dyDescent="0.25">
      <c r="A62" s="15">
        <v>93.33</v>
      </c>
      <c r="B62" s="15">
        <v>6.8210000000000007E-2</v>
      </c>
      <c r="C62" s="15">
        <f>(B62/'Computed data'!$B$5)*100</f>
        <v>0.26960474308300397</v>
      </c>
      <c r="D62" s="15">
        <f>A62/'Computed data'!$E$5</f>
        <v>5.6377079482439933</v>
      </c>
    </row>
    <row r="63" spans="1:4" x14ac:dyDescent="0.25">
      <c r="A63" s="15">
        <v>95.76</v>
      </c>
      <c r="B63" s="15">
        <v>6.9000000000000006E-2</v>
      </c>
      <c r="C63" s="15">
        <f>(B63/'Computed data'!$B$5)*100</f>
        <v>0.27272727272727276</v>
      </c>
      <c r="D63" s="15">
        <f>A63/'Computed data'!$E$5</f>
        <v>5.7844949440034803</v>
      </c>
    </row>
    <row r="64" spans="1:4" x14ac:dyDescent="0.25">
      <c r="A64" s="15">
        <v>99.5</v>
      </c>
      <c r="B64" s="15">
        <v>7.0000000000000007E-2</v>
      </c>
      <c r="C64" s="15">
        <f>(B64/'Computed data'!$B$5)*100</f>
        <v>0.27667984189723321</v>
      </c>
      <c r="D64" s="15">
        <f>A64/'Computed data'!$E$5</f>
        <v>6.0104140238966828</v>
      </c>
    </row>
    <row r="65" spans="1:4" x14ac:dyDescent="0.25">
      <c r="A65" s="15">
        <v>103.2</v>
      </c>
      <c r="B65" s="15">
        <v>7.0999999999999994E-2</v>
      </c>
      <c r="C65" s="15">
        <f>(B65/'Computed data'!$B$5)*100</f>
        <v>0.28063241106719361</v>
      </c>
      <c r="D65" s="15">
        <f>A65/'Computed data'!$E$5</f>
        <v>6.2339168569461068</v>
      </c>
    </row>
    <row r="66" spans="1:4" x14ac:dyDescent="0.25">
      <c r="A66" s="15">
        <v>105.6</v>
      </c>
      <c r="B66" s="15">
        <v>7.2999999999999995E-2</v>
      </c>
      <c r="C66" s="15">
        <f>(B66/'Computed data'!$B$5)*100</f>
        <v>0.28853754940711457</v>
      </c>
      <c r="D66" s="15">
        <f>A66/'Computed data'!$E$5</f>
        <v>6.37889166757276</v>
      </c>
    </row>
    <row r="67" spans="1:4" x14ac:dyDescent="0.25">
      <c r="A67" s="15">
        <v>109.7</v>
      </c>
      <c r="B67" s="15">
        <v>7.3999999999999996E-2</v>
      </c>
      <c r="C67" s="15">
        <f>(B67/'Computed data'!$B$5)*100</f>
        <v>0.29249011857707508</v>
      </c>
      <c r="D67" s="15">
        <f>A67/'Computed data'!$E$5</f>
        <v>6.6265569690599602</v>
      </c>
    </row>
    <row r="68" spans="1:4" x14ac:dyDescent="0.25">
      <c r="A68" s="15">
        <v>113.6</v>
      </c>
      <c r="B68" s="15">
        <v>7.5389999999999999E-2</v>
      </c>
      <c r="C68" s="15">
        <f>(B68/'Computed data'!$B$5)*100</f>
        <v>0.29798418972332014</v>
      </c>
      <c r="D68" s="15">
        <f>A68/'Computed data'!$E$5</f>
        <v>6.8621410363282722</v>
      </c>
    </row>
    <row r="69" spans="1:4" x14ac:dyDescent="0.25">
      <c r="A69" s="15">
        <v>117.4</v>
      </c>
      <c r="B69" s="15">
        <v>7.6219999999999996E-2</v>
      </c>
      <c r="C69" s="15">
        <f>(B69/'Computed data'!$B$5)*100</f>
        <v>0.30126482213438732</v>
      </c>
      <c r="D69" s="15">
        <f>A69/'Computed data'!$E$5</f>
        <v>7.0916844864871411</v>
      </c>
    </row>
    <row r="70" spans="1:4" x14ac:dyDescent="0.25">
      <c r="A70" s="17">
        <v>122.3</v>
      </c>
      <c r="B70" s="17">
        <v>7.7399999999999997E-2</v>
      </c>
      <c r="C70" s="15">
        <f>(B70/'Computed data'!$B$5)*100</f>
        <v>0.30592885375494067</v>
      </c>
      <c r="D70" s="17">
        <f>A70/'Computed data'!$E$5</f>
        <v>7.3876747248498917</v>
      </c>
    </row>
    <row r="71" spans="1:4" x14ac:dyDescent="0.25">
      <c r="A71" s="15">
        <v>126.1</v>
      </c>
      <c r="B71" s="15">
        <v>7.8649999999999998E-2</v>
      </c>
      <c r="C71" s="15">
        <f>(B71/'Computed data'!$B$5)*100</f>
        <v>0.31086956521739129</v>
      </c>
      <c r="D71" s="15">
        <f>A71/'Computed data'!$E$5</f>
        <v>7.6172181750087598</v>
      </c>
    </row>
    <row r="72" spans="1:4" x14ac:dyDescent="0.25">
      <c r="A72" s="18">
        <v>131.30000000000001</v>
      </c>
      <c r="B72" s="18">
        <v>7.9899999999999999E-2</v>
      </c>
      <c r="C72" s="15">
        <f>(B72/'Computed data'!$B$5)*100</f>
        <v>0.31581027667984191</v>
      </c>
      <c r="D72" s="18">
        <f>A72/'Computed data'!$E$5</f>
        <v>7.9313302646998443</v>
      </c>
    </row>
    <row r="73" spans="1:4" x14ac:dyDescent="0.25">
      <c r="A73" s="15">
        <v>135.19999999999999</v>
      </c>
      <c r="B73" s="15">
        <v>8.1000000000000003E-2</v>
      </c>
      <c r="C73" s="15">
        <f>(B73/'Computed data'!$B$5)*100</f>
        <v>0.3201581027667984</v>
      </c>
      <c r="D73" s="15">
        <f>A73/'Computed data'!$E$5</f>
        <v>8.1669143319681545</v>
      </c>
    </row>
    <row r="74" spans="1:4" x14ac:dyDescent="0.25">
      <c r="A74" s="15">
        <v>139</v>
      </c>
      <c r="B74" s="15">
        <v>8.2000000000000003E-2</v>
      </c>
      <c r="C74" s="15">
        <f>(B74/'Computed data'!$B$5)*100</f>
        <v>0.32411067193675891</v>
      </c>
      <c r="D74" s="15">
        <f>A74/'Computed data'!$E$5</f>
        <v>8.3964577821270243</v>
      </c>
    </row>
    <row r="75" spans="1:4" x14ac:dyDescent="0.25">
      <c r="A75" s="15">
        <v>143.30000000000001</v>
      </c>
      <c r="B75" s="15">
        <v>8.3000000000000004E-2</v>
      </c>
      <c r="C75" s="15">
        <f>(B75/'Computed data'!$B$5)*100</f>
        <v>0.32806324110671936</v>
      </c>
      <c r="D75" s="15">
        <f>A75/'Computed data'!$E$5</f>
        <v>8.6562043178331116</v>
      </c>
    </row>
    <row r="76" spans="1:4" x14ac:dyDescent="0.25">
      <c r="A76" s="15">
        <v>148.19999999999999</v>
      </c>
      <c r="B76" s="15">
        <v>8.4000000000000005E-2</v>
      </c>
      <c r="C76" s="15">
        <f>(B76/'Computed data'!$B$5)*100</f>
        <v>0.33201581027667987</v>
      </c>
      <c r="D76" s="15">
        <f>A76/'Computed data'!$E$5</f>
        <v>8.9521945561958614</v>
      </c>
    </row>
    <row r="77" spans="1:4" x14ac:dyDescent="0.25">
      <c r="A77" s="15">
        <v>153.6</v>
      </c>
      <c r="B77" s="15">
        <v>8.5139999999999993E-2</v>
      </c>
      <c r="C77" s="15">
        <f>(B77/'Computed data'!$B$5)*100</f>
        <v>0.33652173913043476</v>
      </c>
      <c r="D77" s="15">
        <f>A77/'Computed data'!$E$5</f>
        <v>9.2783878801058322</v>
      </c>
    </row>
    <row r="78" spans="1:4" x14ac:dyDescent="0.25">
      <c r="A78" s="15">
        <v>158</v>
      </c>
      <c r="B78" s="15">
        <v>8.6389999999999995E-2</v>
      </c>
      <c r="C78" s="15">
        <f>(B78/'Computed data'!$B$5)*100</f>
        <v>0.34146245059288532</v>
      </c>
      <c r="D78" s="15">
        <f>A78/'Computed data'!$E$5</f>
        <v>9.5441750329213644</v>
      </c>
    </row>
    <row r="79" spans="1:4" x14ac:dyDescent="0.25">
      <c r="A79" s="15">
        <v>162.69999999999999</v>
      </c>
      <c r="B79" s="15">
        <v>8.7650000000000006E-2</v>
      </c>
      <c r="C79" s="15">
        <f>(B79/'Computed data'!$B$5)*100</f>
        <v>0.34644268774703557</v>
      </c>
      <c r="D79" s="15">
        <f>A79/'Computed data'!$E$5</f>
        <v>9.8280840370652278</v>
      </c>
    </row>
    <row r="80" spans="1:4" x14ac:dyDescent="0.25">
      <c r="A80" s="15">
        <v>167.8</v>
      </c>
      <c r="B80" s="15">
        <v>8.8840000000000002E-2</v>
      </c>
      <c r="C80" s="15">
        <f>(B80/'Computed data'!$B$5)*100</f>
        <v>0.35114624505928854</v>
      </c>
      <c r="D80" s="15">
        <f>A80/'Computed data'!$E$5</f>
        <v>10.136155509646867</v>
      </c>
    </row>
    <row r="81" spans="1:4" x14ac:dyDescent="0.25">
      <c r="A81" s="15">
        <v>173.1</v>
      </c>
      <c r="B81" s="15">
        <v>8.9929999999999996E-2</v>
      </c>
      <c r="C81" s="15">
        <f>(B81/'Computed data'!$B$5)*100</f>
        <v>0.35545454545454541</v>
      </c>
      <c r="D81" s="15">
        <f>A81/'Computed data'!$E$5</f>
        <v>10.456308216447393</v>
      </c>
    </row>
    <row r="82" spans="1:4" x14ac:dyDescent="0.25">
      <c r="A82" s="15">
        <v>176.7</v>
      </c>
      <c r="B82" s="15">
        <v>9.1009999999999994E-2</v>
      </c>
      <c r="C82" s="15">
        <f>(B82/'Computed data'!$B$5)*100</f>
        <v>0.35972332015810277</v>
      </c>
      <c r="D82" s="15">
        <f>A82/'Computed data'!$E$5</f>
        <v>10.673770432387373</v>
      </c>
    </row>
    <row r="83" spans="1:4" x14ac:dyDescent="0.25">
      <c r="A83" s="15">
        <v>182</v>
      </c>
      <c r="B83" s="15">
        <v>9.2069999999999999E-2</v>
      </c>
      <c r="C83" s="15">
        <f>(B83/'Computed data'!$B$5)*100</f>
        <v>0.36391304347826087</v>
      </c>
      <c r="D83" s="15">
        <f>A83/'Computed data'!$E$5</f>
        <v>10.993923139187901</v>
      </c>
    </row>
    <row r="84" spans="1:4" x14ac:dyDescent="0.25">
      <c r="A84" s="15">
        <v>188.5</v>
      </c>
      <c r="B84" s="15">
        <v>9.3549999999999994E-2</v>
      </c>
      <c r="C84" s="15">
        <f>(B84/'Computed data'!$B$5)*100</f>
        <v>0.36976284584980235</v>
      </c>
      <c r="D84" s="15">
        <f>A84/'Computed data'!$E$5</f>
        <v>11.386563251301755</v>
      </c>
    </row>
    <row r="85" spans="1:4" x14ac:dyDescent="0.25">
      <c r="A85" s="15">
        <v>193.8</v>
      </c>
      <c r="B85" s="15">
        <v>9.4649999999999998E-2</v>
      </c>
      <c r="C85" s="15">
        <f>(B85/'Computed data'!$B$5)*100</f>
        <v>0.37411067193675884</v>
      </c>
      <c r="D85" s="15">
        <f>A85/'Computed data'!$E$5</f>
        <v>11.706715958102283</v>
      </c>
    </row>
    <row r="86" spans="1:4" x14ac:dyDescent="0.25">
      <c r="A86" s="15">
        <v>197.9</v>
      </c>
      <c r="B86" s="15">
        <v>9.5750000000000002E-2</v>
      </c>
      <c r="C86" s="15">
        <f>(B86/'Computed data'!$B$5)*100</f>
        <v>0.3784584980237154</v>
      </c>
      <c r="D86" s="15">
        <f>A86/'Computed data'!$E$5</f>
        <v>11.954381259589482</v>
      </c>
    </row>
    <row r="87" spans="1:4" x14ac:dyDescent="0.25">
      <c r="A87" s="15">
        <v>203.1</v>
      </c>
      <c r="B87" s="15">
        <v>9.6839999999999996E-2</v>
      </c>
      <c r="C87" s="15">
        <f>(B87/'Computed data'!$B$5)*100</f>
        <v>0.38276679841897232</v>
      </c>
      <c r="D87" s="15">
        <f>A87/'Computed data'!$E$5</f>
        <v>12.268493349280565</v>
      </c>
    </row>
    <row r="88" spans="1:4" x14ac:dyDescent="0.25">
      <c r="A88" s="15">
        <v>208.2</v>
      </c>
      <c r="B88" s="15">
        <v>9.8000000000000004E-2</v>
      </c>
      <c r="C88" s="15">
        <f>(B88/'Computed data'!$B$5)*100</f>
        <v>0.38735177865612647</v>
      </c>
      <c r="D88" s="15">
        <f>A88/'Computed data'!$E$5</f>
        <v>12.576564821862203</v>
      </c>
    </row>
    <row r="89" spans="1:4" x14ac:dyDescent="0.25">
      <c r="A89" s="15">
        <v>211.7</v>
      </c>
      <c r="B89" s="15">
        <v>9.9019999999999997E-2</v>
      </c>
      <c r="C89" s="15">
        <f>(B89/'Computed data'!$B$5)*100</f>
        <v>0.39138339920948612</v>
      </c>
      <c r="D89" s="15">
        <f>A89/'Computed data'!$E$5</f>
        <v>12.787986420692739</v>
      </c>
    </row>
    <row r="90" spans="1:4" x14ac:dyDescent="0.25">
      <c r="A90" s="15">
        <v>218.4</v>
      </c>
      <c r="B90" s="15">
        <v>0.1007</v>
      </c>
      <c r="C90" s="15">
        <f>(B90/'Computed data'!$B$5)*100</f>
        <v>0.39802371541501969</v>
      </c>
      <c r="D90" s="15">
        <f>A90/'Computed data'!$E$5</f>
        <v>13.192707767025482</v>
      </c>
    </row>
    <row r="91" spans="1:4" x14ac:dyDescent="0.25">
      <c r="A91" s="15">
        <v>222.5</v>
      </c>
      <c r="B91" s="15">
        <v>0.10100000000000001</v>
      </c>
      <c r="C91" s="15">
        <f>(B91/'Computed data'!$B$5)*100</f>
        <v>0.39920948616600793</v>
      </c>
      <c r="D91" s="15">
        <f>A91/'Computed data'!$E$5</f>
        <v>13.440373068512681</v>
      </c>
    </row>
    <row r="92" spans="1:4" x14ac:dyDescent="0.25">
      <c r="A92" s="15">
        <v>227.6</v>
      </c>
      <c r="B92" s="15">
        <v>0.1027</v>
      </c>
      <c r="C92" s="15">
        <f>(B92/'Computed data'!$B$5)*100</f>
        <v>0.4059288537549407</v>
      </c>
      <c r="D92" s="15">
        <f>A92/'Computed data'!$E$5</f>
        <v>13.748444541094321</v>
      </c>
    </row>
    <row r="93" spans="1:4" x14ac:dyDescent="0.25">
      <c r="A93" s="15">
        <v>233.1</v>
      </c>
      <c r="B93" s="15">
        <v>0.104</v>
      </c>
      <c r="C93" s="15">
        <f>(B93/'Computed data'!$B$5)*100</f>
        <v>0.41106719367588934</v>
      </c>
      <c r="D93" s="15">
        <f>A93/'Computed data'!$E$5</f>
        <v>14.080678482113735</v>
      </c>
    </row>
    <row r="94" spans="1:4" x14ac:dyDescent="0.25">
      <c r="A94" s="15">
        <v>238.6</v>
      </c>
      <c r="B94" s="15">
        <v>0.105</v>
      </c>
      <c r="C94" s="15">
        <f>(B94/'Computed data'!$B$5)*100</f>
        <v>0.41501976284584974</v>
      </c>
      <c r="D94" s="15">
        <f>A94/'Computed data'!$E$5</f>
        <v>14.41291242313315</v>
      </c>
    </row>
    <row r="95" spans="1:4" x14ac:dyDescent="0.25">
      <c r="A95" s="15">
        <v>243.8</v>
      </c>
      <c r="B95" s="15">
        <v>0.1061</v>
      </c>
      <c r="C95" s="15">
        <f>(B95/'Computed data'!$B$5)*100</f>
        <v>0.41936758893280635</v>
      </c>
      <c r="D95" s="15">
        <f>A95/'Computed data'!$E$5</f>
        <v>14.727024512824233</v>
      </c>
    </row>
    <row r="96" spans="1:4" x14ac:dyDescent="0.25">
      <c r="A96" s="15">
        <v>248.3</v>
      </c>
      <c r="B96" s="15">
        <v>0.1072</v>
      </c>
      <c r="C96" s="15">
        <f>(B96/'Computed data'!$B$5)*100</f>
        <v>0.42371541501976284</v>
      </c>
      <c r="D96" s="15">
        <f>A96/'Computed data'!$E$5</f>
        <v>14.998852282749208</v>
      </c>
    </row>
    <row r="97" spans="1:4" x14ac:dyDescent="0.25">
      <c r="A97" s="15">
        <v>254.5</v>
      </c>
      <c r="B97" s="15">
        <v>0.10829999999999999</v>
      </c>
      <c r="C97" s="15">
        <f>(B97/'Computed data'!$B$5)*100</f>
        <v>0.42806324110671934</v>
      </c>
      <c r="D97" s="15">
        <f>A97/'Computed data'!$E$5</f>
        <v>15.37337054353473</v>
      </c>
    </row>
    <row r="98" spans="1:4" x14ac:dyDescent="0.25">
      <c r="A98" s="15">
        <v>258.8</v>
      </c>
      <c r="B98" s="15">
        <v>0.10929999999999999</v>
      </c>
      <c r="C98" s="15">
        <f>(B98/'Computed data'!$B$5)*100</f>
        <v>0.43201581027667979</v>
      </c>
      <c r="D98" s="15">
        <f>A98/'Computed data'!$E$5</f>
        <v>15.633117079240819</v>
      </c>
    </row>
    <row r="99" spans="1:4" x14ac:dyDescent="0.25">
      <c r="A99" s="15">
        <v>264.10000000000002</v>
      </c>
      <c r="B99" s="15">
        <v>0.1103</v>
      </c>
      <c r="C99" s="15">
        <f>(B99/'Computed data'!$B$5)*100</f>
        <v>0.4359683794466403</v>
      </c>
      <c r="D99" s="15">
        <f>A99/'Computed data'!$E$5</f>
        <v>15.953269786041346</v>
      </c>
    </row>
    <row r="100" spans="1:4" x14ac:dyDescent="0.25">
      <c r="A100" s="15">
        <v>269</v>
      </c>
      <c r="B100" s="15">
        <v>0.11210000000000001</v>
      </c>
      <c r="C100" s="15">
        <f>(B100/'Computed data'!$B$5)*100</f>
        <v>0.44308300395256917</v>
      </c>
      <c r="D100" s="15">
        <f>A100/'Computed data'!$E$5</f>
        <v>16.249260024404094</v>
      </c>
    </row>
    <row r="101" spans="1:4" x14ac:dyDescent="0.25">
      <c r="A101" s="15">
        <v>274.10000000000002</v>
      </c>
      <c r="B101" s="15">
        <v>0.113</v>
      </c>
      <c r="C101" s="15">
        <f>(B101/'Computed data'!$B$5)*100</f>
        <v>0.44664031620553363</v>
      </c>
      <c r="D101" s="15">
        <f>A101/'Computed data'!$E$5</f>
        <v>16.557331496985736</v>
      </c>
    </row>
    <row r="102" spans="1:4" x14ac:dyDescent="0.25">
      <c r="A102" s="15">
        <v>278.3</v>
      </c>
      <c r="B102" s="15">
        <v>0.11360000000000001</v>
      </c>
      <c r="C102" s="15">
        <f>(B102/'Computed data'!$B$5)*100</f>
        <v>0.4490118577075099</v>
      </c>
      <c r="D102" s="15">
        <f>A102/'Computed data'!$E$5</f>
        <v>16.81103741558238</v>
      </c>
    </row>
    <row r="103" spans="1:4" x14ac:dyDescent="0.25">
      <c r="A103" s="15">
        <v>283.10000000000002</v>
      </c>
      <c r="B103" s="15">
        <v>0.1154</v>
      </c>
      <c r="C103" s="15">
        <f>(B103/'Computed data'!$B$5)*100</f>
        <v>0.45612648221343871</v>
      </c>
      <c r="D103" s="15">
        <f>A103/'Computed data'!$E$5</f>
        <v>17.100987036835686</v>
      </c>
    </row>
    <row r="104" spans="1:4" x14ac:dyDescent="0.25">
      <c r="A104" s="15">
        <v>287.60000000000002</v>
      </c>
      <c r="B104" s="15">
        <v>0.11650000000000001</v>
      </c>
      <c r="C104" s="15">
        <f>(B104/'Computed data'!$B$5)*100</f>
        <v>0.46047430830039526</v>
      </c>
      <c r="D104" s="15">
        <f>A104/'Computed data'!$E$5</f>
        <v>17.372814806760662</v>
      </c>
    </row>
    <row r="105" spans="1:4" x14ac:dyDescent="0.25">
      <c r="A105" s="15">
        <v>292</v>
      </c>
      <c r="B105" s="15">
        <v>0.1176</v>
      </c>
      <c r="C105" s="15">
        <f>(B105/'Computed data'!$B$5)*100</f>
        <v>0.46482213438735176</v>
      </c>
      <c r="D105" s="15">
        <f>A105/'Computed data'!$E$5</f>
        <v>17.638601959576192</v>
      </c>
    </row>
    <row r="106" spans="1:4" x14ac:dyDescent="0.25">
      <c r="A106" s="15">
        <v>295.7</v>
      </c>
      <c r="B106" s="15">
        <v>0.1187</v>
      </c>
      <c r="C106" s="15">
        <f>(B106/'Computed data'!$B$5)*100</f>
        <v>0.46916996047430826</v>
      </c>
      <c r="D106" s="15">
        <f>A106/'Computed data'!$E$5</f>
        <v>17.862104792625615</v>
      </c>
    </row>
    <row r="107" spans="1:4" x14ac:dyDescent="0.25">
      <c r="A107" s="15">
        <v>300.7</v>
      </c>
      <c r="B107" s="15">
        <v>0.1198</v>
      </c>
      <c r="C107" s="15">
        <f>(B107/'Computed data'!$B$5)*100</f>
        <v>0.47351778656126486</v>
      </c>
      <c r="D107" s="15">
        <f>A107/'Computed data'!$E$5</f>
        <v>18.164135648097812</v>
      </c>
    </row>
    <row r="108" spans="1:4" x14ac:dyDescent="0.25">
      <c r="A108" s="15">
        <v>304.7</v>
      </c>
      <c r="B108" s="15">
        <v>0.12089999999999999</v>
      </c>
      <c r="C108" s="15">
        <f>(B108/'Computed data'!$B$5)*100</f>
        <v>0.47786561264822125</v>
      </c>
      <c r="D108" s="15">
        <f>A108/'Computed data'!$E$5</f>
        <v>18.40576033247557</v>
      </c>
    </row>
    <row r="109" spans="1:4" x14ac:dyDescent="0.25">
      <c r="A109" s="15">
        <v>310</v>
      </c>
      <c r="B109" s="15">
        <v>0.122</v>
      </c>
      <c r="C109" s="15">
        <f>(B109/'Computed data'!$B$5)*100</f>
        <v>0.48221343873517786</v>
      </c>
      <c r="D109" s="15">
        <f>A109/'Computed data'!$E$5</f>
        <v>18.725913039276097</v>
      </c>
    </row>
    <row r="110" spans="1:4" x14ac:dyDescent="0.25">
      <c r="A110" s="15">
        <v>313.7</v>
      </c>
      <c r="B110" s="15">
        <v>0.1231</v>
      </c>
      <c r="C110" s="15">
        <f>(B110/'Computed data'!$B$5)*100</f>
        <v>0.48656126482213441</v>
      </c>
      <c r="D110" s="15">
        <f>A110/'Computed data'!$E$5</f>
        <v>18.94941587232552</v>
      </c>
    </row>
    <row r="111" spans="1:4" x14ac:dyDescent="0.25">
      <c r="A111" s="15">
        <v>317.60000000000002</v>
      </c>
      <c r="B111" s="15">
        <v>0.1242</v>
      </c>
      <c r="C111" s="15">
        <f>(B111/'Computed data'!$B$5)*100</f>
        <v>0.49090909090909091</v>
      </c>
      <c r="D111" s="15">
        <f>A111/'Computed data'!$E$5</f>
        <v>19.184999939593833</v>
      </c>
    </row>
    <row r="112" spans="1:4" x14ac:dyDescent="0.25">
      <c r="A112" s="15">
        <v>322.60000000000002</v>
      </c>
      <c r="B112" s="15">
        <v>0.12529999999999999</v>
      </c>
      <c r="C112" s="15">
        <f>(B112/'Computed data'!$B$5)*100</f>
        <v>0.4952569169960474</v>
      </c>
      <c r="D112" s="15">
        <f>A112/'Computed data'!$E$5</f>
        <v>19.48703079506603</v>
      </c>
    </row>
    <row r="113" spans="1:4" x14ac:dyDescent="0.25">
      <c r="A113" s="15">
        <v>326.5</v>
      </c>
      <c r="B113" s="15">
        <v>0.1263</v>
      </c>
      <c r="C113" s="15">
        <f>(B113/'Computed data'!$B$5)*100</f>
        <v>0.49920948616600791</v>
      </c>
      <c r="D113" s="15">
        <f>A113/'Computed data'!$E$5</f>
        <v>19.722614862334339</v>
      </c>
    </row>
    <row r="114" spans="1:4" x14ac:dyDescent="0.25">
      <c r="A114" s="15">
        <v>330.8</v>
      </c>
      <c r="B114" s="15">
        <v>0.12720000000000001</v>
      </c>
      <c r="C114" s="15">
        <f>(B114/'Computed data'!$B$5)*100</f>
        <v>0.50276679841897232</v>
      </c>
      <c r="D114" s="15">
        <f>A114/'Computed data'!$E$5</f>
        <v>19.982361398040428</v>
      </c>
    </row>
    <row r="115" spans="1:4" x14ac:dyDescent="0.25">
      <c r="A115" s="15">
        <v>337.1</v>
      </c>
      <c r="B115" s="15">
        <v>0.12909999999999999</v>
      </c>
      <c r="C115" s="15">
        <f>(B115/'Computed data'!$B$5)*100</f>
        <v>0.51027667984189717</v>
      </c>
      <c r="D115" s="15">
        <f>A115/'Computed data'!$E$5</f>
        <v>20.362920275935394</v>
      </c>
    </row>
    <row r="116" spans="1:4" x14ac:dyDescent="0.25">
      <c r="A116" s="15">
        <v>342.3</v>
      </c>
      <c r="B116" s="15">
        <v>0.13020000000000001</v>
      </c>
      <c r="C116" s="15">
        <f>(B116/'Computed data'!$B$5)*100</f>
        <v>0.51462450592885378</v>
      </c>
      <c r="D116" s="15">
        <f>A116/'Computed data'!$E$5</f>
        <v>20.677032365626477</v>
      </c>
    </row>
    <row r="117" spans="1:4" x14ac:dyDescent="0.25">
      <c r="A117" s="15">
        <v>346.4</v>
      </c>
      <c r="B117" s="15">
        <v>0.1313</v>
      </c>
      <c r="C117" s="15">
        <f>(B117/'Computed data'!$B$5)*100</f>
        <v>0.51897233201581028</v>
      </c>
      <c r="D117" s="15">
        <f>A117/'Computed data'!$E$5</f>
        <v>20.924697667113676</v>
      </c>
    </row>
    <row r="118" spans="1:4" x14ac:dyDescent="0.25">
      <c r="A118" s="15">
        <v>351.9</v>
      </c>
      <c r="B118" s="15">
        <v>0.13239999999999999</v>
      </c>
      <c r="C118" s="15">
        <f>(B118/'Computed data'!$B$5)*100</f>
        <v>0.52332015810276677</v>
      </c>
      <c r="D118" s="15">
        <f>A118/'Computed data'!$E$5</f>
        <v>21.25693160813309</v>
      </c>
    </row>
    <row r="119" spans="1:4" x14ac:dyDescent="0.25">
      <c r="A119" s="15">
        <v>356.5</v>
      </c>
      <c r="B119" s="15">
        <v>0.13350000000000001</v>
      </c>
      <c r="C119" s="15">
        <f>(B119/'Computed data'!$B$5)*100</f>
        <v>0.52766798418972338</v>
      </c>
      <c r="D119" s="15">
        <f>A119/'Computed data'!$E$5</f>
        <v>21.534799995167511</v>
      </c>
    </row>
    <row r="120" spans="1:4" x14ac:dyDescent="0.25">
      <c r="A120" s="15">
        <v>361.1</v>
      </c>
      <c r="B120" s="15">
        <v>0.1346</v>
      </c>
      <c r="C120" s="15">
        <f>(B120/'Computed data'!$B$5)*100</f>
        <v>0.53201581027667977</v>
      </c>
      <c r="D120" s="15">
        <f>A120/'Computed data'!$E$5</f>
        <v>21.812668382201931</v>
      </c>
    </row>
    <row r="121" spans="1:4" x14ac:dyDescent="0.25">
      <c r="A121" s="15">
        <v>365.6</v>
      </c>
      <c r="B121" s="15">
        <v>0.13569999999999999</v>
      </c>
      <c r="C121" s="15">
        <f>(B121/'Computed data'!$B$5)*100</f>
        <v>0.53636363636363626</v>
      </c>
      <c r="D121" s="15">
        <f>A121/'Computed data'!$E$5</f>
        <v>22.084496152126906</v>
      </c>
    </row>
    <row r="122" spans="1:4" x14ac:dyDescent="0.25">
      <c r="A122" s="15">
        <v>369.2</v>
      </c>
      <c r="B122" s="15">
        <v>0.1368</v>
      </c>
      <c r="C122" s="15">
        <f>(B122/'Computed data'!$B$5)*100</f>
        <v>0.54071146245059287</v>
      </c>
      <c r="D122" s="15">
        <f>A122/'Computed data'!$E$5</f>
        <v>22.301958368066884</v>
      </c>
    </row>
    <row r="123" spans="1:4" x14ac:dyDescent="0.25">
      <c r="A123" s="15">
        <v>374.3</v>
      </c>
      <c r="B123" s="15">
        <v>0.13789999999999999</v>
      </c>
      <c r="C123" s="15">
        <f>(B123/'Computed data'!$B$5)*100</f>
        <v>0.54505928853754937</v>
      </c>
      <c r="D123" s="15">
        <f>A123/'Computed data'!$E$5</f>
        <v>22.610029840648526</v>
      </c>
    </row>
    <row r="124" spans="1:4" x14ac:dyDescent="0.25">
      <c r="A124" s="15">
        <v>378.2</v>
      </c>
      <c r="B124" s="15">
        <v>0.13900000000000001</v>
      </c>
      <c r="C124" s="15">
        <f>(B124/'Computed data'!$B$5)*100</f>
        <v>0.54940711462450598</v>
      </c>
      <c r="D124" s="15">
        <f>A124/'Computed data'!$E$5</f>
        <v>22.845613907916835</v>
      </c>
    </row>
    <row r="125" spans="1:4" x14ac:dyDescent="0.25">
      <c r="A125" s="15">
        <v>383.6</v>
      </c>
      <c r="B125" s="15">
        <v>0.1401</v>
      </c>
      <c r="C125" s="15">
        <f>(B125/'Computed data'!$B$5)*100</f>
        <v>0.55375494071146247</v>
      </c>
      <c r="D125" s="15">
        <f>A125/'Computed data'!$E$5</f>
        <v>23.171807231826808</v>
      </c>
    </row>
    <row r="126" spans="1:4" x14ac:dyDescent="0.25">
      <c r="A126" s="15">
        <v>388.8</v>
      </c>
      <c r="B126" s="15">
        <v>0.1411</v>
      </c>
      <c r="C126" s="15">
        <f>(B126/'Computed data'!$B$5)*100</f>
        <v>0.55770750988142292</v>
      </c>
      <c r="D126" s="15">
        <f>A126/'Computed data'!$E$5</f>
        <v>23.485919321517891</v>
      </c>
    </row>
    <row r="127" spans="1:4" x14ac:dyDescent="0.25">
      <c r="A127" s="15">
        <v>392.9</v>
      </c>
      <c r="B127" s="15">
        <v>0.14219999999999999</v>
      </c>
      <c r="C127" s="15">
        <f>(B127/'Computed data'!$B$5)*100</f>
        <v>0.56205533596837942</v>
      </c>
      <c r="D127" s="15">
        <f>A127/'Computed data'!$E$5</f>
        <v>23.73358462300509</v>
      </c>
    </row>
    <row r="128" spans="1:4" x14ac:dyDescent="0.25">
      <c r="A128" s="15">
        <v>398.4</v>
      </c>
      <c r="B128" s="15">
        <v>0.14349999999999999</v>
      </c>
      <c r="C128" s="15">
        <f>(B128/'Computed data'!$B$5)*100</f>
        <v>0.56719367588932801</v>
      </c>
      <c r="D128" s="15">
        <f>A128/'Computed data'!$E$5</f>
        <v>24.065818564024504</v>
      </c>
    </row>
    <row r="129" spans="1:4" x14ac:dyDescent="0.25">
      <c r="A129" s="15">
        <v>403.7</v>
      </c>
      <c r="B129" s="15">
        <v>0.14510000000000001</v>
      </c>
      <c r="C129" s="15">
        <f>(B129/'Computed data'!$B$5)*100</f>
        <v>0.57351778656126484</v>
      </c>
      <c r="D129" s="15">
        <f>A129/'Computed data'!$E$5</f>
        <v>24.385971270825031</v>
      </c>
    </row>
    <row r="130" spans="1:4" x14ac:dyDescent="0.25">
      <c r="A130" s="15">
        <v>408.6</v>
      </c>
      <c r="B130" s="15">
        <v>0.14599999999999999</v>
      </c>
      <c r="C130" s="15">
        <f>(B130/'Computed data'!$B$5)*100</f>
        <v>0.57707509881422914</v>
      </c>
      <c r="D130" s="15">
        <f>A130/'Computed data'!$E$5</f>
        <v>24.681961509187783</v>
      </c>
    </row>
    <row r="131" spans="1:4" x14ac:dyDescent="0.25">
      <c r="A131" s="15">
        <v>413.8</v>
      </c>
      <c r="B131" s="15">
        <v>0.14710000000000001</v>
      </c>
      <c r="C131" s="15">
        <f>(B131/'Computed data'!$B$5)*100</f>
        <v>0.58142292490118574</v>
      </c>
      <c r="D131" s="15">
        <f>A131/'Computed data'!$E$5</f>
        <v>24.996073598878866</v>
      </c>
    </row>
    <row r="132" spans="1:4" x14ac:dyDescent="0.25">
      <c r="A132" s="15">
        <v>417.8</v>
      </c>
      <c r="B132" s="15">
        <v>0.1482</v>
      </c>
      <c r="C132" s="15">
        <f>(B132/'Computed data'!$B$5)*100</f>
        <v>0.58577075098814224</v>
      </c>
      <c r="D132" s="15">
        <f>A132/'Computed data'!$E$5</f>
        <v>25.237698283256623</v>
      </c>
    </row>
    <row r="133" spans="1:4" x14ac:dyDescent="0.25">
      <c r="A133" s="15">
        <v>422.8</v>
      </c>
      <c r="B133" s="15">
        <v>0.14929999999999999</v>
      </c>
      <c r="C133" s="15">
        <f>(B133/'Computed data'!$B$5)*100</f>
        <v>0.59011857707509874</v>
      </c>
      <c r="D133" s="15">
        <f>A133/'Computed data'!$E$5</f>
        <v>25.539729138728816</v>
      </c>
    </row>
    <row r="134" spans="1:4" x14ac:dyDescent="0.25">
      <c r="A134" s="15">
        <v>427.1</v>
      </c>
      <c r="B134" s="15">
        <v>0.15040000000000001</v>
      </c>
      <c r="C134" s="15">
        <f>(B134/'Computed data'!$B$5)*100</f>
        <v>0.59446640316205535</v>
      </c>
      <c r="D134" s="15">
        <f>A134/'Computed data'!$E$5</f>
        <v>25.799475674434905</v>
      </c>
    </row>
    <row r="135" spans="1:4" x14ac:dyDescent="0.25">
      <c r="A135" s="15">
        <v>431.7</v>
      </c>
      <c r="B135" s="15">
        <v>0.1515</v>
      </c>
      <c r="C135" s="15">
        <f>(B135/'Computed data'!$B$5)*100</f>
        <v>0.59881422924901184</v>
      </c>
      <c r="D135" s="15">
        <f>A135/'Computed data'!$E$5</f>
        <v>26.077344061469322</v>
      </c>
    </row>
    <row r="136" spans="1:4" x14ac:dyDescent="0.25">
      <c r="A136" s="15">
        <v>436.4</v>
      </c>
      <c r="B136" s="15">
        <v>0.15260000000000001</v>
      </c>
      <c r="C136" s="15">
        <f>(B136/'Computed data'!$B$5)*100</f>
        <v>0.60316205533596845</v>
      </c>
      <c r="D136" s="15">
        <f>A136/'Computed data'!$E$5</f>
        <v>26.361253065613187</v>
      </c>
    </row>
    <row r="137" spans="1:4" x14ac:dyDescent="0.25">
      <c r="A137" s="15">
        <v>441.9</v>
      </c>
      <c r="B137" s="15">
        <v>0.1537</v>
      </c>
      <c r="C137" s="15">
        <f>(B137/'Computed data'!$B$5)*100</f>
        <v>0.60750988142292495</v>
      </c>
      <c r="D137" s="15">
        <f>A137/'Computed data'!$E$5</f>
        <v>26.693487006632601</v>
      </c>
    </row>
    <row r="138" spans="1:4" x14ac:dyDescent="0.25">
      <c r="A138" s="15">
        <v>446.1</v>
      </c>
      <c r="B138" s="15">
        <v>0.15479999999999999</v>
      </c>
      <c r="C138" s="15">
        <f>(B138/'Computed data'!$B$5)*100</f>
        <v>0.61185770750988133</v>
      </c>
      <c r="D138" s="15">
        <f>A138/'Computed data'!$E$5</f>
        <v>26.947192925229249</v>
      </c>
    </row>
    <row r="139" spans="1:4" x14ac:dyDescent="0.25">
      <c r="A139" s="15">
        <v>451.2</v>
      </c>
      <c r="B139" s="15">
        <v>0.15590000000000001</v>
      </c>
      <c r="C139" s="15">
        <f>(B139/'Computed data'!$B$5)*100</f>
        <v>0.61620553359683794</v>
      </c>
      <c r="D139" s="15">
        <f>A139/'Computed data'!$E$5</f>
        <v>27.255264397810883</v>
      </c>
    </row>
    <row r="140" spans="1:4" x14ac:dyDescent="0.25">
      <c r="A140" s="15">
        <v>456.7</v>
      </c>
      <c r="B140" s="15">
        <v>0.157</v>
      </c>
      <c r="C140" s="15">
        <f>(B140/'Computed data'!$B$5)*100</f>
        <v>0.62055335968379444</v>
      </c>
      <c r="D140" s="15">
        <f>A140/'Computed data'!$E$5</f>
        <v>27.587498338830301</v>
      </c>
    </row>
    <row r="141" spans="1:4" x14ac:dyDescent="0.25">
      <c r="A141" s="15">
        <v>462.2</v>
      </c>
      <c r="B141" s="15">
        <v>0.15809999999999999</v>
      </c>
      <c r="C141" s="15">
        <f>(B141/'Computed data'!$B$5)*100</f>
        <v>0.62490118577075093</v>
      </c>
      <c r="D141" s="15">
        <f>A141/'Computed data'!$E$5</f>
        <v>27.919732279849715</v>
      </c>
    </row>
    <row r="142" spans="1:4" x14ac:dyDescent="0.25">
      <c r="A142" s="15">
        <v>467.3</v>
      </c>
      <c r="B142" s="15">
        <v>0.15920000000000001</v>
      </c>
      <c r="C142" s="15">
        <f>(B142/'Computed data'!$B$5)*100</f>
        <v>0.62924901185770754</v>
      </c>
      <c r="D142" s="15">
        <f>A142/'Computed data'!$E$5</f>
        <v>28.227803752431353</v>
      </c>
    </row>
    <row r="143" spans="1:4" x14ac:dyDescent="0.25">
      <c r="A143" s="15">
        <v>471.1</v>
      </c>
      <c r="B143" s="15">
        <v>0.16039999999999999</v>
      </c>
      <c r="C143" s="15">
        <f>(B143/'Computed data'!$B$5)*100</f>
        <v>0.63399209486165997</v>
      </c>
      <c r="D143" s="15">
        <f>A143/'Computed data'!$E$5</f>
        <v>28.457347202590224</v>
      </c>
    </row>
    <row r="144" spans="1:4" x14ac:dyDescent="0.25">
      <c r="A144" s="15">
        <v>475.3</v>
      </c>
      <c r="B144" s="15">
        <v>0.16200000000000001</v>
      </c>
      <c r="C144" s="15">
        <f>(B144/'Computed data'!$B$5)*100</f>
        <v>0.64031620553359681</v>
      </c>
      <c r="D144" s="15">
        <f>A144/'Computed data'!$E$5</f>
        <v>28.711053121186865</v>
      </c>
    </row>
    <row r="145" spans="1:4" x14ac:dyDescent="0.25">
      <c r="A145" s="15">
        <v>481.7</v>
      </c>
      <c r="B145" s="15">
        <v>0.16300000000000001</v>
      </c>
      <c r="C145" s="15">
        <f>(B145/'Computed data'!$B$5)*100</f>
        <v>0.64426877470355726</v>
      </c>
      <c r="D145" s="15">
        <f>A145/'Computed data'!$E$5</f>
        <v>29.097652616191276</v>
      </c>
    </row>
    <row r="146" spans="1:4" x14ac:dyDescent="0.25">
      <c r="A146" s="15">
        <v>487</v>
      </c>
      <c r="B146" s="15">
        <v>0.1641</v>
      </c>
      <c r="C146" s="15">
        <f>(B146/'Computed data'!$B$5)*100</f>
        <v>0.64861660079051386</v>
      </c>
      <c r="D146" s="15">
        <f>A146/'Computed data'!$E$5</f>
        <v>29.417805322991804</v>
      </c>
    </row>
    <row r="147" spans="1:4" x14ac:dyDescent="0.25">
      <c r="A147" s="15">
        <v>491</v>
      </c>
      <c r="B147" s="15">
        <v>0.16520000000000001</v>
      </c>
      <c r="C147" s="15">
        <f>(B147/'Computed data'!$B$5)*100</f>
        <v>0.65296442687747036</v>
      </c>
      <c r="D147" s="15">
        <f>A147/'Computed data'!$E$5</f>
        <v>29.659430007369558</v>
      </c>
    </row>
    <row r="148" spans="1:4" x14ac:dyDescent="0.25">
      <c r="A148" s="15">
        <v>496</v>
      </c>
      <c r="B148" s="15">
        <v>0.1663</v>
      </c>
      <c r="C148" s="15">
        <f>(B148/'Computed data'!$B$5)*100</f>
        <v>0.65731225296442686</v>
      </c>
      <c r="D148" s="15">
        <f>A148/'Computed data'!$E$5</f>
        <v>29.961460862841754</v>
      </c>
    </row>
    <row r="149" spans="1:4" x14ac:dyDescent="0.25">
      <c r="A149" s="15">
        <v>500.3</v>
      </c>
      <c r="B149" s="15">
        <v>0.16739999999999999</v>
      </c>
      <c r="C149" s="15">
        <f>(B149/'Computed data'!$B$5)*100</f>
        <v>0.66166007905138335</v>
      </c>
      <c r="D149" s="15">
        <f>A149/'Computed data'!$E$5</f>
        <v>30.221207398547843</v>
      </c>
    </row>
    <row r="150" spans="1:4" x14ac:dyDescent="0.25">
      <c r="A150" s="15">
        <v>504.9</v>
      </c>
      <c r="B150" s="15">
        <v>0.16850000000000001</v>
      </c>
      <c r="C150" s="15">
        <f>(B150/'Computed data'!$B$5)*100</f>
        <v>0.66600790513833996</v>
      </c>
      <c r="D150" s="15">
        <f>A150/'Computed data'!$E$5</f>
        <v>30.49907578558226</v>
      </c>
    </row>
    <row r="151" spans="1:4" x14ac:dyDescent="0.25">
      <c r="A151" s="15">
        <v>509.6</v>
      </c>
      <c r="B151" s="15">
        <v>0.1696</v>
      </c>
      <c r="C151" s="15">
        <f>(B151/'Computed data'!$B$5)*100</f>
        <v>0.67035573122529646</v>
      </c>
      <c r="D151" s="15">
        <f>A151/'Computed data'!$E$5</f>
        <v>30.782984789726125</v>
      </c>
    </row>
    <row r="152" spans="1:4" x14ac:dyDescent="0.25">
      <c r="A152" s="15">
        <v>515</v>
      </c>
      <c r="B152" s="15">
        <v>0.17069999999999999</v>
      </c>
      <c r="C152" s="15">
        <f>(B152/'Computed data'!$B$5)*100</f>
        <v>0.67470355731225284</v>
      </c>
      <c r="D152" s="15">
        <f>A152/'Computed data'!$E$5</f>
        <v>31.109178113636094</v>
      </c>
    </row>
    <row r="153" spans="1:4" x14ac:dyDescent="0.25">
      <c r="A153" s="15">
        <v>519.20000000000005</v>
      </c>
      <c r="B153" s="15">
        <v>0.17180000000000001</v>
      </c>
      <c r="C153" s="15">
        <f>(B153/'Computed data'!$B$5)*100</f>
        <v>0.67905138339920945</v>
      </c>
      <c r="D153" s="15">
        <f>A153/'Computed data'!$E$5</f>
        <v>31.362884032232742</v>
      </c>
    </row>
    <row r="154" spans="1:4" x14ac:dyDescent="0.25">
      <c r="A154" s="15">
        <v>524.4</v>
      </c>
      <c r="B154" s="15">
        <v>0.1729</v>
      </c>
      <c r="C154" s="15">
        <f>(B154/'Computed data'!$B$5)*100</f>
        <v>0.68339920948616595</v>
      </c>
      <c r="D154" s="15">
        <f>A154/'Computed data'!$E$5</f>
        <v>31.676996121923821</v>
      </c>
    </row>
    <row r="155" spans="1:4" x14ac:dyDescent="0.25">
      <c r="A155" s="15">
        <v>528.20000000000005</v>
      </c>
      <c r="B155" s="15">
        <v>0.17399999999999999</v>
      </c>
      <c r="C155" s="15">
        <f>(B155/'Computed data'!$B$5)*100</f>
        <v>0.68774703557312244</v>
      </c>
      <c r="D155" s="15">
        <f>A155/'Computed data'!$E$5</f>
        <v>31.906539572082693</v>
      </c>
    </row>
    <row r="156" spans="1:4" x14ac:dyDescent="0.25">
      <c r="A156" s="15">
        <v>533.70000000000005</v>
      </c>
      <c r="B156" s="15">
        <v>0.17510000000000001</v>
      </c>
      <c r="C156" s="15">
        <f>(B156/'Computed data'!$B$5)*100</f>
        <v>0.69209486166007905</v>
      </c>
      <c r="D156" s="15">
        <f>A156/'Computed data'!$E$5</f>
        <v>32.23877351310211</v>
      </c>
    </row>
    <row r="157" spans="1:4" x14ac:dyDescent="0.25">
      <c r="A157" s="15">
        <v>538.9</v>
      </c>
      <c r="B157" s="15">
        <v>0.17630000000000001</v>
      </c>
      <c r="C157" s="15">
        <f>(B157/'Computed data'!$B$5)*100</f>
        <v>0.69683794466403159</v>
      </c>
      <c r="D157" s="15">
        <f>A157/'Computed data'!$E$5</f>
        <v>32.552885602793182</v>
      </c>
    </row>
    <row r="158" spans="1:4" x14ac:dyDescent="0.25">
      <c r="A158" s="15">
        <v>542.9</v>
      </c>
      <c r="B158" s="15">
        <v>0.1782</v>
      </c>
      <c r="C158" s="15">
        <f>(B158/'Computed data'!$B$5)*100</f>
        <v>0.70434782608695656</v>
      </c>
      <c r="D158" s="15">
        <f>A158/'Computed data'!$E$5</f>
        <v>32.794510287170944</v>
      </c>
    </row>
    <row r="159" spans="1:4" x14ac:dyDescent="0.25">
      <c r="A159" s="15">
        <v>548.4</v>
      </c>
      <c r="B159" s="15">
        <v>0.17899999999999999</v>
      </c>
      <c r="C159" s="15">
        <f>(B159/'Computed data'!$B$5)*100</f>
        <v>0.70750988142292481</v>
      </c>
      <c r="D159" s="15">
        <f>A159/'Computed data'!$E$5</f>
        <v>33.126744228190354</v>
      </c>
    </row>
    <row r="160" spans="1:4" x14ac:dyDescent="0.25">
      <c r="A160" s="15">
        <v>554.70000000000005</v>
      </c>
      <c r="B160" s="15">
        <v>0.18</v>
      </c>
      <c r="C160" s="15">
        <f>(B160/'Computed data'!$B$5)*100</f>
        <v>0.71146245059288538</v>
      </c>
      <c r="D160" s="15">
        <f>A160/'Computed data'!$E$5</f>
        <v>33.507303106085324</v>
      </c>
    </row>
    <row r="161" spans="1:4" x14ac:dyDescent="0.25">
      <c r="A161" s="15">
        <v>558.6</v>
      </c>
      <c r="B161" s="15">
        <v>0.18099999999999999</v>
      </c>
      <c r="C161" s="15">
        <f>(B161/'Computed data'!$B$5)*100</f>
        <v>0.71541501976284583</v>
      </c>
      <c r="D161" s="15">
        <f>A161/'Computed data'!$E$5</f>
        <v>33.742887173353637</v>
      </c>
    </row>
    <row r="162" spans="1:4" x14ac:dyDescent="0.25">
      <c r="A162" s="15">
        <v>563.79999999999995</v>
      </c>
      <c r="B162" s="15">
        <v>0.18210000000000001</v>
      </c>
      <c r="C162" s="15">
        <f>(B162/'Computed data'!$B$5)*100</f>
        <v>0.71976284584980232</v>
      </c>
      <c r="D162" s="15">
        <f>A162/'Computed data'!$E$5</f>
        <v>34.056999263044716</v>
      </c>
    </row>
    <row r="163" spans="1:4" x14ac:dyDescent="0.25">
      <c r="A163" s="15">
        <v>567.79999999999995</v>
      </c>
      <c r="B163" s="15">
        <v>0.1832</v>
      </c>
      <c r="C163" s="15">
        <f>(B163/'Computed data'!$B$5)*100</f>
        <v>0.72411067193675882</v>
      </c>
      <c r="D163" s="15">
        <f>A163/'Computed data'!$E$5</f>
        <v>34.29862394742247</v>
      </c>
    </row>
    <row r="164" spans="1:4" x14ac:dyDescent="0.25">
      <c r="A164" s="15">
        <v>572.79999999999995</v>
      </c>
      <c r="B164" s="15">
        <v>0.18429999999999999</v>
      </c>
      <c r="C164" s="15">
        <f>(B164/'Computed data'!$B$5)*100</f>
        <v>0.72845849802371543</v>
      </c>
      <c r="D164" s="15">
        <f>A164/'Computed data'!$E$5</f>
        <v>34.600654802894667</v>
      </c>
    </row>
    <row r="165" spans="1:4" x14ac:dyDescent="0.25">
      <c r="A165" s="15">
        <v>577.20000000000005</v>
      </c>
      <c r="B165" s="15">
        <v>0.18590000000000001</v>
      </c>
      <c r="C165" s="15">
        <f>(B165/'Computed data'!$B$5)*100</f>
        <v>0.73478260869565215</v>
      </c>
      <c r="D165" s="15">
        <f>A165/'Computed data'!$E$5</f>
        <v>34.866441955710201</v>
      </c>
    </row>
    <row r="166" spans="1:4" x14ac:dyDescent="0.25">
      <c r="A166" s="15">
        <v>581.79999999999995</v>
      </c>
      <c r="B166" s="15">
        <v>0.187</v>
      </c>
      <c r="C166" s="15">
        <f>(B166/'Computed data'!$B$5)*100</f>
        <v>0.73913043478260865</v>
      </c>
      <c r="D166" s="15">
        <f>A166/'Computed data'!$E$5</f>
        <v>35.144310342744618</v>
      </c>
    </row>
    <row r="167" spans="1:4" x14ac:dyDescent="0.25">
      <c r="A167" s="15">
        <v>586.4</v>
      </c>
      <c r="B167" s="15">
        <v>0.18759999999999999</v>
      </c>
      <c r="C167" s="15">
        <f>(B167/'Computed data'!$B$5)*100</f>
        <v>0.74150197628458492</v>
      </c>
      <c r="D167" s="15">
        <f>A167/'Computed data'!$E$5</f>
        <v>35.422178729779041</v>
      </c>
    </row>
    <row r="168" spans="1:4" x14ac:dyDescent="0.25">
      <c r="A168" s="15">
        <v>590.70000000000005</v>
      </c>
      <c r="B168" s="15">
        <v>0.18940000000000001</v>
      </c>
      <c r="C168" s="15">
        <f>(B168/'Computed data'!$B$5)*100</f>
        <v>0.74861660079051395</v>
      </c>
      <c r="D168" s="15">
        <f>A168/'Computed data'!$E$5</f>
        <v>35.681925265485134</v>
      </c>
    </row>
    <row r="169" spans="1:4" x14ac:dyDescent="0.25">
      <c r="A169" s="15">
        <v>595.79999999999995</v>
      </c>
      <c r="B169" s="15">
        <v>0.1908</v>
      </c>
      <c r="C169" s="15">
        <f>(B169/'Computed data'!$B$5)*100</f>
        <v>0.75415019762845847</v>
      </c>
      <c r="D169" s="15">
        <f>A169/'Computed data'!$E$5</f>
        <v>35.989996738066765</v>
      </c>
    </row>
    <row r="170" spans="1:4" x14ac:dyDescent="0.25">
      <c r="A170" s="15">
        <v>599.70000000000005</v>
      </c>
      <c r="B170" s="15">
        <v>0.19189999999999999</v>
      </c>
      <c r="C170" s="15">
        <f>(B170/'Computed data'!$B$5)*100</f>
        <v>0.75849802371541497</v>
      </c>
      <c r="D170" s="15">
        <f>A170/'Computed data'!$E$5</f>
        <v>36.225580805335085</v>
      </c>
    </row>
    <row r="171" spans="1:4" x14ac:dyDescent="0.25">
      <c r="A171" s="15">
        <v>605</v>
      </c>
      <c r="B171" s="15">
        <v>0.193</v>
      </c>
      <c r="C171" s="15">
        <f>(B171/'Computed data'!$B$5)*100</f>
        <v>0.76284584980237158</v>
      </c>
      <c r="D171" s="15">
        <f>A171/'Computed data'!$E$5</f>
        <v>36.545733512135605</v>
      </c>
    </row>
    <row r="172" spans="1:4" x14ac:dyDescent="0.25">
      <c r="A172" s="15">
        <v>608.9</v>
      </c>
      <c r="B172" s="15">
        <v>0.19409999999999999</v>
      </c>
      <c r="C172" s="15">
        <f>(B172/'Computed data'!$B$5)*100</f>
        <v>0.76719367588932808</v>
      </c>
      <c r="D172" s="15">
        <f>A172/'Computed data'!$E$5</f>
        <v>36.781317579403918</v>
      </c>
    </row>
    <row r="173" spans="1:4" x14ac:dyDescent="0.25">
      <c r="A173" s="15">
        <v>614.1</v>
      </c>
      <c r="B173" s="15">
        <v>0.19520000000000001</v>
      </c>
      <c r="C173" s="15">
        <f>(B173/'Computed data'!$B$5)*100</f>
        <v>0.77154150197628468</v>
      </c>
      <c r="D173" s="15">
        <f>A173/'Computed data'!$E$5</f>
        <v>37.095429669095004</v>
      </c>
    </row>
    <row r="174" spans="1:4" x14ac:dyDescent="0.25">
      <c r="A174" s="15">
        <v>618.20000000000005</v>
      </c>
      <c r="B174" s="15">
        <v>0.19600000000000001</v>
      </c>
      <c r="C174" s="15">
        <f>(B174/'Computed data'!$B$5)*100</f>
        <v>0.77470355731225293</v>
      </c>
      <c r="D174" s="15">
        <f>A174/'Computed data'!$E$5</f>
        <v>37.343094970582207</v>
      </c>
    </row>
    <row r="175" spans="1:4" x14ac:dyDescent="0.25">
      <c r="A175" s="15">
        <v>622.9</v>
      </c>
      <c r="B175" s="15">
        <v>0.1978</v>
      </c>
      <c r="C175" s="15">
        <f>(B175/'Computed data'!$B$5)*100</f>
        <v>0.78181818181818175</v>
      </c>
      <c r="D175" s="15">
        <f>A175/'Computed data'!$E$5</f>
        <v>37.627003974726065</v>
      </c>
    </row>
    <row r="176" spans="1:4" x14ac:dyDescent="0.25">
      <c r="A176" s="15">
        <v>626.70000000000005</v>
      </c>
      <c r="B176" s="15">
        <v>0.19900000000000001</v>
      </c>
      <c r="C176" s="15">
        <f>(B176/'Computed data'!$B$5)*100</f>
        <v>0.7865612648221344</v>
      </c>
      <c r="D176" s="15">
        <f>A176/'Computed data'!$E$5</f>
        <v>37.856547424884937</v>
      </c>
    </row>
    <row r="177" spans="1:4" x14ac:dyDescent="0.25">
      <c r="A177" s="15">
        <v>632</v>
      </c>
      <c r="B177" s="15">
        <v>0.1991</v>
      </c>
      <c r="C177" s="15">
        <f>(B177/'Computed data'!$B$5)*100</f>
        <v>0.78695652173913044</v>
      </c>
      <c r="D177" s="15">
        <f>A177/'Computed data'!$E$5</f>
        <v>38.176700131685458</v>
      </c>
    </row>
    <row r="178" spans="1:4" x14ac:dyDescent="0.25">
      <c r="A178" s="15">
        <v>635.6</v>
      </c>
      <c r="B178" s="15">
        <v>0.20019999999999999</v>
      </c>
      <c r="C178" s="15">
        <f>(B178/'Computed data'!$B$5)*100</f>
        <v>0.79130434782608683</v>
      </c>
      <c r="D178" s="15">
        <f>A178/'Computed data'!$E$5</f>
        <v>38.394162347625439</v>
      </c>
    </row>
    <row r="179" spans="1:4" x14ac:dyDescent="0.25">
      <c r="A179" s="15">
        <v>639.29999999999995</v>
      </c>
      <c r="B179" s="15">
        <v>0.2016</v>
      </c>
      <c r="C179" s="15">
        <f>(B179/'Computed data'!$B$5)*100</f>
        <v>0.79683794466403157</v>
      </c>
      <c r="D179" s="15">
        <f>A179/'Computed data'!$E$5</f>
        <v>38.617665180674862</v>
      </c>
    </row>
    <row r="180" spans="1:4" x14ac:dyDescent="0.25">
      <c r="A180" s="18">
        <v>643.6</v>
      </c>
      <c r="B180" s="18">
        <v>0.2034</v>
      </c>
      <c r="C180" s="15">
        <f>(B180/'Computed data'!$B$5)*100</f>
        <v>0.80395256916996038</v>
      </c>
      <c r="D180" s="18">
        <f>A180/'Computed data'!$E$5</f>
        <v>38.877411716380955</v>
      </c>
    </row>
    <row r="181" spans="1:4" x14ac:dyDescent="0.25">
      <c r="A181" s="15">
        <v>648.29999999999995</v>
      </c>
      <c r="B181" s="15">
        <v>0.20449999999999999</v>
      </c>
      <c r="C181" s="15">
        <f>(B181/'Computed data'!$B$5)*100</f>
        <v>0.80830039525691699</v>
      </c>
      <c r="D181" s="15">
        <f>A181/'Computed data'!$E$5</f>
        <v>39.161320720524813</v>
      </c>
    </row>
    <row r="182" spans="1:4" x14ac:dyDescent="0.25">
      <c r="A182" s="15">
        <v>651.9</v>
      </c>
      <c r="B182" s="15">
        <v>0.2056</v>
      </c>
      <c r="C182" s="15">
        <f>(B182/'Computed data'!$B$5)*100</f>
        <v>0.81264822134387349</v>
      </c>
      <c r="D182" s="15">
        <f>A182/'Computed data'!$E$5</f>
        <v>39.378782936464795</v>
      </c>
    </row>
    <row r="183" spans="1:4" x14ac:dyDescent="0.25">
      <c r="A183" s="15">
        <v>656.7</v>
      </c>
      <c r="B183" s="15">
        <v>0.20669999999999999</v>
      </c>
      <c r="C183" s="15">
        <f>(B183/'Computed data'!$B$5)*100</f>
        <v>0.81699604743082999</v>
      </c>
      <c r="D183" s="15">
        <f>A183/'Computed data'!$E$5</f>
        <v>39.668732557718108</v>
      </c>
    </row>
    <row r="184" spans="1:4" x14ac:dyDescent="0.25">
      <c r="A184" s="15">
        <v>660.9</v>
      </c>
      <c r="B184" s="15">
        <v>0.20780000000000001</v>
      </c>
      <c r="C184" s="15">
        <f>(B184/'Computed data'!$B$5)*100</f>
        <v>0.8213438735177867</v>
      </c>
      <c r="D184" s="15">
        <f>A184/'Computed data'!$E$5</f>
        <v>39.922438476314746</v>
      </c>
    </row>
    <row r="185" spans="1:4" x14ac:dyDescent="0.25">
      <c r="A185" s="15">
        <v>666</v>
      </c>
      <c r="B185" s="15">
        <v>0.2089</v>
      </c>
      <c r="C185" s="15">
        <f>(B185/'Computed data'!$B$5)*100</f>
        <v>0.82569169960474298</v>
      </c>
      <c r="D185" s="15">
        <f>A185/'Computed data'!$E$5</f>
        <v>40.230509948896383</v>
      </c>
    </row>
    <row r="186" spans="1:4" x14ac:dyDescent="0.25">
      <c r="A186" s="15">
        <v>669.9</v>
      </c>
      <c r="B186" s="15">
        <v>0.21</v>
      </c>
      <c r="C186" s="15">
        <f>(B186/'Computed data'!$B$5)*100</f>
        <v>0.83003952569169948</v>
      </c>
      <c r="D186" s="15">
        <f>A186/'Computed data'!$E$5</f>
        <v>40.466094016164696</v>
      </c>
    </row>
    <row r="187" spans="1:4" x14ac:dyDescent="0.25">
      <c r="A187" s="15">
        <v>675.4</v>
      </c>
      <c r="B187" s="15">
        <v>0.21110000000000001</v>
      </c>
      <c r="C187" s="15">
        <f>(B187/'Computed data'!$B$5)*100</f>
        <v>0.83438735177865619</v>
      </c>
      <c r="D187" s="15">
        <f>A187/'Computed data'!$E$5</f>
        <v>40.798327957184114</v>
      </c>
    </row>
    <row r="188" spans="1:4" x14ac:dyDescent="0.25">
      <c r="A188" s="15">
        <v>680.6</v>
      </c>
      <c r="B188" s="15">
        <v>0.21210000000000001</v>
      </c>
      <c r="C188" s="15">
        <f>(B188/'Computed data'!$B$5)*100</f>
        <v>0.83833992094861665</v>
      </c>
      <c r="D188" s="15">
        <f>A188/'Computed data'!$E$5</f>
        <v>41.1124400468752</v>
      </c>
    </row>
    <row r="189" spans="1:4" x14ac:dyDescent="0.25">
      <c r="A189" s="15">
        <v>684.7</v>
      </c>
      <c r="B189" s="15">
        <v>0.21290000000000001</v>
      </c>
      <c r="C189" s="15">
        <f>(B189/'Computed data'!$B$5)*100</f>
        <v>0.84150197628458501</v>
      </c>
      <c r="D189" s="15">
        <f>A189/'Computed data'!$E$5</f>
        <v>41.360105348362396</v>
      </c>
    </row>
    <row r="190" spans="1:4" x14ac:dyDescent="0.25">
      <c r="A190" s="15">
        <v>689.4</v>
      </c>
      <c r="B190" s="15">
        <v>0.21479999999999999</v>
      </c>
      <c r="C190" s="15">
        <f>(B190/'Computed data'!$B$5)*100</f>
        <v>0.84901185770750975</v>
      </c>
      <c r="D190" s="15">
        <f>A190/'Computed data'!$E$5</f>
        <v>41.644014352506261</v>
      </c>
    </row>
    <row r="191" spans="1:4" x14ac:dyDescent="0.25">
      <c r="A191" s="15">
        <v>693.2</v>
      </c>
      <c r="B191" s="15">
        <v>0.216</v>
      </c>
      <c r="C191" s="15">
        <f>(B191/'Computed data'!$B$5)*100</f>
        <v>0.8537549407114623</v>
      </c>
      <c r="D191" s="15">
        <f>A191/'Computed data'!$E$5</f>
        <v>41.873557802665132</v>
      </c>
    </row>
    <row r="192" spans="1:4" x14ac:dyDescent="0.25">
      <c r="A192" s="15">
        <v>696.9</v>
      </c>
      <c r="B192" s="15">
        <v>0.21709999999999999</v>
      </c>
      <c r="C192" s="15">
        <f>(B192/'Computed data'!$B$5)*100</f>
        <v>0.8581027667984189</v>
      </c>
      <c r="D192" s="15">
        <f>A192/'Computed data'!$E$5</f>
        <v>42.097060635714548</v>
      </c>
    </row>
    <row r="193" spans="1:4" x14ac:dyDescent="0.25">
      <c r="A193" s="17">
        <v>700.5</v>
      </c>
      <c r="B193" s="17">
        <v>0.21820000000000001</v>
      </c>
      <c r="C193" s="15">
        <f>(B193/'Computed data'!$B$5)*100</f>
        <v>0.86245059288537551</v>
      </c>
      <c r="D193" s="17">
        <f>A193/'Computed data'!$E$5</f>
        <v>42.31452285165453</v>
      </c>
    </row>
    <row r="194" spans="1:4" x14ac:dyDescent="0.25">
      <c r="A194" s="15">
        <v>704.1</v>
      </c>
      <c r="B194" s="15">
        <v>0.21920000000000001</v>
      </c>
      <c r="C194" s="15">
        <f>(B194/'Computed data'!$B$5)*100</f>
        <v>0.86640316205533596</v>
      </c>
      <c r="D194" s="15">
        <f>A194/'Computed data'!$E$5</f>
        <v>42.531985067594512</v>
      </c>
    </row>
    <row r="195" spans="1:4" x14ac:dyDescent="0.25">
      <c r="A195" s="15">
        <v>707.8</v>
      </c>
      <c r="B195" s="15">
        <v>0.2203</v>
      </c>
      <c r="C195" s="15">
        <f>(B195/'Computed data'!$B$5)*100</f>
        <v>0.87075098814229246</v>
      </c>
      <c r="D195" s="15">
        <f>A195/'Computed data'!$E$5</f>
        <v>42.755487900643935</v>
      </c>
    </row>
    <row r="196" spans="1:4" x14ac:dyDescent="0.25">
      <c r="A196" s="15">
        <v>712.2</v>
      </c>
      <c r="B196" s="15">
        <v>0.22140000000000001</v>
      </c>
      <c r="C196" s="15">
        <f>(B196/'Computed data'!$B$5)*100</f>
        <v>0.87509881422924896</v>
      </c>
      <c r="D196" s="15">
        <f>A196/'Computed data'!$E$5</f>
        <v>43.021275053459469</v>
      </c>
    </row>
    <row r="197" spans="1:4" x14ac:dyDescent="0.25">
      <c r="A197" s="15">
        <v>716.8</v>
      </c>
      <c r="B197" s="15">
        <v>0.2225</v>
      </c>
      <c r="C197" s="15">
        <f>(B197/'Computed data'!$B$5)*100</f>
        <v>0.87944664031620545</v>
      </c>
      <c r="D197" s="15">
        <f>A197/'Computed data'!$E$5</f>
        <v>43.299143440493886</v>
      </c>
    </row>
    <row r="198" spans="1:4" x14ac:dyDescent="0.25">
      <c r="A198" s="15">
        <v>720.5</v>
      </c>
      <c r="B198" s="15">
        <v>0.22359999999999999</v>
      </c>
      <c r="C198" s="15">
        <f>(B198/'Computed data'!$B$5)*100</f>
        <v>0.88379446640316195</v>
      </c>
      <c r="D198" s="15">
        <f>A198/'Computed data'!$E$5</f>
        <v>43.522646273543316</v>
      </c>
    </row>
    <row r="199" spans="1:4" x14ac:dyDescent="0.25">
      <c r="A199" s="15">
        <v>725.3</v>
      </c>
      <c r="B199" s="15">
        <v>0.22470000000000001</v>
      </c>
      <c r="C199" s="15">
        <f>(B199/'Computed data'!$B$5)*100</f>
        <v>0.88814229249011867</v>
      </c>
      <c r="D199" s="15">
        <f>A199/'Computed data'!$E$5</f>
        <v>43.812595894796615</v>
      </c>
    </row>
    <row r="200" spans="1:4" x14ac:dyDescent="0.25">
      <c r="A200" s="15">
        <v>729.4</v>
      </c>
      <c r="B200" s="15">
        <v>0.2258</v>
      </c>
      <c r="C200" s="15">
        <f>(B200/'Computed data'!$B$5)*100</f>
        <v>0.89249011857707505</v>
      </c>
      <c r="D200" s="15">
        <f>A200/'Computed data'!$E$5</f>
        <v>44.060261196283818</v>
      </c>
    </row>
    <row r="201" spans="1:4" x14ac:dyDescent="0.25">
      <c r="A201" s="15">
        <v>733.1</v>
      </c>
      <c r="B201" s="15">
        <v>0.22689999999999999</v>
      </c>
      <c r="C201" s="15">
        <f>(B201/'Computed data'!$B$5)*100</f>
        <v>0.89683794466403155</v>
      </c>
      <c r="D201" s="15">
        <f>A201/'Computed data'!$E$5</f>
        <v>44.283764029333248</v>
      </c>
    </row>
    <row r="202" spans="1:4" x14ac:dyDescent="0.25">
      <c r="A202" s="15">
        <v>736.7</v>
      </c>
      <c r="B202" s="15">
        <v>0.22800000000000001</v>
      </c>
      <c r="C202" s="15">
        <f>(B202/'Computed data'!$B$5)*100</f>
        <v>0.90118577075098827</v>
      </c>
      <c r="D202" s="15">
        <f>A202/'Computed data'!$E$5</f>
        <v>44.50122624527323</v>
      </c>
    </row>
    <row r="203" spans="1:4" x14ac:dyDescent="0.25">
      <c r="A203" s="15">
        <v>740.5</v>
      </c>
      <c r="B203" s="15">
        <v>0.22919999999999999</v>
      </c>
      <c r="C203" s="15">
        <f>(B203/'Computed data'!$B$5)*100</f>
        <v>0.90592885375494059</v>
      </c>
      <c r="D203" s="15">
        <f>A203/'Computed data'!$E$5</f>
        <v>44.730769695432095</v>
      </c>
    </row>
    <row r="204" spans="1:4" x14ac:dyDescent="0.25">
      <c r="A204" s="15">
        <v>744.5</v>
      </c>
      <c r="B204" s="15">
        <v>0.23080000000000001</v>
      </c>
      <c r="C204" s="15">
        <f>(B204/'Computed data'!$B$5)*100</f>
        <v>0.91225296442687742</v>
      </c>
      <c r="D204" s="15">
        <f>A204/'Computed data'!$E$5</f>
        <v>44.972394379809849</v>
      </c>
    </row>
    <row r="205" spans="1:4" x14ac:dyDescent="0.25">
      <c r="A205" s="15">
        <v>749.1</v>
      </c>
      <c r="B205" s="15">
        <v>0.23180000000000001</v>
      </c>
      <c r="C205" s="15">
        <f>(B205/'Computed data'!$B$5)*100</f>
        <v>0.91620553359683787</v>
      </c>
      <c r="D205" s="15">
        <f>A205/'Computed data'!$E$5</f>
        <v>45.250262766844273</v>
      </c>
    </row>
    <row r="206" spans="1:4" x14ac:dyDescent="0.25">
      <c r="A206" s="15">
        <v>753.1</v>
      </c>
      <c r="B206" s="15">
        <v>0.2324</v>
      </c>
      <c r="C206" s="15">
        <f>(B206/'Computed data'!$B$5)*100</f>
        <v>0.91857707509881426</v>
      </c>
      <c r="D206" s="15">
        <f>A206/'Computed data'!$E$5</f>
        <v>45.491887451222027</v>
      </c>
    </row>
    <row r="207" spans="1:4" x14ac:dyDescent="0.25">
      <c r="A207" s="15">
        <v>756.7</v>
      </c>
      <c r="B207" s="15">
        <v>0.23350000000000001</v>
      </c>
      <c r="C207" s="15">
        <f>(B207/'Computed data'!$B$5)*100</f>
        <v>0.92292490118577075</v>
      </c>
      <c r="D207" s="15">
        <f>A207/'Computed data'!$E$5</f>
        <v>45.709349667162009</v>
      </c>
    </row>
    <row r="208" spans="1:4" x14ac:dyDescent="0.25">
      <c r="A208" s="15">
        <v>760.4</v>
      </c>
      <c r="B208" s="15">
        <v>0.2346</v>
      </c>
      <c r="C208" s="15">
        <f>(B208/'Computed data'!$B$5)*100</f>
        <v>0.92727272727272725</v>
      </c>
      <c r="D208" s="15">
        <f>A208/'Computed data'!$E$5</f>
        <v>45.932852500211425</v>
      </c>
    </row>
    <row r="209" spans="1:4" x14ac:dyDescent="0.25">
      <c r="A209" s="15">
        <v>764</v>
      </c>
      <c r="B209" s="15">
        <v>0.23569999999999999</v>
      </c>
      <c r="C209" s="15">
        <f>(B209/'Computed data'!$B$5)*100</f>
        <v>0.93162055335968375</v>
      </c>
      <c r="D209" s="15">
        <f>A209/'Computed data'!$E$5</f>
        <v>46.150314716151414</v>
      </c>
    </row>
    <row r="210" spans="1:4" x14ac:dyDescent="0.25">
      <c r="A210" s="15">
        <v>767.7</v>
      </c>
      <c r="B210" s="15">
        <v>0.23680000000000001</v>
      </c>
      <c r="C210" s="15">
        <f>(B210/'Computed data'!$B$5)*100</f>
        <v>0.93596837944664024</v>
      </c>
      <c r="D210" s="15">
        <f>A210/'Computed data'!$E$5</f>
        <v>46.373817549200837</v>
      </c>
    </row>
    <row r="211" spans="1:4" x14ac:dyDescent="0.25">
      <c r="A211" s="15">
        <v>771.3</v>
      </c>
      <c r="B211" s="15">
        <v>0.2379</v>
      </c>
      <c r="C211" s="15">
        <f>(B211/'Computed data'!$B$5)*100</f>
        <v>0.94031620553359685</v>
      </c>
      <c r="D211" s="15">
        <f>A211/'Computed data'!$E$5</f>
        <v>46.591279765140811</v>
      </c>
    </row>
    <row r="212" spans="1:4" x14ac:dyDescent="0.25">
      <c r="A212" s="15">
        <v>776.7</v>
      </c>
      <c r="B212" s="15">
        <v>0.24</v>
      </c>
      <c r="C212" s="15">
        <f>(B212/'Computed data'!$B$5)*100</f>
        <v>0.94861660079051369</v>
      </c>
      <c r="D212" s="15">
        <f>A212/'Computed data'!$E$5</f>
        <v>46.917473089050787</v>
      </c>
    </row>
    <row r="213" spans="1:4" x14ac:dyDescent="0.25">
      <c r="A213" s="15">
        <v>780.3</v>
      </c>
      <c r="B213" s="15">
        <v>0.24110000000000001</v>
      </c>
      <c r="C213" s="15">
        <f>(B213/'Computed data'!$B$5)*100</f>
        <v>0.95296442687747041</v>
      </c>
      <c r="D213" s="15">
        <f>A213/'Computed data'!$E$5</f>
        <v>47.134935304990762</v>
      </c>
    </row>
    <row r="214" spans="1:4" x14ac:dyDescent="0.25">
      <c r="A214" s="15">
        <v>784</v>
      </c>
      <c r="B214" s="15">
        <v>0.2422</v>
      </c>
      <c r="C214" s="15">
        <f>(B214/'Computed data'!$B$5)*100</f>
        <v>0.9573122529644269</v>
      </c>
      <c r="D214" s="15">
        <f>A214/'Computed data'!$E$5</f>
        <v>47.358438138040192</v>
      </c>
    </row>
    <row r="215" spans="1:4" x14ac:dyDescent="0.25">
      <c r="A215" s="15">
        <v>787.6</v>
      </c>
      <c r="B215" s="15">
        <v>0.24329999999999999</v>
      </c>
      <c r="C215" s="15">
        <f>(B215/'Computed data'!$B$5)*100</f>
        <v>0.96166007905138329</v>
      </c>
      <c r="D215" s="15">
        <f>A215/'Computed data'!$E$5</f>
        <v>47.575900353980174</v>
      </c>
    </row>
    <row r="216" spans="1:4" x14ac:dyDescent="0.25">
      <c r="A216" s="15">
        <v>791.3</v>
      </c>
      <c r="B216" s="15">
        <v>0.24440000000000001</v>
      </c>
      <c r="C216" s="15">
        <f>(B216/'Computed data'!$B$5)*100</f>
        <v>0.9660079051383399</v>
      </c>
      <c r="D216" s="15">
        <f>A216/'Computed data'!$E$5</f>
        <v>47.79940318702959</v>
      </c>
    </row>
    <row r="217" spans="1:4" x14ac:dyDescent="0.25">
      <c r="A217" s="15">
        <v>794.1</v>
      </c>
      <c r="B217" s="15">
        <v>0.2455</v>
      </c>
      <c r="C217" s="15">
        <f>(B217/'Computed data'!$B$5)*100</f>
        <v>0.9703557312252965</v>
      </c>
      <c r="D217" s="15">
        <f>A217/'Computed data'!$E$5</f>
        <v>47.968540466094026</v>
      </c>
    </row>
    <row r="218" spans="1:4" x14ac:dyDescent="0.25">
      <c r="A218" s="15">
        <v>796.9</v>
      </c>
      <c r="B218" s="15">
        <v>0.24660000000000001</v>
      </c>
      <c r="C218" s="15">
        <f>(B218/'Computed data'!$B$5)*100</f>
        <v>0.974703557312253</v>
      </c>
      <c r="D218" s="15">
        <f>A218/'Computed data'!$E$5</f>
        <v>48.137677745158456</v>
      </c>
    </row>
    <row r="219" spans="1:4" x14ac:dyDescent="0.25">
      <c r="A219" s="15">
        <v>800.8</v>
      </c>
      <c r="B219" s="15">
        <v>0.2475</v>
      </c>
      <c r="C219" s="15">
        <f>(B219/'Computed data'!$B$5)*100</f>
        <v>0.97826086956521729</v>
      </c>
      <c r="D219" s="15">
        <f>A219/'Computed data'!$E$5</f>
        <v>48.373261812426762</v>
      </c>
    </row>
    <row r="220" spans="1:4" x14ac:dyDescent="0.25">
      <c r="A220" s="15">
        <v>805.2</v>
      </c>
      <c r="B220" s="15">
        <v>0.2487</v>
      </c>
      <c r="C220" s="15">
        <f>(B220/'Computed data'!$B$5)*100</f>
        <v>0.98300395256916995</v>
      </c>
      <c r="D220" s="15">
        <f>A220/'Computed data'!$E$5</f>
        <v>48.639048965242303</v>
      </c>
    </row>
    <row r="221" spans="1:4" x14ac:dyDescent="0.25">
      <c r="A221" s="15">
        <v>809</v>
      </c>
      <c r="B221" s="15">
        <v>0.25040000000000001</v>
      </c>
      <c r="C221" s="15">
        <f>(B221/'Computed data'!$B$5)*100</f>
        <v>0.98972332015810283</v>
      </c>
      <c r="D221" s="15">
        <f>A221/'Computed data'!$E$5</f>
        <v>48.868592415401167</v>
      </c>
    </row>
    <row r="222" spans="1:4" x14ac:dyDescent="0.25">
      <c r="A222" s="15">
        <v>811.6</v>
      </c>
      <c r="B222" s="15">
        <v>0.2515</v>
      </c>
      <c r="C222" s="15">
        <f>(B222/'Computed data'!$B$5)*100</f>
        <v>0.99407114624505932</v>
      </c>
      <c r="D222" s="15">
        <f>A222/'Computed data'!$E$5</f>
        <v>49.025648460246707</v>
      </c>
    </row>
    <row r="223" spans="1:4" x14ac:dyDescent="0.25">
      <c r="A223" s="15">
        <v>815.2</v>
      </c>
      <c r="B223" s="15">
        <v>0.25259999999999999</v>
      </c>
      <c r="C223" s="15">
        <f>(B223/'Computed data'!$B$5)*100</f>
        <v>0.99841897233201582</v>
      </c>
      <c r="D223" s="15">
        <f>A223/'Computed data'!$E$5</f>
        <v>49.243110676186689</v>
      </c>
    </row>
    <row r="224" spans="1:4" x14ac:dyDescent="0.25">
      <c r="A224" s="15">
        <v>818.9</v>
      </c>
      <c r="B224" s="15">
        <v>0.25369999999999998</v>
      </c>
      <c r="C224" s="15">
        <f>(B224/'Computed data'!$B$5)*100</f>
        <v>1.0027667984189721</v>
      </c>
      <c r="D224" s="15">
        <f>A224/'Computed data'!$E$5</f>
        <v>49.466613509236112</v>
      </c>
    </row>
    <row r="225" spans="1:4" x14ac:dyDescent="0.25">
      <c r="A225" s="15">
        <v>822.5</v>
      </c>
      <c r="B225" s="15">
        <v>0.25480000000000003</v>
      </c>
      <c r="C225" s="15">
        <f>(B225/'Computed data'!$B$5)*100</f>
        <v>1.007114624505929</v>
      </c>
      <c r="D225" s="15">
        <f>A225/'Computed data'!$E$5</f>
        <v>49.684075725176093</v>
      </c>
    </row>
    <row r="226" spans="1:4" x14ac:dyDescent="0.25">
      <c r="A226" s="15">
        <v>826.2</v>
      </c>
      <c r="B226" s="15">
        <v>0.25590000000000002</v>
      </c>
      <c r="C226" s="15">
        <f>(B226/'Computed data'!$B$5)*100</f>
        <v>1.0114624505928853</v>
      </c>
      <c r="D226" s="15">
        <f>A226/'Computed data'!$E$5</f>
        <v>49.907578558225516</v>
      </c>
    </row>
    <row r="227" spans="1:4" x14ac:dyDescent="0.25">
      <c r="A227" s="15">
        <v>829.9</v>
      </c>
      <c r="B227" s="15">
        <v>0.25700000000000001</v>
      </c>
      <c r="C227" s="15">
        <f>(B227/'Computed data'!$B$5)*100</f>
        <v>1.0158102766798418</v>
      </c>
      <c r="D227" s="15">
        <f>A227/'Computed data'!$E$5</f>
        <v>50.13108139127494</v>
      </c>
    </row>
    <row r="228" spans="1:4" x14ac:dyDescent="0.25">
      <c r="A228" s="15">
        <v>833.4</v>
      </c>
      <c r="B228" s="15">
        <v>0.2581</v>
      </c>
      <c r="C228" s="15">
        <f>(B228/'Computed data'!$B$5)*100</f>
        <v>1.0201581027667983</v>
      </c>
      <c r="D228" s="15">
        <f>A228/'Computed data'!$E$5</f>
        <v>50.34250299010548</v>
      </c>
    </row>
    <row r="229" spans="1:4" x14ac:dyDescent="0.25">
      <c r="A229" s="15">
        <v>835.7</v>
      </c>
      <c r="B229" s="15">
        <v>0.2591</v>
      </c>
      <c r="C229" s="15">
        <f>(B229/'Computed data'!$B$5)*100</f>
        <v>1.0241106719367588</v>
      </c>
      <c r="D229" s="15">
        <f>A229/'Computed data'!$E$5</f>
        <v>50.481437183622688</v>
      </c>
    </row>
    <row r="230" spans="1:4" x14ac:dyDescent="0.25">
      <c r="A230" s="15">
        <v>840.8</v>
      </c>
      <c r="B230" s="15">
        <v>0.26019999999999999</v>
      </c>
      <c r="C230" s="15">
        <f>(B230/'Computed data'!$B$5)*100</f>
        <v>1.0284584980237153</v>
      </c>
      <c r="D230" s="15">
        <f>A230/'Computed data'!$E$5</f>
        <v>50.789508656204326</v>
      </c>
    </row>
    <row r="231" spans="1:4" x14ac:dyDescent="0.25">
      <c r="A231" s="15">
        <v>843.9</v>
      </c>
      <c r="B231" s="15">
        <v>0.26129999999999998</v>
      </c>
      <c r="C231" s="15">
        <f>(B231/'Computed data'!$B$5)*100</f>
        <v>1.0328063241106717</v>
      </c>
      <c r="D231" s="15">
        <f>A231/'Computed data'!$E$5</f>
        <v>50.976767786597087</v>
      </c>
    </row>
    <row r="232" spans="1:4" x14ac:dyDescent="0.25">
      <c r="A232" s="15">
        <v>846.4</v>
      </c>
      <c r="B232" s="15">
        <v>0.26240000000000002</v>
      </c>
      <c r="C232" s="15">
        <f>(B232/'Computed data'!$B$5)*100</f>
        <v>1.0371541501976285</v>
      </c>
      <c r="D232" s="15">
        <f>A232/'Computed data'!$E$5</f>
        <v>51.127783214333185</v>
      </c>
    </row>
    <row r="233" spans="1:4" x14ac:dyDescent="0.25">
      <c r="A233" s="15">
        <v>850.1</v>
      </c>
      <c r="B233" s="15">
        <v>0.26350000000000001</v>
      </c>
      <c r="C233" s="15">
        <f>(B233/'Computed data'!$B$5)*100</f>
        <v>1.041501976284585</v>
      </c>
      <c r="D233" s="15">
        <f>A233/'Computed data'!$E$5</f>
        <v>51.351286047382608</v>
      </c>
    </row>
    <row r="234" spans="1:4" x14ac:dyDescent="0.25">
      <c r="A234" s="15">
        <v>853.2</v>
      </c>
      <c r="B234" s="15">
        <v>0.26450000000000001</v>
      </c>
      <c r="C234" s="15">
        <f>(B234/'Computed data'!$B$5)*100</f>
        <v>1.0454545454545454</v>
      </c>
      <c r="D234" s="15">
        <f>A234/'Computed data'!$E$5</f>
        <v>51.538545177775376</v>
      </c>
    </row>
    <row r="235" spans="1:4" x14ac:dyDescent="0.25">
      <c r="A235" s="15">
        <v>855.6</v>
      </c>
      <c r="B235" s="15">
        <v>0.26569999999999999</v>
      </c>
      <c r="C235" s="15">
        <f>(B235/'Computed data'!$B$5)*100</f>
        <v>1.050197628458498</v>
      </c>
      <c r="D235" s="15">
        <f>A235/'Computed data'!$E$5</f>
        <v>51.683519988402026</v>
      </c>
    </row>
    <row r="236" spans="1:4" x14ac:dyDescent="0.25">
      <c r="A236" s="15">
        <v>857.8</v>
      </c>
      <c r="B236" s="15">
        <v>0.26729999999999998</v>
      </c>
      <c r="C236" s="15">
        <f>(B236/'Computed data'!$B$5)*100</f>
        <v>1.0565217391304347</v>
      </c>
      <c r="D236" s="15">
        <f>A236/'Computed data'!$E$5</f>
        <v>51.816413564809785</v>
      </c>
    </row>
    <row r="237" spans="1:4" x14ac:dyDescent="0.25">
      <c r="A237" s="15">
        <v>861.4</v>
      </c>
      <c r="B237" s="15">
        <v>0.26840000000000003</v>
      </c>
      <c r="C237" s="15">
        <f>(B237/'Computed data'!$B$5)*100</f>
        <v>1.0608695652173914</v>
      </c>
      <c r="D237" s="15">
        <f>A237/'Computed data'!$E$5</f>
        <v>52.033875780749767</v>
      </c>
    </row>
    <row r="238" spans="1:4" x14ac:dyDescent="0.25">
      <c r="A238" s="15">
        <v>864.2</v>
      </c>
      <c r="B238" s="15">
        <v>0.26950000000000002</v>
      </c>
      <c r="C238" s="15">
        <f>(B238/'Computed data'!$B$5)*100</f>
        <v>1.0652173913043479</v>
      </c>
      <c r="D238" s="15">
        <f>A238/'Computed data'!$E$5</f>
        <v>52.203013059814204</v>
      </c>
    </row>
    <row r="239" spans="1:4" x14ac:dyDescent="0.25">
      <c r="A239" s="15">
        <v>867.1</v>
      </c>
      <c r="B239" s="15">
        <v>0.27060000000000001</v>
      </c>
      <c r="C239" s="15">
        <f>(B239/'Computed data'!$B$5)*100</f>
        <v>1.0695652173913044</v>
      </c>
      <c r="D239" s="15">
        <f>A239/'Computed data'!$E$5</f>
        <v>52.378190955988075</v>
      </c>
    </row>
    <row r="240" spans="1:4" x14ac:dyDescent="0.25">
      <c r="A240" s="15">
        <v>869.5</v>
      </c>
      <c r="B240" s="15">
        <v>0.2717</v>
      </c>
      <c r="C240" s="15">
        <f>(B240/'Computed data'!$B$5)*100</f>
        <v>1.0739130434782609</v>
      </c>
      <c r="D240" s="15">
        <f>A240/'Computed data'!$E$5</f>
        <v>52.523165766614724</v>
      </c>
    </row>
    <row r="241" spans="1:4" x14ac:dyDescent="0.25">
      <c r="A241" s="15">
        <v>872.7</v>
      </c>
      <c r="B241" s="15">
        <v>0.27279999999999999</v>
      </c>
      <c r="C241" s="15">
        <f>(B241/'Computed data'!$B$5)*100</f>
        <v>1.0782608695652174</v>
      </c>
      <c r="D241" s="15">
        <f>A241/'Computed data'!$E$5</f>
        <v>52.716465514116933</v>
      </c>
    </row>
    <row r="242" spans="1:4" x14ac:dyDescent="0.25">
      <c r="A242" s="15">
        <v>874.8</v>
      </c>
      <c r="B242" s="15">
        <v>0.27389999999999998</v>
      </c>
      <c r="C242" s="15">
        <f>(B242/'Computed data'!$B$5)*100</f>
        <v>1.0826086956521737</v>
      </c>
      <c r="D242" s="15">
        <f>A242/'Computed data'!$E$5</f>
        <v>52.843318473415252</v>
      </c>
    </row>
    <row r="243" spans="1:4" x14ac:dyDescent="0.25">
      <c r="A243" s="15">
        <v>878.4</v>
      </c>
      <c r="B243" s="15">
        <v>0.27500000000000002</v>
      </c>
      <c r="C243" s="15">
        <f>(B243/'Computed data'!$B$5)*100</f>
        <v>1.0869565217391306</v>
      </c>
      <c r="D243" s="15">
        <f>A243/'Computed data'!$E$5</f>
        <v>53.060780689355234</v>
      </c>
    </row>
    <row r="244" spans="1:4" x14ac:dyDescent="0.25">
      <c r="A244" s="15">
        <v>881.8</v>
      </c>
      <c r="B244" s="15">
        <v>0.27610000000000001</v>
      </c>
      <c r="C244" s="15">
        <f>(B244/'Computed data'!$B$5)*100</f>
        <v>1.0913043478260869</v>
      </c>
      <c r="D244" s="15">
        <f>A244/'Computed data'!$E$5</f>
        <v>53.266161671076325</v>
      </c>
    </row>
    <row r="245" spans="1:4" x14ac:dyDescent="0.25">
      <c r="A245" s="15">
        <v>884</v>
      </c>
      <c r="B245" s="15">
        <v>0.2772</v>
      </c>
      <c r="C245" s="15">
        <f>(B245/'Computed data'!$B$5)*100</f>
        <v>1.0956521739130434</v>
      </c>
      <c r="D245" s="15">
        <f>A245/'Computed data'!$E$5</f>
        <v>53.399055247484092</v>
      </c>
    </row>
    <row r="246" spans="1:4" x14ac:dyDescent="0.25">
      <c r="A246" s="15">
        <v>887.7</v>
      </c>
      <c r="B246" s="15">
        <v>0.27829999999999999</v>
      </c>
      <c r="C246" s="15">
        <f>(B246/'Computed data'!$B$5)*100</f>
        <v>1.0999999999999999</v>
      </c>
      <c r="D246" s="15">
        <f>A246/'Computed data'!$E$5</f>
        <v>53.622558080533523</v>
      </c>
    </row>
    <row r="247" spans="1:4" x14ac:dyDescent="0.25">
      <c r="A247" s="15">
        <v>890.7</v>
      </c>
      <c r="B247" s="15">
        <v>0.27939999999999998</v>
      </c>
      <c r="C247" s="15">
        <f>(B247/'Computed data'!$B$5)*100</f>
        <v>1.1043478260869564</v>
      </c>
      <c r="D247" s="15">
        <f>A247/'Computed data'!$E$5</f>
        <v>53.803776593816835</v>
      </c>
    </row>
    <row r="248" spans="1:4" x14ac:dyDescent="0.25">
      <c r="A248" s="15">
        <v>893.3</v>
      </c>
      <c r="B248" s="15">
        <v>0.28050000000000003</v>
      </c>
      <c r="C248" s="15">
        <f>(B248/'Computed data'!$B$5)*100</f>
        <v>1.1086956521739131</v>
      </c>
      <c r="D248" s="15">
        <f>A248/'Computed data'!$E$5</f>
        <v>53.960832638662374</v>
      </c>
    </row>
    <row r="249" spans="1:4" x14ac:dyDescent="0.25">
      <c r="A249" s="15">
        <v>896.5</v>
      </c>
      <c r="B249" s="15">
        <v>0.28139999999999998</v>
      </c>
      <c r="C249" s="15">
        <f>(B249/'Computed data'!$B$5)*100</f>
        <v>1.1122529644268775</v>
      </c>
      <c r="D249" s="15">
        <f>A249/'Computed data'!$E$5</f>
        <v>54.154132386164584</v>
      </c>
    </row>
    <row r="250" spans="1:4" x14ac:dyDescent="0.25">
      <c r="A250" s="15">
        <v>898.8</v>
      </c>
      <c r="B250" s="15">
        <v>0.28260000000000002</v>
      </c>
      <c r="C250" s="15">
        <f>(B250/'Computed data'!$B$5)*100</f>
        <v>1.11699604743083</v>
      </c>
      <c r="D250" s="15">
        <f>A250/'Computed data'!$E$5</f>
        <v>54.293066579681785</v>
      </c>
    </row>
    <row r="251" spans="1:4" x14ac:dyDescent="0.25">
      <c r="A251" s="15">
        <v>900.9</v>
      </c>
      <c r="B251" s="15">
        <v>0.2843</v>
      </c>
      <c r="C251" s="15">
        <f>(B251/'Computed data'!$B$5)*100</f>
        <v>1.1237154150197628</v>
      </c>
      <c r="D251" s="15">
        <f>A251/'Computed data'!$E$5</f>
        <v>54.41991953898011</v>
      </c>
    </row>
    <row r="252" spans="1:4" x14ac:dyDescent="0.25">
      <c r="A252" s="15">
        <v>904</v>
      </c>
      <c r="B252" s="15">
        <v>0.28539999999999999</v>
      </c>
      <c r="C252" s="15">
        <f>(B252/'Computed data'!$B$5)*100</f>
        <v>1.1280632411067193</v>
      </c>
      <c r="D252" s="15">
        <f>A252/'Computed data'!$E$5</f>
        <v>54.607178669372871</v>
      </c>
    </row>
    <row r="253" spans="1:4" x14ac:dyDescent="0.25">
      <c r="A253" s="15">
        <v>905.8</v>
      </c>
      <c r="B253" s="15">
        <v>0.28649999999999998</v>
      </c>
      <c r="C253" s="15">
        <f>(B253/'Computed data'!$B$5)*100</f>
        <v>1.1324110671936758</v>
      </c>
      <c r="D253" s="15">
        <f>A253/'Computed data'!$E$5</f>
        <v>54.715909777342858</v>
      </c>
    </row>
    <row r="254" spans="1:4" x14ac:dyDescent="0.25">
      <c r="A254" s="15">
        <v>908.6</v>
      </c>
      <c r="B254" s="15">
        <v>0.28760000000000002</v>
      </c>
      <c r="C254" s="15">
        <f>(B254/'Computed data'!$B$5)*100</f>
        <v>1.1367588932806325</v>
      </c>
      <c r="D254" s="15">
        <f>A254/'Computed data'!$E$5</f>
        <v>54.885047056407295</v>
      </c>
    </row>
    <row r="255" spans="1:4" x14ac:dyDescent="0.25">
      <c r="A255" s="15">
        <v>912.2</v>
      </c>
      <c r="B255" s="15">
        <v>0.28870000000000001</v>
      </c>
      <c r="C255" s="15">
        <f>(B255/'Computed data'!$B$5)*100</f>
        <v>1.141106719367589</v>
      </c>
      <c r="D255" s="15">
        <f>A255/'Computed data'!$E$5</f>
        <v>55.102509272347277</v>
      </c>
    </row>
    <row r="256" spans="1:4" x14ac:dyDescent="0.25">
      <c r="A256" s="15">
        <v>914.6</v>
      </c>
      <c r="B256" s="15">
        <v>0.2898</v>
      </c>
      <c r="C256" s="15">
        <f>(B256/'Computed data'!$B$5)*100</f>
        <v>1.1454545454545455</v>
      </c>
      <c r="D256" s="15">
        <f>A256/'Computed data'!$E$5</f>
        <v>55.247484082973926</v>
      </c>
    </row>
    <row r="257" spans="1:4" x14ac:dyDescent="0.25">
      <c r="A257" s="15">
        <v>916.4</v>
      </c>
      <c r="B257" s="15">
        <v>0.29089999999999999</v>
      </c>
      <c r="C257" s="15">
        <f>(B257/'Computed data'!$B$5)*100</f>
        <v>1.1498023715415018</v>
      </c>
      <c r="D257" s="15">
        <f>A257/'Computed data'!$E$5</f>
        <v>55.356215190943914</v>
      </c>
    </row>
    <row r="258" spans="1:4" x14ac:dyDescent="0.25">
      <c r="A258" s="15">
        <v>918.3</v>
      </c>
      <c r="B258" s="15">
        <v>0.29199999999999998</v>
      </c>
      <c r="C258" s="15">
        <f>(B258/'Computed data'!$B$5)*100</f>
        <v>1.1541501976284583</v>
      </c>
      <c r="D258" s="15">
        <f>A258/'Computed data'!$E$5</f>
        <v>55.47098691602335</v>
      </c>
    </row>
    <row r="259" spans="1:4" x14ac:dyDescent="0.25">
      <c r="A259" s="15">
        <v>920.1</v>
      </c>
      <c r="B259" s="15">
        <v>0.29310000000000003</v>
      </c>
      <c r="C259" s="15">
        <f>(B259/'Computed data'!$B$5)*100</f>
        <v>1.158498023715415</v>
      </c>
      <c r="D259" s="15">
        <f>A259/'Computed data'!$E$5</f>
        <v>55.579718023993344</v>
      </c>
    </row>
    <row r="260" spans="1:4" x14ac:dyDescent="0.25">
      <c r="A260" s="15">
        <v>921.9</v>
      </c>
      <c r="B260" s="15">
        <v>0.29420000000000002</v>
      </c>
      <c r="C260" s="15">
        <f>(B260/'Computed data'!$B$5)*100</f>
        <v>1.1628458498023715</v>
      </c>
      <c r="D260" s="15">
        <f>A260/'Computed data'!$E$5</f>
        <v>55.688449131963331</v>
      </c>
    </row>
    <row r="261" spans="1:4" x14ac:dyDescent="0.25">
      <c r="A261" s="15">
        <v>923.8</v>
      </c>
      <c r="B261" s="15">
        <v>0.29530000000000001</v>
      </c>
      <c r="C261" s="15">
        <f>(B261/'Computed data'!$B$5)*100</f>
        <v>1.167193675889328</v>
      </c>
      <c r="D261" s="15">
        <f>A261/'Computed data'!$E$5</f>
        <v>55.80322085704276</v>
      </c>
    </row>
    <row r="262" spans="1:4" x14ac:dyDescent="0.25">
      <c r="A262" s="15">
        <v>925.6</v>
      </c>
      <c r="B262" s="15">
        <v>0.2964</v>
      </c>
      <c r="C262" s="15">
        <f>(B262/'Computed data'!$B$5)*100</f>
        <v>1.1715415019762845</v>
      </c>
      <c r="D262" s="15">
        <f>A262/'Computed data'!$E$5</f>
        <v>55.911951965012754</v>
      </c>
    </row>
    <row r="263" spans="1:4" x14ac:dyDescent="0.25">
      <c r="A263" s="15">
        <v>928.2</v>
      </c>
      <c r="B263" s="15">
        <v>0.29749999999999999</v>
      </c>
      <c r="C263" s="15">
        <f>(B263/'Computed data'!$B$5)*100</f>
        <v>1.175889328063241</v>
      </c>
      <c r="D263" s="15">
        <f>A263/'Computed data'!$E$5</f>
        <v>56.069008009858301</v>
      </c>
    </row>
    <row r="264" spans="1:4" x14ac:dyDescent="0.25">
      <c r="A264" s="15">
        <v>931.3</v>
      </c>
      <c r="B264" s="15">
        <v>0.29880000000000001</v>
      </c>
      <c r="C264" s="15">
        <f>(B264/'Computed data'!$B$5)*100</f>
        <v>1.1810276679841898</v>
      </c>
      <c r="D264" s="15">
        <f>A264/'Computed data'!$E$5</f>
        <v>56.256267140251055</v>
      </c>
    </row>
    <row r="265" spans="1:4" x14ac:dyDescent="0.25">
      <c r="A265" s="15">
        <v>933.8</v>
      </c>
      <c r="B265" s="15">
        <v>0.30030000000000001</v>
      </c>
      <c r="C265" s="15">
        <f>(B265/'Computed data'!$B$5)*100</f>
        <v>1.1869565217391305</v>
      </c>
      <c r="D265" s="15">
        <f>A265/'Computed data'!$E$5</f>
        <v>56.407282567987153</v>
      </c>
    </row>
    <row r="266" spans="1:4" x14ac:dyDescent="0.25">
      <c r="A266" s="15">
        <v>935.7</v>
      </c>
      <c r="B266" s="15">
        <v>0.3014</v>
      </c>
      <c r="C266" s="15">
        <f>(B266/'Computed data'!$B$5)*100</f>
        <v>1.191304347826087</v>
      </c>
      <c r="D266" s="15">
        <f>A266/'Computed data'!$E$5</f>
        <v>56.522054293066596</v>
      </c>
    </row>
    <row r="267" spans="1:4" x14ac:dyDescent="0.25">
      <c r="A267" s="15">
        <v>938</v>
      </c>
      <c r="B267" s="15">
        <v>0.30280000000000001</v>
      </c>
      <c r="C267" s="15">
        <f>(B267/'Computed data'!$B$5)*100</f>
        <v>1.1968379446640316</v>
      </c>
      <c r="D267" s="15">
        <f>A267/'Computed data'!$E$5</f>
        <v>56.660988486583797</v>
      </c>
    </row>
    <row r="268" spans="1:4" x14ac:dyDescent="0.25">
      <c r="A268" s="15">
        <v>939.9</v>
      </c>
      <c r="B268" s="15">
        <v>0.3039</v>
      </c>
      <c r="C268" s="15">
        <f>(B268/'Computed data'!$B$5)*100</f>
        <v>1.2011857707509881</v>
      </c>
      <c r="D268" s="15">
        <f>A268/'Computed data'!$E$5</f>
        <v>56.775760211663233</v>
      </c>
    </row>
    <row r="269" spans="1:4" x14ac:dyDescent="0.25">
      <c r="A269" s="15">
        <v>941.7</v>
      </c>
      <c r="B269" s="15">
        <v>0.30499999999999999</v>
      </c>
      <c r="C269" s="15">
        <f>(B269/'Computed data'!$B$5)*100</f>
        <v>1.2055335968379446</v>
      </c>
      <c r="D269" s="15">
        <f>A269/'Computed data'!$E$5</f>
        <v>56.884491319633227</v>
      </c>
    </row>
    <row r="270" spans="1:4" x14ac:dyDescent="0.25">
      <c r="A270" s="15">
        <v>943.8</v>
      </c>
      <c r="B270" s="15">
        <v>0.30599999999999999</v>
      </c>
      <c r="C270" s="15">
        <f>(B270/'Computed data'!$B$5)*100</f>
        <v>1.209486166007905</v>
      </c>
      <c r="D270" s="15">
        <f>A270/'Computed data'!$E$5</f>
        <v>57.011344278931546</v>
      </c>
    </row>
    <row r="271" spans="1:4" x14ac:dyDescent="0.25">
      <c r="A271" s="15">
        <v>946.2</v>
      </c>
      <c r="B271" s="15">
        <v>0.30669999999999997</v>
      </c>
      <c r="C271" s="15">
        <f>(B271/'Computed data'!$B$5)*100</f>
        <v>1.2122529644268774</v>
      </c>
      <c r="D271" s="15">
        <f>A271/'Computed data'!$E$5</f>
        <v>57.156319089558203</v>
      </c>
    </row>
    <row r="272" spans="1:4" x14ac:dyDescent="0.25">
      <c r="A272" s="15">
        <v>948</v>
      </c>
      <c r="B272" s="15">
        <v>0.30780000000000002</v>
      </c>
      <c r="C272" s="15">
        <f>(B272/'Computed data'!$B$5)*100</f>
        <v>1.2166007905138341</v>
      </c>
      <c r="D272" s="15">
        <f>A272/'Computed data'!$E$5</f>
        <v>57.26505019752819</v>
      </c>
    </row>
    <row r="273" spans="1:4" x14ac:dyDescent="0.25">
      <c r="A273" s="15">
        <v>949.9</v>
      </c>
      <c r="B273" s="15">
        <v>0.30890000000000001</v>
      </c>
      <c r="C273" s="15">
        <f>(B273/'Computed data'!$B$5)*100</f>
        <v>1.2209486166007906</v>
      </c>
      <c r="D273" s="15">
        <f>A273/'Computed data'!$E$5</f>
        <v>57.379821922607626</v>
      </c>
    </row>
    <row r="274" spans="1:4" x14ac:dyDescent="0.25">
      <c r="A274" s="15">
        <v>951.7</v>
      </c>
      <c r="B274" s="15">
        <v>0.31</v>
      </c>
      <c r="C274" s="15">
        <f>(B274/'Computed data'!$B$5)*100</f>
        <v>1.2252964426877471</v>
      </c>
      <c r="D274" s="15">
        <f>A274/'Computed data'!$E$5</f>
        <v>57.48855303057762</v>
      </c>
    </row>
    <row r="275" spans="1:4" x14ac:dyDescent="0.25">
      <c r="A275" s="15">
        <v>953.5</v>
      </c>
      <c r="B275" s="15">
        <v>0.31119999999999998</v>
      </c>
      <c r="C275" s="15">
        <f>(B275/'Computed data'!$B$5)*100</f>
        <v>1.2300395256916996</v>
      </c>
      <c r="D275" s="15">
        <f>A275/'Computed data'!$E$5</f>
        <v>57.597284138547607</v>
      </c>
    </row>
    <row r="276" spans="1:4" x14ac:dyDescent="0.25">
      <c r="A276" s="15">
        <v>955.4</v>
      </c>
      <c r="B276" s="15">
        <v>0.313</v>
      </c>
      <c r="C276" s="15">
        <f>(B276/'Computed data'!$B$5)*100</f>
        <v>1.2371541501976284</v>
      </c>
      <c r="D276" s="15">
        <f>A276/'Computed data'!$E$5</f>
        <v>57.712055863627036</v>
      </c>
    </row>
    <row r="277" spans="1:4" x14ac:dyDescent="0.25">
      <c r="A277" s="15">
        <v>957.2</v>
      </c>
      <c r="B277" s="15">
        <v>0.31330000000000002</v>
      </c>
      <c r="C277" s="15">
        <f>(B277/'Computed data'!$B$5)*100</f>
        <v>1.2383399209486166</v>
      </c>
      <c r="D277" s="15">
        <f>A277/'Computed data'!$E$5</f>
        <v>57.82078697159703</v>
      </c>
    </row>
    <row r="278" spans="1:4" x14ac:dyDescent="0.25">
      <c r="A278" s="15">
        <v>959</v>
      </c>
      <c r="B278" s="15">
        <v>0.31480000000000002</v>
      </c>
      <c r="C278" s="15">
        <f>(B278/'Computed data'!$B$5)*100</f>
        <v>1.2442687747035572</v>
      </c>
      <c r="D278" s="15">
        <f>A278/'Computed data'!$E$5</f>
        <v>57.929518079567018</v>
      </c>
    </row>
    <row r="279" spans="1:4" x14ac:dyDescent="0.25">
      <c r="A279" s="15">
        <v>961.3</v>
      </c>
      <c r="B279" s="15">
        <v>0.31640000000000001</v>
      </c>
      <c r="C279" s="15">
        <f>(B279/'Computed data'!$B$5)*100</f>
        <v>1.2505928853754942</v>
      </c>
      <c r="D279" s="15">
        <f>A279/'Computed data'!$E$5</f>
        <v>58.068452273084226</v>
      </c>
    </row>
    <row r="280" spans="1:4" x14ac:dyDescent="0.25">
      <c r="A280" s="15">
        <v>963.7</v>
      </c>
      <c r="B280" s="15">
        <v>0.31719999999999998</v>
      </c>
      <c r="C280" s="15">
        <f>(B280/'Computed data'!$B$5)*100</f>
        <v>1.2537549407114623</v>
      </c>
      <c r="D280" s="15">
        <f>A280/'Computed data'!$E$5</f>
        <v>58.213427083710883</v>
      </c>
    </row>
    <row r="281" spans="1:4" x14ac:dyDescent="0.25">
      <c r="A281" s="15">
        <v>965</v>
      </c>
      <c r="B281" s="15">
        <v>0.31840000000000002</v>
      </c>
      <c r="C281" s="15">
        <f>(B281/'Computed data'!$B$5)*100</f>
        <v>1.2584980237154151</v>
      </c>
      <c r="D281" s="15">
        <f>A281/'Computed data'!$E$5</f>
        <v>58.291955106133656</v>
      </c>
    </row>
    <row r="282" spans="1:4" x14ac:dyDescent="0.25">
      <c r="A282" s="15">
        <v>966.3</v>
      </c>
      <c r="B282" s="15">
        <v>0.31979999999999997</v>
      </c>
      <c r="C282" s="15">
        <f>(B282/'Computed data'!$B$5)*100</f>
        <v>1.2640316205533595</v>
      </c>
      <c r="D282" s="15">
        <f>A282/'Computed data'!$E$5</f>
        <v>58.370483128556423</v>
      </c>
    </row>
    <row r="283" spans="1:4" x14ac:dyDescent="0.25">
      <c r="A283" s="15">
        <v>968.1</v>
      </c>
      <c r="B283" s="15">
        <v>0.32090000000000002</v>
      </c>
      <c r="C283" s="15">
        <f>(B283/'Computed data'!$B$5)*100</f>
        <v>1.2683794466403162</v>
      </c>
      <c r="D283" s="15">
        <f>A283/'Computed data'!$E$5</f>
        <v>58.479214236526417</v>
      </c>
    </row>
    <row r="284" spans="1:4" x14ac:dyDescent="0.25">
      <c r="A284" s="15">
        <v>970</v>
      </c>
      <c r="B284" s="15">
        <v>0.32200000000000001</v>
      </c>
      <c r="C284" s="15">
        <f>(B284/'Computed data'!$B$5)*100</f>
        <v>1.2727272727272727</v>
      </c>
      <c r="D284" s="15">
        <f>A284/'Computed data'!$E$5</f>
        <v>58.593985961605846</v>
      </c>
    </row>
    <row r="285" spans="1:4" x14ac:dyDescent="0.25">
      <c r="A285" s="15">
        <v>971.8</v>
      </c>
      <c r="B285" s="15">
        <v>0.3231</v>
      </c>
      <c r="C285" s="15">
        <f>(B285/'Computed data'!$B$5)*100</f>
        <v>1.2770750988142292</v>
      </c>
      <c r="D285" s="15">
        <f>A285/'Computed data'!$E$5</f>
        <v>58.702717069575833</v>
      </c>
    </row>
    <row r="286" spans="1:4" x14ac:dyDescent="0.25">
      <c r="A286" s="15">
        <v>973.6</v>
      </c>
      <c r="B286" s="15">
        <v>0.32419999999999999</v>
      </c>
      <c r="C286" s="15">
        <f>(B286/'Computed data'!$B$5)*100</f>
        <v>1.2814229249011857</v>
      </c>
      <c r="D286" s="15">
        <f>A286/'Computed data'!$E$5</f>
        <v>58.811448177545827</v>
      </c>
    </row>
    <row r="287" spans="1:4" x14ac:dyDescent="0.25">
      <c r="A287" s="15">
        <v>975.5</v>
      </c>
      <c r="B287" s="15">
        <v>0.32529999999999998</v>
      </c>
      <c r="C287" s="15">
        <f>(B287/'Computed data'!$B$5)*100</f>
        <v>1.2857707509881422</v>
      </c>
      <c r="D287" s="15">
        <f>A287/'Computed data'!$E$5</f>
        <v>58.926219902625263</v>
      </c>
    </row>
    <row r="288" spans="1:4" x14ac:dyDescent="0.25">
      <c r="A288" s="15">
        <v>977.3</v>
      </c>
      <c r="B288" s="15">
        <v>0.32640000000000002</v>
      </c>
      <c r="C288" s="15">
        <f>(B288/'Computed data'!$B$5)*100</f>
        <v>1.2901185770750989</v>
      </c>
      <c r="D288" s="15">
        <f>A288/'Computed data'!$E$5</f>
        <v>59.03495101059525</v>
      </c>
    </row>
    <row r="289" spans="1:4" x14ac:dyDescent="0.25">
      <c r="A289" s="15">
        <v>979.1</v>
      </c>
      <c r="B289" s="15">
        <v>0.32750000000000001</v>
      </c>
      <c r="C289" s="15">
        <f>(B289/'Computed data'!$B$5)*100</f>
        <v>1.2944664031620554</v>
      </c>
      <c r="D289" s="15">
        <f>A289/'Computed data'!$E$5</f>
        <v>59.143682118565245</v>
      </c>
    </row>
    <row r="290" spans="1:4" x14ac:dyDescent="0.25">
      <c r="A290" s="15">
        <v>981</v>
      </c>
      <c r="B290" s="15">
        <v>0.3286</v>
      </c>
      <c r="C290" s="15">
        <f>(B290/'Computed data'!$B$5)*100</f>
        <v>1.2988142292490119</v>
      </c>
      <c r="D290" s="15">
        <f>A290/'Computed data'!$E$5</f>
        <v>59.258453843644681</v>
      </c>
    </row>
    <row r="291" spans="1:4" x14ac:dyDescent="0.25">
      <c r="A291" s="15">
        <v>982.8</v>
      </c>
      <c r="B291" s="15">
        <v>0.32969999999999999</v>
      </c>
      <c r="C291" s="15">
        <f>(B291/'Computed data'!$B$5)*100</f>
        <v>1.3031620553359684</v>
      </c>
      <c r="D291" s="15">
        <f>A291/'Computed data'!$E$5</f>
        <v>59.367184951614668</v>
      </c>
    </row>
    <row r="292" spans="1:4" x14ac:dyDescent="0.25">
      <c r="A292" s="15">
        <v>984.6</v>
      </c>
      <c r="B292" s="15">
        <v>0.33079999999999998</v>
      </c>
      <c r="C292" s="15">
        <f>(B292/'Computed data'!$B$5)*100</f>
        <v>1.3075098814229249</v>
      </c>
      <c r="D292" s="15">
        <f>A292/'Computed data'!$E$5</f>
        <v>59.475916059584662</v>
      </c>
    </row>
    <row r="293" spans="1:4" x14ac:dyDescent="0.25">
      <c r="A293" s="15">
        <v>986.4</v>
      </c>
      <c r="B293" s="15">
        <v>0.33189999999999997</v>
      </c>
      <c r="C293" s="15">
        <f>(B293/'Computed data'!$B$5)*100</f>
        <v>1.3118577075098814</v>
      </c>
      <c r="D293" s="15">
        <f>A293/'Computed data'!$E$5</f>
        <v>59.58464716755465</v>
      </c>
    </row>
    <row r="294" spans="1:4" x14ac:dyDescent="0.25">
      <c r="A294" s="15">
        <v>988.3</v>
      </c>
      <c r="B294" s="15">
        <v>0.33300000000000002</v>
      </c>
      <c r="C294" s="15">
        <f>(B294/'Computed data'!$B$5)*100</f>
        <v>1.3162055335968381</v>
      </c>
      <c r="D294" s="15">
        <f>A294/'Computed data'!$E$5</f>
        <v>59.699418892634078</v>
      </c>
    </row>
    <row r="295" spans="1:4" x14ac:dyDescent="0.25">
      <c r="A295" s="15">
        <v>989.6</v>
      </c>
      <c r="B295" s="15">
        <v>0.33450000000000002</v>
      </c>
      <c r="C295" s="15">
        <f>(B295/'Computed data'!$B$5)*100</f>
        <v>1.3221343873517788</v>
      </c>
      <c r="D295" s="15">
        <f>A295/'Computed data'!$E$5</f>
        <v>59.777946915056852</v>
      </c>
    </row>
    <row r="296" spans="1:4" x14ac:dyDescent="0.25">
      <c r="A296" s="15">
        <v>992.3</v>
      </c>
      <c r="B296" s="15">
        <v>0.3357</v>
      </c>
      <c r="C296" s="15">
        <f>(B296/'Computed data'!$B$5)*100</f>
        <v>1.3268774703557311</v>
      </c>
      <c r="D296" s="15">
        <f>A296/'Computed data'!$E$5</f>
        <v>59.941043577011833</v>
      </c>
    </row>
    <row r="297" spans="1:4" x14ac:dyDescent="0.25">
      <c r="A297" s="15">
        <v>994.6</v>
      </c>
      <c r="B297" s="15">
        <v>0.33679999999999999</v>
      </c>
      <c r="C297" s="15">
        <f>(B297/'Computed data'!$B$5)*100</f>
        <v>1.3312252964426876</v>
      </c>
      <c r="D297" s="15">
        <f>A297/'Computed data'!$E$5</f>
        <v>60.079977770529048</v>
      </c>
    </row>
    <row r="298" spans="1:4" x14ac:dyDescent="0.25">
      <c r="A298" s="15">
        <v>996.4</v>
      </c>
      <c r="B298" s="15">
        <v>0.33779999999999999</v>
      </c>
      <c r="C298" s="15">
        <f>(B298/'Computed data'!$B$5)*100</f>
        <v>1.3351778656126481</v>
      </c>
      <c r="D298" s="15">
        <f>A298/'Computed data'!$E$5</f>
        <v>60.188708878499035</v>
      </c>
    </row>
    <row r="299" spans="1:4" x14ac:dyDescent="0.25">
      <c r="A299" s="15">
        <v>998.2</v>
      </c>
      <c r="B299" s="15">
        <v>0.33889999999999998</v>
      </c>
      <c r="C299" s="15">
        <f>(B299/'Computed data'!$B$5)*100</f>
        <v>1.3395256916996046</v>
      </c>
      <c r="D299" s="15">
        <f>A299/'Computed data'!$E$5</f>
        <v>60.29743998646903</v>
      </c>
    </row>
    <row r="300" spans="1:4" x14ac:dyDescent="0.25">
      <c r="A300" s="15">
        <v>998.4</v>
      </c>
      <c r="B300" s="15">
        <v>0.34</v>
      </c>
      <c r="C300" s="15">
        <f>(B300/'Computed data'!$B$5)*100</f>
        <v>1.3438735177865613</v>
      </c>
      <c r="D300" s="15">
        <f>A300/'Computed data'!$E$5</f>
        <v>60.309521220687913</v>
      </c>
    </row>
    <row r="301" spans="1:4" x14ac:dyDescent="0.25">
      <c r="A301" s="15">
        <v>1000</v>
      </c>
      <c r="B301" s="15">
        <v>0.34110000000000001</v>
      </c>
      <c r="C301" s="15">
        <f>(B301/'Computed data'!$B$5)*100</f>
        <v>1.3482213438735178</v>
      </c>
      <c r="D301" s="15">
        <f>A301/'Computed data'!$E$5</f>
        <v>60.406171094439017</v>
      </c>
    </row>
    <row r="302" spans="1:4" x14ac:dyDescent="0.25">
      <c r="A302" s="15">
        <v>1002</v>
      </c>
      <c r="B302" s="15">
        <v>0.3422</v>
      </c>
      <c r="C302" s="15">
        <f>(B302/'Computed data'!$B$5)*100</f>
        <v>1.3525691699604743</v>
      </c>
      <c r="D302" s="15">
        <f>A302/'Computed data'!$E$5</f>
        <v>60.526983436627894</v>
      </c>
    </row>
    <row r="303" spans="1:4" x14ac:dyDescent="0.25">
      <c r="A303" s="15">
        <v>1006</v>
      </c>
      <c r="B303" s="15">
        <v>0.34329999999999999</v>
      </c>
      <c r="C303" s="15">
        <f>(B303/'Computed data'!$B$5)*100</f>
        <v>1.3569169960474308</v>
      </c>
      <c r="D303" s="15">
        <f>A303/'Computed data'!$E$5</f>
        <v>60.768608121005656</v>
      </c>
    </row>
    <row r="304" spans="1:4" x14ac:dyDescent="0.25">
      <c r="A304" s="15">
        <v>1007</v>
      </c>
      <c r="B304" s="15">
        <v>0.34439999999999998</v>
      </c>
      <c r="C304" s="15">
        <f>(B304/'Computed data'!$B$5)*100</f>
        <v>1.3612648221343873</v>
      </c>
      <c r="D304" s="15">
        <f>A304/'Computed data'!$E$5</f>
        <v>60.829014292100091</v>
      </c>
    </row>
    <row r="305" spans="1:4" x14ac:dyDescent="0.25">
      <c r="A305" s="15">
        <v>1009</v>
      </c>
      <c r="B305" s="15">
        <v>0.34549999999999997</v>
      </c>
      <c r="C305" s="15">
        <f>(B305/'Computed data'!$B$5)*100</f>
        <v>1.3656126482213438</v>
      </c>
      <c r="D305" s="15">
        <f>A305/'Computed data'!$E$5</f>
        <v>60.949826634288968</v>
      </c>
    </row>
    <row r="306" spans="1:4" x14ac:dyDescent="0.25">
      <c r="A306" s="15">
        <v>1011</v>
      </c>
      <c r="B306" s="15">
        <v>0.34660000000000002</v>
      </c>
      <c r="C306" s="15">
        <f>(B306/'Computed data'!$B$5)*100</f>
        <v>1.3699604743083005</v>
      </c>
      <c r="D306" s="15">
        <f>A306/'Computed data'!$E$5</f>
        <v>61.070638976477845</v>
      </c>
    </row>
    <row r="307" spans="1:4" x14ac:dyDescent="0.25">
      <c r="A307" s="15">
        <v>1012</v>
      </c>
      <c r="B307" s="15">
        <v>0.34770000000000001</v>
      </c>
      <c r="C307" s="15">
        <f>(B307/'Computed data'!$B$5)*100</f>
        <v>1.374308300395257</v>
      </c>
      <c r="D307" s="15">
        <f>A307/'Computed data'!$E$5</f>
        <v>61.131045147572287</v>
      </c>
    </row>
    <row r="308" spans="1:4" x14ac:dyDescent="0.25">
      <c r="A308" s="15">
        <v>1013</v>
      </c>
      <c r="B308" s="15">
        <v>0.34960000000000002</v>
      </c>
      <c r="C308" s="15">
        <f>(B308/'Computed data'!$B$5)*100</f>
        <v>1.3818181818181818</v>
      </c>
      <c r="D308" s="15">
        <f>A308/'Computed data'!$E$5</f>
        <v>61.191451318666729</v>
      </c>
    </row>
    <row r="309" spans="1:4" x14ac:dyDescent="0.25">
      <c r="A309" s="15">
        <v>1015</v>
      </c>
      <c r="B309" s="15">
        <v>0.35089999999999999</v>
      </c>
      <c r="C309" s="15">
        <f>(B309/'Computed data'!$B$5)*100</f>
        <v>1.3869565217391304</v>
      </c>
      <c r="D309" s="15">
        <f>A309/'Computed data'!$E$5</f>
        <v>61.312263660855606</v>
      </c>
    </row>
    <row r="310" spans="1:4" x14ac:dyDescent="0.25">
      <c r="A310" s="15">
        <v>1016</v>
      </c>
      <c r="B310" s="15">
        <v>0.3518</v>
      </c>
      <c r="C310" s="15">
        <f>(B310/'Computed data'!$B$5)*100</f>
        <v>1.3905138339920948</v>
      </c>
      <c r="D310" s="15">
        <f>A310/'Computed data'!$E$5</f>
        <v>61.372669831950041</v>
      </c>
    </row>
    <row r="311" spans="1:4" x14ac:dyDescent="0.25">
      <c r="A311" s="15">
        <v>1019</v>
      </c>
      <c r="B311" s="15">
        <v>0.35270000000000001</v>
      </c>
      <c r="C311" s="15">
        <f>(B311/'Computed data'!$B$5)*100</f>
        <v>1.3940711462450592</v>
      </c>
      <c r="D311" s="15">
        <f>A311/'Computed data'!$E$5</f>
        <v>61.553888345233361</v>
      </c>
    </row>
    <row r="312" spans="1:4" x14ac:dyDescent="0.25">
      <c r="A312" s="15">
        <v>1021</v>
      </c>
      <c r="B312" s="15">
        <v>0.35370000000000001</v>
      </c>
      <c r="C312" s="15">
        <f>(B312/'Computed data'!$B$5)*100</f>
        <v>1.3980237154150197</v>
      </c>
      <c r="D312" s="15">
        <f>A312/'Computed data'!$E$5</f>
        <v>61.674700687422238</v>
      </c>
    </row>
    <row r="313" spans="1:4" x14ac:dyDescent="0.25">
      <c r="A313" s="15">
        <v>1023</v>
      </c>
      <c r="B313" s="15">
        <v>0.3548</v>
      </c>
      <c r="C313" s="15">
        <f>(B313/'Computed data'!$B$5)*100</f>
        <v>1.4023715415019762</v>
      </c>
      <c r="D313" s="15">
        <f>A313/'Computed data'!$E$5</f>
        <v>61.795513029611115</v>
      </c>
    </row>
    <row r="314" spans="1:4" x14ac:dyDescent="0.25">
      <c r="A314" s="15">
        <v>1025</v>
      </c>
      <c r="B314" s="15">
        <v>0.35589999999999999</v>
      </c>
      <c r="C314" s="15">
        <f>(B314/'Computed data'!$B$5)*100</f>
        <v>1.4067193675889327</v>
      </c>
      <c r="D314" s="15">
        <f>A314/'Computed data'!$E$5</f>
        <v>61.916325371799992</v>
      </c>
    </row>
    <row r="315" spans="1:4" x14ac:dyDescent="0.25">
      <c r="A315" s="15">
        <v>1027</v>
      </c>
      <c r="B315" s="15">
        <v>0.35699999999999998</v>
      </c>
      <c r="C315" s="15">
        <f>(B315/'Computed data'!$B$5)*100</f>
        <v>1.4110671936758892</v>
      </c>
      <c r="D315" s="15">
        <f>A315/'Computed data'!$E$5</f>
        <v>62.037137713988869</v>
      </c>
    </row>
    <row r="316" spans="1:4" x14ac:dyDescent="0.25">
      <c r="A316" s="15">
        <v>1028</v>
      </c>
      <c r="B316" s="15">
        <v>0.35809999999999997</v>
      </c>
      <c r="C316" s="15">
        <f>(B316/'Computed data'!$B$5)*100</f>
        <v>1.4154150197628457</v>
      </c>
      <c r="D316" s="15">
        <f>A316/'Computed data'!$E$5</f>
        <v>62.097543885083311</v>
      </c>
    </row>
    <row r="317" spans="1:4" x14ac:dyDescent="0.25">
      <c r="A317" s="15">
        <v>1030</v>
      </c>
      <c r="B317" s="15">
        <v>0.35920000000000002</v>
      </c>
      <c r="C317" s="15">
        <f>(B317/'Computed data'!$B$5)*100</f>
        <v>1.4197628458498024</v>
      </c>
      <c r="D317" s="15">
        <f>A317/'Computed data'!$E$5</f>
        <v>62.218356227272189</v>
      </c>
    </row>
    <row r="318" spans="1:4" x14ac:dyDescent="0.25">
      <c r="A318" s="15">
        <v>1032</v>
      </c>
      <c r="B318" s="15">
        <v>0.36030000000000001</v>
      </c>
      <c r="C318" s="15">
        <f>(B318/'Computed data'!$B$5)*100</f>
        <v>1.4241106719367589</v>
      </c>
      <c r="D318" s="15">
        <f>A318/'Computed data'!$E$5</f>
        <v>62.339168569461066</v>
      </c>
    </row>
    <row r="319" spans="1:4" x14ac:dyDescent="0.25">
      <c r="A319" s="15">
        <v>1034</v>
      </c>
      <c r="B319" s="15">
        <v>0.36180000000000001</v>
      </c>
      <c r="C319" s="15">
        <f>(B319/'Computed data'!$B$5)*100</f>
        <v>1.4300395256916998</v>
      </c>
      <c r="D319" s="15">
        <f>A319/'Computed data'!$E$5</f>
        <v>62.459980911649943</v>
      </c>
    </row>
    <row r="320" spans="1:4" x14ac:dyDescent="0.25">
      <c r="A320" s="15">
        <v>1036</v>
      </c>
      <c r="B320" s="15">
        <v>0.36349999999999999</v>
      </c>
      <c r="C320" s="15">
        <f>(B320/'Computed data'!$B$5)*100</f>
        <v>1.4367588932806323</v>
      </c>
      <c r="D320" s="15">
        <f>A320/'Computed data'!$E$5</f>
        <v>62.58079325383882</v>
      </c>
    </row>
    <row r="321" spans="1:4" x14ac:dyDescent="0.25">
      <c r="A321" s="15">
        <v>1038</v>
      </c>
      <c r="B321" s="15">
        <v>0.36399999999999999</v>
      </c>
      <c r="C321" s="15">
        <f>(B321/'Computed data'!$B$5)*100</f>
        <v>1.4387351778656126</v>
      </c>
      <c r="D321" s="15">
        <f>A321/'Computed data'!$E$5</f>
        <v>62.701605596027704</v>
      </c>
    </row>
    <row r="322" spans="1:4" x14ac:dyDescent="0.25">
      <c r="A322" s="15">
        <v>1039</v>
      </c>
      <c r="B322" s="15">
        <v>0.36470000000000002</v>
      </c>
      <c r="C322" s="15">
        <f>(B322/'Computed data'!$B$5)*100</f>
        <v>1.4415019762845851</v>
      </c>
      <c r="D322" s="15">
        <f>A322/'Computed data'!$E$5</f>
        <v>62.762011767122139</v>
      </c>
    </row>
    <row r="323" spans="1:4" x14ac:dyDescent="0.25">
      <c r="A323" s="15">
        <v>1040</v>
      </c>
      <c r="B323" s="15">
        <v>0.36649999999999999</v>
      </c>
      <c r="C323" s="15">
        <f>(B323/'Computed data'!$B$5)*100</f>
        <v>1.4486166007905139</v>
      </c>
      <c r="D323" s="15">
        <f>A323/'Computed data'!$E$5</f>
        <v>62.822417938216581</v>
      </c>
    </row>
    <row r="324" spans="1:4" x14ac:dyDescent="0.25">
      <c r="A324" s="15">
        <v>1041</v>
      </c>
      <c r="B324" s="15">
        <v>0.3679</v>
      </c>
      <c r="C324" s="15">
        <f>(B324/'Computed data'!$B$5)*100</f>
        <v>1.4541501976284585</v>
      </c>
      <c r="D324" s="15">
        <f>A324/'Computed data'!$E$5</f>
        <v>62.882824109311017</v>
      </c>
    </row>
    <row r="325" spans="1:4" x14ac:dyDescent="0.25">
      <c r="A325" s="15">
        <v>1043</v>
      </c>
      <c r="B325" s="15">
        <v>0.36870000000000003</v>
      </c>
      <c r="C325" s="15">
        <f>(B325/'Computed data'!$B$5)*100</f>
        <v>1.4573122529644271</v>
      </c>
      <c r="D325" s="15">
        <f>A325/'Computed data'!$E$5</f>
        <v>63.003636451499894</v>
      </c>
    </row>
    <row r="326" spans="1:4" x14ac:dyDescent="0.25">
      <c r="A326" s="15">
        <v>1045</v>
      </c>
      <c r="B326" s="15">
        <v>0.36959999999999998</v>
      </c>
      <c r="C326" s="15">
        <f>(B326/'Computed data'!$B$5)*100</f>
        <v>1.4608695652173911</v>
      </c>
      <c r="D326" s="15">
        <f>A326/'Computed data'!$E$5</f>
        <v>63.124448793688771</v>
      </c>
    </row>
    <row r="327" spans="1:4" x14ac:dyDescent="0.25">
      <c r="A327" s="15">
        <v>1048</v>
      </c>
      <c r="B327" s="15">
        <v>0.37069999999999997</v>
      </c>
      <c r="C327" s="15">
        <f>(B327/'Computed data'!$B$5)*100</f>
        <v>1.4652173913043476</v>
      </c>
      <c r="D327" s="15">
        <f>A327/'Computed data'!$E$5</f>
        <v>63.30566730697209</v>
      </c>
    </row>
    <row r="328" spans="1:4" x14ac:dyDescent="0.25">
      <c r="A328" s="15">
        <v>1050</v>
      </c>
      <c r="B328" s="15">
        <v>0.37180000000000002</v>
      </c>
      <c r="C328" s="15">
        <f>(B328/'Computed data'!$B$5)*100</f>
        <v>1.4695652173913043</v>
      </c>
      <c r="D328" s="15">
        <f>A328/'Computed data'!$E$5</f>
        <v>63.426479649160967</v>
      </c>
    </row>
    <row r="329" spans="1:4" x14ac:dyDescent="0.25">
      <c r="A329" s="15">
        <v>1051</v>
      </c>
      <c r="B329" s="15">
        <v>0.37290000000000001</v>
      </c>
      <c r="C329" s="15">
        <f>(B329/'Computed data'!$B$5)*100</f>
        <v>1.4739130434782608</v>
      </c>
      <c r="D329" s="15">
        <f>A329/'Computed data'!$E$5</f>
        <v>63.486885820255409</v>
      </c>
    </row>
    <row r="330" spans="1:4" x14ac:dyDescent="0.25">
      <c r="A330" s="15">
        <v>1055</v>
      </c>
      <c r="B330" s="15">
        <v>0.374</v>
      </c>
      <c r="C330" s="15">
        <f>(B330/'Computed data'!$B$5)*100</f>
        <v>1.4782608695652173</v>
      </c>
      <c r="D330" s="15">
        <f>A330/'Computed data'!$E$5</f>
        <v>63.728510504633164</v>
      </c>
    </row>
    <row r="331" spans="1:4" x14ac:dyDescent="0.25">
      <c r="A331" s="15">
        <v>1057</v>
      </c>
      <c r="B331" s="15">
        <v>0.376</v>
      </c>
      <c r="C331" s="15">
        <f>(B331/'Computed data'!$B$5)*100</f>
        <v>1.4861660079051382</v>
      </c>
      <c r="D331" s="15">
        <f>A331/'Computed data'!$E$5</f>
        <v>63.849322846822041</v>
      </c>
    </row>
    <row r="332" spans="1:4" x14ac:dyDescent="0.25">
      <c r="A332" s="15">
        <v>1058</v>
      </c>
      <c r="B332" s="15">
        <v>0.37609999999999999</v>
      </c>
      <c r="C332" s="15">
        <f>(B332/'Computed data'!$B$5)*100</f>
        <v>1.4865612648221342</v>
      </c>
      <c r="D332" s="15">
        <f>A332/'Computed data'!$E$5</f>
        <v>63.909729017916483</v>
      </c>
    </row>
    <row r="333" spans="1:4" x14ac:dyDescent="0.25">
      <c r="A333" s="15">
        <v>1059</v>
      </c>
      <c r="B333" s="15">
        <v>0.3775</v>
      </c>
      <c r="C333" s="15">
        <f>(B333/'Computed data'!$B$5)*100</f>
        <v>1.4920948616600789</v>
      </c>
      <c r="D333" s="15">
        <f>A333/'Computed data'!$E$5</f>
        <v>63.970135189010918</v>
      </c>
    </row>
    <row r="334" spans="1:4" x14ac:dyDescent="0.25">
      <c r="A334" s="15">
        <v>1061</v>
      </c>
      <c r="B334" s="15">
        <v>0.37930000000000003</v>
      </c>
      <c r="C334" s="15">
        <f>(B334/'Computed data'!$B$5)*100</f>
        <v>1.4992094861660079</v>
      </c>
      <c r="D334" s="15">
        <f>A334/'Computed data'!$E$5</f>
        <v>64.090947531199802</v>
      </c>
    </row>
    <row r="335" spans="1:4" x14ac:dyDescent="0.25">
      <c r="A335" s="15">
        <v>1062</v>
      </c>
      <c r="B335" s="15">
        <v>0.38040000000000002</v>
      </c>
      <c r="C335" s="15">
        <f>(B335/'Computed data'!$B$5)*100</f>
        <v>1.5035573122529644</v>
      </c>
      <c r="D335" s="15">
        <f>A335/'Computed data'!$E$5</f>
        <v>64.151353702294244</v>
      </c>
    </row>
    <row r="336" spans="1:4" x14ac:dyDescent="0.25">
      <c r="A336" s="15">
        <v>1064</v>
      </c>
      <c r="B336" s="15">
        <v>0.38150000000000001</v>
      </c>
      <c r="C336" s="15">
        <f>(B336/'Computed data'!$B$5)*100</f>
        <v>1.5079051383399209</v>
      </c>
      <c r="D336" s="15">
        <f>A336/'Computed data'!$E$5</f>
        <v>64.272166044483114</v>
      </c>
    </row>
    <row r="337" spans="1:4" x14ac:dyDescent="0.25">
      <c r="A337" s="15">
        <v>1066</v>
      </c>
      <c r="B337" s="15">
        <v>0.3826</v>
      </c>
      <c r="C337" s="15">
        <f>(B337/'Computed data'!$B$5)*100</f>
        <v>1.5122529644268774</v>
      </c>
      <c r="D337" s="15">
        <f>A337/'Computed data'!$E$5</f>
        <v>64.392978386671999</v>
      </c>
    </row>
    <row r="338" spans="1:4" x14ac:dyDescent="0.25">
      <c r="A338" s="15">
        <v>1068</v>
      </c>
      <c r="B338" s="15">
        <v>0.38369999999999999</v>
      </c>
      <c r="C338" s="15">
        <f>(B338/'Computed data'!$B$5)*100</f>
        <v>1.5166007905138339</v>
      </c>
      <c r="D338" s="15">
        <f>A338/'Computed data'!$E$5</f>
        <v>64.513790728860869</v>
      </c>
    </row>
    <row r="339" spans="1:4" x14ac:dyDescent="0.25">
      <c r="A339" s="15">
        <v>1070</v>
      </c>
      <c r="B339" s="15">
        <v>0.38479999999999998</v>
      </c>
      <c r="C339" s="15">
        <f>(B339/'Computed data'!$B$5)*100</f>
        <v>1.5209486166007904</v>
      </c>
      <c r="D339" s="15">
        <f>A339/'Computed data'!$E$5</f>
        <v>64.634603071049753</v>
      </c>
    </row>
    <row r="340" spans="1:4" x14ac:dyDescent="0.25">
      <c r="A340" s="15">
        <v>1072</v>
      </c>
      <c r="B340" s="15">
        <v>0.38569999999999999</v>
      </c>
      <c r="C340" s="15">
        <f>(B340/'Computed data'!$B$5)*100</f>
        <v>1.5245059288537548</v>
      </c>
      <c r="D340" s="15">
        <f>A340/'Computed data'!$E$5</f>
        <v>64.755415413238623</v>
      </c>
    </row>
    <row r="341" spans="1:4" x14ac:dyDescent="0.25">
      <c r="A341" s="15">
        <v>1074</v>
      </c>
      <c r="B341" s="15">
        <v>0.38719999999999999</v>
      </c>
      <c r="C341" s="15">
        <f>(B341/'Computed data'!$B$5)*100</f>
        <v>1.5304347826086955</v>
      </c>
      <c r="D341" s="15">
        <f>A341/'Computed data'!$E$5</f>
        <v>64.876227755427507</v>
      </c>
    </row>
    <row r="342" spans="1:4" x14ac:dyDescent="0.25">
      <c r="A342" s="15">
        <v>1076</v>
      </c>
      <c r="B342" s="15">
        <v>0.3886</v>
      </c>
      <c r="C342" s="15">
        <f>(B342/'Computed data'!$B$5)*100</f>
        <v>1.5359683794466403</v>
      </c>
      <c r="D342" s="15">
        <f>A342/'Computed data'!$E$5</f>
        <v>64.997040097616377</v>
      </c>
    </row>
    <row r="343" spans="1:4" x14ac:dyDescent="0.25">
      <c r="A343" s="15">
        <v>1078</v>
      </c>
      <c r="B343" s="15">
        <v>0.38969999999999999</v>
      </c>
      <c r="C343" s="15">
        <f>(B343/'Computed data'!$B$5)*100</f>
        <v>1.5403162055335968</v>
      </c>
      <c r="D343" s="15">
        <f>A343/'Computed data'!$E$5</f>
        <v>65.117852439805262</v>
      </c>
    </row>
    <row r="344" spans="1:4" x14ac:dyDescent="0.25">
      <c r="A344" s="15">
        <v>1080</v>
      </c>
      <c r="B344" s="15">
        <v>0.39</v>
      </c>
      <c r="C344" s="15">
        <f>(B344/'Computed data'!$B$5)*100</f>
        <v>1.541501976284585</v>
      </c>
      <c r="D344" s="15">
        <f>A344/'Computed data'!$E$5</f>
        <v>65.238664781994146</v>
      </c>
    </row>
    <row r="345" spans="1:4" x14ac:dyDescent="0.25">
      <c r="A345" s="15">
        <v>1080</v>
      </c>
      <c r="B345" s="15">
        <v>0.39179999999999998</v>
      </c>
      <c r="C345" s="15">
        <f>(B345/'Computed data'!$B$5)*100</f>
        <v>1.5486166007905138</v>
      </c>
      <c r="D345" s="15">
        <f>A345/'Computed data'!$E$5</f>
        <v>65.238664781994146</v>
      </c>
    </row>
    <row r="346" spans="1:4" x14ac:dyDescent="0.25">
      <c r="A346" s="15">
        <v>1082</v>
      </c>
      <c r="B346" s="15">
        <v>0.39300000000000002</v>
      </c>
      <c r="C346" s="15">
        <f>(B346/'Computed data'!$B$5)*100</f>
        <v>1.5533596837944663</v>
      </c>
      <c r="D346" s="15">
        <f>A346/'Computed data'!$E$5</f>
        <v>65.359477124183016</v>
      </c>
    </row>
    <row r="347" spans="1:4" x14ac:dyDescent="0.25">
      <c r="A347" s="15">
        <v>1083</v>
      </c>
      <c r="B347" s="15">
        <v>0.39410000000000001</v>
      </c>
      <c r="C347" s="15">
        <f>(B347/'Computed data'!$B$5)*100</f>
        <v>1.5577075098814228</v>
      </c>
      <c r="D347" s="15">
        <f>A347/'Computed data'!$E$5</f>
        <v>65.419883295277458</v>
      </c>
    </row>
    <row r="348" spans="1:4" x14ac:dyDescent="0.25">
      <c r="A348" s="15">
        <v>1085</v>
      </c>
      <c r="B348" s="15">
        <v>0.3952</v>
      </c>
      <c r="C348" s="15">
        <f>(B348/'Computed data'!$B$5)*100</f>
        <v>1.5620553359683793</v>
      </c>
      <c r="D348" s="15">
        <f>A348/'Computed data'!$E$5</f>
        <v>65.540695637466328</v>
      </c>
    </row>
    <row r="349" spans="1:4" x14ac:dyDescent="0.25">
      <c r="A349" s="15">
        <v>1087</v>
      </c>
      <c r="B349" s="15">
        <v>0.39629999999999999</v>
      </c>
      <c r="C349" s="15">
        <f>(B349/'Computed data'!$B$5)*100</f>
        <v>1.5664031620553358</v>
      </c>
      <c r="D349" s="15">
        <f>A349/'Computed data'!$E$5</f>
        <v>65.661507979655212</v>
      </c>
    </row>
    <row r="350" spans="1:4" x14ac:dyDescent="0.25">
      <c r="A350" s="15">
        <v>1089</v>
      </c>
      <c r="B350" s="15">
        <v>0.39739999999999998</v>
      </c>
      <c r="C350" s="15">
        <f>(B350/'Computed data'!$B$5)*100</f>
        <v>1.5707509881422923</v>
      </c>
      <c r="D350" s="15">
        <f>A350/'Computed data'!$E$5</f>
        <v>65.782320321844097</v>
      </c>
    </row>
    <row r="351" spans="1:4" x14ac:dyDescent="0.25">
      <c r="A351" s="15">
        <v>1091</v>
      </c>
      <c r="B351" s="15">
        <v>0.39850000000000002</v>
      </c>
      <c r="C351" s="15">
        <f>(B351/'Computed data'!$B$5)*100</f>
        <v>1.575098814229249</v>
      </c>
      <c r="D351" s="15">
        <f>A351/'Computed data'!$E$5</f>
        <v>65.903132664032967</v>
      </c>
    </row>
    <row r="352" spans="1:4" x14ac:dyDescent="0.25">
      <c r="A352" s="15">
        <v>1093</v>
      </c>
      <c r="B352" s="15">
        <v>0.39960000000000001</v>
      </c>
      <c r="C352" s="15">
        <f>(B352/'Computed data'!$B$5)*100</f>
        <v>1.5794466403162055</v>
      </c>
      <c r="D352" s="15">
        <f>A352/'Computed data'!$E$5</f>
        <v>66.023945006221851</v>
      </c>
    </row>
    <row r="353" spans="1:4" x14ac:dyDescent="0.25">
      <c r="A353" s="15">
        <v>1094</v>
      </c>
      <c r="B353" s="15">
        <v>0.4007</v>
      </c>
      <c r="C353" s="15">
        <f>(B353/'Computed data'!$B$5)*100</f>
        <v>1.583794466403162</v>
      </c>
      <c r="D353" s="15">
        <f>A353/'Computed data'!$E$5</f>
        <v>66.084351177316293</v>
      </c>
    </row>
    <row r="354" spans="1:4" x14ac:dyDescent="0.25">
      <c r="A354" s="15">
        <v>1096</v>
      </c>
      <c r="B354" s="15">
        <v>0.40179999999999999</v>
      </c>
      <c r="C354" s="15">
        <f>(B354/'Computed data'!$B$5)*100</f>
        <v>1.5881422924901185</v>
      </c>
      <c r="D354" s="15">
        <f>A354/'Computed data'!$E$5</f>
        <v>66.205163519505163</v>
      </c>
    </row>
    <row r="355" spans="1:4" x14ac:dyDescent="0.25">
      <c r="A355" s="15">
        <v>1098</v>
      </c>
      <c r="B355" s="15">
        <v>0.4027</v>
      </c>
      <c r="C355" s="15">
        <f>(B355/'Computed data'!$B$5)*100</f>
        <v>1.5916996047430829</v>
      </c>
      <c r="D355" s="15">
        <f>A355/'Computed data'!$E$5</f>
        <v>66.325975861694047</v>
      </c>
    </row>
    <row r="356" spans="1:4" x14ac:dyDescent="0.25">
      <c r="A356" s="15">
        <v>1099</v>
      </c>
      <c r="B356" s="15">
        <v>0.40410000000000001</v>
      </c>
      <c r="C356" s="15">
        <f>(B356/'Computed data'!$B$5)*100</f>
        <v>1.5972332015810276</v>
      </c>
      <c r="D356" s="15">
        <f>A356/'Computed data'!$E$5</f>
        <v>66.386382032788475</v>
      </c>
    </row>
    <row r="357" spans="1:4" x14ac:dyDescent="0.25">
      <c r="A357" s="15">
        <v>1101</v>
      </c>
      <c r="B357" s="15">
        <v>0.40560000000000002</v>
      </c>
      <c r="C357" s="15">
        <f>(B357/'Computed data'!$B$5)*100</f>
        <v>1.6031620553359685</v>
      </c>
      <c r="D357" s="15">
        <f>A357/'Computed data'!$E$5</f>
        <v>66.50719437497736</v>
      </c>
    </row>
    <row r="358" spans="1:4" x14ac:dyDescent="0.25">
      <c r="A358" s="15">
        <v>1103</v>
      </c>
      <c r="B358" s="15">
        <v>0.40670000000000001</v>
      </c>
      <c r="C358" s="15">
        <f>(B358/'Computed data'!$B$5)*100</f>
        <v>1.6075098814229249</v>
      </c>
      <c r="D358" s="15">
        <f>A358/'Computed data'!$E$5</f>
        <v>66.628006717166244</v>
      </c>
    </row>
    <row r="359" spans="1:4" x14ac:dyDescent="0.25">
      <c r="A359" s="15">
        <v>1105</v>
      </c>
      <c r="B359" s="15">
        <v>0.4078</v>
      </c>
      <c r="C359" s="15">
        <f>(B359/'Computed data'!$B$5)*100</f>
        <v>1.6118577075098814</v>
      </c>
      <c r="D359" s="15">
        <f>A359/'Computed data'!$E$5</f>
        <v>66.748819059355114</v>
      </c>
    </row>
    <row r="360" spans="1:4" x14ac:dyDescent="0.25">
      <c r="A360" s="15">
        <v>1106</v>
      </c>
      <c r="B360" s="15">
        <v>0.40889999999999999</v>
      </c>
      <c r="C360" s="15">
        <f>(B360/'Computed data'!$B$5)*100</f>
        <v>1.6162055335968379</v>
      </c>
      <c r="D360" s="15">
        <f>A360/'Computed data'!$E$5</f>
        <v>66.809225230449556</v>
      </c>
    </row>
    <row r="361" spans="1:4" x14ac:dyDescent="0.25">
      <c r="A361" s="15">
        <v>1108</v>
      </c>
      <c r="B361" s="15">
        <v>0.41</v>
      </c>
      <c r="C361" s="15">
        <f>(B361/'Computed data'!$B$5)*100</f>
        <v>1.6205533596837944</v>
      </c>
      <c r="D361" s="15">
        <f>A361/'Computed data'!$E$5</f>
        <v>66.930037572638426</v>
      </c>
    </row>
    <row r="362" spans="1:4" x14ac:dyDescent="0.25">
      <c r="A362" s="15">
        <v>1108</v>
      </c>
      <c r="B362" s="15">
        <v>0.41110000000000002</v>
      </c>
      <c r="C362" s="15">
        <f>(B362/'Computed data'!$B$5)*100</f>
        <v>1.6249011857707509</v>
      </c>
      <c r="D362" s="15">
        <f>A362/'Computed data'!$E$5</f>
        <v>66.930037572638426</v>
      </c>
    </row>
    <row r="363" spans="1:4" x14ac:dyDescent="0.25">
      <c r="A363" s="15">
        <v>1110</v>
      </c>
      <c r="B363" s="15">
        <v>0.41220000000000001</v>
      </c>
      <c r="C363" s="15">
        <f>(B363/'Computed data'!$B$5)*100</f>
        <v>1.6292490118577074</v>
      </c>
      <c r="D363" s="15">
        <f>A363/'Computed data'!$E$5</f>
        <v>67.05084991482731</v>
      </c>
    </row>
    <row r="364" spans="1:4" x14ac:dyDescent="0.25">
      <c r="A364" s="15">
        <v>1112</v>
      </c>
      <c r="B364" s="15">
        <v>0.41320000000000001</v>
      </c>
      <c r="C364" s="15">
        <f>(B364/'Computed data'!$B$5)*100</f>
        <v>1.6332015810276681</v>
      </c>
      <c r="D364" s="15">
        <f>A364/'Computed data'!$E$5</f>
        <v>67.171662257016195</v>
      </c>
    </row>
    <row r="365" spans="1:4" x14ac:dyDescent="0.25">
      <c r="A365" s="15">
        <v>1114</v>
      </c>
      <c r="B365" s="15">
        <v>0.4143</v>
      </c>
      <c r="C365" s="15">
        <f>(B365/'Computed data'!$B$5)*100</f>
        <v>1.6375494071146246</v>
      </c>
      <c r="D365" s="15">
        <f>A365/'Computed data'!$E$5</f>
        <v>67.292474599205065</v>
      </c>
    </row>
    <row r="366" spans="1:4" x14ac:dyDescent="0.25">
      <c r="A366" s="15">
        <v>1116</v>
      </c>
      <c r="B366" s="15">
        <v>0.41539999999999999</v>
      </c>
      <c r="C366" s="15">
        <f>(B366/'Computed data'!$B$5)*100</f>
        <v>1.6418972332015811</v>
      </c>
      <c r="D366" s="15">
        <f>A366/'Computed data'!$E$5</f>
        <v>67.413286941393949</v>
      </c>
    </row>
    <row r="367" spans="1:4" x14ac:dyDescent="0.25">
      <c r="A367" s="15">
        <v>1118</v>
      </c>
      <c r="B367" s="15">
        <v>0.41649999999999998</v>
      </c>
      <c r="C367" s="15">
        <f>(B367/'Computed data'!$B$5)*100</f>
        <v>1.6462450592885374</v>
      </c>
      <c r="D367" s="15">
        <f>A367/'Computed data'!$E$5</f>
        <v>67.534099283582819</v>
      </c>
    </row>
    <row r="368" spans="1:4" x14ac:dyDescent="0.25">
      <c r="A368" s="15">
        <v>1118</v>
      </c>
      <c r="B368" s="15">
        <v>0.41760000000000003</v>
      </c>
      <c r="C368" s="15">
        <f>(B368/'Computed data'!$B$5)*100</f>
        <v>1.6505928853754941</v>
      </c>
      <c r="D368" s="15">
        <f>A368/'Computed data'!$E$5</f>
        <v>67.534099283582819</v>
      </c>
    </row>
    <row r="369" spans="1:4" x14ac:dyDescent="0.25">
      <c r="A369" s="15">
        <v>1120</v>
      </c>
      <c r="B369" s="15">
        <v>0.41870000000000002</v>
      </c>
      <c r="C369" s="15">
        <f>(B369/'Computed data'!$B$5)*100</f>
        <v>1.6549407114624506</v>
      </c>
      <c r="D369" s="15">
        <f>A369/'Computed data'!$E$5</f>
        <v>67.654911625771703</v>
      </c>
    </row>
    <row r="370" spans="1:4" x14ac:dyDescent="0.25">
      <c r="A370" s="15">
        <v>1122</v>
      </c>
      <c r="B370" s="15">
        <v>0.42020000000000002</v>
      </c>
      <c r="C370" s="15">
        <f>(B370/'Computed data'!$B$5)*100</f>
        <v>1.6608695652173913</v>
      </c>
      <c r="D370" s="15">
        <f>A370/'Computed data'!$E$5</f>
        <v>67.775723967960573</v>
      </c>
    </row>
    <row r="371" spans="1:4" x14ac:dyDescent="0.25">
      <c r="A371" s="15">
        <v>1124</v>
      </c>
      <c r="B371" s="15">
        <v>0.42149999999999999</v>
      </c>
      <c r="C371" s="15">
        <f>(B371/'Computed data'!$B$5)*100</f>
        <v>1.6660079051383399</v>
      </c>
      <c r="D371" s="15">
        <f>A371/'Computed data'!$E$5</f>
        <v>67.896536310149457</v>
      </c>
    </row>
    <row r="372" spans="1:4" x14ac:dyDescent="0.25">
      <c r="A372" s="15">
        <v>1126</v>
      </c>
      <c r="B372" s="15">
        <v>0.42249999999999999</v>
      </c>
      <c r="C372" s="15">
        <f>(B372/'Computed data'!$B$5)*100</f>
        <v>1.6699604743083005</v>
      </c>
      <c r="D372" s="15">
        <f>A372/'Computed data'!$E$5</f>
        <v>68.017348652338342</v>
      </c>
    </row>
    <row r="373" spans="1:4" x14ac:dyDescent="0.25">
      <c r="A373" s="15">
        <v>1128</v>
      </c>
      <c r="B373" s="15">
        <v>0.42359999999999998</v>
      </c>
      <c r="C373" s="15">
        <f>(B373/'Computed data'!$B$5)*100</f>
        <v>1.6743083003952566</v>
      </c>
      <c r="D373" s="15">
        <f>A373/'Computed data'!$E$5</f>
        <v>68.138160994527212</v>
      </c>
    </row>
    <row r="374" spans="1:4" x14ac:dyDescent="0.25">
      <c r="A374" s="15">
        <v>1130</v>
      </c>
      <c r="B374" s="15">
        <v>0.42470000000000002</v>
      </c>
      <c r="C374" s="15">
        <f>(B374/'Computed data'!$B$5)*100</f>
        <v>1.6786561264822135</v>
      </c>
      <c r="D374" s="15">
        <f>A374/'Computed data'!$E$5</f>
        <v>68.258973336716096</v>
      </c>
    </row>
    <row r="375" spans="1:4" x14ac:dyDescent="0.25">
      <c r="A375" s="15">
        <v>1131</v>
      </c>
      <c r="B375" s="15">
        <v>0.42580000000000001</v>
      </c>
      <c r="C375" s="15">
        <f>(B375/'Computed data'!$B$5)*100</f>
        <v>1.68300395256917</v>
      </c>
      <c r="D375" s="15">
        <f>A375/'Computed data'!$E$5</f>
        <v>68.319379507810524</v>
      </c>
    </row>
    <row r="376" spans="1:4" x14ac:dyDescent="0.25">
      <c r="A376" s="15">
        <v>1133</v>
      </c>
      <c r="B376" s="15">
        <v>0.4269</v>
      </c>
      <c r="C376" s="15">
        <f>(B376/'Computed data'!$B$5)*100</f>
        <v>1.6873517786561265</v>
      </c>
      <c r="D376" s="15">
        <f>A376/'Computed data'!$E$5</f>
        <v>68.440191849999408</v>
      </c>
    </row>
    <row r="377" spans="1:4" x14ac:dyDescent="0.25">
      <c r="A377" s="15">
        <v>1133</v>
      </c>
      <c r="B377" s="15">
        <v>0.42799999999999999</v>
      </c>
      <c r="C377" s="15">
        <f>(B377/'Computed data'!$B$5)*100</f>
        <v>1.691699604743083</v>
      </c>
      <c r="D377" s="15">
        <f>A377/'Computed data'!$E$5</f>
        <v>68.440191849999408</v>
      </c>
    </row>
    <row r="378" spans="1:4" x14ac:dyDescent="0.25">
      <c r="A378" s="15">
        <v>1135</v>
      </c>
      <c r="B378" s="15">
        <v>0.42909999999999998</v>
      </c>
      <c r="C378" s="15">
        <f>(B378/'Computed data'!$B$5)*100</f>
        <v>1.6960474308300395</v>
      </c>
      <c r="D378" s="15">
        <f>A378/'Computed data'!$E$5</f>
        <v>68.561004192188292</v>
      </c>
    </row>
    <row r="379" spans="1:4" x14ac:dyDescent="0.25">
      <c r="A379" s="15">
        <v>1137</v>
      </c>
      <c r="B379" s="15">
        <v>0.43020000000000003</v>
      </c>
      <c r="C379" s="15">
        <f>(B379/'Computed data'!$B$5)*100</f>
        <v>1.700395256916996</v>
      </c>
      <c r="D379" s="15">
        <f>A379/'Computed data'!$E$5</f>
        <v>68.681816534377162</v>
      </c>
    </row>
    <row r="380" spans="1:4" x14ac:dyDescent="0.25">
      <c r="A380" s="15">
        <v>1138</v>
      </c>
      <c r="B380" s="15">
        <v>0.43130000000000002</v>
      </c>
      <c r="C380" s="15">
        <f>(B380/'Computed data'!$B$5)*100</f>
        <v>1.7047430830039525</v>
      </c>
      <c r="D380" s="15">
        <f>A380/'Computed data'!$E$5</f>
        <v>68.742222705471605</v>
      </c>
    </row>
    <row r="381" spans="1:4" x14ac:dyDescent="0.25">
      <c r="A381" s="15">
        <v>1140</v>
      </c>
      <c r="B381" s="15">
        <v>0.43240000000000001</v>
      </c>
      <c r="C381" s="15">
        <f>(B381/'Computed data'!$B$5)*100</f>
        <v>1.709090909090909</v>
      </c>
      <c r="D381" s="15">
        <f>A381/'Computed data'!$E$5</f>
        <v>68.863035047660475</v>
      </c>
    </row>
    <row r="382" spans="1:4" x14ac:dyDescent="0.25">
      <c r="A382" s="15">
        <v>1141</v>
      </c>
      <c r="B382" s="15">
        <v>0.4335</v>
      </c>
      <c r="C382" s="15">
        <f>(B382/'Computed data'!$B$5)*100</f>
        <v>1.7134387351778655</v>
      </c>
      <c r="D382" s="15">
        <f>A382/'Computed data'!$E$5</f>
        <v>68.923441218754917</v>
      </c>
    </row>
    <row r="383" spans="1:4" x14ac:dyDescent="0.25">
      <c r="A383" s="15">
        <v>1143</v>
      </c>
      <c r="B383" s="15">
        <v>0.43459999999999999</v>
      </c>
      <c r="C383" s="15">
        <f>(B383/'Computed data'!$B$5)*100</f>
        <v>1.717786561264822</v>
      </c>
      <c r="D383" s="15">
        <f>A383/'Computed data'!$E$5</f>
        <v>69.044253560943801</v>
      </c>
    </row>
    <row r="384" spans="1:4" x14ac:dyDescent="0.25">
      <c r="A384" s="15">
        <v>1145</v>
      </c>
      <c r="B384" s="15">
        <v>0.43569999999999998</v>
      </c>
      <c r="C384" s="15">
        <f>(B384/'Computed data'!$B$5)*100</f>
        <v>1.7221343873517787</v>
      </c>
      <c r="D384" s="15">
        <f>A384/'Computed data'!$E$5</f>
        <v>69.165065903132671</v>
      </c>
    </row>
    <row r="385" spans="1:4" x14ac:dyDescent="0.25">
      <c r="A385" s="15">
        <v>1146</v>
      </c>
      <c r="B385" s="15">
        <v>0.43719999999999998</v>
      </c>
      <c r="C385" s="15">
        <f>(B385/'Computed data'!$B$5)*100</f>
        <v>1.7280632411067192</v>
      </c>
      <c r="D385" s="15">
        <f>A385/'Computed data'!$E$5</f>
        <v>69.225472074227113</v>
      </c>
    </row>
    <row r="386" spans="1:4" x14ac:dyDescent="0.25">
      <c r="A386" s="15">
        <v>1147</v>
      </c>
      <c r="B386" s="15">
        <v>0.4385</v>
      </c>
      <c r="C386" s="15">
        <f>(B386/'Computed data'!$B$5)*100</f>
        <v>1.7332015810276677</v>
      </c>
      <c r="D386" s="15">
        <f>A386/'Computed data'!$E$5</f>
        <v>69.285878245321555</v>
      </c>
    </row>
    <row r="387" spans="1:4" x14ac:dyDescent="0.25">
      <c r="A387" s="15">
        <v>1149</v>
      </c>
      <c r="B387" s="15">
        <v>0.4395</v>
      </c>
      <c r="C387" s="15">
        <f>(B387/'Computed data'!$B$5)*100</f>
        <v>1.7371541501976284</v>
      </c>
      <c r="D387" s="15">
        <f>A387/'Computed data'!$E$5</f>
        <v>69.406690587510425</v>
      </c>
    </row>
    <row r="388" spans="1:4" x14ac:dyDescent="0.25">
      <c r="A388" s="15">
        <v>1151</v>
      </c>
      <c r="B388" s="15">
        <v>0.44059999999999999</v>
      </c>
      <c r="C388" s="15">
        <f>(B388/'Computed data'!$B$5)*100</f>
        <v>1.7415019762845849</v>
      </c>
      <c r="D388" s="15">
        <f>A388/'Computed data'!$E$5</f>
        <v>69.52750292969931</v>
      </c>
    </row>
    <row r="389" spans="1:4" x14ac:dyDescent="0.25">
      <c r="A389" s="15">
        <v>1153</v>
      </c>
      <c r="B389" s="15">
        <v>0.44169999999999998</v>
      </c>
      <c r="C389" s="15">
        <f>(B389/'Computed data'!$B$5)*100</f>
        <v>1.7458498023715414</v>
      </c>
      <c r="D389" s="15">
        <f>A389/'Computed data'!$E$5</f>
        <v>69.648315271888194</v>
      </c>
    </row>
    <row r="390" spans="1:4" x14ac:dyDescent="0.25">
      <c r="A390" s="15">
        <v>1155</v>
      </c>
      <c r="B390" s="15">
        <v>0.44280000000000003</v>
      </c>
      <c r="C390" s="15">
        <f>(B390/'Computed data'!$B$5)*100</f>
        <v>1.7501976284584979</v>
      </c>
      <c r="D390" s="15">
        <f>A390/'Computed data'!$E$5</f>
        <v>69.769127614077064</v>
      </c>
    </row>
    <row r="391" spans="1:4" x14ac:dyDescent="0.25">
      <c r="A391" s="15">
        <v>1156</v>
      </c>
      <c r="B391" s="15">
        <v>0.44390000000000002</v>
      </c>
      <c r="C391" s="15">
        <f>(B391/'Computed data'!$B$5)*100</f>
        <v>1.7545454545454544</v>
      </c>
      <c r="D391" s="15">
        <f>A391/'Computed data'!$E$5</f>
        <v>69.829533785171506</v>
      </c>
    </row>
    <row r="392" spans="1:4" x14ac:dyDescent="0.25">
      <c r="A392" s="15">
        <v>1158</v>
      </c>
      <c r="B392" s="15">
        <v>0.44500000000000001</v>
      </c>
      <c r="C392" s="15">
        <f>(B392/'Computed data'!$B$5)*100</f>
        <v>1.7588932806324109</v>
      </c>
      <c r="D392" s="15">
        <f>A392/'Computed data'!$E$5</f>
        <v>69.95034612736039</v>
      </c>
    </row>
    <row r="393" spans="1:4" x14ac:dyDescent="0.25">
      <c r="A393" s="15">
        <v>1160</v>
      </c>
      <c r="B393" s="15">
        <v>0.4461</v>
      </c>
      <c r="C393" s="15">
        <f>(B393/'Computed data'!$B$5)*100</f>
        <v>1.7632411067193674</v>
      </c>
      <c r="D393" s="15">
        <f>A393/'Computed data'!$E$5</f>
        <v>70.07115846954926</v>
      </c>
    </row>
    <row r="394" spans="1:4" x14ac:dyDescent="0.25">
      <c r="A394" s="15">
        <v>1162</v>
      </c>
      <c r="B394" s="15">
        <v>0.44719999999999999</v>
      </c>
      <c r="C394" s="15">
        <f>(B394/'Computed data'!$B$5)*100</f>
        <v>1.7675889328063239</v>
      </c>
      <c r="D394" s="15">
        <f>A394/'Computed data'!$E$5</f>
        <v>70.191970811738145</v>
      </c>
    </row>
    <row r="395" spans="1:4" x14ac:dyDescent="0.25">
      <c r="A395" s="15">
        <v>1164</v>
      </c>
      <c r="B395" s="15">
        <v>0.44829999999999998</v>
      </c>
      <c r="C395" s="15">
        <f>(B395/'Computed data'!$B$5)*100</f>
        <v>1.7719367588932804</v>
      </c>
      <c r="D395" s="15">
        <f>A395/'Computed data'!$E$5</f>
        <v>70.312783153927015</v>
      </c>
    </row>
    <row r="396" spans="1:4" x14ac:dyDescent="0.25">
      <c r="A396" s="15">
        <v>1166</v>
      </c>
      <c r="B396" s="15">
        <v>0.44969999999999999</v>
      </c>
      <c r="C396" s="15">
        <f>(B396/'Computed data'!$B$5)*100</f>
        <v>1.777470355731225</v>
      </c>
      <c r="D396" s="15">
        <f>A396/'Computed data'!$E$5</f>
        <v>70.433595496115899</v>
      </c>
    </row>
    <row r="397" spans="1:4" x14ac:dyDescent="0.25">
      <c r="A397" s="15">
        <v>1167</v>
      </c>
      <c r="B397" s="15">
        <v>0.45150000000000001</v>
      </c>
      <c r="C397" s="15">
        <f>(B397/'Computed data'!$B$5)*100</f>
        <v>1.7845849802371541</v>
      </c>
      <c r="D397" s="15">
        <f>A397/'Computed data'!$E$5</f>
        <v>70.494001667210341</v>
      </c>
    </row>
    <row r="398" spans="1:4" x14ac:dyDescent="0.25">
      <c r="A398" s="15">
        <v>1169</v>
      </c>
      <c r="B398" s="15">
        <v>0.4526</v>
      </c>
      <c r="C398" s="15">
        <f>(B398/'Computed data'!$B$5)*100</f>
        <v>1.7889328063241106</v>
      </c>
      <c r="D398" s="15">
        <f>A398/'Computed data'!$E$5</f>
        <v>70.614814009399211</v>
      </c>
    </row>
    <row r="399" spans="1:4" x14ac:dyDescent="0.25">
      <c r="A399" s="15">
        <v>1171</v>
      </c>
      <c r="B399" s="15">
        <v>0.4536</v>
      </c>
      <c r="C399" s="15">
        <f>(B399/'Computed data'!$B$5)*100</f>
        <v>1.7928853754940712</v>
      </c>
      <c r="D399" s="15">
        <f>A399/'Computed data'!$E$5</f>
        <v>70.735626351588095</v>
      </c>
    </row>
    <row r="400" spans="1:4" x14ac:dyDescent="0.25">
      <c r="A400" s="15">
        <v>1174</v>
      </c>
      <c r="B400" s="15">
        <v>0.45440000000000003</v>
      </c>
      <c r="C400" s="15">
        <f>(B400/'Computed data'!$B$5)*100</f>
        <v>1.7960474308300396</v>
      </c>
      <c r="D400" s="15">
        <f>A400/'Computed data'!$E$5</f>
        <v>70.916844864871408</v>
      </c>
    </row>
    <row r="401" spans="1:4" x14ac:dyDescent="0.25">
      <c r="A401" s="15">
        <v>1175</v>
      </c>
      <c r="B401" s="15">
        <v>0.45600000000000002</v>
      </c>
      <c r="C401" s="15">
        <f>(B401/'Computed data'!$B$5)*100</f>
        <v>1.8023715415019765</v>
      </c>
      <c r="D401" s="15">
        <f>A401/'Computed data'!$E$5</f>
        <v>70.97725103596585</v>
      </c>
    </row>
    <row r="402" spans="1:4" x14ac:dyDescent="0.25">
      <c r="A402" s="15">
        <v>1177</v>
      </c>
      <c r="B402" s="15">
        <v>0.45700000000000002</v>
      </c>
      <c r="C402" s="15">
        <f>(B402/'Computed data'!$B$5)*100</f>
        <v>1.8063241106719368</v>
      </c>
      <c r="D402" s="15">
        <f>A402/'Computed data'!$E$5</f>
        <v>71.09806337815472</v>
      </c>
    </row>
    <row r="403" spans="1:4" x14ac:dyDescent="0.25">
      <c r="A403" s="15">
        <v>1178</v>
      </c>
      <c r="B403" s="15">
        <v>0.45800000000000002</v>
      </c>
      <c r="C403" s="15">
        <f>(B403/'Computed data'!$B$5)*100</f>
        <v>1.8102766798418972</v>
      </c>
      <c r="D403" s="15">
        <f>A403/'Computed data'!$E$5</f>
        <v>71.158469549249162</v>
      </c>
    </row>
    <row r="404" spans="1:4" x14ac:dyDescent="0.25">
      <c r="A404" s="15">
        <v>1180</v>
      </c>
      <c r="B404" s="15">
        <v>0.45910000000000001</v>
      </c>
      <c r="C404" s="15">
        <f>(B404/'Computed data'!$B$5)*100</f>
        <v>1.8146245059288537</v>
      </c>
      <c r="D404" s="15">
        <f>A404/'Computed data'!$E$5</f>
        <v>71.279281891438046</v>
      </c>
    </row>
    <row r="405" spans="1:4" x14ac:dyDescent="0.25">
      <c r="A405" s="15">
        <v>1182</v>
      </c>
      <c r="B405" s="15">
        <v>0.4602</v>
      </c>
      <c r="C405" s="15">
        <f>(B405/'Computed data'!$B$5)*100</f>
        <v>1.8189723320158102</v>
      </c>
      <c r="D405" s="15">
        <f>A405/'Computed data'!$E$5</f>
        <v>71.400094233626916</v>
      </c>
    </row>
    <row r="406" spans="1:4" x14ac:dyDescent="0.25">
      <c r="A406" s="15">
        <v>1184</v>
      </c>
      <c r="B406" s="15">
        <v>0.46129999999999999</v>
      </c>
      <c r="C406" s="15">
        <f>(B406/'Computed data'!$B$5)*100</f>
        <v>1.8233201581027667</v>
      </c>
      <c r="D406" s="15">
        <f>A406/'Computed data'!$E$5</f>
        <v>71.5209065758158</v>
      </c>
    </row>
    <row r="407" spans="1:4" x14ac:dyDescent="0.25">
      <c r="A407" s="15">
        <v>1186</v>
      </c>
      <c r="B407" s="15">
        <v>0.46239999999999998</v>
      </c>
      <c r="C407" s="15">
        <f>(B407/'Computed data'!$B$5)*100</f>
        <v>1.8276679841897232</v>
      </c>
      <c r="D407" s="15">
        <f>A407/'Computed data'!$E$5</f>
        <v>71.641718918004671</v>
      </c>
    </row>
    <row r="408" spans="1:4" x14ac:dyDescent="0.25">
      <c r="A408" s="15">
        <v>1187</v>
      </c>
      <c r="B408" s="15">
        <v>0.46350000000000002</v>
      </c>
      <c r="C408" s="15">
        <f>(B408/'Computed data'!$B$5)*100</f>
        <v>1.8320158102766797</v>
      </c>
      <c r="D408" s="15">
        <f>A408/'Computed data'!$E$5</f>
        <v>71.702125089099113</v>
      </c>
    </row>
    <row r="409" spans="1:4" x14ac:dyDescent="0.25">
      <c r="A409" s="15">
        <v>1188</v>
      </c>
      <c r="B409" s="15">
        <v>0.46460000000000001</v>
      </c>
      <c r="C409" s="15">
        <f>(B409/'Computed data'!$B$5)*100</f>
        <v>1.8363636363636364</v>
      </c>
      <c r="D409" s="15">
        <f>A409/'Computed data'!$E$5</f>
        <v>71.762531260193555</v>
      </c>
    </row>
    <row r="410" spans="1:4" x14ac:dyDescent="0.25">
      <c r="A410" s="15">
        <v>1190</v>
      </c>
      <c r="B410" s="15">
        <v>0.4657</v>
      </c>
      <c r="C410" s="15">
        <f>(B410/'Computed data'!$B$5)*100</f>
        <v>1.8407114624505929</v>
      </c>
      <c r="D410" s="15">
        <f>A410/'Computed data'!$E$5</f>
        <v>71.883343602382439</v>
      </c>
    </row>
    <row r="411" spans="1:4" x14ac:dyDescent="0.25">
      <c r="A411" s="15">
        <v>1191</v>
      </c>
      <c r="B411" s="15">
        <v>0.46679999999999999</v>
      </c>
      <c r="C411" s="15">
        <f>(B411/'Computed data'!$B$5)*100</f>
        <v>1.8450592885375494</v>
      </c>
      <c r="D411" s="15">
        <f>A411/'Computed data'!$E$5</f>
        <v>71.943749773476867</v>
      </c>
    </row>
    <row r="412" spans="1:4" x14ac:dyDescent="0.25">
      <c r="A412" s="15">
        <v>1193</v>
      </c>
      <c r="B412" s="15">
        <v>0.46789999999999998</v>
      </c>
      <c r="C412" s="15">
        <f>(B412/'Computed data'!$B$5)*100</f>
        <v>1.8494071146245059</v>
      </c>
      <c r="D412" s="15">
        <f>A412/'Computed data'!$E$5</f>
        <v>72.064562115665751</v>
      </c>
    </row>
    <row r="413" spans="1:4" x14ac:dyDescent="0.25">
      <c r="A413" s="15">
        <v>1195</v>
      </c>
      <c r="B413" s="15">
        <v>0.46899999999999997</v>
      </c>
      <c r="C413" s="15">
        <f>(B413/'Computed data'!$B$5)*100</f>
        <v>1.8537549407114624</v>
      </c>
      <c r="D413" s="15">
        <f>A413/'Computed data'!$E$5</f>
        <v>72.185374457854621</v>
      </c>
    </row>
    <row r="414" spans="1:4" x14ac:dyDescent="0.25">
      <c r="A414" s="15">
        <v>1197</v>
      </c>
      <c r="B414" s="15">
        <v>0.47010000000000002</v>
      </c>
      <c r="C414" s="15">
        <f>(B414/'Computed data'!$B$5)*100</f>
        <v>1.8581027667984189</v>
      </c>
      <c r="D414" s="15">
        <f>A414/'Computed data'!$E$5</f>
        <v>72.306186800043506</v>
      </c>
    </row>
    <row r="415" spans="1:4" x14ac:dyDescent="0.25">
      <c r="A415" s="15">
        <v>1199</v>
      </c>
      <c r="B415" s="15">
        <v>0.4713</v>
      </c>
      <c r="C415" s="15">
        <f>(B415/'Computed data'!$B$5)*100</f>
        <v>1.8628458498023712</v>
      </c>
      <c r="D415" s="15">
        <f>A415/'Computed data'!$E$5</f>
        <v>72.42699914223239</v>
      </c>
    </row>
    <row r="416" spans="1:4" x14ac:dyDescent="0.25">
      <c r="A416" s="15">
        <v>1200</v>
      </c>
      <c r="B416" s="15">
        <v>0.47289999999999999</v>
      </c>
      <c r="C416" s="15">
        <f>(B416/'Computed data'!$B$5)*100</f>
        <v>1.8691699604743082</v>
      </c>
      <c r="D416" s="15">
        <f>A416/'Computed data'!$E$5</f>
        <v>72.487405313326818</v>
      </c>
    </row>
    <row r="417" spans="1:4" x14ac:dyDescent="0.25">
      <c r="A417" s="15">
        <v>1202</v>
      </c>
      <c r="B417" s="15">
        <v>0.47389999999999999</v>
      </c>
      <c r="C417" s="15">
        <f>(B417/'Computed data'!$B$5)*100</f>
        <v>1.8731225296442686</v>
      </c>
      <c r="D417" s="15">
        <f>A417/'Computed data'!$E$5</f>
        <v>72.608217655515702</v>
      </c>
    </row>
    <row r="418" spans="1:4" x14ac:dyDescent="0.25">
      <c r="A418" s="15">
        <v>1203</v>
      </c>
      <c r="B418" s="15">
        <v>0.47499999999999998</v>
      </c>
      <c r="C418" s="15">
        <f>(B418/'Computed data'!$B$5)*100</f>
        <v>1.8774703557312251</v>
      </c>
      <c r="D418" s="15">
        <f>A418/'Computed data'!$E$5</f>
        <v>72.668623826610144</v>
      </c>
    </row>
    <row r="419" spans="1:4" x14ac:dyDescent="0.25">
      <c r="A419" s="15">
        <v>1205</v>
      </c>
      <c r="B419" s="15">
        <v>0.47610000000000002</v>
      </c>
      <c r="C419" s="15">
        <f>(B419/'Computed data'!$B$5)*100</f>
        <v>1.8818181818181818</v>
      </c>
      <c r="D419" s="15">
        <f>A419/'Computed data'!$E$5</f>
        <v>72.789436168799014</v>
      </c>
    </row>
    <row r="420" spans="1:4" x14ac:dyDescent="0.25">
      <c r="A420" s="15">
        <v>1205</v>
      </c>
      <c r="B420" s="15">
        <v>0.47720000000000001</v>
      </c>
      <c r="C420" s="15">
        <f>(B420/'Computed data'!$B$5)*100</f>
        <v>1.8861660079051383</v>
      </c>
      <c r="D420" s="15">
        <f>A420/'Computed data'!$E$5</f>
        <v>72.789436168799014</v>
      </c>
    </row>
    <row r="421" spans="1:4" x14ac:dyDescent="0.25">
      <c r="A421" s="15">
        <v>1207</v>
      </c>
      <c r="B421" s="15">
        <v>0.4783</v>
      </c>
      <c r="C421" s="15">
        <f>(B421/'Computed data'!$B$5)*100</f>
        <v>1.8905138339920948</v>
      </c>
      <c r="D421" s="15">
        <f>A421/'Computed data'!$E$5</f>
        <v>72.910248510987898</v>
      </c>
    </row>
    <row r="422" spans="1:4" x14ac:dyDescent="0.25">
      <c r="A422" s="15">
        <v>1209</v>
      </c>
      <c r="B422" s="15">
        <v>0.47939999999999999</v>
      </c>
      <c r="C422" s="15">
        <f>(B422/'Computed data'!$B$5)*100</f>
        <v>1.8948616600790513</v>
      </c>
      <c r="D422" s="15">
        <f>A422/'Computed data'!$E$5</f>
        <v>73.031060853176768</v>
      </c>
    </row>
    <row r="423" spans="1:4" x14ac:dyDescent="0.25">
      <c r="A423" s="15">
        <v>1211</v>
      </c>
      <c r="B423" s="15">
        <v>0.48049999999999998</v>
      </c>
      <c r="C423" s="15">
        <f>(B423/'Computed data'!$B$5)*100</f>
        <v>1.8992094861660078</v>
      </c>
      <c r="D423" s="15">
        <f>A423/'Computed data'!$E$5</f>
        <v>73.151873195365653</v>
      </c>
    </row>
    <row r="424" spans="1:4" x14ac:dyDescent="0.25">
      <c r="A424" s="15">
        <v>1213</v>
      </c>
      <c r="B424" s="15">
        <v>0.48159999999999997</v>
      </c>
      <c r="C424" s="15">
        <f>(B424/'Computed data'!$B$5)*100</f>
        <v>1.9035573122529643</v>
      </c>
      <c r="D424" s="15">
        <f>A424/'Computed data'!$E$5</f>
        <v>73.272685537554523</v>
      </c>
    </row>
    <row r="425" spans="1:4" x14ac:dyDescent="0.25">
      <c r="A425" s="15">
        <v>1214</v>
      </c>
      <c r="B425" s="15">
        <v>0.48270000000000002</v>
      </c>
      <c r="C425" s="15">
        <f>(B425/'Computed data'!$B$5)*100</f>
        <v>1.907905138339921</v>
      </c>
      <c r="D425" s="15">
        <f>A425/'Computed data'!$E$5</f>
        <v>73.333091708648965</v>
      </c>
    </row>
    <row r="426" spans="1:4" x14ac:dyDescent="0.25">
      <c r="A426" s="15">
        <v>1216</v>
      </c>
      <c r="B426" s="15">
        <v>0.48380000000000001</v>
      </c>
      <c r="C426" s="15">
        <f>(B426/'Computed data'!$B$5)*100</f>
        <v>1.9122529644268773</v>
      </c>
      <c r="D426" s="15">
        <f>A426/'Computed data'!$E$5</f>
        <v>73.453904050837849</v>
      </c>
    </row>
    <row r="427" spans="1:4" x14ac:dyDescent="0.25">
      <c r="A427" s="15">
        <v>1217</v>
      </c>
      <c r="B427" s="15">
        <v>0.4849</v>
      </c>
      <c r="C427" s="15">
        <f>(B427/'Computed data'!$B$5)*100</f>
        <v>1.9166007905138338</v>
      </c>
      <c r="D427" s="15">
        <f>A427/'Computed data'!$E$5</f>
        <v>73.514310221932291</v>
      </c>
    </row>
    <row r="428" spans="1:4" x14ac:dyDescent="0.25">
      <c r="A428" s="15">
        <v>1218</v>
      </c>
      <c r="B428" s="15">
        <v>0.48599999999999999</v>
      </c>
      <c r="C428" s="15">
        <f>(B428/'Computed data'!$B$5)*100</f>
        <v>1.9209486166007903</v>
      </c>
      <c r="D428" s="15">
        <f>A428/'Computed data'!$E$5</f>
        <v>73.574716393026719</v>
      </c>
    </row>
    <row r="429" spans="1:4" x14ac:dyDescent="0.25">
      <c r="A429" s="15">
        <v>1220</v>
      </c>
      <c r="B429" s="15">
        <v>0.48709999999999998</v>
      </c>
      <c r="C429" s="15">
        <f>(B429/'Computed data'!$B$5)*100</f>
        <v>1.9252964426877468</v>
      </c>
      <c r="D429" s="15">
        <f>A429/'Computed data'!$E$5</f>
        <v>73.695528735215603</v>
      </c>
    </row>
    <row r="430" spans="1:4" x14ac:dyDescent="0.25">
      <c r="A430" s="15">
        <v>1220</v>
      </c>
      <c r="B430" s="15">
        <v>0.48909999999999998</v>
      </c>
      <c r="C430" s="15">
        <f>(B430/'Computed data'!$B$5)*100</f>
        <v>1.9332015810276679</v>
      </c>
      <c r="D430" s="15">
        <f>A430/'Computed data'!$E$5</f>
        <v>73.695528735215603</v>
      </c>
    </row>
    <row r="431" spans="1:4" x14ac:dyDescent="0.25">
      <c r="A431" s="15">
        <v>1222</v>
      </c>
      <c r="B431" s="15">
        <v>0.4899</v>
      </c>
      <c r="C431" s="15">
        <f>(B431/'Computed data'!$B$5)*100</f>
        <v>1.9363636363636365</v>
      </c>
      <c r="D431" s="15">
        <f>A431/'Computed data'!$E$5</f>
        <v>73.816341077404488</v>
      </c>
    </row>
    <row r="432" spans="1:4" x14ac:dyDescent="0.25">
      <c r="A432" s="15">
        <v>1225</v>
      </c>
      <c r="B432" s="15">
        <v>0.4909</v>
      </c>
      <c r="C432" s="15">
        <f>(B432/'Computed data'!$B$5)*100</f>
        <v>1.9403162055335967</v>
      </c>
      <c r="D432" s="15">
        <f>A432/'Computed data'!$E$5</f>
        <v>73.9975595906878</v>
      </c>
    </row>
    <row r="433" spans="1:4" x14ac:dyDescent="0.25">
      <c r="A433" s="15">
        <v>1225</v>
      </c>
      <c r="B433" s="15">
        <v>0.49199999999999999</v>
      </c>
      <c r="C433" s="15">
        <f>(B433/'Computed data'!$B$5)*100</f>
        <v>1.9446640316205532</v>
      </c>
      <c r="D433" s="15">
        <f>A433/'Computed data'!$E$5</f>
        <v>73.9975595906878</v>
      </c>
    </row>
    <row r="434" spans="1:4" x14ac:dyDescent="0.25">
      <c r="A434" s="15">
        <v>1227</v>
      </c>
      <c r="B434" s="15">
        <v>0.49309999999999998</v>
      </c>
      <c r="C434" s="15">
        <f>(B434/'Computed data'!$B$5)*100</f>
        <v>1.9490118577075097</v>
      </c>
      <c r="D434" s="15">
        <f>A434/'Computed data'!$E$5</f>
        <v>74.11837193287667</v>
      </c>
    </row>
    <row r="435" spans="1:4" x14ac:dyDescent="0.25">
      <c r="A435" s="15">
        <v>1229</v>
      </c>
      <c r="B435" s="15">
        <v>0.49419999999999997</v>
      </c>
      <c r="C435" s="15">
        <f>(B435/'Computed data'!$B$5)*100</f>
        <v>1.9533596837944662</v>
      </c>
      <c r="D435" s="15">
        <f>A435/'Computed data'!$E$5</f>
        <v>74.239184275065554</v>
      </c>
    </row>
    <row r="436" spans="1:4" x14ac:dyDescent="0.25">
      <c r="A436" s="15">
        <v>1230</v>
      </c>
      <c r="B436" s="15">
        <v>0.49519999999999997</v>
      </c>
      <c r="C436" s="15">
        <f>(B436/'Computed data'!$B$5)*100</f>
        <v>1.9573122529644267</v>
      </c>
      <c r="D436" s="15">
        <f>A436/'Computed data'!$E$5</f>
        <v>74.299590446159996</v>
      </c>
    </row>
    <row r="437" spans="1:4" x14ac:dyDescent="0.25">
      <c r="A437" s="15">
        <v>1231</v>
      </c>
      <c r="B437" s="15">
        <v>0.49630000000000002</v>
      </c>
      <c r="C437" s="15">
        <f>(B437/'Computed data'!$B$5)*100</f>
        <v>1.9616600790513834</v>
      </c>
      <c r="D437" s="15">
        <f>A437/'Computed data'!$E$5</f>
        <v>74.359996617254438</v>
      </c>
    </row>
    <row r="438" spans="1:4" x14ac:dyDescent="0.25">
      <c r="A438" s="15">
        <v>1232</v>
      </c>
      <c r="B438" s="15">
        <v>0.49740000000000001</v>
      </c>
      <c r="C438" s="15">
        <f>(B438/'Computed data'!$B$5)*100</f>
        <v>1.9660079051383399</v>
      </c>
      <c r="D438" s="15">
        <f>A438/'Computed data'!$E$5</f>
        <v>74.420402788348866</v>
      </c>
    </row>
    <row r="439" spans="1:4" x14ac:dyDescent="0.25">
      <c r="A439" s="15">
        <v>1234</v>
      </c>
      <c r="B439" s="15">
        <v>0.4985</v>
      </c>
      <c r="C439" s="15">
        <f>(B439/'Computed data'!$B$5)*100</f>
        <v>1.9703557312252964</v>
      </c>
      <c r="D439" s="15">
        <f>A439/'Computed data'!$E$5</f>
        <v>74.541215130537751</v>
      </c>
    </row>
    <row r="440" spans="1:4" x14ac:dyDescent="0.25">
      <c r="A440" s="15">
        <v>1236</v>
      </c>
      <c r="B440" s="15">
        <v>0.49959999999999999</v>
      </c>
      <c r="C440" s="15">
        <f>(B440/'Computed data'!$B$5)*100</f>
        <v>1.9747035573122529</v>
      </c>
      <c r="D440" s="15">
        <f>A440/'Computed data'!$E$5</f>
        <v>74.662027472726621</v>
      </c>
    </row>
    <row r="441" spans="1:4" x14ac:dyDescent="0.25">
      <c r="A441" s="15">
        <v>1238</v>
      </c>
      <c r="B441" s="15">
        <v>0.50149999999999995</v>
      </c>
      <c r="C441" s="15">
        <f>(B441/'Computed data'!$B$5)*100</f>
        <v>1.9822134387351777</v>
      </c>
      <c r="D441" s="15">
        <f>A441/'Computed data'!$E$5</f>
        <v>74.782839814915505</v>
      </c>
    </row>
    <row r="442" spans="1:4" x14ac:dyDescent="0.25">
      <c r="A442" s="15">
        <v>1240</v>
      </c>
      <c r="B442" s="15">
        <v>0.50280000000000002</v>
      </c>
      <c r="C442" s="15">
        <f>(B442/'Computed data'!$B$5)*100</f>
        <v>1.9873517786561263</v>
      </c>
      <c r="D442" s="15">
        <f>A442/'Computed data'!$E$5</f>
        <v>74.903652157104389</v>
      </c>
    </row>
    <row r="443" spans="1:4" x14ac:dyDescent="0.25">
      <c r="A443" s="15">
        <v>1240</v>
      </c>
      <c r="B443" s="15">
        <v>0.503</v>
      </c>
      <c r="C443" s="15">
        <f>(B443/'Computed data'!$B$5)*100</f>
        <v>1.9881422924901186</v>
      </c>
      <c r="D443" s="15">
        <f>A443/'Computed data'!$E$5</f>
        <v>74.903652157104389</v>
      </c>
    </row>
    <row r="444" spans="1:4" x14ac:dyDescent="0.25">
      <c r="A444" s="15">
        <v>1242</v>
      </c>
      <c r="B444" s="15">
        <v>0.504</v>
      </c>
      <c r="C444" s="15">
        <f>(B444/'Computed data'!$B$5)*100</f>
        <v>1.9920948616600789</v>
      </c>
      <c r="D444" s="15">
        <f>A444/'Computed data'!$E$5</f>
        <v>75.024464499293259</v>
      </c>
    </row>
    <row r="445" spans="1:4" x14ac:dyDescent="0.25">
      <c r="A445" s="15">
        <v>1243</v>
      </c>
      <c r="B445" s="15">
        <v>0.50609999999999999</v>
      </c>
      <c r="C445" s="15">
        <f>(B445/'Computed data'!$B$5)*100</f>
        <v>2.0003952569169958</v>
      </c>
      <c r="D445" s="15">
        <f>A445/'Computed data'!$E$5</f>
        <v>75.084870670387701</v>
      </c>
    </row>
    <row r="446" spans="1:4" x14ac:dyDescent="0.25">
      <c r="A446" s="15">
        <v>1245</v>
      </c>
      <c r="B446" s="15">
        <v>0.50690000000000002</v>
      </c>
      <c r="C446" s="15">
        <f>(B446/'Computed data'!$B$5)*100</f>
        <v>2.0035573122529642</v>
      </c>
      <c r="D446" s="15">
        <f>A446/'Computed data'!$E$5</f>
        <v>75.205683012576571</v>
      </c>
    </row>
    <row r="447" spans="1:4" x14ac:dyDescent="0.25">
      <c r="A447" s="15">
        <v>1246</v>
      </c>
      <c r="B447" s="15">
        <v>0.50780000000000003</v>
      </c>
      <c r="C447" s="15">
        <f>(B447/'Computed data'!$B$5)*100</f>
        <v>2.0071146245059293</v>
      </c>
      <c r="D447" s="15">
        <f>A447/'Computed data'!$E$5</f>
        <v>75.266089183671014</v>
      </c>
    </row>
    <row r="448" spans="1:4" x14ac:dyDescent="0.25">
      <c r="A448" s="15">
        <v>1248</v>
      </c>
      <c r="B448" s="15">
        <v>0.50890000000000002</v>
      </c>
      <c r="C448" s="15">
        <f>(B448/'Computed data'!$B$5)*100</f>
        <v>2.0114624505928855</v>
      </c>
      <c r="D448" s="15">
        <f>A448/'Computed data'!$E$5</f>
        <v>75.386901525859898</v>
      </c>
    </row>
    <row r="449" spans="1:4" x14ac:dyDescent="0.25">
      <c r="A449" s="15">
        <v>1248</v>
      </c>
      <c r="B449" s="15">
        <v>0.51</v>
      </c>
      <c r="C449" s="15">
        <f>(B449/'Computed data'!$B$5)*100</f>
        <v>2.0158102766798418</v>
      </c>
      <c r="D449" s="15">
        <f>A449/'Computed data'!$E$5</f>
        <v>75.386901525859898</v>
      </c>
    </row>
    <row r="450" spans="1:4" x14ac:dyDescent="0.25">
      <c r="A450" s="15">
        <v>1250</v>
      </c>
      <c r="B450" s="15">
        <v>0.5111</v>
      </c>
      <c r="C450" s="15">
        <f>(B450/'Computed data'!$B$5)*100</f>
        <v>2.0201581027667981</v>
      </c>
      <c r="D450" s="15">
        <f>A450/'Computed data'!$E$5</f>
        <v>75.507713868048768</v>
      </c>
    </row>
    <row r="451" spans="1:4" x14ac:dyDescent="0.25">
      <c r="A451" s="15">
        <v>1252</v>
      </c>
      <c r="B451" s="15">
        <v>0.51239999999999997</v>
      </c>
      <c r="C451" s="15">
        <f>(B451/'Computed data'!$B$5)*100</f>
        <v>2.0252964426877469</v>
      </c>
      <c r="D451" s="15">
        <f>A451/'Computed data'!$E$5</f>
        <v>75.628526210237652</v>
      </c>
    </row>
    <row r="452" spans="1:4" x14ac:dyDescent="0.25">
      <c r="A452" s="15">
        <v>1254</v>
      </c>
      <c r="B452" s="15">
        <v>0.51429999999999998</v>
      </c>
      <c r="C452" s="15">
        <f>(B452/'Computed data'!$B$5)*100</f>
        <v>2.032806324110672</v>
      </c>
      <c r="D452" s="15">
        <f>A452/'Computed data'!$E$5</f>
        <v>75.749338552426522</v>
      </c>
    </row>
    <row r="453" spans="1:4" x14ac:dyDescent="0.25">
      <c r="A453" s="15">
        <v>1256</v>
      </c>
      <c r="B453" s="15">
        <v>0.51539999999999997</v>
      </c>
      <c r="C453" s="15">
        <f>(B453/'Computed data'!$B$5)*100</f>
        <v>2.0371541501976282</v>
      </c>
      <c r="D453" s="15">
        <f>A453/'Computed data'!$E$5</f>
        <v>75.870150894615406</v>
      </c>
    </row>
    <row r="454" spans="1:4" x14ac:dyDescent="0.25">
      <c r="A454" s="15">
        <v>1257</v>
      </c>
      <c r="B454" s="15">
        <v>0.51649999999999996</v>
      </c>
      <c r="C454" s="15">
        <f>(B454/'Computed data'!$B$5)*100</f>
        <v>2.041501976284585</v>
      </c>
      <c r="D454" s="15">
        <f>A454/'Computed data'!$E$5</f>
        <v>75.930557065709849</v>
      </c>
    </row>
    <row r="455" spans="1:4" x14ac:dyDescent="0.25">
      <c r="A455" s="15">
        <v>1258</v>
      </c>
      <c r="B455" s="15">
        <v>0.51749999999999996</v>
      </c>
      <c r="C455" s="15">
        <f>(B455/'Computed data'!$B$5)*100</f>
        <v>2.045454545454545</v>
      </c>
      <c r="D455" s="15">
        <f>A455/'Computed data'!$E$5</f>
        <v>75.990963236804291</v>
      </c>
    </row>
    <row r="456" spans="1:4" x14ac:dyDescent="0.25">
      <c r="A456" s="15">
        <v>1260</v>
      </c>
      <c r="B456" s="15">
        <v>0.51819999999999999</v>
      </c>
      <c r="C456" s="15">
        <f>(B456/'Computed data'!$B$5)*100</f>
        <v>2.0482213438735175</v>
      </c>
      <c r="D456" s="15">
        <f>A456/'Computed data'!$E$5</f>
        <v>76.111775578993161</v>
      </c>
    </row>
    <row r="457" spans="1:4" x14ac:dyDescent="0.25">
      <c r="A457" s="15">
        <v>1262</v>
      </c>
      <c r="B457" s="15">
        <v>0.51929999999999998</v>
      </c>
      <c r="C457" s="15">
        <f>(B457/'Computed data'!$B$5)*100</f>
        <v>2.0525691699604742</v>
      </c>
      <c r="D457" s="15">
        <f>A457/'Computed data'!$E$5</f>
        <v>76.232587921182045</v>
      </c>
    </row>
    <row r="458" spans="1:4" x14ac:dyDescent="0.25">
      <c r="A458" s="15">
        <v>1263</v>
      </c>
      <c r="B458" s="15">
        <v>0.52039999999999997</v>
      </c>
      <c r="C458" s="15">
        <f>(B458/'Computed data'!$B$5)*100</f>
        <v>2.0569169960474305</v>
      </c>
      <c r="D458" s="15">
        <f>A458/'Computed data'!$E$5</f>
        <v>76.292994092276487</v>
      </c>
    </row>
    <row r="459" spans="1:4" x14ac:dyDescent="0.25">
      <c r="A459" s="15">
        <v>1265</v>
      </c>
      <c r="B459" s="15">
        <v>0.52190000000000003</v>
      </c>
      <c r="C459" s="15">
        <f>(B459/'Computed data'!$B$5)*100</f>
        <v>2.0628458498023714</v>
      </c>
      <c r="D459" s="15">
        <f>A459/'Computed data'!$E$5</f>
        <v>76.413806434465357</v>
      </c>
    </row>
    <row r="460" spans="1:4" x14ac:dyDescent="0.25">
      <c r="A460" s="15">
        <v>1267</v>
      </c>
      <c r="B460" s="15">
        <v>0.52310000000000001</v>
      </c>
      <c r="C460" s="15">
        <f>(B460/'Computed data'!$B$5)*100</f>
        <v>2.0675889328063244</v>
      </c>
      <c r="D460" s="15">
        <f>A460/'Computed data'!$E$5</f>
        <v>76.534618776654241</v>
      </c>
    </row>
    <row r="461" spans="1:4" x14ac:dyDescent="0.25">
      <c r="A461" s="15">
        <v>1268</v>
      </c>
      <c r="B461" s="15">
        <v>0.52390000000000003</v>
      </c>
      <c r="C461" s="15">
        <f>(B461/'Computed data'!$B$5)*100</f>
        <v>2.0707509881422927</v>
      </c>
      <c r="D461" s="15">
        <f>A461/'Computed data'!$E$5</f>
        <v>76.595024947748669</v>
      </c>
    </row>
    <row r="462" spans="1:4" x14ac:dyDescent="0.25">
      <c r="A462" s="15">
        <v>1270</v>
      </c>
      <c r="B462" s="15">
        <v>0.52559999999999996</v>
      </c>
      <c r="C462" s="15">
        <f>(B462/'Computed data'!$B$5)*100</f>
        <v>2.0774703557312248</v>
      </c>
      <c r="D462" s="15">
        <f>A462/'Computed data'!$E$5</f>
        <v>76.715837289937554</v>
      </c>
    </row>
    <row r="463" spans="1:4" x14ac:dyDescent="0.25">
      <c r="A463" s="15">
        <v>1271</v>
      </c>
      <c r="B463" s="15">
        <v>0.52690000000000003</v>
      </c>
      <c r="C463" s="15">
        <f>(B463/'Computed data'!$B$5)*100</f>
        <v>2.0826086956521741</v>
      </c>
      <c r="D463" s="15">
        <f>A463/'Computed data'!$E$5</f>
        <v>76.776243461031996</v>
      </c>
    </row>
    <row r="464" spans="1:4" x14ac:dyDescent="0.25">
      <c r="A464" s="15">
        <v>1273</v>
      </c>
      <c r="B464" s="15">
        <v>0.52800000000000002</v>
      </c>
      <c r="C464" s="15">
        <f>(B464/'Computed data'!$B$5)*100</f>
        <v>2.0869565217391308</v>
      </c>
      <c r="D464" s="15">
        <f>A464/'Computed data'!$E$5</f>
        <v>76.897055803220866</v>
      </c>
    </row>
    <row r="465" spans="1:4" x14ac:dyDescent="0.25">
      <c r="A465" s="15">
        <v>1275</v>
      </c>
      <c r="B465" s="15">
        <v>0.52900000000000003</v>
      </c>
      <c r="C465" s="15">
        <f>(B465/'Computed data'!$B$5)*100</f>
        <v>2.0909090909090908</v>
      </c>
      <c r="D465" s="15">
        <f>A465/'Computed data'!$E$5</f>
        <v>77.01786814540975</v>
      </c>
    </row>
    <row r="466" spans="1:4" x14ac:dyDescent="0.25">
      <c r="A466" s="15">
        <v>1275</v>
      </c>
      <c r="B466" s="15">
        <v>0.52929999999999999</v>
      </c>
      <c r="C466" s="15">
        <f>(B466/'Computed data'!$B$5)*100</f>
        <v>2.0920948616600787</v>
      </c>
      <c r="D466" s="15">
        <f>A466/'Computed data'!$E$5</f>
        <v>77.01786814540975</v>
      </c>
    </row>
    <row r="467" spans="1:4" x14ac:dyDescent="0.25">
      <c r="A467" s="15">
        <v>1277</v>
      </c>
      <c r="B467" s="15">
        <v>0.53129999999999999</v>
      </c>
      <c r="C467" s="15">
        <f>(B467/'Computed data'!$B$5)*100</f>
        <v>2.0999999999999996</v>
      </c>
      <c r="D467" s="15">
        <f>A467/'Computed data'!$E$5</f>
        <v>77.13868048759862</v>
      </c>
    </row>
    <row r="468" spans="1:4" x14ac:dyDescent="0.25">
      <c r="A468" s="15">
        <v>1279</v>
      </c>
      <c r="B468" s="15">
        <v>0.53239999999999998</v>
      </c>
      <c r="C468" s="15">
        <f>(B468/'Computed data'!$B$5)*100</f>
        <v>2.1043478260869564</v>
      </c>
      <c r="D468" s="15">
        <f>A468/'Computed data'!$E$5</f>
        <v>77.259492829787504</v>
      </c>
    </row>
    <row r="469" spans="1:4" x14ac:dyDescent="0.25">
      <c r="A469" s="15">
        <v>1281</v>
      </c>
      <c r="B469" s="15">
        <v>0.53349999999999997</v>
      </c>
      <c r="C469" s="15">
        <f>(B469/'Computed data'!$B$5)*100</f>
        <v>2.1086956521739126</v>
      </c>
      <c r="D469" s="15">
        <f>A469/'Computed data'!$E$5</f>
        <v>77.380305171976389</v>
      </c>
    </row>
    <row r="470" spans="1:4" x14ac:dyDescent="0.25">
      <c r="A470" s="15">
        <v>1282</v>
      </c>
      <c r="B470" s="15">
        <v>0.53459999999999996</v>
      </c>
      <c r="C470" s="15">
        <f>(B470/'Computed data'!$B$5)*100</f>
        <v>2.1130434782608694</v>
      </c>
      <c r="D470" s="15">
        <f>A470/'Computed data'!$E$5</f>
        <v>77.440711343070816</v>
      </c>
    </row>
    <row r="471" spans="1:4" x14ac:dyDescent="0.25">
      <c r="A471" s="15">
        <v>1283</v>
      </c>
      <c r="B471" s="15">
        <v>0.53559999999999997</v>
      </c>
      <c r="C471" s="15">
        <f>(B471/'Computed data'!$B$5)*100</f>
        <v>2.1169960474308298</v>
      </c>
      <c r="D471" s="15">
        <f>A471/'Computed data'!$E$5</f>
        <v>77.501117514165259</v>
      </c>
    </row>
    <row r="472" spans="1:4" x14ac:dyDescent="0.25">
      <c r="A472" s="15">
        <v>1285</v>
      </c>
      <c r="B472" s="15">
        <v>0.53669999999999995</v>
      </c>
      <c r="C472" s="15">
        <f>(B472/'Computed data'!$B$5)*100</f>
        <v>2.1213438735177865</v>
      </c>
      <c r="D472" s="15">
        <f>A472/'Computed data'!$E$5</f>
        <v>77.621929856354143</v>
      </c>
    </row>
    <row r="473" spans="1:4" x14ac:dyDescent="0.25">
      <c r="A473" s="15">
        <v>1286</v>
      </c>
      <c r="B473" s="15">
        <v>0.53779999999999994</v>
      </c>
      <c r="C473" s="15">
        <f>(B473/'Computed data'!$B$5)*100</f>
        <v>2.1256916996047428</v>
      </c>
      <c r="D473" s="15">
        <f>A473/'Computed data'!$E$5</f>
        <v>77.682336027448571</v>
      </c>
    </row>
    <row r="474" spans="1:4" x14ac:dyDescent="0.25">
      <c r="A474" s="15">
        <v>1288</v>
      </c>
      <c r="B474" s="15">
        <v>0.53890000000000005</v>
      </c>
      <c r="C474" s="15">
        <f>(B474/'Computed data'!$B$5)*100</f>
        <v>2.1300395256917</v>
      </c>
      <c r="D474" s="15">
        <f>A474/'Computed data'!$E$5</f>
        <v>77.803148369637455</v>
      </c>
    </row>
    <row r="475" spans="1:4" x14ac:dyDescent="0.25">
      <c r="A475" s="15">
        <v>1289</v>
      </c>
      <c r="B475" s="15">
        <v>0.54049999999999998</v>
      </c>
      <c r="C475" s="15">
        <f>(B475/'Computed data'!$B$5)*100</f>
        <v>2.1363636363636362</v>
      </c>
      <c r="D475" s="15">
        <f>A475/'Computed data'!$E$5</f>
        <v>77.863554540731897</v>
      </c>
    </row>
    <row r="476" spans="1:4" x14ac:dyDescent="0.25">
      <c r="A476" s="15">
        <v>1291</v>
      </c>
      <c r="B476" s="15">
        <v>0.54149999999999998</v>
      </c>
      <c r="C476" s="15">
        <f>(B476/'Computed data'!$B$5)*100</f>
        <v>2.1403162055335967</v>
      </c>
      <c r="D476" s="15">
        <f>A476/'Computed data'!$E$5</f>
        <v>77.984366882920767</v>
      </c>
    </row>
    <row r="477" spans="1:4" x14ac:dyDescent="0.25">
      <c r="A477" s="15">
        <v>1292</v>
      </c>
      <c r="B477" s="15">
        <v>0.5423</v>
      </c>
      <c r="C477" s="15">
        <f>(B477/'Computed data'!$B$5)*100</f>
        <v>2.1434782608695651</v>
      </c>
      <c r="D477" s="15">
        <f>A477/'Computed data'!$E$5</f>
        <v>78.044773054015209</v>
      </c>
    </row>
    <row r="478" spans="1:4" x14ac:dyDescent="0.25">
      <c r="A478" s="15">
        <v>1294</v>
      </c>
      <c r="B478" s="15">
        <v>0.54330000000000001</v>
      </c>
      <c r="C478" s="15">
        <f>(B478/'Computed data'!$B$5)*100</f>
        <v>2.1474308300395255</v>
      </c>
      <c r="D478" s="15">
        <f>A478/'Computed data'!$E$5</f>
        <v>78.165585396204094</v>
      </c>
    </row>
    <row r="479" spans="1:4" x14ac:dyDescent="0.25">
      <c r="A479" s="15">
        <v>1296</v>
      </c>
      <c r="B479" s="15">
        <v>0.5444</v>
      </c>
      <c r="C479" s="15">
        <f>(B479/'Computed data'!$B$5)*100</f>
        <v>2.1517786561264818</v>
      </c>
      <c r="D479" s="15">
        <f>A479/'Computed data'!$E$5</f>
        <v>78.286397738392964</v>
      </c>
    </row>
    <row r="480" spans="1:4" x14ac:dyDescent="0.25">
      <c r="A480" s="15">
        <v>1297</v>
      </c>
      <c r="B480" s="15">
        <v>0.54549999999999998</v>
      </c>
      <c r="C480" s="15">
        <f>(B480/'Computed data'!$B$5)*100</f>
        <v>2.1561264822134385</v>
      </c>
      <c r="D480" s="15">
        <f>A480/'Computed data'!$E$5</f>
        <v>78.346803909487406</v>
      </c>
    </row>
    <row r="481" spans="1:4" x14ac:dyDescent="0.25">
      <c r="A481" s="15">
        <v>1298</v>
      </c>
      <c r="B481" s="15">
        <v>0.54659999999999997</v>
      </c>
      <c r="C481" s="15">
        <f>(B481/'Computed data'!$B$5)*100</f>
        <v>2.1604743083003952</v>
      </c>
      <c r="D481" s="15">
        <f>A481/'Computed data'!$E$5</f>
        <v>78.407210080581848</v>
      </c>
    </row>
    <row r="482" spans="1:4" x14ac:dyDescent="0.25">
      <c r="A482" s="15">
        <v>1298</v>
      </c>
      <c r="B482" s="15">
        <v>0.54769999999999996</v>
      </c>
      <c r="C482" s="15">
        <f>(B482/'Computed data'!$B$5)*100</f>
        <v>2.1648221343873515</v>
      </c>
      <c r="D482" s="15">
        <f>A482/'Computed data'!$E$5</f>
        <v>78.407210080581848</v>
      </c>
    </row>
    <row r="483" spans="1:4" x14ac:dyDescent="0.25">
      <c r="A483" s="15">
        <v>1300</v>
      </c>
      <c r="B483" s="15">
        <v>0.54879999999999995</v>
      </c>
      <c r="C483" s="15">
        <f>(B483/'Computed data'!$B$5)*100</f>
        <v>2.1691699604743082</v>
      </c>
      <c r="D483" s="15">
        <f>A483/'Computed data'!$E$5</f>
        <v>78.528022422770718</v>
      </c>
    </row>
    <row r="484" spans="1:4" x14ac:dyDescent="0.25">
      <c r="A484" s="15">
        <v>1302</v>
      </c>
      <c r="B484" s="15">
        <v>0.54990000000000006</v>
      </c>
      <c r="C484" s="15">
        <f>(B484/'Computed data'!$B$5)*100</f>
        <v>2.1735177865612649</v>
      </c>
      <c r="D484" s="15">
        <f>A484/'Computed data'!$E$5</f>
        <v>78.648834764959602</v>
      </c>
    </row>
    <row r="485" spans="1:4" x14ac:dyDescent="0.25">
      <c r="A485" s="15">
        <v>1303</v>
      </c>
      <c r="B485" s="15">
        <v>0.55100000000000005</v>
      </c>
      <c r="C485" s="15">
        <f>(B485/'Computed data'!$B$5)*100</f>
        <v>2.1778656126482212</v>
      </c>
      <c r="D485" s="15">
        <f>A485/'Computed data'!$E$5</f>
        <v>78.709240936054044</v>
      </c>
    </row>
    <row r="486" spans="1:4" x14ac:dyDescent="0.25">
      <c r="A486" s="15">
        <v>1305</v>
      </c>
      <c r="B486" s="15">
        <v>0.55310000000000004</v>
      </c>
      <c r="C486" s="15">
        <f>(B486/'Computed data'!$B$5)*100</f>
        <v>2.1861660079051384</v>
      </c>
      <c r="D486" s="15">
        <f>A486/'Computed data'!$E$5</f>
        <v>78.830053278242914</v>
      </c>
    </row>
    <row r="487" spans="1:4" x14ac:dyDescent="0.25">
      <c r="A487" s="15">
        <v>1307</v>
      </c>
      <c r="B487" s="15">
        <v>0.55420000000000003</v>
      </c>
      <c r="C487" s="15">
        <f>(B487/'Computed data'!$B$5)*100</f>
        <v>2.1905138339920951</v>
      </c>
      <c r="D487" s="15">
        <f>A487/'Computed data'!$E$5</f>
        <v>78.950865620431799</v>
      </c>
    </row>
    <row r="488" spans="1:4" x14ac:dyDescent="0.25">
      <c r="A488" s="15">
        <v>1309</v>
      </c>
      <c r="B488" s="15">
        <v>0.55530000000000002</v>
      </c>
      <c r="C488" s="15">
        <f>(B488/'Computed data'!$B$5)*100</f>
        <v>2.1948616600790514</v>
      </c>
      <c r="D488" s="15">
        <f>A488/'Computed data'!$E$5</f>
        <v>79.071677962620669</v>
      </c>
    </row>
    <row r="489" spans="1:4" x14ac:dyDescent="0.25">
      <c r="A489" s="15">
        <v>1312</v>
      </c>
      <c r="B489" s="15">
        <v>0.55640000000000001</v>
      </c>
      <c r="C489" s="15">
        <f>(B489/'Computed data'!$B$5)*100</f>
        <v>2.1992094861660081</v>
      </c>
      <c r="D489" s="15">
        <f>A489/'Computed data'!$E$5</f>
        <v>79.252896475903995</v>
      </c>
    </row>
    <row r="490" spans="1:4" x14ac:dyDescent="0.25">
      <c r="A490" s="15">
        <v>1313</v>
      </c>
      <c r="B490" s="15">
        <v>0.5575</v>
      </c>
      <c r="C490" s="15">
        <f>(B490/'Computed data'!$B$5)*100</f>
        <v>2.2035573122529644</v>
      </c>
      <c r="D490" s="15">
        <f>A490/'Computed data'!$E$5</f>
        <v>79.313302646998437</v>
      </c>
    </row>
    <row r="491" spans="1:4" x14ac:dyDescent="0.25">
      <c r="A491" s="15">
        <v>1315</v>
      </c>
      <c r="B491" s="15">
        <v>0.55840000000000001</v>
      </c>
      <c r="C491" s="15">
        <f>(B491/'Computed data'!$B$5)*100</f>
        <v>2.207114624505929</v>
      </c>
      <c r="D491" s="15">
        <f>A491/'Computed data'!$E$5</f>
        <v>79.434114989187307</v>
      </c>
    </row>
    <row r="492" spans="1:4" x14ac:dyDescent="0.25">
      <c r="A492" s="15">
        <v>1317</v>
      </c>
      <c r="B492" s="15">
        <v>0.55930000000000002</v>
      </c>
      <c r="C492" s="15">
        <f>(B492/'Computed data'!$B$5)*100</f>
        <v>2.2106719367588932</v>
      </c>
      <c r="D492" s="15">
        <f>A492/'Computed data'!$E$5</f>
        <v>79.554927331376192</v>
      </c>
    </row>
    <row r="493" spans="1:4" x14ac:dyDescent="0.25">
      <c r="A493" s="15">
        <v>1319</v>
      </c>
      <c r="B493" s="15">
        <v>0.56030000000000002</v>
      </c>
      <c r="C493" s="15">
        <f>(B493/'Computed data'!$B$5)*100</f>
        <v>2.2146245059288536</v>
      </c>
      <c r="D493" s="15">
        <f>A493/'Computed data'!$E$5</f>
        <v>79.675739673565062</v>
      </c>
    </row>
    <row r="494" spans="1:4" x14ac:dyDescent="0.25">
      <c r="A494" s="15">
        <v>1321</v>
      </c>
      <c r="B494" s="15">
        <v>0.56140000000000001</v>
      </c>
      <c r="C494" s="15">
        <f>(B494/'Computed data'!$B$5)*100</f>
        <v>2.2189723320158103</v>
      </c>
      <c r="D494" s="15">
        <f>A494/'Computed data'!$E$5</f>
        <v>79.796552015753946</v>
      </c>
    </row>
    <row r="495" spans="1:4" x14ac:dyDescent="0.25">
      <c r="A495" s="15">
        <v>1322</v>
      </c>
      <c r="B495" s="15">
        <v>0.5625</v>
      </c>
      <c r="C495" s="15">
        <f>(B495/'Computed data'!$B$5)*100</f>
        <v>2.2233201581027666</v>
      </c>
      <c r="D495" s="15">
        <f>A495/'Computed data'!$E$5</f>
        <v>79.856958186848388</v>
      </c>
    </row>
    <row r="496" spans="1:4" x14ac:dyDescent="0.25">
      <c r="A496" s="15">
        <v>1323</v>
      </c>
      <c r="B496" s="15">
        <v>0.56420000000000003</v>
      </c>
      <c r="C496" s="15">
        <f>(B496/'Computed data'!$B$5)*100</f>
        <v>2.2300395256916996</v>
      </c>
      <c r="D496" s="15">
        <f>A496/'Computed data'!$E$5</f>
        <v>79.917364357942816</v>
      </c>
    </row>
    <row r="497" spans="1:4" x14ac:dyDescent="0.25">
      <c r="A497" s="15">
        <v>1324</v>
      </c>
      <c r="B497" s="15">
        <v>0.56569999999999998</v>
      </c>
      <c r="C497" s="15">
        <f>(B497/'Computed data'!$B$5)*100</f>
        <v>2.2359683794466401</v>
      </c>
      <c r="D497" s="15">
        <f>A497/'Computed data'!$E$5</f>
        <v>79.977770529037258</v>
      </c>
    </row>
    <row r="498" spans="1:4" x14ac:dyDescent="0.25">
      <c r="A498" s="15">
        <v>1326</v>
      </c>
      <c r="B498" s="15">
        <v>0.56679999999999997</v>
      </c>
      <c r="C498" s="15">
        <f>(B498/'Computed data'!$B$5)*100</f>
        <v>2.2403162055335968</v>
      </c>
      <c r="D498" s="15">
        <f>A498/'Computed data'!$E$5</f>
        <v>80.098582871226142</v>
      </c>
    </row>
    <row r="499" spans="1:4" x14ac:dyDescent="0.25">
      <c r="A499" s="15">
        <v>1328</v>
      </c>
      <c r="B499" s="15">
        <v>0.56789999999999996</v>
      </c>
      <c r="C499" s="15">
        <f>(B499/'Computed data'!$B$5)*100</f>
        <v>2.2446640316205531</v>
      </c>
      <c r="D499" s="15">
        <f>A499/'Computed data'!$E$5</f>
        <v>80.219395213415012</v>
      </c>
    </row>
    <row r="500" spans="1:4" x14ac:dyDescent="0.25">
      <c r="A500" s="15">
        <v>1330</v>
      </c>
      <c r="B500" s="15">
        <v>0.56899999999999995</v>
      </c>
      <c r="C500" s="15">
        <f>(B500/'Computed data'!$B$5)*100</f>
        <v>2.2490118577075098</v>
      </c>
      <c r="D500" s="15">
        <f>A500/'Computed data'!$E$5</f>
        <v>80.340207555603897</v>
      </c>
    </row>
    <row r="501" spans="1:4" x14ac:dyDescent="0.25">
      <c r="A501" s="15">
        <v>1330</v>
      </c>
      <c r="B501" s="15">
        <v>0.57010000000000005</v>
      </c>
      <c r="C501" s="15">
        <f>(B501/'Computed data'!$B$5)*100</f>
        <v>2.2533596837944665</v>
      </c>
      <c r="D501" s="15">
        <f>A501/'Computed data'!$E$5</f>
        <v>80.340207555603897</v>
      </c>
    </row>
    <row r="502" spans="1:4" x14ac:dyDescent="0.25">
      <c r="A502" s="15">
        <v>1332</v>
      </c>
      <c r="B502" s="15">
        <v>0.57120000000000004</v>
      </c>
      <c r="C502" s="15">
        <f>(B502/'Computed data'!$B$5)*100</f>
        <v>2.2577075098814228</v>
      </c>
      <c r="D502" s="15">
        <f>A502/'Computed data'!$E$5</f>
        <v>80.461019897792767</v>
      </c>
    </row>
    <row r="503" spans="1:4" x14ac:dyDescent="0.25">
      <c r="A503" s="15">
        <v>1334</v>
      </c>
      <c r="B503" s="15">
        <v>0.57230000000000003</v>
      </c>
      <c r="C503" s="15">
        <f>(B503/'Computed data'!$B$5)*100</f>
        <v>2.2620553359683795</v>
      </c>
      <c r="D503" s="15">
        <f>A503/'Computed data'!$E$5</f>
        <v>80.581832239981651</v>
      </c>
    </row>
    <row r="504" spans="1:4" x14ac:dyDescent="0.25">
      <c r="A504" s="15">
        <v>1335</v>
      </c>
      <c r="B504" s="15">
        <v>0.57340000000000002</v>
      </c>
      <c r="C504" s="15">
        <f>(B504/'Computed data'!$B$5)*100</f>
        <v>2.2664031620553358</v>
      </c>
      <c r="D504" s="15">
        <f>A504/'Computed data'!$E$5</f>
        <v>80.642238411076093</v>
      </c>
    </row>
    <row r="505" spans="1:4" x14ac:dyDescent="0.25">
      <c r="A505" s="15">
        <v>1336</v>
      </c>
      <c r="B505" s="15">
        <v>0.57440000000000002</v>
      </c>
      <c r="C505" s="15">
        <f>(B505/'Computed data'!$B$5)*100</f>
        <v>2.2703557312252967</v>
      </c>
      <c r="D505" s="15">
        <f>A505/'Computed data'!$E$5</f>
        <v>80.702644582170535</v>
      </c>
    </row>
    <row r="506" spans="1:4" x14ac:dyDescent="0.25">
      <c r="A506" s="15">
        <v>1337</v>
      </c>
      <c r="B506" s="15">
        <v>0.57540000000000002</v>
      </c>
      <c r="C506" s="15">
        <f>(B506/'Computed data'!$B$5)*100</f>
        <v>2.2743083003952567</v>
      </c>
      <c r="D506" s="15">
        <f>A506/'Computed data'!$E$5</f>
        <v>80.763050753264963</v>
      </c>
    </row>
    <row r="507" spans="1:4" x14ac:dyDescent="0.25">
      <c r="A507" s="15">
        <v>1339</v>
      </c>
      <c r="B507" s="15">
        <v>0.57650000000000001</v>
      </c>
      <c r="C507" s="15">
        <f>(B507/'Computed data'!$B$5)*100</f>
        <v>2.2786561264822134</v>
      </c>
      <c r="D507" s="15">
        <f>A507/'Computed data'!$E$5</f>
        <v>80.883863095453847</v>
      </c>
    </row>
    <row r="508" spans="1:4" x14ac:dyDescent="0.25">
      <c r="A508" s="15">
        <v>1340</v>
      </c>
      <c r="B508" s="15">
        <v>0.57820000000000005</v>
      </c>
      <c r="C508" s="15">
        <f>(B508/'Computed data'!$B$5)*100</f>
        <v>2.2853754940711464</v>
      </c>
      <c r="D508" s="15">
        <f>A508/'Computed data'!$E$5</f>
        <v>80.944269266548289</v>
      </c>
    </row>
    <row r="509" spans="1:4" x14ac:dyDescent="0.25">
      <c r="A509" s="15">
        <v>1342</v>
      </c>
      <c r="B509" s="15">
        <v>0.57930000000000004</v>
      </c>
      <c r="C509" s="15">
        <f>(B509/'Computed data'!$B$5)*100</f>
        <v>2.2897233201581031</v>
      </c>
      <c r="D509" s="15">
        <f>A509/'Computed data'!$E$5</f>
        <v>81.06508160873716</v>
      </c>
    </row>
    <row r="510" spans="1:4" x14ac:dyDescent="0.25">
      <c r="A510" s="15">
        <v>1343</v>
      </c>
      <c r="B510" s="15">
        <v>0.58040000000000003</v>
      </c>
      <c r="C510" s="15">
        <f>(B510/'Computed data'!$B$5)*100</f>
        <v>2.2940711462450594</v>
      </c>
      <c r="D510" s="15">
        <f>A510/'Computed data'!$E$5</f>
        <v>81.125487779831602</v>
      </c>
    </row>
    <row r="511" spans="1:4" x14ac:dyDescent="0.25">
      <c r="A511" s="15">
        <v>1344</v>
      </c>
      <c r="B511" s="15">
        <v>0.58150000000000002</v>
      </c>
      <c r="C511" s="15">
        <f>(B511/'Computed data'!$B$5)*100</f>
        <v>2.2984189723320161</v>
      </c>
      <c r="D511" s="15">
        <f>A511/'Computed data'!$E$5</f>
        <v>81.185893950926044</v>
      </c>
    </row>
    <row r="512" spans="1:4" x14ac:dyDescent="0.25">
      <c r="A512" s="15">
        <v>1346</v>
      </c>
      <c r="B512" s="15">
        <v>0.58260000000000001</v>
      </c>
      <c r="C512" s="15">
        <f>(B512/'Computed data'!$B$5)*100</f>
        <v>2.3027667984189724</v>
      </c>
      <c r="D512" s="15">
        <f>A512/'Computed data'!$E$5</f>
        <v>81.306706293114914</v>
      </c>
    </row>
    <row r="513" spans="1:4" x14ac:dyDescent="0.25">
      <c r="A513" s="15">
        <v>1348</v>
      </c>
      <c r="B513" s="15">
        <v>0.5837</v>
      </c>
      <c r="C513" s="15">
        <f>(B513/'Computed data'!$B$5)*100</f>
        <v>2.3071146245059286</v>
      </c>
      <c r="D513" s="15">
        <f>A513/'Computed data'!$E$5</f>
        <v>81.427518635303798</v>
      </c>
    </row>
    <row r="514" spans="1:4" x14ac:dyDescent="0.25">
      <c r="A514" s="15">
        <v>1350</v>
      </c>
      <c r="B514" s="15">
        <v>0.58479999999999999</v>
      </c>
      <c r="C514" s="15">
        <f>(B514/'Computed data'!$B$5)*100</f>
        <v>2.3114624505928849</v>
      </c>
      <c r="D514" s="15">
        <f>A514/'Computed data'!$E$5</f>
        <v>81.548330977492668</v>
      </c>
    </row>
    <row r="515" spans="1:4" x14ac:dyDescent="0.25">
      <c r="A515" s="15">
        <v>1352</v>
      </c>
      <c r="B515" s="15">
        <v>0.58589999999999998</v>
      </c>
      <c r="C515" s="15">
        <f>(B515/'Computed data'!$B$5)*100</f>
        <v>2.3158102766798416</v>
      </c>
      <c r="D515" s="15">
        <f>A515/'Computed data'!$E$5</f>
        <v>81.669143319681552</v>
      </c>
    </row>
    <row r="516" spans="1:4" x14ac:dyDescent="0.25">
      <c r="A516" s="15">
        <v>1353</v>
      </c>
      <c r="B516" s="15">
        <v>0.58699999999999997</v>
      </c>
      <c r="C516" s="15">
        <f>(B516/'Computed data'!$B$5)*100</f>
        <v>2.3201581027667983</v>
      </c>
      <c r="D516" s="15">
        <f>A516/'Computed data'!$E$5</f>
        <v>81.729549490775995</v>
      </c>
    </row>
    <row r="517" spans="1:4" x14ac:dyDescent="0.25">
      <c r="A517" s="15">
        <v>1355</v>
      </c>
      <c r="B517" s="15">
        <v>0.58809999999999996</v>
      </c>
      <c r="C517" s="15">
        <f>(B517/'Computed data'!$B$5)*100</f>
        <v>2.3245059288537546</v>
      </c>
      <c r="D517" s="15">
        <f>A517/'Computed data'!$E$5</f>
        <v>81.850361832964865</v>
      </c>
    </row>
    <row r="518" spans="1:4" x14ac:dyDescent="0.25">
      <c r="A518" s="15">
        <v>1355</v>
      </c>
      <c r="B518" s="15">
        <v>0.58919999999999995</v>
      </c>
      <c r="C518" s="15">
        <f>(B518/'Computed data'!$B$5)*100</f>
        <v>2.3288537549407113</v>
      </c>
      <c r="D518" s="15">
        <f>A518/'Computed data'!$E$5</f>
        <v>81.850361832964865</v>
      </c>
    </row>
    <row r="519" spans="1:4" x14ac:dyDescent="0.25">
      <c r="A519" s="15">
        <v>1358</v>
      </c>
      <c r="B519" s="15">
        <v>0.59030000000000005</v>
      </c>
      <c r="C519" s="15">
        <f>(B519/'Computed data'!$B$5)*100</f>
        <v>2.3332015810276681</v>
      </c>
      <c r="D519" s="15">
        <f>A519/'Computed data'!$E$5</f>
        <v>82.031580346248191</v>
      </c>
    </row>
    <row r="520" spans="1:4" x14ac:dyDescent="0.25">
      <c r="A520" s="15">
        <v>1361</v>
      </c>
      <c r="B520" s="15">
        <v>0.59140000000000004</v>
      </c>
      <c r="C520" s="15">
        <f>(B520/'Computed data'!$B$5)*100</f>
        <v>2.3375494071146243</v>
      </c>
      <c r="D520" s="15">
        <f>A520/'Computed data'!$E$5</f>
        <v>82.212798859531503</v>
      </c>
    </row>
    <row r="521" spans="1:4" x14ac:dyDescent="0.25">
      <c r="A521" s="15">
        <v>1362</v>
      </c>
      <c r="B521" s="15">
        <v>0.59299999999999997</v>
      </c>
      <c r="C521" s="15">
        <f>(B521/'Computed data'!$B$5)*100</f>
        <v>2.3438735177865611</v>
      </c>
      <c r="D521" s="15">
        <f>A521/'Computed data'!$E$5</f>
        <v>82.273205030625945</v>
      </c>
    </row>
    <row r="522" spans="1:4" x14ac:dyDescent="0.25">
      <c r="A522" s="15">
        <v>1363</v>
      </c>
      <c r="B522" s="15">
        <v>0.59379999999999999</v>
      </c>
      <c r="C522" s="15">
        <f>(B522/'Computed data'!$B$5)*100</f>
        <v>2.3470355731225294</v>
      </c>
      <c r="D522" s="15">
        <f>A522/'Computed data'!$E$5</f>
        <v>82.333611201720387</v>
      </c>
    </row>
    <row r="523" spans="1:4" x14ac:dyDescent="0.25">
      <c r="A523" s="15">
        <v>1365</v>
      </c>
      <c r="B523" s="15">
        <v>0.59470000000000001</v>
      </c>
      <c r="C523" s="15">
        <f>(B523/'Computed data'!$B$5)*100</f>
        <v>2.350592885375494</v>
      </c>
      <c r="D523" s="15">
        <f>A523/'Computed data'!$E$5</f>
        <v>82.454423543909257</v>
      </c>
    </row>
    <row r="524" spans="1:4" x14ac:dyDescent="0.25">
      <c r="A524" s="15">
        <v>1366</v>
      </c>
      <c r="B524" s="15">
        <v>0.5958</v>
      </c>
      <c r="C524" s="15">
        <f>(B524/'Computed data'!$B$5)*100</f>
        <v>2.3549407114624508</v>
      </c>
      <c r="D524" s="15">
        <f>A524/'Computed data'!$E$5</f>
        <v>82.5148297150037</v>
      </c>
    </row>
    <row r="525" spans="1:4" x14ac:dyDescent="0.25">
      <c r="A525" s="15">
        <v>1369</v>
      </c>
      <c r="B525" s="15">
        <v>0.59740000000000004</v>
      </c>
      <c r="C525" s="15">
        <f>(B525/'Computed data'!$B$5)*100</f>
        <v>2.3612648221343875</v>
      </c>
      <c r="D525" s="15">
        <f>A525/'Computed data'!$E$5</f>
        <v>82.696048228287012</v>
      </c>
    </row>
    <row r="526" spans="1:4" x14ac:dyDescent="0.25">
      <c r="A526" s="15">
        <v>1371</v>
      </c>
      <c r="B526" s="15">
        <v>0.59850000000000003</v>
      </c>
      <c r="C526" s="15">
        <f>(B526/'Computed data'!$B$5)*100</f>
        <v>2.3656126482213438</v>
      </c>
      <c r="D526" s="15">
        <f>A526/'Computed data'!$E$5</f>
        <v>82.816860570475896</v>
      </c>
    </row>
    <row r="527" spans="1:4" x14ac:dyDescent="0.25">
      <c r="A527" s="15">
        <v>1373</v>
      </c>
      <c r="B527" s="15">
        <v>0.59960000000000002</v>
      </c>
      <c r="C527" s="15">
        <f>(B527/'Computed data'!$B$5)*100</f>
        <v>2.3699604743083005</v>
      </c>
      <c r="D527" s="15">
        <f>A527/'Computed data'!$E$5</f>
        <v>82.937672912664766</v>
      </c>
    </row>
    <row r="528" spans="1:4" x14ac:dyDescent="0.25">
      <c r="A528" s="15">
        <v>1373</v>
      </c>
      <c r="B528" s="15">
        <v>0.60070000000000001</v>
      </c>
      <c r="C528" s="15">
        <f>(B528/'Computed data'!$B$5)*100</f>
        <v>2.3743083003952568</v>
      </c>
      <c r="D528" s="15">
        <f>A528/'Computed data'!$E$5</f>
        <v>82.937672912664766</v>
      </c>
    </row>
    <row r="529" spans="1:4" x14ac:dyDescent="0.25">
      <c r="A529" s="15">
        <v>1375</v>
      </c>
      <c r="B529" s="15">
        <v>0.6018</v>
      </c>
      <c r="C529" s="15">
        <f>(B529/'Computed data'!$B$5)*100</f>
        <v>2.3786561264822135</v>
      </c>
      <c r="D529" s="15">
        <f>A529/'Computed data'!$E$5</f>
        <v>83.05848525485365</v>
      </c>
    </row>
    <row r="530" spans="1:4" x14ac:dyDescent="0.25">
      <c r="A530" s="15">
        <v>1376</v>
      </c>
      <c r="B530" s="15">
        <v>0.60289999999999999</v>
      </c>
      <c r="C530" s="15">
        <f>(B530/'Computed data'!$B$5)*100</f>
        <v>2.3830039525691697</v>
      </c>
      <c r="D530" s="15">
        <f>A530/'Computed data'!$E$5</f>
        <v>83.118891425948092</v>
      </c>
    </row>
    <row r="531" spans="1:4" x14ac:dyDescent="0.25">
      <c r="A531" s="15">
        <v>1378</v>
      </c>
      <c r="B531" s="15">
        <v>0.60399999999999998</v>
      </c>
      <c r="C531" s="15">
        <f>(B531/'Computed data'!$B$5)*100</f>
        <v>2.3873517786561265</v>
      </c>
      <c r="D531" s="15">
        <f>A531/'Computed data'!$E$5</f>
        <v>83.239703768136962</v>
      </c>
    </row>
    <row r="532" spans="1:4" x14ac:dyDescent="0.25">
      <c r="A532" s="15">
        <v>1380</v>
      </c>
      <c r="B532" s="15">
        <v>0.60509999999999997</v>
      </c>
      <c r="C532" s="15">
        <f>(B532/'Computed data'!$B$5)*100</f>
        <v>2.3916996047430827</v>
      </c>
      <c r="D532" s="15">
        <f>A532/'Computed data'!$E$5</f>
        <v>83.360516110325847</v>
      </c>
    </row>
    <row r="533" spans="1:4" x14ac:dyDescent="0.25">
      <c r="A533" s="15">
        <v>1382</v>
      </c>
      <c r="B533" s="15">
        <v>0.60619999999999996</v>
      </c>
      <c r="C533" s="15">
        <f>(B533/'Computed data'!$B$5)*100</f>
        <v>2.3960474308300395</v>
      </c>
      <c r="D533" s="15">
        <f>A533/'Computed data'!$E$5</f>
        <v>83.481328452514717</v>
      </c>
    </row>
    <row r="534" spans="1:4" x14ac:dyDescent="0.25">
      <c r="A534" s="15">
        <v>1384</v>
      </c>
      <c r="B534" s="15">
        <v>0.60729999999999995</v>
      </c>
      <c r="C534" s="15">
        <f>(B534/'Computed data'!$B$5)*100</f>
        <v>2.4003952569169957</v>
      </c>
      <c r="D534" s="15">
        <f>A534/'Computed data'!$E$5</f>
        <v>83.602140794703601</v>
      </c>
    </row>
    <row r="535" spans="1:4" x14ac:dyDescent="0.25">
      <c r="A535" s="15">
        <v>1386</v>
      </c>
      <c r="B535" s="15">
        <v>0.60840000000000005</v>
      </c>
      <c r="C535" s="15">
        <f>(B535/'Computed data'!$B$5)*100</f>
        <v>2.4047430830039529</v>
      </c>
      <c r="D535" s="15">
        <f>A535/'Computed data'!$E$5</f>
        <v>83.722953136892485</v>
      </c>
    </row>
    <row r="536" spans="1:4" x14ac:dyDescent="0.25">
      <c r="A536" s="15">
        <v>1387</v>
      </c>
      <c r="B536" s="15">
        <v>0.60950000000000004</v>
      </c>
      <c r="C536" s="15">
        <f>(B536/'Computed data'!$B$5)*100</f>
        <v>2.4090909090909092</v>
      </c>
      <c r="D536" s="15">
        <f>A536/'Computed data'!$E$5</f>
        <v>83.783359307986913</v>
      </c>
    </row>
    <row r="537" spans="1:4" x14ac:dyDescent="0.25">
      <c r="A537" s="15">
        <v>1389</v>
      </c>
      <c r="B537" s="15">
        <v>0.61080000000000001</v>
      </c>
      <c r="C537" s="15">
        <f>(B537/'Computed data'!$B$5)*100</f>
        <v>2.4142292490118575</v>
      </c>
      <c r="D537" s="15">
        <f>A537/'Computed data'!$E$5</f>
        <v>83.904171650175797</v>
      </c>
    </row>
    <row r="538" spans="1:4" x14ac:dyDescent="0.25">
      <c r="A538" s="15">
        <v>1391</v>
      </c>
      <c r="B538" s="15">
        <v>0.61229999999999996</v>
      </c>
      <c r="C538" s="15">
        <f>(B538/'Computed data'!$B$5)*100</f>
        <v>2.4201581027667984</v>
      </c>
      <c r="D538" s="15">
        <f>A538/'Computed data'!$E$5</f>
        <v>84.024983992364682</v>
      </c>
    </row>
    <row r="539" spans="1:4" x14ac:dyDescent="0.25">
      <c r="A539" s="15">
        <v>1394</v>
      </c>
      <c r="B539" s="15">
        <v>0.61319999999999997</v>
      </c>
      <c r="C539" s="15">
        <f>(B539/'Computed data'!$B$5)*100</f>
        <v>2.4237154150197626</v>
      </c>
      <c r="D539" s="15">
        <f>A539/'Computed data'!$E$5</f>
        <v>84.206202505647994</v>
      </c>
    </row>
    <row r="540" spans="1:4" x14ac:dyDescent="0.25">
      <c r="A540" s="15">
        <v>1396</v>
      </c>
      <c r="B540" s="15">
        <v>0.61429999999999996</v>
      </c>
      <c r="C540" s="15">
        <f>(B540/'Computed data'!$B$5)*100</f>
        <v>2.4280632411067189</v>
      </c>
      <c r="D540" s="15">
        <f>A540/'Computed data'!$E$5</f>
        <v>84.327014847836864</v>
      </c>
    </row>
    <row r="541" spans="1:4" x14ac:dyDescent="0.25">
      <c r="A541" s="15">
        <v>1397</v>
      </c>
      <c r="B541" s="15">
        <v>0.61539999999999995</v>
      </c>
      <c r="C541" s="15">
        <f>(B541/'Computed data'!$B$5)*100</f>
        <v>2.4324110671936756</v>
      </c>
      <c r="D541" s="15">
        <f>A541/'Computed data'!$E$5</f>
        <v>84.387421018931306</v>
      </c>
    </row>
    <row r="542" spans="1:4" x14ac:dyDescent="0.25">
      <c r="A542" s="15">
        <v>1399</v>
      </c>
      <c r="B542" s="15">
        <v>0.61650000000000005</v>
      </c>
      <c r="C542" s="15">
        <f>(B542/'Computed data'!$B$5)*100</f>
        <v>2.4367588932806323</v>
      </c>
      <c r="D542" s="15">
        <f>A542/'Computed data'!$E$5</f>
        <v>84.50823336112019</v>
      </c>
    </row>
    <row r="543" spans="1:4" x14ac:dyDescent="0.25">
      <c r="A543" s="15">
        <v>1401</v>
      </c>
      <c r="B543" s="15">
        <v>0.61760000000000004</v>
      </c>
      <c r="C543" s="15">
        <f>(B543/'Computed data'!$B$5)*100</f>
        <v>2.4411067193675891</v>
      </c>
      <c r="D543" s="15">
        <f>A543/'Computed data'!$E$5</f>
        <v>84.62904570330906</v>
      </c>
    </row>
    <row r="544" spans="1:4" x14ac:dyDescent="0.25">
      <c r="A544" s="15">
        <v>1403</v>
      </c>
      <c r="B544" s="15">
        <v>0.61870000000000003</v>
      </c>
      <c r="C544" s="15">
        <f>(B544/'Computed data'!$B$5)*100</f>
        <v>2.4454545454545453</v>
      </c>
      <c r="D544" s="15">
        <f>A544/'Computed data'!$E$5</f>
        <v>84.749858045497945</v>
      </c>
    </row>
    <row r="545" spans="1:4" x14ac:dyDescent="0.25">
      <c r="A545" s="15">
        <v>1405</v>
      </c>
      <c r="B545" s="15">
        <v>0.61980000000000002</v>
      </c>
      <c r="C545" s="15">
        <f>(B545/'Computed data'!$B$5)*100</f>
        <v>2.449802371541502</v>
      </c>
      <c r="D545" s="15">
        <f>A545/'Computed data'!$E$5</f>
        <v>84.870670387686815</v>
      </c>
    </row>
    <row r="546" spans="1:4" x14ac:dyDescent="0.25">
      <c r="A546" s="15">
        <v>1407</v>
      </c>
      <c r="B546" s="15">
        <v>0.62090000000000001</v>
      </c>
      <c r="C546" s="15">
        <f>(B546/'Computed data'!$B$5)*100</f>
        <v>2.4541501976284583</v>
      </c>
      <c r="D546" s="15">
        <f>A546/'Computed data'!$E$5</f>
        <v>84.991482729875699</v>
      </c>
    </row>
    <row r="547" spans="1:4" x14ac:dyDescent="0.25">
      <c r="A547" s="15">
        <v>1410</v>
      </c>
      <c r="B547" s="15">
        <v>0.622</v>
      </c>
      <c r="C547" s="15">
        <f>(B547/'Computed data'!$B$5)*100</f>
        <v>2.458498023715415</v>
      </c>
      <c r="D547" s="15">
        <f>A547/'Computed data'!$E$5</f>
        <v>85.172701243159011</v>
      </c>
    </row>
    <row r="548" spans="1:4" x14ac:dyDescent="0.25">
      <c r="A548" s="15">
        <v>1412</v>
      </c>
      <c r="B548" s="15">
        <v>0.62309999999999999</v>
      </c>
      <c r="C548" s="15">
        <f>(B548/'Computed data'!$B$5)*100</f>
        <v>2.4628458498023713</v>
      </c>
      <c r="D548" s="15">
        <f>A548/'Computed data'!$E$5</f>
        <v>85.293513585347895</v>
      </c>
    </row>
    <row r="549" spans="1:4" x14ac:dyDescent="0.25">
      <c r="A549" s="15">
        <v>1414</v>
      </c>
      <c r="B549" s="15">
        <v>0.62419999999999998</v>
      </c>
      <c r="C549" s="15">
        <f>(B549/'Computed data'!$B$5)*100</f>
        <v>2.467193675889328</v>
      </c>
      <c r="D549" s="15">
        <f>A549/'Computed data'!$E$5</f>
        <v>85.414325927536765</v>
      </c>
    </row>
    <row r="550" spans="1:4" x14ac:dyDescent="0.25">
      <c r="A550" s="15">
        <v>1416</v>
      </c>
      <c r="B550" s="15">
        <v>0.62529999999999997</v>
      </c>
      <c r="C550" s="15">
        <f>(B550/'Computed data'!$B$5)*100</f>
        <v>2.4715415019762843</v>
      </c>
      <c r="D550" s="15">
        <f>A550/'Computed data'!$E$5</f>
        <v>85.53513826972565</v>
      </c>
    </row>
    <row r="551" spans="1:4" x14ac:dyDescent="0.25">
      <c r="A551" s="15">
        <v>1417</v>
      </c>
      <c r="B551" s="15">
        <v>0.62680000000000002</v>
      </c>
      <c r="C551" s="15">
        <f>(B551/'Computed data'!$B$5)*100</f>
        <v>2.4774703557312252</v>
      </c>
      <c r="D551" s="15">
        <f>A551/'Computed data'!$E$5</f>
        <v>85.595544440820092</v>
      </c>
    </row>
    <row r="552" spans="1:4" x14ac:dyDescent="0.25">
      <c r="A552" s="15">
        <v>1419</v>
      </c>
      <c r="B552" s="15">
        <v>0.62839999999999996</v>
      </c>
      <c r="C552" s="15">
        <f>(B552/'Computed data'!$B$5)*100</f>
        <v>2.4837944664031619</v>
      </c>
      <c r="D552" s="15">
        <f>A552/'Computed data'!$E$5</f>
        <v>85.716356783008962</v>
      </c>
    </row>
    <row r="553" spans="1:4" x14ac:dyDescent="0.25">
      <c r="A553" s="15">
        <v>1420</v>
      </c>
      <c r="B553" s="15">
        <v>0.62919999999999998</v>
      </c>
      <c r="C553" s="15">
        <f>(B553/'Computed data'!$B$5)*100</f>
        <v>2.4869565217391303</v>
      </c>
      <c r="D553" s="15">
        <f>A553/'Computed data'!$E$5</f>
        <v>85.776762954103404</v>
      </c>
    </row>
    <row r="554" spans="1:4" x14ac:dyDescent="0.25">
      <c r="A554" s="15">
        <v>1422</v>
      </c>
      <c r="B554" s="15">
        <v>0.63019999999999998</v>
      </c>
      <c r="C554" s="15">
        <f>(B554/'Computed data'!$B$5)*100</f>
        <v>2.4909090909090907</v>
      </c>
      <c r="D554" s="15">
        <f>A554/'Computed data'!$E$5</f>
        <v>85.897575296292288</v>
      </c>
    </row>
    <row r="555" spans="1:4" x14ac:dyDescent="0.25">
      <c r="A555" s="15">
        <v>1424</v>
      </c>
      <c r="B555" s="15">
        <v>0.63129999999999997</v>
      </c>
      <c r="C555" s="15">
        <f>(B555/'Computed data'!$B$5)*100</f>
        <v>2.4952569169960475</v>
      </c>
      <c r="D555" s="15">
        <f>A555/'Computed data'!$E$5</f>
        <v>86.018387638481158</v>
      </c>
    </row>
    <row r="556" spans="1:4" x14ac:dyDescent="0.25">
      <c r="A556" s="15">
        <v>1426</v>
      </c>
      <c r="B556" s="15">
        <v>0.63239999999999996</v>
      </c>
      <c r="C556" s="15">
        <f>(B556/'Computed data'!$B$5)*100</f>
        <v>2.4996047430830037</v>
      </c>
      <c r="D556" s="15">
        <f>A556/'Computed data'!$E$5</f>
        <v>86.139199980670043</v>
      </c>
    </row>
    <row r="557" spans="1:4" x14ac:dyDescent="0.25">
      <c r="A557" s="15">
        <v>1428</v>
      </c>
      <c r="B557" s="15">
        <v>0.63349999999999995</v>
      </c>
      <c r="C557" s="15">
        <f>(B557/'Computed data'!$B$5)*100</f>
        <v>2.5039525691699605</v>
      </c>
      <c r="D557" s="15">
        <f>A557/'Computed data'!$E$5</f>
        <v>86.260012322858913</v>
      </c>
    </row>
    <row r="558" spans="1:4" x14ac:dyDescent="0.25">
      <c r="A558" s="15">
        <v>1428</v>
      </c>
      <c r="B558" s="15">
        <v>0.63460000000000005</v>
      </c>
      <c r="C558" s="15">
        <f>(B558/'Computed data'!$B$5)*100</f>
        <v>2.5083003952569172</v>
      </c>
      <c r="D558" s="15">
        <f>A558/'Computed data'!$E$5</f>
        <v>86.260012322858913</v>
      </c>
    </row>
    <row r="559" spans="1:4" x14ac:dyDescent="0.25">
      <c r="A559" s="15">
        <v>1431</v>
      </c>
      <c r="B559" s="15">
        <v>0.63570000000000004</v>
      </c>
      <c r="C559" s="15">
        <f>(B559/'Computed data'!$B$5)*100</f>
        <v>2.5126482213438739</v>
      </c>
      <c r="D559" s="15">
        <f>A559/'Computed data'!$E$5</f>
        <v>86.441230836142239</v>
      </c>
    </row>
    <row r="560" spans="1:4" x14ac:dyDescent="0.25">
      <c r="A560" s="15">
        <v>1432</v>
      </c>
      <c r="B560" s="15">
        <v>0.63680000000000003</v>
      </c>
      <c r="C560" s="15">
        <f>(B560/'Computed data'!$B$5)*100</f>
        <v>2.5169960474308302</v>
      </c>
      <c r="D560" s="15">
        <f>A560/'Computed data'!$E$5</f>
        <v>86.501637007236681</v>
      </c>
    </row>
    <row r="561" spans="1:4" x14ac:dyDescent="0.25">
      <c r="A561" s="15">
        <v>1433</v>
      </c>
      <c r="B561" s="15">
        <v>0.63790000000000002</v>
      </c>
      <c r="C561" s="15">
        <f>(B561/'Computed data'!$B$5)*100</f>
        <v>2.5213438735177864</v>
      </c>
      <c r="D561" s="15">
        <f>A561/'Computed data'!$E$5</f>
        <v>86.562043178331109</v>
      </c>
    </row>
    <row r="562" spans="1:4" x14ac:dyDescent="0.25">
      <c r="A562" s="15">
        <v>1435</v>
      </c>
      <c r="B562" s="15">
        <v>0.63900000000000001</v>
      </c>
      <c r="C562" s="15">
        <f>(B562/'Computed data'!$B$5)*100</f>
        <v>2.5256916996047432</v>
      </c>
      <c r="D562" s="15">
        <f>A562/'Computed data'!$E$5</f>
        <v>86.682855520519993</v>
      </c>
    </row>
    <row r="563" spans="1:4" x14ac:dyDescent="0.25">
      <c r="A563" s="15">
        <v>1435</v>
      </c>
      <c r="B563" s="15">
        <v>0.64019999999999999</v>
      </c>
      <c r="C563" s="15">
        <f>(B563/'Computed data'!$B$5)*100</f>
        <v>2.5304347826086957</v>
      </c>
      <c r="D563" s="15">
        <f>A563/'Computed data'!$E$5</f>
        <v>86.682855520519993</v>
      </c>
    </row>
    <row r="564" spans="1:4" x14ac:dyDescent="0.25">
      <c r="A564" s="15">
        <v>1437</v>
      </c>
      <c r="B564" s="15">
        <v>0.64200000000000002</v>
      </c>
      <c r="C564" s="15">
        <f>(B564/'Computed data'!$B$5)*100</f>
        <v>2.5375494071146245</v>
      </c>
      <c r="D564" s="15">
        <f>A564/'Computed data'!$E$5</f>
        <v>86.803667862708863</v>
      </c>
    </row>
    <row r="565" spans="1:4" x14ac:dyDescent="0.25">
      <c r="A565" s="15">
        <v>1439</v>
      </c>
      <c r="B565" s="15">
        <v>0.64229999999999998</v>
      </c>
      <c r="C565" s="15">
        <f>(B565/'Computed data'!$B$5)*100</f>
        <v>2.5387351778656124</v>
      </c>
      <c r="D565" s="15">
        <f>A565/'Computed data'!$E$5</f>
        <v>86.924480204897748</v>
      </c>
    </row>
    <row r="566" spans="1:4" x14ac:dyDescent="0.25">
      <c r="A566" s="15">
        <v>1441</v>
      </c>
      <c r="B566" s="15">
        <v>0.64339999999999997</v>
      </c>
      <c r="C566" s="15">
        <f>(B566/'Computed data'!$B$5)*100</f>
        <v>2.5430830039525691</v>
      </c>
      <c r="D566" s="15">
        <f>A566/'Computed data'!$E$5</f>
        <v>87.045292547086632</v>
      </c>
    </row>
    <row r="567" spans="1:4" x14ac:dyDescent="0.25">
      <c r="A567" s="15">
        <v>1442</v>
      </c>
      <c r="B567" s="15">
        <v>0.64470000000000005</v>
      </c>
      <c r="C567" s="15">
        <f>(B567/'Computed data'!$B$5)*100</f>
        <v>2.548221343873518</v>
      </c>
      <c r="D567" s="15">
        <f>A567/'Computed data'!$E$5</f>
        <v>87.10569871818106</v>
      </c>
    </row>
    <row r="568" spans="1:4" x14ac:dyDescent="0.25">
      <c r="A568" s="15">
        <v>1444</v>
      </c>
      <c r="B568" s="15">
        <v>0.6462</v>
      </c>
      <c r="C568" s="15">
        <f>(B568/'Computed data'!$B$5)*100</f>
        <v>2.5541501976284584</v>
      </c>
      <c r="D568" s="15">
        <f>A568/'Computed data'!$E$5</f>
        <v>87.226511060369944</v>
      </c>
    </row>
    <row r="569" spans="1:4" x14ac:dyDescent="0.25">
      <c r="A569" s="15">
        <v>1445</v>
      </c>
      <c r="B569" s="15">
        <v>0.6472</v>
      </c>
      <c r="C569" s="15">
        <f>(B569/'Computed data'!$B$5)*100</f>
        <v>2.5581027667984189</v>
      </c>
      <c r="D569" s="15">
        <f>A569/'Computed data'!$E$5</f>
        <v>87.286917231464386</v>
      </c>
    </row>
    <row r="570" spans="1:4" x14ac:dyDescent="0.25">
      <c r="A570" s="15">
        <v>1447</v>
      </c>
      <c r="B570" s="15">
        <v>0.64829999999999999</v>
      </c>
      <c r="C570" s="15">
        <f>(B570/'Computed data'!$B$5)*100</f>
        <v>2.5624505928853751</v>
      </c>
      <c r="D570" s="15">
        <f>A570/'Computed data'!$E$5</f>
        <v>87.407729573653256</v>
      </c>
    </row>
    <row r="571" spans="1:4" x14ac:dyDescent="0.25">
      <c r="A571" s="15">
        <v>1448</v>
      </c>
      <c r="B571" s="15">
        <v>0.64939999999999998</v>
      </c>
      <c r="C571" s="15">
        <f>(B571/'Computed data'!$B$5)*100</f>
        <v>2.5667984189723319</v>
      </c>
      <c r="D571" s="15">
        <f>A571/'Computed data'!$E$5</f>
        <v>87.468135744747698</v>
      </c>
    </row>
    <row r="572" spans="1:4" x14ac:dyDescent="0.25">
      <c r="A572" s="15">
        <v>1449</v>
      </c>
      <c r="B572" s="15">
        <v>0.65049999999999997</v>
      </c>
      <c r="C572" s="15">
        <f>(B572/'Computed data'!$B$5)*100</f>
        <v>2.5711462450592881</v>
      </c>
      <c r="D572" s="15">
        <f>A572/'Computed data'!$E$5</f>
        <v>87.52854191584214</v>
      </c>
    </row>
    <row r="573" spans="1:4" x14ac:dyDescent="0.25">
      <c r="A573" s="15">
        <v>1452</v>
      </c>
      <c r="B573" s="15">
        <v>0.65210000000000001</v>
      </c>
      <c r="C573" s="15">
        <f>(B573/'Computed data'!$B$5)*100</f>
        <v>2.5774703557312253</v>
      </c>
      <c r="D573" s="15">
        <f>A573/'Computed data'!$E$5</f>
        <v>87.709760429125453</v>
      </c>
    </row>
    <row r="574" spans="1:4" x14ac:dyDescent="0.25">
      <c r="A574" s="15">
        <v>1452</v>
      </c>
      <c r="B574" s="15">
        <v>0.6532</v>
      </c>
      <c r="C574" s="15">
        <f>(B574/'Computed data'!$B$5)*100</f>
        <v>2.5818181818181816</v>
      </c>
      <c r="D574" s="15">
        <f>A574/'Computed data'!$E$5</f>
        <v>87.709760429125453</v>
      </c>
    </row>
    <row r="575" spans="1:4" x14ac:dyDescent="0.25">
      <c r="A575" s="15">
        <v>1454</v>
      </c>
      <c r="B575" s="15">
        <v>0.6542</v>
      </c>
      <c r="C575" s="15">
        <f>(B575/'Computed data'!$B$5)*100</f>
        <v>2.585770750988142</v>
      </c>
      <c r="D575" s="15">
        <f>A575/'Computed data'!$E$5</f>
        <v>87.830572771314337</v>
      </c>
    </row>
    <row r="576" spans="1:4" x14ac:dyDescent="0.25">
      <c r="A576" s="15">
        <v>1455</v>
      </c>
      <c r="B576" s="15">
        <v>0.65529999999999999</v>
      </c>
      <c r="C576" s="15">
        <f>(B576/'Computed data'!$B$5)*100</f>
        <v>2.5901185770750987</v>
      </c>
      <c r="D576" s="15">
        <f>A576/'Computed data'!$E$5</f>
        <v>87.890978942408765</v>
      </c>
    </row>
    <row r="577" spans="1:4" x14ac:dyDescent="0.25">
      <c r="A577" s="15">
        <v>1456</v>
      </c>
      <c r="B577" s="15">
        <v>0.65639999999999998</v>
      </c>
      <c r="C577" s="15">
        <f>(B577/'Computed data'!$B$5)*100</f>
        <v>2.5944664031620555</v>
      </c>
      <c r="D577" s="15">
        <f>A577/'Computed data'!$E$5</f>
        <v>87.951385113503207</v>
      </c>
    </row>
    <row r="578" spans="1:4" x14ac:dyDescent="0.25">
      <c r="A578" s="15">
        <v>1458</v>
      </c>
      <c r="B578" s="15">
        <v>0.65749999999999997</v>
      </c>
      <c r="C578" s="15">
        <f>(B578/'Computed data'!$B$5)*100</f>
        <v>2.5988142292490117</v>
      </c>
      <c r="D578" s="15">
        <f>A578/'Computed data'!$E$5</f>
        <v>88.072197455692091</v>
      </c>
    </row>
    <row r="579" spans="1:4" x14ac:dyDescent="0.25">
      <c r="A579" s="15">
        <v>1458</v>
      </c>
      <c r="B579" s="15">
        <v>0.65859999999999996</v>
      </c>
      <c r="C579" s="15">
        <f>(B579/'Computed data'!$B$5)*100</f>
        <v>2.6031620553359685</v>
      </c>
      <c r="D579" s="15">
        <f>A579/'Computed data'!$E$5</f>
        <v>88.072197455692091</v>
      </c>
    </row>
    <row r="580" spans="1:4" x14ac:dyDescent="0.25">
      <c r="A580" s="15">
        <v>1460</v>
      </c>
      <c r="B580" s="15">
        <v>0.65969999999999995</v>
      </c>
      <c r="C580" s="15">
        <f>(B580/'Computed data'!$B$5)*100</f>
        <v>2.6075098814229247</v>
      </c>
      <c r="D580" s="15">
        <f>A580/'Computed data'!$E$5</f>
        <v>88.193009797880961</v>
      </c>
    </row>
    <row r="581" spans="1:4" x14ac:dyDescent="0.25">
      <c r="A581" s="15">
        <v>1461</v>
      </c>
      <c r="B581" s="15">
        <v>0.66080000000000005</v>
      </c>
      <c r="C581" s="15">
        <f>(B581/'Computed data'!$B$5)*100</f>
        <v>2.6118577075098814</v>
      </c>
      <c r="D581" s="15">
        <f>A581/'Computed data'!$E$5</f>
        <v>88.253415968975403</v>
      </c>
    </row>
    <row r="582" spans="1:4" x14ac:dyDescent="0.25">
      <c r="A582" s="15">
        <v>1462</v>
      </c>
      <c r="B582" s="15">
        <v>0.66190000000000004</v>
      </c>
      <c r="C582" s="15">
        <f>(B582/'Computed data'!$B$5)*100</f>
        <v>2.6162055335968382</v>
      </c>
      <c r="D582" s="15">
        <f>A582/'Computed data'!$E$5</f>
        <v>88.313822140069846</v>
      </c>
    </row>
    <row r="583" spans="1:4" x14ac:dyDescent="0.25">
      <c r="A583" s="15">
        <v>1464</v>
      </c>
      <c r="B583" s="15">
        <v>0.66349999999999998</v>
      </c>
      <c r="C583" s="15">
        <f>(B583/'Computed data'!$B$5)*100</f>
        <v>2.6225296442687744</v>
      </c>
      <c r="D583" s="15">
        <f>A583/'Computed data'!$E$5</f>
        <v>88.43463448225873</v>
      </c>
    </row>
    <row r="584" spans="1:4" x14ac:dyDescent="0.25">
      <c r="A584" s="15">
        <v>1466</v>
      </c>
      <c r="B584" s="15">
        <v>0.66459999999999997</v>
      </c>
      <c r="C584" s="15">
        <f>(B584/'Computed data'!$B$5)*100</f>
        <v>2.6268774703557312</v>
      </c>
      <c r="D584" s="15">
        <f>A584/'Computed data'!$E$5</f>
        <v>88.5554468244476</v>
      </c>
    </row>
    <row r="585" spans="1:4" x14ac:dyDescent="0.25">
      <c r="A585" s="15">
        <v>1467</v>
      </c>
      <c r="B585" s="15">
        <v>0.66539999999999999</v>
      </c>
      <c r="C585" s="15">
        <f>(B585/'Computed data'!$B$5)*100</f>
        <v>2.6300395256916995</v>
      </c>
      <c r="D585" s="15">
        <f>A585/'Computed data'!$E$5</f>
        <v>88.615852995542042</v>
      </c>
    </row>
    <row r="586" spans="1:4" x14ac:dyDescent="0.25">
      <c r="A586" s="15">
        <v>1468</v>
      </c>
      <c r="B586" s="15">
        <v>0.6673</v>
      </c>
      <c r="C586" s="15">
        <f>(B586/'Computed data'!$B$5)*100</f>
        <v>2.6375494071146246</v>
      </c>
      <c r="D586" s="15">
        <f>A586/'Computed data'!$E$5</f>
        <v>88.676259166636484</v>
      </c>
    </row>
    <row r="587" spans="1:4" x14ac:dyDescent="0.25">
      <c r="A587" s="15">
        <v>1469</v>
      </c>
      <c r="B587" s="15">
        <v>0.66839999999999999</v>
      </c>
      <c r="C587" s="15">
        <f>(B587/'Computed data'!$B$5)*100</f>
        <v>2.6418972332015809</v>
      </c>
      <c r="D587" s="15">
        <f>A587/'Computed data'!$E$5</f>
        <v>88.736665337730912</v>
      </c>
    </row>
    <row r="588" spans="1:4" x14ac:dyDescent="0.25">
      <c r="A588" s="15">
        <v>1471</v>
      </c>
      <c r="B588" s="15">
        <v>0.66949999999999998</v>
      </c>
      <c r="C588" s="15">
        <f>(B588/'Computed data'!$B$5)*100</f>
        <v>2.6462450592885376</v>
      </c>
      <c r="D588" s="15">
        <f>A588/'Computed data'!$E$5</f>
        <v>88.857477679919796</v>
      </c>
    </row>
    <row r="589" spans="1:4" x14ac:dyDescent="0.25">
      <c r="A589" s="15">
        <v>1472</v>
      </c>
      <c r="B589" s="15">
        <v>0.67059999999999997</v>
      </c>
      <c r="C589" s="15">
        <f>(B589/'Computed data'!$B$5)*100</f>
        <v>2.6505928853754939</v>
      </c>
      <c r="D589" s="15">
        <f>A589/'Computed data'!$E$5</f>
        <v>88.917883851014238</v>
      </c>
    </row>
    <row r="590" spans="1:4" x14ac:dyDescent="0.25">
      <c r="A590" s="15">
        <v>1473</v>
      </c>
      <c r="B590" s="15">
        <v>0.67169999999999996</v>
      </c>
      <c r="C590" s="15">
        <f>(B590/'Computed data'!$B$5)*100</f>
        <v>2.6549407114624506</v>
      </c>
      <c r="D590" s="15">
        <f>A590/'Computed data'!$E$5</f>
        <v>88.978290022108681</v>
      </c>
    </row>
    <row r="591" spans="1:4" x14ac:dyDescent="0.25">
      <c r="A591" s="15">
        <v>1473</v>
      </c>
      <c r="B591" s="15">
        <v>0.67210000000000003</v>
      </c>
      <c r="C591" s="15">
        <f>(B591/'Computed data'!$B$5)*100</f>
        <v>2.6565217391304348</v>
      </c>
      <c r="D591" s="15">
        <f>A591/'Computed data'!$E$5</f>
        <v>88.978290022108681</v>
      </c>
    </row>
    <row r="592" spans="1:4" x14ac:dyDescent="0.25">
      <c r="A592" s="15">
        <v>1475</v>
      </c>
      <c r="B592" s="15">
        <v>0.67400000000000004</v>
      </c>
      <c r="C592" s="15">
        <f>(B592/'Computed data'!$B$5)*100</f>
        <v>2.6640316205533598</v>
      </c>
      <c r="D592" s="15">
        <f>A592/'Computed data'!$E$5</f>
        <v>89.099102364297551</v>
      </c>
    </row>
    <row r="593" spans="1:4" x14ac:dyDescent="0.25">
      <c r="A593" s="15">
        <v>1476</v>
      </c>
      <c r="B593" s="15">
        <v>0.67490000000000006</v>
      </c>
      <c r="C593" s="15">
        <f>(B593/'Computed data'!$B$5)*100</f>
        <v>2.667588932806324</v>
      </c>
      <c r="D593" s="15">
        <f>A593/'Computed data'!$E$5</f>
        <v>89.159508535391993</v>
      </c>
    </row>
    <row r="594" spans="1:4" x14ac:dyDescent="0.25">
      <c r="A594" s="15">
        <v>1477</v>
      </c>
      <c r="B594" s="15">
        <v>0.67620000000000002</v>
      </c>
      <c r="C594" s="15">
        <f>(B594/'Computed data'!$B$5)*100</f>
        <v>2.6727272727272728</v>
      </c>
      <c r="D594" s="15">
        <f>A594/'Computed data'!$E$5</f>
        <v>89.219914706486435</v>
      </c>
    </row>
    <row r="595" spans="1:4" x14ac:dyDescent="0.25">
      <c r="A595" s="15">
        <v>1480</v>
      </c>
      <c r="B595" s="15">
        <v>0.67710000000000004</v>
      </c>
      <c r="C595" s="15">
        <f>(B595/'Computed data'!$B$5)*100</f>
        <v>2.676284584980237</v>
      </c>
      <c r="D595" s="15">
        <f>A595/'Computed data'!$E$5</f>
        <v>89.401133219769747</v>
      </c>
    </row>
    <row r="596" spans="1:4" x14ac:dyDescent="0.25">
      <c r="A596" s="15">
        <v>1480</v>
      </c>
      <c r="B596" s="15">
        <v>0.67820000000000003</v>
      </c>
      <c r="C596" s="15">
        <f>(B596/'Computed data'!$B$5)*100</f>
        <v>2.6806324110671937</v>
      </c>
      <c r="D596" s="15">
        <f>A596/'Computed data'!$E$5</f>
        <v>89.401133219769747</v>
      </c>
    </row>
    <row r="597" spans="1:4" x14ac:dyDescent="0.25">
      <c r="A597" s="15">
        <v>1482</v>
      </c>
      <c r="B597" s="15">
        <v>0.67930000000000001</v>
      </c>
      <c r="C597" s="15">
        <f>(B597/'Computed data'!$B$5)*100</f>
        <v>2.68498023715415</v>
      </c>
      <c r="D597" s="15">
        <f>A597/'Computed data'!$E$5</f>
        <v>89.521945561958631</v>
      </c>
    </row>
    <row r="598" spans="1:4" x14ac:dyDescent="0.25">
      <c r="A598" s="15">
        <v>1483</v>
      </c>
      <c r="B598" s="15">
        <v>0.68059999999999998</v>
      </c>
      <c r="C598" s="15">
        <f>(B598/'Computed data'!$B$5)*100</f>
        <v>2.6901185770750988</v>
      </c>
      <c r="D598" s="15">
        <f>A598/'Computed data'!$E$5</f>
        <v>89.582351733053059</v>
      </c>
    </row>
    <row r="599" spans="1:4" x14ac:dyDescent="0.25">
      <c r="A599" s="15">
        <v>1484</v>
      </c>
      <c r="B599" s="15">
        <v>0.68210000000000004</v>
      </c>
      <c r="C599" s="15">
        <f>(B599/'Computed data'!$B$5)*100</f>
        <v>2.6960474308300397</v>
      </c>
      <c r="D599" s="15">
        <f>A599/'Computed data'!$E$5</f>
        <v>89.642757904147501</v>
      </c>
    </row>
    <row r="600" spans="1:4" x14ac:dyDescent="0.25">
      <c r="A600" s="15">
        <v>1485</v>
      </c>
      <c r="B600" s="15">
        <v>0.68310000000000004</v>
      </c>
      <c r="C600" s="15">
        <f>(B600/'Computed data'!$B$5)*100</f>
        <v>2.7</v>
      </c>
      <c r="D600" s="15">
        <f>A600/'Computed data'!$E$5</f>
        <v>89.703164075241943</v>
      </c>
    </row>
    <row r="601" spans="1:4" x14ac:dyDescent="0.25">
      <c r="A601" s="15">
        <v>1485</v>
      </c>
      <c r="B601" s="15">
        <v>0.68420000000000003</v>
      </c>
      <c r="C601" s="15">
        <f>(B601/'Computed data'!$B$5)*100</f>
        <v>2.7043478260869565</v>
      </c>
      <c r="D601" s="15">
        <f>A601/'Computed data'!$E$5</f>
        <v>89.703164075241943</v>
      </c>
    </row>
    <row r="602" spans="1:4" x14ac:dyDescent="0.25">
      <c r="A602" s="15">
        <v>1487</v>
      </c>
      <c r="B602" s="15">
        <v>0.68530000000000002</v>
      </c>
      <c r="C602" s="15">
        <f>(B602/'Computed data'!$B$5)*100</f>
        <v>2.7086956521739132</v>
      </c>
      <c r="D602" s="15">
        <f>A602/'Computed data'!$E$5</f>
        <v>89.823976417430814</v>
      </c>
    </row>
    <row r="603" spans="1:4" x14ac:dyDescent="0.25">
      <c r="A603" s="15">
        <v>1487</v>
      </c>
      <c r="B603" s="15">
        <v>0.68640000000000001</v>
      </c>
      <c r="C603" s="15">
        <f>(B603/'Computed data'!$B$5)*100</f>
        <v>2.7130434782608694</v>
      </c>
      <c r="D603" s="15">
        <f>A603/'Computed data'!$E$5</f>
        <v>89.823976417430814</v>
      </c>
    </row>
    <row r="604" spans="1:4" x14ac:dyDescent="0.25">
      <c r="A604" s="15">
        <v>1489</v>
      </c>
      <c r="B604" s="15">
        <v>0.6875</v>
      </c>
      <c r="C604" s="15">
        <f>(B604/'Computed data'!$B$5)*100</f>
        <v>2.7173913043478262</v>
      </c>
      <c r="D604" s="15">
        <f>A604/'Computed data'!$E$5</f>
        <v>89.944788759619698</v>
      </c>
    </row>
    <row r="605" spans="1:4" x14ac:dyDescent="0.25">
      <c r="A605" s="15">
        <v>1490</v>
      </c>
      <c r="B605" s="15">
        <v>0.68859999999999999</v>
      </c>
      <c r="C605" s="15">
        <f>(B605/'Computed data'!$B$5)*100</f>
        <v>2.7217391304347824</v>
      </c>
      <c r="D605" s="15">
        <f>A605/'Computed data'!$E$5</f>
        <v>90.00519493071414</v>
      </c>
    </row>
    <row r="606" spans="1:4" x14ac:dyDescent="0.25">
      <c r="A606" s="15">
        <v>1490</v>
      </c>
      <c r="B606" s="15">
        <v>0.68969999999999998</v>
      </c>
      <c r="C606" s="15">
        <f>(B606/'Computed data'!$B$5)*100</f>
        <v>2.7260869565217392</v>
      </c>
      <c r="D606" s="15">
        <f>A606/'Computed data'!$E$5</f>
        <v>90.00519493071414</v>
      </c>
    </row>
    <row r="607" spans="1:4" x14ac:dyDescent="0.25">
      <c r="A607" s="15">
        <v>1491</v>
      </c>
      <c r="B607" s="15">
        <v>0.69079999999999997</v>
      </c>
      <c r="C607" s="15">
        <f>(B607/'Computed data'!$B$5)*100</f>
        <v>2.7304347826086954</v>
      </c>
      <c r="D607" s="15">
        <f>A607/'Computed data'!$E$5</f>
        <v>90.065601101808582</v>
      </c>
    </row>
    <row r="608" spans="1:4" x14ac:dyDescent="0.25">
      <c r="A608" s="15">
        <v>1492</v>
      </c>
      <c r="B608" s="15">
        <v>0.69189999999999996</v>
      </c>
      <c r="C608" s="15">
        <f>(B608/'Computed data'!$B$5)*100</f>
        <v>2.7347826086956522</v>
      </c>
      <c r="D608" s="15">
        <f>A608/'Computed data'!$E$5</f>
        <v>90.12600727290301</v>
      </c>
    </row>
    <row r="609" spans="1:4" x14ac:dyDescent="0.25">
      <c r="A609" s="15">
        <v>1493</v>
      </c>
      <c r="B609" s="15">
        <v>0.69299999999999995</v>
      </c>
      <c r="C609" s="15">
        <f>(B609/'Computed data'!$B$5)*100</f>
        <v>2.7391304347826084</v>
      </c>
      <c r="D609" s="15">
        <f>A609/'Computed data'!$E$5</f>
        <v>90.186413443997452</v>
      </c>
    </row>
    <row r="610" spans="1:4" x14ac:dyDescent="0.25">
      <c r="A610" s="15">
        <v>1495</v>
      </c>
      <c r="B610" s="15">
        <v>0.69410000000000005</v>
      </c>
      <c r="C610" s="15">
        <f>(B610/'Computed data'!$B$5)*100</f>
        <v>2.7434782608695656</v>
      </c>
      <c r="D610" s="15">
        <f>A610/'Computed data'!$E$5</f>
        <v>90.307225786186336</v>
      </c>
    </row>
    <row r="611" spans="1:4" x14ac:dyDescent="0.25">
      <c r="A611" s="15">
        <v>1497</v>
      </c>
      <c r="B611" s="15">
        <v>0.69520000000000004</v>
      </c>
      <c r="C611" s="15">
        <f>(B611/'Computed data'!$B$5)*100</f>
        <v>2.7478260869565219</v>
      </c>
      <c r="D611" s="15">
        <f>A611/'Computed data'!$E$5</f>
        <v>90.428038128375206</v>
      </c>
    </row>
    <row r="612" spans="1:4" x14ac:dyDescent="0.25">
      <c r="A612" s="15">
        <v>1497</v>
      </c>
      <c r="B612" s="15">
        <v>0.69630000000000003</v>
      </c>
      <c r="C612" s="15">
        <f>(B612/'Computed data'!$B$5)*100</f>
        <v>2.7521739130434786</v>
      </c>
      <c r="D612" s="15">
        <f>A612/'Computed data'!$E$5</f>
        <v>90.428038128375206</v>
      </c>
    </row>
    <row r="613" spans="1:4" x14ac:dyDescent="0.25">
      <c r="A613" s="15">
        <v>1499</v>
      </c>
      <c r="B613" s="15">
        <v>0.69750000000000001</v>
      </c>
      <c r="C613" s="15">
        <f>(B613/'Computed data'!$B$5)*100</f>
        <v>2.7569169960474307</v>
      </c>
      <c r="D613" s="15">
        <f>A613/'Computed data'!$E$5</f>
        <v>90.548850470564091</v>
      </c>
    </row>
    <row r="614" spans="1:4" x14ac:dyDescent="0.25">
      <c r="A614" s="15">
        <v>1500</v>
      </c>
      <c r="B614" s="15">
        <v>0.69910000000000005</v>
      </c>
      <c r="C614" s="15">
        <f>(B614/'Computed data'!$B$5)*100</f>
        <v>2.7632411067193678</v>
      </c>
      <c r="D614" s="15">
        <f>A614/'Computed data'!$E$5</f>
        <v>90.609256641658533</v>
      </c>
    </row>
    <row r="615" spans="1:4" x14ac:dyDescent="0.25">
      <c r="A615" s="15">
        <v>1502</v>
      </c>
      <c r="B615" s="15">
        <v>0.7</v>
      </c>
      <c r="C615" s="15">
        <f>(B615/'Computed data'!$B$5)*100</f>
        <v>2.7667984189723316</v>
      </c>
      <c r="D615" s="15">
        <f>A615/'Computed data'!$E$5</f>
        <v>90.730068983847403</v>
      </c>
    </row>
    <row r="616" spans="1:4" x14ac:dyDescent="0.25">
      <c r="A616" s="15">
        <v>1502</v>
      </c>
      <c r="B616" s="15">
        <v>0.70109999999999995</v>
      </c>
      <c r="C616" s="15">
        <f>(B616/'Computed data'!$B$5)*100</f>
        <v>2.7711462450592883</v>
      </c>
      <c r="D616" s="15">
        <f>A616/'Computed data'!$E$5</f>
        <v>90.730068983847403</v>
      </c>
    </row>
    <row r="617" spans="1:4" x14ac:dyDescent="0.25">
      <c r="A617" s="15">
        <v>1503</v>
      </c>
      <c r="B617" s="15">
        <v>0.70220000000000005</v>
      </c>
      <c r="C617" s="15">
        <f>(B617/'Computed data'!$B$5)*100</f>
        <v>2.775494071146245</v>
      </c>
      <c r="D617" s="15">
        <f>A617/'Computed data'!$E$5</f>
        <v>90.790475154941845</v>
      </c>
    </row>
    <row r="618" spans="1:4" x14ac:dyDescent="0.25">
      <c r="A618" s="15">
        <v>1504</v>
      </c>
      <c r="B618" s="15">
        <v>0.70330000000000004</v>
      </c>
      <c r="C618" s="15">
        <f>(B618/'Computed data'!$B$5)*100</f>
        <v>2.7798418972332017</v>
      </c>
      <c r="D618" s="15">
        <f>A618/'Computed data'!$E$5</f>
        <v>90.850881326036287</v>
      </c>
    </row>
    <row r="619" spans="1:4" x14ac:dyDescent="0.25">
      <c r="A619" s="15">
        <v>1505</v>
      </c>
      <c r="B619" s="15">
        <v>0.70440000000000003</v>
      </c>
      <c r="C619" s="15">
        <f>(B619/'Computed data'!$B$5)*100</f>
        <v>2.784189723320158</v>
      </c>
      <c r="D619" s="15">
        <f>A619/'Computed data'!$E$5</f>
        <v>90.911287497130729</v>
      </c>
    </row>
    <row r="620" spans="1:4" x14ac:dyDescent="0.25">
      <c r="A620" s="15">
        <v>1506</v>
      </c>
      <c r="B620" s="15">
        <v>0.70550000000000002</v>
      </c>
      <c r="C620" s="15">
        <f>(B620/'Computed data'!$B$5)*100</f>
        <v>2.7885375494071147</v>
      </c>
      <c r="D620" s="15">
        <f>A620/'Computed data'!$E$5</f>
        <v>90.971693668225157</v>
      </c>
    </row>
    <row r="621" spans="1:4" x14ac:dyDescent="0.25">
      <c r="A621" s="15">
        <v>1508</v>
      </c>
      <c r="B621" s="15">
        <v>0.70660000000000001</v>
      </c>
      <c r="C621" s="15">
        <f>(B621/'Computed data'!$B$5)*100</f>
        <v>2.792885375494071</v>
      </c>
      <c r="D621" s="15">
        <f>A621/'Computed data'!$E$5</f>
        <v>91.092506010414041</v>
      </c>
    </row>
    <row r="622" spans="1:4" x14ac:dyDescent="0.25">
      <c r="A622" s="15">
        <v>1508</v>
      </c>
      <c r="B622" s="15">
        <v>0.7077</v>
      </c>
      <c r="C622" s="15">
        <f>(B622/'Computed data'!$B$5)*100</f>
        <v>2.7972332015810277</v>
      </c>
      <c r="D622" s="15">
        <f>A622/'Computed data'!$E$5</f>
        <v>91.092506010414041</v>
      </c>
    </row>
    <row r="623" spans="1:4" x14ac:dyDescent="0.25">
      <c r="A623" s="15">
        <v>1510</v>
      </c>
      <c r="B623" s="15">
        <v>0.70879999999999999</v>
      </c>
      <c r="C623" s="15">
        <f>(B623/'Computed data'!$B$5)*100</f>
        <v>2.801581027667984</v>
      </c>
      <c r="D623" s="15">
        <f>A623/'Computed data'!$E$5</f>
        <v>91.213318352602911</v>
      </c>
    </row>
    <row r="624" spans="1:4" x14ac:dyDescent="0.25">
      <c r="A624" s="15">
        <v>1510</v>
      </c>
      <c r="B624" s="15">
        <v>0.70989999999999998</v>
      </c>
      <c r="C624" s="15">
        <f>(B624/'Computed data'!$B$5)*100</f>
        <v>2.8059288537549407</v>
      </c>
      <c r="D624" s="15">
        <f>A624/'Computed data'!$E$5</f>
        <v>91.213318352602911</v>
      </c>
    </row>
    <row r="625" spans="1:4" x14ac:dyDescent="0.25">
      <c r="A625" s="15">
        <v>1512</v>
      </c>
      <c r="B625" s="15">
        <v>0.71199999999999997</v>
      </c>
      <c r="C625" s="15">
        <f>(B625/'Computed data'!$B$5)*100</f>
        <v>2.8142292490118574</v>
      </c>
      <c r="D625" s="15">
        <f>A625/'Computed data'!$E$5</f>
        <v>91.334130694791796</v>
      </c>
    </row>
    <row r="626" spans="1:4" x14ac:dyDescent="0.25">
      <c r="A626" s="15">
        <v>1514</v>
      </c>
      <c r="B626" s="15">
        <v>0.71299999999999997</v>
      </c>
      <c r="C626" s="15">
        <f>(B626/'Computed data'!$B$5)*100</f>
        <v>2.8181818181818179</v>
      </c>
      <c r="D626" s="15">
        <f>A626/'Computed data'!$E$5</f>
        <v>91.45494303698068</v>
      </c>
    </row>
    <row r="627" spans="1:4" x14ac:dyDescent="0.25">
      <c r="A627" s="15">
        <v>1515</v>
      </c>
      <c r="B627" s="15">
        <v>0.71340000000000003</v>
      </c>
      <c r="C627" s="15">
        <f>(B627/'Computed data'!$B$5)*100</f>
        <v>2.8197628458498025</v>
      </c>
      <c r="D627" s="15">
        <f>A627/'Computed data'!$E$5</f>
        <v>91.515349208075108</v>
      </c>
    </row>
    <row r="628" spans="1:4" x14ac:dyDescent="0.25">
      <c r="A628" s="15">
        <v>1517</v>
      </c>
      <c r="B628" s="15">
        <v>0.71519999999999995</v>
      </c>
      <c r="C628" s="15">
        <f>(B628/'Computed data'!$B$5)*100</f>
        <v>2.8268774703557309</v>
      </c>
      <c r="D628" s="15">
        <f>A628/'Computed data'!$E$5</f>
        <v>91.636161550263992</v>
      </c>
    </row>
    <row r="629" spans="1:4" x14ac:dyDescent="0.25">
      <c r="A629" s="15">
        <v>1518</v>
      </c>
      <c r="B629" s="15">
        <v>0.71599999999999997</v>
      </c>
      <c r="C629" s="15">
        <f>(B629/'Computed data'!$B$5)*100</f>
        <v>2.8300395256916993</v>
      </c>
      <c r="D629" s="15">
        <f>A629/'Computed data'!$E$5</f>
        <v>91.696567721358434</v>
      </c>
    </row>
    <row r="630" spans="1:4" x14ac:dyDescent="0.25">
      <c r="A630" s="15">
        <v>1520</v>
      </c>
      <c r="B630" s="15">
        <v>0.71699999999999997</v>
      </c>
      <c r="C630" s="15">
        <f>(B630/'Computed data'!$B$5)*100</f>
        <v>2.8339920948616601</v>
      </c>
      <c r="D630" s="15">
        <f>A630/'Computed data'!$E$5</f>
        <v>91.817380063547304</v>
      </c>
    </row>
    <row r="631" spans="1:4" x14ac:dyDescent="0.25">
      <c r="A631" s="15">
        <v>1520</v>
      </c>
      <c r="B631" s="15">
        <v>0.71809999999999996</v>
      </c>
      <c r="C631" s="15">
        <f>(B631/'Computed data'!$B$5)*100</f>
        <v>2.8383399209486164</v>
      </c>
      <c r="D631" s="15">
        <f>A631/'Computed data'!$E$5</f>
        <v>91.817380063547304</v>
      </c>
    </row>
    <row r="632" spans="1:4" x14ac:dyDescent="0.25">
      <c r="A632" s="15">
        <v>1522</v>
      </c>
      <c r="B632" s="15">
        <v>0.71919999999999995</v>
      </c>
      <c r="C632" s="15">
        <f>(B632/'Computed data'!$B$5)*100</f>
        <v>2.8426877470355731</v>
      </c>
      <c r="D632" s="15">
        <f>A632/'Computed data'!$E$5</f>
        <v>91.938192405736189</v>
      </c>
    </row>
    <row r="633" spans="1:4" x14ac:dyDescent="0.25">
      <c r="A633" s="15">
        <v>1522</v>
      </c>
      <c r="B633" s="15">
        <v>0.72030000000000005</v>
      </c>
      <c r="C633" s="15">
        <f>(B633/'Computed data'!$B$5)*100</f>
        <v>2.8470355731225299</v>
      </c>
      <c r="D633" s="15">
        <f>A633/'Computed data'!$E$5</f>
        <v>91.938192405736189</v>
      </c>
    </row>
    <row r="634" spans="1:4" x14ac:dyDescent="0.25">
      <c r="A634" s="15">
        <v>1524</v>
      </c>
      <c r="B634" s="15">
        <v>0.72140000000000004</v>
      </c>
      <c r="C634" s="15">
        <f>(B634/'Computed data'!$B$5)*100</f>
        <v>2.8513833992094861</v>
      </c>
      <c r="D634" s="15">
        <f>A634/'Computed data'!$E$5</f>
        <v>92.059004747925059</v>
      </c>
    </row>
    <row r="635" spans="1:4" x14ac:dyDescent="0.25">
      <c r="A635" s="15">
        <v>1526</v>
      </c>
      <c r="B635" s="15">
        <v>0.72250000000000003</v>
      </c>
      <c r="C635" s="15">
        <f>(B635/'Computed data'!$B$5)*100</f>
        <v>2.8557312252964429</v>
      </c>
      <c r="D635" s="15">
        <f>A635/'Computed data'!$E$5</f>
        <v>92.179817090113943</v>
      </c>
    </row>
    <row r="636" spans="1:4" x14ac:dyDescent="0.25">
      <c r="A636" s="15">
        <v>1528</v>
      </c>
      <c r="B636" s="15">
        <v>0.72419999999999995</v>
      </c>
      <c r="C636" s="15">
        <f>(B636/'Computed data'!$B$5)*100</f>
        <v>2.8624505928853754</v>
      </c>
      <c r="D636" s="15">
        <f>A636/'Computed data'!$E$5</f>
        <v>92.300629432302827</v>
      </c>
    </row>
    <row r="637" spans="1:4" x14ac:dyDescent="0.25">
      <c r="A637" s="15">
        <v>1529</v>
      </c>
      <c r="B637" s="15">
        <v>0.72499999999999998</v>
      </c>
      <c r="C637" s="15">
        <f>(B637/'Computed data'!$B$5)*100</f>
        <v>2.8656126482213438</v>
      </c>
      <c r="D637" s="15">
        <f>A637/'Computed data'!$E$5</f>
        <v>92.361035603397255</v>
      </c>
    </row>
    <row r="638" spans="1:4" x14ac:dyDescent="0.25">
      <c r="A638" s="15">
        <v>1530</v>
      </c>
      <c r="B638" s="15">
        <v>0.7258</v>
      </c>
      <c r="C638" s="15">
        <f>(B638/'Computed data'!$B$5)*100</f>
        <v>2.8687747035573121</v>
      </c>
      <c r="D638" s="15">
        <f>A638/'Computed data'!$E$5</f>
        <v>92.421441774491697</v>
      </c>
    </row>
    <row r="639" spans="1:4" x14ac:dyDescent="0.25">
      <c r="A639" s="15">
        <v>1531</v>
      </c>
      <c r="B639" s="15">
        <v>0.72689999999999999</v>
      </c>
      <c r="C639" s="15">
        <f>(B639/'Computed data'!$B$5)*100</f>
        <v>2.8731225296442684</v>
      </c>
      <c r="D639" s="15">
        <f>A639/'Computed data'!$E$5</f>
        <v>92.481847945586139</v>
      </c>
    </row>
    <row r="640" spans="1:4" x14ac:dyDescent="0.25">
      <c r="A640" s="15">
        <v>1533</v>
      </c>
      <c r="B640" s="15">
        <v>0.72899999999999998</v>
      </c>
      <c r="C640" s="15">
        <f>(B640/'Computed data'!$B$5)*100</f>
        <v>2.8814229249011856</v>
      </c>
      <c r="D640" s="15">
        <f>A640/'Computed data'!$E$5</f>
        <v>92.602660287775009</v>
      </c>
    </row>
    <row r="641" spans="1:4" x14ac:dyDescent="0.25">
      <c r="A641" s="15">
        <v>1533</v>
      </c>
      <c r="B641" s="15">
        <v>0.73009999999999997</v>
      </c>
      <c r="C641" s="15">
        <f>(B641/'Computed data'!$B$5)*100</f>
        <v>2.8857707509881423</v>
      </c>
      <c r="D641" s="15">
        <f>A641/'Computed data'!$E$5</f>
        <v>92.602660287775009</v>
      </c>
    </row>
    <row r="642" spans="1:4" x14ac:dyDescent="0.25">
      <c r="A642" s="15">
        <v>1535</v>
      </c>
      <c r="B642" s="15">
        <v>0.73119999999999996</v>
      </c>
      <c r="C642" s="15">
        <f>(B642/'Computed data'!$B$5)*100</f>
        <v>2.8901185770750986</v>
      </c>
      <c r="D642" s="15">
        <f>A642/'Computed data'!$E$5</f>
        <v>92.723472629963894</v>
      </c>
    </row>
    <row r="643" spans="1:4" x14ac:dyDescent="0.25">
      <c r="A643" s="15">
        <v>1537</v>
      </c>
      <c r="B643" s="15">
        <v>0.73219999999999996</v>
      </c>
      <c r="C643" s="15">
        <f>(B643/'Computed data'!$B$5)*100</f>
        <v>2.894071146245059</v>
      </c>
      <c r="D643" s="15">
        <f>A643/'Computed data'!$E$5</f>
        <v>92.844284972152778</v>
      </c>
    </row>
    <row r="644" spans="1:4" x14ac:dyDescent="0.25">
      <c r="A644" s="15">
        <v>1538</v>
      </c>
      <c r="B644" s="15">
        <v>0.73299999999999998</v>
      </c>
      <c r="C644" s="15">
        <f>(B644/'Computed data'!$B$5)*100</f>
        <v>2.8972332015810278</v>
      </c>
      <c r="D644" s="15">
        <f>A644/'Computed data'!$E$5</f>
        <v>92.904691143247206</v>
      </c>
    </row>
    <row r="645" spans="1:4" x14ac:dyDescent="0.25">
      <c r="A645" s="15">
        <v>1540</v>
      </c>
      <c r="B645" s="15">
        <v>0.73399999999999999</v>
      </c>
      <c r="C645" s="15">
        <f>(B645/'Computed data'!$B$5)*100</f>
        <v>2.9011857707509878</v>
      </c>
      <c r="D645" s="15">
        <f>A645/'Computed data'!$E$5</f>
        <v>93.02550348543609</v>
      </c>
    </row>
    <row r="646" spans="1:4" x14ac:dyDescent="0.25">
      <c r="A646" s="15">
        <v>1542</v>
      </c>
      <c r="B646" s="15">
        <v>0.73499999999999999</v>
      </c>
      <c r="C646" s="15">
        <f>(B646/'Computed data'!$B$5)*100</f>
        <v>2.9051383399209483</v>
      </c>
      <c r="D646" s="15">
        <f>A646/'Computed data'!$E$5</f>
        <v>93.14631582762496</v>
      </c>
    </row>
    <row r="647" spans="1:4" x14ac:dyDescent="0.25">
      <c r="A647" s="15">
        <v>1542</v>
      </c>
      <c r="B647" s="15">
        <v>0.73629999999999995</v>
      </c>
      <c r="C647" s="15">
        <f>(B647/'Computed data'!$B$5)*100</f>
        <v>2.9102766798418966</v>
      </c>
      <c r="D647" s="15">
        <f>A647/'Computed data'!$E$5</f>
        <v>93.14631582762496</v>
      </c>
    </row>
    <row r="648" spans="1:4" x14ac:dyDescent="0.25">
      <c r="A648" s="15">
        <v>1544</v>
      </c>
      <c r="B648" s="15">
        <v>0.73819999999999997</v>
      </c>
      <c r="C648" s="15">
        <f>(B648/'Computed data'!$B$5)*100</f>
        <v>2.9177865612648217</v>
      </c>
      <c r="D648" s="15">
        <f>A648/'Computed data'!$E$5</f>
        <v>93.267128169813844</v>
      </c>
    </row>
    <row r="649" spans="1:4" x14ac:dyDescent="0.25">
      <c r="A649" s="15">
        <v>1546</v>
      </c>
      <c r="B649" s="15">
        <v>0.73899999999999999</v>
      </c>
      <c r="C649" s="15">
        <f>(B649/'Computed data'!$B$5)*100</f>
        <v>2.9209486166007905</v>
      </c>
      <c r="D649" s="15">
        <f>A649/'Computed data'!$E$5</f>
        <v>93.387940512002729</v>
      </c>
    </row>
    <row r="650" spans="1:4" x14ac:dyDescent="0.25">
      <c r="A650" s="15">
        <v>1547</v>
      </c>
      <c r="B650" s="15">
        <v>0.7399</v>
      </c>
      <c r="C650" s="15">
        <f>(B650/'Computed data'!$B$5)*100</f>
        <v>2.9245059288537547</v>
      </c>
      <c r="D650" s="15">
        <f>A650/'Computed data'!$E$5</f>
        <v>93.448346683097157</v>
      </c>
    </row>
    <row r="651" spans="1:4" x14ac:dyDescent="0.25">
      <c r="A651" s="15">
        <v>1548</v>
      </c>
      <c r="B651" s="15">
        <v>0.74150000000000005</v>
      </c>
      <c r="C651" s="15">
        <f>(B651/'Computed data'!$B$5)*100</f>
        <v>2.9308300395256914</v>
      </c>
      <c r="D651" s="15">
        <f>A651/'Computed data'!$E$5</f>
        <v>93.508752854191599</v>
      </c>
    </row>
    <row r="652" spans="1:4" x14ac:dyDescent="0.25">
      <c r="A652" s="15">
        <v>1549</v>
      </c>
      <c r="B652" s="15">
        <v>0.74260000000000004</v>
      </c>
      <c r="C652" s="15">
        <f>(B652/'Computed data'!$B$5)*100</f>
        <v>2.9351778656126482</v>
      </c>
      <c r="D652" s="15">
        <f>A652/'Computed data'!$E$5</f>
        <v>93.569159025286041</v>
      </c>
    </row>
    <row r="653" spans="1:4" x14ac:dyDescent="0.25">
      <c r="A653" s="15">
        <v>1550</v>
      </c>
      <c r="B653" s="15">
        <v>0.74370000000000003</v>
      </c>
      <c r="C653" s="15">
        <f>(B653/'Computed data'!$B$5)*100</f>
        <v>2.9395256916996049</v>
      </c>
      <c r="D653" s="15">
        <f>A653/'Computed data'!$E$5</f>
        <v>93.629565196380483</v>
      </c>
    </row>
    <row r="654" spans="1:4" x14ac:dyDescent="0.25">
      <c r="A654" s="15">
        <v>1551</v>
      </c>
      <c r="B654" s="15">
        <v>0.74480000000000002</v>
      </c>
      <c r="C654" s="15">
        <f>(B654/'Computed data'!$B$5)*100</f>
        <v>2.9438735177865611</v>
      </c>
      <c r="D654" s="15">
        <f>A654/'Computed data'!$E$5</f>
        <v>93.689971367474911</v>
      </c>
    </row>
    <row r="655" spans="1:4" x14ac:dyDescent="0.25">
      <c r="A655" s="15">
        <v>1553</v>
      </c>
      <c r="B655" s="15">
        <v>0.74590000000000001</v>
      </c>
      <c r="C655" s="15">
        <f>(B655/'Computed data'!$B$5)*100</f>
        <v>2.9482213438735179</v>
      </c>
      <c r="D655" s="15">
        <f>A655/'Computed data'!$E$5</f>
        <v>93.810783709663795</v>
      </c>
    </row>
    <row r="656" spans="1:4" x14ac:dyDescent="0.25">
      <c r="A656" s="15">
        <v>1553</v>
      </c>
      <c r="B656" s="15">
        <v>0.747</v>
      </c>
      <c r="C656" s="15">
        <f>(B656/'Computed data'!$B$5)*100</f>
        <v>2.9525691699604741</v>
      </c>
      <c r="D656" s="15">
        <f>A656/'Computed data'!$E$5</f>
        <v>93.810783709663795</v>
      </c>
    </row>
    <row r="657" spans="1:4" x14ac:dyDescent="0.25">
      <c r="A657" s="15">
        <v>1555</v>
      </c>
      <c r="B657" s="15">
        <v>0.74809999999999999</v>
      </c>
      <c r="C657" s="15">
        <f>(B657/'Computed data'!$B$5)*100</f>
        <v>2.9569169960474309</v>
      </c>
      <c r="D657" s="15">
        <f>A657/'Computed data'!$E$5</f>
        <v>93.931596051852679</v>
      </c>
    </row>
    <row r="658" spans="1:4" x14ac:dyDescent="0.25">
      <c r="A658" s="15">
        <v>1557</v>
      </c>
      <c r="B658" s="15">
        <v>0.74919999999999998</v>
      </c>
      <c r="C658" s="15">
        <f>(B658/'Computed data'!$B$5)*100</f>
        <v>2.9612648221343871</v>
      </c>
      <c r="D658" s="15">
        <f>A658/'Computed data'!$E$5</f>
        <v>94.052408394041549</v>
      </c>
    </row>
    <row r="659" spans="1:4" x14ac:dyDescent="0.25">
      <c r="A659" s="15">
        <v>1558</v>
      </c>
      <c r="B659" s="15">
        <v>0.75</v>
      </c>
      <c r="C659" s="15">
        <f>(B659/'Computed data'!$B$5)*100</f>
        <v>2.9644268774703555</v>
      </c>
      <c r="D659" s="15">
        <f>A659/'Computed data'!$E$5</f>
        <v>94.112814565135992</v>
      </c>
    </row>
    <row r="660" spans="1:4" x14ac:dyDescent="0.25">
      <c r="A660" s="15">
        <v>1561</v>
      </c>
      <c r="B660" s="15">
        <v>0.75149999999999995</v>
      </c>
      <c r="C660" s="15">
        <f>(B660/'Computed data'!$B$5)*100</f>
        <v>2.9703557312252959</v>
      </c>
      <c r="D660" s="15">
        <f>A660/'Computed data'!$E$5</f>
        <v>94.294033078419304</v>
      </c>
    </row>
    <row r="661" spans="1:4" x14ac:dyDescent="0.25">
      <c r="A661" s="15">
        <v>1562</v>
      </c>
      <c r="B661" s="15">
        <v>0.75249999999999995</v>
      </c>
      <c r="C661" s="15">
        <f>(B661/'Computed data'!$B$5)*100</f>
        <v>2.9743083003952568</v>
      </c>
      <c r="D661" s="15">
        <f>A661/'Computed data'!$E$5</f>
        <v>94.354439249513746</v>
      </c>
    </row>
    <row r="662" spans="1:4" x14ac:dyDescent="0.25">
      <c r="A662" s="15">
        <v>1563</v>
      </c>
      <c r="B662" s="15">
        <v>0.75360000000000005</v>
      </c>
      <c r="C662" s="15">
        <f>(B662/'Computed data'!$B$5)*100</f>
        <v>2.9786561264822136</v>
      </c>
      <c r="D662" s="15">
        <f>A662/'Computed data'!$E$5</f>
        <v>94.414845420608188</v>
      </c>
    </row>
    <row r="663" spans="1:4" x14ac:dyDescent="0.25">
      <c r="A663" s="15">
        <v>1565</v>
      </c>
      <c r="B663" s="15">
        <v>0.75470000000000004</v>
      </c>
      <c r="C663" s="15">
        <f>(B663/'Computed data'!$B$5)*100</f>
        <v>2.9830039525691703</v>
      </c>
      <c r="D663" s="15">
        <f>A663/'Computed data'!$E$5</f>
        <v>94.535657762797058</v>
      </c>
    </row>
    <row r="664" spans="1:4" x14ac:dyDescent="0.25">
      <c r="A664" s="15">
        <v>1566</v>
      </c>
      <c r="B664" s="15">
        <v>0.75580000000000003</v>
      </c>
      <c r="C664" s="15">
        <f>(B664/'Computed data'!$B$5)*100</f>
        <v>2.9873517786561266</v>
      </c>
      <c r="D664" s="15">
        <f>A664/'Computed data'!$E$5</f>
        <v>94.5960639338915</v>
      </c>
    </row>
    <row r="665" spans="1:4" x14ac:dyDescent="0.25">
      <c r="A665" s="15">
        <v>1567</v>
      </c>
      <c r="B665" s="15">
        <v>0.75690000000000002</v>
      </c>
      <c r="C665" s="15">
        <f>(B665/'Computed data'!$B$5)*100</f>
        <v>2.9916996047430833</v>
      </c>
      <c r="D665" s="15">
        <f>A665/'Computed data'!$E$5</f>
        <v>94.656470104985942</v>
      </c>
    </row>
    <row r="666" spans="1:4" x14ac:dyDescent="0.25">
      <c r="A666" s="15">
        <v>1568</v>
      </c>
      <c r="B666" s="15">
        <v>0.75800000000000001</v>
      </c>
      <c r="C666" s="15">
        <f>(B666/'Computed data'!$B$5)*100</f>
        <v>2.9960474308300391</v>
      </c>
      <c r="D666" s="15">
        <f>A666/'Computed data'!$E$5</f>
        <v>94.716876276080384</v>
      </c>
    </row>
    <row r="667" spans="1:4" x14ac:dyDescent="0.25">
      <c r="A667" s="15">
        <v>1570</v>
      </c>
      <c r="B667" s="15">
        <v>0.7591</v>
      </c>
      <c r="C667" s="15">
        <f>(B667/'Computed data'!$B$5)*100</f>
        <v>3.0003952569169958</v>
      </c>
      <c r="D667" s="15">
        <f>A667/'Computed data'!$E$5</f>
        <v>94.837688618269254</v>
      </c>
    </row>
    <row r="668" spans="1:4" x14ac:dyDescent="0.25">
      <c r="A668" s="15">
        <v>1572</v>
      </c>
      <c r="B668" s="15">
        <v>0.76019999999999999</v>
      </c>
      <c r="C668" s="15">
        <f>(B668/'Computed data'!$B$5)*100</f>
        <v>3.0047430830039525</v>
      </c>
      <c r="D668" s="15">
        <f>A668/'Computed data'!$E$5</f>
        <v>94.958500960458139</v>
      </c>
    </row>
    <row r="669" spans="1:4" x14ac:dyDescent="0.25">
      <c r="A669" s="15">
        <v>1572</v>
      </c>
      <c r="B669" s="15">
        <v>0.76129999999999998</v>
      </c>
      <c r="C669" s="15">
        <f>(B669/'Computed data'!$B$5)*100</f>
        <v>3.0090909090909088</v>
      </c>
      <c r="D669" s="15">
        <f>A669/'Computed data'!$E$5</f>
        <v>94.958500960458139</v>
      </c>
    </row>
    <row r="670" spans="1:4" x14ac:dyDescent="0.25">
      <c r="A670" s="15">
        <v>1574</v>
      </c>
      <c r="B670" s="15">
        <v>0.76239999999999997</v>
      </c>
      <c r="C670" s="15">
        <f>(B670/'Computed data'!$B$5)*100</f>
        <v>3.0134387351778655</v>
      </c>
      <c r="D670" s="15">
        <f>A670/'Computed data'!$E$5</f>
        <v>95.079313302647009</v>
      </c>
    </row>
    <row r="671" spans="1:4" x14ac:dyDescent="0.25">
      <c r="A671" s="15">
        <v>1576</v>
      </c>
      <c r="B671" s="15">
        <v>0.76349999999999996</v>
      </c>
      <c r="C671" s="15">
        <f>(B671/'Computed data'!$B$5)*100</f>
        <v>3.0177865612648218</v>
      </c>
      <c r="D671" s="15">
        <f>A671/'Computed data'!$E$5</f>
        <v>95.200125644835893</v>
      </c>
    </row>
    <row r="672" spans="1:4" x14ac:dyDescent="0.25">
      <c r="A672" s="15">
        <v>1578</v>
      </c>
      <c r="B672" s="15">
        <v>0.76459999999999995</v>
      </c>
      <c r="C672" s="15">
        <f>(B672/'Computed data'!$B$5)*100</f>
        <v>3.0221343873517785</v>
      </c>
      <c r="D672" s="15">
        <f>A672/'Computed data'!$E$5</f>
        <v>95.320937987024777</v>
      </c>
    </row>
    <row r="673" spans="1:4" x14ac:dyDescent="0.25">
      <c r="A673" s="15">
        <v>1578</v>
      </c>
      <c r="B673" s="15">
        <v>0.76639999999999997</v>
      </c>
      <c r="C673" s="15">
        <f>(B673/'Computed data'!$B$5)*100</f>
        <v>3.0292490118577073</v>
      </c>
      <c r="D673" s="15">
        <f>A673/'Computed data'!$E$5</f>
        <v>95.320937987024777</v>
      </c>
    </row>
    <row r="674" spans="1:4" x14ac:dyDescent="0.25">
      <c r="A674" s="15">
        <v>1580</v>
      </c>
      <c r="B674" s="15">
        <v>0.76759999999999995</v>
      </c>
      <c r="C674" s="15">
        <f>(B674/'Computed data'!$B$5)*100</f>
        <v>3.0339920948616599</v>
      </c>
      <c r="D674" s="15">
        <f>A674/'Computed data'!$E$5</f>
        <v>95.441750329213647</v>
      </c>
    </row>
    <row r="675" spans="1:4" x14ac:dyDescent="0.25">
      <c r="A675" s="15">
        <v>1582</v>
      </c>
      <c r="B675" s="15">
        <v>0.76839999999999997</v>
      </c>
      <c r="C675" s="15">
        <f>(B675/'Computed data'!$B$5)*100</f>
        <v>3.0371541501976282</v>
      </c>
      <c r="D675" s="15">
        <f>A675/'Computed data'!$E$5</f>
        <v>95.562562671402532</v>
      </c>
    </row>
    <row r="676" spans="1:4" x14ac:dyDescent="0.25">
      <c r="A676" s="15">
        <v>1583</v>
      </c>
      <c r="B676" s="15">
        <v>0.77</v>
      </c>
      <c r="C676" s="15">
        <f>(B676/'Computed data'!$B$5)*100</f>
        <v>3.0434782608695654</v>
      </c>
      <c r="D676" s="15">
        <f>A676/'Computed data'!$E$5</f>
        <v>95.622968842496959</v>
      </c>
    </row>
    <row r="677" spans="1:4" x14ac:dyDescent="0.25">
      <c r="A677" s="15">
        <v>1585</v>
      </c>
      <c r="B677" s="15">
        <v>0.77110000000000001</v>
      </c>
      <c r="C677" s="15">
        <f>(B677/'Computed data'!$B$5)*100</f>
        <v>3.0478260869565217</v>
      </c>
      <c r="D677" s="15">
        <f>A677/'Computed data'!$E$5</f>
        <v>95.743781184685844</v>
      </c>
    </row>
    <row r="678" spans="1:4" x14ac:dyDescent="0.25">
      <c r="A678" s="15">
        <v>1587</v>
      </c>
      <c r="B678" s="15">
        <v>0.7722</v>
      </c>
      <c r="C678" s="15">
        <f>(B678/'Computed data'!$B$5)*100</f>
        <v>3.052173913043478</v>
      </c>
      <c r="D678" s="15">
        <f>A678/'Computed data'!$E$5</f>
        <v>95.864593526874728</v>
      </c>
    </row>
    <row r="679" spans="1:4" x14ac:dyDescent="0.25">
      <c r="A679" s="15">
        <v>1587</v>
      </c>
      <c r="B679" s="15">
        <v>0.77329999999999999</v>
      </c>
      <c r="C679" s="15">
        <f>(B679/'Computed data'!$B$5)*100</f>
        <v>3.0565217391304347</v>
      </c>
      <c r="D679" s="15">
        <f>A679/'Computed data'!$E$5</f>
        <v>95.864593526874728</v>
      </c>
    </row>
    <row r="680" spans="1:4" x14ac:dyDescent="0.25">
      <c r="A680" s="15">
        <v>1589</v>
      </c>
      <c r="B680" s="15">
        <v>0.77439999999999998</v>
      </c>
      <c r="C680" s="15">
        <f>(B680/'Computed data'!$B$5)*100</f>
        <v>3.060869565217391</v>
      </c>
      <c r="D680" s="15">
        <f>A680/'Computed data'!$E$5</f>
        <v>95.985405869063598</v>
      </c>
    </row>
    <row r="681" spans="1:4" x14ac:dyDescent="0.25">
      <c r="A681" s="15">
        <v>1591</v>
      </c>
      <c r="B681" s="15">
        <v>0.77549999999999997</v>
      </c>
      <c r="C681" s="15">
        <f>(B681/'Computed data'!$B$5)*100</f>
        <v>3.0652173913043477</v>
      </c>
      <c r="D681" s="15">
        <f>A681/'Computed data'!$E$5</f>
        <v>96.106218211252482</v>
      </c>
    </row>
    <row r="682" spans="1:4" x14ac:dyDescent="0.25">
      <c r="A682" s="15">
        <v>1593</v>
      </c>
      <c r="B682" s="15">
        <v>0.77659999999999996</v>
      </c>
      <c r="C682" s="15">
        <f>(B682/'Computed data'!$B$5)*100</f>
        <v>3.0695652173913039</v>
      </c>
      <c r="D682" s="15">
        <f>A682/'Computed data'!$E$5</f>
        <v>96.227030553441352</v>
      </c>
    </row>
    <row r="683" spans="1:4" x14ac:dyDescent="0.25">
      <c r="A683" s="15">
        <v>1593</v>
      </c>
      <c r="B683" s="15">
        <v>0.77759999999999996</v>
      </c>
      <c r="C683" s="15">
        <f>(B683/'Computed data'!$B$5)*100</f>
        <v>3.0735177865612648</v>
      </c>
      <c r="D683" s="15">
        <f>A683/'Computed data'!$E$5</f>
        <v>96.227030553441352</v>
      </c>
    </row>
    <row r="684" spans="1:4" x14ac:dyDescent="0.25">
      <c r="A684" s="15">
        <v>1595</v>
      </c>
      <c r="B684" s="15">
        <v>0.77869999999999995</v>
      </c>
      <c r="C684" s="15">
        <f>(B684/'Computed data'!$B$5)*100</f>
        <v>3.0778656126482211</v>
      </c>
      <c r="D684" s="15">
        <f>A684/'Computed data'!$E$5</f>
        <v>96.347842895630237</v>
      </c>
    </row>
    <row r="685" spans="1:4" x14ac:dyDescent="0.25">
      <c r="A685" s="15">
        <v>1596</v>
      </c>
      <c r="B685" s="15">
        <v>0.77980000000000005</v>
      </c>
      <c r="C685" s="15">
        <f>(B685/'Computed data'!$B$5)*100</f>
        <v>3.0822134387351778</v>
      </c>
      <c r="D685" s="15">
        <f>A685/'Computed data'!$E$5</f>
        <v>96.408249066724679</v>
      </c>
    </row>
    <row r="686" spans="1:4" x14ac:dyDescent="0.25">
      <c r="A686" s="15">
        <v>1598</v>
      </c>
      <c r="B686" s="15">
        <v>0.78090000000000004</v>
      </c>
      <c r="C686" s="15">
        <f>(B686/'Computed data'!$B$5)*100</f>
        <v>3.0865612648221346</v>
      </c>
      <c r="D686" s="15">
        <f>A686/'Computed data'!$E$5</f>
        <v>96.529061408913549</v>
      </c>
    </row>
    <row r="687" spans="1:4" x14ac:dyDescent="0.25">
      <c r="A687" s="15">
        <v>1598</v>
      </c>
      <c r="B687" s="15">
        <v>0.78200000000000003</v>
      </c>
      <c r="C687" s="15">
        <f>(B687/'Computed data'!$B$5)*100</f>
        <v>3.0909090909090908</v>
      </c>
      <c r="D687" s="15">
        <f>A687/'Computed data'!$E$5</f>
        <v>96.529061408913549</v>
      </c>
    </row>
    <row r="688" spans="1:4" x14ac:dyDescent="0.25">
      <c r="A688" s="15">
        <v>1600</v>
      </c>
      <c r="B688" s="15">
        <v>0.78310000000000002</v>
      </c>
      <c r="C688" s="15">
        <f>(B688/'Computed data'!$B$5)*100</f>
        <v>3.0952569169960475</v>
      </c>
      <c r="D688" s="15">
        <f>A688/'Computed data'!$E$5</f>
        <v>96.649873751102433</v>
      </c>
    </row>
    <row r="689" spans="1:4" x14ac:dyDescent="0.25">
      <c r="A689" s="15">
        <v>1602</v>
      </c>
      <c r="B689" s="15">
        <v>0.7843</v>
      </c>
      <c r="C689" s="15">
        <f>(B689/'Computed data'!$B$5)*100</f>
        <v>3.1</v>
      </c>
      <c r="D689" s="15">
        <f>A689/'Computed data'!$E$5</f>
        <v>96.770686093291303</v>
      </c>
    </row>
    <row r="690" spans="1:4" x14ac:dyDescent="0.25">
      <c r="A690" s="15">
        <v>1603</v>
      </c>
      <c r="B690" s="15">
        <v>0.78600000000000003</v>
      </c>
      <c r="C690" s="15">
        <f>(B690/'Computed data'!$B$5)*100</f>
        <v>3.1067193675889326</v>
      </c>
      <c r="D690" s="15">
        <f>A690/'Computed data'!$E$5</f>
        <v>96.831092264385745</v>
      </c>
    </row>
    <row r="691" spans="1:4" x14ac:dyDescent="0.25">
      <c r="A691" s="15">
        <v>1605</v>
      </c>
      <c r="B691" s="15">
        <v>0.78690000000000004</v>
      </c>
      <c r="C691" s="15">
        <f>(B691/'Computed data'!$B$5)*100</f>
        <v>3.1102766798418973</v>
      </c>
      <c r="D691" s="15">
        <f>A691/'Computed data'!$E$5</f>
        <v>96.951904606574629</v>
      </c>
    </row>
    <row r="692" spans="1:4" x14ac:dyDescent="0.25">
      <c r="A692" s="15">
        <v>1607</v>
      </c>
      <c r="B692" s="15">
        <v>0.78800000000000003</v>
      </c>
      <c r="C692" s="15">
        <f>(B692/'Computed data'!$B$5)*100</f>
        <v>3.114624505928854</v>
      </c>
      <c r="D692" s="15">
        <f>A692/'Computed data'!$E$5</f>
        <v>97.0727169487635</v>
      </c>
    </row>
    <row r="693" spans="1:4" x14ac:dyDescent="0.25">
      <c r="A693" s="15">
        <v>1607</v>
      </c>
      <c r="B693" s="15">
        <v>0.78910000000000002</v>
      </c>
      <c r="C693" s="15">
        <f>(B693/'Computed data'!$B$5)*100</f>
        <v>3.1189723320158103</v>
      </c>
      <c r="D693" s="15">
        <f>A693/'Computed data'!$E$5</f>
        <v>97.0727169487635</v>
      </c>
    </row>
    <row r="694" spans="1:4" x14ac:dyDescent="0.25">
      <c r="A694" s="15">
        <v>1608</v>
      </c>
      <c r="B694" s="15">
        <v>0.79039999999999999</v>
      </c>
      <c r="C694" s="15">
        <f>(B694/'Computed data'!$B$5)*100</f>
        <v>3.1241106719367586</v>
      </c>
      <c r="D694" s="15">
        <f>A694/'Computed data'!$E$5</f>
        <v>97.133123119857942</v>
      </c>
    </row>
    <row r="695" spans="1:4" x14ac:dyDescent="0.25">
      <c r="A695" s="15">
        <v>1610</v>
      </c>
      <c r="B695" s="15">
        <v>0.79179999999999995</v>
      </c>
      <c r="C695" s="15">
        <f>(B695/'Computed data'!$B$5)*100</f>
        <v>3.1296442687747033</v>
      </c>
      <c r="D695" s="15">
        <f>A695/'Computed data'!$E$5</f>
        <v>97.253935462046826</v>
      </c>
    </row>
    <row r="696" spans="1:4" x14ac:dyDescent="0.25">
      <c r="A696" s="15">
        <v>1612</v>
      </c>
      <c r="B696" s="15">
        <v>0.79290000000000005</v>
      </c>
      <c r="C696" s="15">
        <f>(B696/'Computed data'!$B$5)*100</f>
        <v>3.1339920948616604</v>
      </c>
      <c r="D696" s="15">
        <f>A696/'Computed data'!$E$5</f>
        <v>97.374747804235696</v>
      </c>
    </row>
    <row r="697" spans="1:4" x14ac:dyDescent="0.25">
      <c r="A697" s="15">
        <v>1613</v>
      </c>
      <c r="B697" s="15">
        <v>0.79400000000000004</v>
      </c>
      <c r="C697" s="15">
        <f>(B697/'Computed data'!$B$5)*100</f>
        <v>3.1383399209486162</v>
      </c>
      <c r="D697" s="15">
        <f>A697/'Computed data'!$E$5</f>
        <v>97.435153975330138</v>
      </c>
    </row>
    <row r="698" spans="1:4" x14ac:dyDescent="0.25">
      <c r="A698" s="15">
        <v>1615</v>
      </c>
      <c r="B698" s="15">
        <v>0.79510000000000003</v>
      </c>
      <c r="C698" s="15">
        <f>(B698/'Computed data'!$B$5)*100</f>
        <v>3.1426877470355734</v>
      </c>
      <c r="D698" s="15">
        <f>A698/'Computed data'!$E$5</f>
        <v>97.555966317519008</v>
      </c>
    </row>
    <row r="699" spans="1:4" x14ac:dyDescent="0.25">
      <c r="A699" s="15">
        <v>1615</v>
      </c>
      <c r="B699" s="15">
        <v>0.79620000000000002</v>
      </c>
      <c r="C699" s="15">
        <f>(B699/'Computed data'!$B$5)*100</f>
        <v>3.1470355731225292</v>
      </c>
      <c r="D699" s="15">
        <f>A699/'Computed data'!$E$5</f>
        <v>97.555966317519008</v>
      </c>
    </row>
    <row r="700" spans="1:4" x14ac:dyDescent="0.25">
      <c r="A700" s="15">
        <v>1617</v>
      </c>
      <c r="B700" s="15">
        <v>0.79730000000000001</v>
      </c>
      <c r="C700" s="15">
        <f>(B700/'Computed data'!$B$5)*100</f>
        <v>3.1513833992094864</v>
      </c>
      <c r="D700" s="15">
        <f>A700/'Computed data'!$E$5</f>
        <v>97.676778659707892</v>
      </c>
    </row>
    <row r="701" spans="1:4" x14ac:dyDescent="0.25">
      <c r="A701" s="15">
        <v>1619</v>
      </c>
      <c r="B701" s="15">
        <v>0.7984</v>
      </c>
      <c r="C701" s="15">
        <f>(B701/'Computed data'!$B$5)*100</f>
        <v>3.1557312252964422</v>
      </c>
      <c r="D701" s="15">
        <f>A701/'Computed data'!$E$5</f>
        <v>97.797591001896777</v>
      </c>
    </row>
    <row r="702" spans="1:4" x14ac:dyDescent="0.25">
      <c r="A702" s="15">
        <v>1621</v>
      </c>
      <c r="B702" s="15">
        <v>0.79949999999999999</v>
      </c>
      <c r="C702" s="15">
        <f>(B702/'Computed data'!$B$5)*100</f>
        <v>3.1600790513833994</v>
      </c>
      <c r="D702" s="15">
        <f>A702/'Computed data'!$E$5</f>
        <v>97.918403344085647</v>
      </c>
    </row>
    <row r="703" spans="1:4" x14ac:dyDescent="0.25">
      <c r="A703" s="15">
        <v>1622</v>
      </c>
      <c r="B703" s="15">
        <v>0.80049999999999999</v>
      </c>
      <c r="C703" s="15">
        <f>(B703/'Computed data'!$B$5)*100</f>
        <v>3.1640316205533598</v>
      </c>
      <c r="D703" s="15">
        <f>A703/'Computed data'!$E$5</f>
        <v>97.978809515180089</v>
      </c>
    </row>
    <row r="704" spans="1:4" x14ac:dyDescent="0.25">
      <c r="A704" s="15">
        <v>1624</v>
      </c>
      <c r="B704" s="15">
        <v>0.80210000000000004</v>
      </c>
      <c r="C704" s="15">
        <f>(B704/'Computed data'!$B$5)*100</f>
        <v>3.1703557312252966</v>
      </c>
      <c r="D704" s="15">
        <f>A704/'Computed data'!$E$5</f>
        <v>98.099621857368973</v>
      </c>
    </row>
    <row r="705" spans="1:4" x14ac:dyDescent="0.25">
      <c r="A705" s="15">
        <v>1625</v>
      </c>
      <c r="B705" s="15">
        <v>0.80300000000000005</v>
      </c>
      <c r="C705" s="15">
        <f>(B705/'Computed data'!$B$5)*100</f>
        <v>3.1739130434782612</v>
      </c>
      <c r="D705" s="15">
        <f>A705/'Computed data'!$E$5</f>
        <v>98.160028028463401</v>
      </c>
    </row>
    <row r="706" spans="1:4" x14ac:dyDescent="0.25">
      <c r="A706" s="15">
        <v>1627</v>
      </c>
      <c r="B706" s="15">
        <v>0.80389999999999995</v>
      </c>
      <c r="C706" s="15">
        <f>(B706/'Computed data'!$B$5)*100</f>
        <v>3.1774703557312254</v>
      </c>
      <c r="D706" s="15">
        <f>A706/'Computed data'!$E$5</f>
        <v>98.280840370652285</v>
      </c>
    </row>
    <row r="707" spans="1:4" x14ac:dyDescent="0.25">
      <c r="A707" s="15">
        <v>1628</v>
      </c>
      <c r="B707" s="15">
        <v>0.80500000000000005</v>
      </c>
      <c r="C707" s="15">
        <f>(B707/'Computed data'!$B$5)*100</f>
        <v>3.1818181818181821</v>
      </c>
      <c r="D707" s="15">
        <f>A707/'Computed data'!$E$5</f>
        <v>98.341246541746727</v>
      </c>
    </row>
    <row r="708" spans="1:4" x14ac:dyDescent="0.25">
      <c r="A708" s="15">
        <v>1630</v>
      </c>
      <c r="B708" s="15">
        <v>0.80610000000000004</v>
      </c>
      <c r="C708" s="15">
        <f>(B708/'Computed data'!$B$5)*100</f>
        <v>3.1861660079051384</v>
      </c>
      <c r="D708" s="15">
        <f>A708/'Computed data'!$E$5</f>
        <v>98.462058883935597</v>
      </c>
    </row>
    <row r="709" spans="1:4" x14ac:dyDescent="0.25">
      <c r="A709" s="15">
        <v>1632</v>
      </c>
      <c r="B709" s="15">
        <v>0.80720000000000003</v>
      </c>
      <c r="C709" s="15">
        <f>(B709/'Computed data'!$B$5)*100</f>
        <v>3.1905138339920951</v>
      </c>
      <c r="D709" s="15">
        <f>A709/'Computed data'!$E$5</f>
        <v>98.582871226124482</v>
      </c>
    </row>
    <row r="710" spans="1:4" x14ac:dyDescent="0.25">
      <c r="A710" s="15">
        <v>1634</v>
      </c>
      <c r="B710" s="15">
        <v>0.80830000000000002</v>
      </c>
      <c r="C710" s="15">
        <f>(B710/'Computed data'!$B$5)*100</f>
        <v>3.1948616600790514</v>
      </c>
      <c r="D710" s="15">
        <f>A710/'Computed data'!$E$5</f>
        <v>98.703683568313352</v>
      </c>
    </row>
    <row r="711" spans="1:4" x14ac:dyDescent="0.25">
      <c r="A711" s="15">
        <v>1636</v>
      </c>
      <c r="B711" s="15">
        <v>0.80940000000000001</v>
      </c>
      <c r="C711" s="15">
        <f>(B711/'Computed data'!$B$5)*100</f>
        <v>3.1992094861660076</v>
      </c>
      <c r="D711" s="15">
        <f>A711/'Computed data'!$E$5</f>
        <v>98.824495910502236</v>
      </c>
    </row>
    <row r="712" spans="1:4" x14ac:dyDescent="0.25">
      <c r="A712" s="15">
        <v>1637</v>
      </c>
      <c r="B712" s="15">
        <v>0.81040000000000001</v>
      </c>
      <c r="C712" s="15">
        <f>(B712/'Computed data'!$B$5)*100</f>
        <v>3.2031620553359681</v>
      </c>
      <c r="D712" s="15">
        <f>A712/'Computed data'!$E$5</f>
        <v>98.884902081596678</v>
      </c>
    </row>
    <row r="713" spans="1:4" x14ac:dyDescent="0.25">
      <c r="A713" s="15">
        <v>1637</v>
      </c>
      <c r="B713" s="15">
        <v>0.81200000000000006</v>
      </c>
      <c r="C713" s="15">
        <f>(B713/'Computed data'!$B$5)*100</f>
        <v>3.2094861660079048</v>
      </c>
      <c r="D713" s="15">
        <f>A713/'Computed data'!$E$5</f>
        <v>98.884902081596678</v>
      </c>
    </row>
    <row r="714" spans="1:4" x14ac:dyDescent="0.25">
      <c r="A714" s="15">
        <v>1638</v>
      </c>
      <c r="B714" s="15">
        <v>0.81379999999999997</v>
      </c>
      <c r="C714" s="15">
        <f>(B714/'Computed data'!$B$5)*100</f>
        <v>3.2166007905138336</v>
      </c>
      <c r="D714" s="15">
        <f>A714/'Computed data'!$E$5</f>
        <v>98.945308252691106</v>
      </c>
    </row>
    <row r="715" spans="1:4" x14ac:dyDescent="0.25">
      <c r="A715" s="15">
        <v>1640</v>
      </c>
      <c r="B715" s="15">
        <v>0.81479999999999997</v>
      </c>
      <c r="C715" s="15">
        <f>(B715/'Computed data'!$B$5)*100</f>
        <v>3.2205533596837941</v>
      </c>
      <c r="D715" s="15">
        <f>A715/'Computed data'!$E$5</f>
        <v>99.06612059487999</v>
      </c>
    </row>
    <row r="716" spans="1:4" x14ac:dyDescent="0.25">
      <c r="A716" s="15">
        <v>1641</v>
      </c>
      <c r="B716" s="15">
        <v>0.81589999999999996</v>
      </c>
      <c r="C716" s="15">
        <f>(B716/'Computed data'!$B$5)*100</f>
        <v>3.2249011857707508</v>
      </c>
      <c r="D716" s="15">
        <f>A716/'Computed data'!$E$5</f>
        <v>99.126526765974432</v>
      </c>
    </row>
    <row r="717" spans="1:4" x14ac:dyDescent="0.25">
      <c r="A717" s="15">
        <v>1643</v>
      </c>
      <c r="B717" s="15">
        <v>0.81689999999999996</v>
      </c>
      <c r="C717" s="15">
        <f>(B717/'Computed data'!$B$5)*100</f>
        <v>3.2288537549407108</v>
      </c>
      <c r="D717" s="15">
        <f>A717/'Computed data'!$E$5</f>
        <v>99.247339108163303</v>
      </c>
    </row>
    <row r="718" spans="1:4" x14ac:dyDescent="0.25">
      <c r="A718" s="15">
        <v>1645</v>
      </c>
      <c r="B718" s="15">
        <v>0.81810000000000005</v>
      </c>
      <c r="C718" s="15">
        <f>(B718/'Computed data'!$B$5)*100</f>
        <v>3.2335968379446642</v>
      </c>
      <c r="D718" s="15">
        <f>A718/'Computed data'!$E$5</f>
        <v>99.368151450352187</v>
      </c>
    </row>
    <row r="719" spans="1:4" x14ac:dyDescent="0.25">
      <c r="A719" s="15">
        <v>1645</v>
      </c>
      <c r="B719" s="15">
        <v>0.81910000000000005</v>
      </c>
      <c r="C719" s="15">
        <f>(B719/'Computed data'!$B$5)*100</f>
        <v>3.2375494071146247</v>
      </c>
      <c r="D719" s="15">
        <f>A719/'Computed data'!$E$5</f>
        <v>99.368151450352187</v>
      </c>
    </row>
    <row r="720" spans="1:4" x14ac:dyDescent="0.25">
      <c r="A720" s="15">
        <v>1648</v>
      </c>
      <c r="B720" s="15">
        <v>0.81989999999999996</v>
      </c>
      <c r="C720" s="15">
        <f>(B720/'Computed data'!$B$5)*100</f>
        <v>3.2407114624505926</v>
      </c>
      <c r="D720" s="15">
        <f>A720/'Computed data'!$E$5</f>
        <v>99.549369963635499</v>
      </c>
    </row>
    <row r="721" spans="1:4" x14ac:dyDescent="0.25">
      <c r="A721" s="15">
        <v>1650</v>
      </c>
      <c r="B721" s="15">
        <v>0.82089999999999996</v>
      </c>
      <c r="C721" s="15">
        <f>(B721/'Computed data'!$B$5)*100</f>
        <v>3.2446640316205535</v>
      </c>
      <c r="D721" s="15">
        <f>A721/'Computed data'!$E$5</f>
        <v>99.670182305824383</v>
      </c>
    </row>
    <row r="722" spans="1:4" x14ac:dyDescent="0.25">
      <c r="A722" s="15">
        <v>1652</v>
      </c>
      <c r="B722" s="15">
        <v>0.82189999999999996</v>
      </c>
      <c r="C722" s="15">
        <f>(B722/'Computed data'!$B$5)*100</f>
        <v>3.248616600790514</v>
      </c>
      <c r="D722" s="15">
        <f>A722/'Computed data'!$E$5</f>
        <v>99.790994648013253</v>
      </c>
    </row>
    <row r="723" spans="1:4" x14ac:dyDescent="0.25">
      <c r="A723" s="15">
        <v>1653</v>
      </c>
      <c r="B723" s="15">
        <v>0.82299999999999995</v>
      </c>
      <c r="C723" s="15">
        <f>(B723/'Computed data'!$B$5)*100</f>
        <v>3.2529644268774702</v>
      </c>
      <c r="D723" s="15">
        <f>A723/'Computed data'!$E$5</f>
        <v>99.851400819107695</v>
      </c>
    </row>
    <row r="724" spans="1:4" x14ac:dyDescent="0.25">
      <c r="A724" s="15">
        <v>1654</v>
      </c>
      <c r="B724" s="15">
        <v>0.82430000000000003</v>
      </c>
      <c r="C724" s="15">
        <f>(B724/'Computed data'!$B$5)*100</f>
        <v>3.2581027667984186</v>
      </c>
      <c r="D724" s="15">
        <f>A724/'Computed data'!$E$5</f>
        <v>99.911806990202138</v>
      </c>
    </row>
    <row r="725" spans="1:4" x14ac:dyDescent="0.25">
      <c r="A725" s="15">
        <v>1655</v>
      </c>
      <c r="B725" s="15">
        <v>0.82599999999999996</v>
      </c>
      <c r="C725" s="15">
        <f>(B725/'Computed data'!$B$5)*100</f>
        <v>3.2648221343873516</v>
      </c>
      <c r="D725" s="15">
        <f>A725/'Computed data'!$E$5</f>
        <v>99.97221316129658</v>
      </c>
    </row>
    <row r="726" spans="1:4" x14ac:dyDescent="0.25">
      <c r="A726" s="15">
        <v>1657</v>
      </c>
      <c r="B726" s="15">
        <v>0.82630000000000003</v>
      </c>
      <c r="C726" s="15">
        <f>(B726/'Computed data'!$B$5)*100</f>
        <v>3.2660079051383399</v>
      </c>
      <c r="D726" s="15">
        <f>A726/'Computed data'!$E$5</f>
        <v>100.09302550348545</v>
      </c>
    </row>
    <row r="727" spans="1:4" x14ac:dyDescent="0.25">
      <c r="A727" s="15">
        <v>1658</v>
      </c>
      <c r="B727" s="15">
        <v>0.82740000000000002</v>
      </c>
      <c r="C727" s="15">
        <f>(B727/'Computed data'!$B$5)*100</f>
        <v>3.2703557312252967</v>
      </c>
      <c r="D727" s="15">
        <f>A727/'Computed data'!$E$5</f>
        <v>100.15343167457989</v>
      </c>
    </row>
    <row r="728" spans="1:4" x14ac:dyDescent="0.25">
      <c r="A728" s="15">
        <v>1659</v>
      </c>
      <c r="B728" s="15">
        <v>0.82899999999999996</v>
      </c>
      <c r="C728" s="15">
        <f>(B728/'Computed data'!$B$5)*100</f>
        <v>3.2766798418972329</v>
      </c>
      <c r="D728" s="15">
        <f>A728/'Computed data'!$E$5</f>
        <v>100.21383784567433</v>
      </c>
    </row>
    <row r="729" spans="1:4" x14ac:dyDescent="0.25">
      <c r="A729" s="15">
        <v>1661</v>
      </c>
      <c r="B729" s="15">
        <v>0.8306</v>
      </c>
      <c r="C729" s="15">
        <f>(B729/'Computed data'!$B$5)*100</f>
        <v>3.2830039525691697</v>
      </c>
      <c r="D729" s="15">
        <f>A729/'Computed data'!$E$5</f>
        <v>100.3346501878632</v>
      </c>
    </row>
    <row r="730" spans="1:4" x14ac:dyDescent="0.25">
      <c r="A730" s="15">
        <v>1663</v>
      </c>
      <c r="B730" s="15">
        <v>0.83169999999999999</v>
      </c>
      <c r="C730" s="15">
        <f>(B730/'Computed data'!$B$5)*100</f>
        <v>3.2873517786561264</v>
      </c>
      <c r="D730" s="15">
        <f>A730/'Computed data'!$E$5</f>
        <v>100.45546253005209</v>
      </c>
    </row>
    <row r="731" spans="1:4" x14ac:dyDescent="0.25">
      <c r="A731" s="15">
        <v>1665</v>
      </c>
      <c r="B731" s="15">
        <v>0.83279999999999998</v>
      </c>
      <c r="C731" s="15">
        <f>(B731/'Computed data'!$B$5)*100</f>
        <v>3.2916996047430827</v>
      </c>
      <c r="D731" s="15">
        <f>A731/'Computed data'!$E$5</f>
        <v>100.57627487224097</v>
      </c>
    </row>
    <row r="732" spans="1:4" x14ac:dyDescent="0.25">
      <c r="A732" s="15">
        <v>1665</v>
      </c>
      <c r="B732" s="15">
        <v>0.83389999999999997</v>
      </c>
      <c r="C732" s="15">
        <f>(B732/'Computed data'!$B$5)*100</f>
        <v>3.2960474308300394</v>
      </c>
      <c r="D732" s="15">
        <f>A732/'Computed data'!$E$5</f>
        <v>100.57627487224097</v>
      </c>
    </row>
    <row r="733" spans="1:4" x14ac:dyDescent="0.25">
      <c r="A733" s="15">
        <v>1666</v>
      </c>
      <c r="B733" s="15">
        <v>0.83489999999999998</v>
      </c>
      <c r="C733" s="15">
        <f>(B733/'Computed data'!$B$5)*100</f>
        <v>3.3000000000000003</v>
      </c>
      <c r="D733" s="15">
        <f>A733/'Computed data'!$E$5</f>
        <v>100.6366810433354</v>
      </c>
    </row>
    <row r="734" spans="1:4" x14ac:dyDescent="0.25">
      <c r="A734" s="15">
        <v>1668</v>
      </c>
      <c r="B734" s="15">
        <v>0.83560000000000001</v>
      </c>
      <c r="C734" s="15">
        <f>(B734/'Computed data'!$B$5)*100</f>
        <v>3.3027667984189719</v>
      </c>
      <c r="D734" s="15">
        <f>A734/'Computed data'!$E$5</f>
        <v>100.75749338552428</v>
      </c>
    </row>
    <row r="735" spans="1:4" x14ac:dyDescent="0.25">
      <c r="A735" s="15">
        <v>1669</v>
      </c>
      <c r="B735" s="15">
        <v>0.83730000000000004</v>
      </c>
      <c r="C735" s="15">
        <f>(B735/'Computed data'!$B$5)*100</f>
        <v>3.3094861660079049</v>
      </c>
      <c r="D735" s="15">
        <f>A735/'Computed data'!$E$5</f>
        <v>100.81789955661873</v>
      </c>
    </row>
    <row r="736" spans="1:4" x14ac:dyDescent="0.25">
      <c r="A736" s="15">
        <v>1671</v>
      </c>
      <c r="B736" s="15">
        <v>0.83799999999999997</v>
      </c>
      <c r="C736" s="15">
        <f>(B736/'Computed data'!$B$5)*100</f>
        <v>3.3122529644268774</v>
      </c>
      <c r="D736" s="15">
        <f>A736/'Computed data'!$E$5</f>
        <v>100.9387118988076</v>
      </c>
    </row>
    <row r="737" spans="1:4" x14ac:dyDescent="0.25">
      <c r="A737" s="15">
        <v>1672</v>
      </c>
      <c r="B737" s="15">
        <v>0.83899999999999997</v>
      </c>
      <c r="C737" s="15">
        <f>(B737/'Computed data'!$B$5)*100</f>
        <v>3.3162055335968375</v>
      </c>
      <c r="D737" s="15">
        <f>A737/'Computed data'!$E$5</f>
        <v>100.99911806990204</v>
      </c>
    </row>
    <row r="738" spans="1:4" x14ac:dyDescent="0.25">
      <c r="A738" s="15">
        <v>1674</v>
      </c>
      <c r="B738" s="15">
        <v>0.84040000000000004</v>
      </c>
      <c r="C738" s="15">
        <f>(B738/'Computed data'!$B$5)*100</f>
        <v>3.3217391304347825</v>
      </c>
      <c r="D738" s="15">
        <f>A738/'Computed data'!$E$5</f>
        <v>101.11993041209092</v>
      </c>
    </row>
    <row r="739" spans="1:4" x14ac:dyDescent="0.25">
      <c r="A739" s="15">
        <v>1675</v>
      </c>
      <c r="B739" s="15">
        <v>0.84130000000000005</v>
      </c>
      <c r="C739" s="15">
        <f>(B739/'Computed data'!$B$5)*100</f>
        <v>3.3252964426877476</v>
      </c>
      <c r="D739" s="15">
        <f>A739/'Computed data'!$E$5</f>
        <v>101.18033658318535</v>
      </c>
    </row>
    <row r="740" spans="1:4" x14ac:dyDescent="0.25">
      <c r="A740" s="15">
        <v>1678</v>
      </c>
      <c r="B740" s="15">
        <v>0.84299999999999997</v>
      </c>
      <c r="C740" s="15">
        <f>(B740/'Computed data'!$B$5)*100</f>
        <v>3.3320158102766797</v>
      </c>
      <c r="D740" s="15">
        <f>A740/'Computed data'!$E$5</f>
        <v>101.36155509646868</v>
      </c>
    </row>
    <row r="741" spans="1:4" x14ac:dyDescent="0.25">
      <c r="A741" s="15">
        <v>1680</v>
      </c>
      <c r="B741" s="15">
        <v>0.84399999999999997</v>
      </c>
      <c r="C741" s="15">
        <f>(B741/'Computed data'!$B$5)*100</f>
        <v>3.3359683794466402</v>
      </c>
      <c r="D741" s="15">
        <f>A741/'Computed data'!$E$5</f>
        <v>101.48236743865755</v>
      </c>
    </row>
    <row r="742" spans="1:4" x14ac:dyDescent="0.25">
      <c r="A742" s="15">
        <v>1681</v>
      </c>
      <c r="B742" s="15">
        <v>0.84499999999999997</v>
      </c>
      <c r="C742" s="15">
        <f>(B742/'Computed data'!$B$5)*100</f>
        <v>3.339920948616601</v>
      </c>
      <c r="D742" s="15">
        <f>A742/'Computed data'!$E$5</f>
        <v>101.54277360975199</v>
      </c>
    </row>
    <row r="743" spans="1:4" x14ac:dyDescent="0.25">
      <c r="A743" s="15">
        <v>1683</v>
      </c>
      <c r="B743" s="15">
        <v>0.84599999999999997</v>
      </c>
      <c r="C743" s="15">
        <f>(B743/'Computed data'!$B$5)*100</f>
        <v>3.3438735177865606</v>
      </c>
      <c r="D743" s="15">
        <f>A743/'Computed data'!$E$5</f>
        <v>101.66358595194087</v>
      </c>
    </row>
    <row r="744" spans="1:4" x14ac:dyDescent="0.25">
      <c r="A744" s="15">
        <v>1683</v>
      </c>
      <c r="B744" s="15">
        <v>0.84750000000000003</v>
      </c>
      <c r="C744" s="15">
        <f>(B744/'Computed data'!$B$5)*100</f>
        <v>3.349802371541502</v>
      </c>
      <c r="D744" s="15">
        <f>A744/'Computed data'!$E$5</f>
        <v>101.66358595194087</v>
      </c>
    </row>
    <row r="745" spans="1:4" x14ac:dyDescent="0.25">
      <c r="A745" s="15">
        <v>1685</v>
      </c>
      <c r="B745" s="15">
        <v>0.84830000000000005</v>
      </c>
      <c r="C745" s="15">
        <f>(B745/'Computed data'!$B$5)*100</f>
        <v>3.3529644268774708</v>
      </c>
      <c r="D745" s="15">
        <f>A745/'Computed data'!$E$5</f>
        <v>101.78439829412974</v>
      </c>
    </row>
    <row r="746" spans="1:4" x14ac:dyDescent="0.25">
      <c r="A746" s="15">
        <v>1687</v>
      </c>
      <c r="B746" s="15">
        <v>0.84919999999999995</v>
      </c>
      <c r="C746" s="15">
        <f>(B746/'Computed data'!$B$5)*100</f>
        <v>3.3565217391304345</v>
      </c>
      <c r="D746" s="15">
        <f>A746/'Computed data'!$E$5</f>
        <v>101.90521063631863</v>
      </c>
    </row>
    <row r="747" spans="1:4" x14ac:dyDescent="0.25">
      <c r="A747" s="15">
        <v>1688</v>
      </c>
      <c r="B747" s="15">
        <v>0.85099999999999998</v>
      </c>
      <c r="C747" s="15">
        <f>(B747/'Computed data'!$B$5)*100</f>
        <v>3.3636363636363638</v>
      </c>
      <c r="D747" s="15">
        <f>A747/'Computed data'!$E$5</f>
        <v>101.96561680741306</v>
      </c>
    </row>
    <row r="748" spans="1:4" x14ac:dyDescent="0.25">
      <c r="A748" s="15">
        <v>1690</v>
      </c>
      <c r="B748" s="15">
        <v>0.85189999999999999</v>
      </c>
      <c r="C748" s="15">
        <f>(B748/'Computed data'!$B$5)*100</f>
        <v>3.3671936758893279</v>
      </c>
      <c r="D748" s="15">
        <f>A748/'Computed data'!$E$5</f>
        <v>102.08642914960194</v>
      </c>
    </row>
    <row r="749" spans="1:4" x14ac:dyDescent="0.25">
      <c r="A749" s="15">
        <v>1692</v>
      </c>
      <c r="B749" s="15">
        <v>0.85299999999999998</v>
      </c>
      <c r="C749" s="15">
        <f>(B749/'Computed data'!$B$5)*100</f>
        <v>3.3715415019762842</v>
      </c>
      <c r="D749" s="15">
        <f>A749/'Computed data'!$E$5</f>
        <v>102.20724149179082</v>
      </c>
    </row>
    <row r="750" spans="1:4" x14ac:dyDescent="0.25">
      <c r="A750" s="15">
        <v>1693</v>
      </c>
      <c r="B750" s="15">
        <v>0.85440000000000005</v>
      </c>
      <c r="C750" s="15">
        <f>(B750/'Computed data'!$B$5)*100</f>
        <v>3.3770750988142293</v>
      </c>
      <c r="D750" s="15">
        <f>A750/'Computed data'!$E$5</f>
        <v>102.26764766288525</v>
      </c>
    </row>
    <row r="751" spans="1:4" x14ac:dyDescent="0.25">
      <c r="A751" s="15">
        <v>1695</v>
      </c>
      <c r="B751" s="15">
        <v>0.85499999999999998</v>
      </c>
      <c r="C751" s="15">
        <f>(B751/'Computed data'!$B$5)*100</f>
        <v>3.3794466403162056</v>
      </c>
      <c r="D751" s="15">
        <f>A751/'Computed data'!$E$5</f>
        <v>102.38846000507414</v>
      </c>
    </row>
    <row r="752" spans="1:4" x14ac:dyDescent="0.25">
      <c r="A752" s="15">
        <v>1696</v>
      </c>
      <c r="B752" s="15">
        <v>0.85670000000000002</v>
      </c>
      <c r="C752" s="15">
        <f>(B752/'Computed data'!$B$5)*100</f>
        <v>3.3861660079051386</v>
      </c>
      <c r="D752" s="15">
        <f>A752/'Computed data'!$E$5</f>
        <v>102.44886617616858</v>
      </c>
    </row>
    <row r="753" spans="1:4" x14ac:dyDescent="0.25">
      <c r="A753" s="15">
        <v>1698</v>
      </c>
      <c r="B753" s="15">
        <v>0.85760000000000003</v>
      </c>
      <c r="C753" s="15">
        <f>(B753/'Computed data'!$B$5)*100</f>
        <v>3.3897233201581027</v>
      </c>
      <c r="D753" s="15">
        <f>A753/'Computed data'!$E$5</f>
        <v>102.56967851835745</v>
      </c>
    </row>
    <row r="754" spans="1:4" x14ac:dyDescent="0.25">
      <c r="A754" s="15">
        <v>1699</v>
      </c>
      <c r="B754" s="15">
        <v>0.85840000000000005</v>
      </c>
      <c r="C754" s="15">
        <f>(B754/'Computed data'!$B$5)*100</f>
        <v>3.3928853754940715</v>
      </c>
      <c r="D754" s="15">
        <f>A754/'Computed data'!$E$5</f>
        <v>102.63008468945189</v>
      </c>
    </row>
    <row r="755" spans="1:4" x14ac:dyDescent="0.25">
      <c r="A755" s="15">
        <v>1702</v>
      </c>
      <c r="B755" s="15">
        <v>0.86</v>
      </c>
      <c r="C755" s="15">
        <f>(B755/'Computed data'!$B$5)*100</f>
        <v>3.3992094861660078</v>
      </c>
      <c r="D755" s="15">
        <f>A755/'Computed data'!$E$5</f>
        <v>102.8113032027352</v>
      </c>
    </row>
    <row r="756" spans="1:4" x14ac:dyDescent="0.25">
      <c r="A756" s="15">
        <v>1703</v>
      </c>
      <c r="B756" s="15">
        <v>0.86109999999999998</v>
      </c>
      <c r="C756" s="15">
        <f>(B756/'Computed data'!$B$5)*100</f>
        <v>3.4035573122529645</v>
      </c>
      <c r="D756" s="15">
        <f>A756/'Computed data'!$E$5</f>
        <v>102.87170937382965</v>
      </c>
    </row>
    <row r="757" spans="1:4" x14ac:dyDescent="0.25">
      <c r="A757" s="15">
        <v>1705</v>
      </c>
      <c r="B757" s="15">
        <v>0.86199999999999999</v>
      </c>
      <c r="C757" s="15">
        <f>(B757/'Computed data'!$B$5)*100</f>
        <v>3.4071146245059287</v>
      </c>
      <c r="D757" s="15">
        <f>A757/'Computed data'!$E$5</f>
        <v>102.99252171601853</v>
      </c>
    </row>
    <row r="758" spans="1:4" x14ac:dyDescent="0.25">
      <c r="A758" s="15">
        <v>1705</v>
      </c>
      <c r="B758" s="15">
        <v>0.86299999999999999</v>
      </c>
      <c r="C758" s="15">
        <f>(B758/'Computed data'!$B$5)*100</f>
        <v>3.4110671936758896</v>
      </c>
      <c r="D758" s="15">
        <f>A758/'Computed data'!$E$5</f>
        <v>102.99252171601853</v>
      </c>
    </row>
    <row r="759" spans="1:4" x14ac:dyDescent="0.25">
      <c r="A759" s="15">
        <v>1707</v>
      </c>
      <c r="B759" s="15">
        <v>0.86470000000000002</v>
      </c>
      <c r="C759" s="15">
        <f>(B759/'Computed data'!$B$5)*100</f>
        <v>3.4177865612648217</v>
      </c>
      <c r="D759" s="15">
        <f>A759/'Computed data'!$E$5</f>
        <v>103.1133340582074</v>
      </c>
    </row>
    <row r="760" spans="1:4" x14ac:dyDescent="0.25">
      <c r="A760" s="15">
        <v>1709</v>
      </c>
      <c r="B760" s="15">
        <v>0.86550000000000005</v>
      </c>
      <c r="C760" s="15">
        <f>(B760/'Computed data'!$B$5)*100</f>
        <v>3.4209486166007905</v>
      </c>
      <c r="D760" s="15">
        <f>A760/'Computed data'!$E$5</f>
        <v>103.23414640039628</v>
      </c>
    </row>
    <row r="761" spans="1:4" x14ac:dyDescent="0.25">
      <c r="A761" s="15">
        <v>1711</v>
      </c>
      <c r="B761" s="15">
        <v>0.86699999999999999</v>
      </c>
      <c r="C761" s="15">
        <f>(B761/'Computed data'!$B$5)*100</f>
        <v>3.426877470355731</v>
      </c>
      <c r="D761" s="15">
        <f>A761/'Computed data'!$E$5</f>
        <v>103.35495874258515</v>
      </c>
    </row>
    <row r="762" spans="1:4" x14ac:dyDescent="0.25">
      <c r="A762" s="15">
        <v>1712</v>
      </c>
      <c r="B762" s="15">
        <v>0.86799999999999999</v>
      </c>
      <c r="C762" s="15">
        <f>(B762/'Computed data'!$B$5)*100</f>
        <v>3.4308300395256919</v>
      </c>
      <c r="D762" s="15">
        <f>A762/'Computed data'!$E$5</f>
        <v>103.4153649136796</v>
      </c>
    </row>
    <row r="763" spans="1:4" x14ac:dyDescent="0.25">
      <c r="A763" s="15">
        <v>1715</v>
      </c>
      <c r="B763" s="15">
        <v>0.86909999999999998</v>
      </c>
      <c r="C763" s="15">
        <f>(B763/'Computed data'!$B$5)*100</f>
        <v>3.4351778656126477</v>
      </c>
      <c r="D763" s="15">
        <f>A763/'Computed data'!$E$5</f>
        <v>103.59658342696292</v>
      </c>
    </row>
    <row r="764" spans="1:4" x14ac:dyDescent="0.25">
      <c r="A764" s="15">
        <v>1717</v>
      </c>
      <c r="B764" s="15">
        <v>0.87</v>
      </c>
      <c r="C764" s="15">
        <f>(B764/'Computed data'!$B$5)*100</f>
        <v>3.4387351778656123</v>
      </c>
      <c r="D764" s="15">
        <f>A764/'Computed data'!$E$5</f>
        <v>103.71739576915179</v>
      </c>
    </row>
    <row r="765" spans="1:4" x14ac:dyDescent="0.25">
      <c r="A765" s="15">
        <v>1718</v>
      </c>
      <c r="B765" s="15">
        <v>0.871</v>
      </c>
      <c r="C765" s="15">
        <f>(B765/'Computed data'!$B$5)*100</f>
        <v>3.4426877470355728</v>
      </c>
      <c r="D765" s="15">
        <f>A765/'Computed data'!$E$5</f>
        <v>103.77780194024623</v>
      </c>
    </row>
    <row r="766" spans="1:4" x14ac:dyDescent="0.25">
      <c r="A766" s="15">
        <v>1720</v>
      </c>
      <c r="B766" s="15">
        <v>0.87209999999999999</v>
      </c>
      <c r="C766" s="15">
        <f>(B766/'Computed data'!$B$5)*100</f>
        <v>3.4470355731225295</v>
      </c>
      <c r="D766" s="15">
        <f>A766/'Computed data'!$E$5</f>
        <v>103.8986142824351</v>
      </c>
    </row>
    <row r="767" spans="1:4" x14ac:dyDescent="0.25">
      <c r="A767" s="15">
        <v>1722</v>
      </c>
      <c r="B767" s="15">
        <v>0.87390000000000001</v>
      </c>
      <c r="C767" s="15">
        <f>(B767/'Computed data'!$B$5)*100</f>
        <v>3.4541501976284583</v>
      </c>
      <c r="D767" s="15">
        <f>A767/'Computed data'!$E$5</f>
        <v>104.01942662462399</v>
      </c>
    </row>
    <row r="768" spans="1:4" x14ac:dyDescent="0.25">
      <c r="A768" s="15">
        <v>1723</v>
      </c>
      <c r="B768" s="15">
        <v>0.87480000000000002</v>
      </c>
      <c r="C768" s="15">
        <f>(B768/'Computed data'!$B$5)*100</f>
        <v>3.4577075098814225</v>
      </c>
      <c r="D768" s="15">
        <f>A768/'Computed data'!$E$5</f>
        <v>104.07983279571843</v>
      </c>
    </row>
    <row r="769" spans="1:4" x14ac:dyDescent="0.25">
      <c r="A769" s="15">
        <v>1723</v>
      </c>
      <c r="B769" s="15">
        <v>0.876</v>
      </c>
      <c r="C769" s="15">
        <f>(B769/'Computed data'!$B$5)*100</f>
        <v>3.462450592885375</v>
      </c>
      <c r="D769" s="15">
        <f>A769/'Computed data'!$E$5</f>
        <v>104.07983279571843</v>
      </c>
    </row>
    <row r="770" spans="1:4" x14ac:dyDescent="0.25">
      <c r="A770" s="15">
        <v>1726</v>
      </c>
      <c r="B770" s="15">
        <v>0.877</v>
      </c>
      <c r="C770" s="15">
        <f>(B770/'Computed data'!$B$5)*100</f>
        <v>3.4664031620553355</v>
      </c>
      <c r="D770" s="15">
        <f>A770/'Computed data'!$E$5</f>
        <v>104.26105130900174</v>
      </c>
    </row>
    <row r="771" spans="1:4" x14ac:dyDescent="0.25">
      <c r="A771" s="15">
        <v>1727</v>
      </c>
      <c r="B771" s="15">
        <v>0.87839999999999996</v>
      </c>
      <c r="C771" s="15">
        <f>(B771/'Computed data'!$B$5)*100</f>
        <v>3.4719367588932806</v>
      </c>
      <c r="D771" s="15">
        <f>A771/'Computed data'!$E$5</f>
        <v>104.32145748009619</v>
      </c>
    </row>
    <row r="772" spans="1:4" x14ac:dyDescent="0.25">
      <c r="A772" s="15">
        <v>1730</v>
      </c>
      <c r="B772" s="15">
        <v>0.87919999999999998</v>
      </c>
      <c r="C772" s="15">
        <f>(B772/'Computed data'!$B$5)*100</f>
        <v>3.4750988142292485</v>
      </c>
      <c r="D772" s="15">
        <f>A772/'Computed data'!$E$5</f>
        <v>104.5026759933795</v>
      </c>
    </row>
    <row r="773" spans="1:4" x14ac:dyDescent="0.25">
      <c r="A773" s="15">
        <v>1732</v>
      </c>
      <c r="B773" s="15">
        <v>0.88009999999999999</v>
      </c>
      <c r="C773" s="15">
        <f>(B773/'Computed data'!$B$5)*100</f>
        <v>3.4786561264822131</v>
      </c>
      <c r="D773" s="15">
        <f>A773/'Computed data'!$E$5</f>
        <v>104.62348833556838</v>
      </c>
    </row>
    <row r="774" spans="1:4" x14ac:dyDescent="0.25">
      <c r="A774" s="15">
        <v>1733</v>
      </c>
      <c r="B774" s="15">
        <v>0.88190000000000002</v>
      </c>
      <c r="C774" s="15">
        <f>(B774/'Computed data'!$B$5)*100</f>
        <v>3.4857707509881424</v>
      </c>
      <c r="D774" s="15">
        <f>A774/'Computed data'!$E$5</f>
        <v>104.68389450666282</v>
      </c>
    </row>
    <row r="775" spans="1:4" x14ac:dyDescent="0.25">
      <c r="A775" s="15">
        <v>1736</v>
      </c>
      <c r="B775" s="15">
        <v>0.88280000000000003</v>
      </c>
      <c r="C775" s="15">
        <f>(B775/'Computed data'!$B$5)*100</f>
        <v>3.4893280632411066</v>
      </c>
      <c r="D775" s="15">
        <f>A775/'Computed data'!$E$5</f>
        <v>104.86511301994614</v>
      </c>
    </row>
    <row r="776" spans="1:4" x14ac:dyDescent="0.25">
      <c r="A776" s="15">
        <v>1738</v>
      </c>
      <c r="B776" s="15">
        <v>0.88400000000000001</v>
      </c>
      <c r="C776" s="15">
        <f>(B776/'Computed data'!$B$5)*100</f>
        <v>3.4940711462450591</v>
      </c>
      <c r="D776" s="15">
        <f>A776/'Computed data'!$E$5</f>
        <v>104.98592536213502</v>
      </c>
    </row>
    <row r="777" spans="1:4" x14ac:dyDescent="0.25">
      <c r="A777" s="15">
        <v>1739</v>
      </c>
      <c r="B777" s="15">
        <v>0.88500000000000001</v>
      </c>
      <c r="C777" s="15">
        <f>(B777/'Computed data'!$B$5)*100</f>
        <v>3.4980237154150196</v>
      </c>
      <c r="D777" s="15">
        <f>A777/'Computed data'!$E$5</f>
        <v>105.04633153322945</v>
      </c>
    </row>
    <row r="778" spans="1:4" x14ac:dyDescent="0.25">
      <c r="A778" s="15">
        <v>1742</v>
      </c>
      <c r="B778" s="15">
        <v>0.88639999999999997</v>
      </c>
      <c r="C778" s="15">
        <f>(B778/'Computed data'!$B$5)*100</f>
        <v>3.5035573122529637</v>
      </c>
      <c r="D778" s="15">
        <f>A778/'Computed data'!$E$5</f>
        <v>105.22755004651277</v>
      </c>
    </row>
    <row r="779" spans="1:4" x14ac:dyDescent="0.25">
      <c r="A779" s="15">
        <v>1744</v>
      </c>
      <c r="B779" s="15">
        <v>0.88719999999999999</v>
      </c>
      <c r="C779" s="15">
        <f>(B779/'Computed data'!$B$5)*100</f>
        <v>3.5067193675889325</v>
      </c>
      <c r="D779" s="15">
        <f>A779/'Computed data'!$E$5</f>
        <v>105.34836238870164</v>
      </c>
    </row>
    <row r="780" spans="1:4" x14ac:dyDescent="0.25">
      <c r="A780" s="15">
        <v>1745</v>
      </c>
      <c r="B780" s="15">
        <v>0.88900000000000001</v>
      </c>
      <c r="C780" s="15">
        <f>(B780/'Computed data'!$B$5)*100</f>
        <v>3.5138339920948614</v>
      </c>
      <c r="D780" s="15">
        <f>A780/'Computed data'!$E$5</f>
        <v>105.40876855979609</v>
      </c>
    </row>
    <row r="781" spans="1:4" x14ac:dyDescent="0.25">
      <c r="A781" s="15">
        <v>1748</v>
      </c>
      <c r="B781" s="15">
        <v>0.88959999999999995</v>
      </c>
      <c r="C781" s="15">
        <f>(B781/'Computed data'!$B$5)*100</f>
        <v>3.5162055335968376</v>
      </c>
      <c r="D781" s="15">
        <f>A781/'Computed data'!$E$5</f>
        <v>105.5899870730794</v>
      </c>
    </row>
    <row r="782" spans="1:4" x14ac:dyDescent="0.25">
      <c r="A782" s="15">
        <v>1749</v>
      </c>
      <c r="B782" s="15">
        <v>0.89100000000000001</v>
      </c>
      <c r="C782" s="15">
        <f>(B782/'Computed data'!$B$5)*100</f>
        <v>3.5217391304347827</v>
      </c>
      <c r="D782" s="15">
        <f>A782/'Computed data'!$E$5</f>
        <v>105.65039324417384</v>
      </c>
    </row>
    <row r="783" spans="1:4" x14ac:dyDescent="0.25">
      <c r="A783" s="15">
        <v>1750</v>
      </c>
      <c r="B783" s="15">
        <v>0.89200000000000002</v>
      </c>
      <c r="C783" s="15">
        <f>(B783/'Computed data'!$B$5)*100</f>
        <v>3.5256916996047432</v>
      </c>
      <c r="D783" s="15">
        <f>A783/'Computed data'!$E$5</f>
        <v>105.71079941526828</v>
      </c>
    </row>
    <row r="784" spans="1:4" x14ac:dyDescent="0.25">
      <c r="A784" s="15">
        <v>1752</v>
      </c>
      <c r="B784" s="15">
        <v>0.89300000000000002</v>
      </c>
      <c r="C784" s="15">
        <f>(B784/'Computed data'!$B$5)*100</f>
        <v>3.5296442687747036</v>
      </c>
      <c r="D784" s="15">
        <f>A784/'Computed data'!$E$5</f>
        <v>105.83161175745715</v>
      </c>
    </row>
    <row r="785" spans="1:4" x14ac:dyDescent="0.25">
      <c r="A785" s="15">
        <v>1753</v>
      </c>
      <c r="B785" s="15">
        <v>0.89470000000000005</v>
      </c>
      <c r="C785" s="15">
        <f>(B785/'Computed data'!$B$5)*100</f>
        <v>3.5363636363636366</v>
      </c>
      <c r="D785" s="15">
        <f>A785/'Computed data'!$E$5</f>
        <v>105.8920179285516</v>
      </c>
    </row>
    <row r="786" spans="1:4" x14ac:dyDescent="0.25">
      <c r="A786" s="15">
        <v>1755</v>
      </c>
      <c r="B786" s="15">
        <v>0.89559999999999995</v>
      </c>
      <c r="C786" s="15">
        <f>(B786/'Computed data'!$B$5)*100</f>
        <v>3.5399209486166003</v>
      </c>
      <c r="D786" s="15">
        <f>A786/'Computed data'!$E$5</f>
        <v>106.01283027074048</v>
      </c>
    </row>
    <row r="787" spans="1:4" x14ac:dyDescent="0.25">
      <c r="A787" s="15">
        <v>1757</v>
      </c>
      <c r="B787" s="15">
        <v>0.89639999999999997</v>
      </c>
      <c r="C787" s="15">
        <f>(B787/'Computed data'!$B$5)*100</f>
        <v>3.5430830039525691</v>
      </c>
      <c r="D787" s="15">
        <f>A787/'Computed data'!$E$5</f>
        <v>106.13364261292935</v>
      </c>
    </row>
    <row r="788" spans="1:4" x14ac:dyDescent="0.25">
      <c r="A788" s="15">
        <v>1758</v>
      </c>
      <c r="B788" s="15">
        <v>0.89729999999999999</v>
      </c>
      <c r="C788" s="15">
        <f>(B788/'Computed data'!$B$5)*100</f>
        <v>3.5466403162055333</v>
      </c>
      <c r="D788" s="15">
        <f>A788/'Computed data'!$E$5</f>
        <v>106.19404878402379</v>
      </c>
    </row>
    <row r="789" spans="1:4" x14ac:dyDescent="0.25">
      <c r="A789" s="15">
        <v>1760</v>
      </c>
      <c r="B789" s="15">
        <v>0.89900000000000002</v>
      </c>
      <c r="C789" s="15">
        <f>(B789/'Computed data'!$B$5)*100</f>
        <v>3.5533596837944668</v>
      </c>
      <c r="D789" s="15">
        <f>A789/'Computed data'!$E$5</f>
        <v>106.31486112621268</v>
      </c>
    </row>
    <row r="790" spans="1:4" x14ac:dyDescent="0.25">
      <c r="A790" s="15">
        <v>1762</v>
      </c>
      <c r="B790" s="15">
        <v>0.9</v>
      </c>
      <c r="C790" s="15">
        <f>(B790/'Computed data'!$B$5)*100</f>
        <v>3.5573122529644272</v>
      </c>
      <c r="D790" s="15">
        <f>A790/'Computed data'!$E$5</f>
        <v>106.43567346840155</v>
      </c>
    </row>
    <row r="791" spans="1:4" x14ac:dyDescent="0.25">
      <c r="A791" s="15">
        <v>1763</v>
      </c>
      <c r="B791" s="15">
        <v>0.90100000000000002</v>
      </c>
      <c r="C791" s="15">
        <f>(B791/'Computed data'!$B$5)*100</f>
        <v>3.5612648221343872</v>
      </c>
      <c r="D791" s="15">
        <f>A791/'Computed data'!$E$5</f>
        <v>106.49607963949599</v>
      </c>
    </row>
    <row r="792" spans="1:4" x14ac:dyDescent="0.25">
      <c r="A792" s="15">
        <v>1765</v>
      </c>
      <c r="B792" s="15">
        <v>0.90200000000000002</v>
      </c>
      <c r="C792" s="15">
        <f>(B792/'Computed data'!$B$5)*100</f>
        <v>3.5652173913043477</v>
      </c>
      <c r="D792" s="15">
        <f>A792/'Computed data'!$E$5</f>
        <v>106.61689198168487</v>
      </c>
    </row>
    <row r="793" spans="1:4" x14ac:dyDescent="0.25">
      <c r="A793" s="15">
        <v>1767</v>
      </c>
      <c r="B793" s="15">
        <v>0.90300000000000002</v>
      </c>
      <c r="C793" s="15">
        <f>(B793/'Computed data'!$B$5)*100</f>
        <v>3.5691699604743081</v>
      </c>
      <c r="D793" s="15">
        <f>A793/'Computed data'!$E$5</f>
        <v>106.73770432387374</v>
      </c>
    </row>
    <row r="794" spans="1:4" x14ac:dyDescent="0.25">
      <c r="A794" s="15">
        <v>1768</v>
      </c>
      <c r="B794" s="15">
        <v>0.90439999999999998</v>
      </c>
      <c r="C794" s="15">
        <f>(B794/'Computed data'!$B$5)*100</f>
        <v>3.5747035573122523</v>
      </c>
      <c r="D794" s="15">
        <f>A794/'Computed data'!$E$5</f>
        <v>106.79811049496818</v>
      </c>
    </row>
    <row r="795" spans="1:4" x14ac:dyDescent="0.25">
      <c r="A795" s="15">
        <v>1770</v>
      </c>
      <c r="B795" s="15">
        <v>0.90529999999999999</v>
      </c>
      <c r="C795" s="15">
        <f>(B795/'Computed data'!$B$5)*100</f>
        <v>3.5782608695652174</v>
      </c>
      <c r="D795" s="15">
        <f>A795/'Computed data'!$E$5</f>
        <v>106.91892283715707</v>
      </c>
    </row>
    <row r="796" spans="1:4" x14ac:dyDescent="0.25">
      <c r="A796" s="15">
        <v>1772</v>
      </c>
      <c r="B796" s="15">
        <v>0.90710000000000002</v>
      </c>
      <c r="C796" s="15">
        <f>(B796/'Computed data'!$B$5)*100</f>
        <v>3.5853754940711462</v>
      </c>
      <c r="D796" s="15">
        <f>A796/'Computed data'!$E$5</f>
        <v>107.03973517934594</v>
      </c>
    </row>
    <row r="797" spans="1:4" x14ac:dyDescent="0.25">
      <c r="A797" s="15">
        <v>1774</v>
      </c>
      <c r="B797" s="15">
        <v>0.90800000000000003</v>
      </c>
      <c r="C797" s="15">
        <f>(B797/'Computed data'!$B$5)*100</f>
        <v>3.5889328063241104</v>
      </c>
      <c r="D797" s="15">
        <f>A797/'Computed data'!$E$5</f>
        <v>107.16054752153482</v>
      </c>
    </row>
    <row r="798" spans="1:4" x14ac:dyDescent="0.25">
      <c r="A798" s="15">
        <v>1775</v>
      </c>
      <c r="B798" s="15">
        <v>0.90900000000000003</v>
      </c>
      <c r="C798" s="15">
        <f>(B798/'Computed data'!$B$5)*100</f>
        <v>3.5928853754940713</v>
      </c>
      <c r="D798" s="15">
        <f>A798/'Computed data'!$E$5</f>
        <v>107.22095369262925</v>
      </c>
    </row>
    <row r="799" spans="1:4" x14ac:dyDescent="0.25">
      <c r="A799" s="15">
        <v>1777</v>
      </c>
      <c r="B799" s="15">
        <v>0.91010000000000002</v>
      </c>
      <c r="C799" s="15">
        <f>(B799/'Computed data'!$B$5)*100</f>
        <v>3.597233201581028</v>
      </c>
      <c r="D799" s="15">
        <f>A799/'Computed data'!$E$5</f>
        <v>107.34176603481814</v>
      </c>
    </row>
    <row r="800" spans="1:4" x14ac:dyDescent="0.25">
      <c r="A800" s="15">
        <v>1778</v>
      </c>
      <c r="B800" s="15">
        <v>0.91100000000000003</v>
      </c>
      <c r="C800" s="15">
        <f>(B800/'Computed data'!$B$5)*100</f>
        <v>3.6007905138339922</v>
      </c>
      <c r="D800" s="15">
        <f>A800/'Computed data'!$E$5</f>
        <v>107.40217220591258</v>
      </c>
    </row>
    <row r="801" spans="1:4" x14ac:dyDescent="0.25">
      <c r="A801" s="15">
        <v>1780</v>
      </c>
      <c r="B801" s="15">
        <v>0.91200000000000003</v>
      </c>
      <c r="C801" s="15">
        <f>(B801/'Computed data'!$B$5)*100</f>
        <v>3.6047430830039531</v>
      </c>
      <c r="D801" s="15">
        <f>A801/'Computed data'!$E$5</f>
        <v>107.52298454810145</v>
      </c>
    </row>
    <row r="802" spans="1:4" x14ac:dyDescent="0.25">
      <c r="A802" s="15">
        <v>1782</v>
      </c>
      <c r="B802" s="15">
        <v>0.91369999999999996</v>
      </c>
      <c r="C802" s="15">
        <f>(B802/'Computed data'!$B$5)*100</f>
        <v>3.6114624505928852</v>
      </c>
      <c r="D802" s="15">
        <f>A802/'Computed data'!$E$5</f>
        <v>107.64379689029033</v>
      </c>
    </row>
    <row r="803" spans="1:4" x14ac:dyDescent="0.25">
      <c r="A803" s="15">
        <v>1784</v>
      </c>
      <c r="B803" s="15">
        <v>0.91449999999999998</v>
      </c>
      <c r="C803" s="15">
        <f>(B803/'Computed data'!$B$5)*100</f>
        <v>3.6146245059288531</v>
      </c>
      <c r="D803" s="15">
        <f>A803/'Computed data'!$E$5</f>
        <v>107.7646092324792</v>
      </c>
    </row>
    <row r="804" spans="1:4" x14ac:dyDescent="0.25">
      <c r="A804" s="15">
        <v>1786</v>
      </c>
      <c r="B804" s="15">
        <v>0.91600000000000004</v>
      </c>
      <c r="C804" s="15">
        <f>(B804/'Computed data'!$B$5)*100</f>
        <v>3.6205533596837944</v>
      </c>
      <c r="D804" s="15">
        <f>A804/'Computed data'!$E$5</f>
        <v>107.88542157466809</v>
      </c>
    </row>
    <row r="805" spans="1:4" x14ac:dyDescent="0.25">
      <c r="A805" s="15">
        <v>1787</v>
      </c>
      <c r="B805" s="15">
        <v>0.91700000000000004</v>
      </c>
      <c r="C805" s="15">
        <f>(B805/'Computed data'!$B$5)*100</f>
        <v>3.6245059288537549</v>
      </c>
      <c r="D805" s="15">
        <f>A805/'Computed data'!$E$5</f>
        <v>107.94582774576253</v>
      </c>
    </row>
    <row r="806" spans="1:4" x14ac:dyDescent="0.25">
      <c r="A806" s="15">
        <v>1788</v>
      </c>
      <c r="B806" s="15">
        <v>0.91810000000000003</v>
      </c>
      <c r="C806" s="15">
        <f>(B806/'Computed data'!$B$5)*100</f>
        <v>3.6288537549407112</v>
      </c>
      <c r="D806" s="15">
        <f>A806/'Computed data'!$E$5</f>
        <v>108.00623391685697</v>
      </c>
    </row>
    <row r="807" spans="1:4" x14ac:dyDescent="0.25">
      <c r="A807" s="15">
        <v>1792</v>
      </c>
      <c r="B807" s="15">
        <v>0.91900000000000004</v>
      </c>
      <c r="C807" s="15">
        <f>(B807/'Computed data'!$B$5)*100</f>
        <v>3.6324110671936758</v>
      </c>
      <c r="D807" s="15">
        <f>A807/'Computed data'!$E$5</f>
        <v>108.24785860123473</v>
      </c>
    </row>
    <row r="808" spans="1:4" x14ac:dyDescent="0.25">
      <c r="A808" s="15">
        <v>1793</v>
      </c>
      <c r="B808" s="15">
        <v>0.92079999999999995</v>
      </c>
      <c r="C808" s="15">
        <f>(B808/'Computed data'!$B$5)*100</f>
        <v>3.6395256916996042</v>
      </c>
      <c r="D808" s="15">
        <f>A808/'Computed data'!$E$5</f>
        <v>108.30826477232917</v>
      </c>
    </row>
    <row r="809" spans="1:4" x14ac:dyDescent="0.25">
      <c r="A809" s="15">
        <v>1795</v>
      </c>
      <c r="B809" s="15">
        <v>0.92159999999999997</v>
      </c>
      <c r="C809" s="15">
        <f>(B809/'Computed data'!$B$5)*100</f>
        <v>3.642687747035573</v>
      </c>
      <c r="D809" s="15">
        <f>A809/'Computed data'!$E$5</f>
        <v>108.42907711451804</v>
      </c>
    </row>
    <row r="810" spans="1:4" x14ac:dyDescent="0.25">
      <c r="A810" s="15">
        <v>1797</v>
      </c>
      <c r="B810" s="15">
        <v>0.92249999999999999</v>
      </c>
      <c r="C810" s="15">
        <f>(B810/'Computed data'!$B$5)*100</f>
        <v>3.6462450592885371</v>
      </c>
      <c r="D810" s="15">
        <f>A810/'Computed data'!$E$5</f>
        <v>108.54988945670692</v>
      </c>
    </row>
    <row r="811" spans="1:4" x14ac:dyDescent="0.25">
      <c r="A811" s="15">
        <v>1799</v>
      </c>
      <c r="B811" s="15">
        <v>0.92400000000000004</v>
      </c>
      <c r="C811" s="15">
        <f>(B811/'Computed data'!$B$5)*100</f>
        <v>3.6521739130434785</v>
      </c>
      <c r="D811" s="15">
        <f>A811/'Computed data'!$E$5</f>
        <v>108.67070179889579</v>
      </c>
    </row>
    <row r="812" spans="1:4" x14ac:dyDescent="0.25">
      <c r="A812" s="15">
        <v>1801</v>
      </c>
      <c r="B812" s="15">
        <v>0.92469999999999997</v>
      </c>
      <c r="C812" s="15">
        <f>(B812/'Computed data'!$B$5)*100</f>
        <v>3.6549407114624501</v>
      </c>
      <c r="D812" s="15">
        <f>A812/'Computed data'!$E$5</f>
        <v>108.79151414108468</v>
      </c>
    </row>
    <row r="813" spans="1:4" x14ac:dyDescent="0.25">
      <c r="A813" s="15">
        <v>1802</v>
      </c>
      <c r="B813" s="15">
        <v>0.9264</v>
      </c>
      <c r="C813" s="15">
        <f>(B813/'Computed data'!$B$5)*100</f>
        <v>3.6616600790513836</v>
      </c>
      <c r="D813" s="15">
        <f>A813/'Computed data'!$E$5</f>
        <v>108.85192031217912</v>
      </c>
    </row>
    <row r="814" spans="1:4" x14ac:dyDescent="0.25">
      <c r="A814" s="15">
        <v>1804</v>
      </c>
      <c r="B814" s="15">
        <v>0.92730000000000001</v>
      </c>
      <c r="C814" s="15">
        <f>(B814/'Computed data'!$B$5)*100</f>
        <v>3.6652173913043478</v>
      </c>
      <c r="D814" s="15">
        <f>A814/'Computed data'!$E$5</f>
        <v>108.97273265436799</v>
      </c>
    </row>
    <row r="815" spans="1:4" x14ac:dyDescent="0.25">
      <c r="A815" s="15">
        <v>1805</v>
      </c>
      <c r="B815" s="15">
        <v>0.92810000000000004</v>
      </c>
      <c r="C815" s="15">
        <f>(B815/'Computed data'!$B$5)*100</f>
        <v>3.6683794466403166</v>
      </c>
      <c r="D815" s="15">
        <f>A815/'Computed data'!$E$5</f>
        <v>109.03313882546243</v>
      </c>
    </row>
    <row r="816" spans="1:4" x14ac:dyDescent="0.25">
      <c r="A816" s="15">
        <v>1807</v>
      </c>
      <c r="B816" s="15">
        <v>0.93</v>
      </c>
      <c r="C816" s="15">
        <f>(B816/'Computed data'!$B$5)*100</f>
        <v>3.6758893280632412</v>
      </c>
      <c r="D816" s="15">
        <f>A816/'Computed data'!$E$5</f>
        <v>109.1539511676513</v>
      </c>
    </row>
    <row r="817" spans="1:4" x14ac:dyDescent="0.25">
      <c r="A817" s="15">
        <v>1810</v>
      </c>
      <c r="B817" s="15">
        <v>0.93079999999999996</v>
      </c>
      <c r="C817" s="15">
        <f>(B817/'Computed data'!$B$5)*100</f>
        <v>3.6790513833992096</v>
      </c>
      <c r="D817" s="15">
        <f>A817/'Computed data'!$E$5</f>
        <v>109.33516968093463</v>
      </c>
    </row>
    <row r="818" spans="1:4" x14ac:dyDescent="0.25">
      <c r="A818" s="15">
        <v>1811</v>
      </c>
      <c r="B818" s="15">
        <v>0.93169999999999997</v>
      </c>
      <c r="C818" s="15">
        <f>(B818/'Computed data'!$B$5)*100</f>
        <v>3.6826086956521737</v>
      </c>
      <c r="D818" s="15">
        <f>A818/'Computed data'!$E$5</f>
        <v>109.39557585202907</v>
      </c>
    </row>
    <row r="819" spans="1:4" x14ac:dyDescent="0.25">
      <c r="A819" s="15">
        <v>1814</v>
      </c>
      <c r="B819" s="15">
        <v>0.93300000000000005</v>
      </c>
      <c r="C819" s="15">
        <f>(B819/'Computed data'!$B$5)*100</f>
        <v>3.6877470355731226</v>
      </c>
      <c r="D819" s="15">
        <f>A819/'Computed data'!$E$5</f>
        <v>109.57679436531238</v>
      </c>
    </row>
    <row r="820" spans="1:4" x14ac:dyDescent="0.25">
      <c r="A820" s="15">
        <v>1816</v>
      </c>
      <c r="B820" s="15">
        <v>0.93440000000000001</v>
      </c>
      <c r="C820" s="15">
        <f>(B820/'Computed data'!$B$5)*100</f>
        <v>3.6932806324110676</v>
      </c>
      <c r="D820" s="15">
        <f>A820/'Computed data'!$E$5</f>
        <v>109.69760670750125</v>
      </c>
    </row>
    <row r="821" spans="1:4" x14ac:dyDescent="0.25">
      <c r="A821" s="15">
        <v>1818</v>
      </c>
      <c r="B821" s="15">
        <v>0.93500000000000005</v>
      </c>
      <c r="C821" s="15">
        <f>(B821/'Computed data'!$B$5)*100</f>
        <v>3.6956521739130435</v>
      </c>
      <c r="D821" s="15">
        <f>A821/'Computed data'!$E$5</f>
        <v>109.81841904969014</v>
      </c>
    </row>
    <row r="822" spans="1:4" x14ac:dyDescent="0.25">
      <c r="A822" s="15">
        <v>1820</v>
      </c>
      <c r="B822" s="15">
        <v>0.93610000000000004</v>
      </c>
      <c r="C822" s="15">
        <f>(B822/'Computed data'!$B$5)*100</f>
        <v>3.6999999999999997</v>
      </c>
      <c r="D822" s="15">
        <f>A822/'Computed data'!$E$5</f>
        <v>109.93923139187902</v>
      </c>
    </row>
    <row r="823" spans="1:4" x14ac:dyDescent="0.25">
      <c r="A823" s="15">
        <v>1822</v>
      </c>
      <c r="B823" s="15">
        <v>0.93789999999999996</v>
      </c>
      <c r="C823" s="15">
        <f>(B823/'Computed data'!$B$5)*100</f>
        <v>3.7071146245059285</v>
      </c>
      <c r="D823" s="15">
        <f>A823/'Computed data'!$E$5</f>
        <v>110.06004373406789</v>
      </c>
    </row>
    <row r="824" spans="1:4" x14ac:dyDescent="0.25">
      <c r="A824" s="15">
        <v>1823</v>
      </c>
      <c r="B824" s="15">
        <v>0.93879999999999997</v>
      </c>
      <c r="C824" s="15">
        <f>(B824/'Computed data'!$B$5)*100</f>
        <v>3.7106719367588927</v>
      </c>
      <c r="D824" s="15">
        <f>A824/'Computed data'!$E$5</f>
        <v>110.12044990516233</v>
      </c>
    </row>
    <row r="825" spans="1:4" x14ac:dyDescent="0.25">
      <c r="A825" s="15">
        <v>1825</v>
      </c>
      <c r="B825" s="15">
        <v>0.94</v>
      </c>
      <c r="C825" s="15">
        <f>(B825/'Computed data'!$B$5)*100</f>
        <v>3.7154150197628453</v>
      </c>
      <c r="D825" s="15">
        <f>A825/'Computed data'!$E$5</f>
        <v>110.24126224735122</v>
      </c>
    </row>
    <row r="826" spans="1:4" x14ac:dyDescent="0.25">
      <c r="A826" s="15">
        <v>1827</v>
      </c>
      <c r="B826" s="15">
        <v>0.94099999999999995</v>
      </c>
      <c r="C826" s="15">
        <f>(B826/'Computed data'!$B$5)*100</f>
        <v>3.7193675889328057</v>
      </c>
      <c r="D826" s="15">
        <f>A826/'Computed data'!$E$5</f>
        <v>110.36207458954009</v>
      </c>
    </row>
    <row r="827" spans="1:4" x14ac:dyDescent="0.25">
      <c r="A827" s="15">
        <v>1830</v>
      </c>
      <c r="B827" s="15">
        <v>0.94179999999999997</v>
      </c>
      <c r="C827" s="15">
        <f>(B827/'Computed data'!$B$5)*100</f>
        <v>3.7225296442687745</v>
      </c>
      <c r="D827" s="15">
        <f>A827/'Computed data'!$E$5</f>
        <v>110.5432931028234</v>
      </c>
    </row>
    <row r="828" spans="1:4" x14ac:dyDescent="0.25">
      <c r="A828" s="15">
        <v>1831</v>
      </c>
      <c r="B828" s="15">
        <v>0.94359999999999999</v>
      </c>
      <c r="C828" s="15">
        <f>(B828/'Computed data'!$B$5)*100</f>
        <v>3.7296442687747033</v>
      </c>
      <c r="D828" s="15">
        <f>A828/'Computed data'!$E$5</f>
        <v>110.60369927391784</v>
      </c>
    </row>
    <row r="829" spans="1:4" x14ac:dyDescent="0.25">
      <c r="A829" s="15">
        <v>1832</v>
      </c>
      <c r="B829" s="15">
        <v>0.94440000000000002</v>
      </c>
      <c r="C829" s="15">
        <f>(B829/'Computed data'!$B$5)*100</f>
        <v>3.7328063241106721</v>
      </c>
      <c r="D829" s="15">
        <f>A829/'Computed data'!$E$5</f>
        <v>110.66410544501228</v>
      </c>
    </row>
    <row r="830" spans="1:4" x14ac:dyDescent="0.25">
      <c r="A830" s="15">
        <v>1834</v>
      </c>
      <c r="B830" s="15">
        <v>0.94530000000000003</v>
      </c>
      <c r="C830" s="15">
        <f>(B830/'Computed data'!$B$5)*100</f>
        <v>3.7363636363636363</v>
      </c>
      <c r="D830" s="15">
        <f>A830/'Computed data'!$E$5</f>
        <v>110.78491778720117</v>
      </c>
    </row>
    <row r="831" spans="1:4" x14ac:dyDescent="0.25">
      <c r="A831" s="15">
        <v>1835</v>
      </c>
      <c r="B831" s="15">
        <v>0.94699999999999995</v>
      </c>
      <c r="C831" s="15">
        <f>(B831/'Computed data'!$B$5)*100</f>
        <v>3.7430830039525684</v>
      </c>
      <c r="D831" s="15">
        <f>A831/'Computed data'!$E$5</f>
        <v>110.84532395829559</v>
      </c>
    </row>
    <row r="832" spans="1:4" x14ac:dyDescent="0.25">
      <c r="A832" s="15">
        <v>1838</v>
      </c>
      <c r="B832" s="15">
        <v>0.94799999999999995</v>
      </c>
      <c r="C832" s="15">
        <f>(B832/'Computed data'!$B$5)*100</f>
        <v>3.7470355731225293</v>
      </c>
      <c r="D832" s="15">
        <f>A832/'Computed data'!$E$5</f>
        <v>111.02654247157892</v>
      </c>
    </row>
    <row r="833" spans="1:4" x14ac:dyDescent="0.25">
      <c r="A833" s="15">
        <v>1840</v>
      </c>
      <c r="B833" s="15">
        <v>0.94899999999999995</v>
      </c>
      <c r="C833" s="15">
        <f>(B833/'Computed data'!$B$5)*100</f>
        <v>3.7509881422924898</v>
      </c>
      <c r="D833" s="15">
        <f>A833/'Computed data'!$E$5</f>
        <v>111.14735481376779</v>
      </c>
    </row>
    <row r="834" spans="1:4" x14ac:dyDescent="0.25">
      <c r="A834" s="15">
        <v>1841</v>
      </c>
      <c r="B834" s="15">
        <v>0.95</v>
      </c>
      <c r="C834" s="15">
        <f>(B834/'Computed data'!$B$5)*100</f>
        <v>3.7549407114624502</v>
      </c>
      <c r="D834" s="15">
        <f>A834/'Computed data'!$E$5</f>
        <v>111.20776098486223</v>
      </c>
    </row>
    <row r="835" spans="1:4" x14ac:dyDescent="0.25">
      <c r="A835" s="15">
        <v>1843</v>
      </c>
      <c r="B835" s="15">
        <v>0.95150000000000001</v>
      </c>
      <c r="C835" s="15">
        <f>(B835/'Computed data'!$B$5)*100</f>
        <v>3.7608695652173911</v>
      </c>
      <c r="D835" s="15">
        <f>A835/'Computed data'!$E$5</f>
        <v>111.32857332705112</v>
      </c>
    </row>
    <row r="836" spans="1:4" x14ac:dyDescent="0.25">
      <c r="A836" s="15">
        <v>1846</v>
      </c>
      <c r="B836" s="15">
        <v>0.95240000000000002</v>
      </c>
      <c r="C836" s="15">
        <f>(B836/'Computed data'!$B$5)*100</f>
        <v>3.7644268774703562</v>
      </c>
      <c r="D836" s="15">
        <f>A836/'Computed data'!$E$5</f>
        <v>111.50979184033443</v>
      </c>
    </row>
    <row r="837" spans="1:4" x14ac:dyDescent="0.25">
      <c r="A837" s="15">
        <v>1848</v>
      </c>
      <c r="B837" s="15">
        <v>0.95399999999999996</v>
      </c>
      <c r="C837" s="15">
        <f>(B837/'Computed data'!$B$5)*100</f>
        <v>3.770750988142292</v>
      </c>
      <c r="D837" s="15">
        <f>A837/'Computed data'!$E$5</f>
        <v>111.6306041825233</v>
      </c>
    </row>
    <row r="838" spans="1:4" x14ac:dyDescent="0.25">
      <c r="A838" s="15">
        <v>1850</v>
      </c>
      <c r="B838" s="15">
        <v>0.95499999999999996</v>
      </c>
      <c r="C838" s="15">
        <f>(B838/'Computed data'!$B$5)*100</f>
        <v>3.7747035573122525</v>
      </c>
      <c r="D838" s="15">
        <f>A838/'Computed data'!$E$5</f>
        <v>111.75141652471218</v>
      </c>
    </row>
    <row r="839" spans="1:4" x14ac:dyDescent="0.25">
      <c r="A839" s="15">
        <v>1852</v>
      </c>
      <c r="B839" s="15">
        <v>0.95589999999999997</v>
      </c>
      <c r="C839" s="15">
        <f>(B839/'Computed data'!$B$5)*100</f>
        <v>3.7782608695652171</v>
      </c>
      <c r="D839" s="15">
        <f>A839/'Computed data'!$E$5</f>
        <v>111.87222886690107</v>
      </c>
    </row>
    <row r="840" spans="1:4" x14ac:dyDescent="0.25">
      <c r="A840" s="15">
        <v>1853</v>
      </c>
      <c r="B840" s="15">
        <v>0.95699999999999996</v>
      </c>
      <c r="C840" s="15">
        <f>(B840/'Computed data'!$B$5)*100</f>
        <v>3.7826086956521738</v>
      </c>
      <c r="D840" s="15">
        <f>A840/'Computed data'!$E$5</f>
        <v>111.9326350379955</v>
      </c>
    </row>
    <row r="841" spans="1:4" x14ac:dyDescent="0.25">
      <c r="A841" s="15">
        <v>1854</v>
      </c>
      <c r="B841" s="15">
        <v>0.95799999999999996</v>
      </c>
      <c r="C841" s="15">
        <f>(B841/'Computed data'!$B$5)*100</f>
        <v>3.7865612648221343</v>
      </c>
      <c r="D841" s="15">
        <f>A841/'Computed data'!$E$5</f>
        <v>111.99304120908994</v>
      </c>
    </row>
    <row r="842" spans="1:4" x14ac:dyDescent="0.25">
      <c r="A842" s="15">
        <v>1855</v>
      </c>
      <c r="B842" s="15">
        <v>0.95930000000000004</v>
      </c>
      <c r="C842" s="15">
        <f>(B842/'Computed data'!$B$5)*100</f>
        <v>3.7916996047430831</v>
      </c>
      <c r="D842" s="15">
        <f>A842/'Computed data'!$E$5</f>
        <v>112.05344738018438</v>
      </c>
    </row>
    <row r="843" spans="1:4" x14ac:dyDescent="0.25">
      <c r="A843" s="15">
        <v>1858</v>
      </c>
      <c r="B843" s="15">
        <v>0.96</v>
      </c>
      <c r="C843" s="15">
        <f>(B843/'Computed data'!$B$5)*100</f>
        <v>3.7944664031620547</v>
      </c>
      <c r="D843" s="15">
        <f>A843/'Computed data'!$E$5</f>
        <v>112.23466589346769</v>
      </c>
    </row>
    <row r="844" spans="1:4" x14ac:dyDescent="0.25">
      <c r="A844" s="15">
        <v>1859</v>
      </c>
      <c r="B844" s="15">
        <v>0.96160000000000001</v>
      </c>
      <c r="C844" s="15">
        <f>(B844/'Computed data'!$B$5)*100</f>
        <v>3.8007905138339919</v>
      </c>
      <c r="D844" s="15">
        <f>A844/'Computed data'!$E$5</f>
        <v>112.29507206456213</v>
      </c>
    </row>
    <row r="845" spans="1:4" x14ac:dyDescent="0.25">
      <c r="A845" s="15">
        <v>1861</v>
      </c>
      <c r="B845" s="15">
        <v>0.96240000000000003</v>
      </c>
      <c r="C845" s="15">
        <f>(B845/'Computed data'!$B$5)*100</f>
        <v>3.8039525691699607</v>
      </c>
      <c r="D845" s="15">
        <f>A845/'Computed data'!$E$5</f>
        <v>112.41588440675102</v>
      </c>
    </row>
    <row r="846" spans="1:4" x14ac:dyDescent="0.25">
      <c r="A846" s="15">
        <v>1862</v>
      </c>
      <c r="B846" s="15">
        <v>0.96399999999999997</v>
      </c>
      <c r="C846" s="15">
        <f>(B846/'Computed data'!$B$5)*100</f>
        <v>3.8102766798418974</v>
      </c>
      <c r="D846" s="15">
        <f>A846/'Computed data'!$E$5</f>
        <v>112.47629057784545</v>
      </c>
    </row>
    <row r="847" spans="1:4" x14ac:dyDescent="0.25">
      <c r="A847" s="15">
        <v>1865</v>
      </c>
      <c r="B847" s="15">
        <v>0.96509999999999996</v>
      </c>
      <c r="C847" s="15">
        <f>(B847/'Computed data'!$B$5)*100</f>
        <v>3.8146245059288533</v>
      </c>
      <c r="D847" s="15">
        <f>A847/'Computed data'!$E$5</f>
        <v>112.65750909112877</v>
      </c>
    </row>
    <row r="848" spans="1:4" x14ac:dyDescent="0.25">
      <c r="A848" s="15">
        <v>1867</v>
      </c>
      <c r="B848" s="15">
        <v>0.96599999999999997</v>
      </c>
      <c r="C848" s="15">
        <f>(B848/'Computed data'!$B$5)*100</f>
        <v>3.8181818181818179</v>
      </c>
      <c r="D848" s="15">
        <f>A848/'Computed data'!$E$5</f>
        <v>112.77832143331764</v>
      </c>
    </row>
    <row r="849" spans="1:4" x14ac:dyDescent="0.25">
      <c r="A849" s="15">
        <v>1868</v>
      </c>
      <c r="B849" s="15">
        <v>0.96699999999999997</v>
      </c>
      <c r="C849" s="15">
        <f>(B849/'Computed data'!$B$5)*100</f>
        <v>3.8221343873517784</v>
      </c>
      <c r="D849" s="15">
        <f>A849/'Computed data'!$E$5</f>
        <v>112.83872760441209</v>
      </c>
    </row>
    <row r="850" spans="1:4" x14ac:dyDescent="0.25">
      <c r="A850" s="15">
        <v>1871</v>
      </c>
      <c r="B850" s="15">
        <v>0.96870000000000001</v>
      </c>
      <c r="C850" s="15">
        <f>(B850/'Computed data'!$B$5)*100</f>
        <v>3.8288537549407113</v>
      </c>
      <c r="D850" s="15">
        <f>A850/'Computed data'!$E$5</f>
        <v>113.0199461176954</v>
      </c>
    </row>
    <row r="851" spans="1:4" x14ac:dyDescent="0.25">
      <c r="A851" s="15">
        <v>1873</v>
      </c>
      <c r="B851" s="15">
        <v>0.96950000000000003</v>
      </c>
      <c r="C851" s="15">
        <f>(B851/'Computed data'!$B$5)*100</f>
        <v>3.8320158102766797</v>
      </c>
      <c r="D851" s="15">
        <f>A851/'Computed data'!$E$5</f>
        <v>113.14075845988428</v>
      </c>
    </row>
    <row r="852" spans="1:4" x14ac:dyDescent="0.25">
      <c r="A852" s="15">
        <v>1874</v>
      </c>
      <c r="B852" s="15">
        <v>0.97099999999999997</v>
      </c>
      <c r="C852" s="15">
        <f>(B852/'Computed data'!$B$5)*100</f>
        <v>3.8379446640316202</v>
      </c>
      <c r="D852" s="15">
        <f>A852/'Computed data'!$E$5</f>
        <v>113.20116463097872</v>
      </c>
    </row>
    <row r="853" spans="1:4" x14ac:dyDescent="0.25">
      <c r="A853" s="15">
        <v>1875</v>
      </c>
      <c r="B853" s="15">
        <v>0.97199999999999998</v>
      </c>
      <c r="C853" s="15">
        <f>(B853/'Computed data'!$B$5)*100</f>
        <v>3.8418972332015806</v>
      </c>
      <c r="D853" s="15">
        <f>A853/'Computed data'!$E$5</f>
        <v>113.26157080207317</v>
      </c>
    </row>
    <row r="854" spans="1:4" x14ac:dyDescent="0.25">
      <c r="A854" s="15">
        <v>1877</v>
      </c>
      <c r="B854" s="15">
        <v>0.97299999999999998</v>
      </c>
      <c r="C854" s="15">
        <f>(B854/'Computed data'!$B$5)*100</f>
        <v>3.8458498023715411</v>
      </c>
      <c r="D854" s="15">
        <f>A854/'Computed data'!$E$5</f>
        <v>113.38238314426204</v>
      </c>
    </row>
    <row r="855" spans="1:4" x14ac:dyDescent="0.25">
      <c r="A855" s="15">
        <v>1878</v>
      </c>
      <c r="B855" s="15">
        <v>0.97389999999999999</v>
      </c>
      <c r="C855" s="15">
        <f>(B855/'Computed data'!$B$5)*100</f>
        <v>3.8494071146245057</v>
      </c>
      <c r="D855" s="15">
        <f>A855/'Computed data'!$E$5</f>
        <v>113.44278931535648</v>
      </c>
    </row>
    <row r="856" spans="1:4" x14ac:dyDescent="0.25">
      <c r="A856" s="15">
        <v>1881</v>
      </c>
      <c r="B856" s="15">
        <v>0.97499999999999998</v>
      </c>
      <c r="C856" s="15">
        <f>(B856/'Computed data'!$B$5)*100</f>
        <v>3.8537549407114624</v>
      </c>
      <c r="D856" s="15">
        <f>A856/'Computed data'!$E$5</f>
        <v>113.62400782863979</v>
      </c>
    </row>
    <row r="857" spans="1:4" x14ac:dyDescent="0.25">
      <c r="A857" s="15">
        <v>1883</v>
      </c>
      <c r="B857" s="15">
        <v>0.97670000000000001</v>
      </c>
      <c r="C857" s="15">
        <f>(B857/'Computed data'!$B$5)*100</f>
        <v>3.8604743083003954</v>
      </c>
      <c r="D857" s="15">
        <f>A857/'Computed data'!$E$5</f>
        <v>113.74482017082867</v>
      </c>
    </row>
    <row r="858" spans="1:4" x14ac:dyDescent="0.25">
      <c r="A858" s="15">
        <v>1885</v>
      </c>
      <c r="B858" s="15">
        <v>0.97799999999999998</v>
      </c>
      <c r="C858" s="15">
        <f>(B858/'Computed data'!$B$5)*100</f>
        <v>3.8656126482213433</v>
      </c>
      <c r="D858" s="15">
        <f>A858/'Computed data'!$E$5</f>
        <v>113.86563251301754</v>
      </c>
    </row>
    <row r="859" spans="1:4" x14ac:dyDescent="0.25">
      <c r="A859" s="15">
        <v>1887</v>
      </c>
      <c r="B859" s="15">
        <v>0.9788</v>
      </c>
      <c r="C859" s="15">
        <f>(B859/'Computed data'!$B$5)*100</f>
        <v>3.8687747035573121</v>
      </c>
      <c r="D859" s="15">
        <f>A859/'Computed data'!$E$5</f>
        <v>113.98644485520643</v>
      </c>
    </row>
    <row r="860" spans="1:4" x14ac:dyDescent="0.25">
      <c r="A860" s="15">
        <v>1888</v>
      </c>
      <c r="B860" s="15">
        <v>0.97960000000000003</v>
      </c>
      <c r="C860" s="15">
        <f>(B860/'Computed data'!$B$5)*100</f>
        <v>3.8719367588932805</v>
      </c>
      <c r="D860" s="15">
        <f>A860/'Computed data'!$E$5</f>
        <v>114.04685102630087</v>
      </c>
    </row>
    <row r="861" spans="1:4" x14ac:dyDescent="0.25">
      <c r="A861" s="15">
        <v>1890</v>
      </c>
      <c r="B861" s="15">
        <v>0.98099999999999998</v>
      </c>
      <c r="C861" s="15">
        <f>(B861/'Computed data'!$B$5)*100</f>
        <v>3.8774703557312251</v>
      </c>
      <c r="D861" s="15">
        <f>A861/'Computed data'!$E$5</f>
        <v>114.16766336848974</v>
      </c>
    </row>
    <row r="862" spans="1:4" x14ac:dyDescent="0.25">
      <c r="A862" s="15">
        <v>1892</v>
      </c>
      <c r="B862" s="15">
        <v>0.98229999999999995</v>
      </c>
      <c r="C862" s="15">
        <f>(B862/'Computed data'!$B$5)*100</f>
        <v>3.8826086956521739</v>
      </c>
      <c r="D862" s="15">
        <f>A862/'Computed data'!$E$5</f>
        <v>114.28847571067863</v>
      </c>
    </row>
    <row r="863" spans="1:4" x14ac:dyDescent="0.25">
      <c r="A863" s="15">
        <v>1894</v>
      </c>
      <c r="B863" s="15">
        <v>0.98319999999999996</v>
      </c>
      <c r="C863" s="15">
        <f>(B863/'Computed data'!$B$5)*100</f>
        <v>3.8861660079051381</v>
      </c>
      <c r="D863" s="15">
        <f>A863/'Computed data'!$E$5</f>
        <v>114.4092880528675</v>
      </c>
    </row>
    <row r="864" spans="1:4" x14ac:dyDescent="0.25">
      <c r="A864" s="15">
        <v>1897</v>
      </c>
      <c r="B864" s="15">
        <v>0.98499999999999999</v>
      </c>
      <c r="C864" s="15">
        <f>(B864/'Computed data'!$B$5)*100</f>
        <v>3.8932806324110669</v>
      </c>
      <c r="D864" s="15">
        <f>A864/'Computed data'!$E$5</f>
        <v>114.59050656615082</v>
      </c>
    </row>
    <row r="865" spans="1:4" x14ac:dyDescent="0.25">
      <c r="A865" s="15">
        <v>1898</v>
      </c>
      <c r="B865" s="15">
        <v>0.9859</v>
      </c>
      <c r="C865" s="15">
        <f>(B865/'Computed data'!$B$5)*100</f>
        <v>3.8968379446640311</v>
      </c>
      <c r="D865" s="15">
        <f>A865/'Computed data'!$E$5</f>
        <v>114.65091273724526</v>
      </c>
    </row>
    <row r="866" spans="1:4" x14ac:dyDescent="0.25">
      <c r="A866" s="15">
        <v>1900</v>
      </c>
      <c r="B866" s="15">
        <v>0.98670000000000002</v>
      </c>
      <c r="C866" s="15">
        <f>(B866/'Computed data'!$B$5)*100</f>
        <v>3.9</v>
      </c>
      <c r="D866" s="15">
        <f>A866/'Computed data'!$E$5</f>
        <v>114.77172507943413</v>
      </c>
    </row>
    <row r="867" spans="1:4" x14ac:dyDescent="0.25">
      <c r="A867" s="15">
        <v>1901</v>
      </c>
      <c r="B867" s="15">
        <v>0.98799999999999999</v>
      </c>
      <c r="C867" s="15">
        <f>(B867/'Computed data'!$B$5)*100</f>
        <v>3.9051383399209487</v>
      </c>
      <c r="D867" s="15">
        <f>A867/'Computed data'!$E$5</f>
        <v>114.83213125052858</v>
      </c>
    </row>
    <row r="868" spans="1:4" x14ac:dyDescent="0.25">
      <c r="A868" s="15">
        <v>1902</v>
      </c>
      <c r="B868" s="15">
        <v>0.98899999999999999</v>
      </c>
      <c r="C868" s="15">
        <f>(B868/'Computed data'!$B$5)*100</f>
        <v>3.9090909090909092</v>
      </c>
      <c r="D868" s="15">
        <f>A868/'Computed data'!$E$5</f>
        <v>114.89253742162302</v>
      </c>
    </row>
    <row r="869" spans="1:4" x14ac:dyDescent="0.25">
      <c r="A869" s="15">
        <v>1904</v>
      </c>
      <c r="B869" s="15">
        <v>0.99029999999999996</v>
      </c>
      <c r="C869" s="15">
        <f>(B869/'Computed data'!$B$5)*100</f>
        <v>3.9142292490118571</v>
      </c>
      <c r="D869" s="15">
        <f>A869/'Computed data'!$E$5</f>
        <v>115.01334976381189</v>
      </c>
    </row>
    <row r="870" spans="1:4" x14ac:dyDescent="0.25">
      <c r="A870" s="15">
        <v>1907</v>
      </c>
      <c r="B870" s="15">
        <v>0.99109999999999998</v>
      </c>
      <c r="C870" s="15">
        <f>(B870/'Computed data'!$B$5)*100</f>
        <v>3.9173913043478259</v>
      </c>
      <c r="D870" s="15">
        <f>A870/'Computed data'!$E$5</f>
        <v>115.19456827709521</v>
      </c>
    </row>
    <row r="871" spans="1:4" x14ac:dyDescent="0.25">
      <c r="A871" s="15">
        <v>1908</v>
      </c>
      <c r="B871" s="15">
        <v>0.99199999999999999</v>
      </c>
      <c r="C871" s="15">
        <f>(B871/'Computed data'!$B$5)*100</f>
        <v>3.9209486166007905</v>
      </c>
      <c r="D871" s="15">
        <f>A871/'Computed data'!$E$5</f>
        <v>115.25497444818964</v>
      </c>
    </row>
    <row r="872" spans="1:4" x14ac:dyDescent="0.25">
      <c r="A872" s="15">
        <v>1910</v>
      </c>
      <c r="B872" s="15">
        <v>0.99380000000000002</v>
      </c>
      <c r="C872" s="15">
        <f>(B872/'Computed data'!$B$5)*100</f>
        <v>3.9280632411067189</v>
      </c>
      <c r="D872" s="15">
        <f>A872/'Computed data'!$E$5</f>
        <v>115.37578679037853</v>
      </c>
    </row>
    <row r="873" spans="1:4" x14ac:dyDescent="0.25">
      <c r="A873" s="15">
        <v>1912</v>
      </c>
      <c r="B873" s="15">
        <v>0.995</v>
      </c>
      <c r="C873" s="15">
        <f>(B873/'Computed data'!$B$5)*100</f>
        <v>3.9328063241106723</v>
      </c>
      <c r="D873" s="15">
        <f>A873/'Computed data'!$E$5</f>
        <v>115.4965991325674</v>
      </c>
    </row>
    <row r="874" spans="1:4" x14ac:dyDescent="0.25">
      <c r="A874" s="15">
        <v>1913</v>
      </c>
      <c r="B874" s="15">
        <v>0.996</v>
      </c>
      <c r="C874" s="15">
        <f>(B874/'Computed data'!$B$5)*100</f>
        <v>3.9367588932806319</v>
      </c>
      <c r="D874" s="15">
        <f>A874/'Computed data'!$E$5</f>
        <v>115.55700530366184</v>
      </c>
    </row>
    <row r="875" spans="1:4" x14ac:dyDescent="0.25">
      <c r="A875" s="15">
        <v>1916</v>
      </c>
      <c r="B875" s="15">
        <v>0.997</v>
      </c>
      <c r="C875" s="15">
        <f>(B875/'Computed data'!$B$5)*100</f>
        <v>3.9407114624505928</v>
      </c>
      <c r="D875" s="15">
        <f>A875/'Computed data'!$E$5</f>
        <v>115.73822381694517</v>
      </c>
    </row>
    <row r="876" spans="1:4" x14ac:dyDescent="0.25">
      <c r="A876" s="15">
        <v>1918</v>
      </c>
      <c r="B876" s="15">
        <v>0.998</v>
      </c>
      <c r="C876" s="15">
        <f>(B876/'Computed data'!$B$5)*100</f>
        <v>3.9446640316205532</v>
      </c>
      <c r="D876" s="15">
        <f>A876/'Computed data'!$E$5</f>
        <v>115.85903615913404</v>
      </c>
    </row>
    <row r="877" spans="1:4" x14ac:dyDescent="0.25">
      <c r="A877" s="15">
        <v>1919</v>
      </c>
      <c r="B877" s="15">
        <v>0.99950000000000006</v>
      </c>
      <c r="C877" s="15">
        <f>(B877/'Computed data'!$B$5)*100</f>
        <v>3.9505928853754946</v>
      </c>
      <c r="D877" s="15">
        <f>A877/'Computed data'!$E$5</f>
        <v>115.91944233022848</v>
      </c>
    </row>
    <row r="878" spans="1:4" x14ac:dyDescent="0.25">
      <c r="A878" s="15">
        <v>1920</v>
      </c>
      <c r="B878" s="15">
        <v>1</v>
      </c>
      <c r="C878" s="15">
        <f>(B878/'Computed data'!$B$5)*100</f>
        <v>3.9525691699604746</v>
      </c>
      <c r="D878" s="15">
        <f>A878/'Computed data'!$E$5</f>
        <v>115.97984850132292</v>
      </c>
    </row>
    <row r="879" spans="1:4" x14ac:dyDescent="0.25">
      <c r="A879" s="15">
        <v>1923</v>
      </c>
      <c r="B879" s="15">
        <v>1.002</v>
      </c>
      <c r="C879" s="15">
        <f>(B879/'Computed data'!$B$5)*100</f>
        <v>3.960474308300395</v>
      </c>
      <c r="D879" s="15">
        <f>A879/'Computed data'!$E$5</f>
        <v>116.16106701460623</v>
      </c>
    </row>
    <row r="880" spans="1:4" x14ac:dyDescent="0.25">
      <c r="A880" s="15">
        <v>1925</v>
      </c>
      <c r="B880" s="15">
        <v>1.0029999999999999</v>
      </c>
      <c r="C880" s="15">
        <f>(B880/'Computed data'!$B$5)*100</f>
        <v>3.9644268774703555</v>
      </c>
      <c r="D880" s="15">
        <f>A880/'Computed data'!$E$5</f>
        <v>116.28187935679512</v>
      </c>
    </row>
    <row r="881" spans="1:4" x14ac:dyDescent="0.25">
      <c r="A881" s="15">
        <v>1926</v>
      </c>
      <c r="B881" s="15">
        <v>1.0029999999999999</v>
      </c>
      <c r="C881" s="15">
        <f>(B881/'Computed data'!$B$5)*100</f>
        <v>3.9644268774703555</v>
      </c>
      <c r="D881" s="15">
        <f>A881/'Computed data'!$E$5</f>
        <v>116.34228552788954</v>
      </c>
    </row>
    <row r="882" spans="1:4" x14ac:dyDescent="0.25">
      <c r="A882" s="15">
        <v>1928</v>
      </c>
      <c r="B882" s="15">
        <v>1.0049999999999999</v>
      </c>
      <c r="C882" s="15">
        <f>(B882/'Computed data'!$B$5)*100</f>
        <v>3.972332015810276</v>
      </c>
      <c r="D882" s="15">
        <f>A882/'Computed data'!$E$5</f>
        <v>116.46309787007843</v>
      </c>
    </row>
    <row r="883" spans="1:4" x14ac:dyDescent="0.25">
      <c r="A883" s="15">
        <v>1930</v>
      </c>
      <c r="B883" s="15">
        <v>1.006</v>
      </c>
      <c r="C883" s="15">
        <f>(B883/'Computed data'!$B$5)*100</f>
        <v>3.9762845849802373</v>
      </c>
      <c r="D883" s="15">
        <f>A883/'Computed data'!$E$5</f>
        <v>116.58391021226731</v>
      </c>
    </row>
    <row r="884" spans="1:4" x14ac:dyDescent="0.25">
      <c r="A884" s="15">
        <v>1931</v>
      </c>
      <c r="B884" s="15">
        <v>1.0069999999999999</v>
      </c>
      <c r="C884" s="15">
        <f>(B884/'Computed data'!$B$5)*100</f>
        <v>3.9802371541501973</v>
      </c>
      <c r="D884" s="15">
        <f>A884/'Computed data'!$E$5</f>
        <v>116.64431638336174</v>
      </c>
    </row>
    <row r="885" spans="1:4" x14ac:dyDescent="0.25">
      <c r="A885" s="15">
        <v>1933</v>
      </c>
      <c r="B885" s="15">
        <v>1.008</v>
      </c>
      <c r="C885" s="15">
        <f>(B885/'Computed data'!$B$5)*100</f>
        <v>3.9841897233201577</v>
      </c>
      <c r="D885" s="15">
        <f>A885/'Computed data'!$E$5</f>
        <v>116.76512872555062</v>
      </c>
    </row>
    <row r="886" spans="1:4" x14ac:dyDescent="0.25">
      <c r="A886" s="15">
        <v>1935</v>
      </c>
      <c r="B886" s="15">
        <v>1.0089999999999999</v>
      </c>
      <c r="C886" s="15">
        <f>(B886/'Computed data'!$B$5)*100</f>
        <v>3.9881422924901182</v>
      </c>
      <c r="D886" s="15">
        <f>A886/'Computed data'!$E$5</f>
        <v>116.88594106773949</v>
      </c>
    </row>
    <row r="887" spans="1:4" x14ac:dyDescent="0.25">
      <c r="A887" s="15">
        <v>1938</v>
      </c>
      <c r="B887" s="15">
        <v>1.0109999999999999</v>
      </c>
      <c r="C887" s="15">
        <f>(B887/'Computed data'!$B$5)*100</f>
        <v>3.9960474308300387</v>
      </c>
      <c r="D887" s="15">
        <f>A887/'Computed data'!$E$5</f>
        <v>117.06715958102282</v>
      </c>
    </row>
    <row r="888" spans="1:4" x14ac:dyDescent="0.25">
      <c r="A888" s="15">
        <v>1940</v>
      </c>
      <c r="B888" s="15">
        <v>1.012</v>
      </c>
      <c r="C888" s="15">
        <f>(B888/'Computed data'!$B$5)*100</f>
        <v>4</v>
      </c>
      <c r="D888" s="15">
        <f>A888/'Computed data'!$E$5</f>
        <v>117.18797192321169</v>
      </c>
    </row>
    <row r="889" spans="1:4" x14ac:dyDescent="0.25">
      <c r="A889" s="15">
        <v>1941</v>
      </c>
      <c r="B889" s="15">
        <v>1.0129999999999999</v>
      </c>
      <c r="C889" s="15">
        <f>(B889/'Computed data'!$B$5)*100</f>
        <v>4.00395256916996</v>
      </c>
      <c r="D889" s="15">
        <f>A889/'Computed data'!$E$5</f>
        <v>117.24837809430613</v>
      </c>
    </row>
    <row r="890" spans="1:4" x14ac:dyDescent="0.25">
      <c r="A890" s="15">
        <v>1943</v>
      </c>
      <c r="B890" s="15">
        <v>1.014</v>
      </c>
      <c r="C890" s="15">
        <f>(B890/'Computed data'!$B$5)*100</f>
        <v>4.0079051383399209</v>
      </c>
      <c r="D890" s="15">
        <f>A890/'Computed data'!$E$5</f>
        <v>117.36919043649502</v>
      </c>
    </row>
    <row r="891" spans="1:4" x14ac:dyDescent="0.25">
      <c r="A891" s="15">
        <v>1945</v>
      </c>
      <c r="B891" s="15">
        <v>1.0149999999999999</v>
      </c>
      <c r="C891" s="15">
        <f>(B891/'Computed data'!$B$5)*100</f>
        <v>4.0118577075098809</v>
      </c>
      <c r="D891" s="15">
        <f>A891/'Computed data'!$E$5</f>
        <v>117.49000277868389</v>
      </c>
    </row>
    <row r="892" spans="1:4" x14ac:dyDescent="0.25">
      <c r="A892" s="15">
        <v>1947</v>
      </c>
      <c r="B892" s="15">
        <v>1.016</v>
      </c>
      <c r="C892" s="15">
        <f>(B892/'Computed data'!$B$5)*100</f>
        <v>4.0158102766798418</v>
      </c>
      <c r="D892" s="15">
        <f>A892/'Computed data'!$E$5</f>
        <v>117.61081512087277</v>
      </c>
    </row>
    <row r="893" spans="1:4" x14ac:dyDescent="0.25">
      <c r="A893" s="15">
        <v>1948</v>
      </c>
      <c r="B893" s="15">
        <v>1.018</v>
      </c>
      <c r="C893" s="15">
        <f>(B893/'Computed data'!$B$5)*100</f>
        <v>4.0237154150197627</v>
      </c>
      <c r="D893" s="15">
        <f>A893/'Computed data'!$E$5</f>
        <v>117.67122129196721</v>
      </c>
    </row>
    <row r="894" spans="1:4" x14ac:dyDescent="0.25">
      <c r="A894" s="15">
        <v>1950</v>
      </c>
      <c r="B894" s="15">
        <v>1.0189999999999999</v>
      </c>
      <c r="C894" s="15">
        <f>(B894/'Computed data'!$B$5)*100</f>
        <v>4.0276679841897227</v>
      </c>
      <c r="D894" s="15">
        <f>A894/'Computed data'!$E$5</f>
        <v>117.79203363415608</v>
      </c>
    </row>
    <row r="895" spans="1:4" x14ac:dyDescent="0.25">
      <c r="A895" s="15">
        <v>1952</v>
      </c>
      <c r="B895" s="15">
        <v>1.02</v>
      </c>
      <c r="C895" s="15">
        <f>(B895/'Computed data'!$B$5)*100</f>
        <v>4.0316205533596836</v>
      </c>
      <c r="D895" s="15">
        <f>A895/'Computed data'!$E$5</f>
        <v>117.91284597634497</v>
      </c>
    </row>
    <row r="896" spans="1:4" x14ac:dyDescent="0.25">
      <c r="A896" s="15">
        <v>1955</v>
      </c>
      <c r="B896" s="15">
        <v>1.0209999999999999</v>
      </c>
      <c r="C896" s="15">
        <f>(B896/'Computed data'!$B$5)*100</f>
        <v>4.0355731225296436</v>
      </c>
      <c r="D896" s="15">
        <f>A896/'Computed data'!$E$5</f>
        <v>118.09406448962828</v>
      </c>
    </row>
    <row r="897" spans="1:4" x14ac:dyDescent="0.25">
      <c r="A897" s="15">
        <v>1956</v>
      </c>
      <c r="B897" s="15">
        <v>1.022</v>
      </c>
      <c r="C897" s="15">
        <f>(B897/'Computed data'!$B$5)*100</f>
        <v>4.0395256916996045</v>
      </c>
      <c r="D897" s="15">
        <f>A897/'Computed data'!$E$5</f>
        <v>118.15447066072272</v>
      </c>
    </row>
    <row r="898" spans="1:4" x14ac:dyDescent="0.25">
      <c r="A898" s="15">
        <v>1959</v>
      </c>
      <c r="B898" s="15">
        <v>1.024</v>
      </c>
      <c r="C898" s="15">
        <f>(B898/'Computed data'!$B$5)*100</f>
        <v>4.0474308300395254</v>
      </c>
      <c r="D898" s="15">
        <f>A898/'Computed data'!$E$5</f>
        <v>118.33568917400603</v>
      </c>
    </row>
    <row r="899" spans="1:4" x14ac:dyDescent="0.25">
      <c r="A899" s="15">
        <v>1962</v>
      </c>
      <c r="B899" s="15">
        <v>1.024</v>
      </c>
      <c r="C899" s="15">
        <f>(B899/'Computed data'!$B$5)*100</f>
        <v>4.0474308300395254</v>
      </c>
      <c r="D899" s="15">
        <f>A899/'Computed data'!$E$5</f>
        <v>118.51690768728936</v>
      </c>
    </row>
    <row r="900" spans="1:4" x14ac:dyDescent="0.25">
      <c r="A900" s="15">
        <v>1963</v>
      </c>
      <c r="B900" s="15">
        <v>1.0249999999999999</v>
      </c>
      <c r="C900" s="15">
        <f>(B900/'Computed data'!$B$5)*100</f>
        <v>4.0513833992094854</v>
      </c>
      <c r="D900" s="15">
        <f>A900/'Computed data'!$E$5</f>
        <v>118.57731385838379</v>
      </c>
    </row>
    <row r="901" spans="1:4" x14ac:dyDescent="0.25">
      <c r="A901" s="15">
        <v>1965</v>
      </c>
      <c r="B901" s="15">
        <v>1.0269999999999999</v>
      </c>
      <c r="C901" s="15">
        <f>(B901/'Computed data'!$B$5)*100</f>
        <v>4.0592885375494072</v>
      </c>
      <c r="D901" s="15">
        <f>A901/'Computed data'!$E$5</f>
        <v>118.69812620057267</v>
      </c>
    </row>
    <row r="902" spans="1:4" x14ac:dyDescent="0.25">
      <c r="A902" s="15">
        <v>1967</v>
      </c>
      <c r="B902" s="15">
        <v>1.028</v>
      </c>
      <c r="C902" s="15">
        <f>(B902/'Computed data'!$B$5)*100</f>
        <v>4.0632411067193672</v>
      </c>
      <c r="D902" s="15">
        <f>A902/'Computed data'!$E$5</f>
        <v>118.81893854276154</v>
      </c>
    </row>
    <row r="903" spans="1:4" x14ac:dyDescent="0.25">
      <c r="A903" s="15">
        <v>1968</v>
      </c>
      <c r="B903" s="15">
        <v>1.0289999999999999</v>
      </c>
      <c r="C903" s="15">
        <f>(B903/'Computed data'!$B$5)*100</f>
        <v>4.0671936758893272</v>
      </c>
      <c r="D903" s="15">
        <f>A903/'Computed data'!$E$5</f>
        <v>118.87934471385599</v>
      </c>
    </row>
    <row r="904" spans="1:4" x14ac:dyDescent="0.25">
      <c r="A904" s="15">
        <v>1970</v>
      </c>
      <c r="B904" s="15">
        <v>1.03</v>
      </c>
      <c r="C904" s="15">
        <f>(B904/'Computed data'!$B$5)*100</f>
        <v>4.071146245059289</v>
      </c>
      <c r="D904" s="15">
        <f>A904/'Computed data'!$E$5</f>
        <v>119.00015705604487</v>
      </c>
    </row>
    <row r="905" spans="1:4" x14ac:dyDescent="0.25">
      <c r="A905" s="15">
        <v>1972</v>
      </c>
      <c r="B905" s="15">
        <v>1.0309999999999999</v>
      </c>
      <c r="C905" s="15">
        <f>(B905/'Computed data'!$B$5)*100</f>
        <v>4.0750988142292481</v>
      </c>
      <c r="D905" s="15">
        <f>A905/'Computed data'!$E$5</f>
        <v>119.12096939823374</v>
      </c>
    </row>
    <row r="906" spans="1:4" x14ac:dyDescent="0.25">
      <c r="A906" s="15">
        <v>1973</v>
      </c>
      <c r="B906" s="15">
        <v>1.032</v>
      </c>
      <c r="C906" s="15">
        <f>(B906/'Computed data'!$B$5)*100</f>
        <v>4.0790513833992099</v>
      </c>
      <c r="D906" s="15">
        <f>A906/'Computed data'!$E$5</f>
        <v>119.18137556932818</v>
      </c>
    </row>
    <row r="907" spans="1:4" x14ac:dyDescent="0.25">
      <c r="A907" s="15">
        <v>1976</v>
      </c>
      <c r="B907" s="15">
        <v>1.034</v>
      </c>
      <c r="C907" s="15">
        <f>(B907/'Computed data'!$B$5)*100</f>
        <v>4.0869565217391299</v>
      </c>
      <c r="D907" s="15">
        <f>A907/'Computed data'!$E$5</f>
        <v>119.36259408261149</v>
      </c>
    </row>
    <row r="908" spans="1:4" x14ac:dyDescent="0.25">
      <c r="A908" s="15">
        <v>1977</v>
      </c>
      <c r="B908" s="15">
        <v>1.0349999999999999</v>
      </c>
      <c r="C908" s="15">
        <f>(B908/'Computed data'!$B$5)*100</f>
        <v>4.0909090909090899</v>
      </c>
      <c r="D908" s="15">
        <f>A908/'Computed data'!$E$5</f>
        <v>119.42300025370594</v>
      </c>
    </row>
    <row r="909" spans="1:4" x14ac:dyDescent="0.25">
      <c r="A909" s="15">
        <v>1980</v>
      </c>
      <c r="B909" s="15">
        <v>1.036</v>
      </c>
      <c r="C909" s="15">
        <f>(B909/'Computed data'!$B$5)*100</f>
        <v>4.0948616600790517</v>
      </c>
      <c r="D909" s="15">
        <f>A909/'Computed data'!$E$5</f>
        <v>119.60421876698926</v>
      </c>
    </row>
    <row r="910" spans="1:4" x14ac:dyDescent="0.25">
      <c r="A910" s="15">
        <v>1982</v>
      </c>
      <c r="B910" s="15">
        <v>1.0369999999999999</v>
      </c>
      <c r="C910" s="15">
        <f>(B910/'Computed data'!$B$5)*100</f>
        <v>4.0988142292490117</v>
      </c>
      <c r="D910" s="15">
        <f>A910/'Computed data'!$E$5</f>
        <v>119.72503110917813</v>
      </c>
    </row>
    <row r="911" spans="1:4" x14ac:dyDescent="0.25">
      <c r="A911" s="15">
        <v>1983</v>
      </c>
      <c r="B911" s="15">
        <v>1.038</v>
      </c>
      <c r="C911" s="15">
        <f>(B911/'Computed data'!$B$5)*100</f>
        <v>4.1027667984189726</v>
      </c>
      <c r="D911" s="15">
        <f>A911/'Computed data'!$E$5</f>
        <v>119.78543728027257</v>
      </c>
    </row>
    <row r="912" spans="1:4" x14ac:dyDescent="0.25">
      <c r="A912" s="15">
        <v>1986</v>
      </c>
      <c r="B912" s="15">
        <v>1.0389999999999999</v>
      </c>
      <c r="C912" s="15">
        <f>(B912/'Computed data'!$B$5)*100</f>
        <v>4.1067193675889326</v>
      </c>
      <c r="D912" s="15">
        <f>A912/'Computed data'!$E$5</f>
        <v>119.96665579355589</v>
      </c>
    </row>
    <row r="913" spans="1:4" x14ac:dyDescent="0.25">
      <c r="A913" s="15">
        <v>1987</v>
      </c>
      <c r="B913" s="15">
        <v>1.04</v>
      </c>
      <c r="C913" s="15">
        <f>(B913/'Computed data'!$B$5)*100</f>
        <v>4.1106719367588935</v>
      </c>
      <c r="D913" s="15">
        <f>A913/'Computed data'!$E$5</f>
        <v>120.02706196465033</v>
      </c>
    </row>
    <row r="914" spans="1:4" x14ac:dyDescent="0.25">
      <c r="A914" s="15">
        <v>1990</v>
      </c>
      <c r="B914" s="15">
        <v>1.042</v>
      </c>
      <c r="C914" s="15">
        <f>(B914/'Computed data'!$B$5)*100</f>
        <v>4.1185770750988144</v>
      </c>
      <c r="D914" s="15">
        <f>A914/'Computed data'!$E$5</f>
        <v>120.20828047793364</v>
      </c>
    </row>
    <row r="915" spans="1:4" x14ac:dyDescent="0.25">
      <c r="A915" s="15">
        <v>1992</v>
      </c>
      <c r="B915" s="15">
        <v>1.0429999999999999</v>
      </c>
      <c r="C915" s="15">
        <f>(B915/'Computed data'!$B$5)*100</f>
        <v>4.1225296442687744</v>
      </c>
      <c r="D915" s="15">
        <f>A915/'Computed data'!$E$5</f>
        <v>120.32909282012253</v>
      </c>
    </row>
    <row r="916" spans="1:4" x14ac:dyDescent="0.25">
      <c r="A916" s="15">
        <v>1993</v>
      </c>
      <c r="B916" s="15">
        <v>1.044</v>
      </c>
      <c r="C916" s="15">
        <f>(B916/'Computed data'!$B$5)*100</f>
        <v>4.1264822134387353</v>
      </c>
      <c r="D916" s="15">
        <f>A916/'Computed data'!$E$5</f>
        <v>120.38949899121697</v>
      </c>
    </row>
    <row r="917" spans="1:4" x14ac:dyDescent="0.25">
      <c r="A917" s="15">
        <v>1995</v>
      </c>
      <c r="B917" s="15">
        <v>1.0449999999999999</v>
      </c>
      <c r="C917" s="15">
        <f>(B917/'Computed data'!$B$5)*100</f>
        <v>4.1304347826086953</v>
      </c>
      <c r="D917" s="15">
        <f>A917/'Computed data'!$E$5</f>
        <v>120.51031133340584</v>
      </c>
    </row>
    <row r="918" spans="1:4" x14ac:dyDescent="0.25">
      <c r="A918" s="15">
        <v>1996</v>
      </c>
      <c r="B918" s="15">
        <v>1.046</v>
      </c>
      <c r="C918" s="15">
        <f>(B918/'Computed data'!$B$5)*100</f>
        <v>4.1343873517786562</v>
      </c>
      <c r="D918" s="15">
        <f>A918/'Computed data'!$E$5</f>
        <v>120.57071750450028</v>
      </c>
    </row>
    <row r="919" spans="1:4" x14ac:dyDescent="0.25">
      <c r="A919" s="15">
        <v>1998</v>
      </c>
      <c r="B919" s="15">
        <v>1.0469999999999999</v>
      </c>
      <c r="C919" s="15">
        <f>(B919/'Computed data'!$B$5)*100</f>
        <v>4.1383399209486162</v>
      </c>
      <c r="D919" s="15">
        <f>A919/'Computed data'!$E$5</f>
        <v>120.69152984668916</v>
      </c>
    </row>
    <row r="920" spans="1:4" x14ac:dyDescent="0.25">
      <c r="A920" s="15">
        <v>2001</v>
      </c>
      <c r="B920" s="15">
        <v>1.0489999999999999</v>
      </c>
      <c r="C920" s="15">
        <f>(B920/'Computed data'!$B$5)*100</f>
        <v>4.1462450592885371</v>
      </c>
      <c r="D920" s="15">
        <f>A920/'Computed data'!$E$5</f>
        <v>120.87274835997248</v>
      </c>
    </row>
    <row r="921" spans="1:4" x14ac:dyDescent="0.25">
      <c r="A921" s="15">
        <v>2002</v>
      </c>
      <c r="B921" s="15">
        <v>1.0489999999999999</v>
      </c>
      <c r="C921" s="15">
        <f>(B921/'Computed data'!$B$5)*100</f>
        <v>4.1462450592885371</v>
      </c>
      <c r="D921" s="15">
        <f>A921/'Computed data'!$E$5</f>
        <v>120.93315453106692</v>
      </c>
    </row>
    <row r="922" spans="1:4" x14ac:dyDescent="0.25">
      <c r="A922" s="15">
        <v>2005</v>
      </c>
      <c r="B922" s="15">
        <v>1.0509999999999999</v>
      </c>
      <c r="C922" s="15">
        <f>(B922/'Computed data'!$B$5)*100</f>
        <v>4.1541501976284581</v>
      </c>
      <c r="D922" s="15">
        <f>A922/'Computed data'!$E$5</f>
        <v>121.11437304435023</v>
      </c>
    </row>
    <row r="923" spans="1:4" x14ac:dyDescent="0.25">
      <c r="A923" s="15">
        <v>2007</v>
      </c>
      <c r="B923" s="15">
        <v>1.052</v>
      </c>
      <c r="C923" s="15">
        <f>(B923/'Computed data'!$B$5)*100</f>
        <v>4.1581027667984189</v>
      </c>
      <c r="D923" s="15">
        <f>A923/'Computed data'!$E$5</f>
        <v>121.23518538653911</v>
      </c>
    </row>
    <row r="924" spans="1:4" x14ac:dyDescent="0.25">
      <c r="A924" s="15">
        <v>2009</v>
      </c>
      <c r="B924" s="15">
        <v>1.0529999999999999</v>
      </c>
      <c r="C924" s="15">
        <f>(B924/'Computed data'!$B$5)*100</f>
        <v>4.162055335968379</v>
      </c>
      <c r="D924" s="15">
        <f>A924/'Computed data'!$E$5</f>
        <v>121.35599772872798</v>
      </c>
    </row>
    <row r="925" spans="1:4" x14ac:dyDescent="0.25">
      <c r="A925" s="15">
        <v>2011</v>
      </c>
      <c r="B925" s="15">
        <v>1.054</v>
      </c>
      <c r="C925" s="15">
        <f>(B925/'Computed data'!$B$5)*100</f>
        <v>4.1660079051383399</v>
      </c>
      <c r="D925" s="15">
        <f>A925/'Computed data'!$E$5</f>
        <v>121.47681007091687</v>
      </c>
    </row>
    <row r="926" spans="1:4" x14ac:dyDescent="0.25">
      <c r="A926" s="15">
        <v>2012</v>
      </c>
      <c r="B926" s="15">
        <v>1.0549999999999999</v>
      </c>
      <c r="C926" s="15">
        <f>(B926/'Computed data'!$B$5)*100</f>
        <v>4.1699604743082999</v>
      </c>
      <c r="D926" s="15">
        <f>A926/'Computed data'!$E$5</f>
        <v>121.53721624201131</v>
      </c>
    </row>
    <row r="927" spans="1:4" x14ac:dyDescent="0.25">
      <c r="A927" s="15">
        <v>2015</v>
      </c>
      <c r="B927" s="15">
        <v>1.056</v>
      </c>
      <c r="C927" s="15">
        <f>(B927/'Computed data'!$B$5)*100</f>
        <v>4.1739130434782616</v>
      </c>
      <c r="D927" s="15">
        <f>A927/'Computed data'!$E$5</f>
        <v>121.71843475529462</v>
      </c>
    </row>
    <row r="928" spans="1:4" x14ac:dyDescent="0.25">
      <c r="A928" s="15">
        <v>2016</v>
      </c>
      <c r="B928" s="15">
        <v>1.0580000000000001</v>
      </c>
      <c r="C928" s="15">
        <f>(B928/'Computed data'!$B$5)*100</f>
        <v>4.1818181818181817</v>
      </c>
      <c r="D928" s="15">
        <f>A928/'Computed data'!$E$5</f>
        <v>121.77884092638907</v>
      </c>
    </row>
    <row r="929" spans="1:4" x14ac:dyDescent="0.25">
      <c r="A929" s="15">
        <v>2018</v>
      </c>
      <c r="B929" s="15">
        <v>1.0580000000000001</v>
      </c>
      <c r="C929" s="15">
        <f>(B929/'Computed data'!$B$5)*100</f>
        <v>4.1818181818181817</v>
      </c>
      <c r="D929" s="15">
        <f>A929/'Computed data'!$E$5</f>
        <v>121.89965326857794</v>
      </c>
    </row>
    <row r="930" spans="1:4" x14ac:dyDescent="0.25">
      <c r="A930" s="15">
        <v>2020</v>
      </c>
      <c r="B930" s="15">
        <v>1.06</v>
      </c>
      <c r="C930" s="15">
        <f>(B930/'Computed data'!$B$5)*100</f>
        <v>4.1897233201581026</v>
      </c>
      <c r="D930" s="15">
        <f>A930/'Computed data'!$E$5</f>
        <v>122.02046561076682</v>
      </c>
    </row>
    <row r="931" spans="1:4" x14ac:dyDescent="0.25">
      <c r="A931" s="15">
        <v>2022</v>
      </c>
      <c r="B931" s="15">
        <v>1.0609999999999999</v>
      </c>
      <c r="C931" s="15">
        <f>(B931/'Computed data'!$B$5)*100</f>
        <v>4.1936758893280626</v>
      </c>
      <c r="D931" s="15">
        <f>A931/'Computed data'!$E$5</f>
        <v>122.14127795295569</v>
      </c>
    </row>
    <row r="932" spans="1:4" x14ac:dyDescent="0.25">
      <c r="A932" s="15">
        <v>2023</v>
      </c>
      <c r="B932" s="15">
        <v>1.0620000000000001</v>
      </c>
      <c r="C932" s="15">
        <f>(B932/'Computed data'!$B$5)*100</f>
        <v>4.1976284584980244</v>
      </c>
      <c r="D932" s="15">
        <f>A932/'Computed data'!$E$5</f>
        <v>122.20168412405013</v>
      </c>
    </row>
    <row r="933" spans="1:4" x14ac:dyDescent="0.25">
      <c r="A933" s="15">
        <v>2025</v>
      </c>
      <c r="B933" s="15">
        <v>1.0629999999999999</v>
      </c>
      <c r="C933" s="15">
        <f>(B933/'Computed data'!$B$5)*100</f>
        <v>4.2015810276679844</v>
      </c>
      <c r="D933" s="15">
        <f>A933/'Computed data'!$E$5</f>
        <v>122.32249646623902</v>
      </c>
    </row>
    <row r="934" spans="1:4" x14ac:dyDescent="0.25">
      <c r="A934" s="15">
        <v>2026</v>
      </c>
      <c r="B934" s="15">
        <v>1.0649999999999999</v>
      </c>
      <c r="C934" s="15">
        <f>(B934/'Computed data'!$B$5)*100</f>
        <v>4.2094861660079053</v>
      </c>
      <c r="D934" s="15">
        <f>A934/'Computed data'!$E$5</f>
        <v>122.38290263733346</v>
      </c>
    </row>
    <row r="935" spans="1:4" x14ac:dyDescent="0.25">
      <c r="A935" s="15">
        <v>2027</v>
      </c>
      <c r="B935" s="15">
        <v>1.0649999999999999</v>
      </c>
      <c r="C935" s="15">
        <f>(B935/'Computed data'!$B$5)*100</f>
        <v>4.2094861660079053</v>
      </c>
      <c r="D935" s="15">
        <f>A935/'Computed data'!$E$5</f>
        <v>122.44330880842789</v>
      </c>
    </row>
    <row r="936" spans="1:4" x14ac:dyDescent="0.25">
      <c r="A936" s="15">
        <v>2030</v>
      </c>
      <c r="B936" s="15">
        <v>1.0669999999999999</v>
      </c>
      <c r="C936" s="15">
        <f>(B936/'Computed data'!$B$5)*100</f>
        <v>4.2173913043478253</v>
      </c>
      <c r="D936" s="15">
        <f>A936/'Computed data'!$E$5</f>
        <v>122.62452732171121</v>
      </c>
    </row>
    <row r="937" spans="1:4" x14ac:dyDescent="0.25">
      <c r="A937" s="15">
        <v>2032</v>
      </c>
      <c r="B937" s="15">
        <v>1.0680000000000001</v>
      </c>
      <c r="C937" s="15">
        <f>(B937/'Computed data'!$B$5)*100</f>
        <v>4.2213438735177871</v>
      </c>
      <c r="D937" s="15">
        <f>A937/'Computed data'!$E$5</f>
        <v>122.74533966390008</v>
      </c>
    </row>
    <row r="938" spans="1:4" x14ac:dyDescent="0.25">
      <c r="A938" s="15">
        <v>2033</v>
      </c>
      <c r="B938" s="15">
        <v>1.069</v>
      </c>
      <c r="C938" s="15">
        <f>(B938/'Computed data'!$B$5)*100</f>
        <v>4.2252964426877471</v>
      </c>
      <c r="D938" s="15">
        <f>A938/'Computed data'!$E$5</f>
        <v>122.80574583499453</v>
      </c>
    </row>
    <row r="939" spans="1:4" x14ac:dyDescent="0.25">
      <c r="A939" s="15">
        <v>2036</v>
      </c>
      <c r="B939" s="15">
        <v>1.07</v>
      </c>
      <c r="C939" s="15">
        <f>(B939/'Computed data'!$B$5)*100</f>
        <v>4.2292490118577071</v>
      </c>
      <c r="D939" s="15">
        <f>A939/'Computed data'!$E$5</f>
        <v>122.98696434827784</v>
      </c>
    </row>
    <row r="940" spans="1:4" x14ac:dyDescent="0.25">
      <c r="A940" s="15">
        <v>2038</v>
      </c>
      <c r="B940" s="15">
        <v>1.071</v>
      </c>
      <c r="C940" s="15">
        <f>(B940/'Computed data'!$B$5)*100</f>
        <v>4.233201581027668</v>
      </c>
      <c r="D940" s="15">
        <f>A940/'Computed data'!$E$5</f>
        <v>123.10777669046672</v>
      </c>
    </row>
    <row r="941" spans="1:4" x14ac:dyDescent="0.25">
      <c r="A941" s="15">
        <v>2040</v>
      </c>
      <c r="B941" s="15">
        <v>1.073</v>
      </c>
      <c r="C941" s="15">
        <f>(B941/'Computed data'!$B$5)*100</f>
        <v>4.2411067193675889</v>
      </c>
      <c r="D941" s="15">
        <f>A941/'Computed data'!$E$5</f>
        <v>123.22858903265559</v>
      </c>
    </row>
    <row r="942" spans="1:4" x14ac:dyDescent="0.25">
      <c r="A942" s="15">
        <v>2043</v>
      </c>
      <c r="B942" s="15">
        <v>1.0740000000000001</v>
      </c>
      <c r="C942" s="15">
        <f>(B942/'Computed data'!$B$5)*100</f>
        <v>4.2450592885375498</v>
      </c>
      <c r="D942" s="15">
        <f>A942/'Computed data'!$E$5</f>
        <v>123.40980754593892</v>
      </c>
    </row>
    <row r="943" spans="1:4" x14ac:dyDescent="0.25">
      <c r="A943" s="15">
        <v>2044</v>
      </c>
      <c r="B943" s="15">
        <v>1.0740000000000001</v>
      </c>
      <c r="C943" s="15">
        <f>(B943/'Computed data'!$B$5)*100</f>
        <v>4.2450592885375498</v>
      </c>
      <c r="D943" s="15">
        <f>A943/'Computed data'!$E$5</f>
        <v>123.47021371703336</v>
      </c>
    </row>
    <row r="944" spans="1:4" x14ac:dyDescent="0.25">
      <c r="A944" s="15">
        <v>2047</v>
      </c>
      <c r="B944" s="15">
        <v>1.0760000000000001</v>
      </c>
      <c r="C944" s="15">
        <f>(B944/'Computed data'!$B$5)*100</f>
        <v>4.2529644268774707</v>
      </c>
      <c r="D944" s="15">
        <f>A944/'Computed data'!$E$5</f>
        <v>123.65143223031667</v>
      </c>
    </row>
    <row r="945" spans="1:4" x14ac:dyDescent="0.25">
      <c r="A945" s="15">
        <v>2048</v>
      </c>
      <c r="B945" s="15">
        <v>1.077</v>
      </c>
      <c r="C945" s="15">
        <f>(B945/'Computed data'!$B$5)*100</f>
        <v>4.2569169960474307</v>
      </c>
      <c r="D945" s="15">
        <f>A945/'Computed data'!$E$5</f>
        <v>123.71183840141111</v>
      </c>
    </row>
    <row r="946" spans="1:4" x14ac:dyDescent="0.25">
      <c r="A946" s="15">
        <v>2049</v>
      </c>
      <c r="B946" s="15">
        <v>1.0780000000000001</v>
      </c>
      <c r="C946" s="15">
        <f>(B946/'Computed data'!$B$5)*100</f>
        <v>4.2608695652173916</v>
      </c>
      <c r="D946" s="15">
        <f>A946/'Computed data'!$E$5</f>
        <v>123.77224457250554</v>
      </c>
    </row>
    <row r="947" spans="1:4" x14ac:dyDescent="0.25">
      <c r="A947" s="15">
        <v>2051</v>
      </c>
      <c r="B947" s="15">
        <v>1.079</v>
      </c>
      <c r="C947" s="15">
        <f>(B947/'Computed data'!$B$5)*100</f>
        <v>4.2648221343873516</v>
      </c>
      <c r="D947" s="15">
        <f>A947/'Computed data'!$E$5</f>
        <v>123.89305691469443</v>
      </c>
    </row>
    <row r="948" spans="1:4" x14ac:dyDescent="0.25">
      <c r="A948" s="15">
        <v>2052</v>
      </c>
      <c r="B948" s="15">
        <v>1.08</v>
      </c>
      <c r="C948" s="15">
        <f>(B948/'Computed data'!$B$5)*100</f>
        <v>4.2687747035573125</v>
      </c>
      <c r="D948" s="15">
        <f>A948/'Computed data'!$E$5</f>
        <v>123.95346308578887</v>
      </c>
    </row>
    <row r="949" spans="1:4" x14ac:dyDescent="0.25">
      <c r="A949" s="15">
        <v>2054</v>
      </c>
      <c r="B949" s="15">
        <v>1.081</v>
      </c>
      <c r="C949" s="15">
        <f>(B949/'Computed data'!$B$5)*100</f>
        <v>4.2727272727272725</v>
      </c>
      <c r="D949" s="15">
        <f>A949/'Computed data'!$E$5</f>
        <v>124.07427542797774</v>
      </c>
    </row>
    <row r="950" spans="1:4" x14ac:dyDescent="0.25">
      <c r="A950" s="15">
        <v>2055</v>
      </c>
      <c r="B950" s="15">
        <v>1.083</v>
      </c>
      <c r="C950" s="15">
        <f>(B950/'Computed data'!$B$5)*100</f>
        <v>4.2806324110671934</v>
      </c>
      <c r="D950" s="15">
        <f>A950/'Computed data'!$E$5</f>
        <v>124.13468159907218</v>
      </c>
    </row>
    <row r="951" spans="1:4" x14ac:dyDescent="0.25">
      <c r="A951" s="15">
        <v>2057</v>
      </c>
      <c r="B951" s="15">
        <v>1.0840000000000001</v>
      </c>
      <c r="C951" s="15">
        <f>(B951/'Computed data'!$B$5)*100</f>
        <v>4.2845849802371543</v>
      </c>
      <c r="D951" s="15">
        <f>A951/'Computed data'!$E$5</f>
        <v>124.25549394126107</v>
      </c>
    </row>
    <row r="952" spans="1:4" x14ac:dyDescent="0.25">
      <c r="A952" s="15">
        <v>2058</v>
      </c>
      <c r="B952" s="15">
        <v>1.085</v>
      </c>
      <c r="C952" s="15">
        <f>(B952/'Computed data'!$B$5)*100</f>
        <v>4.2885375494071143</v>
      </c>
      <c r="D952" s="15">
        <f>A952/'Computed data'!$E$5</f>
        <v>124.31590011235549</v>
      </c>
    </row>
    <row r="953" spans="1:4" x14ac:dyDescent="0.25">
      <c r="A953" s="15">
        <v>2060</v>
      </c>
      <c r="B953" s="15">
        <v>1.0860000000000001</v>
      </c>
      <c r="C953" s="15">
        <f>(B953/'Computed data'!$B$5)*100</f>
        <v>4.2924901185770752</v>
      </c>
      <c r="D953" s="15">
        <f>A953/'Computed data'!$E$5</f>
        <v>124.43671245454438</v>
      </c>
    </row>
    <row r="954" spans="1:4" x14ac:dyDescent="0.25">
      <c r="A954" s="15">
        <v>2062</v>
      </c>
      <c r="B954" s="15">
        <v>1.087</v>
      </c>
      <c r="C954" s="15">
        <f>(B954/'Computed data'!$B$5)*100</f>
        <v>4.2964426877470352</v>
      </c>
      <c r="D954" s="15">
        <f>A954/'Computed data'!$E$5</f>
        <v>124.55752479673326</v>
      </c>
    </row>
    <row r="955" spans="1:4" x14ac:dyDescent="0.25">
      <c r="A955" s="15">
        <v>2063</v>
      </c>
      <c r="B955" s="15">
        <v>1.0880000000000001</v>
      </c>
      <c r="C955" s="15">
        <f>(B955/'Computed data'!$B$5)*100</f>
        <v>4.3003952569169961</v>
      </c>
      <c r="D955" s="15">
        <f>A955/'Computed data'!$E$5</f>
        <v>124.61793096782769</v>
      </c>
    </row>
    <row r="956" spans="1:4" x14ac:dyDescent="0.25">
      <c r="A956" s="15">
        <v>2066</v>
      </c>
      <c r="B956" s="15">
        <v>1.0900000000000001</v>
      </c>
      <c r="C956" s="15">
        <f>(B956/'Computed data'!$B$5)*100</f>
        <v>4.308300395256917</v>
      </c>
      <c r="D956" s="15">
        <f>A956/'Computed data'!$E$5</f>
        <v>124.79914948111102</v>
      </c>
    </row>
    <row r="957" spans="1:4" x14ac:dyDescent="0.25">
      <c r="A957" s="15">
        <v>2067</v>
      </c>
      <c r="B957" s="15">
        <v>1.0900000000000001</v>
      </c>
      <c r="C957" s="15">
        <f>(B957/'Computed data'!$B$5)*100</f>
        <v>4.308300395256917</v>
      </c>
      <c r="D957" s="15">
        <f>A957/'Computed data'!$E$5</f>
        <v>124.85955565220546</v>
      </c>
    </row>
    <row r="958" spans="1:4" x14ac:dyDescent="0.25">
      <c r="A958" s="15">
        <v>2068</v>
      </c>
      <c r="B958" s="15">
        <v>1.0920000000000001</v>
      </c>
      <c r="C958" s="15">
        <f>(B958/'Computed data'!$B$5)*100</f>
        <v>4.3162055335968379</v>
      </c>
      <c r="D958" s="15">
        <f>A958/'Computed data'!$E$5</f>
        <v>124.91996182329989</v>
      </c>
    </row>
    <row r="959" spans="1:4" x14ac:dyDescent="0.25">
      <c r="A959" s="15">
        <v>2070</v>
      </c>
      <c r="B959" s="15">
        <v>1.093</v>
      </c>
      <c r="C959" s="15">
        <f>(B959/'Computed data'!$B$5)*100</f>
        <v>4.3201581027667979</v>
      </c>
      <c r="D959" s="15">
        <f>A959/'Computed data'!$E$5</f>
        <v>125.04077416548877</v>
      </c>
    </row>
    <row r="960" spans="1:4" x14ac:dyDescent="0.25">
      <c r="A960" s="15">
        <v>2072</v>
      </c>
      <c r="B960" s="15">
        <v>1.0940000000000001</v>
      </c>
      <c r="C960" s="15">
        <f>(B960/'Computed data'!$B$5)*100</f>
        <v>4.3241106719367588</v>
      </c>
      <c r="D960" s="15">
        <f>A960/'Computed data'!$E$5</f>
        <v>125.16158650767764</v>
      </c>
    </row>
    <row r="961" spans="1:4" x14ac:dyDescent="0.25">
      <c r="A961" s="15">
        <v>2073</v>
      </c>
      <c r="B961" s="15">
        <v>1.095</v>
      </c>
      <c r="C961" s="15">
        <f>(B961/'Computed data'!$B$5)*100</f>
        <v>4.3280632411067197</v>
      </c>
      <c r="D961" s="15">
        <f>A961/'Computed data'!$E$5</f>
        <v>125.22199267877208</v>
      </c>
    </row>
    <row r="962" spans="1:4" x14ac:dyDescent="0.25">
      <c r="A962" s="15">
        <v>2075</v>
      </c>
      <c r="B962" s="15">
        <v>1.0960000000000001</v>
      </c>
      <c r="C962" s="15">
        <f>(B962/'Computed data'!$B$5)*100</f>
        <v>4.3320158102766797</v>
      </c>
      <c r="D962" s="15">
        <f>A962/'Computed data'!$E$5</f>
        <v>125.34280502096097</v>
      </c>
    </row>
    <row r="963" spans="1:4" x14ac:dyDescent="0.25">
      <c r="A963" s="15">
        <v>2076</v>
      </c>
      <c r="B963" s="15">
        <v>1.0980000000000001</v>
      </c>
      <c r="C963" s="15">
        <f>(B963/'Computed data'!$B$5)*100</f>
        <v>4.3399209486166015</v>
      </c>
      <c r="D963" s="15">
        <f>A963/'Computed data'!$E$5</f>
        <v>125.40321119205541</v>
      </c>
    </row>
    <row r="964" spans="1:4" x14ac:dyDescent="0.25">
      <c r="A964" s="15">
        <v>2078</v>
      </c>
      <c r="B964" s="15">
        <v>1.099</v>
      </c>
      <c r="C964" s="15">
        <f>(B964/'Computed data'!$B$5)*100</f>
        <v>4.3438735177865606</v>
      </c>
      <c r="D964" s="15">
        <f>A964/'Computed data'!$E$5</f>
        <v>125.52402353424428</v>
      </c>
    </row>
    <row r="965" spans="1:4" x14ac:dyDescent="0.25">
      <c r="A965" s="15">
        <v>2080</v>
      </c>
      <c r="B965" s="15">
        <v>1.1000000000000001</v>
      </c>
      <c r="C965" s="15">
        <f>(B965/'Computed data'!$B$5)*100</f>
        <v>4.3478260869565224</v>
      </c>
      <c r="D965" s="15">
        <f>A965/'Computed data'!$E$5</f>
        <v>125.64483587643316</v>
      </c>
    </row>
    <row r="966" spans="1:4" x14ac:dyDescent="0.25">
      <c r="A966" s="15">
        <v>2080</v>
      </c>
      <c r="B966" s="15">
        <v>1.1000000000000001</v>
      </c>
      <c r="C966" s="15">
        <f>(B966/'Computed data'!$B$5)*100</f>
        <v>4.3478260869565224</v>
      </c>
      <c r="D966" s="15">
        <f>A966/'Computed data'!$E$5</f>
        <v>125.64483587643316</v>
      </c>
    </row>
    <row r="967" spans="1:4" x14ac:dyDescent="0.25">
      <c r="A967" s="17">
        <v>2080</v>
      </c>
      <c r="B967" s="17">
        <v>1.1020000000000001</v>
      </c>
      <c r="C967" s="15">
        <f>(B967/'Computed data'!$B$5)*100</f>
        <v>4.3557312252964424</v>
      </c>
      <c r="D967" s="17">
        <f>A967/'Computed data'!$E$5</f>
        <v>125.64483587643316</v>
      </c>
    </row>
    <row r="968" spans="1:4" x14ac:dyDescent="0.25">
      <c r="A968" s="15">
        <v>2075</v>
      </c>
      <c r="B968" s="15">
        <v>1.103</v>
      </c>
      <c r="C968" s="15">
        <f>(B968/'Computed data'!$B$5)*100</f>
        <v>4.3596837944664024</v>
      </c>
      <c r="D968" s="15">
        <f>A968/'Computed data'!$E$5</f>
        <v>125.34280502096097</v>
      </c>
    </row>
    <row r="969" spans="1:4" x14ac:dyDescent="0.25">
      <c r="A969" s="15">
        <v>2052</v>
      </c>
      <c r="B969" s="15">
        <v>1.105</v>
      </c>
      <c r="C969" s="15">
        <f>(B969/'Computed data'!$B$5)*100</f>
        <v>4.3675889328063242</v>
      </c>
      <c r="D969" s="15">
        <f>A969/'Computed data'!$E$5</f>
        <v>123.95346308578887</v>
      </c>
    </row>
    <row r="970" spans="1:4" x14ac:dyDescent="0.25">
      <c r="A970" s="15">
        <v>2026</v>
      </c>
      <c r="B970" s="15">
        <v>1.105</v>
      </c>
      <c r="C970" s="15">
        <f>(B970/'Computed data'!$B$5)*100</f>
        <v>4.3675889328063242</v>
      </c>
      <c r="D970" s="15">
        <f>A970/'Computed data'!$E$5</f>
        <v>122.38290263733346</v>
      </c>
    </row>
    <row r="971" spans="1:4" x14ac:dyDescent="0.25">
      <c r="A971" s="15">
        <v>2002</v>
      </c>
      <c r="B971" s="15">
        <v>1.1060000000000001</v>
      </c>
      <c r="C971" s="15">
        <f>(B971/'Computed data'!$B$5)*100</f>
        <v>4.3715415019762851</v>
      </c>
      <c r="D971" s="15">
        <f>A971/'Computed data'!$E$5</f>
        <v>120.93315453106692</v>
      </c>
    </row>
    <row r="972" spans="1:4" x14ac:dyDescent="0.25">
      <c r="A972" s="15">
        <v>1977</v>
      </c>
      <c r="B972" s="15">
        <v>1.1080000000000001</v>
      </c>
      <c r="C972" s="15">
        <f>(B972/'Computed data'!$B$5)*100</f>
        <v>4.379446640316206</v>
      </c>
      <c r="D972" s="15">
        <f>A972/'Computed data'!$E$5</f>
        <v>119.42300025370594</v>
      </c>
    </row>
    <row r="973" spans="1:4" x14ac:dyDescent="0.25">
      <c r="A973" s="15">
        <v>1968</v>
      </c>
      <c r="B973" s="15">
        <v>1.109</v>
      </c>
      <c r="C973" s="15">
        <f>(B973/'Computed data'!$B$5)*100</f>
        <v>4.3833992094861651</v>
      </c>
      <c r="D973" s="15">
        <f>A973/'Computed data'!$E$5</f>
        <v>118.87934471385599</v>
      </c>
    </row>
    <row r="974" spans="1:4" x14ac:dyDescent="0.25">
      <c r="A974" s="15">
        <v>1969</v>
      </c>
      <c r="B974" s="15">
        <v>1.1100000000000001</v>
      </c>
      <c r="C974" s="15">
        <f>(B974/'Computed data'!$B$5)*100</f>
        <v>4.3873517786561269</v>
      </c>
      <c r="D974" s="15">
        <f>A974/'Computed data'!$E$5</f>
        <v>118.93975088495043</v>
      </c>
    </row>
    <row r="975" spans="1:4" x14ac:dyDescent="0.25">
      <c r="A975" s="15">
        <v>1972</v>
      </c>
      <c r="B975" s="15">
        <v>1.111</v>
      </c>
      <c r="C975" s="15">
        <f>(B975/'Computed data'!$B$5)*100</f>
        <v>4.3913043478260869</v>
      </c>
      <c r="D975" s="15">
        <f>A975/'Computed data'!$E$5</f>
        <v>119.12096939823374</v>
      </c>
    </row>
    <row r="976" spans="1:4" x14ac:dyDescent="0.25">
      <c r="A976" s="15">
        <v>1973</v>
      </c>
      <c r="B976" s="15">
        <v>1.1120000000000001</v>
      </c>
      <c r="C976" s="15">
        <f>(B976/'Computed data'!$B$5)*100</f>
        <v>4.3952569169960478</v>
      </c>
      <c r="D976" s="15">
        <f>A976/'Computed data'!$E$5</f>
        <v>119.18137556932818</v>
      </c>
    </row>
    <row r="977" spans="1:4" x14ac:dyDescent="0.25">
      <c r="A977" s="15">
        <v>1973</v>
      </c>
      <c r="B977" s="15">
        <v>1.1140000000000001</v>
      </c>
      <c r="C977" s="15">
        <f>(B977/'Computed data'!$B$5)*100</f>
        <v>4.4031620553359687</v>
      </c>
      <c r="D977" s="15">
        <f>A977/'Computed data'!$E$5</f>
        <v>119.18137556932818</v>
      </c>
    </row>
    <row r="978" spans="1:4" x14ac:dyDescent="0.25">
      <c r="A978" s="15">
        <v>1972</v>
      </c>
      <c r="B978" s="15">
        <v>1.1140000000000001</v>
      </c>
      <c r="C978" s="15">
        <f>(B978/'Computed data'!$B$5)*100</f>
        <v>4.4031620553359687</v>
      </c>
      <c r="D978" s="15">
        <f>A978/'Computed data'!$E$5</f>
        <v>119.12096939823374</v>
      </c>
    </row>
    <row r="979" spans="1:4" x14ac:dyDescent="0.25">
      <c r="A979" s="15">
        <v>1970</v>
      </c>
      <c r="B979" s="15">
        <v>1.1160000000000001</v>
      </c>
      <c r="C979" s="15">
        <f>(B979/'Computed data'!$B$5)*100</f>
        <v>4.4110671936758896</v>
      </c>
      <c r="D979" s="15">
        <f>A979/'Computed data'!$E$5</f>
        <v>119.00015705604487</v>
      </c>
    </row>
    <row r="980" spans="1:4" x14ac:dyDescent="0.25">
      <c r="A980" s="15">
        <v>1970</v>
      </c>
      <c r="B980" s="15">
        <v>1.117</v>
      </c>
      <c r="C980" s="15">
        <f>(B980/'Computed data'!$B$5)*100</f>
        <v>4.4150197628458496</v>
      </c>
      <c r="D980" s="15">
        <f>A980/'Computed data'!$E$5</f>
        <v>119.00015705604487</v>
      </c>
    </row>
    <row r="981" spans="1:4" x14ac:dyDescent="0.25">
      <c r="A981" s="15">
        <v>1970</v>
      </c>
      <c r="B981" s="15">
        <v>1.1180000000000001</v>
      </c>
      <c r="C981" s="15">
        <f>(B981/'Computed data'!$B$5)*100</f>
        <v>4.4189723320158105</v>
      </c>
      <c r="D981" s="15">
        <f>A981/'Computed data'!$E$5</f>
        <v>119.00015705604487</v>
      </c>
    </row>
    <row r="982" spans="1:4" x14ac:dyDescent="0.25">
      <c r="A982" s="15">
        <v>1970</v>
      </c>
      <c r="B982" s="15">
        <v>1.119</v>
      </c>
      <c r="C982" s="15">
        <f>(B982/'Computed data'!$B$5)*100</f>
        <v>4.4229249011857705</v>
      </c>
      <c r="D982" s="15">
        <f>A982/'Computed data'!$E$5</f>
        <v>119.00015705604487</v>
      </c>
    </row>
    <row r="983" spans="1:4" x14ac:dyDescent="0.25">
      <c r="A983" s="15">
        <v>1972</v>
      </c>
      <c r="B983" s="15">
        <v>1.121</v>
      </c>
      <c r="C983" s="15">
        <f>(B983/'Computed data'!$B$5)*100</f>
        <v>4.4308300395256914</v>
      </c>
      <c r="D983" s="15">
        <f>A983/'Computed data'!$E$5</f>
        <v>119.12096939823374</v>
      </c>
    </row>
    <row r="984" spans="1:4" x14ac:dyDescent="0.25">
      <c r="A984" s="15">
        <v>1974</v>
      </c>
      <c r="B984" s="15">
        <v>1.121</v>
      </c>
      <c r="C984" s="15">
        <f>(B984/'Computed data'!$B$5)*100</f>
        <v>4.4308300395256914</v>
      </c>
      <c r="D984" s="15">
        <f>A984/'Computed data'!$E$5</f>
        <v>119.24178174042262</v>
      </c>
    </row>
    <row r="985" spans="1:4" x14ac:dyDescent="0.25">
      <c r="A985" s="15">
        <v>1977</v>
      </c>
      <c r="B985" s="15">
        <v>1.123</v>
      </c>
      <c r="C985" s="15">
        <f>(B985/'Computed data'!$B$5)*100</f>
        <v>4.4387351778656123</v>
      </c>
      <c r="D985" s="15">
        <f>A985/'Computed data'!$E$5</f>
        <v>119.42300025370594</v>
      </c>
    </row>
    <row r="986" spans="1:4" x14ac:dyDescent="0.25">
      <c r="A986" s="15">
        <v>1978</v>
      </c>
      <c r="B986" s="15">
        <v>1.1240000000000001</v>
      </c>
      <c r="C986" s="15">
        <f>(B986/'Computed data'!$B$5)*100</f>
        <v>4.4426877470355741</v>
      </c>
      <c r="D986" s="15">
        <f>A986/'Computed data'!$E$5</f>
        <v>119.48340642480038</v>
      </c>
    </row>
    <row r="987" spans="1:4" x14ac:dyDescent="0.25">
      <c r="A987" s="15">
        <v>1979</v>
      </c>
      <c r="B987" s="15">
        <v>1.125</v>
      </c>
      <c r="C987" s="15">
        <f>(B987/'Computed data'!$B$5)*100</f>
        <v>4.4466403162055332</v>
      </c>
      <c r="D987" s="15">
        <f>A987/'Computed data'!$E$5</f>
        <v>119.54381259589482</v>
      </c>
    </row>
    <row r="988" spans="1:4" x14ac:dyDescent="0.25">
      <c r="A988" s="15">
        <v>1980</v>
      </c>
      <c r="B988" s="15">
        <v>1.1259999999999999</v>
      </c>
      <c r="C988" s="15">
        <f>(B988/'Computed data'!$B$5)*100</f>
        <v>4.4505928853754932</v>
      </c>
      <c r="D988" s="15">
        <f>A988/'Computed data'!$E$5</f>
        <v>119.60421876698926</v>
      </c>
    </row>
    <row r="989" spans="1:4" x14ac:dyDescent="0.25">
      <c r="A989" s="15">
        <v>1980</v>
      </c>
      <c r="B989" s="15">
        <v>1.127</v>
      </c>
      <c r="C989" s="15">
        <f>(B989/'Computed data'!$B$5)*100</f>
        <v>4.4545454545454541</v>
      </c>
      <c r="D989" s="15">
        <f>A989/'Computed data'!$E$5</f>
        <v>119.60421876698926</v>
      </c>
    </row>
    <row r="990" spans="1:4" x14ac:dyDescent="0.25">
      <c r="A990" s="15">
        <v>1980</v>
      </c>
      <c r="B990" s="15">
        <v>1.1279999999999999</v>
      </c>
      <c r="C990" s="15">
        <f>(B990/'Computed data'!$B$5)*100</f>
        <v>4.458498023715415</v>
      </c>
      <c r="D990" s="15">
        <f>A990/'Computed data'!$E$5</f>
        <v>119.60421876698926</v>
      </c>
    </row>
    <row r="991" spans="1:4" x14ac:dyDescent="0.25">
      <c r="A991" s="15">
        <v>1980</v>
      </c>
      <c r="B991" s="15">
        <v>1.1299999999999999</v>
      </c>
      <c r="C991" s="15">
        <f>(B991/'Computed data'!$B$5)*100</f>
        <v>4.4664031620553351</v>
      </c>
      <c r="D991" s="15">
        <f>A991/'Computed data'!$E$5</f>
        <v>119.60421876698926</v>
      </c>
    </row>
    <row r="992" spans="1:4" x14ac:dyDescent="0.25">
      <c r="A992" s="15">
        <v>1980</v>
      </c>
      <c r="B992" s="15">
        <v>1.1299999999999999</v>
      </c>
      <c r="C992" s="15">
        <f>(B992/'Computed data'!$B$5)*100</f>
        <v>4.4664031620553351</v>
      </c>
      <c r="D992" s="15">
        <f>A992/'Computed data'!$E$5</f>
        <v>119.60421876698926</v>
      </c>
    </row>
    <row r="993" spans="1:4" x14ac:dyDescent="0.25">
      <c r="A993" s="15">
        <v>1980</v>
      </c>
      <c r="B993" s="15">
        <v>1.1319999999999999</v>
      </c>
      <c r="C993" s="15">
        <f>(B993/'Computed data'!$B$5)*100</f>
        <v>4.474308300395256</v>
      </c>
      <c r="D993" s="15">
        <f>A993/'Computed data'!$E$5</f>
        <v>119.60421876698926</v>
      </c>
    </row>
    <row r="994" spans="1:4" x14ac:dyDescent="0.25">
      <c r="A994" s="15">
        <v>1981</v>
      </c>
      <c r="B994" s="15">
        <v>1.133</v>
      </c>
      <c r="C994" s="15">
        <f>(B994/'Computed data'!$B$5)*100</f>
        <v>4.4782608695652177</v>
      </c>
      <c r="D994" s="15">
        <f>A994/'Computed data'!$E$5</f>
        <v>119.66462493808369</v>
      </c>
    </row>
    <row r="995" spans="1:4" x14ac:dyDescent="0.25">
      <c r="A995" s="15">
        <v>1982</v>
      </c>
      <c r="B995" s="15">
        <v>1.1339999999999999</v>
      </c>
      <c r="C995" s="15">
        <f>(B995/'Computed data'!$B$5)*100</f>
        <v>4.4822134387351777</v>
      </c>
      <c r="D995" s="15">
        <f>A995/'Computed data'!$E$5</f>
        <v>119.72503110917813</v>
      </c>
    </row>
    <row r="996" spans="1:4" x14ac:dyDescent="0.25">
      <c r="A996" s="15">
        <v>1982</v>
      </c>
      <c r="B996" s="15">
        <v>1.135</v>
      </c>
      <c r="C996" s="15">
        <f>(B996/'Computed data'!$B$5)*100</f>
        <v>4.4861660079051378</v>
      </c>
      <c r="D996" s="15">
        <f>A996/'Computed data'!$E$5</f>
        <v>119.72503110917813</v>
      </c>
    </row>
    <row r="997" spans="1:4" x14ac:dyDescent="0.25">
      <c r="A997" s="15">
        <v>1950</v>
      </c>
      <c r="B997" s="15">
        <v>1.137</v>
      </c>
      <c r="C997" s="15">
        <f>(B997/'Computed data'!$B$5)*100</f>
        <v>4.4940711462450595</v>
      </c>
      <c r="D997" s="15">
        <f>A997/'Computed data'!$E$5</f>
        <v>117.79203363415608</v>
      </c>
    </row>
    <row r="998" spans="1:4" x14ac:dyDescent="0.25">
      <c r="A998" s="15">
        <v>1676</v>
      </c>
      <c r="B998" s="15">
        <v>1.1379999999999999</v>
      </c>
      <c r="C998" s="15">
        <f>(B998/'Computed data'!$B$5)*100</f>
        <v>4.4980237154150196</v>
      </c>
      <c r="D998" s="15">
        <f>A998/'Computed data'!$E$5</f>
        <v>101.24074275427979</v>
      </c>
    </row>
    <row r="999" spans="1:4" x14ac:dyDescent="0.25">
      <c r="A999" s="15">
        <v>1239</v>
      </c>
      <c r="B999" s="15">
        <v>1.139</v>
      </c>
      <c r="C999" s="15">
        <f>(B999/'Computed data'!$B$5)*100</f>
        <v>4.5019762845849804</v>
      </c>
      <c r="D999" s="15">
        <f>A999/'Computed data'!$E$5</f>
        <v>74.843245986009947</v>
      </c>
    </row>
    <row r="1000" spans="1:4" x14ac:dyDescent="0.25">
      <c r="A1000" s="15">
        <v>801.3</v>
      </c>
      <c r="B1000" s="15">
        <v>1.1399999999999999</v>
      </c>
      <c r="C1000" s="15">
        <f>(B1000/'Computed data'!$B$5)*100</f>
        <v>4.5059288537549405</v>
      </c>
      <c r="D1000" s="15">
        <f>A1000/'Computed data'!$E$5</f>
        <v>48.403464897973983</v>
      </c>
    </row>
    <row r="1001" spans="1:4" x14ac:dyDescent="0.25">
      <c r="A1001" s="15">
        <v>90</v>
      </c>
      <c r="B1001" s="15">
        <v>1.143</v>
      </c>
      <c r="C1001" s="15">
        <f>(B1001/'Computed data'!$B$5)*100</f>
        <v>4.5177865612648223</v>
      </c>
      <c r="D1001" s="15">
        <f>A1001/'Computed data'!$E$5</f>
        <v>5.4365553984995119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U17" sqref="U17"/>
    </sheetView>
  </sheetViews>
  <sheetFormatPr defaultRowHeight="15" x14ac:dyDescent="0.25"/>
  <cols>
    <col min="1" max="1" width="9.5703125" style="15" bestFit="1" customWidth="1"/>
    <col min="2" max="2" width="13.140625" style="15" customWidth="1"/>
    <col min="3" max="3" width="9.28515625" style="15" bestFit="1" customWidth="1"/>
    <col min="4" max="4" width="13.14062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data'!$B$6)*100</f>
        <v>0</v>
      </c>
      <c r="D2" s="15">
        <f>A2/'Computed data'!$E$6</f>
        <v>0</v>
      </c>
    </row>
    <row r="3" spans="1:4" x14ac:dyDescent="0.25">
      <c r="A3" s="15">
        <v>1.667</v>
      </c>
      <c r="B3" s="15">
        <v>1.2719999999999999E-3</v>
      </c>
      <c r="C3" s="15">
        <f>(B3/'Computed data'!$B$6)*100</f>
        <v>5.0078740157480312E-3</v>
      </c>
      <c r="D3" s="15">
        <f>A3/'Computed data'!$E$6</f>
        <v>0.10271102895871842</v>
      </c>
    </row>
    <row r="4" spans="1:4" x14ac:dyDescent="0.25">
      <c r="A4" s="15">
        <v>3.5510000000000002</v>
      </c>
      <c r="B4" s="15">
        <v>3.065E-3</v>
      </c>
      <c r="C4" s="15">
        <f>(B4/'Computed data'!$B$6)*100</f>
        <v>1.2066929133858269E-2</v>
      </c>
      <c r="D4" s="15">
        <f>A4/'Computed data'!$E$6</f>
        <v>0.21879235982747999</v>
      </c>
    </row>
    <row r="5" spans="1:4" x14ac:dyDescent="0.25">
      <c r="A5" s="15">
        <v>8.0969999999999995</v>
      </c>
      <c r="B5" s="15">
        <v>4.8580000000000003E-3</v>
      </c>
      <c r="C5" s="15">
        <f>(B5/'Computed data'!$B$6)*100</f>
        <v>1.9125984251968507E-2</v>
      </c>
      <c r="D5" s="15">
        <f>A5/'Computed data'!$E$6</f>
        <v>0.49889094269870604</v>
      </c>
    </row>
    <row r="6" spans="1:4" x14ac:dyDescent="0.25">
      <c r="A6" s="15">
        <v>11.44</v>
      </c>
      <c r="B6" s="15">
        <v>6.8659999999999997E-3</v>
      </c>
      <c r="C6" s="15">
        <f>(B6/'Computed data'!$B$6)*100</f>
        <v>2.7031496062992127E-2</v>
      </c>
      <c r="D6" s="15">
        <f>A6/'Computed data'!$E$6</f>
        <v>0.70486752926678986</v>
      </c>
    </row>
    <row r="7" spans="1:4" x14ac:dyDescent="0.25">
      <c r="A7" s="15">
        <v>14.75</v>
      </c>
      <c r="B7" s="15">
        <v>8.8509999999999995E-3</v>
      </c>
      <c r="C7" s="15">
        <f>(B7/'Computed data'!$B$6)*100</f>
        <v>3.4846456692913384E-2</v>
      </c>
      <c r="D7" s="15">
        <f>A7/'Computed data'!$E$6</f>
        <v>0.9088108441158349</v>
      </c>
    </row>
    <row r="8" spans="1:4" x14ac:dyDescent="0.25">
      <c r="A8" s="15">
        <v>15</v>
      </c>
      <c r="B8" s="15">
        <v>1.0030000000000001E-2</v>
      </c>
      <c r="C8" s="15">
        <f>(B8/'Computed data'!$B$6)*100</f>
        <v>3.9488188976377958E-2</v>
      </c>
      <c r="D8" s="15">
        <f>A8/'Computed data'!$E$6</f>
        <v>0.92421441774491675</v>
      </c>
    </row>
    <row r="9" spans="1:4" x14ac:dyDescent="0.25">
      <c r="A9" s="15">
        <v>16.670000000000002</v>
      </c>
      <c r="B9" s="15">
        <v>1.24E-2</v>
      </c>
      <c r="C9" s="15">
        <f>(B9/'Computed data'!$B$6)*100</f>
        <v>4.8818897637795275E-2</v>
      </c>
      <c r="D9" s="15">
        <f>A9/'Computed data'!$E$6</f>
        <v>1.0271102895871842</v>
      </c>
    </row>
    <row r="10" spans="1:4" x14ac:dyDescent="0.25">
      <c r="A10" s="15">
        <v>16.670000000000002</v>
      </c>
      <c r="B10" s="15">
        <v>1.4E-2</v>
      </c>
      <c r="C10" s="15">
        <f>(B10/'Computed data'!$B$6)*100</f>
        <v>5.5118110236220472E-2</v>
      </c>
      <c r="D10" s="15">
        <f>A10/'Computed data'!$E$6</f>
        <v>1.0271102895871842</v>
      </c>
    </row>
    <row r="11" spans="1:4" x14ac:dyDescent="0.25">
      <c r="A11" s="15">
        <v>16.670000000000002</v>
      </c>
      <c r="B11" s="15">
        <v>1.6E-2</v>
      </c>
      <c r="C11" s="15">
        <f>(B11/'Computed data'!$B$6)*100</f>
        <v>6.2992125984251982E-2</v>
      </c>
      <c r="D11" s="15">
        <f>A11/'Computed data'!$E$6</f>
        <v>1.0271102895871842</v>
      </c>
    </row>
    <row r="12" spans="1:4" x14ac:dyDescent="0.25">
      <c r="A12" s="15">
        <v>16.670000000000002</v>
      </c>
      <c r="B12" s="15">
        <v>1.8360000000000001E-2</v>
      </c>
      <c r="C12" s="15">
        <f>(B12/'Computed data'!$B$6)*100</f>
        <v>7.2283464566929148E-2</v>
      </c>
      <c r="D12" s="15">
        <f>A12/'Computed data'!$E$6</f>
        <v>1.0271102895871842</v>
      </c>
    </row>
    <row r="13" spans="1:4" x14ac:dyDescent="0.25">
      <c r="A13" s="15">
        <v>18.329999999999998</v>
      </c>
      <c r="B13" s="15">
        <v>2.002E-2</v>
      </c>
      <c r="C13" s="15">
        <f>(B13/'Computed data'!$B$6)*100</f>
        <v>7.8818897637795274E-2</v>
      </c>
      <c r="D13" s="15">
        <f>A13/'Computed data'!$E$6</f>
        <v>1.1293900184842882</v>
      </c>
    </row>
    <row r="14" spans="1:4" x14ac:dyDescent="0.25">
      <c r="A14" s="15">
        <v>19.47</v>
      </c>
      <c r="B14" s="15">
        <v>2.1999999999999999E-2</v>
      </c>
      <c r="C14" s="15">
        <f>(B14/'Computed data'!$B$6)*100</f>
        <v>8.6614173228346455E-2</v>
      </c>
      <c r="D14" s="15">
        <f>A14/'Computed data'!$E$6</f>
        <v>1.1996303142329019</v>
      </c>
    </row>
    <row r="15" spans="1:4" x14ac:dyDescent="0.25">
      <c r="A15" s="15">
        <v>21.67</v>
      </c>
      <c r="B15" s="15">
        <v>2.4E-2</v>
      </c>
      <c r="C15" s="15">
        <f>(B15/'Computed data'!$B$6)*100</f>
        <v>9.4488188976377965E-2</v>
      </c>
      <c r="D15" s="15">
        <f>A15/'Computed data'!$E$6</f>
        <v>1.3351817621688233</v>
      </c>
    </row>
    <row r="16" spans="1:4" x14ac:dyDescent="0.25">
      <c r="A16" s="15">
        <v>21.67</v>
      </c>
      <c r="B16" s="15">
        <v>2.6020000000000001E-2</v>
      </c>
      <c r="C16" s="15">
        <f>(B16/'Computed data'!$B$6)*100</f>
        <v>0.10244094488188979</v>
      </c>
      <c r="D16" s="15">
        <f>A16/'Computed data'!$E$6</f>
        <v>1.3351817621688233</v>
      </c>
    </row>
    <row r="17" spans="1:4" x14ac:dyDescent="0.25">
      <c r="A17" s="15">
        <v>21.67</v>
      </c>
      <c r="B17" s="15">
        <v>2.7959999999999999E-2</v>
      </c>
      <c r="C17" s="15">
        <f>(B17/'Computed data'!$B$6)*100</f>
        <v>0.11007874015748031</v>
      </c>
      <c r="D17" s="15">
        <f>A17/'Computed data'!$E$6</f>
        <v>1.3351817621688233</v>
      </c>
    </row>
    <row r="18" spans="1:4" x14ac:dyDescent="0.25">
      <c r="A18" s="15">
        <v>23.33</v>
      </c>
      <c r="B18" s="15">
        <v>2.9000000000000001E-2</v>
      </c>
      <c r="C18" s="15">
        <f>(B18/'Computed data'!$B$6)*100</f>
        <v>0.1141732283464567</v>
      </c>
      <c r="D18" s="15">
        <f>A18/'Computed data'!$E$6</f>
        <v>1.4374614910659271</v>
      </c>
    </row>
    <row r="19" spans="1:4" x14ac:dyDescent="0.25">
      <c r="A19" s="15">
        <v>25</v>
      </c>
      <c r="B19" s="15">
        <v>3.1300000000000001E-2</v>
      </c>
      <c r="C19" s="15">
        <f>(B19/'Computed data'!$B$6)*100</f>
        <v>0.12322834645669292</v>
      </c>
      <c r="D19" s="15">
        <f>A19/'Computed data'!$E$6</f>
        <v>1.5403573629081946</v>
      </c>
    </row>
    <row r="20" spans="1:4" x14ac:dyDescent="0.25">
      <c r="A20" s="15">
        <v>28.33</v>
      </c>
      <c r="B20" s="15">
        <v>3.3000000000000002E-2</v>
      </c>
      <c r="C20" s="15">
        <f>(B20/'Computed data'!$B$6)*100</f>
        <v>0.1299212598425197</v>
      </c>
      <c r="D20" s="15">
        <f>A20/'Computed data'!$E$6</f>
        <v>1.745532963647566</v>
      </c>
    </row>
    <row r="21" spans="1:4" x14ac:dyDescent="0.25">
      <c r="A21" s="15">
        <v>31.08</v>
      </c>
      <c r="B21" s="15">
        <v>3.5000000000000003E-2</v>
      </c>
      <c r="C21" s="15">
        <f>(B21/'Computed data'!$B$6)*100</f>
        <v>0.13779527559055121</v>
      </c>
      <c r="D21" s="15">
        <f>A21/'Computed data'!$E$6</f>
        <v>1.9149722735674675</v>
      </c>
    </row>
    <row r="22" spans="1:4" x14ac:dyDescent="0.25">
      <c r="A22" s="15">
        <v>33.33</v>
      </c>
      <c r="B22" s="15">
        <v>3.6999999999999998E-2</v>
      </c>
      <c r="C22" s="15">
        <f>(B22/'Computed data'!$B$6)*100</f>
        <v>0.14566929133858267</v>
      </c>
      <c r="D22" s="15">
        <f>A22/'Computed data'!$E$6</f>
        <v>2.0536044362292052</v>
      </c>
    </row>
    <row r="23" spans="1:4" x14ac:dyDescent="0.25">
      <c r="A23" s="15">
        <v>35</v>
      </c>
      <c r="B23" s="15">
        <v>3.8989999999999997E-2</v>
      </c>
      <c r="C23" s="15">
        <f>(B23/'Computed data'!$B$6)*100</f>
        <v>0.15350393700787401</v>
      </c>
      <c r="D23" s="15">
        <f>A23/'Computed data'!$E$6</f>
        <v>2.1565003080714726</v>
      </c>
    </row>
    <row r="24" spans="1:4" x14ac:dyDescent="0.25">
      <c r="A24" s="18">
        <v>35</v>
      </c>
      <c r="B24" s="18">
        <v>4.1000000000000002E-2</v>
      </c>
      <c r="C24" s="15">
        <f>(B24/'Computed data'!$B$6)*100</f>
        <v>0.16141732283464569</v>
      </c>
      <c r="D24" s="18">
        <f>A24/'Computed data'!$E$6</f>
        <v>2.1565003080714726</v>
      </c>
    </row>
    <row r="25" spans="1:4" x14ac:dyDescent="0.25">
      <c r="A25" s="15">
        <v>36.67</v>
      </c>
      <c r="B25" s="15">
        <v>4.233E-2</v>
      </c>
      <c r="C25" s="15">
        <f>(B25/'Computed data'!$B$6)*100</f>
        <v>0.16665354330708662</v>
      </c>
      <c r="D25" s="15">
        <f>A25/'Computed data'!$E$6</f>
        <v>2.2593961799137401</v>
      </c>
    </row>
    <row r="26" spans="1:4" x14ac:dyDescent="0.25">
      <c r="A26" s="15">
        <v>37.159999999999997</v>
      </c>
      <c r="B26" s="15">
        <v>4.4299999999999999E-2</v>
      </c>
      <c r="C26" s="15">
        <f>(B26/'Computed data'!$B$6)*100</f>
        <v>0.17440944881889764</v>
      </c>
      <c r="D26" s="15">
        <f>A26/'Computed data'!$E$6</f>
        <v>2.2895871842267401</v>
      </c>
    </row>
    <row r="27" spans="1:4" x14ac:dyDescent="0.25">
      <c r="A27" s="15">
        <v>40</v>
      </c>
      <c r="B27" s="15">
        <v>4.5999999999999999E-2</v>
      </c>
      <c r="C27" s="15">
        <f>(B27/'Computed data'!$B$6)*100</f>
        <v>0.18110236220472442</v>
      </c>
      <c r="D27" s="15">
        <f>A27/'Computed data'!$E$6</f>
        <v>2.4645717806531113</v>
      </c>
    </row>
    <row r="28" spans="1:4" x14ac:dyDescent="0.25">
      <c r="A28" s="15">
        <v>45</v>
      </c>
      <c r="B28" s="15">
        <v>4.8000000000000001E-2</v>
      </c>
      <c r="C28" s="15">
        <f>(B28/'Computed data'!$B$6)*100</f>
        <v>0.18897637795275593</v>
      </c>
      <c r="D28" s="15">
        <f>A28/'Computed data'!$E$6</f>
        <v>2.7726432532347505</v>
      </c>
    </row>
    <row r="29" spans="1:4" x14ac:dyDescent="0.25">
      <c r="A29" s="15">
        <v>50.54</v>
      </c>
      <c r="B29" s="15">
        <v>0.05</v>
      </c>
      <c r="C29" s="15">
        <f>(B29/'Computed data'!$B$6)*100</f>
        <v>0.19685039370078744</v>
      </c>
      <c r="D29" s="15">
        <f>A29/'Computed data'!$E$6</f>
        <v>3.1139864448552061</v>
      </c>
    </row>
    <row r="30" spans="1:4" x14ac:dyDescent="0.25">
      <c r="A30" s="15">
        <v>56.67</v>
      </c>
      <c r="B30" s="15">
        <v>5.1999999999999998E-2</v>
      </c>
      <c r="C30" s="15">
        <f>(B30/'Computed data'!$B$6)*100</f>
        <v>0.20472440944881892</v>
      </c>
      <c r="D30" s="15">
        <f>A30/'Computed data'!$E$6</f>
        <v>3.4916820702402958</v>
      </c>
    </row>
    <row r="31" spans="1:4" x14ac:dyDescent="0.25">
      <c r="A31" s="15">
        <v>63.76</v>
      </c>
      <c r="B31" s="15">
        <v>5.3629999999999997E-2</v>
      </c>
      <c r="C31" s="15">
        <f>(B31/'Computed data'!$B$6)*100</f>
        <v>0.21114173228346458</v>
      </c>
      <c r="D31" s="15">
        <f>A31/'Computed data'!$E$6</f>
        <v>3.9285274183610595</v>
      </c>
    </row>
    <row r="32" spans="1:4" x14ac:dyDescent="0.25">
      <c r="A32" s="15">
        <v>71.02</v>
      </c>
      <c r="B32" s="15">
        <v>5.5309999999999998E-2</v>
      </c>
      <c r="C32" s="15">
        <f>(B32/'Computed data'!$B$6)*100</f>
        <v>0.21775590551181101</v>
      </c>
      <c r="D32" s="15">
        <f>A32/'Computed data'!$E$6</f>
        <v>4.3758471965495991</v>
      </c>
    </row>
    <row r="33" spans="1:4" x14ac:dyDescent="0.25">
      <c r="A33" s="15">
        <v>76.67</v>
      </c>
      <c r="B33" s="15">
        <v>5.7000000000000002E-2</v>
      </c>
      <c r="C33" s="15">
        <f>(B33/'Computed data'!$B$6)*100</f>
        <v>0.22440944881889766</v>
      </c>
      <c r="D33" s="15">
        <f>A33/'Computed data'!$E$6</f>
        <v>4.7239679605668519</v>
      </c>
    </row>
    <row r="34" spans="1:4" x14ac:dyDescent="0.25">
      <c r="A34" s="15">
        <v>84.42</v>
      </c>
      <c r="B34" s="15">
        <v>5.8999999999999997E-2</v>
      </c>
      <c r="C34" s="15">
        <f>(B34/'Computed data'!$B$6)*100</f>
        <v>0.23228346456692911</v>
      </c>
      <c r="D34" s="15">
        <f>A34/'Computed data'!$E$6</f>
        <v>5.2014787430683915</v>
      </c>
    </row>
    <row r="35" spans="1:4" x14ac:dyDescent="0.25">
      <c r="A35" s="15">
        <v>91</v>
      </c>
      <c r="B35" s="15">
        <v>6.0999999999999999E-2</v>
      </c>
      <c r="C35" s="15">
        <f>(B35/'Computed data'!$B$6)*100</f>
        <v>0.24015748031496065</v>
      </c>
      <c r="D35" s="15">
        <f>A35/'Computed data'!$E$6</f>
        <v>5.6069008009858283</v>
      </c>
    </row>
    <row r="36" spans="1:4" x14ac:dyDescent="0.25">
      <c r="A36" s="15">
        <v>98.76</v>
      </c>
      <c r="B36" s="15">
        <v>6.3259999999999997E-2</v>
      </c>
      <c r="C36" s="15">
        <f>(B36/'Computed data'!$B$6)*100</f>
        <v>0.24905511811023623</v>
      </c>
      <c r="D36" s="15">
        <f>A36/'Computed data'!$E$6</f>
        <v>6.0850277264325321</v>
      </c>
    </row>
    <row r="37" spans="1:4" x14ac:dyDescent="0.25">
      <c r="A37" s="15">
        <v>105</v>
      </c>
      <c r="B37" s="15">
        <v>6.5000000000000002E-2</v>
      </c>
      <c r="C37" s="15">
        <f>(B37/'Computed data'!$B$6)*100</f>
        <v>0.25590551181102367</v>
      </c>
      <c r="D37" s="15">
        <f>A37/'Computed data'!$E$6</f>
        <v>6.4695009242144179</v>
      </c>
    </row>
    <row r="38" spans="1:4" x14ac:dyDescent="0.25">
      <c r="A38" s="15">
        <v>112.6</v>
      </c>
      <c r="B38" s="15">
        <v>6.7000000000000004E-2</v>
      </c>
      <c r="C38" s="15">
        <f>(B38/'Computed data'!$B$6)*100</f>
        <v>0.26377952755905515</v>
      </c>
      <c r="D38" s="15">
        <f>A38/'Computed data'!$E$6</f>
        <v>6.9377695625385085</v>
      </c>
    </row>
    <row r="39" spans="1:4" x14ac:dyDescent="0.25">
      <c r="A39" s="15">
        <v>120</v>
      </c>
      <c r="B39" s="15">
        <v>6.9000000000000006E-2</v>
      </c>
      <c r="C39" s="15">
        <f>(B39/'Computed data'!$B$6)*100</f>
        <v>0.27165354330708663</v>
      </c>
      <c r="D39" s="15">
        <f>A39/'Computed data'!$E$6</f>
        <v>7.393715341959334</v>
      </c>
    </row>
    <row r="40" spans="1:4" x14ac:dyDescent="0.25">
      <c r="A40" s="15">
        <v>126</v>
      </c>
      <c r="B40" s="15">
        <v>7.0809999999999998E-2</v>
      </c>
      <c r="C40" s="15">
        <f>(B40/'Computed data'!$B$6)*100</f>
        <v>0.27877952755905511</v>
      </c>
      <c r="D40" s="15">
        <f>A40/'Computed data'!$E$6</f>
        <v>7.763401109057301</v>
      </c>
    </row>
    <row r="41" spans="1:4" x14ac:dyDescent="0.25">
      <c r="A41" s="15">
        <v>132.4</v>
      </c>
      <c r="B41" s="15">
        <v>7.2470000000000007E-2</v>
      </c>
      <c r="C41" s="15">
        <f>(B41/'Computed data'!$B$6)*100</f>
        <v>0.28531496062992134</v>
      </c>
      <c r="D41" s="15">
        <f>A41/'Computed data'!$E$6</f>
        <v>8.1577325939617999</v>
      </c>
    </row>
    <row r="42" spans="1:4" x14ac:dyDescent="0.25">
      <c r="A42" s="15">
        <v>138.5</v>
      </c>
      <c r="B42" s="15">
        <v>7.4130000000000001E-2</v>
      </c>
      <c r="C42" s="15">
        <f>(B42/'Computed data'!$B$6)*100</f>
        <v>0.29185039370078741</v>
      </c>
      <c r="D42" s="15">
        <f>A42/'Computed data'!$E$6</f>
        <v>8.5335797905113981</v>
      </c>
    </row>
    <row r="43" spans="1:4" x14ac:dyDescent="0.25">
      <c r="A43" s="15">
        <v>145</v>
      </c>
      <c r="B43" s="15">
        <v>7.5999999999999998E-2</v>
      </c>
      <c r="C43" s="15">
        <f>(B43/'Computed data'!$B$6)*100</f>
        <v>0.29921259842519687</v>
      </c>
      <c r="D43" s="15">
        <f>A43/'Computed data'!$E$6</f>
        <v>8.9340727048675284</v>
      </c>
    </row>
    <row r="44" spans="1:4" x14ac:dyDescent="0.25">
      <c r="A44" s="15">
        <v>151.19999999999999</v>
      </c>
      <c r="B44" s="15">
        <v>7.7850000000000003E-2</v>
      </c>
      <c r="C44" s="15">
        <f>(B44/'Computed data'!$B$6)*100</f>
        <v>0.30649606299212601</v>
      </c>
      <c r="D44" s="15">
        <f>A44/'Computed data'!$E$6</f>
        <v>9.3160813308687604</v>
      </c>
    </row>
    <row r="45" spans="1:4" x14ac:dyDescent="0.25">
      <c r="A45" s="15">
        <v>156.30000000000001</v>
      </c>
      <c r="B45" s="15">
        <v>0.08</v>
      </c>
      <c r="C45" s="15">
        <f>(B45/'Computed data'!$B$6)*100</f>
        <v>0.31496062992125989</v>
      </c>
      <c r="D45" s="15">
        <f>A45/'Computed data'!$E$6</f>
        <v>9.6303142329020339</v>
      </c>
    </row>
    <row r="46" spans="1:4" x14ac:dyDescent="0.25">
      <c r="A46" s="18">
        <v>161.80000000000001</v>
      </c>
      <c r="B46" s="18">
        <v>8.2000000000000003E-2</v>
      </c>
      <c r="C46" s="15">
        <f>(B46/'Computed data'!$B$6)*100</f>
        <v>0.32283464566929138</v>
      </c>
      <c r="D46" s="18">
        <f>A46/'Computed data'!$E$6</f>
        <v>9.9691928527418359</v>
      </c>
    </row>
    <row r="47" spans="1:4" x14ac:dyDescent="0.25">
      <c r="A47" s="17">
        <v>168.3</v>
      </c>
      <c r="B47" s="17">
        <v>8.3589999999999998E-2</v>
      </c>
      <c r="C47" s="15">
        <f>(B47/'Computed data'!$B$6)*100</f>
        <v>0.32909448818897641</v>
      </c>
      <c r="D47" s="17">
        <f>A47/'Computed data'!$E$6</f>
        <v>10.369685767097968</v>
      </c>
    </row>
    <row r="48" spans="1:4" x14ac:dyDescent="0.25">
      <c r="A48" s="15">
        <v>175</v>
      </c>
      <c r="B48" s="15">
        <v>8.5019999999999998E-2</v>
      </c>
      <c r="C48" s="15">
        <f>(B48/'Computed data'!$B$6)*100</f>
        <v>0.33472440944881893</v>
      </c>
      <c r="D48" s="15">
        <f>A48/'Computed data'!$E$6</f>
        <v>10.782501540357362</v>
      </c>
    </row>
    <row r="49" spans="1:4" x14ac:dyDescent="0.25">
      <c r="A49" s="15">
        <v>181.7</v>
      </c>
      <c r="B49" s="15">
        <v>8.6999999999999994E-2</v>
      </c>
      <c r="C49" s="15">
        <f>(B49/'Computed data'!$B$6)*100</f>
        <v>0.34251968503937008</v>
      </c>
      <c r="D49" s="15">
        <f>A49/'Computed data'!$E$6</f>
        <v>11.195317313616759</v>
      </c>
    </row>
    <row r="50" spans="1:4" x14ac:dyDescent="0.25">
      <c r="A50" s="15">
        <v>186.7</v>
      </c>
      <c r="B50" s="15">
        <v>8.8999999999999996E-2</v>
      </c>
      <c r="C50" s="15">
        <f>(B50/'Computed data'!$B$6)*100</f>
        <v>0.35039370078740156</v>
      </c>
      <c r="D50" s="15">
        <f>A50/'Computed data'!$E$6</f>
        <v>11.503388786198396</v>
      </c>
    </row>
    <row r="51" spans="1:4" x14ac:dyDescent="0.25">
      <c r="A51" s="15">
        <v>193.3</v>
      </c>
      <c r="B51" s="15">
        <v>9.0999999999999998E-2</v>
      </c>
      <c r="C51" s="15">
        <f>(B51/'Computed data'!$B$6)*100</f>
        <v>0.3582677165354331</v>
      </c>
      <c r="D51" s="15">
        <f>A51/'Computed data'!$E$6</f>
        <v>11.910043130006162</v>
      </c>
    </row>
    <row r="52" spans="1:4" x14ac:dyDescent="0.25">
      <c r="A52" s="15">
        <v>199.6</v>
      </c>
      <c r="B52" s="15">
        <v>9.2999999999999999E-2</v>
      </c>
      <c r="C52" s="15">
        <f>(B52/'Computed data'!$B$6)*100</f>
        <v>0.36614173228346458</v>
      </c>
      <c r="D52" s="15">
        <f>A52/'Computed data'!$E$6</f>
        <v>12.298213185459026</v>
      </c>
    </row>
    <row r="53" spans="1:4" x14ac:dyDescent="0.25">
      <c r="A53" s="15">
        <v>207</v>
      </c>
      <c r="B53" s="15">
        <v>9.5089999999999994E-2</v>
      </c>
      <c r="C53" s="15">
        <f>(B53/'Computed data'!$B$6)*100</f>
        <v>0.37437007874015749</v>
      </c>
      <c r="D53" s="15">
        <f>A53/'Computed data'!$E$6</f>
        <v>12.754158964879851</v>
      </c>
    </row>
    <row r="54" spans="1:4" x14ac:dyDescent="0.25">
      <c r="A54" s="15">
        <v>214.7</v>
      </c>
      <c r="B54" s="15">
        <v>9.6920000000000006E-2</v>
      </c>
      <c r="C54" s="15">
        <f>(B54/'Computed data'!$B$6)*100</f>
        <v>0.38157480314960635</v>
      </c>
      <c r="D54" s="15">
        <f>A54/'Computed data'!$E$6</f>
        <v>13.228589032655576</v>
      </c>
    </row>
    <row r="55" spans="1:4" x14ac:dyDescent="0.25">
      <c r="A55" s="15">
        <v>220.6</v>
      </c>
      <c r="B55" s="15">
        <v>9.8339999999999997E-2</v>
      </c>
      <c r="C55" s="15">
        <f>(B55/'Computed data'!$B$6)*100</f>
        <v>0.3871653543307087</v>
      </c>
      <c r="D55" s="15">
        <f>A55/'Computed data'!$E$6</f>
        <v>13.592113370301909</v>
      </c>
    </row>
    <row r="56" spans="1:4" x14ac:dyDescent="0.25">
      <c r="A56" s="15">
        <v>227.1</v>
      </c>
      <c r="B56" s="15">
        <v>0.1004</v>
      </c>
      <c r="C56" s="15">
        <f>(B56/'Computed data'!$B$6)*100</f>
        <v>0.39527559055118111</v>
      </c>
      <c r="D56" s="15">
        <f>A56/'Computed data'!$E$6</f>
        <v>13.99260628465804</v>
      </c>
    </row>
    <row r="57" spans="1:4" x14ac:dyDescent="0.25">
      <c r="A57" s="15">
        <v>233.8</v>
      </c>
      <c r="B57" s="15">
        <v>0.1021</v>
      </c>
      <c r="C57" s="15">
        <f>(B57/'Computed data'!$B$6)*100</f>
        <v>0.40196850393700789</v>
      </c>
      <c r="D57" s="15">
        <f>A57/'Computed data'!$E$6</f>
        <v>14.405422057917438</v>
      </c>
    </row>
    <row r="58" spans="1:4" x14ac:dyDescent="0.25">
      <c r="A58" s="15">
        <v>239.8</v>
      </c>
      <c r="B58" s="15">
        <v>0.10390000000000001</v>
      </c>
      <c r="C58" s="15">
        <f>(B58/'Computed data'!$B$6)*100</f>
        <v>0.40905511811023626</v>
      </c>
      <c r="D58" s="15">
        <f>A58/'Computed data'!$E$6</f>
        <v>14.775107825015404</v>
      </c>
    </row>
    <row r="59" spans="1:4" x14ac:dyDescent="0.25">
      <c r="A59" s="15">
        <v>247.4</v>
      </c>
      <c r="B59" s="15">
        <v>0.1057</v>
      </c>
      <c r="C59" s="15">
        <f>(B59/'Computed data'!$B$6)*100</f>
        <v>0.41614173228346457</v>
      </c>
      <c r="D59" s="15">
        <f>A59/'Computed data'!$E$6</f>
        <v>15.243376463339494</v>
      </c>
    </row>
    <row r="60" spans="1:4" x14ac:dyDescent="0.25">
      <c r="A60" s="15">
        <v>253.4</v>
      </c>
      <c r="B60" s="15">
        <v>0.108</v>
      </c>
      <c r="C60" s="15">
        <f>(B60/'Computed data'!$B$6)*100</f>
        <v>0.42519685039370075</v>
      </c>
      <c r="D60" s="15">
        <f>A60/'Computed data'!$E$6</f>
        <v>15.613062230437462</v>
      </c>
    </row>
    <row r="61" spans="1:4" x14ac:dyDescent="0.25">
      <c r="A61" s="15">
        <v>260.7</v>
      </c>
      <c r="B61" s="15">
        <v>0.10979999999999999</v>
      </c>
      <c r="C61" s="15">
        <f>(B61/'Computed data'!$B$6)*100</f>
        <v>0.43228346456692918</v>
      </c>
      <c r="D61" s="15">
        <f>A61/'Computed data'!$E$6</f>
        <v>16.062846580406653</v>
      </c>
    </row>
    <row r="62" spans="1:4" x14ac:dyDescent="0.25">
      <c r="A62" s="15">
        <v>267</v>
      </c>
      <c r="B62" s="15">
        <v>0.1116</v>
      </c>
      <c r="C62" s="15">
        <f>(B62/'Computed data'!$B$6)*100</f>
        <v>0.43937007874015749</v>
      </c>
      <c r="D62" s="15">
        <f>A62/'Computed data'!$E$6</f>
        <v>16.451016635859521</v>
      </c>
    </row>
    <row r="63" spans="1:4" x14ac:dyDescent="0.25">
      <c r="A63" s="15">
        <v>275.2</v>
      </c>
      <c r="B63" s="15">
        <v>0.11310000000000001</v>
      </c>
      <c r="C63" s="15">
        <f>(B63/'Computed data'!$B$6)*100</f>
        <v>0.44527559055118116</v>
      </c>
      <c r="D63" s="15">
        <f>A63/'Computed data'!$E$6</f>
        <v>16.956253850893408</v>
      </c>
    </row>
    <row r="64" spans="1:4" x14ac:dyDescent="0.25">
      <c r="A64" s="15">
        <v>282.3</v>
      </c>
      <c r="B64" s="15">
        <v>0.1157</v>
      </c>
      <c r="C64" s="15">
        <f>(B64/'Computed data'!$B$6)*100</f>
        <v>0.45551181102362209</v>
      </c>
      <c r="D64" s="15">
        <f>A64/'Computed data'!$E$6</f>
        <v>17.393715341959336</v>
      </c>
    </row>
    <row r="65" spans="1:4" x14ac:dyDescent="0.25">
      <c r="A65" s="15">
        <v>289.10000000000002</v>
      </c>
      <c r="B65" s="15">
        <v>0.11749999999999999</v>
      </c>
      <c r="C65" s="15">
        <f>(B65/'Computed data'!$B$6)*100</f>
        <v>0.4625984251968504</v>
      </c>
      <c r="D65" s="15">
        <f>A65/'Computed data'!$E$6</f>
        <v>17.812692544670366</v>
      </c>
    </row>
    <row r="66" spans="1:4" x14ac:dyDescent="0.25">
      <c r="A66" s="15">
        <v>295.89999999999998</v>
      </c>
      <c r="B66" s="15">
        <v>0.1193</v>
      </c>
      <c r="C66" s="15">
        <f>(B66/'Computed data'!$B$6)*100</f>
        <v>0.46968503937007877</v>
      </c>
      <c r="D66" s="15">
        <f>A66/'Computed data'!$E$6</f>
        <v>18.231669747381389</v>
      </c>
    </row>
    <row r="67" spans="1:4" x14ac:dyDescent="0.25">
      <c r="A67" s="15">
        <v>303.60000000000002</v>
      </c>
      <c r="B67" s="15">
        <v>0.1211</v>
      </c>
      <c r="C67" s="15">
        <f>(B67/'Computed data'!$B$6)*100</f>
        <v>0.47677165354330708</v>
      </c>
      <c r="D67" s="15">
        <f>A67/'Computed data'!$E$6</f>
        <v>18.706099815157117</v>
      </c>
    </row>
    <row r="68" spans="1:4" x14ac:dyDescent="0.25">
      <c r="A68" s="15">
        <v>309.5</v>
      </c>
      <c r="B68" s="15">
        <v>0.1229</v>
      </c>
      <c r="C68" s="15">
        <f>(B68/'Computed data'!$B$6)*100</f>
        <v>0.48385826771653545</v>
      </c>
      <c r="D68" s="15">
        <f>A68/'Computed data'!$E$6</f>
        <v>19.069624152803449</v>
      </c>
    </row>
    <row r="69" spans="1:4" x14ac:dyDescent="0.25">
      <c r="A69" s="15">
        <v>317.2</v>
      </c>
      <c r="B69" s="15">
        <v>0.12470000000000001</v>
      </c>
      <c r="C69" s="15">
        <f>(B69/'Computed data'!$B$6)*100</f>
        <v>0.49094488188976382</v>
      </c>
      <c r="D69" s="15">
        <f>A69/'Computed data'!$E$6</f>
        <v>19.544054220579174</v>
      </c>
    </row>
    <row r="70" spans="1:4" x14ac:dyDescent="0.25">
      <c r="A70" s="15">
        <v>323.2</v>
      </c>
      <c r="B70" s="15">
        <v>0.12640000000000001</v>
      </c>
      <c r="C70" s="15">
        <f>(B70/'Computed data'!$B$6)*100</f>
        <v>0.4976377952755906</v>
      </c>
      <c r="D70" s="15">
        <f>A70/'Computed data'!$E$6</f>
        <v>19.91373998767714</v>
      </c>
    </row>
    <row r="71" spans="1:4" x14ac:dyDescent="0.25">
      <c r="A71" s="15">
        <v>330.8</v>
      </c>
      <c r="B71" s="15">
        <v>0.12820000000000001</v>
      </c>
      <c r="C71" s="15">
        <f>(B71/'Computed data'!$B$6)*100</f>
        <v>0.50472440944881891</v>
      </c>
      <c r="D71" s="15">
        <f>A71/'Computed data'!$E$6</f>
        <v>20.382008626001234</v>
      </c>
    </row>
    <row r="72" spans="1:4" x14ac:dyDescent="0.25">
      <c r="A72" s="15">
        <v>337.2</v>
      </c>
      <c r="B72" s="15">
        <v>0.1305</v>
      </c>
      <c r="C72" s="15">
        <f>(B72/'Computed data'!$B$6)*100</f>
        <v>0.5137795275590552</v>
      </c>
      <c r="D72" s="15">
        <f>A72/'Computed data'!$E$6</f>
        <v>20.776340110905728</v>
      </c>
    </row>
    <row r="73" spans="1:4" x14ac:dyDescent="0.25">
      <c r="A73" s="15">
        <v>345</v>
      </c>
      <c r="B73" s="15">
        <v>0.1323</v>
      </c>
      <c r="C73" s="15">
        <f>(B73/'Computed data'!$B$6)*100</f>
        <v>0.52086614173228352</v>
      </c>
      <c r="D73" s="15">
        <f>A73/'Computed data'!$E$6</f>
        <v>21.256931608133087</v>
      </c>
    </row>
    <row r="74" spans="1:4" x14ac:dyDescent="0.25">
      <c r="A74" s="15">
        <v>352.1</v>
      </c>
      <c r="B74" s="15">
        <v>0.1341</v>
      </c>
      <c r="C74" s="15">
        <f>(B74/'Computed data'!$B$6)*100</f>
        <v>0.52795275590551183</v>
      </c>
      <c r="D74" s="15">
        <f>A74/'Computed data'!$E$6</f>
        <v>21.694393099199015</v>
      </c>
    </row>
    <row r="75" spans="1:4" x14ac:dyDescent="0.25">
      <c r="A75" s="15">
        <v>358.1</v>
      </c>
      <c r="B75" s="15">
        <v>0.13589999999999999</v>
      </c>
      <c r="C75" s="15">
        <f>(B75/'Computed data'!$B$6)*100</f>
        <v>0.53503937007874014</v>
      </c>
      <c r="D75" s="15">
        <f>A75/'Computed data'!$E$6</f>
        <v>22.064078866296981</v>
      </c>
    </row>
    <row r="76" spans="1:4" x14ac:dyDescent="0.25">
      <c r="A76" s="15">
        <v>365.2</v>
      </c>
      <c r="B76" s="15">
        <v>0.13769999999999999</v>
      </c>
      <c r="C76" s="15">
        <f>(B76/'Computed data'!$B$6)*100</f>
        <v>0.54212598425196845</v>
      </c>
      <c r="D76" s="15">
        <f>A76/'Computed data'!$E$6</f>
        <v>22.501540357362906</v>
      </c>
    </row>
    <row r="77" spans="1:4" x14ac:dyDescent="0.25">
      <c r="A77" s="15">
        <v>372.5</v>
      </c>
      <c r="B77" s="15">
        <v>0.13950000000000001</v>
      </c>
      <c r="C77" s="15">
        <f>(B77/'Computed data'!$B$6)*100</f>
        <v>0.54921259842519699</v>
      </c>
      <c r="D77" s="15">
        <f>A77/'Computed data'!$E$6</f>
        <v>22.951324707332102</v>
      </c>
    </row>
    <row r="78" spans="1:4" x14ac:dyDescent="0.25">
      <c r="A78" s="15">
        <v>379.3</v>
      </c>
      <c r="B78" s="15">
        <v>0.14130000000000001</v>
      </c>
      <c r="C78" s="15">
        <f>(B78/'Computed data'!$B$6)*100</f>
        <v>0.5562992125984253</v>
      </c>
      <c r="D78" s="15">
        <f>A78/'Computed data'!$E$6</f>
        <v>23.370301910043128</v>
      </c>
    </row>
    <row r="79" spans="1:4" x14ac:dyDescent="0.25">
      <c r="A79" s="15">
        <v>385.4</v>
      </c>
      <c r="B79" s="15">
        <v>0.1431</v>
      </c>
      <c r="C79" s="15">
        <f>(B79/'Computed data'!$B$6)*100</f>
        <v>0.56338582677165361</v>
      </c>
      <c r="D79" s="15">
        <f>A79/'Computed data'!$E$6</f>
        <v>23.746149106592728</v>
      </c>
    </row>
    <row r="80" spans="1:4" x14ac:dyDescent="0.25">
      <c r="A80" s="15">
        <v>392.9</v>
      </c>
      <c r="B80" s="15">
        <v>0.1449</v>
      </c>
      <c r="C80" s="15">
        <f>(B80/'Computed data'!$B$6)*100</f>
        <v>0.57047244094488192</v>
      </c>
      <c r="D80" s="15">
        <f>A80/'Computed data'!$E$6</f>
        <v>24.208256315465185</v>
      </c>
    </row>
    <row r="81" spans="1:4" x14ac:dyDescent="0.25">
      <c r="A81" s="15">
        <v>399.2</v>
      </c>
      <c r="B81" s="15">
        <v>0.14699999999999999</v>
      </c>
      <c r="C81" s="15">
        <f>(B81/'Computed data'!$B$6)*100</f>
        <v>0.57874015748031493</v>
      </c>
      <c r="D81" s="15">
        <f>A81/'Computed data'!$E$6</f>
        <v>24.596426370918053</v>
      </c>
    </row>
    <row r="82" spans="1:4" x14ac:dyDescent="0.25">
      <c r="A82" s="15">
        <v>406.5</v>
      </c>
      <c r="B82" s="15">
        <v>0.14899999999999999</v>
      </c>
      <c r="C82" s="15">
        <f>(B82/'Computed data'!$B$6)*100</f>
        <v>0.58661417322834652</v>
      </c>
      <c r="D82" s="15">
        <f>A82/'Computed data'!$E$6</f>
        <v>25.046210720887245</v>
      </c>
    </row>
    <row r="83" spans="1:4" x14ac:dyDescent="0.25">
      <c r="A83" s="15">
        <v>412.5</v>
      </c>
      <c r="B83" s="15">
        <v>0.15079999999999999</v>
      </c>
      <c r="C83" s="15">
        <f>(B83/'Computed data'!$B$6)*100</f>
        <v>0.59370078740157484</v>
      </c>
      <c r="D83" s="15">
        <f>A83/'Computed data'!$E$6</f>
        <v>25.415896487985211</v>
      </c>
    </row>
    <row r="84" spans="1:4" x14ac:dyDescent="0.25">
      <c r="A84" s="15">
        <v>420.2</v>
      </c>
      <c r="B84" s="15">
        <v>0.15260000000000001</v>
      </c>
      <c r="C84" s="15">
        <f>(B84/'Computed data'!$B$6)*100</f>
        <v>0.60078740157480326</v>
      </c>
      <c r="D84" s="15">
        <f>A84/'Computed data'!$E$6</f>
        <v>25.890326555760936</v>
      </c>
    </row>
    <row r="85" spans="1:4" x14ac:dyDescent="0.25">
      <c r="A85" s="15">
        <v>428.4</v>
      </c>
      <c r="B85" s="15">
        <v>0.15429999999999999</v>
      </c>
      <c r="C85" s="15">
        <f>(B85/'Computed data'!$B$6)*100</f>
        <v>0.60748031496062993</v>
      </c>
      <c r="D85" s="15">
        <f>A85/'Computed data'!$E$6</f>
        <v>26.395563770794823</v>
      </c>
    </row>
    <row r="86" spans="1:4" x14ac:dyDescent="0.25">
      <c r="A86" s="15">
        <v>435.5</v>
      </c>
      <c r="B86" s="15">
        <v>0.15609999999999999</v>
      </c>
      <c r="C86" s="15">
        <f>(B86/'Computed data'!$B$6)*100</f>
        <v>0.61456692913385824</v>
      </c>
      <c r="D86" s="15">
        <f>A86/'Computed data'!$E$6</f>
        <v>26.833025261860751</v>
      </c>
    </row>
    <row r="87" spans="1:4" x14ac:dyDescent="0.25">
      <c r="A87" s="15">
        <v>443</v>
      </c>
      <c r="B87" s="15">
        <v>0.15790000000000001</v>
      </c>
      <c r="C87" s="15">
        <f>(B87/'Computed data'!$B$6)*100</f>
        <v>0.62165354330708666</v>
      </c>
      <c r="D87" s="15">
        <f>A87/'Computed data'!$E$6</f>
        <v>27.295132470733208</v>
      </c>
    </row>
    <row r="88" spans="1:4" x14ac:dyDescent="0.25">
      <c r="A88" s="15">
        <v>450.3</v>
      </c>
      <c r="B88" s="15">
        <v>0.15970000000000001</v>
      </c>
      <c r="C88" s="15">
        <f>(B88/'Computed data'!$B$6)*100</f>
        <v>0.62874015748031498</v>
      </c>
      <c r="D88" s="15">
        <f>A88/'Computed data'!$E$6</f>
        <v>27.744916820702404</v>
      </c>
    </row>
    <row r="89" spans="1:4" x14ac:dyDescent="0.25">
      <c r="A89" s="15">
        <v>456.7</v>
      </c>
      <c r="B89" s="15">
        <v>0.1615</v>
      </c>
      <c r="C89" s="15">
        <f>(B89/'Computed data'!$B$6)*100</f>
        <v>0.63582677165354329</v>
      </c>
      <c r="D89" s="15">
        <f>A89/'Computed data'!$E$6</f>
        <v>28.139248305606898</v>
      </c>
    </row>
    <row r="90" spans="1:4" x14ac:dyDescent="0.25">
      <c r="A90" s="15">
        <v>462.8</v>
      </c>
      <c r="B90" s="15">
        <v>0.16420000000000001</v>
      </c>
      <c r="C90" s="15">
        <f>(B90/'Computed data'!$B$6)*100</f>
        <v>0.64645669291338592</v>
      </c>
      <c r="D90" s="15">
        <f>A90/'Computed data'!$E$6</f>
        <v>28.515095502156502</v>
      </c>
    </row>
    <row r="91" spans="1:4" x14ac:dyDescent="0.25">
      <c r="A91" s="15">
        <v>471.1</v>
      </c>
      <c r="B91" s="15">
        <v>0.16569999999999999</v>
      </c>
      <c r="C91" s="15">
        <f>(B91/'Computed data'!$B$6)*100</f>
        <v>0.65236220472440942</v>
      </c>
      <c r="D91" s="15">
        <f>A91/'Computed data'!$E$6</f>
        <v>29.026494146642023</v>
      </c>
    </row>
    <row r="92" spans="1:4" x14ac:dyDescent="0.25">
      <c r="A92" s="15">
        <v>478</v>
      </c>
      <c r="B92" s="15">
        <v>0.16739999999999999</v>
      </c>
      <c r="C92" s="15">
        <f>(B92/'Computed data'!$B$6)*100</f>
        <v>0.6590551181102362</v>
      </c>
      <c r="D92" s="15">
        <f>A92/'Computed data'!$E$6</f>
        <v>29.451632778804683</v>
      </c>
    </row>
    <row r="93" spans="1:4" x14ac:dyDescent="0.25">
      <c r="A93" s="15">
        <v>484.3</v>
      </c>
      <c r="B93" s="15">
        <v>0.16919999999999999</v>
      </c>
      <c r="C93" s="15">
        <f>(B93/'Computed data'!$B$6)*100</f>
        <v>0.66614173228346452</v>
      </c>
      <c r="D93" s="15">
        <f>A93/'Computed data'!$E$6</f>
        <v>29.839802834257547</v>
      </c>
    </row>
    <row r="94" spans="1:4" x14ac:dyDescent="0.25">
      <c r="A94" s="15">
        <v>491.6</v>
      </c>
      <c r="B94" s="15">
        <v>0.17100000000000001</v>
      </c>
      <c r="C94" s="15">
        <f>(B94/'Computed data'!$B$6)*100</f>
        <v>0.67322834645669305</v>
      </c>
      <c r="D94" s="15">
        <f>A94/'Computed data'!$E$6</f>
        <v>30.28958718422674</v>
      </c>
    </row>
    <row r="95" spans="1:4" x14ac:dyDescent="0.25">
      <c r="A95" s="15">
        <v>497.6</v>
      </c>
      <c r="B95" s="15">
        <v>0.17280000000000001</v>
      </c>
      <c r="C95" s="15">
        <f>(B95/'Computed data'!$B$6)*100</f>
        <v>0.68031496062992136</v>
      </c>
      <c r="D95" s="15">
        <f>A95/'Computed data'!$E$6</f>
        <v>30.659272951324709</v>
      </c>
    </row>
    <row r="96" spans="1:4" x14ac:dyDescent="0.25">
      <c r="A96" s="15">
        <v>505.2</v>
      </c>
      <c r="B96" s="15">
        <v>0.17510000000000001</v>
      </c>
      <c r="C96" s="15">
        <f>(B96/'Computed data'!$B$6)*100</f>
        <v>0.68937007874015754</v>
      </c>
      <c r="D96" s="15">
        <f>A96/'Computed data'!$E$6</f>
        <v>31.127541589648796</v>
      </c>
    </row>
    <row r="97" spans="1:4" x14ac:dyDescent="0.25">
      <c r="A97" s="15">
        <v>511.2</v>
      </c>
      <c r="B97" s="15">
        <v>0.1774</v>
      </c>
      <c r="C97" s="15">
        <f>(B97/'Computed data'!$B$6)*100</f>
        <v>0.69842519685039373</v>
      </c>
      <c r="D97" s="15">
        <f>A97/'Computed data'!$E$6</f>
        <v>31.497227356746762</v>
      </c>
    </row>
    <row r="98" spans="1:4" x14ac:dyDescent="0.25">
      <c r="A98" s="15">
        <v>518.9</v>
      </c>
      <c r="B98" s="15">
        <v>0.1792</v>
      </c>
      <c r="C98" s="15">
        <f>(B98/'Computed data'!$B$6)*100</f>
        <v>0.70551181102362215</v>
      </c>
      <c r="D98" s="15">
        <f>A98/'Computed data'!$E$6</f>
        <v>31.971657424522487</v>
      </c>
    </row>
    <row r="99" spans="1:4" x14ac:dyDescent="0.25">
      <c r="A99" s="15">
        <v>524.79999999999995</v>
      </c>
      <c r="B99" s="15">
        <v>0.18099999999999999</v>
      </c>
      <c r="C99" s="15">
        <f>(B99/'Computed data'!$B$6)*100</f>
        <v>0.71259842519685046</v>
      </c>
      <c r="D99" s="15">
        <f>A99/'Computed data'!$E$6</f>
        <v>32.335181762168823</v>
      </c>
    </row>
    <row r="100" spans="1:4" x14ac:dyDescent="0.25">
      <c r="A100" s="15">
        <v>531.70000000000005</v>
      </c>
      <c r="B100" s="15">
        <v>0.1827</v>
      </c>
      <c r="C100" s="15">
        <f>(B100/'Computed data'!$B$6)*100</f>
        <v>0.71929133858267724</v>
      </c>
      <c r="D100" s="15">
        <f>A100/'Computed data'!$E$6</f>
        <v>32.760320394331487</v>
      </c>
    </row>
    <row r="101" spans="1:4" x14ac:dyDescent="0.25">
      <c r="A101" s="15">
        <v>538.5</v>
      </c>
      <c r="B101" s="15">
        <v>0.185</v>
      </c>
      <c r="C101" s="15">
        <f>(B101/'Computed data'!$B$6)*100</f>
        <v>0.72834645669291342</v>
      </c>
      <c r="D101" s="15">
        <f>A101/'Computed data'!$E$6</f>
        <v>33.179297597042513</v>
      </c>
    </row>
    <row r="102" spans="1:4" x14ac:dyDescent="0.25">
      <c r="A102" s="15">
        <v>544.4</v>
      </c>
      <c r="B102" s="15">
        <v>0.1867</v>
      </c>
      <c r="C102" s="15">
        <f>(B102/'Computed data'!$B$6)*100</f>
        <v>0.73503937007874021</v>
      </c>
      <c r="D102" s="15">
        <f>A102/'Computed data'!$E$6</f>
        <v>33.542821934688845</v>
      </c>
    </row>
    <row r="103" spans="1:4" x14ac:dyDescent="0.25">
      <c r="A103" s="15">
        <v>549.79999999999995</v>
      </c>
      <c r="B103" s="15">
        <v>0.18859999999999999</v>
      </c>
      <c r="C103" s="15">
        <f>(B103/'Computed data'!$B$6)*100</f>
        <v>0.74251968503937005</v>
      </c>
      <c r="D103" s="15">
        <f>A103/'Computed data'!$E$6</f>
        <v>33.875539125077012</v>
      </c>
    </row>
    <row r="104" spans="1:4" x14ac:dyDescent="0.25">
      <c r="A104" s="15">
        <v>554.70000000000005</v>
      </c>
      <c r="B104" s="15">
        <v>0.19040000000000001</v>
      </c>
      <c r="C104" s="15">
        <f>(B104/'Computed data'!$B$6)*100</f>
        <v>0.74960629921259847</v>
      </c>
      <c r="D104" s="15">
        <f>A104/'Computed data'!$E$6</f>
        <v>34.177449168207026</v>
      </c>
    </row>
    <row r="105" spans="1:4" x14ac:dyDescent="0.25">
      <c r="A105" s="15">
        <v>562.4</v>
      </c>
      <c r="B105" s="15">
        <v>0.19220000000000001</v>
      </c>
      <c r="C105" s="15">
        <f>(B105/'Computed data'!$B$6)*100</f>
        <v>0.75669291338582678</v>
      </c>
      <c r="D105" s="15">
        <f>A105/'Computed data'!$E$6</f>
        <v>34.651879235982747</v>
      </c>
    </row>
    <row r="106" spans="1:4" x14ac:dyDescent="0.25">
      <c r="A106" s="15">
        <v>568.29999999999995</v>
      </c>
      <c r="B106" s="15">
        <v>0.19400000000000001</v>
      </c>
      <c r="C106" s="15">
        <f>(B106/'Computed data'!$B$6)*100</f>
        <v>0.76377952755905509</v>
      </c>
      <c r="D106" s="15">
        <f>A106/'Computed data'!$E$6</f>
        <v>35.015403573629079</v>
      </c>
    </row>
    <row r="107" spans="1:4" x14ac:dyDescent="0.25">
      <c r="A107" s="15">
        <v>573</v>
      </c>
      <c r="B107" s="15">
        <v>0.1958</v>
      </c>
      <c r="C107" s="15">
        <f>(B107/'Computed data'!$B$6)*100</f>
        <v>0.77086614173228352</v>
      </c>
      <c r="D107" s="15">
        <f>A107/'Computed data'!$E$6</f>
        <v>35.304990757855819</v>
      </c>
    </row>
    <row r="108" spans="1:4" x14ac:dyDescent="0.25">
      <c r="A108" s="15">
        <v>578.70000000000005</v>
      </c>
      <c r="B108" s="15">
        <v>0.1976</v>
      </c>
      <c r="C108" s="15">
        <f>(B108/'Computed data'!$B$6)*100</f>
        <v>0.77795275590551183</v>
      </c>
      <c r="D108" s="15">
        <f>A108/'Computed data'!$E$6</f>
        <v>35.656192236598891</v>
      </c>
    </row>
    <row r="109" spans="1:4" x14ac:dyDescent="0.25">
      <c r="A109" s="15">
        <v>585.1</v>
      </c>
      <c r="B109" s="15">
        <v>0.1991</v>
      </c>
      <c r="C109" s="15">
        <f>(B109/'Computed data'!$B$6)*100</f>
        <v>0.78385826771653555</v>
      </c>
      <c r="D109" s="15">
        <f>A109/'Computed data'!$E$6</f>
        <v>36.050523721503389</v>
      </c>
    </row>
    <row r="110" spans="1:4" x14ac:dyDescent="0.25">
      <c r="A110" s="18">
        <v>590.6</v>
      </c>
      <c r="B110" s="18">
        <v>0.20169999999999999</v>
      </c>
      <c r="C110" s="15">
        <f>(B110/'Computed data'!$B$6)*100</f>
        <v>0.79409448818897643</v>
      </c>
      <c r="D110" s="18">
        <f>A110/'Computed data'!$E$6</f>
        <v>36.389402341343192</v>
      </c>
    </row>
    <row r="111" spans="1:4" x14ac:dyDescent="0.25">
      <c r="A111" s="15">
        <v>595.79999999999995</v>
      </c>
      <c r="B111" s="15">
        <v>0.20349999999999999</v>
      </c>
      <c r="C111" s="15">
        <f>(B111/'Computed data'!$B$6)*100</f>
        <v>0.80118110236220474</v>
      </c>
      <c r="D111" s="15">
        <f>A111/'Computed data'!$E$6</f>
        <v>36.709796672828091</v>
      </c>
    </row>
    <row r="112" spans="1:4" x14ac:dyDescent="0.25">
      <c r="A112" s="15">
        <v>600.79999999999995</v>
      </c>
      <c r="B112" s="15">
        <v>0.20530000000000001</v>
      </c>
      <c r="C112" s="15">
        <f>(B112/'Computed data'!$B$6)*100</f>
        <v>0.80826771653543306</v>
      </c>
      <c r="D112" s="15">
        <f>A112/'Computed data'!$E$6</f>
        <v>37.017868145409729</v>
      </c>
    </row>
    <row r="113" spans="1:4" x14ac:dyDescent="0.25">
      <c r="A113" s="17">
        <v>605.20000000000005</v>
      </c>
      <c r="B113" s="17">
        <v>0.20710000000000001</v>
      </c>
      <c r="C113" s="15">
        <f>(B113/'Computed data'!$B$6)*100</f>
        <v>0.81535433070866137</v>
      </c>
      <c r="D113" s="17">
        <f>A113/'Computed data'!$E$6</f>
        <v>37.288971041281577</v>
      </c>
    </row>
    <row r="114" spans="1:4" x14ac:dyDescent="0.25">
      <c r="A114" s="15">
        <v>611.20000000000005</v>
      </c>
      <c r="B114" s="15">
        <v>0.20880000000000001</v>
      </c>
      <c r="C114" s="15">
        <f>(B114/'Computed data'!$B$6)*100</f>
        <v>0.82204724409448826</v>
      </c>
      <c r="D114" s="15">
        <f>A114/'Computed data'!$E$6</f>
        <v>37.658656808379547</v>
      </c>
    </row>
    <row r="115" spans="1:4" x14ac:dyDescent="0.25">
      <c r="A115" s="15">
        <v>616.1</v>
      </c>
      <c r="B115" s="15">
        <v>0.21060000000000001</v>
      </c>
      <c r="C115" s="15">
        <f>(B115/'Computed data'!$B$6)*100</f>
        <v>0.82913385826771657</v>
      </c>
      <c r="D115" s="15">
        <f>A115/'Computed data'!$E$6</f>
        <v>37.960566851509547</v>
      </c>
    </row>
    <row r="116" spans="1:4" x14ac:dyDescent="0.25">
      <c r="A116" s="15">
        <v>621.5</v>
      </c>
      <c r="B116" s="15">
        <v>0.21240000000000001</v>
      </c>
      <c r="C116" s="15">
        <f>(B116/'Computed data'!$B$6)*100</f>
        <v>0.83622047244094488</v>
      </c>
      <c r="D116" s="15">
        <f>A116/'Computed data'!$E$6</f>
        <v>38.293284041897721</v>
      </c>
    </row>
    <row r="117" spans="1:4" x14ac:dyDescent="0.25">
      <c r="A117" s="15">
        <v>625.79999999999995</v>
      </c>
      <c r="B117" s="15">
        <v>0.2142</v>
      </c>
      <c r="C117" s="15">
        <f>(B117/'Computed data'!$B$6)*100</f>
        <v>0.8433070866141732</v>
      </c>
      <c r="D117" s="15">
        <f>A117/'Computed data'!$E$6</f>
        <v>38.558225508317925</v>
      </c>
    </row>
    <row r="118" spans="1:4" x14ac:dyDescent="0.25">
      <c r="A118" s="15">
        <v>630.9</v>
      </c>
      <c r="B118" s="15">
        <v>0.2165</v>
      </c>
      <c r="C118" s="15">
        <f>(B118/'Computed data'!$B$6)*100</f>
        <v>0.8523622047244096</v>
      </c>
      <c r="D118" s="15">
        <f>A118/'Computed data'!$E$6</f>
        <v>38.8724584103512</v>
      </c>
    </row>
    <row r="119" spans="1:4" x14ac:dyDescent="0.25">
      <c r="A119" s="15">
        <v>637.20000000000005</v>
      </c>
      <c r="B119" s="15">
        <v>0.21829999999999999</v>
      </c>
      <c r="C119" s="15">
        <f>(B119/'Computed data'!$B$6)*100</f>
        <v>0.85944881889763791</v>
      </c>
      <c r="D119" s="15">
        <f>A119/'Computed data'!$E$6</f>
        <v>39.260628465804068</v>
      </c>
    </row>
    <row r="120" spans="1:4" x14ac:dyDescent="0.25">
      <c r="A120" s="15">
        <v>641.79999999999995</v>
      </c>
      <c r="B120" s="15">
        <v>0.22009999999999999</v>
      </c>
      <c r="C120" s="15">
        <f>(B120/'Computed data'!$B$6)*100</f>
        <v>0.86653543307086622</v>
      </c>
      <c r="D120" s="15">
        <f>A120/'Computed data'!$E$6</f>
        <v>39.54405422057917</v>
      </c>
    </row>
    <row r="121" spans="1:4" x14ac:dyDescent="0.25">
      <c r="A121" s="15">
        <v>646.29999999999995</v>
      </c>
      <c r="B121" s="15">
        <v>0.22189999999999999</v>
      </c>
      <c r="C121" s="15">
        <f>(B121/'Computed data'!$B$6)*100</f>
        <v>0.87362204724409454</v>
      </c>
      <c r="D121" s="15">
        <f>A121/'Computed data'!$E$6</f>
        <v>39.821318545902649</v>
      </c>
    </row>
    <row r="122" spans="1:4" x14ac:dyDescent="0.25">
      <c r="A122" s="15">
        <v>650.70000000000005</v>
      </c>
      <c r="B122" s="15">
        <v>0.22370000000000001</v>
      </c>
      <c r="C122" s="15">
        <f>(B122/'Computed data'!$B$6)*100</f>
        <v>0.88070866141732296</v>
      </c>
      <c r="D122" s="15">
        <f>A122/'Computed data'!$E$6</f>
        <v>40.092421441774491</v>
      </c>
    </row>
    <row r="123" spans="1:4" x14ac:dyDescent="0.25">
      <c r="A123" s="15">
        <v>655</v>
      </c>
      <c r="B123" s="15">
        <v>0.22550000000000001</v>
      </c>
      <c r="C123" s="15">
        <f>(B123/'Computed data'!$B$6)*100</f>
        <v>0.88779527559055138</v>
      </c>
      <c r="D123" s="15">
        <f>A123/'Computed data'!$E$6</f>
        <v>40.357362908194702</v>
      </c>
    </row>
    <row r="124" spans="1:4" x14ac:dyDescent="0.25">
      <c r="A124" s="15">
        <v>658.8</v>
      </c>
      <c r="B124" s="15">
        <v>0.2273</v>
      </c>
      <c r="C124" s="15">
        <f>(B124/'Computed data'!$B$6)*100</f>
        <v>0.89488188976377969</v>
      </c>
      <c r="D124" s="15">
        <f>A124/'Computed data'!$E$6</f>
        <v>40.59149722735674</v>
      </c>
    </row>
    <row r="125" spans="1:4" x14ac:dyDescent="0.25">
      <c r="A125" s="15">
        <v>663.5</v>
      </c>
      <c r="B125" s="15">
        <v>0.2291</v>
      </c>
      <c r="C125" s="15">
        <f>(B125/'Computed data'!$B$6)*100</f>
        <v>0.901968503937008</v>
      </c>
      <c r="D125" s="15">
        <f>A125/'Computed data'!$E$6</f>
        <v>40.881084411583487</v>
      </c>
    </row>
    <row r="126" spans="1:4" x14ac:dyDescent="0.25">
      <c r="A126" s="15">
        <v>666.5</v>
      </c>
      <c r="B126" s="15">
        <v>0.23089999999999999</v>
      </c>
      <c r="C126" s="15">
        <f>(B126/'Computed data'!$B$6)*100</f>
        <v>0.90905511811023632</v>
      </c>
      <c r="D126" s="15">
        <f>A126/'Computed data'!$E$6</f>
        <v>41.065927295132468</v>
      </c>
    </row>
    <row r="127" spans="1:4" x14ac:dyDescent="0.25">
      <c r="A127" s="15">
        <v>670.8</v>
      </c>
      <c r="B127" s="15">
        <v>0.23300000000000001</v>
      </c>
      <c r="C127" s="15">
        <f>(B127/'Computed data'!$B$6)*100</f>
        <v>0.91732283464566933</v>
      </c>
      <c r="D127" s="15">
        <f>A127/'Computed data'!$E$6</f>
        <v>41.330868761552679</v>
      </c>
    </row>
    <row r="128" spans="1:4" x14ac:dyDescent="0.25">
      <c r="A128" s="15">
        <v>674.9</v>
      </c>
      <c r="B128" s="15">
        <v>0.23499999999999999</v>
      </c>
      <c r="C128" s="15">
        <f>(B128/'Computed data'!$B$6)*100</f>
        <v>0.92519685039370081</v>
      </c>
      <c r="D128" s="15">
        <f>A128/'Computed data'!$E$6</f>
        <v>41.583487369069623</v>
      </c>
    </row>
    <row r="129" spans="1:4" x14ac:dyDescent="0.25">
      <c r="A129" s="15">
        <v>677.9</v>
      </c>
      <c r="B129" s="15">
        <v>0.23669999999999999</v>
      </c>
      <c r="C129" s="15">
        <f>(B129/'Computed data'!$B$6)*100</f>
        <v>0.93188976377952759</v>
      </c>
      <c r="D129" s="15">
        <f>A129/'Computed data'!$E$6</f>
        <v>41.768330252618604</v>
      </c>
    </row>
    <row r="130" spans="1:4" x14ac:dyDescent="0.25">
      <c r="A130" s="15">
        <v>680.9</v>
      </c>
      <c r="B130" s="15">
        <v>0.23849999999999999</v>
      </c>
      <c r="C130" s="15">
        <f>(B130/'Computed data'!$B$6)*100</f>
        <v>0.9389763779527559</v>
      </c>
      <c r="D130" s="15">
        <f>A130/'Computed data'!$E$6</f>
        <v>41.953173136167585</v>
      </c>
    </row>
    <row r="131" spans="1:4" x14ac:dyDescent="0.25">
      <c r="A131" s="15">
        <v>685.5</v>
      </c>
      <c r="B131" s="15">
        <v>0.24030000000000001</v>
      </c>
      <c r="C131" s="15">
        <f>(B131/'Computed data'!$B$6)*100</f>
        <v>0.94606299212598444</v>
      </c>
      <c r="D131" s="15">
        <f>A131/'Computed data'!$E$6</f>
        <v>42.236598890942695</v>
      </c>
    </row>
    <row r="132" spans="1:4" x14ac:dyDescent="0.25">
      <c r="A132" s="15">
        <v>686.9</v>
      </c>
      <c r="B132" s="15">
        <v>0.24210000000000001</v>
      </c>
      <c r="C132" s="15">
        <f>(B132/'Computed data'!$B$6)*100</f>
        <v>0.95314960629921275</v>
      </c>
      <c r="D132" s="15">
        <f>A132/'Computed data'!$E$6</f>
        <v>42.322858903265555</v>
      </c>
    </row>
    <row r="133" spans="1:4" x14ac:dyDescent="0.25">
      <c r="A133" s="15">
        <v>689.9</v>
      </c>
      <c r="B133" s="15">
        <v>0.24390000000000001</v>
      </c>
      <c r="C133" s="15">
        <f>(B133/'Computed data'!$B$6)*100</f>
        <v>0.96023622047244106</v>
      </c>
      <c r="D133" s="15">
        <f>A133/'Computed data'!$E$6</f>
        <v>42.507701786814536</v>
      </c>
    </row>
    <row r="134" spans="1:4" x14ac:dyDescent="0.25">
      <c r="A134" s="15">
        <v>692.8</v>
      </c>
      <c r="B134" s="15">
        <v>0.2457</v>
      </c>
      <c r="C134" s="15">
        <f>(B134/'Computed data'!$B$6)*100</f>
        <v>0.96732283464566937</v>
      </c>
      <c r="D134" s="15">
        <f>A134/'Computed data'!$E$6</f>
        <v>42.686383240911887</v>
      </c>
    </row>
    <row r="135" spans="1:4" x14ac:dyDescent="0.25">
      <c r="A135" s="15">
        <v>695.8</v>
      </c>
      <c r="B135" s="15">
        <v>0.2475</v>
      </c>
      <c r="C135" s="15">
        <f>(B135/'Computed data'!$B$6)*100</f>
        <v>0.97440944881889768</v>
      </c>
      <c r="D135" s="15">
        <f>A135/'Computed data'!$E$6</f>
        <v>42.871226124460868</v>
      </c>
    </row>
    <row r="136" spans="1:4" x14ac:dyDescent="0.25">
      <c r="A136" s="15">
        <v>698.7</v>
      </c>
      <c r="B136" s="15">
        <v>0.2495</v>
      </c>
      <c r="C136" s="15">
        <f>(B136/'Computed data'!$B$6)*100</f>
        <v>0.98228346456692917</v>
      </c>
      <c r="D136" s="15">
        <f>A136/'Computed data'!$E$6</f>
        <v>43.049907578558226</v>
      </c>
    </row>
    <row r="137" spans="1:4" x14ac:dyDescent="0.25">
      <c r="A137" s="15">
        <v>701.1</v>
      </c>
      <c r="B137" s="15">
        <v>0.25169999999999998</v>
      </c>
      <c r="C137" s="15">
        <f>(B137/'Computed data'!$B$6)*100</f>
        <v>0.99094488188976371</v>
      </c>
      <c r="D137" s="15">
        <f>A137/'Computed data'!$E$6</f>
        <v>43.197781885397411</v>
      </c>
    </row>
    <row r="138" spans="1:4" x14ac:dyDescent="0.25">
      <c r="A138" s="15">
        <v>704</v>
      </c>
      <c r="B138" s="15">
        <v>0.25340000000000001</v>
      </c>
      <c r="C138" s="15">
        <f>(B138/'Computed data'!$B$6)*100</f>
        <v>0.99763779527559071</v>
      </c>
      <c r="D138" s="15">
        <f>A138/'Computed data'!$E$6</f>
        <v>43.376463339494762</v>
      </c>
    </row>
    <row r="139" spans="1:4" x14ac:dyDescent="0.25">
      <c r="A139" s="15">
        <v>707</v>
      </c>
      <c r="B139" s="15">
        <v>0.25519999999999998</v>
      </c>
      <c r="C139" s="15">
        <f>(B139/'Computed data'!$B$6)*100</f>
        <v>1.0047244094488188</v>
      </c>
      <c r="D139" s="15">
        <f>A139/'Computed data'!$E$6</f>
        <v>43.561306223043744</v>
      </c>
    </row>
    <row r="140" spans="1:4" x14ac:dyDescent="0.25">
      <c r="A140" s="15">
        <v>708.3</v>
      </c>
      <c r="B140" s="15">
        <v>0.25700000000000001</v>
      </c>
      <c r="C140" s="15">
        <f>(B140/'Computed data'!$B$6)*100</f>
        <v>1.0118110236220472</v>
      </c>
      <c r="D140" s="15">
        <f>A140/'Computed data'!$E$6</f>
        <v>43.641404805914966</v>
      </c>
    </row>
    <row r="141" spans="1:4" x14ac:dyDescent="0.25">
      <c r="A141" s="15">
        <v>710</v>
      </c>
      <c r="B141" s="15">
        <v>0.25879999999999997</v>
      </c>
      <c r="C141" s="15">
        <f>(B141/'Computed data'!$B$6)*100</f>
        <v>1.0188976377952754</v>
      </c>
      <c r="D141" s="15">
        <f>A141/'Computed data'!$E$6</f>
        <v>43.746149106592725</v>
      </c>
    </row>
    <row r="142" spans="1:4" x14ac:dyDescent="0.25">
      <c r="A142" s="15">
        <v>712.6</v>
      </c>
      <c r="B142" s="15">
        <v>0.2606</v>
      </c>
      <c r="C142" s="15">
        <f>(B142/'Computed data'!$B$6)*100</f>
        <v>1.0259842519685041</v>
      </c>
      <c r="D142" s="15">
        <f>A142/'Computed data'!$E$6</f>
        <v>43.906346272335185</v>
      </c>
    </row>
    <row r="143" spans="1:4" x14ac:dyDescent="0.25">
      <c r="A143" s="15">
        <v>713.9</v>
      </c>
      <c r="B143" s="15">
        <v>0.26269999999999999</v>
      </c>
      <c r="C143" s="15">
        <f>(B143/'Computed data'!$B$6)*100</f>
        <v>1.0342519685039371</v>
      </c>
      <c r="D143" s="15">
        <f>A143/'Computed data'!$E$6</f>
        <v>43.986444855206408</v>
      </c>
    </row>
    <row r="144" spans="1:4" x14ac:dyDescent="0.25">
      <c r="A144" s="15">
        <v>716.7</v>
      </c>
      <c r="B144" s="15">
        <v>0.2651</v>
      </c>
      <c r="C144" s="15">
        <f>(B144/'Computed data'!$B$6)*100</f>
        <v>1.0437007874015749</v>
      </c>
      <c r="D144" s="15">
        <f>A144/'Computed data'!$E$6</f>
        <v>44.158964879852128</v>
      </c>
    </row>
    <row r="145" spans="1:4" x14ac:dyDescent="0.25">
      <c r="A145" s="15">
        <v>718.2</v>
      </c>
      <c r="B145" s="15">
        <v>0.26690000000000003</v>
      </c>
      <c r="C145" s="15">
        <f>(B145/'Computed data'!$B$6)*100</f>
        <v>1.0507874015748033</v>
      </c>
      <c r="D145" s="15">
        <f>A145/'Computed data'!$E$6</f>
        <v>44.251386321626619</v>
      </c>
    </row>
    <row r="146" spans="1:4" x14ac:dyDescent="0.25">
      <c r="A146" s="15">
        <v>720.6</v>
      </c>
      <c r="B146" s="15">
        <v>0.26829999999999998</v>
      </c>
      <c r="C146" s="15">
        <f>(B146/'Computed data'!$B$6)*100</f>
        <v>1.0562992125984252</v>
      </c>
      <c r="D146" s="15">
        <f>A146/'Computed data'!$E$6</f>
        <v>44.399260628465804</v>
      </c>
    </row>
    <row r="147" spans="1:4" x14ac:dyDescent="0.25">
      <c r="A147" s="15">
        <v>721.7</v>
      </c>
      <c r="B147" s="15">
        <v>0.27</v>
      </c>
      <c r="C147" s="15">
        <f>(B147/'Computed data'!$B$6)*100</f>
        <v>1.0629921259842521</v>
      </c>
      <c r="D147" s="15">
        <f>A147/'Computed data'!$E$6</f>
        <v>44.467036352433766</v>
      </c>
    </row>
    <row r="148" spans="1:4" x14ac:dyDescent="0.25">
      <c r="A148" s="15">
        <v>724.7</v>
      </c>
      <c r="B148" s="15">
        <v>0.27179999999999999</v>
      </c>
      <c r="C148" s="15">
        <f>(B148/'Computed data'!$B$6)*100</f>
        <v>1.0700787401574803</v>
      </c>
      <c r="D148" s="15">
        <f>A148/'Computed data'!$E$6</f>
        <v>44.651879235982747</v>
      </c>
    </row>
    <row r="149" spans="1:4" x14ac:dyDescent="0.25">
      <c r="A149" s="15">
        <v>726</v>
      </c>
      <c r="B149" s="15">
        <v>0.27360000000000001</v>
      </c>
      <c r="C149" s="15">
        <f>(B149/'Computed data'!$B$6)*100</f>
        <v>1.0771653543307087</v>
      </c>
      <c r="D149" s="15">
        <f>A149/'Computed data'!$E$6</f>
        <v>44.73197781885397</v>
      </c>
    </row>
    <row r="150" spans="1:4" x14ac:dyDescent="0.25">
      <c r="A150" s="15">
        <v>728.3</v>
      </c>
      <c r="B150" s="15">
        <v>0.27579999999999999</v>
      </c>
      <c r="C150" s="15">
        <f>(B150/'Computed data'!$B$6)*100</f>
        <v>1.0858267716535432</v>
      </c>
      <c r="D150" s="15">
        <f>A150/'Computed data'!$E$6</f>
        <v>44.873690696241525</v>
      </c>
    </row>
    <row r="151" spans="1:4" x14ac:dyDescent="0.25">
      <c r="A151" s="15">
        <v>730.3</v>
      </c>
      <c r="B151" s="15">
        <v>0.2782</v>
      </c>
      <c r="C151" s="15">
        <f>(B151/'Computed data'!$B$6)*100</f>
        <v>1.0952755905511811</v>
      </c>
      <c r="D151" s="15">
        <f>A151/'Computed data'!$E$6</f>
        <v>44.996919285274181</v>
      </c>
    </row>
    <row r="152" spans="1:4" x14ac:dyDescent="0.25">
      <c r="A152" s="15">
        <v>733.3</v>
      </c>
      <c r="B152" s="15">
        <v>0.28000000000000003</v>
      </c>
      <c r="C152" s="15">
        <f>(B152/'Computed data'!$B$6)*100</f>
        <v>1.1023622047244097</v>
      </c>
      <c r="D152" s="15">
        <f>A152/'Computed data'!$E$6</f>
        <v>45.181762168823163</v>
      </c>
    </row>
    <row r="153" spans="1:4" x14ac:dyDescent="0.25">
      <c r="A153" s="15">
        <v>734.7</v>
      </c>
      <c r="B153" s="15">
        <v>0.28179999999999999</v>
      </c>
      <c r="C153" s="15">
        <f>(B153/'Computed data'!$B$6)*100</f>
        <v>1.1094488188976377</v>
      </c>
      <c r="D153" s="15">
        <f>A153/'Computed data'!$E$6</f>
        <v>45.26802218114603</v>
      </c>
    </row>
    <row r="154" spans="1:4" x14ac:dyDescent="0.25">
      <c r="A154" s="15">
        <v>737.6</v>
      </c>
      <c r="B154" s="15">
        <v>0.28360000000000002</v>
      </c>
      <c r="C154" s="15">
        <f>(B154/'Computed data'!$B$6)*100</f>
        <v>1.1165354330708663</v>
      </c>
      <c r="D154" s="15">
        <f>A154/'Computed data'!$E$6</f>
        <v>45.446703635243374</v>
      </c>
    </row>
    <row r="155" spans="1:4" x14ac:dyDescent="0.25">
      <c r="A155" s="15">
        <v>740</v>
      </c>
      <c r="B155" s="15">
        <v>0.28499999999999998</v>
      </c>
      <c r="C155" s="15">
        <f>(B155/'Computed data'!$B$6)*100</f>
        <v>1.1220472440944882</v>
      </c>
      <c r="D155" s="15">
        <f>A155/'Computed data'!$E$6</f>
        <v>45.594577942082559</v>
      </c>
    </row>
    <row r="156" spans="1:4" x14ac:dyDescent="0.25">
      <c r="A156" s="15">
        <v>742.8</v>
      </c>
      <c r="B156" s="15">
        <v>0.2873</v>
      </c>
      <c r="C156" s="15">
        <f>(B156/'Computed data'!$B$6)*100</f>
        <v>1.1311023622047245</v>
      </c>
      <c r="D156" s="15">
        <f>A156/'Computed data'!$E$6</f>
        <v>45.767097966728279</v>
      </c>
    </row>
    <row r="157" spans="1:4" x14ac:dyDescent="0.25">
      <c r="A157" s="15">
        <v>745</v>
      </c>
      <c r="B157" s="15">
        <v>0.28949999999999998</v>
      </c>
      <c r="C157" s="15">
        <f>(B157/'Computed data'!$B$6)*100</f>
        <v>1.139763779527559</v>
      </c>
      <c r="D157" s="15">
        <f>A157/'Computed data'!$E$6</f>
        <v>45.902649414664204</v>
      </c>
    </row>
    <row r="158" spans="1:4" x14ac:dyDescent="0.25">
      <c r="A158" s="15">
        <v>747.1</v>
      </c>
      <c r="B158" s="15">
        <v>0.2913</v>
      </c>
      <c r="C158" s="15">
        <f>(B158/'Computed data'!$B$6)*100</f>
        <v>1.1468503937007875</v>
      </c>
      <c r="D158" s="15">
        <f>A158/'Computed data'!$E$6</f>
        <v>46.032039433148491</v>
      </c>
    </row>
    <row r="159" spans="1:4" x14ac:dyDescent="0.25">
      <c r="A159" s="15">
        <v>750.1</v>
      </c>
      <c r="B159" s="15">
        <v>0.29299999999999998</v>
      </c>
      <c r="C159" s="15">
        <f>(B159/'Computed data'!$B$6)*100</f>
        <v>1.1535433070866141</v>
      </c>
      <c r="D159" s="15">
        <f>A159/'Computed data'!$E$6</f>
        <v>46.216882316697472</v>
      </c>
    </row>
    <row r="160" spans="1:4" x14ac:dyDescent="0.25">
      <c r="A160" s="15">
        <v>751.7</v>
      </c>
      <c r="B160" s="15">
        <v>0.29480000000000001</v>
      </c>
      <c r="C160" s="15">
        <f>(B160/'Computed data'!$B$6)*100</f>
        <v>1.1606299212598425</v>
      </c>
      <c r="D160" s="15">
        <f>A160/'Computed data'!$E$6</f>
        <v>46.3154651879236</v>
      </c>
    </row>
    <row r="161" spans="1:4" x14ac:dyDescent="0.25">
      <c r="A161" s="15">
        <v>754.4</v>
      </c>
      <c r="B161" s="15">
        <v>0.29659999999999997</v>
      </c>
      <c r="C161" s="15">
        <f>(B161/'Computed data'!$B$6)*100</f>
        <v>1.167716535433071</v>
      </c>
      <c r="D161" s="15">
        <f>A161/'Computed data'!$E$6</f>
        <v>46.481823783117683</v>
      </c>
    </row>
    <row r="162" spans="1:4" x14ac:dyDescent="0.25">
      <c r="A162" s="15">
        <v>757.4</v>
      </c>
      <c r="B162" s="15">
        <v>0.2984</v>
      </c>
      <c r="C162" s="15">
        <f>(B162/'Computed data'!$B$6)*100</f>
        <v>1.1748031496062994</v>
      </c>
      <c r="D162" s="15">
        <f>A162/'Computed data'!$E$6</f>
        <v>46.666666666666664</v>
      </c>
    </row>
    <row r="163" spans="1:4" x14ac:dyDescent="0.25">
      <c r="A163" s="15">
        <v>760</v>
      </c>
      <c r="B163" s="15">
        <v>0.30020000000000002</v>
      </c>
      <c r="C163" s="15">
        <f>(B163/'Computed data'!$B$6)*100</f>
        <v>1.1818897637795276</v>
      </c>
      <c r="D163" s="15">
        <f>A163/'Computed data'!$E$6</f>
        <v>46.826863832409117</v>
      </c>
    </row>
    <row r="164" spans="1:4" x14ac:dyDescent="0.25">
      <c r="A164" s="15">
        <v>762.5</v>
      </c>
      <c r="B164" s="15">
        <v>0.30180000000000001</v>
      </c>
      <c r="C164" s="15">
        <f>(B164/'Computed data'!$B$6)*100</f>
        <v>1.188188976377953</v>
      </c>
      <c r="D164" s="15">
        <f>A164/'Computed data'!$E$6</f>
        <v>46.98089956869994</v>
      </c>
    </row>
    <row r="165" spans="1:4" x14ac:dyDescent="0.25">
      <c r="A165" s="15">
        <v>765.5</v>
      </c>
      <c r="B165" s="15">
        <v>0.30430000000000001</v>
      </c>
      <c r="C165" s="15">
        <f>(B165/'Computed data'!$B$6)*100</f>
        <v>1.1980314960629921</v>
      </c>
      <c r="D165" s="15">
        <f>A165/'Computed data'!$E$6</f>
        <v>47.165742452248921</v>
      </c>
    </row>
    <row r="166" spans="1:4" x14ac:dyDescent="0.25">
      <c r="A166" s="15">
        <v>768.3</v>
      </c>
      <c r="B166" s="15">
        <v>0.30609999999999998</v>
      </c>
      <c r="C166" s="15">
        <f>(B166/'Computed data'!$B$6)*100</f>
        <v>1.2051181102362205</v>
      </c>
      <c r="D166" s="15">
        <f>A166/'Computed data'!$E$6</f>
        <v>47.338262476894634</v>
      </c>
    </row>
    <row r="167" spans="1:4" x14ac:dyDescent="0.25">
      <c r="A167" s="15">
        <v>769.8</v>
      </c>
      <c r="B167" s="15">
        <v>0.30790000000000001</v>
      </c>
      <c r="C167" s="15">
        <f>(B167/'Computed data'!$B$6)*100</f>
        <v>1.2122047244094489</v>
      </c>
      <c r="D167" s="15">
        <f>A167/'Computed data'!$E$6</f>
        <v>47.430683918669125</v>
      </c>
    </row>
    <row r="168" spans="1:4" x14ac:dyDescent="0.25">
      <c r="A168" s="15">
        <v>772.8</v>
      </c>
      <c r="B168" s="15">
        <v>0.30969999999999998</v>
      </c>
      <c r="C168" s="15">
        <f>(B168/'Computed data'!$B$6)*100</f>
        <v>1.2192913385826771</v>
      </c>
      <c r="D168" s="15">
        <f>A168/'Computed data'!$E$6</f>
        <v>47.615526802218113</v>
      </c>
    </row>
    <row r="169" spans="1:4" x14ac:dyDescent="0.25">
      <c r="A169" s="15">
        <v>775</v>
      </c>
      <c r="B169" s="15">
        <v>0.3115</v>
      </c>
      <c r="C169" s="15">
        <f>(B169/'Computed data'!$B$6)*100</f>
        <v>1.2263779527559056</v>
      </c>
      <c r="D169" s="15">
        <f>A169/'Computed data'!$E$6</f>
        <v>47.751078250154038</v>
      </c>
    </row>
    <row r="170" spans="1:4" x14ac:dyDescent="0.25">
      <c r="A170" s="15">
        <v>777.1</v>
      </c>
      <c r="B170" s="15">
        <v>0.31330000000000002</v>
      </c>
      <c r="C170" s="15">
        <f>(B170/'Computed data'!$B$6)*100</f>
        <v>1.233464566929134</v>
      </c>
      <c r="D170" s="15">
        <f>A170/'Computed data'!$E$6</f>
        <v>47.880468268638325</v>
      </c>
    </row>
    <row r="171" spans="1:4" x14ac:dyDescent="0.25">
      <c r="A171" s="15">
        <v>780.1</v>
      </c>
      <c r="B171" s="15">
        <v>0.31509999999999999</v>
      </c>
      <c r="C171" s="15">
        <f>(B171/'Computed data'!$B$6)*100</f>
        <v>1.2405511811023622</v>
      </c>
      <c r="D171" s="15">
        <f>A171/'Computed data'!$E$6</f>
        <v>48.065311152187306</v>
      </c>
    </row>
    <row r="172" spans="1:4" x14ac:dyDescent="0.25">
      <c r="A172" s="15">
        <v>783.1</v>
      </c>
      <c r="B172" s="15">
        <v>0.31690000000000002</v>
      </c>
      <c r="C172" s="15">
        <f>(B172/'Computed data'!$B$6)*100</f>
        <v>1.2476377952755908</v>
      </c>
      <c r="D172" s="15">
        <f>A172/'Computed data'!$E$6</f>
        <v>48.250154035736294</v>
      </c>
    </row>
    <row r="173" spans="1:4" x14ac:dyDescent="0.25">
      <c r="A173" s="15">
        <v>784.1</v>
      </c>
      <c r="B173" s="15">
        <v>0.31900000000000001</v>
      </c>
      <c r="C173" s="15">
        <f>(B173/'Computed data'!$B$6)*100</f>
        <v>1.2559055118110236</v>
      </c>
      <c r="D173" s="15">
        <f>A173/'Computed data'!$E$6</f>
        <v>48.311768330252619</v>
      </c>
    </row>
    <row r="174" spans="1:4" x14ac:dyDescent="0.25">
      <c r="A174" s="15">
        <v>786.6</v>
      </c>
      <c r="B174" s="15">
        <v>0.32090000000000002</v>
      </c>
      <c r="C174" s="15">
        <f>(B174/'Computed data'!$B$6)*100</f>
        <v>1.2633858267716538</v>
      </c>
      <c r="D174" s="15">
        <f>A174/'Computed data'!$E$6</f>
        <v>48.465804066543441</v>
      </c>
    </row>
    <row r="175" spans="1:4" x14ac:dyDescent="0.25">
      <c r="A175" s="15">
        <v>789.6</v>
      </c>
      <c r="B175" s="15">
        <v>0.32269999999999999</v>
      </c>
      <c r="C175" s="15">
        <f>(B175/'Computed data'!$B$6)*100</f>
        <v>1.270472440944882</v>
      </c>
      <c r="D175" s="15">
        <f>A175/'Computed data'!$E$6</f>
        <v>48.650646950092423</v>
      </c>
    </row>
    <row r="176" spans="1:4" x14ac:dyDescent="0.25">
      <c r="A176" s="15">
        <v>792.5</v>
      </c>
      <c r="B176" s="15">
        <v>0.32450000000000001</v>
      </c>
      <c r="C176" s="15">
        <f>(B176/'Computed data'!$B$6)*100</f>
        <v>1.2775590551181104</v>
      </c>
      <c r="D176" s="15">
        <f>A176/'Computed data'!$E$6</f>
        <v>48.829328404189773</v>
      </c>
    </row>
    <row r="177" spans="1:4" x14ac:dyDescent="0.25">
      <c r="A177" s="15">
        <v>795.5</v>
      </c>
      <c r="B177" s="15">
        <v>0.32629999999999998</v>
      </c>
      <c r="C177" s="15">
        <f>(B177/'Computed data'!$B$6)*100</f>
        <v>1.2846456692913386</v>
      </c>
      <c r="D177" s="15">
        <f>A177/'Computed data'!$E$6</f>
        <v>49.014171287738755</v>
      </c>
    </row>
    <row r="178" spans="1:4" x14ac:dyDescent="0.25">
      <c r="A178" s="15">
        <v>796.8</v>
      </c>
      <c r="B178" s="15">
        <v>0.3281</v>
      </c>
      <c r="C178" s="15">
        <f>(B178/'Computed data'!$B$6)*100</f>
        <v>1.291732283464567</v>
      </c>
      <c r="D178" s="15">
        <f>A178/'Computed data'!$E$6</f>
        <v>49.094269870609978</v>
      </c>
    </row>
    <row r="179" spans="1:4" x14ac:dyDescent="0.25">
      <c r="A179" s="15">
        <v>799.8</v>
      </c>
      <c r="B179" s="15">
        <v>0.32990000000000003</v>
      </c>
      <c r="C179" s="15">
        <f>(B179/'Computed data'!$B$6)*100</f>
        <v>1.2988188976377955</v>
      </c>
      <c r="D179" s="15">
        <f>A179/'Computed data'!$E$6</f>
        <v>49.279112754158959</v>
      </c>
    </row>
    <row r="180" spans="1:4" x14ac:dyDescent="0.25">
      <c r="A180" s="15">
        <v>802.8</v>
      </c>
      <c r="B180" s="15">
        <v>0.33169999999999999</v>
      </c>
      <c r="C180" s="15">
        <f>(B180/'Computed data'!$B$6)*100</f>
        <v>1.3059055118110237</v>
      </c>
      <c r="D180" s="15">
        <f>A180/'Computed data'!$E$6</f>
        <v>49.463955637707947</v>
      </c>
    </row>
    <row r="181" spans="1:4" x14ac:dyDescent="0.25">
      <c r="A181" s="15">
        <v>805</v>
      </c>
      <c r="B181" s="15">
        <v>0.33350000000000002</v>
      </c>
      <c r="C181" s="15">
        <f>(B181/'Computed data'!$B$6)*100</f>
        <v>1.3129921259842521</v>
      </c>
      <c r="D181" s="15">
        <f>A181/'Computed data'!$E$6</f>
        <v>49.599507085643872</v>
      </c>
    </row>
    <row r="182" spans="1:4" x14ac:dyDescent="0.25">
      <c r="A182" s="15">
        <v>807.4</v>
      </c>
      <c r="B182" s="15">
        <v>0.33539999999999998</v>
      </c>
      <c r="C182" s="15">
        <f>(B182/'Computed data'!$B$6)*100</f>
        <v>1.3204724409448818</v>
      </c>
      <c r="D182" s="15">
        <f>A182/'Computed data'!$E$6</f>
        <v>49.747381392483057</v>
      </c>
    </row>
    <row r="183" spans="1:4" x14ac:dyDescent="0.25">
      <c r="A183" s="15">
        <v>811.1</v>
      </c>
      <c r="B183" s="15">
        <v>0.33760000000000001</v>
      </c>
      <c r="C183" s="15">
        <f>(B183/'Computed data'!$B$6)*100</f>
        <v>1.3291338582677166</v>
      </c>
      <c r="D183" s="15">
        <f>A183/'Computed data'!$E$6</f>
        <v>49.975354282193472</v>
      </c>
    </row>
    <row r="184" spans="1:4" x14ac:dyDescent="0.25">
      <c r="A184" s="15">
        <v>813.9</v>
      </c>
      <c r="B184" s="15">
        <v>0.33939999999999998</v>
      </c>
      <c r="C184" s="15">
        <f>(B184/'Computed data'!$B$6)*100</f>
        <v>1.3362204724409448</v>
      </c>
      <c r="D184" s="15">
        <f>A184/'Computed data'!$E$6</f>
        <v>50.147874306839185</v>
      </c>
    </row>
    <row r="185" spans="1:4" x14ac:dyDescent="0.25">
      <c r="A185" s="15">
        <v>816.9</v>
      </c>
      <c r="B185" s="15">
        <v>0.3412</v>
      </c>
      <c r="C185" s="15">
        <f>(B185/'Computed data'!$B$6)*100</f>
        <v>1.3433070866141734</v>
      </c>
      <c r="D185" s="15">
        <f>A185/'Computed data'!$E$6</f>
        <v>50.332717190388166</v>
      </c>
    </row>
    <row r="186" spans="1:4" x14ac:dyDescent="0.25">
      <c r="A186" s="15">
        <v>818.3</v>
      </c>
      <c r="B186" s="15">
        <v>0.34289999999999998</v>
      </c>
      <c r="C186" s="15">
        <f>(B186/'Computed data'!$B$6)*100</f>
        <v>1.35</v>
      </c>
      <c r="D186" s="15">
        <f>A186/'Computed data'!$E$6</f>
        <v>50.418977202711027</v>
      </c>
    </row>
    <row r="187" spans="1:4" x14ac:dyDescent="0.25">
      <c r="A187" s="15">
        <v>821.2</v>
      </c>
      <c r="B187" s="15">
        <v>0.34470000000000001</v>
      </c>
      <c r="C187" s="15">
        <f>(B187/'Computed data'!$B$6)*100</f>
        <v>1.3570866141732285</v>
      </c>
      <c r="D187" s="15">
        <f>A187/'Computed data'!$E$6</f>
        <v>50.597658656808377</v>
      </c>
    </row>
    <row r="188" spans="1:4" x14ac:dyDescent="0.25">
      <c r="A188" s="15">
        <v>824.2</v>
      </c>
      <c r="B188" s="15">
        <v>0.34649999999999997</v>
      </c>
      <c r="C188" s="15">
        <f>(B188/'Computed data'!$B$6)*100</f>
        <v>1.3641732283464567</v>
      </c>
      <c r="D188" s="15">
        <f>A188/'Computed data'!$E$6</f>
        <v>50.782501540357366</v>
      </c>
    </row>
    <row r="189" spans="1:4" x14ac:dyDescent="0.25">
      <c r="A189" s="15">
        <v>827.2</v>
      </c>
      <c r="B189" s="15">
        <v>0.3483</v>
      </c>
      <c r="C189" s="15">
        <f>(B189/'Computed data'!$B$6)*100</f>
        <v>1.3712598425196851</v>
      </c>
      <c r="D189" s="15">
        <f>A189/'Computed data'!$E$6</f>
        <v>50.967344423906347</v>
      </c>
    </row>
    <row r="190" spans="1:4" x14ac:dyDescent="0.25">
      <c r="A190" s="15">
        <v>828.5</v>
      </c>
      <c r="B190" s="15">
        <v>0.3503</v>
      </c>
      <c r="C190" s="15">
        <f>(B190/'Computed data'!$B$6)*100</f>
        <v>1.3791338582677166</v>
      </c>
      <c r="D190" s="15">
        <f>A190/'Computed data'!$E$6</f>
        <v>51.04744300677757</v>
      </c>
    </row>
    <row r="191" spans="1:4" x14ac:dyDescent="0.25">
      <c r="A191" s="15">
        <v>831.5</v>
      </c>
      <c r="B191" s="15">
        <v>0.35289999999999999</v>
      </c>
      <c r="C191" s="15">
        <f>(B191/'Computed data'!$B$6)*100</f>
        <v>1.3893700787401575</v>
      </c>
      <c r="D191" s="15">
        <f>A191/'Computed data'!$E$6</f>
        <v>51.232285890326551</v>
      </c>
    </row>
    <row r="192" spans="1:4" x14ac:dyDescent="0.25">
      <c r="A192" s="15">
        <v>834.4</v>
      </c>
      <c r="B192" s="15">
        <v>0.3543</v>
      </c>
      <c r="C192" s="15">
        <f>(B192/'Computed data'!$B$6)*100</f>
        <v>1.3948818897637796</v>
      </c>
      <c r="D192" s="15">
        <f>A192/'Computed data'!$E$6</f>
        <v>51.410967344423902</v>
      </c>
    </row>
    <row r="193" spans="1:4" x14ac:dyDescent="0.25">
      <c r="A193" s="15">
        <v>836.7</v>
      </c>
      <c r="B193" s="15">
        <v>0.35599999999999998</v>
      </c>
      <c r="C193" s="15">
        <f>(B193/'Computed data'!$B$6)*100</f>
        <v>1.4015748031496063</v>
      </c>
      <c r="D193" s="15">
        <f>A193/'Computed data'!$E$6</f>
        <v>51.552680221811464</v>
      </c>
    </row>
    <row r="194" spans="1:4" x14ac:dyDescent="0.25">
      <c r="A194" s="15">
        <v>840</v>
      </c>
      <c r="B194" s="15">
        <v>0.35780000000000001</v>
      </c>
      <c r="C194" s="15">
        <f>(B194/'Computed data'!$B$6)*100</f>
        <v>1.4086614173228347</v>
      </c>
      <c r="D194" s="15">
        <f>A194/'Computed data'!$E$6</f>
        <v>51.756007393715343</v>
      </c>
    </row>
    <row r="195" spans="1:4" x14ac:dyDescent="0.25">
      <c r="A195" s="15">
        <v>842.7</v>
      </c>
      <c r="B195" s="15">
        <v>0.35959999999999998</v>
      </c>
      <c r="C195" s="15">
        <f>(B195/'Computed data'!$B$6)*100</f>
        <v>1.4157480314960631</v>
      </c>
      <c r="D195" s="15">
        <f>A195/'Computed data'!$E$6</f>
        <v>51.922365988909426</v>
      </c>
    </row>
    <row r="196" spans="1:4" x14ac:dyDescent="0.25">
      <c r="A196" s="15">
        <v>845.7</v>
      </c>
      <c r="B196" s="15">
        <v>0.3614</v>
      </c>
      <c r="C196" s="15">
        <f>(B196/'Computed data'!$B$6)*100</f>
        <v>1.4228346456692913</v>
      </c>
      <c r="D196" s="15">
        <f>A196/'Computed data'!$E$6</f>
        <v>52.107208872458415</v>
      </c>
    </row>
    <row r="197" spans="1:4" x14ac:dyDescent="0.25">
      <c r="A197" s="15">
        <v>847.3</v>
      </c>
      <c r="B197" s="15">
        <v>0.3634</v>
      </c>
      <c r="C197" s="15">
        <f>(B197/'Computed data'!$B$6)*100</f>
        <v>1.430708661417323</v>
      </c>
      <c r="D197" s="15">
        <f>A197/'Computed data'!$E$6</f>
        <v>52.205791743684529</v>
      </c>
    </row>
    <row r="198" spans="1:4" x14ac:dyDescent="0.25">
      <c r="A198" s="15">
        <v>850</v>
      </c>
      <c r="B198" s="15">
        <v>0.36599999999999999</v>
      </c>
      <c r="C198" s="15">
        <f>(B198/'Computed data'!$B$6)*100</f>
        <v>1.4409448818897639</v>
      </c>
      <c r="D198" s="15">
        <f>A198/'Computed data'!$E$6</f>
        <v>52.372150338878619</v>
      </c>
    </row>
    <row r="199" spans="1:4" x14ac:dyDescent="0.25">
      <c r="A199" s="15">
        <v>854.6</v>
      </c>
      <c r="B199" s="15">
        <v>0.36780000000000002</v>
      </c>
      <c r="C199" s="15">
        <f>(B199/'Computed data'!$B$6)*100</f>
        <v>1.4480314960629923</v>
      </c>
      <c r="D199" s="15">
        <f>A199/'Computed data'!$E$6</f>
        <v>52.655576093653728</v>
      </c>
    </row>
    <row r="200" spans="1:4" x14ac:dyDescent="0.25">
      <c r="A200" s="15">
        <v>857.6</v>
      </c>
      <c r="B200" s="15">
        <v>0.36959999999999998</v>
      </c>
      <c r="C200" s="15">
        <f>(B200/'Computed data'!$B$6)*100</f>
        <v>1.4551181102362205</v>
      </c>
      <c r="D200" s="15">
        <f>A200/'Computed data'!$E$6</f>
        <v>52.84041897720271</v>
      </c>
    </row>
    <row r="201" spans="1:4" x14ac:dyDescent="0.25">
      <c r="A201" s="15">
        <v>861.7</v>
      </c>
      <c r="B201" s="15">
        <v>0.371</v>
      </c>
      <c r="C201" s="15">
        <f>(B201/'Computed data'!$B$6)*100</f>
        <v>1.4606299212598426</v>
      </c>
      <c r="D201" s="15">
        <f>A201/'Computed data'!$E$6</f>
        <v>53.093037584719653</v>
      </c>
    </row>
    <row r="202" spans="1:4" x14ac:dyDescent="0.25">
      <c r="A202" s="15">
        <v>863.3</v>
      </c>
      <c r="B202" s="15">
        <v>0.37369999999999998</v>
      </c>
      <c r="C202" s="15">
        <f>(B202/'Computed data'!$B$6)*100</f>
        <v>1.471259842519685</v>
      </c>
      <c r="D202" s="15">
        <f>A202/'Computed data'!$E$6</f>
        <v>53.191620455945774</v>
      </c>
    </row>
    <row r="203" spans="1:4" x14ac:dyDescent="0.25">
      <c r="A203" s="15">
        <v>865.7</v>
      </c>
      <c r="B203" s="15">
        <v>0.37440000000000001</v>
      </c>
      <c r="C203" s="15">
        <f>(B203/'Computed data'!$B$6)*100</f>
        <v>1.4740157480314962</v>
      </c>
      <c r="D203" s="15">
        <f>A203/'Computed data'!$E$6</f>
        <v>53.339494762784966</v>
      </c>
    </row>
    <row r="204" spans="1:4" x14ac:dyDescent="0.25">
      <c r="A204" s="15">
        <v>867.1</v>
      </c>
      <c r="B204" s="15">
        <v>0.37719999999999998</v>
      </c>
      <c r="C204" s="15">
        <f>(B204/'Computed data'!$B$6)*100</f>
        <v>1.4850393700787401</v>
      </c>
      <c r="D204" s="15">
        <f>A204/'Computed data'!$E$6</f>
        <v>53.425754775107826</v>
      </c>
    </row>
    <row r="205" spans="1:4" x14ac:dyDescent="0.25">
      <c r="A205" s="15">
        <v>870</v>
      </c>
      <c r="B205" s="15">
        <v>0.379</v>
      </c>
      <c r="C205" s="15">
        <f>(B205/'Computed data'!$B$6)*100</f>
        <v>1.4921259842519685</v>
      </c>
      <c r="D205" s="15">
        <f>A205/'Computed data'!$E$6</f>
        <v>53.604436229205177</v>
      </c>
    </row>
    <row r="206" spans="1:4" x14ac:dyDescent="0.25">
      <c r="A206" s="15">
        <v>871.4</v>
      </c>
      <c r="B206" s="15">
        <v>0.38080000000000003</v>
      </c>
      <c r="C206" s="15">
        <f>(B206/'Computed data'!$B$6)*100</f>
        <v>1.4992125984251969</v>
      </c>
      <c r="D206" s="15">
        <f>A206/'Computed data'!$E$6</f>
        <v>53.69069624152803</v>
      </c>
    </row>
    <row r="207" spans="1:4" x14ac:dyDescent="0.25">
      <c r="A207" s="15">
        <v>874.4</v>
      </c>
      <c r="B207" s="15">
        <v>0.3826</v>
      </c>
      <c r="C207" s="15">
        <f>(B207/'Computed data'!$B$6)*100</f>
        <v>1.5062992125984254</v>
      </c>
      <c r="D207" s="15">
        <f>A207/'Computed data'!$E$6</f>
        <v>53.875539125077012</v>
      </c>
    </row>
    <row r="208" spans="1:4" x14ac:dyDescent="0.25">
      <c r="A208" s="15">
        <v>875.7</v>
      </c>
      <c r="B208" s="15">
        <v>0.38440000000000002</v>
      </c>
      <c r="C208" s="15">
        <f>(B208/'Computed data'!$B$6)*100</f>
        <v>1.5133858267716536</v>
      </c>
      <c r="D208" s="15">
        <f>A208/'Computed data'!$E$6</f>
        <v>53.955637707948249</v>
      </c>
    </row>
    <row r="209" spans="1:4" x14ac:dyDescent="0.25">
      <c r="A209" s="15">
        <v>878.7</v>
      </c>
      <c r="B209" s="15">
        <v>0.38619999999999999</v>
      </c>
      <c r="C209" s="15">
        <f>(B209/'Computed data'!$B$6)*100</f>
        <v>1.520472440944882</v>
      </c>
      <c r="D209" s="15">
        <f>A209/'Computed data'!$E$6</f>
        <v>54.14048059149723</v>
      </c>
    </row>
    <row r="210" spans="1:4" x14ac:dyDescent="0.25">
      <c r="A210" s="15">
        <v>881.2</v>
      </c>
      <c r="B210" s="15">
        <v>0.38769999999999999</v>
      </c>
      <c r="C210" s="15">
        <f>(B210/'Computed data'!$B$6)*100</f>
        <v>1.5263779527559056</v>
      </c>
      <c r="D210" s="15">
        <f>A210/'Computed data'!$E$6</f>
        <v>54.294516327788045</v>
      </c>
    </row>
    <row r="211" spans="1:4" x14ac:dyDescent="0.25">
      <c r="A211" s="15">
        <v>883.8</v>
      </c>
      <c r="B211" s="15">
        <v>0.39029999999999998</v>
      </c>
      <c r="C211" s="15">
        <f>(B211/'Computed data'!$B$6)*100</f>
        <v>1.5366141732283465</v>
      </c>
      <c r="D211" s="15">
        <f>A211/'Computed data'!$E$6</f>
        <v>54.454713493530498</v>
      </c>
    </row>
    <row r="212" spans="1:4" x14ac:dyDescent="0.25">
      <c r="A212" s="15">
        <v>885.1</v>
      </c>
      <c r="B212" s="15">
        <v>0.3921</v>
      </c>
      <c r="C212" s="15">
        <f>(B212/'Computed data'!$B$6)*100</f>
        <v>1.5437007874015749</v>
      </c>
      <c r="D212" s="15">
        <f>A212/'Computed data'!$E$6</f>
        <v>54.534812076401728</v>
      </c>
    </row>
    <row r="213" spans="1:4" x14ac:dyDescent="0.25">
      <c r="A213" s="15">
        <v>888.1</v>
      </c>
      <c r="B213" s="15">
        <v>0.39389999999999997</v>
      </c>
      <c r="C213" s="15">
        <f>(B213/'Computed data'!$B$6)*100</f>
        <v>1.5507874015748031</v>
      </c>
      <c r="D213" s="15">
        <f>A213/'Computed data'!$E$6</f>
        <v>54.719654959950709</v>
      </c>
    </row>
    <row r="214" spans="1:4" x14ac:dyDescent="0.25">
      <c r="A214" s="15">
        <v>889.4</v>
      </c>
      <c r="B214" s="15">
        <v>0.3957</v>
      </c>
      <c r="C214" s="15">
        <f>(B214/'Computed data'!$B$6)*100</f>
        <v>1.5578740157480315</v>
      </c>
      <c r="D214" s="15">
        <f>A214/'Computed data'!$E$6</f>
        <v>54.799753542821932</v>
      </c>
    </row>
    <row r="215" spans="1:4" x14ac:dyDescent="0.25">
      <c r="A215" s="15">
        <v>891.7</v>
      </c>
      <c r="B215" s="15">
        <v>0.39750000000000002</v>
      </c>
      <c r="C215" s="15">
        <f>(B215/'Computed data'!$B$6)*100</f>
        <v>1.5649606299212599</v>
      </c>
      <c r="D215" s="15">
        <f>A215/'Computed data'!$E$6</f>
        <v>54.941466420209487</v>
      </c>
    </row>
    <row r="216" spans="1:4" x14ac:dyDescent="0.25">
      <c r="A216" s="15">
        <v>893.7</v>
      </c>
      <c r="B216" s="15">
        <v>0.3992</v>
      </c>
      <c r="C216" s="15">
        <f>(B216/'Computed data'!$B$6)*100</f>
        <v>1.5716535433070868</v>
      </c>
      <c r="D216" s="15">
        <f>A216/'Computed data'!$E$6</f>
        <v>55.064695009242143</v>
      </c>
    </row>
    <row r="217" spans="1:4" x14ac:dyDescent="0.25">
      <c r="A217" s="15">
        <v>896.7</v>
      </c>
      <c r="B217" s="15">
        <v>0.40100000000000002</v>
      </c>
      <c r="C217" s="15">
        <f>(B217/'Computed data'!$B$6)*100</f>
        <v>1.5787401574803153</v>
      </c>
      <c r="D217" s="15">
        <f>A217/'Computed data'!$E$6</f>
        <v>55.249537892791132</v>
      </c>
    </row>
    <row r="218" spans="1:4" x14ac:dyDescent="0.25">
      <c r="A218" s="15">
        <v>898.3</v>
      </c>
      <c r="B218" s="15">
        <v>0.40279999999999999</v>
      </c>
      <c r="C218" s="15">
        <f>(B218/'Computed data'!$B$6)*100</f>
        <v>1.5858267716535435</v>
      </c>
      <c r="D218" s="15">
        <f>A218/'Computed data'!$E$6</f>
        <v>55.348120764017246</v>
      </c>
    </row>
    <row r="219" spans="1:4" x14ac:dyDescent="0.25">
      <c r="A219" s="15">
        <v>900.8</v>
      </c>
      <c r="B219" s="15">
        <v>0.40489999999999998</v>
      </c>
      <c r="C219" s="15">
        <f>(B219/'Computed data'!$B$6)*100</f>
        <v>1.5940944881889765</v>
      </c>
      <c r="D219" s="15">
        <f>A219/'Computed data'!$E$6</f>
        <v>55.502156500308068</v>
      </c>
    </row>
    <row r="220" spans="1:4" x14ac:dyDescent="0.25">
      <c r="A220" s="15">
        <v>901.7</v>
      </c>
      <c r="B220" s="15">
        <v>0.40689999999999998</v>
      </c>
      <c r="C220" s="15">
        <f>(B220/'Computed data'!$B$6)*100</f>
        <v>1.601968503937008</v>
      </c>
      <c r="D220" s="15">
        <f>A220/'Computed data'!$E$6</f>
        <v>55.55760936537277</v>
      </c>
    </row>
    <row r="221" spans="1:4" x14ac:dyDescent="0.25">
      <c r="A221" s="15">
        <v>904.5</v>
      </c>
      <c r="B221" s="15">
        <v>0.40870000000000001</v>
      </c>
      <c r="C221" s="15">
        <f>(B221/'Computed data'!$B$6)*100</f>
        <v>1.6090551181102364</v>
      </c>
      <c r="D221" s="15">
        <f>A221/'Computed data'!$E$6</f>
        <v>55.730129390018483</v>
      </c>
    </row>
    <row r="222" spans="1:4" x14ac:dyDescent="0.25">
      <c r="A222" s="15">
        <v>905.9</v>
      </c>
      <c r="B222" s="15">
        <v>0.41049999999999998</v>
      </c>
      <c r="C222" s="15">
        <f>(B222/'Computed data'!$B$6)*100</f>
        <v>1.6161417322834646</v>
      </c>
      <c r="D222" s="15">
        <f>A222/'Computed data'!$E$6</f>
        <v>55.816389402341343</v>
      </c>
    </row>
    <row r="223" spans="1:4" x14ac:dyDescent="0.25">
      <c r="A223" s="15">
        <v>908.8</v>
      </c>
      <c r="B223" s="15">
        <v>0.4123</v>
      </c>
      <c r="C223" s="15">
        <f>(B223/'Computed data'!$B$6)*100</f>
        <v>1.623228346456693</v>
      </c>
      <c r="D223" s="15">
        <f>A223/'Computed data'!$E$6</f>
        <v>55.995070856438687</v>
      </c>
    </row>
    <row r="224" spans="1:4" x14ac:dyDescent="0.25">
      <c r="A224" s="15">
        <v>911.8</v>
      </c>
      <c r="B224" s="15">
        <v>0.41410000000000002</v>
      </c>
      <c r="C224" s="15">
        <f>(B224/'Computed data'!$B$6)*100</f>
        <v>1.6303149606299214</v>
      </c>
      <c r="D224" s="15">
        <f>A224/'Computed data'!$E$6</f>
        <v>56.179913739987676</v>
      </c>
    </row>
    <row r="225" spans="1:4" x14ac:dyDescent="0.25">
      <c r="A225" s="15">
        <v>913.3</v>
      </c>
      <c r="B225" s="15">
        <v>0.41589999999999999</v>
      </c>
      <c r="C225" s="15">
        <f>(B225/'Computed data'!$B$6)*100</f>
        <v>1.6374015748031496</v>
      </c>
      <c r="D225" s="15">
        <f>A225/'Computed data'!$E$6</f>
        <v>56.272335181762166</v>
      </c>
    </row>
    <row r="226" spans="1:4" x14ac:dyDescent="0.25">
      <c r="A226" s="15">
        <v>916.1</v>
      </c>
      <c r="B226" s="15">
        <v>0.41770000000000002</v>
      </c>
      <c r="C226" s="15">
        <f>(B226/'Computed data'!$B$6)*100</f>
        <v>1.6444881889763781</v>
      </c>
      <c r="D226" s="15">
        <f>A226/'Computed data'!$E$6</f>
        <v>56.444855206407887</v>
      </c>
    </row>
    <row r="227" spans="1:4" x14ac:dyDescent="0.25">
      <c r="A227" s="15">
        <v>918.3</v>
      </c>
      <c r="B227" s="15">
        <v>0.41949999999999998</v>
      </c>
      <c r="C227" s="15">
        <f>(B227/'Computed data'!$B$6)*100</f>
        <v>1.6515748031496063</v>
      </c>
      <c r="D227" s="15">
        <f>A227/'Computed data'!$E$6</f>
        <v>56.580406654343804</v>
      </c>
    </row>
    <row r="228" spans="1:4" x14ac:dyDescent="0.25">
      <c r="A228" s="15">
        <v>920.3</v>
      </c>
      <c r="B228" s="15">
        <v>0.4214</v>
      </c>
      <c r="C228" s="15">
        <f>(B228/'Computed data'!$B$6)*100</f>
        <v>1.6590551181102364</v>
      </c>
      <c r="D228" s="15">
        <f>A228/'Computed data'!$E$6</f>
        <v>56.703635243376461</v>
      </c>
    </row>
    <row r="229" spans="1:4" x14ac:dyDescent="0.25">
      <c r="A229" s="15">
        <v>922.7</v>
      </c>
      <c r="B229" s="15">
        <v>0.42359999999999998</v>
      </c>
      <c r="C229" s="15">
        <f>(B229/'Computed data'!$B$6)*100</f>
        <v>1.6677165354330707</v>
      </c>
      <c r="D229" s="15">
        <f>A229/'Computed data'!$E$6</f>
        <v>56.851509550215653</v>
      </c>
    </row>
    <row r="230" spans="1:4" x14ac:dyDescent="0.25">
      <c r="A230" s="15">
        <v>923.9</v>
      </c>
      <c r="B230" s="15">
        <v>0.4254</v>
      </c>
      <c r="C230" s="15">
        <f>(B230/'Computed data'!$B$6)*100</f>
        <v>1.6748031496062992</v>
      </c>
      <c r="D230" s="15">
        <f>A230/'Computed data'!$E$6</f>
        <v>56.925446703635238</v>
      </c>
    </row>
    <row r="231" spans="1:4" x14ac:dyDescent="0.25">
      <c r="A231" s="15">
        <v>925.2</v>
      </c>
      <c r="B231" s="15">
        <v>0.42709999999999998</v>
      </c>
      <c r="C231" s="15">
        <f>(B231/'Computed data'!$B$6)*100</f>
        <v>1.6814960629921261</v>
      </c>
      <c r="D231" s="15">
        <f>A231/'Computed data'!$E$6</f>
        <v>57.005545286506468</v>
      </c>
    </row>
    <row r="232" spans="1:4" x14ac:dyDescent="0.25">
      <c r="A232" s="15">
        <v>928.2</v>
      </c>
      <c r="B232" s="15">
        <v>0.4289</v>
      </c>
      <c r="C232" s="15">
        <f>(B232/'Computed data'!$B$6)*100</f>
        <v>1.6885826771653543</v>
      </c>
      <c r="D232" s="15">
        <f>A232/'Computed data'!$E$6</f>
        <v>57.190388170055456</v>
      </c>
    </row>
    <row r="233" spans="1:4" x14ac:dyDescent="0.25">
      <c r="A233" s="15">
        <v>929.6</v>
      </c>
      <c r="B233" s="15">
        <v>0.43070000000000003</v>
      </c>
      <c r="C233" s="15">
        <f>(B233/'Computed data'!$B$6)*100</f>
        <v>1.6956692913385827</v>
      </c>
      <c r="D233" s="15">
        <f>A233/'Computed data'!$E$6</f>
        <v>57.27664818237831</v>
      </c>
    </row>
    <row r="234" spans="1:4" x14ac:dyDescent="0.25">
      <c r="A234" s="15">
        <v>930.9</v>
      </c>
      <c r="B234" s="15">
        <v>0.4325</v>
      </c>
      <c r="C234" s="15">
        <f>(B234/'Computed data'!$B$6)*100</f>
        <v>1.7027559055118113</v>
      </c>
      <c r="D234" s="15">
        <f>A234/'Computed data'!$E$6</f>
        <v>57.356746765249532</v>
      </c>
    </row>
    <row r="235" spans="1:4" x14ac:dyDescent="0.25">
      <c r="A235" s="15">
        <v>932.2</v>
      </c>
      <c r="B235" s="15">
        <v>0.43430000000000002</v>
      </c>
      <c r="C235" s="15">
        <f>(B235/'Computed data'!$B$6)*100</f>
        <v>1.7098425196850393</v>
      </c>
      <c r="D235" s="15">
        <f>A235/'Computed data'!$E$6</f>
        <v>57.436845348120762</v>
      </c>
    </row>
    <row r="236" spans="1:4" x14ac:dyDescent="0.25">
      <c r="A236" s="15">
        <v>933.5</v>
      </c>
      <c r="B236" s="15">
        <v>0.43709999999999999</v>
      </c>
      <c r="C236" s="15">
        <f>(B236/'Computed data'!$B$6)*100</f>
        <v>1.7208661417322837</v>
      </c>
      <c r="D236" s="15">
        <f>A236/'Computed data'!$E$6</f>
        <v>57.516943930991985</v>
      </c>
    </row>
    <row r="237" spans="1:4" x14ac:dyDescent="0.25">
      <c r="A237" s="15">
        <v>936.5</v>
      </c>
      <c r="B237" s="15">
        <v>0.438</v>
      </c>
      <c r="C237" s="15">
        <f>(B237/'Computed data'!$B$6)*100</f>
        <v>1.7244094488188977</v>
      </c>
      <c r="D237" s="15">
        <f>A237/'Computed data'!$E$6</f>
        <v>57.701786814540974</v>
      </c>
    </row>
    <row r="238" spans="1:4" x14ac:dyDescent="0.25">
      <c r="A238" s="15">
        <v>938.8</v>
      </c>
      <c r="B238" s="15">
        <v>0.44030000000000002</v>
      </c>
      <c r="C238" s="15">
        <f>(B238/'Computed data'!$B$6)*100</f>
        <v>1.733464566929134</v>
      </c>
      <c r="D238" s="15">
        <f>A238/'Computed data'!$E$6</f>
        <v>57.843499691928521</v>
      </c>
    </row>
    <row r="239" spans="1:4" x14ac:dyDescent="0.25">
      <c r="A239" s="15">
        <v>940</v>
      </c>
      <c r="B239" s="15">
        <v>0.442</v>
      </c>
      <c r="C239" s="15">
        <f>(B239/'Computed data'!$B$6)*100</f>
        <v>1.7401574803149609</v>
      </c>
      <c r="D239" s="15">
        <f>A239/'Computed data'!$E$6</f>
        <v>57.917436845348121</v>
      </c>
    </row>
    <row r="240" spans="1:4" x14ac:dyDescent="0.25">
      <c r="A240" s="15">
        <v>941.3</v>
      </c>
      <c r="B240" s="15">
        <v>0.44379999999999997</v>
      </c>
      <c r="C240" s="15">
        <f>(B240/'Computed data'!$B$6)*100</f>
        <v>1.7472440944881891</v>
      </c>
      <c r="D240" s="15">
        <f>A240/'Computed data'!$E$6</f>
        <v>57.997535428219344</v>
      </c>
    </row>
    <row r="241" spans="1:4" x14ac:dyDescent="0.25">
      <c r="A241" s="15">
        <v>941.7</v>
      </c>
      <c r="B241" s="15">
        <v>0.4456</v>
      </c>
      <c r="C241" s="15">
        <f>(B241/'Computed data'!$B$6)*100</f>
        <v>1.7543307086614175</v>
      </c>
      <c r="D241" s="15">
        <f>A241/'Computed data'!$E$6</f>
        <v>58.022181146025879</v>
      </c>
    </row>
    <row r="242" spans="1:4" x14ac:dyDescent="0.25">
      <c r="A242" s="15">
        <v>943.3</v>
      </c>
      <c r="B242" s="15">
        <v>0.44740000000000002</v>
      </c>
      <c r="C242" s="15">
        <f>(B242/'Computed data'!$B$6)*100</f>
        <v>1.7614173228346459</v>
      </c>
      <c r="D242" s="15">
        <f>A242/'Computed data'!$E$6</f>
        <v>58.120764017252</v>
      </c>
    </row>
    <row r="243" spans="1:4" x14ac:dyDescent="0.25">
      <c r="A243" s="15">
        <v>943.3</v>
      </c>
      <c r="B243" s="15">
        <v>0.45</v>
      </c>
      <c r="C243" s="15">
        <f>(B243/'Computed data'!$B$6)*100</f>
        <v>1.7716535433070866</v>
      </c>
      <c r="D243" s="15">
        <f>A243/'Computed data'!$E$6</f>
        <v>58.120764017252</v>
      </c>
    </row>
    <row r="244" spans="1:4" x14ac:dyDescent="0.25">
      <c r="A244" s="15">
        <v>944.9</v>
      </c>
      <c r="B244" s="15">
        <v>0.45100000000000001</v>
      </c>
      <c r="C244" s="15">
        <f>(B244/'Computed data'!$B$6)*100</f>
        <v>1.7755905511811028</v>
      </c>
      <c r="D244" s="15">
        <f>A244/'Computed data'!$E$6</f>
        <v>58.219346888478121</v>
      </c>
    </row>
    <row r="245" spans="1:4" x14ac:dyDescent="0.25">
      <c r="A245" s="15">
        <v>945</v>
      </c>
      <c r="B245" s="15">
        <v>0.45379999999999998</v>
      </c>
      <c r="C245" s="15">
        <f>(B245/'Computed data'!$B$6)*100</f>
        <v>1.7866141732283465</v>
      </c>
      <c r="D245" s="15">
        <f>A245/'Computed data'!$E$6</f>
        <v>58.225508317929759</v>
      </c>
    </row>
    <row r="246" spans="1:4" x14ac:dyDescent="0.25">
      <c r="A246" s="15">
        <v>946.7</v>
      </c>
      <c r="B246" s="15">
        <v>0.45550000000000002</v>
      </c>
      <c r="C246" s="15">
        <f>(B246/'Computed data'!$B$6)*100</f>
        <v>1.7933070866141734</v>
      </c>
      <c r="D246" s="15">
        <f>A246/'Computed data'!$E$6</f>
        <v>58.330252618607517</v>
      </c>
    </row>
    <row r="247" spans="1:4" x14ac:dyDescent="0.25">
      <c r="A247" s="15">
        <v>946.7</v>
      </c>
      <c r="B247" s="15">
        <v>0.45700000000000002</v>
      </c>
      <c r="C247" s="15">
        <f>(B247/'Computed data'!$B$6)*100</f>
        <v>1.799212598425197</v>
      </c>
      <c r="D247" s="15">
        <f>A247/'Computed data'!$E$6</f>
        <v>58.330252618607517</v>
      </c>
    </row>
    <row r="248" spans="1:4" x14ac:dyDescent="0.25">
      <c r="A248" s="15">
        <v>946.7</v>
      </c>
      <c r="B248" s="15">
        <v>0.45860000000000001</v>
      </c>
      <c r="C248" s="15">
        <f>(B248/'Computed data'!$B$6)*100</f>
        <v>1.8055118110236221</v>
      </c>
      <c r="D248" s="15">
        <f>A248/'Computed data'!$E$6</f>
        <v>58.330252618607517</v>
      </c>
    </row>
    <row r="249" spans="1:4" x14ac:dyDescent="0.25">
      <c r="A249" s="15">
        <v>946.7</v>
      </c>
      <c r="B249" s="15">
        <v>0.46039999999999998</v>
      </c>
      <c r="C249" s="15">
        <f>(B249/'Computed data'!$B$6)*100</f>
        <v>1.8125984251968503</v>
      </c>
      <c r="D249" s="15">
        <f>A249/'Computed data'!$E$6</f>
        <v>58.330252618607517</v>
      </c>
    </row>
    <row r="250" spans="1:4" x14ac:dyDescent="0.25">
      <c r="A250" s="15">
        <v>948.3</v>
      </c>
      <c r="B250" s="15">
        <v>0.4622</v>
      </c>
      <c r="C250" s="15">
        <f>(B250/'Computed data'!$B$6)*100</f>
        <v>1.8196850393700787</v>
      </c>
      <c r="D250" s="15">
        <f>A250/'Computed data'!$E$6</f>
        <v>58.428835489833638</v>
      </c>
    </row>
    <row r="251" spans="1:4" x14ac:dyDescent="0.25">
      <c r="A251" s="15">
        <v>946.7</v>
      </c>
      <c r="B251" s="15">
        <v>0.46400000000000002</v>
      </c>
      <c r="C251" s="15">
        <f>(B251/'Computed data'!$B$6)*100</f>
        <v>1.8267716535433072</v>
      </c>
      <c r="D251" s="15">
        <f>A251/'Computed data'!$E$6</f>
        <v>58.330252618607517</v>
      </c>
    </row>
    <row r="252" spans="1:4" x14ac:dyDescent="0.25">
      <c r="A252" s="15">
        <v>946.7</v>
      </c>
      <c r="B252" s="15">
        <v>0.46660000000000001</v>
      </c>
      <c r="C252" s="15">
        <f>(B252/'Computed data'!$B$6)*100</f>
        <v>1.8370078740157483</v>
      </c>
      <c r="D252" s="15">
        <f>A252/'Computed data'!$E$6</f>
        <v>58.330252618607517</v>
      </c>
    </row>
    <row r="253" spans="1:4" x14ac:dyDescent="0.25">
      <c r="A253" s="15">
        <v>946.7</v>
      </c>
      <c r="B253" s="15">
        <v>0.46860000000000002</v>
      </c>
      <c r="C253" s="15">
        <f>(B253/'Computed data'!$B$6)*100</f>
        <v>1.8448818897637795</v>
      </c>
      <c r="D253" s="15">
        <f>A253/'Computed data'!$E$6</f>
        <v>58.330252618607517</v>
      </c>
    </row>
    <row r="254" spans="1:4" x14ac:dyDescent="0.25">
      <c r="A254" s="15">
        <v>946</v>
      </c>
      <c r="B254" s="15">
        <v>0.47039999999999998</v>
      </c>
      <c r="C254" s="15">
        <f>(B254/'Computed data'!$B$6)*100</f>
        <v>1.8519685039370077</v>
      </c>
      <c r="D254" s="15">
        <f>A254/'Computed data'!$E$6</f>
        <v>58.287122612446083</v>
      </c>
    </row>
    <row r="255" spans="1:4" x14ac:dyDescent="0.25">
      <c r="A255" s="15">
        <v>945</v>
      </c>
      <c r="B255" s="15">
        <v>0.47220000000000001</v>
      </c>
      <c r="C255" s="15">
        <f>(B255/'Computed data'!$B$6)*100</f>
        <v>1.8590551181102362</v>
      </c>
      <c r="D255" s="15">
        <f>A255/'Computed data'!$E$6</f>
        <v>58.225508317929759</v>
      </c>
    </row>
    <row r="256" spans="1:4" x14ac:dyDescent="0.25">
      <c r="A256" s="15">
        <v>945</v>
      </c>
      <c r="B256" s="15">
        <v>0.47370000000000001</v>
      </c>
      <c r="C256" s="15">
        <f>(B256/'Computed data'!$B$6)*100</f>
        <v>1.8649606299212598</v>
      </c>
      <c r="D256" s="15">
        <f>A256/'Computed data'!$E$6</f>
        <v>58.225508317929759</v>
      </c>
    </row>
    <row r="257" spans="1:4" x14ac:dyDescent="0.25">
      <c r="A257" s="15">
        <v>944.6</v>
      </c>
      <c r="B257" s="15">
        <v>0.4763</v>
      </c>
      <c r="C257" s="15">
        <f>(B257/'Computed data'!$B$6)*100</f>
        <v>1.8751968503937007</v>
      </c>
      <c r="D257" s="15">
        <f>A257/'Computed data'!$E$6</f>
        <v>58.20086260012323</v>
      </c>
    </row>
    <row r="258" spans="1:4" x14ac:dyDescent="0.25">
      <c r="A258" s="15">
        <v>943.3</v>
      </c>
      <c r="B258" s="15">
        <v>0.47810000000000002</v>
      </c>
      <c r="C258" s="15">
        <f>(B258/'Computed data'!$B$6)*100</f>
        <v>1.8822834645669293</v>
      </c>
      <c r="D258" s="15">
        <f>A258/'Computed data'!$E$6</f>
        <v>58.120764017252</v>
      </c>
    </row>
    <row r="259" spans="1:4" x14ac:dyDescent="0.25">
      <c r="A259" s="15">
        <v>941.9</v>
      </c>
      <c r="B259" s="15">
        <v>0.47989999999999999</v>
      </c>
      <c r="C259" s="15">
        <f>(B259/'Computed data'!$B$6)*100</f>
        <v>1.8893700787401575</v>
      </c>
      <c r="D259" s="15">
        <f>A259/'Computed data'!$E$6</f>
        <v>58.03450400492914</v>
      </c>
    </row>
    <row r="260" spans="1:4" x14ac:dyDescent="0.25">
      <c r="A260" s="15">
        <v>941.7</v>
      </c>
      <c r="B260" s="15">
        <v>0.48159999999999997</v>
      </c>
      <c r="C260" s="15">
        <f>(B260/'Computed data'!$B$6)*100</f>
        <v>1.8960629921259842</v>
      </c>
      <c r="D260" s="15">
        <f>A260/'Computed data'!$E$6</f>
        <v>58.022181146025879</v>
      </c>
    </row>
    <row r="261" spans="1:4" x14ac:dyDescent="0.25">
      <c r="A261" s="15">
        <v>940</v>
      </c>
      <c r="B261" s="15">
        <v>0.4834</v>
      </c>
      <c r="C261" s="15">
        <f>(B261/'Computed data'!$B$6)*100</f>
        <v>1.9031496062992128</v>
      </c>
      <c r="D261" s="15">
        <f>A261/'Computed data'!$E$6</f>
        <v>57.917436845348121</v>
      </c>
    </row>
    <row r="262" spans="1:4" x14ac:dyDescent="0.25">
      <c r="A262" s="15">
        <v>938.3</v>
      </c>
      <c r="B262" s="15">
        <v>0.48520000000000002</v>
      </c>
      <c r="C262" s="15">
        <f>(B262/'Computed data'!$B$6)*100</f>
        <v>1.9102362204724412</v>
      </c>
      <c r="D262" s="15">
        <f>A262/'Computed data'!$E$6</f>
        <v>57.812692544670362</v>
      </c>
    </row>
    <row r="263" spans="1:4" x14ac:dyDescent="0.25">
      <c r="A263" s="15">
        <v>936.7</v>
      </c>
      <c r="B263" s="15">
        <v>0.48699999999999999</v>
      </c>
      <c r="C263" s="15">
        <f>(B263/'Computed data'!$B$6)*100</f>
        <v>1.9173228346456694</v>
      </c>
      <c r="D263" s="15">
        <f>A263/'Computed data'!$E$6</f>
        <v>57.714109673444241</v>
      </c>
    </row>
    <row r="264" spans="1:4" x14ac:dyDescent="0.25">
      <c r="A264" s="15">
        <v>936.7</v>
      </c>
      <c r="B264" s="15">
        <v>0.48880000000000001</v>
      </c>
      <c r="C264" s="15">
        <f>(B264/'Computed data'!$B$6)*100</f>
        <v>1.9244094488188979</v>
      </c>
      <c r="D264" s="15">
        <f>A264/'Computed data'!$E$6</f>
        <v>57.714109673444241</v>
      </c>
    </row>
    <row r="265" spans="1:4" x14ac:dyDescent="0.25">
      <c r="A265" s="15">
        <v>935</v>
      </c>
      <c r="B265" s="15">
        <v>0.49049999999999999</v>
      </c>
      <c r="C265" s="15">
        <f>(B265/'Computed data'!$B$6)*100</f>
        <v>1.9311023622047243</v>
      </c>
      <c r="D265" s="15">
        <f>A265/'Computed data'!$E$6</f>
        <v>57.609365372766483</v>
      </c>
    </row>
    <row r="266" spans="1:4" x14ac:dyDescent="0.25">
      <c r="A266" s="15">
        <v>935</v>
      </c>
      <c r="B266" s="15">
        <v>0.49280000000000002</v>
      </c>
      <c r="C266" s="15">
        <f>(B266/'Computed data'!$B$6)*100</f>
        <v>1.9401574803149608</v>
      </c>
      <c r="D266" s="15">
        <f>A266/'Computed data'!$E$6</f>
        <v>57.609365372766483</v>
      </c>
    </row>
    <row r="267" spans="1:4" x14ac:dyDescent="0.25">
      <c r="A267" s="15">
        <v>933.8</v>
      </c>
      <c r="B267" s="15">
        <v>0.49469999999999997</v>
      </c>
      <c r="C267" s="15">
        <f>(B267/'Computed data'!$B$6)*100</f>
        <v>1.9476377952755906</v>
      </c>
      <c r="D267" s="15">
        <f>A267/'Computed data'!$E$6</f>
        <v>57.535428219346883</v>
      </c>
    </row>
    <row r="268" spans="1:4" x14ac:dyDescent="0.25">
      <c r="A268" s="15">
        <v>933.3</v>
      </c>
      <c r="B268" s="15">
        <v>0.4965</v>
      </c>
      <c r="C268" s="15">
        <f>(B268/'Computed data'!$B$6)*100</f>
        <v>1.954724409448819</v>
      </c>
      <c r="D268" s="15">
        <f>A268/'Computed data'!$E$6</f>
        <v>57.504621072088717</v>
      </c>
    </row>
    <row r="269" spans="1:4" x14ac:dyDescent="0.25">
      <c r="A269" s="15">
        <v>931.7</v>
      </c>
      <c r="B269" s="15">
        <v>0.49830000000000002</v>
      </c>
      <c r="C269" s="15">
        <f>(B269/'Computed data'!$B$6)*100</f>
        <v>1.9618110236220474</v>
      </c>
      <c r="D269" s="15">
        <f>A269/'Computed data'!$E$6</f>
        <v>57.406038200862604</v>
      </c>
    </row>
    <row r="270" spans="1:4" x14ac:dyDescent="0.25">
      <c r="A270" s="15">
        <v>929.9</v>
      </c>
      <c r="B270" s="15">
        <v>0.50009999999999999</v>
      </c>
      <c r="C270" s="15">
        <f>(B270/'Computed data'!$B$6)*100</f>
        <v>1.9688976377952756</v>
      </c>
      <c r="D270" s="15">
        <f>A270/'Computed data'!$E$6</f>
        <v>57.295132470733208</v>
      </c>
    </row>
    <row r="271" spans="1:4" x14ac:dyDescent="0.25">
      <c r="A271" s="15">
        <v>928.3</v>
      </c>
      <c r="B271" s="15">
        <v>0.50190000000000001</v>
      </c>
      <c r="C271" s="15">
        <f>(B271/'Computed data'!$B$6)*100</f>
        <v>1.975984251968504</v>
      </c>
      <c r="D271" s="15">
        <f>A271/'Computed data'!$E$6</f>
        <v>57.19654959950708</v>
      </c>
    </row>
    <row r="272" spans="1:4" x14ac:dyDescent="0.25">
      <c r="A272" s="15">
        <v>926.4</v>
      </c>
      <c r="B272" s="15">
        <v>0.50409999999999999</v>
      </c>
      <c r="C272" s="15">
        <f>(B272/'Computed data'!$B$6)*100</f>
        <v>1.9846456692913388</v>
      </c>
      <c r="D272" s="15">
        <f>A272/'Computed data'!$E$6</f>
        <v>57.079482439926061</v>
      </c>
    </row>
    <row r="273" spans="1:4" x14ac:dyDescent="0.25">
      <c r="A273" s="15">
        <v>923.4</v>
      </c>
      <c r="B273" s="15">
        <v>0.50600000000000001</v>
      </c>
      <c r="C273" s="15">
        <f>(B273/'Computed data'!$B$6)*100</f>
        <v>1.9921259842519685</v>
      </c>
      <c r="D273" s="15">
        <f>A273/'Computed data'!$E$6</f>
        <v>56.894639556377079</v>
      </c>
    </row>
    <row r="274" spans="1:4" x14ac:dyDescent="0.25">
      <c r="A274" s="15">
        <v>920.4</v>
      </c>
      <c r="B274" s="15">
        <v>0.50780000000000003</v>
      </c>
      <c r="C274" s="15">
        <f>(B274/'Computed data'!$B$6)*100</f>
        <v>1.9992125984251972</v>
      </c>
      <c r="D274" s="15">
        <f>A274/'Computed data'!$E$6</f>
        <v>56.709796672828091</v>
      </c>
    </row>
    <row r="275" spans="1:4" x14ac:dyDescent="0.25">
      <c r="A275" s="15">
        <v>918.3</v>
      </c>
      <c r="B275" s="15">
        <v>0.50929999999999997</v>
      </c>
      <c r="C275" s="15">
        <f>(B275/'Computed data'!$B$6)*100</f>
        <v>2.0051181102362206</v>
      </c>
      <c r="D275" s="15">
        <f>A275/'Computed data'!$E$6</f>
        <v>56.580406654343804</v>
      </c>
    </row>
    <row r="276" spans="1:4" x14ac:dyDescent="0.25">
      <c r="A276" s="15">
        <v>916.9</v>
      </c>
      <c r="B276" s="15">
        <v>0.51180000000000003</v>
      </c>
      <c r="C276" s="15">
        <f>(B276/'Computed data'!$B$6)*100</f>
        <v>2.0149606299212599</v>
      </c>
      <c r="D276" s="15">
        <f>A276/'Computed data'!$E$6</f>
        <v>56.494146642020944</v>
      </c>
    </row>
    <row r="277" spans="1:4" x14ac:dyDescent="0.25">
      <c r="A277" s="15">
        <v>915</v>
      </c>
      <c r="B277" s="15">
        <v>0.51359999999999995</v>
      </c>
      <c r="C277" s="15">
        <f>(B277/'Computed data'!$B$6)*100</f>
        <v>2.0220472440944883</v>
      </c>
      <c r="D277" s="15">
        <f>A277/'Computed data'!$E$6</f>
        <v>56.377079482439925</v>
      </c>
    </row>
    <row r="278" spans="1:4" x14ac:dyDescent="0.25">
      <c r="A278" s="15">
        <v>913.3</v>
      </c>
      <c r="B278" s="15">
        <v>0.51539999999999997</v>
      </c>
      <c r="C278" s="15">
        <f>(B278/'Computed data'!$B$6)*100</f>
        <v>2.0291338582677168</v>
      </c>
      <c r="D278" s="15">
        <f>A278/'Computed data'!$E$6</f>
        <v>56.272335181762166</v>
      </c>
    </row>
    <row r="279" spans="1:4" x14ac:dyDescent="0.25">
      <c r="A279" s="15">
        <v>911.3</v>
      </c>
      <c r="B279" s="15">
        <v>0.51719999999999999</v>
      </c>
      <c r="C279" s="15">
        <f>(B279/'Computed data'!$B$6)*100</f>
        <v>2.0362204724409452</v>
      </c>
      <c r="D279" s="15">
        <f>A279/'Computed data'!$E$6</f>
        <v>56.14910659272951</v>
      </c>
    </row>
    <row r="280" spans="1:4" x14ac:dyDescent="0.25">
      <c r="A280" s="15">
        <v>910</v>
      </c>
      <c r="B280" s="15">
        <v>0.51900000000000002</v>
      </c>
      <c r="C280" s="15">
        <f>(B280/'Computed data'!$B$6)*100</f>
        <v>2.0433070866141736</v>
      </c>
      <c r="D280" s="15">
        <f>A280/'Computed data'!$E$6</f>
        <v>56.069008009858287</v>
      </c>
    </row>
    <row r="281" spans="1:4" x14ac:dyDescent="0.25">
      <c r="A281" s="15">
        <v>908.3</v>
      </c>
      <c r="B281" s="15">
        <v>0.52080000000000004</v>
      </c>
      <c r="C281" s="15">
        <f>(B281/'Computed data'!$B$6)*100</f>
        <v>2.0503937007874016</v>
      </c>
      <c r="D281" s="15">
        <f>A281/'Computed data'!$E$6</f>
        <v>55.964263709180528</v>
      </c>
    </row>
    <row r="282" spans="1:4" x14ac:dyDescent="0.25">
      <c r="A282" s="15">
        <v>908.3</v>
      </c>
      <c r="B282" s="15">
        <v>0.52259999999999995</v>
      </c>
      <c r="C282" s="15">
        <f>(B282/'Computed data'!$B$6)*100</f>
        <v>2.05748031496063</v>
      </c>
      <c r="D282" s="15">
        <f>A282/'Computed data'!$E$6</f>
        <v>55.964263709180528</v>
      </c>
    </row>
    <row r="283" spans="1:4" x14ac:dyDescent="0.25">
      <c r="A283" s="15">
        <v>908.3</v>
      </c>
      <c r="B283" s="15">
        <v>0.52439999999999998</v>
      </c>
      <c r="C283" s="15">
        <f>(B283/'Computed data'!$B$6)*100</f>
        <v>2.0645669291338584</v>
      </c>
      <c r="D283" s="15">
        <f>A283/'Computed data'!$E$6</f>
        <v>55.964263709180528</v>
      </c>
    </row>
    <row r="284" spans="1:4" x14ac:dyDescent="0.25">
      <c r="A284" s="15">
        <v>908.3</v>
      </c>
      <c r="B284" s="15">
        <v>0.52590000000000003</v>
      </c>
      <c r="C284" s="15">
        <f>(B284/'Computed data'!$B$6)*100</f>
        <v>2.0704724409448825</v>
      </c>
      <c r="D284" s="15">
        <f>A284/'Computed data'!$E$6</f>
        <v>55.964263709180528</v>
      </c>
    </row>
    <row r="285" spans="1:4" x14ac:dyDescent="0.25">
      <c r="A285" s="15">
        <v>908.3</v>
      </c>
      <c r="B285" s="15">
        <v>0.52849999999999997</v>
      </c>
      <c r="C285" s="15">
        <f>(B285/'Computed data'!$B$6)*100</f>
        <v>2.0807086614173227</v>
      </c>
      <c r="D285" s="15">
        <f>A285/'Computed data'!$E$6</f>
        <v>55.964263709180528</v>
      </c>
    </row>
    <row r="286" spans="1:4" x14ac:dyDescent="0.25">
      <c r="A286" s="15">
        <v>908.3</v>
      </c>
      <c r="B286" s="15">
        <v>0.53029999999999999</v>
      </c>
      <c r="C286" s="15">
        <f>(B286/'Computed data'!$B$6)*100</f>
        <v>2.0877952755905516</v>
      </c>
      <c r="D286" s="15">
        <f>A286/'Computed data'!$E$6</f>
        <v>55.964263709180528</v>
      </c>
    </row>
    <row r="287" spans="1:4" x14ac:dyDescent="0.25">
      <c r="A287" s="15">
        <v>910</v>
      </c>
      <c r="B287" s="15">
        <v>0.53210000000000002</v>
      </c>
      <c r="C287" s="15">
        <f>(B287/'Computed data'!$B$6)*100</f>
        <v>2.09488188976378</v>
      </c>
      <c r="D287" s="15">
        <f>A287/'Computed data'!$E$6</f>
        <v>56.069008009858287</v>
      </c>
    </row>
    <row r="288" spans="1:4" x14ac:dyDescent="0.25">
      <c r="A288" s="15">
        <v>911.4</v>
      </c>
      <c r="B288" s="15">
        <v>0.53390000000000004</v>
      </c>
      <c r="C288" s="15">
        <f>(B288/'Computed data'!$B$6)*100</f>
        <v>2.101968503937008</v>
      </c>
      <c r="D288" s="15">
        <f>A288/'Computed data'!$E$6</f>
        <v>56.15526802218114</v>
      </c>
    </row>
    <row r="289" spans="1:4" x14ac:dyDescent="0.25">
      <c r="A289" s="15">
        <v>912.8</v>
      </c>
      <c r="B289" s="15">
        <v>0.53569999999999995</v>
      </c>
      <c r="C289" s="15">
        <f>(B289/'Computed data'!$B$6)*100</f>
        <v>2.1090551181102359</v>
      </c>
      <c r="D289" s="15">
        <f>A289/'Computed data'!$E$6</f>
        <v>56.241528034504</v>
      </c>
    </row>
    <row r="290" spans="1:4" x14ac:dyDescent="0.25">
      <c r="A290" s="15">
        <v>914.1</v>
      </c>
      <c r="B290" s="15">
        <v>0.53739999999999999</v>
      </c>
      <c r="C290" s="15">
        <f>(B290/'Computed data'!$B$6)*100</f>
        <v>2.1157480314960631</v>
      </c>
      <c r="D290" s="15">
        <f>A290/'Computed data'!$E$6</f>
        <v>56.32162661737523</v>
      </c>
    </row>
    <row r="291" spans="1:4" x14ac:dyDescent="0.25">
      <c r="A291" s="15">
        <v>915.4</v>
      </c>
      <c r="B291" s="15">
        <v>0.53920000000000001</v>
      </c>
      <c r="C291" s="15">
        <f>(B291/'Computed data'!$B$6)*100</f>
        <v>2.1228346456692915</v>
      </c>
      <c r="D291" s="15">
        <f>A291/'Computed data'!$E$6</f>
        <v>56.401725200246453</v>
      </c>
    </row>
    <row r="292" spans="1:4" x14ac:dyDescent="0.25">
      <c r="A292" s="15">
        <v>918.4</v>
      </c>
      <c r="B292" s="15">
        <v>0.54100000000000004</v>
      </c>
      <c r="C292" s="15">
        <f>(B292/'Computed data'!$B$6)*100</f>
        <v>2.1299212598425199</v>
      </c>
      <c r="D292" s="15">
        <f>A292/'Computed data'!$E$6</f>
        <v>56.586568083795434</v>
      </c>
    </row>
    <row r="293" spans="1:4" x14ac:dyDescent="0.25">
      <c r="A293" s="15">
        <v>921</v>
      </c>
      <c r="B293" s="15">
        <v>0.54320000000000002</v>
      </c>
      <c r="C293" s="15">
        <f>(B293/'Computed data'!$B$6)*100</f>
        <v>2.1385826771653549</v>
      </c>
      <c r="D293" s="15">
        <f>A293/'Computed data'!$E$6</f>
        <v>56.746765249537894</v>
      </c>
    </row>
    <row r="294" spans="1:4" x14ac:dyDescent="0.25">
      <c r="A294" s="15">
        <v>923.5</v>
      </c>
      <c r="B294" s="15">
        <v>0.54510000000000003</v>
      </c>
      <c r="C294" s="15">
        <f>(B294/'Computed data'!$B$6)*100</f>
        <v>2.1460629921259846</v>
      </c>
      <c r="D294" s="15">
        <f>A294/'Computed data'!$E$6</f>
        <v>56.90080098582871</v>
      </c>
    </row>
    <row r="295" spans="1:4" x14ac:dyDescent="0.25">
      <c r="A295" s="15">
        <v>925.7</v>
      </c>
      <c r="B295" s="15">
        <v>0.5464</v>
      </c>
      <c r="C295" s="15">
        <f>(B295/'Computed data'!$B$6)*100</f>
        <v>2.1511811023622047</v>
      </c>
      <c r="D295" s="15">
        <f>A295/'Computed data'!$E$6</f>
        <v>57.036352433764634</v>
      </c>
    </row>
    <row r="296" spans="1:4" x14ac:dyDescent="0.25">
      <c r="A296" s="15">
        <v>928.3</v>
      </c>
      <c r="B296" s="15">
        <v>0.5484</v>
      </c>
      <c r="C296" s="15">
        <f>(B296/'Computed data'!$B$6)*100</f>
        <v>2.1590551181102362</v>
      </c>
      <c r="D296" s="15">
        <f>A296/'Computed data'!$E$6</f>
        <v>57.19654959950708</v>
      </c>
    </row>
    <row r="297" spans="1:4" x14ac:dyDescent="0.25">
      <c r="A297" s="15">
        <v>930</v>
      </c>
      <c r="B297" s="15">
        <v>0.55100000000000005</v>
      </c>
      <c r="C297" s="15">
        <f>(B297/'Computed data'!$B$6)*100</f>
        <v>2.1692913385826773</v>
      </c>
      <c r="D297" s="15">
        <f>A297/'Computed data'!$E$6</f>
        <v>57.301293900184838</v>
      </c>
    </row>
    <row r="298" spans="1:4" x14ac:dyDescent="0.25">
      <c r="A298" s="15">
        <v>933</v>
      </c>
      <c r="B298" s="15">
        <v>0.55279999999999996</v>
      </c>
      <c r="C298" s="15">
        <f>(B298/'Computed data'!$B$6)*100</f>
        <v>2.1763779527559057</v>
      </c>
      <c r="D298" s="15">
        <f>A298/'Computed data'!$E$6</f>
        <v>57.486136783733826</v>
      </c>
    </row>
    <row r="299" spans="1:4" x14ac:dyDescent="0.25">
      <c r="A299" s="15">
        <v>934.3</v>
      </c>
      <c r="B299" s="15">
        <v>0.55459999999999998</v>
      </c>
      <c r="C299" s="15">
        <f>(B299/'Computed data'!$B$6)*100</f>
        <v>2.1834645669291337</v>
      </c>
      <c r="D299" s="15">
        <f>A299/'Computed data'!$E$6</f>
        <v>57.566235366605049</v>
      </c>
    </row>
    <row r="300" spans="1:4" x14ac:dyDescent="0.25">
      <c r="A300" s="15">
        <v>937.3</v>
      </c>
      <c r="B300" s="15">
        <v>0.55640000000000001</v>
      </c>
      <c r="C300" s="15">
        <f>(B300/'Computed data'!$B$6)*100</f>
        <v>2.1905511811023621</v>
      </c>
      <c r="D300" s="15">
        <f>A300/'Computed data'!$E$6</f>
        <v>57.751078250154031</v>
      </c>
    </row>
    <row r="301" spans="1:4" x14ac:dyDescent="0.25">
      <c r="A301" s="15">
        <v>940.3</v>
      </c>
      <c r="B301" s="15">
        <v>0.55820000000000003</v>
      </c>
      <c r="C301" s="15">
        <f>(B301/'Computed data'!$B$6)*100</f>
        <v>2.1976377952755906</v>
      </c>
      <c r="D301" s="15">
        <f>A301/'Computed data'!$E$6</f>
        <v>57.935921133703012</v>
      </c>
    </row>
    <row r="302" spans="1:4" x14ac:dyDescent="0.25">
      <c r="A302" s="15">
        <v>941.7</v>
      </c>
      <c r="B302" s="15">
        <v>0.56000000000000005</v>
      </c>
      <c r="C302" s="15">
        <f>(B302/'Computed data'!$B$6)*100</f>
        <v>2.2047244094488194</v>
      </c>
      <c r="D302" s="15">
        <f>A302/'Computed data'!$E$6</f>
        <v>58.022181146025879</v>
      </c>
    </row>
    <row r="303" spans="1:4" x14ac:dyDescent="0.25">
      <c r="A303" s="15">
        <v>943.9</v>
      </c>
      <c r="B303" s="15">
        <v>0.56169999999999998</v>
      </c>
      <c r="C303" s="15">
        <f>(B303/'Computed data'!$B$6)*100</f>
        <v>2.2114173228346456</v>
      </c>
      <c r="D303" s="15">
        <f>A303/'Computed data'!$E$6</f>
        <v>58.157732593961796</v>
      </c>
    </row>
    <row r="304" spans="1:4" x14ac:dyDescent="0.25">
      <c r="A304" s="15">
        <v>946.7</v>
      </c>
      <c r="B304" s="15">
        <v>0.56410000000000005</v>
      </c>
      <c r="C304" s="15">
        <f>(B304/'Computed data'!$B$6)*100</f>
        <v>2.2208661417322837</v>
      </c>
      <c r="D304" s="15">
        <f>A304/'Computed data'!$E$6</f>
        <v>58.330252618607517</v>
      </c>
    </row>
    <row r="305" spans="1:4" x14ac:dyDescent="0.25">
      <c r="A305" s="15">
        <v>949.7</v>
      </c>
      <c r="B305" s="15">
        <v>0.56499999999999995</v>
      </c>
      <c r="C305" s="15">
        <f>(B305/'Computed data'!$B$6)*100</f>
        <v>2.2244094488188972</v>
      </c>
      <c r="D305" s="15">
        <f>A305/'Computed data'!$E$6</f>
        <v>58.515095502156498</v>
      </c>
    </row>
    <row r="306" spans="1:4" x14ac:dyDescent="0.25">
      <c r="A306" s="15">
        <v>952.7</v>
      </c>
      <c r="B306" s="15">
        <v>0.56730000000000003</v>
      </c>
      <c r="C306" s="15">
        <f>(B306/'Computed data'!$B$6)*100</f>
        <v>2.233464566929134</v>
      </c>
      <c r="D306" s="15">
        <f>A306/'Computed data'!$E$6</f>
        <v>58.699938385705487</v>
      </c>
    </row>
    <row r="307" spans="1:4" x14ac:dyDescent="0.25">
      <c r="A307" s="15">
        <v>955.7</v>
      </c>
      <c r="B307" s="15">
        <v>0.56940000000000002</v>
      </c>
      <c r="C307" s="15">
        <f>(B307/'Computed data'!$B$6)*100</f>
        <v>2.2417322834645672</v>
      </c>
      <c r="D307" s="15">
        <f>A307/'Computed data'!$E$6</f>
        <v>58.884781269254468</v>
      </c>
    </row>
    <row r="308" spans="1:4" x14ac:dyDescent="0.25">
      <c r="A308" s="15">
        <v>958.7</v>
      </c>
      <c r="B308" s="15">
        <v>0.57120000000000004</v>
      </c>
      <c r="C308" s="15">
        <f>(B308/'Computed data'!$B$6)*100</f>
        <v>2.2488188976377956</v>
      </c>
      <c r="D308" s="15">
        <f>A308/'Computed data'!$E$6</f>
        <v>59.069624152803449</v>
      </c>
    </row>
    <row r="309" spans="1:4" x14ac:dyDescent="0.25">
      <c r="A309" s="15">
        <v>961.7</v>
      </c>
      <c r="B309" s="15">
        <v>0.57299999999999995</v>
      </c>
      <c r="C309" s="15">
        <f>(B309/'Computed data'!$B$6)*100</f>
        <v>2.2559055118110236</v>
      </c>
      <c r="D309" s="15">
        <f>A309/'Computed data'!$E$6</f>
        <v>59.254467036352438</v>
      </c>
    </row>
    <row r="310" spans="1:4" x14ac:dyDescent="0.25">
      <c r="A310" s="15">
        <v>963</v>
      </c>
      <c r="B310" s="15">
        <v>0.57479999999999998</v>
      </c>
      <c r="C310" s="15">
        <f>(B310/'Computed data'!$B$6)*100</f>
        <v>2.262992125984252</v>
      </c>
      <c r="D310" s="15">
        <f>A310/'Computed data'!$E$6</f>
        <v>59.33456561922366</v>
      </c>
    </row>
    <row r="311" spans="1:4" x14ac:dyDescent="0.25">
      <c r="A311" s="15">
        <v>966</v>
      </c>
      <c r="B311" s="15">
        <v>0.5766</v>
      </c>
      <c r="C311" s="15">
        <f>(B311/'Computed data'!$B$6)*100</f>
        <v>2.2700787401574805</v>
      </c>
      <c r="D311" s="15">
        <f>A311/'Computed data'!$E$6</f>
        <v>59.519408502772642</v>
      </c>
    </row>
    <row r="312" spans="1:4" x14ac:dyDescent="0.25">
      <c r="A312" s="15">
        <v>968.5</v>
      </c>
      <c r="B312" s="15">
        <v>0.57809999999999995</v>
      </c>
      <c r="C312" s="15">
        <f>(B312/'Computed data'!$B$6)*100</f>
        <v>2.2759842519685036</v>
      </c>
      <c r="D312" s="15">
        <f>A312/'Computed data'!$E$6</f>
        <v>59.673444239063464</v>
      </c>
    </row>
    <row r="313" spans="1:4" x14ac:dyDescent="0.25">
      <c r="A313" s="15">
        <v>971.7</v>
      </c>
      <c r="B313" s="15">
        <v>0.58069999999999999</v>
      </c>
      <c r="C313" s="15">
        <f>(B313/'Computed data'!$B$6)*100</f>
        <v>2.2862204724409452</v>
      </c>
      <c r="D313" s="15">
        <f>A313/'Computed data'!$E$6</f>
        <v>59.870609981515713</v>
      </c>
    </row>
    <row r="314" spans="1:4" x14ac:dyDescent="0.25">
      <c r="A314" s="15">
        <v>974.1</v>
      </c>
      <c r="B314" s="15">
        <v>0.58250000000000002</v>
      </c>
      <c r="C314" s="15">
        <f>(B314/'Computed data'!$B$6)*100</f>
        <v>2.2933070866141736</v>
      </c>
      <c r="D314" s="15">
        <f>A314/'Computed data'!$E$6</f>
        <v>60.018484288354898</v>
      </c>
    </row>
    <row r="315" spans="1:4" x14ac:dyDescent="0.25">
      <c r="A315" s="15">
        <v>977.1</v>
      </c>
      <c r="B315" s="15">
        <v>0.58430000000000004</v>
      </c>
      <c r="C315" s="15">
        <f>(B315/'Computed data'!$B$6)*100</f>
        <v>2.300393700787402</v>
      </c>
      <c r="D315" s="15">
        <f>A315/'Computed data'!$E$6</f>
        <v>60.203327171903879</v>
      </c>
    </row>
    <row r="316" spans="1:4" x14ac:dyDescent="0.25">
      <c r="A316" s="15">
        <v>980</v>
      </c>
      <c r="B316" s="15">
        <v>0.58599999999999997</v>
      </c>
      <c r="C316" s="15">
        <f>(B316/'Computed data'!$B$6)*100</f>
        <v>2.3070866141732282</v>
      </c>
      <c r="D316" s="15">
        <f>A316/'Computed data'!$E$6</f>
        <v>60.38200862600123</v>
      </c>
    </row>
    <row r="317" spans="1:4" x14ac:dyDescent="0.25">
      <c r="A317" s="15">
        <v>982.3</v>
      </c>
      <c r="B317" s="15">
        <v>0.58840000000000003</v>
      </c>
      <c r="C317" s="15">
        <f>(B317/'Computed data'!$B$6)*100</f>
        <v>2.3165354330708663</v>
      </c>
      <c r="D317" s="15">
        <f>A317/'Computed data'!$E$6</f>
        <v>60.523721503388785</v>
      </c>
    </row>
    <row r="318" spans="1:4" x14ac:dyDescent="0.25">
      <c r="A318" s="15">
        <v>985</v>
      </c>
      <c r="B318" s="15">
        <v>0.58930000000000005</v>
      </c>
      <c r="C318" s="15">
        <f>(B318/'Computed data'!$B$6)*100</f>
        <v>2.3200787401574807</v>
      </c>
      <c r="D318" s="15">
        <f>A318/'Computed data'!$E$6</f>
        <v>60.690080098582868</v>
      </c>
    </row>
    <row r="319" spans="1:4" x14ac:dyDescent="0.25">
      <c r="A319" s="15">
        <v>986.6</v>
      </c>
      <c r="B319" s="15">
        <v>0.59099999999999997</v>
      </c>
      <c r="C319" s="15">
        <f>(B319/'Computed data'!$B$6)*100</f>
        <v>2.326771653543307</v>
      </c>
      <c r="D319" s="15">
        <f>A319/'Computed data'!$E$6</f>
        <v>60.788662969808996</v>
      </c>
    </row>
    <row r="320" spans="1:4" x14ac:dyDescent="0.25">
      <c r="A320" s="15">
        <v>988.3</v>
      </c>
      <c r="B320" s="15">
        <v>0.59370000000000001</v>
      </c>
      <c r="C320" s="15">
        <f>(B320/'Computed data'!$B$6)*100</f>
        <v>2.3374015748031498</v>
      </c>
      <c r="D320" s="15">
        <f>A320/'Computed data'!$E$6</f>
        <v>60.893407270486748</v>
      </c>
    </row>
    <row r="321" spans="1:4" x14ac:dyDescent="0.25">
      <c r="A321" s="15">
        <v>991.3</v>
      </c>
      <c r="B321" s="15">
        <v>0.59540000000000004</v>
      </c>
      <c r="C321" s="15">
        <f>(B321/'Computed data'!$B$6)*100</f>
        <v>2.3440944881889769</v>
      </c>
      <c r="D321" s="15">
        <f>A321/'Computed data'!$E$6</f>
        <v>61.078250154035729</v>
      </c>
    </row>
    <row r="322" spans="1:4" x14ac:dyDescent="0.25">
      <c r="A322" s="15">
        <v>994.7</v>
      </c>
      <c r="B322" s="15">
        <v>0.5968</v>
      </c>
      <c r="C322" s="15">
        <f>(B322/'Computed data'!$B$6)*100</f>
        <v>2.3496062992125988</v>
      </c>
      <c r="D322" s="15">
        <f>A322/'Computed data'!$E$6</f>
        <v>61.287738755391253</v>
      </c>
    </row>
    <row r="323" spans="1:4" x14ac:dyDescent="0.25">
      <c r="A323" s="15">
        <v>997.7</v>
      </c>
      <c r="B323" s="15">
        <v>0.59860000000000002</v>
      </c>
      <c r="C323" s="15">
        <f>(B323/'Computed data'!$B$6)*100</f>
        <v>2.3566929133858268</v>
      </c>
      <c r="D323" s="15">
        <f>A323/'Computed data'!$E$6</f>
        <v>61.472581638940234</v>
      </c>
    </row>
    <row r="324" spans="1:4" x14ac:dyDescent="0.25">
      <c r="A324" s="15">
        <v>999</v>
      </c>
      <c r="B324" s="15">
        <v>0.6008</v>
      </c>
      <c r="C324" s="15">
        <f>(B324/'Computed data'!$B$6)*100</f>
        <v>2.3653543307086617</v>
      </c>
      <c r="D324" s="15">
        <f>A324/'Computed data'!$E$6</f>
        <v>61.552680221811457</v>
      </c>
    </row>
    <row r="325" spans="1:4" x14ac:dyDescent="0.25">
      <c r="A325" s="15">
        <v>1002</v>
      </c>
      <c r="B325" s="15">
        <v>0.60240000000000005</v>
      </c>
      <c r="C325" s="15">
        <f>(B325/'Computed data'!$B$6)*100</f>
        <v>2.3716535433070867</v>
      </c>
      <c r="D325" s="15">
        <f>A325/'Computed data'!$E$6</f>
        <v>61.737523105360445</v>
      </c>
    </row>
    <row r="326" spans="1:4" x14ac:dyDescent="0.25">
      <c r="A326" s="15">
        <v>1003</v>
      </c>
      <c r="B326" s="15">
        <v>0.60450000000000004</v>
      </c>
      <c r="C326" s="15">
        <f>(B326/'Computed data'!$B$6)*100</f>
        <v>2.3799212598425199</v>
      </c>
      <c r="D326" s="15">
        <f>A326/'Computed data'!$E$6</f>
        <v>61.79913739987677</v>
      </c>
    </row>
    <row r="327" spans="1:4" x14ac:dyDescent="0.25">
      <c r="A327" s="15">
        <v>1005</v>
      </c>
      <c r="B327" s="15">
        <v>0.60629999999999995</v>
      </c>
      <c r="C327" s="15">
        <f>(B327/'Computed data'!$B$6)*100</f>
        <v>2.3870078740157479</v>
      </c>
      <c r="D327" s="15">
        <f>A327/'Computed data'!$E$6</f>
        <v>61.922365988909426</v>
      </c>
    </row>
    <row r="328" spans="1:4" x14ac:dyDescent="0.25">
      <c r="A328" s="15">
        <v>1008</v>
      </c>
      <c r="B328" s="15">
        <v>0.60809999999999997</v>
      </c>
      <c r="C328" s="15">
        <f>(B328/'Computed data'!$B$6)*100</f>
        <v>2.3940944881889763</v>
      </c>
      <c r="D328" s="15">
        <f>A328/'Computed data'!$E$6</f>
        <v>62.107208872458408</v>
      </c>
    </row>
    <row r="329" spans="1:4" x14ac:dyDescent="0.25">
      <c r="A329" s="15">
        <v>1011</v>
      </c>
      <c r="B329" s="15">
        <v>0.6099</v>
      </c>
      <c r="C329" s="15">
        <f>(B329/'Computed data'!$B$6)*100</f>
        <v>2.4011811023622052</v>
      </c>
      <c r="D329" s="15">
        <f>A329/'Computed data'!$E$6</f>
        <v>62.292051756007389</v>
      </c>
    </row>
    <row r="330" spans="1:4" x14ac:dyDescent="0.25">
      <c r="A330" s="15">
        <v>1013</v>
      </c>
      <c r="B330" s="15">
        <v>0.61170000000000002</v>
      </c>
      <c r="C330" s="15">
        <f>(B330/'Computed data'!$B$6)*100</f>
        <v>2.4082677165354331</v>
      </c>
      <c r="D330" s="15">
        <f>A330/'Computed data'!$E$6</f>
        <v>62.415280345040046</v>
      </c>
    </row>
    <row r="331" spans="1:4" x14ac:dyDescent="0.25">
      <c r="A331" s="15">
        <v>1017</v>
      </c>
      <c r="B331" s="15">
        <v>0.61409999999999998</v>
      </c>
      <c r="C331" s="15">
        <f>(B331/'Computed data'!$B$6)*100</f>
        <v>2.4177165354330707</v>
      </c>
      <c r="D331" s="15">
        <f>A331/'Computed data'!$E$6</f>
        <v>62.661737523105359</v>
      </c>
    </row>
    <row r="332" spans="1:4" x14ac:dyDescent="0.25">
      <c r="A332" s="15">
        <v>1018</v>
      </c>
      <c r="B332" s="15">
        <v>0.61580000000000001</v>
      </c>
      <c r="C332" s="15">
        <f>(B332/'Computed data'!$B$6)*100</f>
        <v>2.4244094488188979</v>
      </c>
      <c r="D332" s="15">
        <f>A332/'Computed data'!$E$6</f>
        <v>62.723351817621683</v>
      </c>
    </row>
    <row r="333" spans="1:4" x14ac:dyDescent="0.25">
      <c r="A333" s="15">
        <v>1021</v>
      </c>
      <c r="B333" s="15">
        <v>0.61750000000000005</v>
      </c>
      <c r="C333" s="15">
        <f>(B333/'Computed data'!$B$6)*100</f>
        <v>2.431102362204725</v>
      </c>
      <c r="D333" s="15">
        <f>A333/'Computed data'!$E$6</f>
        <v>62.908194701170672</v>
      </c>
    </row>
    <row r="334" spans="1:4" x14ac:dyDescent="0.25">
      <c r="A334" s="15">
        <v>1022</v>
      </c>
      <c r="B334" s="15">
        <v>0.61929999999999996</v>
      </c>
      <c r="C334" s="15">
        <f>(B334/'Computed data'!$B$6)*100</f>
        <v>2.4381889763779525</v>
      </c>
      <c r="D334" s="15">
        <f>A334/'Computed data'!$E$6</f>
        <v>62.969808995686996</v>
      </c>
    </row>
    <row r="335" spans="1:4" x14ac:dyDescent="0.25">
      <c r="A335" s="15">
        <v>1025</v>
      </c>
      <c r="B335" s="15">
        <v>0.62109999999999999</v>
      </c>
      <c r="C335" s="15">
        <f>(B335/'Computed data'!$B$6)*100</f>
        <v>2.4452755905511809</v>
      </c>
      <c r="D335" s="15">
        <f>A335/'Computed data'!$E$6</f>
        <v>63.154651879235978</v>
      </c>
    </row>
    <row r="336" spans="1:4" x14ac:dyDescent="0.25">
      <c r="A336" s="15">
        <v>1027</v>
      </c>
      <c r="B336" s="15">
        <v>0.62290000000000001</v>
      </c>
      <c r="C336" s="15">
        <f>(B336/'Computed data'!$B$6)*100</f>
        <v>2.4523622047244098</v>
      </c>
      <c r="D336" s="15">
        <f>A336/'Computed data'!$E$6</f>
        <v>63.277880468268634</v>
      </c>
    </row>
    <row r="337" spans="1:4" x14ac:dyDescent="0.25">
      <c r="A337" s="15">
        <v>1028</v>
      </c>
      <c r="B337" s="15">
        <v>0.62470000000000003</v>
      </c>
      <c r="C337" s="15">
        <f>(B337/'Computed data'!$B$6)*100</f>
        <v>2.4594488188976382</v>
      </c>
      <c r="D337" s="15">
        <f>A337/'Computed data'!$E$6</f>
        <v>63.339494762784966</v>
      </c>
    </row>
    <row r="338" spans="1:4" x14ac:dyDescent="0.25">
      <c r="A338" s="15">
        <v>1029</v>
      </c>
      <c r="B338" s="15">
        <v>0.62749999999999995</v>
      </c>
      <c r="C338" s="15">
        <f>(B338/'Computed data'!$B$6)*100</f>
        <v>2.4704724409448819</v>
      </c>
      <c r="D338" s="15">
        <f>A338/'Computed data'!$E$6</f>
        <v>63.401109057301291</v>
      </c>
    </row>
    <row r="339" spans="1:4" x14ac:dyDescent="0.25">
      <c r="A339" s="15">
        <v>1032</v>
      </c>
      <c r="B339" s="15">
        <v>0.62929999999999997</v>
      </c>
      <c r="C339" s="15">
        <f>(B339/'Computed data'!$B$6)*100</f>
        <v>2.4775590551181099</v>
      </c>
      <c r="D339" s="15">
        <f>A339/'Computed data'!$E$6</f>
        <v>63.585951940850279</v>
      </c>
    </row>
    <row r="340" spans="1:4" x14ac:dyDescent="0.25">
      <c r="A340" s="15">
        <v>1035</v>
      </c>
      <c r="B340" s="15">
        <v>0.63080000000000003</v>
      </c>
      <c r="C340" s="15">
        <f>(B340/'Computed data'!$B$6)*100</f>
        <v>2.483464566929134</v>
      </c>
      <c r="D340" s="15">
        <f>A340/'Computed data'!$E$6</f>
        <v>63.77079482439926</v>
      </c>
    </row>
    <row r="341" spans="1:4" x14ac:dyDescent="0.25">
      <c r="A341" s="15">
        <v>1037</v>
      </c>
      <c r="B341" s="15">
        <v>0.63239999999999996</v>
      </c>
      <c r="C341" s="15">
        <f>(B341/'Computed data'!$B$6)*100</f>
        <v>2.4897637795275593</v>
      </c>
      <c r="D341" s="15">
        <f>A341/'Computed data'!$E$6</f>
        <v>63.894023413431917</v>
      </c>
    </row>
    <row r="342" spans="1:4" x14ac:dyDescent="0.25">
      <c r="A342" s="15">
        <v>1039</v>
      </c>
      <c r="B342" s="15">
        <v>0.63419999999999999</v>
      </c>
      <c r="C342" s="15">
        <f>(B342/'Computed data'!$B$6)*100</f>
        <v>2.4968503937007873</v>
      </c>
      <c r="D342" s="15">
        <f>A342/'Computed data'!$E$6</f>
        <v>64.017252002464573</v>
      </c>
    </row>
    <row r="343" spans="1:4" x14ac:dyDescent="0.25">
      <c r="A343" s="15">
        <v>1042</v>
      </c>
      <c r="B343" s="15">
        <v>0.63600000000000001</v>
      </c>
      <c r="C343" s="15">
        <f>(B343/'Computed data'!$B$6)*100</f>
        <v>2.5039370078740157</v>
      </c>
      <c r="D343" s="15">
        <f>A343/'Computed data'!$E$6</f>
        <v>64.202094886013555</v>
      </c>
    </row>
    <row r="344" spans="1:4" x14ac:dyDescent="0.25">
      <c r="A344" s="15">
        <v>1042</v>
      </c>
      <c r="B344" s="15">
        <v>0.63859999999999995</v>
      </c>
      <c r="C344" s="15">
        <f>(B344/'Computed data'!$B$6)*100</f>
        <v>2.5141732283464568</v>
      </c>
      <c r="D344" s="15">
        <f>A344/'Computed data'!$E$6</f>
        <v>64.202094886013555</v>
      </c>
    </row>
    <row r="345" spans="1:4" x14ac:dyDescent="0.25">
      <c r="A345" s="15">
        <v>1044</v>
      </c>
      <c r="B345" s="15">
        <v>0.64059999999999995</v>
      </c>
      <c r="C345" s="15">
        <f>(B345/'Computed data'!$B$6)*100</f>
        <v>2.5220472440944883</v>
      </c>
      <c r="D345" s="15">
        <f>A345/'Computed data'!$E$6</f>
        <v>64.325323475046204</v>
      </c>
    </row>
    <row r="346" spans="1:4" x14ac:dyDescent="0.25">
      <c r="A346" s="15">
        <v>1046</v>
      </c>
      <c r="B346" s="15">
        <v>0.64239999999999997</v>
      </c>
      <c r="C346" s="15">
        <f>(B346/'Computed data'!$B$6)*100</f>
        <v>2.5291338582677168</v>
      </c>
      <c r="D346" s="15">
        <f>A346/'Computed data'!$E$6</f>
        <v>64.448552064078868</v>
      </c>
    </row>
    <row r="347" spans="1:4" x14ac:dyDescent="0.25">
      <c r="A347" s="15">
        <v>1048</v>
      </c>
      <c r="B347" s="15">
        <v>0.64419999999999999</v>
      </c>
      <c r="C347" s="15">
        <f>(B347/'Computed data'!$B$6)*100</f>
        <v>2.5362204724409447</v>
      </c>
      <c r="D347" s="15">
        <f>A347/'Computed data'!$E$6</f>
        <v>64.571780653111517</v>
      </c>
    </row>
    <row r="348" spans="1:4" x14ac:dyDescent="0.25">
      <c r="A348" s="15">
        <v>1050</v>
      </c>
      <c r="B348" s="15">
        <v>0.64600000000000002</v>
      </c>
      <c r="C348" s="15">
        <f>(B348/'Computed data'!$B$6)*100</f>
        <v>2.5433070866141732</v>
      </c>
      <c r="D348" s="15">
        <f>A348/'Computed data'!$E$6</f>
        <v>64.695009242144181</v>
      </c>
    </row>
    <row r="349" spans="1:4" x14ac:dyDescent="0.25">
      <c r="A349" s="15">
        <v>1051</v>
      </c>
      <c r="B349" s="15">
        <v>0.64759999999999995</v>
      </c>
      <c r="C349" s="15">
        <f>(B349/'Computed data'!$B$6)*100</f>
        <v>2.5496062992125985</v>
      </c>
      <c r="D349" s="15">
        <f>A349/'Computed data'!$E$6</f>
        <v>64.756623536660499</v>
      </c>
    </row>
    <row r="350" spans="1:4" x14ac:dyDescent="0.25">
      <c r="A350" s="15">
        <v>1053</v>
      </c>
      <c r="B350" s="15">
        <v>0.64900000000000002</v>
      </c>
      <c r="C350" s="15">
        <f>(B350/'Computed data'!$B$6)*100</f>
        <v>2.5551181102362208</v>
      </c>
      <c r="D350" s="15">
        <f>A350/'Computed data'!$E$6</f>
        <v>64.879852125693162</v>
      </c>
    </row>
    <row r="351" spans="1:4" x14ac:dyDescent="0.25">
      <c r="A351" s="15">
        <v>1055</v>
      </c>
      <c r="B351" s="15">
        <v>0.65169999999999995</v>
      </c>
      <c r="C351" s="15">
        <f>(B351/'Computed data'!$B$6)*100</f>
        <v>2.5657480314960632</v>
      </c>
      <c r="D351" s="15">
        <f>A351/'Computed data'!$E$6</f>
        <v>65.003080714725812</v>
      </c>
    </row>
    <row r="352" spans="1:4" x14ac:dyDescent="0.25">
      <c r="A352" s="15">
        <v>1058</v>
      </c>
      <c r="B352" s="15">
        <v>0.65359999999999996</v>
      </c>
      <c r="C352" s="15">
        <f>(B352/'Computed data'!$B$6)*100</f>
        <v>2.573228346456693</v>
      </c>
      <c r="D352" s="15">
        <f>A352/'Computed data'!$E$6</f>
        <v>65.187923598274793</v>
      </c>
    </row>
    <row r="353" spans="1:4" x14ac:dyDescent="0.25">
      <c r="A353" s="15">
        <v>1059</v>
      </c>
      <c r="B353" s="15">
        <v>0.65539999999999998</v>
      </c>
      <c r="C353" s="15">
        <f>(B353/'Computed data'!$B$6)*100</f>
        <v>2.5803149606299214</v>
      </c>
      <c r="D353" s="15">
        <f>A353/'Computed data'!$E$6</f>
        <v>65.249537892791125</v>
      </c>
    </row>
    <row r="354" spans="1:4" x14ac:dyDescent="0.25">
      <c r="A354" s="15">
        <v>1062</v>
      </c>
      <c r="B354" s="15">
        <v>0.65720000000000001</v>
      </c>
      <c r="C354" s="15">
        <f>(B354/'Computed data'!$B$6)*100</f>
        <v>2.5874015748031498</v>
      </c>
      <c r="D354" s="15">
        <f>A354/'Computed data'!$E$6</f>
        <v>65.434380776340106</v>
      </c>
    </row>
    <row r="355" spans="1:4" x14ac:dyDescent="0.25">
      <c r="A355" s="15">
        <v>1063</v>
      </c>
      <c r="B355" s="15">
        <v>0.65900000000000003</v>
      </c>
      <c r="C355" s="15">
        <f>(B355/'Computed data'!$B$6)*100</f>
        <v>2.5944881889763782</v>
      </c>
      <c r="D355" s="15">
        <f>A355/'Computed data'!$E$6</f>
        <v>65.495995070856438</v>
      </c>
    </row>
    <row r="356" spans="1:4" x14ac:dyDescent="0.25">
      <c r="A356" s="15">
        <v>1065</v>
      </c>
      <c r="B356" s="15">
        <v>0.66080000000000005</v>
      </c>
      <c r="C356" s="15">
        <f>(B356/'Computed data'!$B$6)*100</f>
        <v>2.6015748031496067</v>
      </c>
      <c r="D356" s="15">
        <f>A356/'Computed data'!$E$6</f>
        <v>65.619223659889087</v>
      </c>
    </row>
    <row r="357" spans="1:4" x14ac:dyDescent="0.25">
      <c r="A357" s="15">
        <v>1068</v>
      </c>
      <c r="B357" s="15">
        <v>0.66259999999999997</v>
      </c>
      <c r="C357" s="15">
        <f>(B357/'Computed data'!$B$6)*100</f>
        <v>2.6086614173228346</v>
      </c>
      <c r="D357" s="15">
        <f>A357/'Computed data'!$E$6</f>
        <v>65.804066543438083</v>
      </c>
    </row>
    <row r="358" spans="1:4" x14ac:dyDescent="0.25">
      <c r="A358" s="15">
        <v>1069</v>
      </c>
      <c r="B358" s="15">
        <v>0.6643</v>
      </c>
      <c r="C358" s="15">
        <f>(B358/'Computed data'!$B$6)*100</f>
        <v>2.6153543307086613</v>
      </c>
      <c r="D358" s="15">
        <f>A358/'Computed data'!$E$6</f>
        <v>65.8656808379544</v>
      </c>
    </row>
    <row r="359" spans="1:4" x14ac:dyDescent="0.25">
      <c r="A359" s="15">
        <v>1071</v>
      </c>
      <c r="B359" s="15">
        <v>0.66639999999999999</v>
      </c>
      <c r="C359" s="15">
        <f>(B359/'Computed data'!$B$6)*100</f>
        <v>2.6236220472440945</v>
      </c>
      <c r="D359" s="15">
        <f>A359/'Computed data'!$E$6</f>
        <v>65.988909426987064</v>
      </c>
    </row>
    <row r="360" spans="1:4" x14ac:dyDescent="0.25">
      <c r="A360" s="15">
        <v>1074</v>
      </c>
      <c r="B360" s="15">
        <v>0.66849999999999998</v>
      </c>
      <c r="C360" s="15">
        <f>(B360/'Computed data'!$B$6)*100</f>
        <v>2.6318897637795278</v>
      </c>
      <c r="D360" s="15">
        <f>A360/'Computed data'!$E$6</f>
        <v>66.173752310536045</v>
      </c>
    </row>
    <row r="361" spans="1:4" x14ac:dyDescent="0.25">
      <c r="A361" s="15">
        <v>1075</v>
      </c>
      <c r="B361" s="15">
        <v>0.67030000000000001</v>
      </c>
      <c r="C361" s="15">
        <f>(B361/'Computed data'!$B$6)*100</f>
        <v>2.6389763779527562</v>
      </c>
      <c r="D361" s="15">
        <f>A361/'Computed data'!$E$6</f>
        <v>66.235366605052377</v>
      </c>
    </row>
    <row r="362" spans="1:4" x14ac:dyDescent="0.25">
      <c r="A362" s="15">
        <v>1077</v>
      </c>
      <c r="B362" s="15">
        <v>0.67200000000000004</v>
      </c>
      <c r="C362" s="15">
        <f>(B362/'Computed data'!$B$6)*100</f>
        <v>2.6456692913385829</v>
      </c>
      <c r="D362" s="15">
        <f>A362/'Computed data'!$E$6</f>
        <v>66.358595194085026</v>
      </c>
    </row>
    <row r="363" spans="1:4" x14ac:dyDescent="0.25">
      <c r="A363" s="15">
        <v>1078</v>
      </c>
      <c r="B363" s="15">
        <v>0.67379999999999995</v>
      </c>
      <c r="C363" s="15">
        <f>(B363/'Computed data'!$B$6)*100</f>
        <v>2.6527559055118113</v>
      </c>
      <c r="D363" s="15">
        <f>A363/'Computed data'!$E$6</f>
        <v>66.420209488601358</v>
      </c>
    </row>
    <row r="364" spans="1:4" x14ac:dyDescent="0.25">
      <c r="A364" s="15">
        <v>1080</v>
      </c>
      <c r="B364" s="15">
        <v>0.67600000000000005</v>
      </c>
      <c r="C364" s="15">
        <f>(B364/'Computed data'!$B$6)*100</f>
        <v>2.6614173228346463</v>
      </c>
      <c r="D364" s="15">
        <f>A364/'Computed data'!$E$6</f>
        <v>66.543438077634008</v>
      </c>
    </row>
    <row r="365" spans="1:4" x14ac:dyDescent="0.25">
      <c r="A365" s="15">
        <v>1082</v>
      </c>
      <c r="B365" s="15">
        <v>0.67749999999999999</v>
      </c>
      <c r="C365" s="15">
        <f>(B365/'Computed data'!$B$6)*100</f>
        <v>2.6673228346456694</v>
      </c>
      <c r="D365" s="15">
        <f>A365/'Computed data'!$E$6</f>
        <v>66.666666666666671</v>
      </c>
    </row>
    <row r="366" spans="1:4" x14ac:dyDescent="0.25">
      <c r="A366" s="15">
        <v>1083</v>
      </c>
      <c r="B366" s="15">
        <v>0.67959999999999998</v>
      </c>
      <c r="C366" s="15">
        <f>(B366/'Computed data'!$B$6)*100</f>
        <v>2.6755905511811022</v>
      </c>
      <c r="D366" s="15">
        <f>A366/'Computed data'!$E$6</f>
        <v>66.728280961182989</v>
      </c>
    </row>
    <row r="367" spans="1:4" x14ac:dyDescent="0.25">
      <c r="A367" s="15">
        <v>1086</v>
      </c>
      <c r="B367" s="15">
        <v>0.68140000000000001</v>
      </c>
      <c r="C367" s="15">
        <f>(B367/'Computed data'!$B$6)*100</f>
        <v>2.6826771653543311</v>
      </c>
      <c r="D367" s="15">
        <f>A367/'Computed data'!$E$6</f>
        <v>66.91312384473197</v>
      </c>
    </row>
    <row r="368" spans="1:4" x14ac:dyDescent="0.25">
      <c r="A368" s="15">
        <v>1088</v>
      </c>
      <c r="B368" s="15">
        <v>0.68289999999999995</v>
      </c>
      <c r="C368" s="15">
        <f>(B368/'Computed data'!$B$6)*100</f>
        <v>2.6885826771653543</v>
      </c>
      <c r="D368" s="15">
        <f>A368/'Computed data'!$E$6</f>
        <v>67.036352433764634</v>
      </c>
    </row>
    <row r="369" spans="1:4" x14ac:dyDescent="0.25">
      <c r="A369" s="15">
        <v>1090</v>
      </c>
      <c r="B369" s="15">
        <v>0.6855</v>
      </c>
      <c r="C369" s="15">
        <f>(B369/'Computed data'!$B$6)*100</f>
        <v>2.6988188976377954</v>
      </c>
      <c r="D369" s="15">
        <f>A369/'Computed data'!$E$6</f>
        <v>67.159581022797283</v>
      </c>
    </row>
    <row r="370" spans="1:4" x14ac:dyDescent="0.25">
      <c r="A370" s="15">
        <v>1092</v>
      </c>
      <c r="B370" s="15">
        <v>0.68659999999999999</v>
      </c>
      <c r="C370" s="15">
        <f>(B370/'Computed data'!$B$6)*100</f>
        <v>2.7031496062992129</v>
      </c>
      <c r="D370" s="15">
        <f>A370/'Computed data'!$E$6</f>
        <v>67.282809611829947</v>
      </c>
    </row>
    <row r="371" spans="1:4" x14ac:dyDescent="0.25">
      <c r="A371" s="15">
        <v>1093</v>
      </c>
      <c r="B371" s="15">
        <v>0.68910000000000005</v>
      </c>
      <c r="C371" s="15">
        <f>(B371/'Computed data'!$B$6)*100</f>
        <v>2.7129921259842522</v>
      </c>
      <c r="D371" s="15">
        <f>A371/'Computed data'!$E$6</f>
        <v>67.344423906346265</v>
      </c>
    </row>
    <row r="372" spans="1:4" x14ac:dyDescent="0.25">
      <c r="A372" s="15">
        <v>1095</v>
      </c>
      <c r="B372" s="15">
        <v>0.69089999999999996</v>
      </c>
      <c r="C372" s="15">
        <f>(B372/'Computed data'!$B$6)*100</f>
        <v>2.7200787401574802</v>
      </c>
      <c r="D372" s="15">
        <f>A372/'Computed data'!$E$6</f>
        <v>67.467652495378928</v>
      </c>
    </row>
    <row r="373" spans="1:4" x14ac:dyDescent="0.25">
      <c r="A373" s="15">
        <v>1096</v>
      </c>
      <c r="B373" s="15">
        <v>0.69269999999999998</v>
      </c>
      <c r="C373" s="15">
        <f>(B373/'Computed data'!$B$6)*100</f>
        <v>2.7271653543307086</v>
      </c>
      <c r="D373" s="15">
        <f>A373/'Computed data'!$E$6</f>
        <v>67.52926678989526</v>
      </c>
    </row>
    <row r="374" spans="1:4" x14ac:dyDescent="0.25">
      <c r="A374" s="15">
        <v>1097</v>
      </c>
      <c r="B374" s="15">
        <v>0.69450000000000001</v>
      </c>
      <c r="C374" s="15">
        <f>(B374/'Computed data'!$B$6)*100</f>
        <v>2.734251968503937</v>
      </c>
      <c r="D374" s="15">
        <f>A374/'Computed data'!$E$6</f>
        <v>67.590881084411578</v>
      </c>
    </row>
    <row r="375" spans="1:4" x14ac:dyDescent="0.25">
      <c r="A375" s="15">
        <v>1100</v>
      </c>
      <c r="B375" s="15">
        <v>0.69630000000000003</v>
      </c>
      <c r="C375" s="15">
        <f>(B375/'Computed data'!$B$6)*100</f>
        <v>2.7413385826771655</v>
      </c>
      <c r="D375" s="15">
        <f>A375/'Computed data'!$E$6</f>
        <v>67.775723967960559</v>
      </c>
    </row>
    <row r="376" spans="1:4" x14ac:dyDescent="0.25">
      <c r="A376" s="15">
        <v>1102</v>
      </c>
      <c r="B376" s="15">
        <v>0.69810000000000005</v>
      </c>
      <c r="C376" s="15">
        <f>(B376/'Computed data'!$B$6)*100</f>
        <v>2.7484251968503943</v>
      </c>
      <c r="D376" s="15">
        <f>A376/'Computed data'!$E$6</f>
        <v>67.898952556993223</v>
      </c>
    </row>
    <row r="377" spans="1:4" x14ac:dyDescent="0.25">
      <c r="A377" s="15">
        <v>1104</v>
      </c>
      <c r="B377" s="15">
        <v>0.6996</v>
      </c>
      <c r="C377" s="15">
        <f>(B377/'Computed data'!$B$6)*100</f>
        <v>2.7543307086614175</v>
      </c>
      <c r="D377" s="15">
        <f>A377/'Computed data'!$E$6</f>
        <v>68.022181146025872</v>
      </c>
    </row>
    <row r="378" spans="1:4" x14ac:dyDescent="0.25">
      <c r="A378" s="15">
        <v>1105</v>
      </c>
      <c r="B378" s="15">
        <v>0.70220000000000005</v>
      </c>
      <c r="C378" s="15">
        <f>(B378/'Computed data'!$B$6)*100</f>
        <v>2.7645669291338586</v>
      </c>
      <c r="D378" s="15">
        <f>A378/'Computed data'!$E$6</f>
        <v>68.083795440542204</v>
      </c>
    </row>
    <row r="379" spans="1:4" x14ac:dyDescent="0.25">
      <c r="A379" s="15">
        <v>1107</v>
      </c>
      <c r="B379" s="15">
        <v>0.70399999999999996</v>
      </c>
      <c r="C379" s="15">
        <f>(B379/'Computed data'!$B$6)*100</f>
        <v>2.7716535433070866</v>
      </c>
      <c r="D379" s="15">
        <f>A379/'Computed data'!$E$6</f>
        <v>68.207024029574853</v>
      </c>
    </row>
    <row r="380" spans="1:4" x14ac:dyDescent="0.25">
      <c r="A380" s="15">
        <v>1110</v>
      </c>
      <c r="B380" s="15">
        <v>0.70569999999999999</v>
      </c>
      <c r="C380" s="15">
        <f>(B380/'Computed data'!$B$6)*100</f>
        <v>2.7783464566929137</v>
      </c>
      <c r="D380" s="15">
        <f>A380/'Computed data'!$E$6</f>
        <v>68.391866913123849</v>
      </c>
    </row>
    <row r="381" spans="1:4" x14ac:dyDescent="0.25">
      <c r="A381" s="15">
        <v>1111</v>
      </c>
      <c r="B381" s="15">
        <v>0.70750000000000002</v>
      </c>
      <c r="C381" s="15">
        <f>(B381/'Computed data'!$B$6)*100</f>
        <v>2.7854330708661421</v>
      </c>
      <c r="D381" s="15">
        <f>A381/'Computed data'!$E$6</f>
        <v>68.453481207640166</v>
      </c>
    </row>
    <row r="382" spans="1:4" x14ac:dyDescent="0.25">
      <c r="A382" s="15">
        <v>1112</v>
      </c>
      <c r="B382" s="15">
        <v>0.70930000000000004</v>
      </c>
      <c r="C382" s="15">
        <f>(B382/'Computed data'!$B$6)*100</f>
        <v>2.7925196850393701</v>
      </c>
      <c r="D382" s="15">
        <f>A382/'Computed data'!$E$6</f>
        <v>68.515095502156498</v>
      </c>
    </row>
    <row r="383" spans="1:4" x14ac:dyDescent="0.25">
      <c r="A383" s="15">
        <v>1114</v>
      </c>
      <c r="B383" s="15">
        <v>0.71109999999999995</v>
      </c>
      <c r="C383" s="15">
        <f>(B383/'Computed data'!$B$6)*100</f>
        <v>2.7996062992125985</v>
      </c>
      <c r="D383" s="15">
        <f>A383/'Computed data'!$E$6</f>
        <v>68.638324091189148</v>
      </c>
    </row>
    <row r="384" spans="1:4" x14ac:dyDescent="0.25">
      <c r="A384" s="15">
        <v>1115</v>
      </c>
      <c r="B384" s="15">
        <v>0.71289999999999998</v>
      </c>
      <c r="C384" s="15">
        <f>(B384/'Computed data'!$B$6)*100</f>
        <v>2.8066929133858269</v>
      </c>
      <c r="D384" s="15">
        <f>A384/'Computed data'!$E$6</f>
        <v>68.69993838570548</v>
      </c>
    </row>
    <row r="385" spans="1:4" x14ac:dyDescent="0.25">
      <c r="A385" s="15">
        <v>1118</v>
      </c>
      <c r="B385" s="15">
        <v>0.7147</v>
      </c>
      <c r="C385" s="15">
        <f>(B385/'Computed data'!$B$6)*100</f>
        <v>2.8137795275590554</v>
      </c>
      <c r="D385" s="15">
        <f>A385/'Computed data'!$E$6</f>
        <v>68.884781269254461</v>
      </c>
    </row>
    <row r="386" spans="1:4" x14ac:dyDescent="0.25">
      <c r="A386" s="15">
        <v>1120</v>
      </c>
      <c r="B386" s="15">
        <v>0.71699999999999997</v>
      </c>
      <c r="C386" s="15">
        <f>(B386/'Computed data'!$B$6)*100</f>
        <v>2.8228346456692912</v>
      </c>
      <c r="D386" s="15">
        <f>A386/'Computed data'!$E$6</f>
        <v>69.008009858287124</v>
      </c>
    </row>
    <row r="387" spans="1:4" x14ac:dyDescent="0.25">
      <c r="A387" s="15">
        <v>1122</v>
      </c>
      <c r="B387" s="15">
        <v>0.71840000000000004</v>
      </c>
      <c r="C387" s="15">
        <f>(B387/'Computed data'!$B$6)*100</f>
        <v>2.8283464566929135</v>
      </c>
      <c r="D387" s="15">
        <f>A387/'Computed data'!$E$6</f>
        <v>69.131238447319774</v>
      </c>
    </row>
    <row r="388" spans="1:4" x14ac:dyDescent="0.25">
      <c r="A388" s="15">
        <v>1123</v>
      </c>
      <c r="B388" s="15">
        <v>0.72009999999999996</v>
      </c>
      <c r="C388" s="15">
        <f>(B388/'Computed data'!$B$6)*100</f>
        <v>2.8350393700787402</v>
      </c>
      <c r="D388" s="15">
        <f>A388/'Computed data'!$E$6</f>
        <v>69.192852741836106</v>
      </c>
    </row>
    <row r="389" spans="1:4" x14ac:dyDescent="0.25">
      <c r="A389" s="15">
        <v>1125</v>
      </c>
      <c r="B389" s="15">
        <v>0.72189999999999999</v>
      </c>
      <c r="C389" s="15">
        <f>(B389/'Computed data'!$B$6)*100</f>
        <v>2.8421259842519686</v>
      </c>
      <c r="D389" s="15">
        <f>A389/'Computed data'!$E$6</f>
        <v>69.316081330868755</v>
      </c>
    </row>
    <row r="390" spans="1:4" x14ac:dyDescent="0.25">
      <c r="A390" s="15">
        <v>1128</v>
      </c>
      <c r="B390" s="15">
        <v>0.72370000000000001</v>
      </c>
      <c r="C390" s="15">
        <f>(B390/'Computed data'!$B$6)*100</f>
        <v>2.849212598425197</v>
      </c>
      <c r="D390" s="15">
        <f>A390/'Computed data'!$E$6</f>
        <v>69.500924214417736</v>
      </c>
    </row>
    <row r="391" spans="1:4" x14ac:dyDescent="0.25">
      <c r="A391" s="15">
        <v>1130</v>
      </c>
      <c r="B391" s="15">
        <v>0.72599999999999998</v>
      </c>
      <c r="C391" s="15">
        <f>(B391/'Computed data'!$B$6)*100</f>
        <v>2.8582677165354333</v>
      </c>
      <c r="D391" s="15">
        <f>A391/'Computed data'!$E$6</f>
        <v>69.6241528034504</v>
      </c>
    </row>
    <row r="392" spans="1:4" x14ac:dyDescent="0.25">
      <c r="A392" s="15">
        <v>1132</v>
      </c>
      <c r="B392" s="15">
        <v>0.72829999999999995</v>
      </c>
      <c r="C392" s="15">
        <f>(B392/'Computed data'!$B$6)*100</f>
        <v>2.8673228346456692</v>
      </c>
      <c r="D392" s="15">
        <f>A392/'Computed data'!$E$6</f>
        <v>69.747381392483049</v>
      </c>
    </row>
    <row r="393" spans="1:4" x14ac:dyDescent="0.25">
      <c r="A393" s="15">
        <v>1133</v>
      </c>
      <c r="B393" s="15">
        <v>0.73009999999999997</v>
      </c>
      <c r="C393" s="15">
        <f>(B393/'Computed data'!$B$6)*100</f>
        <v>2.8744094488188976</v>
      </c>
      <c r="D393" s="15">
        <f>A393/'Computed data'!$E$6</f>
        <v>69.808995686999381</v>
      </c>
    </row>
    <row r="394" spans="1:4" x14ac:dyDescent="0.25">
      <c r="A394" s="15">
        <v>1135</v>
      </c>
      <c r="B394" s="15">
        <v>0.7319</v>
      </c>
      <c r="C394" s="15">
        <f>(B394/'Computed data'!$B$6)*100</f>
        <v>2.881496062992126</v>
      </c>
      <c r="D394" s="15">
        <f>A394/'Computed data'!$E$6</f>
        <v>69.932224276032031</v>
      </c>
    </row>
    <row r="395" spans="1:4" x14ac:dyDescent="0.25">
      <c r="A395" s="15">
        <v>1137</v>
      </c>
      <c r="B395" s="15">
        <v>0.73360000000000003</v>
      </c>
      <c r="C395" s="15">
        <f>(B395/'Computed data'!$B$6)*100</f>
        <v>2.8881889763779531</v>
      </c>
      <c r="D395" s="15">
        <f>A395/'Computed data'!$E$6</f>
        <v>70.055452865064694</v>
      </c>
    </row>
    <row r="396" spans="1:4" x14ac:dyDescent="0.25">
      <c r="A396" s="15">
        <v>1138</v>
      </c>
      <c r="B396" s="15">
        <v>0.73519999999999996</v>
      </c>
      <c r="C396" s="15">
        <f>(B396/'Computed data'!$B$6)*100</f>
        <v>2.8944881889763781</v>
      </c>
      <c r="D396" s="15">
        <f>A396/'Computed data'!$E$6</f>
        <v>70.117067159581026</v>
      </c>
    </row>
    <row r="397" spans="1:4" x14ac:dyDescent="0.25">
      <c r="A397" s="15">
        <v>1140</v>
      </c>
      <c r="B397" s="15">
        <v>0.73699999999999999</v>
      </c>
      <c r="C397" s="15">
        <f>(B397/'Computed data'!$B$6)*100</f>
        <v>2.9015748031496065</v>
      </c>
      <c r="D397" s="15">
        <f>A397/'Computed data'!$E$6</f>
        <v>70.240295748613676</v>
      </c>
    </row>
    <row r="398" spans="1:4" x14ac:dyDescent="0.25">
      <c r="A398" s="15">
        <v>1141</v>
      </c>
      <c r="B398" s="15">
        <v>0.73950000000000005</v>
      </c>
      <c r="C398" s="15">
        <f>(B398/'Computed data'!$B$6)*100</f>
        <v>2.9114173228346458</v>
      </c>
      <c r="D398" s="15">
        <f>A398/'Computed data'!$E$6</f>
        <v>70.301910043130007</v>
      </c>
    </row>
    <row r="399" spans="1:4" x14ac:dyDescent="0.25">
      <c r="A399" s="15">
        <v>1142</v>
      </c>
      <c r="B399" s="15">
        <v>0.74129999999999996</v>
      </c>
      <c r="C399" s="15">
        <f>(B399/'Computed data'!$B$6)*100</f>
        <v>2.9185039370078742</v>
      </c>
      <c r="D399" s="15">
        <f>A399/'Computed data'!$E$6</f>
        <v>70.363524337646325</v>
      </c>
    </row>
    <row r="400" spans="1:4" x14ac:dyDescent="0.25">
      <c r="A400" s="15">
        <v>1144</v>
      </c>
      <c r="B400" s="15">
        <v>0.74309999999999998</v>
      </c>
      <c r="C400" s="15">
        <f>(B400/'Computed data'!$B$6)*100</f>
        <v>2.9255905511811027</v>
      </c>
      <c r="D400" s="15">
        <f>A400/'Computed data'!$E$6</f>
        <v>70.486752926678989</v>
      </c>
    </row>
    <row r="401" spans="1:4" x14ac:dyDescent="0.25">
      <c r="A401" s="15">
        <v>1147</v>
      </c>
      <c r="B401" s="15">
        <v>0.74490000000000001</v>
      </c>
      <c r="C401" s="15">
        <f>(B401/'Computed data'!$B$6)*100</f>
        <v>2.9326771653543307</v>
      </c>
      <c r="D401" s="15">
        <f>A401/'Computed data'!$E$6</f>
        <v>70.67159581022797</v>
      </c>
    </row>
    <row r="402" spans="1:4" x14ac:dyDescent="0.25">
      <c r="A402" s="15">
        <v>1148</v>
      </c>
      <c r="B402" s="15">
        <v>0.74670000000000003</v>
      </c>
      <c r="C402" s="15">
        <f>(B402/'Computed data'!$B$6)*100</f>
        <v>2.9397637795275591</v>
      </c>
      <c r="D402" s="15">
        <f>A402/'Computed data'!$E$6</f>
        <v>70.733210104744302</v>
      </c>
    </row>
    <row r="403" spans="1:4" x14ac:dyDescent="0.25">
      <c r="A403" s="15">
        <v>1150</v>
      </c>
      <c r="B403" s="15">
        <v>0.74850000000000005</v>
      </c>
      <c r="C403" s="15">
        <f>(B403/'Computed data'!$B$6)*100</f>
        <v>2.9468503937007879</v>
      </c>
      <c r="D403" s="15">
        <f>A403/'Computed data'!$E$6</f>
        <v>70.856438693776951</v>
      </c>
    </row>
    <row r="404" spans="1:4" x14ac:dyDescent="0.25">
      <c r="A404" s="15">
        <v>1152</v>
      </c>
      <c r="B404" s="15">
        <v>0.75029999999999997</v>
      </c>
      <c r="C404" s="15">
        <f>(B404/'Computed data'!$B$6)*100</f>
        <v>2.9539370078740159</v>
      </c>
      <c r="D404" s="15">
        <f>A404/'Computed data'!$E$6</f>
        <v>70.979667282809615</v>
      </c>
    </row>
    <row r="405" spans="1:4" x14ac:dyDescent="0.25">
      <c r="A405" s="15">
        <v>1153</v>
      </c>
      <c r="B405" s="15">
        <v>0.75180000000000002</v>
      </c>
      <c r="C405" s="15">
        <f>(B405/'Computed data'!$B$6)*100</f>
        <v>2.9598425196850395</v>
      </c>
      <c r="D405" s="15">
        <f>A405/'Computed data'!$E$6</f>
        <v>71.041281577325933</v>
      </c>
    </row>
    <row r="406" spans="1:4" x14ac:dyDescent="0.25">
      <c r="A406" s="15">
        <v>1156</v>
      </c>
      <c r="B406" s="15">
        <v>0.75439999999999996</v>
      </c>
      <c r="C406" s="15">
        <f>(B406/'Computed data'!$B$6)*100</f>
        <v>2.9700787401574802</v>
      </c>
      <c r="D406" s="15">
        <f>A406/'Computed data'!$E$6</f>
        <v>71.226124460874928</v>
      </c>
    </row>
    <row r="407" spans="1:4" x14ac:dyDescent="0.25">
      <c r="A407" s="15">
        <v>1157</v>
      </c>
      <c r="B407" s="15">
        <v>0.75529999999999997</v>
      </c>
      <c r="C407" s="15">
        <f>(B407/'Computed data'!$B$6)*100</f>
        <v>2.9736220472440946</v>
      </c>
      <c r="D407" s="15">
        <f>A407/'Computed data'!$E$6</f>
        <v>71.287738755391246</v>
      </c>
    </row>
    <row r="408" spans="1:4" x14ac:dyDescent="0.25">
      <c r="A408" s="15">
        <v>1158</v>
      </c>
      <c r="B408" s="15">
        <v>0.75800000000000001</v>
      </c>
      <c r="C408" s="15">
        <f>(B408/'Computed data'!$B$6)*100</f>
        <v>2.984251968503937</v>
      </c>
      <c r="D408" s="15">
        <f>A408/'Computed data'!$E$6</f>
        <v>71.349353049907577</v>
      </c>
    </row>
    <row r="409" spans="1:4" x14ac:dyDescent="0.25">
      <c r="A409" s="15">
        <v>1160</v>
      </c>
      <c r="B409" s="15">
        <v>0.75970000000000004</v>
      </c>
      <c r="C409" s="15">
        <f>(B409/'Computed data'!$B$6)*100</f>
        <v>2.9909448818897642</v>
      </c>
      <c r="D409" s="15">
        <f>A409/'Computed data'!$E$6</f>
        <v>71.472581638940227</v>
      </c>
    </row>
    <row r="410" spans="1:4" x14ac:dyDescent="0.25">
      <c r="A410" s="15">
        <v>1163</v>
      </c>
      <c r="B410" s="15">
        <v>0.76149999999999995</v>
      </c>
      <c r="C410" s="15">
        <f>(B410/'Computed data'!$B$6)*100</f>
        <v>2.9980314960629921</v>
      </c>
      <c r="D410" s="15">
        <f>A410/'Computed data'!$E$6</f>
        <v>71.657424522489222</v>
      </c>
    </row>
    <row r="411" spans="1:4" x14ac:dyDescent="0.25">
      <c r="A411" s="15">
        <v>1164</v>
      </c>
      <c r="B411" s="15">
        <v>0.76329999999999998</v>
      </c>
      <c r="C411" s="15">
        <f>(B411/'Computed data'!$B$6)*100</f>
        <v>3.0051181102362206</v>
      </c>
      <c r="D411" s="15">
        <f>A411/'Computed data'!$E$6</f>
        <v>71.71903881700554</v>
      </c>
    </row>
    <row r="412" spans="1:4" x14ac:dyDescent="0.25">
      <c r="A412" s="15">
        <v>1167</v>
      </c>
      <c r="B412" s="15">
        <v>0.7651</v>
      </c>
      <c r="C412" s="15">
        <f>(B412/'Computed data'!$B$6)*100</f>
        <v>3.012204724409449</v>
      </c>
      <c r="D412" s="15">
        <f>A412/'Computed data'!$E$6</f>
        <v>71.903881700554521</v>
      </c>
    </row>
    <row r="413" spans="1:4" x14ac:dyDescent="0.25">
      <c r="A413" s="15">
        <v>1168</v>
      </c>
      <c r="B413" s="15">
        <v>0.76690000000000003</v>
      </c>
      <c r="C413" s="15">
        <f>(B413/'Computed data'!$B$6)*100</f>
        <v>3.0192913385826774</v>
      </c>
      <c r="D413" s="15">
        <f>A413/'Computed data'!$E$6</f>
        <v>71.965495995070853</v>
      </c>
    </row>
    <row r="414" spans="1:4" x14ac:dyDescent="0.25">
      <c r="A414" s="15">
        <v>1169</v>
      </c>
      <c r="B414" s="15">
        <v>0.76910000000000001</v>
      </c>
      <c r="C414" s="15">
        <f>(B414/'Computed data'!$B$6)*100</f>
        <v>3.0279527559055119</v>
      </c>
      <c r="D414" s="15">
        <f>A414/'Computed data'!$E$6</f>
        <v>72.027110289587185</v>
      </c>
    </row>
    <row r="415" spans="1:4" x14ac:dyDescent="0.25">
      <c r="A415" s="15">
        <v>1172</v>
      </c>
      <c r="B415" s="15">
        <v>0.77100000000000002</v>
      </c>
      <c r="C415" s="15">
        <f>(B415/'Computed data'!$B$6)*100</f>
        <v>3.0354330708661421</v>
      </c>
      <c r="D415" s="15">
        <f>A415/'Computed data'!$E$6</f>
        <v>72.211953173136166</v>
      </c>
    </row>
    <row r="416" spans="1:4" x14ac:dyDescent="0.25">
      <c r="A416" s="15">
        <v>1173</v>
      </c>
      <c r="B416" s="15">
        <v>0.77280000000000004</v>
      </c>
      <c r="C416" s="15">
        <f>(B416/'Computed data'!$B$6)*100</f>
        <v>3.0425196850393705</v>
      </c>
      <c r="D416" s="15">
        <f>A416/'Computed data'!$E$6</f>
        <v>72.273567467652498</v>
      </c>
    </row>
    <row r="417" spans="1:4" x14ac:dyDescent="0.25">
      <c r="A417" s="15">
        <v>1175</v>
      </c>
      <c r="B417" s="15">
        <v>0.77459999999999996</v>
      </c>
      <c r="C417" s="15">
        <f>(B417/'Computed data'!$B$6)*100</f>
        <v>3.0496062992125985</v>
      </c>
      <c r="D417" s="15">
        <f>A417/'Computed data'!$E$6</f>
        <v>72.396796056685147</v>
      </c>
    </row>
    <row r="418" spans="1:4" x14ac:dyDescent="0.25">
      <c r="A418" s="15">
        <v>1177</v>
      </c>
      <c r="B418" s="15">
        <v>0.77639999999999998</v>
      </c>
      <c r="C418" s="15">
        <f>(B418/'Computed data'!$B$6)*100</f>
        <v>3.0566929133858269</v>
      </c>
      <c r="D418" s="15">
        <f>A418/'Computed data'!$E$6</f>
        <v>72.520024645717811</v>
      </c>
    </row>
    <row r="419" spans="1:4" x14ac:dyDescent="0.25">
      <c r="A419" s="15">
        <v>1179</v>
      </c>
      <c r="B419" s="15">
        <v>0.7782</v>
      </c>
      <c r="C419" s="15">
        <f>(B419/'Computed data'!$B$6)*100</f>
        <v>3.0637795275590554</v>
      </c>
      <c r="D419" s="15">
        <f>A419/'Computed data'!$E$6</f>
        <v>72.64325323475046</v>
      </c>
    </row>
    <row r="420" spans="1:4" x14ac:dyDescent="0.25">
      <c r="A420" s="15">
        <v>1180</v>
      </c>
      <c r="B420" s="15">
        <v>0.78</v>
      </c>
      <c r="C420" s="15">
        <f>(B420/'Computed data'!$B$6)*100</f>
        <v>3.0708661417322838</v>
      </c>
      <c r="D420" s="15">
        <f>A420/'Computed data'!$E$6</f>
        <v>72.704867529266792</v>
      </c>
    </row>
    <row r="421" spans="1:4" x14ac:dyDescent="0.25">
      <c r="A421" s="15">
        <v>1181</v>
      </c>
      <c r="B421" s="15">
        <v>0.78180000000000005</v>
      </c>
      <c r="C421" s="15">
        <f>(B421/'Computed data'!$B$6)*100</f>
        <v>3.0779527559055122</v>
      </c>
      <c r="D421" s="15">
        <f>A421/'Computed data'!$E$6</f>
        <v>72.76648182378311</v>
      </c>
    </row>
    <row r="422" spans="1:4" x14ac:dyDescent="0.25">
      <c r="A422" s="15">
        <v>1183</v>
      </c>
      <c r="B422" s="15">
        <v>0.78359999999999996</v>
      </c>
      <c r="C422" s="15">
        <f>(B422/'Computed data'!$B$6)*100</f>
        <v>3.0850393700787402</v>
      </c>
      <c r="D422" s="15">
        <f>A422/'Computed data'!$E$6</f>
        <v>72.889710412815774</v>
      </c>
    </row>
    <row r="423" spans="1:4" x14ac:dyDescent="0.25">
      <c r="A423" s="15">
        <v>1184</v>
      </c>
      <c r="B423" s="15">
        <v>0.7863</v>
      </c>
      <c r="C423" s="15">
        <f>(B423/'Computed data'!$B$6)*100</f>
        <v>3.095669291338583</v>
      </c>
      <c r="D423" s="15">
        <f>A423/'Computed data'!$E$6</f>
        <v>72.951324707332105</v>
      </c>
    </row>
    <row r="424" spans="1:4" x14ac:dyDescent="0.25">
      <c r="A424" s="15">
        <v>1186</v>
      </c>
      <c r="B424" s="15">
        <v>0.78769999999999996</v>
      </c>
      <c r="C424" s="15">
        <f>(B424/'Computed data'!$B$6)*100</f>
        <v>3.1011811023622045</v>
      </c>
      <c r="D424" s="15">
        <f>A424/'Computed data'!$E$6</f>
        <v>73.074553296364755</v>
      </c>
    </row>
    <row r="425" spans="1:4" x14ac:dyDescent="0.25">
      <c r="A425" s="15">
        <v>1187</v>
      </c>
      <c r="B425" s="15">
        <v>0.78939999999999999</v>
      </c>
      <c r="C425" s="15">
        <f>(B425/'Computed data'!$B$6)*100</f>
        <v>3.1078740157480316</v>
      </c>
      <c r="D425" s="15">
        <f>A425/'Computed data'!$E$6</f>
        <v>73.136167590881087</v>
      </c>
    </row>
    <row r="426" spans="1:4" x14ac:dyDescent="0.25">
      <c r="A426" s="15">
        <v>1188</v>
      </c>
      <c r="B426" s="15">
        <v>0.79120000000000001</v>
      </c>
      <c r="C426" s="15">
        <f>(B426/'Computed data'!$B$6)*100</f>
        <v>3.1149606299212604</v>
      </c>
      <c r="D426" s="15">
        <f>A426/'Computed data'!$E$6</f>
        <v>73.197781885397404</v>
      </c>
    </row>
    <row r="427" spans="1:4" x14ac:dyDescent="0.25">
      <c r="A427" s="15">
        <v>1190</v>
      </c>
      <c r="B427" s="15">
        <v>0.79300000000000004</v>
      </c>
      <c r="C427" s="15">
        <f>(B427/'Computed data'!$B$6)*100</f>
        <v>3.1220472440944884</v>
      </c>
      <c r="D427" s="15">
        <f>A427/'Computed data'!$E$6</f>
        <v>73.321010474430068</v>
      </c>
    </row>
    <row r="428" spans="1:4" x14ac:dyDescent="0.25">
      <c r="A428" s="15">
        <v>1191</v>
      </c>
      <c r="B428" s="15">
        <v>0.79479999999999995</v>
      </c>
      <c r="C428" s="15">
        <f>(B428/'Computed data'!$B$6)*100</f>
        <v>3.1291338582677164</v>
      </c>
      <c r="D428" s="15">
        <f>A428/'Computed data'!$E$6</f>
        <v>73.3826247689464</v>
      </c>
    </row>
    <row r="429" spans="1:4" x14ac:dyDescent="0.25">
      <c r="A429" s="15">
        <v>1193</v>
      </c>
      <c r="B429" s="15">
        <v>0.79659999999999997</v>
      </c>
      <c r="C429" s="15">
        <f>(B429/'Computed data'!$B$6)*100</f>
        <v>3.1362204724409448</v>
      </c>
      <c r="D429" s="15">
        <f>A429/'Computed data'!$E$6</f>
        <v>73.505853357979049</v>
      </c>
    </row>
    <row r="430" spans="1:4" x14ac:dyDescent="0.25">
      <c r="A430" s="15">
        <v>1194</v>
      </c>
      <c r="B430" s="15">
        <v>0.7984</v>
      </c>
      <c r="C430" s="15">
        <f>(B430/'Computed data'!$B$6)*100</f>
        <v>3.1433070866141737</v>
      </c>
      <c r="D430" s="15">
        <f>A430/'Computed data'!$E$6</f>
        <v>73.567467652495381</v>
      </c>
    </row>
    <row r="431" spans="1:4" x14ac:dyDescent="0.25">
      <c r="A431" s="15">
        <v>1195</v>
      </c>
      <c r="B431" s="15">
        <v>0.8004</v>
      </c>
      <c r="C431" s="15">
        <f>(B431/'Computed data'!$B$6)*100</f>
        <v>3.1511811023622052</v>
      </c>
      <c r="D431" s="15">
        <f>A431/'Computed data'!$E$6</f>
        <v>73.629081947011699</v>
      </c>
    </row>
    <row r="432" spans="1:4" x14ac:dyDescent="0.25">
      <c r="A432" s="15">
        <v>1197</v>
      </c>
      <c r="B432" s="15">
        <v>0.80300000000000005</v>
      </c>
      <c r="C432" s="15">
        <f>(B432/'Computed data'!$B$6)*100</f>
        <v>3.1614173228346463</v>
      </c>
      <c r="D432" s="15">
        <f>A432/'Computed data'!$E$6</f>
        <v>73.752310536044362</v>
      </c>
    </row>
    <row r="433" spans="1:4" x14ac:dyDescent="0.25">
      <c r="A433" s="15">
        <v>1197</v>
      </c>
      <c r="B433" s="15">
        <v>0.8044</v>
      </c>
      <c r="C433" s="15">
        <f>(B433/'Computed data'!$B$6)*100</f>
        <v>3.1669291338582677</v>
      </c>
      <c r="D433" s="15">
        <f>A433/'Computed data'!$E$6</f>
        <v>73.752310536044362</v>
      </c>
    </row>
    <row r="434" spans="1:4" x14ac:dyDescent="0.25">
      <c r="A434" s="15">
        <v>1198</v>
      </c>
      <c r="B434" s="15">
        <v>0.80610000000000004</v>
      </c>
      <c r="C434" s="15">
        <f>(B434/'Computed data'!$B$6)*100</f>
        <v>3.1736220472440948</v>
      </c>
      <c r="D434" s="15">
        <f>A434/'Computed data'!$E$6</f>
        <v>73.813924830560694</v>
      </c>
    </row>
    <row r="435" spans="1:4" x14ac:dyDescent="0.25">
      <c r="A435" s="15">
        <v>1200</v>
      </c>
      <c r="B435" s="15">
        <v>0.80789999999999995</v>
      </c>
      <c r="C435" s="15">
        <f>(B435/'Computed data'!$B$6)*100</f>
        <v>3.1807086614173232</v>
      </c>
      <c r="D435" s="15">
        <f>A435/'Computed data'!$E$6</f>
        <v>73.937153419593344</v>
      </c>
    </row>
    <row r="436" spans="1:4" x14ac:dyDescent="0.25">
      <c r="A436" s="15">
        <v>1201</v>
      </c>
      <c r="B436" s="15">
        <v>0.81030000000000002</v>
      </c>
      <c r="C436" s="15">
        <f>(B436/'Computed data'!$B$6)*100</f>
        <v>3.1901574803149613</v>
      </c>
      <c r="D436" s="15">
        <f>A436/'Computed data'!$E$6</f>
        <v>73.998767714109675</v>
      </c>
    </row>
    <row r="437" spans="1:4" x14ac:dyDescent="0.25">
      <c r="A437" s="15">
        <v>1202</v>
      </c>
      <c r="B437" s="15">
        <v>0.8115</v>
      </c>
      <c r="C437" s="15">
        <f>(B437/'Computed data'!$B$6)*100</f>
        <v>3.1948818897637796</v>
      </c>
      <c r="D437" s="15">
        <f>A437/'Computed data'!$E$6</f>
        <v>74.060382008625993</v>
      </c>
    </row>
    <row r="438" spans="1:4" x14ac:dyDescent="0.25">
      <c r="A438" s="15">
        <v>1202</v>
      </c>
      <c r="B438" s="15">
        <v>0.8135</v>
      </c>
      <c r="C438" s="15">
        <f>(B438/'Computed data'!$B$6)*100</f>
        <v>3.2027559055118116</v>
      </c>
      <c r="D438" s="15">
        <f>A438/'Computed data'!$E$6</f>
        <v>74.060382008625993</v>
      </c>
    </row>
    <row r="439" spans="1:4" x14ac:dyDescent="0.25">
      <c r="A439" s="15">
        <v>1203</v>
      </c>
      <c r="B439" s="15">
        <v>0.81599999999999995</v>
      </c>
      <c r="C439" s="15">
        <f>(B439/'Computed data'!$B$6)*100</f>
        <v>3.2125984251968505</v>
      </c>
      <c r="D439" s="15">
        <f>A439/'Computed data'!$E$6</f>
        <v>74.121996303142325</v>
      </c>
    </row>
    <row r="440" spans="1:4" x14ac:dyDescent="0.25">
      <c r="A440" s="15">
        <v>1205</v>
      </c>
      <c r="B440" s="15">
        <v>0.81779999999999997</v>
      </c>
      <c r="C440" s="15">
        <f>(B440/'Computed data'!$B$6)*100</f>
        <v>3.2196850393700784</v>
      </c>
      <c r="D440" s="15">
        <f>A440/'Computed data'!$E$6</f>
        <v>74.245224892174988</v>
      </c>
    </row>
    <row r="441" spans="1:4" x14ac:dyDescent="0.25">
      <c r="A441" s="15">
        <v>1206</v>
      </c>
      <c r="B441" s="15">
        <v>0.8196</v>
      </c>
      <c r="C441" s="15">
        <f>(B441/'Computed data'!$B$6)*100</f>
        <v>3.2267716535433073</v>
      </c>
      <c r="D441" s="15">
        <f>A441/'Computed data'!$E$6</f>
        <v>74.306839186691306</v>
      </c>
    </row>
    <row r="442" spans="1:4" x14ac:dyDescent="0.25">
      <c r="A442" s="15">
        <v>1207</v>
      </c>
      <c r="B442" s="15">
        <v>0.82120000000000004</v>
      </c>
      <c r="C442" s="15">
        <f>(B442/'Computed data'!$B$6)*100</f>
        <v>3.2330708661417322</v>
      </c>
      <c r="D442" s="15">
        <f>A442/'Computed data'!$E$6</f>
        <v>74.368453481207638</v>
      </c>
    </row>
    <row r="443" spans="1:4" x14ac:dyDescent="0.25">
      <c r="A443" s="15">
        <v>1208</v>
      </c>
      <c r="B443" s="15">
        <v>0.82369999999999999</v>
      </c>
      <c r="C443" s="15">
        <f>(B443/'Computed data'!$B$6)*100</f>
        <v>3.242913385826772</v>
      </c>
      <c r="D443" s="15">
        <f>A443/'Computed data'!$E$6</f>
        <v>74.43006777572397</v>
      </c>
    </row>
    <row r="444" spans="1:4" x14ac:dyDescent="0.25">
      <c r="A444" s="15">
        <v>1208</v>
      </c>
      <c r="B444" s="15">
        <v>0.82450000000000001</v>
      </c>
      <c r="C444" s="15">
        <f>(B444/'Computed data'!$B$6)*100</f>
        <v>3.2460629921259843</v>
      </c>
      <c r="D444" s="15">
        <f>A444/'Computed data'!$E$6</f>
        <v>74.43006777572397</v>
      </c>
    </row>
    <row r="445" spans="1:4" x14ac:dyDescent="0.25">
      <c r="A445" s="15">
        <v>1210</v>
      </c>
      <c r="B445" s="15">
        <v>0.8266</v>
      </c>
      <c r="C445" s="15">
        <f>(B445/'Computed data'!$B$6)*100</f>
        <v>3.2543307086614175</v>
      </c>
      <c r="D445" s="15">
        <f>A445/'Computed data'!$E$6</f>
        <v>74.553296364756619</v>
      </c>
    </row>
    <row r="446" spans="1:4" x14ac:dyDescent="0.25">
      <c r="A446" s="15">
        <v>1210</v>
      </c>
      <c r="B446" s="15">
        <v>0.82909999999999995</v>
      </c>
      <c r="C446" s="15">
        <f>(B446/'Computed data'!$B$6)*100</f>
        <v>3.2641732283464564</v>
      </c>
      <c r="D446" s="15">
        <f>A446/'Computed data'!$E$6</f>
        <v>74.553296364756619</v>
      </c>
    </row>
    <row r="447" spans="1:4" x14ac:dyDescent="0.25">
      <c r="A447" s="15">
        <v>1212</v>
      </c>
      <c r="B447" s="15">
        <v>0.83089999999999997</v>
      </c>
      <c r="C447" s="15">
        <f>(B447/'Computed data'!$B$6)*100</f>
        <v>3.2712598425196853</v>
      </c>
      <c r="D447" s="15">
        <f>A447/'Computed data'!$E$6</f>
        <v>74.676524953789283</v>
      </c>
    </row>
    <row r="448" spans="1:4" x14ac:dyDescent="0.25">
      <c r="A448" s="15">
        <v>1213</v>
      </c>
      <c r="B448" s="15">
        <v>0.8327</v>
      </c>
      <c r="C448" s="15">
        <f>(B448/'Computed data'!$B$6)*100</f>
        <v>3.2783464566929132</v>
      </c>
      <c r="D448" s="15">
        <f>A448/'Computed data'!$E$6</f>
        <v>74.7381392483056</v>
      </c>
    </row>
    <row r="449" spans="1:4" x14ac:dyDescent="0.25">
      <c r="A449" s="15">
        <v>1213</v>
      </c>
      <c r="B449" s="15">
        <v>0.83450000000000002</v>
      </c>
      <c r="C449" s="15">
        <f>(B449/'Computed data'!$B$6)*100</f>
        <v>3.2854330708661421</v>
      </c>
      <c r="D449" s="15">
        <f>A449/'Computed data'!$E$6</f>
        <v>74.7381392483056</v>
      </c>
    </row>
    <row r="450" spans="1:4" x14ac:dyDescent="0.25">
      <c r="A450" s="15">
        <v>1213</v>
      </c>
      <c r="B450" s="15">
        <v>0.83630000000000004</v>
      </c>
      <c r="C450" s="15">
        <f>(B450/'Computed data'!$B$6)*100</f>
        <v>3.2925196850393705</v>
      </c>
      <c r="D450" s="15">
        <f>A450/'Computed data'!$E$6</f>
        <v>74.7381392483056</v>
      </c>
    </row>
    <row r="451" spans="1:4" x14ac:dyDescent="0.25">
      <c r="A451" s="15">
        <v>1215</v>
      </c>
      <c r="B451" s="15">
        <v>0.83779999999999999</v>
      </c>
      <c r="C451" s="15">
        <f>(B451/'Computed data'!$B$6)*100</f>
        <v>3.2984251968503937</v>
      </c>
      <c r="D451" s="15">
        <f>A451/'Computed data'!$E$6</f>
        <v>74.861367837338264</v>
      </c>
    </row>
    <row r="452" spans="1:4" x14ac:dyDescent="0.25">
      <c r="A452" s="15">
        <v>1215</v>
      </c>
      <c r="B452" s="15">
        <v>0.84040000000000004</v>
      </c>
      <c r="C452" s="15">
        <f>(B452/'Computed data'!$B$6)*100</f>
        <v>3.3086614173228348</v>
      </c>
      <c r="D452" s="15">
        <f>A452/'Computed data'!$E$6</f>
        <v>74.861367837338264</v>
      </c>
    </row>
    <row r="453" spans="1:4" x14ac:dyDescent="0.25">
      <c r="A453" s="15">
        <v>1215</v>
      </c>
      <c r="B453" s="15">
        <v>0.84209999999999996</v>
      </c>
      <c r="C453" s="15">
        <f>(B453/'Computed data'!$B$6)*100</f>
        <v>3.3153543307086615</v>
      </c>
      <c r="D453" s="15">
        <f>A453/'Computed data'!$E$6</f>
        <v>74.861367837338264</v>
      </c>
    </row>
    <row r="454" spans="1:4" x14ac:dyDescent="0.25">
      <c r="A454" s="15">
        <v>1215</v>
      </c>
      <c r="B454" s="15">
        <v>0.84389999999999998</v>
      </c>
      <c r="C454" s="15">
        <f>(B454/'Computed data'!$B$6)*100</f>
        <v>3.3224409448818903</v>
      </c>
      <c r="D454" s="15">
        <f>A454/'Computed data'!$E$6</f>
        <v>74.861367837338264</v>
      </c>
    </row>
    <row r="455" spans="1:4" x14ac:dyDescent="0.25">
      <c r="A455" s="15">
        <v>1216</v>
      </c>
      <c r="B455" s="15">
        <v>0.84570000000000001</v>
      </c>
      <c r="C455" s="15">
        <f>(B455/'Computed data'!$B$6)*100</f>
        <v>3.3295275590551183</v>
      </c>
      <c r="D455" s="15">
        <f>A455/'Computed data'!$E$6</f>
        <v>74.922982131854582</v>
      </c>
    </row>
    <row r="456" spans="1:4" x14ac:dyDescent="0.25">
      <c r="A456" s="15">
        <v>1217</v>
      </c>
      <c r="B456" s="15">
        <v>0.84809999999999997</v>
      </c>
      <c r="C456" s="15">
        <f>(B456/'Computed data'!$B$6)*100</f>
        <v>3.3389763779527555</v>
      </c>
      <c r="D456" s="15">
        <f>A456/'Computed data'!$E$6</f>
        <v>74.984596426370913</v>
      </c>
    </row>
    <row r="457" spans="1:4" x14ac:dyDescent="0.25">
      <c r="A457" s="15">
        <v>1217</v>
      </c>
      <c r="B457" s="15">
        <v>0.8498</v>
      </c>
      <c r="C457" s="15">
        <f>(B457/'Computed data'!$B$6)*100</f>
        <v>3.345669291338583</v>
      </c>
      <c r="D457" s="15">
        <f>A457/'Computed data'!$E$6</f>
        <v>74.984596426370913</v>
      </c>
    </row>
    <row r="458" spans="1:4" x14ac:dyDescent="0.25">
      <c r="A458" s="15">
        <v>1217</v>
      </c>
      <c r="B458" s="15">
        <v>0.85060000000000002</v>
      </c>
      <c r="C458" s="15">
        <f>(B458/'Computed data'!$B$6)*100</f>
        <v>3.3488188976377953</v>
      </c>
      <c r="D458" s="15">
        <f>A458/'Computed data'!$E$6</f>
        <v>74.984596426370913</v>
      </c>
    </row>
    <row r="459" spans="1:4" x14ac:dyDescent="0.25">
      <c r="A459" s="15">
        <v>1217</v>
      </c>
      <c r="B459" s="15">
        <v>0.8528</v>
      </c>
      <c r="C459" s="15">
        <f>(B459/'Computed data'!$B$6)*100</f>
        <v>3.3574803149606298</v>
      </c>
      <c r="D459" s="15">
        <f>A459/'Computed data'!$E$6</f>
        <v>74.984596426370913</v>
      </c>
    </row>
    <row r="460" spans="1:4" x14ac:dyDescent="0.25">
      <c r="A460" s="15">
        <v>1217</v>
      </c>
      <c r="B460" s="15">
        <v>0.85509999999999997</v>
      </c>
      <c r="C460" s="15">
        <f>(B460/'Computed data'!$B$6)*100</f>
        <v>3.3665354330708661</v>
      </c>
      <c r="D460" s="15">
        <f>A460/'Computed data'!$E$6</f>
        <v>74.984596426370913</v>
      </c>
    </row>
    <row r="461" spans="1:4" x14ac:dyDescent="0.25">
      <c r="A461" s="15">
        <v>1218</v>
      </c>
      <c r="B461" s="15">
        <v>0.85660000000000003</v>
      </c>
      <c r="C461" s="15">
        <f>(B461/'Computed data'!$B$6)*100</f>
        <v>3.3724409448818902</v>
      </c>
      <c r="D461" s="15">
        <f>A461/'Computed data'!$E$6</f>
        <v>75.046210720887245</v>
      </c>
    </row>
    <row r="462" spans="1:4" x14ac:dyDescent="0.25">
      <c r="A462" s="15">
        <v>1219</v>
      </c>
      <c r="B462" s="15">
        <v>0.85829999999999995</v>
      </c>
      <c r="C462" s="15">
        <f>(B462/'Computed data'!$B$6)*100</f>
        <v>3.3791338582677168</v>
      </c>
      <c r="D462" s="15">
        <f>A462/'Computed data'!$E$6</f>
        <v>75.107825015403577</v>
      </c>
    </row>
    <row r="463" spans="1:4" x14ac:dyDescent="0.25">
      <c r="A463" s="15">
        <v>1220</v>
      </c>
      <c r="B463" s="15">
        <v>0.86009999999999998</v>
      </c>
      <c r="C463" s="15">
        <f>(B463/'Computed data'!$B$6)*100</f>
        <v>3.3862204724409448</v>
      </c>
      <c r="D463" s="15">
        <f>A463/'Computed data'!$E$6</f>
        <v>75.169439309919895</v>
      </c>
    </row>
    <row r="464" spans="1:4" x14ac:dyDescent="0.25">
      <c r="A464" s="15">
        <v>1221</v>
      </c>
      <c r="B464" s="15">
        <v>0.8619</v>
      </c>
      <c r="C464" s="15">
        <f>(B464/'Computed data'!$B$6)*100</f>
        <v>3.3933070866141737</v>
      </c>
      <c r="D464" s="15">
        <f>A464/'Computed data'!$E$6</f>
        <v>75.231053604436227</v>
      </c>
    </row>
    <row r="465" spans="1:4" x14ac:dyDescent="0.25">
      <c r="A465" s="15">
        <v>1222</v>
      </c>
      <c r="B465" s="15">
        <v>0.86370000000000002</v>
      </c>
      <c r="C465" s="15">
        <f>(B465/'Computed data'!$B$6)*100</f>
        <v>3.4003937007874017</v>
      </c>
      <c r="D465" s="15">
        <f>A465/'Computed data'!$E$6</f>
        <v>75.292667898952558</v>
      </c>
    </row>
    <row r="466" spans="1:4" x14ac:dyDescent="0.25">
      <c r="A466" s="15">
        <v>1222</v>
      </c>
      <c r="B466" s="15">
        <v>0.8659</v>
      </c>
      <c r="C466" s="15">
        <f>(B466/'Computed data'!$B$6)*100</f>
        <v>3.4090551181102366</v>
      </c>
      <c r="D466" s="15">
        <f>A466/'Computed data'!$E$6</f>
        <v>75.292667898952558</v>
      </c>
    </row>
    <row r="467" spans="1:4" x14ac:dyDescent="0.25">
      <c r="A467" s="15">
        <v>1222</v>
      </c>
      <c r="B467" s="15">
        <v>0.86829999999999996</v>
      </c>
      <c r="C467" s="15">
        <f>(B467/'Computed data'!$B$6)*100</f>
        <v>3.4185039370078738</v>
      </c>
      <c r="D467" s="15">
        <f>A467/'Computed data'!$E$6</f>
        <v>75.292667898952558</v>
      </c>
    </row>
    <row r="468" spans="1:4" x14ac:dyDescent="0.25">
      <c r="A468" s="15">
        <v>1223</v>
      </c>
      <c r="B468" s="15">
        <v>0.87</v>
      </c>
      <c r="C468" s="15">
        <f>(B468/'Computed data'!$B$6)*100</f>
        <v>3.4251968503937009</v>
      </c>
      <c r="D468" s="15">
        <f>A468/'Computed data'!$E$6</f>
        <v>75.354282193468876</v>
      </c>
    </row>
    <row r="469" spans="1:4" x14ac:dyDescent="0.25">
      <c r="A469" s="15">
        <v>1223</v>
      </c>
      <c r="B469" s="15">
        <v>0.87180000000000002</v>
      </c>
      <c r="C469" s="15">
        <f>(B469/'Computed data'!$B$6)*100</f>
        <v>3.4322834645669293</v>
      </c>
      <c r="D469" s="15">
        <f>A469/'Computed data'!$E$6</f>
        <v>75.354282193468876</v>
      </c>
    </row>
    <row r="470" spans="1:4" x14ac:dyDescent="0.25">
      <c r="A470" s="15">
        <v>1223</v>
      </c>
      <c r="B470" s="15">
        <v>0.87350000000000005</v>
      </c>
      <c r="C470" s="15">
        <f>(B470/'Computed data'!$B$6)*100</f>
        <v>3.4389763779527565</v>
      </c>
      <c r="D470" s="15">
        <f>A470/'Computed data'!$E$6</f>
        <v>75.354282193468876</v>
      </c>
    </row>
    <row r="471" spans="1:4" x14ac:dyDescent="0.25">
      <c r="A471" s="15">
        <v>1223</v>
      </c>
      <c r="B471" s="15">
        <v>0.87590000000000001</v>
      </c>
      <c r="C471" s="15">
        <f>(B471/'Computed data'!$B$6)*100</f>
        <v>3.4484251968503936</v>
      </c>
      <c r="D471" s="15">
        <f>A471/'Computed data'!$E$6</f>
        <v>75.354282193468876</v>
      </c>
    </row>
    <row r="472" spans="1:4" x14ac:dyDescent="0.25">
      <c r="A472" s="15">
        <v>1225</v>
      </c>
      <c r="B472" s="15">
        <v>0.87770000000000004</v>
      </c>
      <c r="C472" s="15">
        <f>(B472/'Computed data'!$B$6)*100</f>
        <v>3.4555118110236225</v>
      </c>
      <c r="D472" s="15">
        <f>A472/'Computed data'!$E$6</f>
        <v>75.47751078250154</v>
      </c>
    </row>
    <row r="473" spans="1:4" x14ac:dyDescent="0.25">
      <c r="A473" s="15">
        <v>1225</v>
      </c>
      <c r="B473" s="15">
        <v>0.87949999999999995</v>
      </c>
      <c r="C473" s="15">
        <f>(B473/'Computed data'!$B$6)*100</f>
        <v>3.4625984251968509</v>
      </c>
      <c r="D473" s="15">
        <f>A473/'Computed data'!$E$6</f>
        <v>75.47751078250154</v>
      </c>
    </row>
    <row r="474" spans="1:4" x14ac:dyDescent="0.25">
      <c r="A474" s="15">
        <v>1227</v>
      </c>
      <c r="B474" s="15">
        <v>0.88129999999999997</v>
      </c>
      <c r="C474" s="15">
        <f>(B474/'Computed data'!$B$6)*100</f>
        <v>3.4696850393700789</v>
      </c>
      <c r="D474" s="15">
        <f>A474/'Computed data'!$E$6</f>
        <v>75.600739371534189</v>
      </c>
    </row>
    <row r="475" spans="1:4" x14ac:dyDescent="0.25">
      <c r="A475" s="15">
        <v>1227</v>
      </c>
      <c r="B475" s="15">
        <v>0.8831</v>
      </c>
      <c r="C475" s="15">
        <f>(B475/'Computed data'!$B$6)*100</f>
        <v>3.4767716535433069</v>
      </c>
      <c r="D475" s="15">
        <f>A475/'Computed data'!$E$6</f>
        <v>75.600739371534189</v>
      </c>
    </row>
    <row r="476" spans="1:4" x14ac:dyDescent="0.25">
      <c r="A476" s="15">
        <v>1228</v>
      </c>
      <c r="B476" s="15">
        <v>0.88490000000000002</v>
      </c>
      <c r="C476" s="15">
        <f>(B476/'Computed data'!$B$6)*100</f>
        <v>3.4838582677165357</v>
      </c>
      <c r="D476" s="15">
        <f>A476/'Computed data'!$E$6</f>
        <v>75.662353666050521</v>
      </c>
    </row>
    <row r="477" spans="1:4" x14ac:dyDescent="0.25">
      <c r="A477" s="15">
        <v>1228</v>
      </c>
      <c r="B477" s="15">
        <v>0.88670000000000004</v>
      </c>
      <c r="C477" s="15">
        <f>(B477/'Computed data'!$B$6)*100</f>
        <v>3.4909448818897642</v>
      </c>
      <c r="D477" s="15">
        <f>A477/'Computed data'!$E$6</f>
        <v>75.662353666050521</v>
      </c>
    </row>
    <row r="478" spans="1:4" x14ac:dyDescent="0.25">
      <c r="A478" s="15">
        <v>1228</v>
      </c>
      <c r="B478" s="15">
        <v>0.88849999999999996</v>
      </c>
      <c r="C478" s="15">
        <f>(B478/'Computed data'!$B$6)*100</f>
        <v>3.4980314960629921</v>
      </c>
      <c r="D478" s="15">
        <f>A478/'Computed data'!$E$6</f>
        <v>75.662353666050521</v>
      </c>
    </row>
    <row r="479" spans="1:4" x14ac:dyDescent="0.25">
      <c r="A479" s="15">
        <v>1230</v>
      </c>
      <c r="B479" s="15">
        <v>0.88990000000000002</v>
      </c>
      <c r="C479" s="15">
        <f>(B479/'Computed data'!$B$6)*100</f>
        <v>3.5035433070866144</v>
      </c>
      <c r="D479" s="15">
        <f>A479/'Computed data'!$E$6</f>
        <v>75.78558225508317</v>
      </c>
    </row>
    <row r="480" spans="1:4" x14ac:dyDescent="0.25">
      <c r="A480" s="15">
        <v>1232</v>
      </c>
      <c r="B480" s="15">
        <v>0.89259999999999995</v>
      </c>
      <c r="C480" s="15">
        <f>(B480/'Computed data'!$B$6)*100</f>
        <v>3.5141732283464568</v>
      </c>
      <c r="D480" s="15">
        <f>A480/'Computed data'!$E$6</f>
        <v>75.908810844115834</v>
      </c>
    </row>
    <row r="481" spans="1:4" x14ac:dyDescent="0.25">
      <c r="A481" s="15">
        <v>1232</v>
      </c>
      <c r="B481" s="15">
        <v>0.89439999999999997</v>
      </c>
      <c r="C481" s="15">
        <f>(B481/'Computed data'!$B$6)*100</f>
        <v>3.5212598425196853</v>
      </c>
      <c r="D481" s="15">
        <f>A481/'Computed data'!$E$6</f>
        <v>75.908810844115834</v>
      </c>
    </row>
    <row r="482" spans="1:4" x14ac:dyDescent="0.25">
      <c r="A482" s="15">
        <v>1233</v>
      </c>
      <c r="B482" s="15">
        <v>0.8962</v>
      </c>
      <c r="C482" s="15">
        <f>(B482/'Computed data'!$B$6)*100</f>
        <v>3.5283464566929137</v>
      </c>
      <c r="D482" s="15">
        <f>A482/'Computed data'!$E$6</f>
        <v>75.970425138632166</v>
      </c>
    </row>
    <row r="483" spans="1:4" x14ac:dyDescent="0.25">
      <c r="A483" s="15">
        <v>1233</v>
      </c>
      <c r="B483" s="15">
        <v>0.89800000000000002</v>
      </c>
      <c r="C483" s="15">
        <f>(B483/'Computed data'!$B$6)*100</f>
        <v>3.5354330708661417</v>
      </c>
      <c r="D483" s="15">
        <f>A483/'Computed data'!$E$6</f>
        <v>75.970425138632166</v>
      </c>
    </row>
    <row r="484" spans="1:4" x14ac:dyDescent="0.25">
      <c r="A484" s="15">
        <v>1233</v>
      </c>
      <c r="B484" s="15">
        <v>0.89970000000000006</v>
      </c>
      <c r="C484" s="15">
        <f>(B484/'Computed data'!$B$6)*100</f>
        <v>3.5421259842519688</v>
      </c>
      <c r="D484" s="15">
        <f>A484/'Computed data'!$E$6</f>
        <v>75.970425138632166</v>
      </c>
    </row>
    <row r="485" spans="1:4" x14ac:dyDescent="0.25">
      <c r="A485" s="15">
        <v>1234</v>
      </c>
      <c r="B485" s="15">
        <v>0.90149999999999997</v>
      </c>
      <c r="C485" s="15">
        <f>(B485/'Computed data'!$B$6)*100</f>
        <v>3.5492125984251972</v>
      </c>
      <c r="D485" s="15">
        <f>A485/'Computed data'!$E$6</f>
        <v>76.032039433148483</v>
      </c>
    </row>
    <row r="486" spans="1:4" x14ac:dyDescent="0.25">
      <c r="A486" s="15">
        <v>1235</v>
      </c>
      <c r="B486" s="15">
        <v>0.90329999999999999</v>
      </c>
      <c r="C486" s="15">
        <f>(B486/'Computed data'!$B$6)*100</f>
        <v>3.5562992125984252</v>
      </c>
      <c r="D486" s="15">
        <f>A486/'Computed data'!$E$6</f>
        <v>76.093653727664815</v>
      </c>
    </row>
    <row r="487" spans="1:4" x14ac:dyDescent="0.25">
      <c r="A487" s="15">
        <v>1235</v>
      </c>
      <c r="B487" s="15">
        <v>0.90510000000000002</v>
      </c>
      <c r="C487" s="15">
        <f>(B487/'Computed data'!$B$6)*100</f>
        <v>3.5633858267716541</v>
      </c>
      <c r="D487" s="15">
        <f>A487/'Computed data'!$E$6</f>
        <v>76.093653727664815</v>
      </c>
    </row>
    <row r="488" spans="1:4" x14ac:dyDescent="0.25">
      <c r="A488" s="15">
        <v>1237</v>
      </c>
      <c r="B488" s="15">
        <v>0.90739999999999998</v>
      </c>
      <c r="C488" s="15">
        <f>(B488/'Computed data'!$B$6)*100</f>
        <v>3.5724409448818899</v>
      </c>
      <c r="D488" s="15">
        <f>A488/'Computed data'!$E$6</f>
        <v>76.216882316697465</v>
      </c>
    </row>
    <row r="489" spans="1:4" x14ac:dyDescent="0.25">
      <c r="A489" s="15">
        <v>1238</v>
      </c>
      <c r="B489" s="15">
        <v>0.90920000000000001</v>
      </c>
      <c r="C489" s="15">
        <f>(B489/'Computed data'!$B$6)*100</f>
        <v>3.5795275590551188</v>
      </c>
      <c r="D489" s="15">
        <f>A489/'Computed data'!$E$6</f>
        <v>76.278496611213797</v>
      </c>
    </row>
    <row r="490" spans="1:4" x14ac:dyDescent="0.25">
      <c r="A490" s="15">
        <v>1238</v>
      </c>
      <c r="B490" s="15">
        <v>0.91100000000000003</v>
      </c>
      <c r="C490" s="15">
        <f>(B490/'Computed data'!$B$6)*100</f>
        <v>3.5866141732283467</v>
      </c>
      <c r="D490" s="15">
        <f>A490/'Computed data'!$E$6</f>
        <v>76.278496611213797</v>
      </c>
    </row>
    <row r="491" spans="1:4" x14ac:dyDescent="0.25">
      <c r="A491" s="15">
        <v>1238</v>
      </c>
      <c r="B491" s="15">
        <v>0.91279999999999994</v>
      </c>
      <c r="C491" s="15">
        <f>(B491/'Computed data'!$B$6)*100</f>
        <v>3.5937007874015747</v>
      </c>
      <c r="D491" s="15">
        <f>A491/'Computed data'!$E$6</f>
        <v>76.278496611213797</v>
      </c>
    </row>
    <row r="492" spans="1:4" x14ac:dyDescent="0.25">
      <c r="A492" s="15">
        <v>1240</v>
      </c>
      <c r="B492" s="15">
        <v>0.91459999999999997</v>
      </c>
      <c r="C492" s="15">
        <f>(B492/'Computed data'!$B$6)*100</f>
        <v>3.6007874015748031</v>
      </c>
      <c r="D492" s="15">
        <f>A492/'Computed data'!$E$6</f>
        <v>76.40172520024646</v>
      </c>
    </row>
    <row r="493" spans="1:4" x14ac:dyDescent="0.25">
      <c r="A493" s="15">
        <v>1240</v>
      </c>
      <c r="B493" s="15">
        <v>0.91639999999999999</v>
      </c>
      <c r="C493" s="15">
        <f>(B493/'Computed data'!$B$6)*100</f>
        <v>3.607874015748032</v>
      </c>
      <c r="D493" s="15">
        <f>A493/'Computed data'!$E$6</f>
        <v>76.40172520024646</v>
      </c>
    </row>
    <row r="494" spans="1:4" x14ac:dyDescent="0.25">
      <c r="A494" s="15">
        <v>1240</v>
      </c>
      <c r="B494" s="15">
        <v>0.91820000000000002</v>
      </c>
      <c r="C494" s="15">
        <f>(B494/'Computed data'!$B$6)*100</f>
        <v>3.61496062992126</v>
      </c>
      <c r="D494" s="15">
        <f>A494/'Computed data'!$E$6</f>
        <v>76.40172520024646</v>
      </c>
    </row>
    <row r="495" spans="1:4" x14ac:dyDescent="0.25">
      <c r="A495" s="15">
        <v>1242</v>
      </c>
      <c r="B495" s="15">
        <v>0.92</v>
      </c>
      <c r="C495" s="15">
        <f>(B495/'Computed data'!$B$6)*100</f>
        <v>3.6220472440944889</v>
      </c>
      <c r="D495" s="15">
        <f>A495/'Computed data'!$E$6</f>
        <v>76.52495378927911</v>
      </c>
    </row>
    <row r="496" spans="1:4" x14ac:dyDescent="0.25">
      <c r="A496" s="15">
        <v>1242</v>
      </c>
      <c r="B496" s="15">
        <v>0.92179999999999995</v>
      </c>
      <c r="C496" s="15">
        <f>(B496/'Computed data'!$B$6)*100</f>
        <v>3.6291338582677164</v>
      </c>
      <c r="D496" s="15">
        <f>A496/'Computed data'!$E$6</f>
        <v>76.52495378927911</v>
      </c>
    </row>
    <row r="497" spans="1:4" x14ac:dyDescent="0.25">
      <c r="A497" s="15">
        <v>1242</v>
      </c>
      <c r="B497" s="15">
        <v>0.92379999999999995</v>
      </c>
      <c r="C497" s="15">
        <f>(B497/'Computed data'!$B$6)*100</f>
        <v>3.6370078740157479</v>
      </c>
      <c r="D497" s="15">
        <f>A497/'Computed data'!$E$6</f>
        <v>76.52495378927911</v>
      </c>
    </row>
    <row r="498" spans="1:4" x14ac:dyDescent="0.25">
      <c r="A498" s="15">
        <v>1242</v>
      </c>
      <c r="B498" s="15">
        <v>0.92589999999999995</v>
      </c>
      <c r="C498" s="15">
        <f>(B498/'Computed data'!$B$6)*100</f>
        <v>3.6452755905511807</v>
      </c>
      <c r="D498" s="15">
        <f>A498/'Computed data'!$E$6</f>
        <v>76.52495378927911</v>
      </c>
    </row>
    <row r="499" spans="1:4" x14ac:dyDescent="0.25">
      <c r="A499" s="15">
        <v>1242</v>
      </c>
      <c r="B499" s="15">
        <v>0.92759999999999998</v>
      </c>
      <c r="C499" s="15">
        <f>(B499/'Computed data'!$B$6)*100</f>
        <v>3.6519685039370078</v>
      </c>
      <c r="D499" s="15">
        <f>A499/'Computed data'!$E$6</f>
        <v>76.52495378927911</v>
      </c>
    </row>
    <row r="500" spans="1:4" x14ac:dyDescent="0.25">
      <c r="A500" s="15">
        <v>1242</v>
      </c>
      <c r="B500" s="15">
        <v>0.9294</v>
      </c>
      <c r="C500" s="15">
        <f>(B500/'Computed data'!$B$6)*100</f>
        <v>3.6590551181102362</v>
      </c>
      <c r="D500" s="15">
        <f>A500/'Computed data'!$E$6</f>
        <v>76.52495378927911</v>
      </c>
    </row>
    <row r="501" spans="1:4" x14ac:dyDescent="0.25">
      <c r="A501" s="15">
        <v>1243</v>
      </c>
      <c r="B501" s="15">
        <v>0.93120000000000003</v>
      </c>
      <c r="C501" s="15">
        <f>(B501/'Computed data'!$B$6)*100</f>
        <v>3.6661417322834651</v>
      </c>
      <c r="D501" s="15">
        <f>A501/'Computed data'!$E$6</f>
        <v>76.586568083795441</v>
      </c>
    </row>
    <row r="502" spans="1:4" x14ac:dyDescent="0.25">
      <c r="A502" s="15">
        <v>1243</v>
      </c>
      <c r="B502" s="15">
        <v>0.93300000000000005</v>
      </c>
      <c r="C502" s="15">
        <f>(B502/'Computed data'!$B$6)*100</f>
        <v>3.673228346456693</v>
      </c>
      <c r="D502" s="15">
        <f>A502/'Computed data'!$E$6</f>
        <v>76.586568083795441</v>
      </c>
    </row>
    <row r="503" spans="1:4" x14ac:dyDescent="0.25">
      <c r="A503" s="15">
        <v>1243</v>
      </c>
      <c r="B503" s="15">
        <v>0.93479999999999996</v>
      </c>
      <c r="C503" s="15">
        <f>(B503/'Computed data'!$B$6)*100</f>
        <v>3.6803149606299215</v>
      </c>
      <c r="D503" s="15">
        <f>A503/'Computed data'!$E$6</f>
        <v>76.586568083795441</v>
      </c>
    </row>
    <row r="504" spans="1:4" x14ac:dyDescent="0.25">
      <c r="A504" s="15">
        <v>1245</v>
      </c>
      <c r="B504" s="15">
        <v>0.93720000000000003</v>
      </c>
      <c r="C504" s="15">
        <f>(B504/'Computed data'!$B$6)*100</f>
        <v>3.6897637795275591</v>
      </c>
      <c r="D504" s="15">
        <f>A504/'Computed data'!$E$6</f>
        <v>76.709796672828091</v>
      </c>
    </row>
    <row r="505" spans="1:4" x14ac:dyDescent="0.25">
      <c r="A505" s="15">
        <v>1245</v>
      </c>
      <c r="B505" s="15">
        <v>0.93899999999999995</v>
      </c>
      <c r="C505" s="15">
        <f>(B505/'Computed data'!$B$6)*100</f>
        <v>3.6968503937007875</v>
      </c>
      <c r="D505" s="15">
        <f>A505/'Computed data'!$E$6</f>
        <v>76.709796672828091</v>
      </c>
    </row>
    <row r="506" spans="1:4" x14ac:dyDescent="0.25">
      <c r="A506" s="15">
        <v>1245</v>
      </c>
      <c r="B506" s="15">
        <v>0.94110000000000005</v>
      </c>
      <c r="C506" s="15">
        <f>(B506/'Computed data'!$B$6)*100</f>
        <v>3.7051181102362212</v>
      </c>
      <c r="D506" s="15">
        <f>A506/'Computed data'!$E$6</f>
        <v>76.709796672828091</v>
      </c>
    </row>
    <row r="507" spans="1:4" x14ac:dyDescent="0.25">
      <c r="A507" s="15">
        <v>1247</v>
      </c>
      <c r="B507" s="15">
        <v>0.94259999999999999</v>
      </c>
      <c r="C507" s="15">
        <f>(B507/'Computed data'!$B$6)*100</f>
        <v>3.7110236220472443</v>
      </c>
      <c r="D507" s="15">
        <f>A507/'Computed data'!$E$6</f>
        <v>76.833025261860755</v>
      </c>
    </row>
    <row r="508" spans="1:4" x14ac:dyDescent="0.25">
      <c r="A508" s="15">
        <v>1247</v>
      </c>
      <c r="B508" s="15">
        <v>0.94420000000000004</v>
      </c>
      <c r="C508" s="15">
        <f>(B508/'Computed data'!$B$6)*100</f>
        <v>3.7173228346456701</v>
      </c>
      <c r="D508" s="15">
        <f>A508/'Computed data'!$E$6</f>
        <v>76.833025261860755</v>
      </c>
    </row>
    <row r="509" spans="1:4" x14ac:dyDescent="0.25">
      <c r="A509" s="15">
        <v>1248</v>
      </c>
      <c r="B509" s="15">
        <v>0.9466</v>
      </c>
      <c r="C509" s="15">
        <f>(B509/'Computed data'!$B$6)*100</f>
        <v>3.7267716535433073</v>
      </c>
      <c r="D509" s="15">
        <f>A509/'Computed data'!$E$6</f>
        <v>76.894639556377072</v>
      </c>
    </row>
    <row r="510" spans="1:4" x14ac:dyDescent="0.25">
      <c r="A510" s="15">
        <v>1248</v>
      </c>
      <c r="B510" s="15">
        <v>0.94840000000000002</v>
      </c>
      <c r="C510" s="15">
        <f>(B510/'Computed data'!$B$6)*100</f>
        <v>3.7338582677165362</v>
      </c>
      <c r="D510" s="15">
        <f>A510/'Computed data'!$E$6</f>
        <v>76.894639556377072</v>
      </c>
    </row>
    <row r="511" spans="1:4" x14ac:dyDescent="0.25">
      <c r="A511" s="15">
        <v>1248</v>
      </c>
      <c r="B511" s="15">
        <v>0.95009999999999994</v>
      </c>
      <c r="C511" s="15">
        <f>(B511/'Computed data'!$B$6)*100</f>
        <v>3.740551181102362</v>
      </c>
      <c r="D511" s="15">
        <f>A511/'Computed data'!$E$6</f>
        <v>76.894639556377072</v>
      </c>
    </row>
    <row r="512" spans="1:4" x14ac:dyDescent="0.25">
      <c r="A512" s="15">
        <v>1250</v>
      </c>
      <c r="B512" s="15">
        <v>0.95189999999999997</v>
      </c>
      <c r="C512" s="15">
        <f>(B512/'Computed data'!$B$6)*100</f>
        <v>3.7476377952755908</v>
      </c>
      <c r="D512" s="15">
        <f>A512/'Computed data'!$E$6</f>
        <v>77.017868145409736</v>
      </c>
    </row>
    <row r="513" spans="1:4" x14ac:dyDescent="0.25">
      <c r="A513" s="15">
        <v>1250</v>
      </c>
      <c r="B513" s="15">
        <v>0.95369999999999999</v>
      </c>
      <c r="C513" s="15">
        <f>(B513/'Computed data'!$B$6)*100</f>
        <v>3.7547244094488188</v>
      </c>
      <c r="D513" s="15">
        <f>A513/'Computed data'!$E$6</f>
        <v>77.017868145409736</v>
      </c>
    </row>
    <row r="514" spans="1:4" x14ac:dyDescent="0.25">
      <c r="A514" s="15">
        <v>1250</v>
      </c>
      <c r="B514" s="15">
        <v>0.95550000000000002</v>
      </c>
      <c r="C514" s="15">
        <f>(B514/'Computed data'!$B$6)*100</f>
        <v>3.7618110236220477</v>
      </c>
      <c r="D514" s="15">
        <f>A514/'Computed data'!$E$6</f>
        <v>77.017868145409736</v>
      </c>
    </row>
    <row r="515" spans="1:4" x14ac:dyDescent="0.25">
      <c r="A515" s="15">
        <v>1251</v>
      </c>
      <c r="B515" s="15">
        <v>0.95730000000000004</v>
      </c>
      <c r="C515" s="15">
        <f>(B515/'Computed data'!$B$6)*100</f>
        <v>3.7688976377952756</v>
      </c>
      <c r="D515" s="15">
        <f>A515/'Computed data'!$E$6</f>
        <v>77.079482439926068</v>
      </c>
    </row>
    <row r="516" spans="1:4" x14ac:dyDescent="0.25">
      <c r="A516" s="15">
        <v>1252</v>
      </c>
      <c r="B516" s="15">
        <v>0.9597</v>
      </c>
      <c r="C516" s="15">
        <f>(B516/'Computed data'!$B$6)*100</f>
        <v>3.7783464566929137</v>
      </c>
      <c r="D516" s="15">
        <f>A516/'Computed data'!$E$6</f>
        <v>77.141096734442385</v>
      </c>
    </row>
    <row r="517" spans="1:4" x14ac:dyDescent="0.25">
      <c r="A517" s="15">
        <v>1252</v>
      </c>
      <c r="B517" s="15">
        <v>0.96140000000000003</v>
      </c>
      <c r="C517" s="15">
        <f>(B517/'Computed data'!$B$6)*100</f>
        <v>3.7850393700787404</v>
      </c>
      <c r="D517" s="15">
        <f>A517/'Computed data'!$E$6</f>
        <v>77.141096734442385</v>
      </c>
    </row>
    <row r="518" spans="1:4" x14ac:dyDescent="0.25">
      <c r="A518" s="15">
        <v>1253</v>
      </c>
      <c r="B518" s="15">
        <v>0.96319999999999995</v>
      </c>
      <c r="C518" s="15">
        <f>(B518/'Computed data'!$B$6)*100</f>
        <v>3.7921259842519683</v>
      </c>
      <c r="D518" s="15">
        <f>A518/'Computed data'!$E$6</f>
        <v>77.202711028958717</v>
      </c>
    </row>
    <row r="519" spans="1:4" x14ac:dyDescent="0.25">
      <c r="A519" s="15">
        <v>1253</v>
      </c>
      <c r="B519" s="15">
        <v>0.96499999999999997</v>
      </c>
      <c r="C519" s="15">
        <f>(B519/'Computed data'!$B$6)*100</f>
        <v>3.7992125984251968</v>
      </c>
      <c r="D519" s="15">
        <f>A519/'Computed data'!$E$6</f>
        <v>77.202711028958717</v>
      </c>
    </row>
    <row r="520" spans="1:4" x14ac:dyDescent="0.25">
      <c r="A520" s="15">
        <v>1255</v>
      </c>
      <c r="B520" s="15">
        <v>0.96679999999999999</v>
      </c>
      <c r="C520" s="15">
        <f>(B520/'Computed data'!$B$6)*100</f>
        <v>3.8062992125984256</v>
      </c>
      <c r="D520" s="15">
        <f>A520/'Computed data'!$E$6</f>
        <v>77.325939617991367</v>
      </c>
    </row>
    <row r="521" spans="1:4" x14ac:dyDescent="0.25">
      <c r="A521" s="15">
        <v>1255</v>
      </c>
      <c r="B521" s="15">
        <v>0.96860000000000002</v>
      </c>
      <c r="C521" s="15">
        <f>(B521/'Computed data'!$B$6)*100</f>
        <v>3.8133858267716536</v>
      </c>
      <c r="D521" s="15">
        <f>A521/'Computed data'!$E$6</f>
        <v>77.325939617991367</v>
      </c>
    </row>
    <row r="522" spans="1:4" x14ac:dyDescent="0.25">
      <c r="A522" s="15">
        <v>1255</v>
      </c>
      <c r="B522" s="15">
        <v>0.97040000000000004</v>
      </c>
      <c r="C522" s="15">
        <f>(B522/'Computed data'!$B$6)*100</f>
        <v>3.8204724409448825</v>
      </c>
      <c r="D522" s="15">
        <f>A522/'Computed data'!$E$6</f>
        <v>77.325939617991367</v>
      </c>
    </row>
    <row r="523" spans="1:4" x14ac:dyDescent="0.25">
      <c r="A523" s="15">
        <v>1255</v>
      </c>
      <c r="B523" s="15">
        <v>0.97219999999999995</v>
      </c>
      <c r="C523" s="15">
        <f>(B523/'Computed data'!$B$6)*100</f>
        <v>3.8275590551181105</v>
      </c>
      <c r="D523" s="15">
        <f>A523/'Computed data'!$E$6</f>
        <v>77.325939617991367</v>
      </c>
    </row>
    <row r="524" spans="1:4" x14ac:dyDescent="0.25">
      <c r="A524" s="15">
        <v>1257</v>
      </c>
      <c r="B524" s="15">
        <v>0.97399999999999998</v>
      </c>
      <c r="C524" s="15">
        <f>(B524/'Computed data'!$B$6)*100</f>
        <v>3.8346456692913389</v>
      </c>
      <c r="D524" s="15">
        <f>A524/'Computed data'!$E$6</f>
        <v>77.44916820702403</v>
      </c>
    </row>
    <row r="525" spans="1:4" x14ac:dyDescent="0.25">
      <c r="A525" s="15">
        <v>1258</v>
      </c>
      <c r="B525" s="15">
        <v>0.97609999999999997</v>
      </c>
      <c r="C525" s="15">
        <f>(B525/'Computed data'!$B$6)*100</f>
        <v>3.8429133858267717</v>
      </c>
      <c r="D525" s="15">
        <f>A525/'Computed data'!$E$6</f>
        <v>77.510782501540362</v>
      </c>
    </row>
    <row r="526" spans="1:4" x14ac:dyDescent="0.25">
      <c r="A526" s="15">
        <v>1260</v>
      </c>
      <c r="B526" s="15">
        <v>0.97809999999999997</v>
      </c>
      <c r="C526" s="15">
        <f>(B526/'Computed data'!$B$6)*100</f>
        <v>3.8507874015748031</v>
      </c>
      <c r="D526" s="15">
        <f>A526/'Computed data'!$E$6</f>
        <v>77.634011090573011</v>
      </c>
    </row>
    <row r="527" spans="1:4" x14ac:dyDescent="0.25">
      <c r="A527" s="15">
        <v>1261</v>
      </c>
      <c r="B527" s="15">
        <v>0.9798</v>
      </c>
      <c r="C527" s="15">
        <f>(B527/'Computed data'!$B$6)*100</f>
        <v>3.8574803149606303</v>
      </c>
      <c r="D527" s="15">
        <f>A527/'Computed data'!$E$6</f>
        <v>77.695625385089343</v>
      </c>
    </row>
    <row r="528" spans="1:4" x14ac:dyDescent="0.25">
      <c r="A528" s="15">
        <v>1262</v>
      </c>
      <c r="B528" s="15">
        <v>0.98160000000000003</v>
      </c>
      <c r="C528" s="15">
        <f>(B528/'Computed data'!$B$6)*100</f>
        <v>3.8645669291338587</v>
      </c>
      <c r="D528" s="15">
        <f>A528/'Computed data'!$E$6</f>
        <v>77.757239679605661</v>
      </c>
    </row>
    <row r="529" spans="1:4" x14ac:dyDescent="0.25">
      <c r="A529" s="15">
        <v>1262</v>
      </c>
      <c r="B529" s="15">
        <v>0.98340000000000005</v>
      </c>
      <c r="C529" s="15">
        <f>(B529/'Computed data'!$B$6)*100</f>
        <v>3.8716535433070867</v>
      </c>
      <c r="D529" s="15">
        <f>A529/'Computed data'!$E$6</f>
        <v>77.757239679605661</v>
      </c>
    </row>
    <row r="530" spans="1:4" x14ac:dyDescent="0.25">
      <c r="A530" s="15">
        <v>1263</v>
      </c>
      <c r="B530" s="15">
        <v>0.98519999999999996</v>
      </c>
      <c r="C530" s="15">
        <f>(B530/'Computed data'!$B$6)*100</f>
        <v>3.8787401574803146</v>
      </c>
      <c r="D530" s="15">
        <f>A530/'Computed data'!$E$6</f>
        <v>77.818853974121993</v>
      </c>
    </row>
    <row r="531" spans="1:4" x14ac:dyDescent="0.25">
      <c r="A531" s="15">
        <v>1265</v>
      </c>
      <c r="B531" s="15">
        <v>0.98699999999999999</v>
      </c>
      <c r="C531" s="15">
        <f>(B531/'Computed data'!$B$6)*100</f>
        <v>3.8858267716535435</v>
      </c>
      <c r="D531" s="15">
        <f>A531/'Computed data'!$E$6</f>
        <v>77.942082563154656</v>
      </c>
    </row>
    <row r="532" spans="1:4" x14ac:dyDescent="0.25">
      <c r="A532" s="15">
        <v>1265</v>
      </c>
      <c r="B532" s="15">
        <v>0.98899999999999999</v>
      </c>
      <c r="C532" s="15">
        <f>(B532/'Computed data'!$B$6)*100</f>
        <v>3.893700787401575</v>
      </c>
      <c r="D532" s="15">
        <f>A532/'Computed data'!$E$6</f>
        <v>77.942082563154656</v>
      </c>
    </row>
    <row r="533" spans="1:4" x14ac:dyDescent="0.25">
      <c r="A533" s="15">
        <v>1267</v>
      </c>
      <c r="B533" s="15">
        <v>0.99099999999999999</v>
      </c>
      <c r="C533" s="15">
        <f>(B533/'Computed data'!$B$6)*100</f>
        <v>3.9015748031496065</v>
      </c>
      <c r="D533" s="15">
        <f>A533/'Computed data'!$E$6</f>
        <v>78.065311152187306</v>
      </c>
    </row>
    <row r="534" spans="1:4" x14ac:dyDescent="0.25">
      <c r="A534" s="15">
        <v>1267</v>
      </c>
      <c r="B534" s="15">
        <v>0.99329999999999996</v>
      </c>
      <c r="C534" s="15">
        <f>(B534/'Computed data'!$B$6)*100</f>
        <v>3.9106299212598428</v>
      </c>
      <c r="D534" s="15">
        <f>A534/'Computed data'!$E$6</f>
        <v>78.065311152187306</v>
      </c>
    </row>
    <row r="535" spans="1:4" x14ac:dyDescent="0.25">
      <c r="A535" s="15">
        <v>1267</v>
      </c>
      <c r="B535" s="15">
        <v>0.99470000000000003</v>
      </c>
      <c r="C535" s="15">
        <f>(B535/'Computed data'!$B$6)*100</f>
        <v>3.9161417322834651</v>
      </c>
      <c r="D535" s="15">
        <f>A535/'Computed data'!$E$6</f>
        <v>78.065311152187306</v>
      </c>
    </row>
    <row r="536" spans="1:4" x14ac:dyDescent="0.25">
      <c r="A536" s="15">
        <v>1268</v>
      </c>
      <c r="B536" s="15">
        <v>0.99650000000000005</v>
      </c>
      <c r="C536" s="15">
        <f>(B536/'Computed data'!$B$6)*100</f>
        <v>3.9232283464566935</v>
      </c>
      <c r="D536" s="15">
        <f>A536/'Computed data'!$E$6</f>
        <v>78.126925446703638</v>
      </c>
    </row>
    <row r="537" spans="1:4" x14ac:dyDescent="0.25">
      <c r="A537" s="15">
        <v>1268</v>
      </c>
      <c r="B537" s="15">
        <v>0.99829999999999997</v>
      </c>
      <c r="C537" s="15">
        <f>(B537/'Computed data'!$B$6)*100</f>
        <v>3.9303149606299215</v>
      </c>
      <c r="D537" s="15">
        <f>A537/'Computed data'!$E$6</f>
        <v>78.126925446703638</v>
      </c>
    </row>
    <row r="538" spans="1:4" x14ac:dyDescent="0.25">
      <c r="A538" s="15">
        <v>1268</v>
      </c>
      <c r="B538" s="15">
        <v>0.99990000000000001</v>
      </c>
      <c r="C538" s="15">
        <f>(B538/'Computed data'!$B$6)*100</f>
        <v>3.9366141732283468</v>
      </c>
      <c r="D538" s="15">
        <f>A538/'Computed data'!$E$6</f>
        <v>78.126925446703638</v>
      </c>
    </row>
    <row r="539" spans="1:4" x14ac:dyDescent="0.25">
      <c r="A539" s="15">
        <v>1270</v>
      </c>
      <c r="B539" s="15">
        <v>1.002</v>
      </c>
      <c r="C539" s="15">
        <f>(B539/'Computed data'!$B$6)*100</f>
        <v>3.9448818897637801</v>
      </c>
      <c r="D539" s="15">
        <f>A539/'Computed data'!$E$6</f>
        <v>78.250154035736287</v>
      </c>
    </row>
    <row r="540" spans="1:4" x14ac:dyDescent="0.25">
      <c r="A540" s="15">
        <v>1270</v>
      </c>
      <c r="B540" s="15">
        <v>1.004</v>
      </c>
      <c r="C540" s="15">
        <f>(B540/'Computed data'!$B$6)*100</f>
        <v>3.9527559055118116</v>
      </c>
      <c r="D540" s="15">
        <f>A540/'Computed data'!$E$6</f>
        <v>78.250154035736287</v>
      </c>
    </row>
    <row r="541" spans="1:4" x14ac:dyDescent="0.25">
      <c r="A541" s="15">
        <v>1270</v>
      </c>
      <c r="B541" s="15">
        <v>1.006</v>
      </c>
      <c r="C541" s="15">
        <f>(B541/'Computed data'!$B$6)*100</f>
        <v>3.960629921259843</v>
      </c>
      <c r="D541" s="15">
        <f>A541/'Computed data'!$E$6</f>
        <v>78.250154035736287</v>
      </c>
    </row>
    <row r="542" spans="1:4" x14ac:dyDescent="0.25">
      <c r="A542" s="15">
        <v>1271</v>
      </c>
      <c r="B542" s="15">
        <v>1.008</v>
      </c>
      <c r="C542" s="15">
        <f>(B542/'Computed data'!$B$6)*100</f>
        <v>3.9685039370078745</v>
      </c>
      <c r="D542" s="15">
        <f>A542/'Computed data'!$E$6</f>
        <v>78.311768330252619</v>
      </c>
    </row>
    <row r="543" spans="1:4" x14ac:dyDescent="0.25">
      <c r="A543" s="15">
        <v>1272</v>
      </c>
      <c r="B543" s="15">
        <v>1.01</v>
      </c>
      <c r="C543" s="15">
        <f>(B543/'Computed data'!$B$6)*100</f>
        <v>3.976377952755906</v>
      </c>
      <c r="D543" s="15">
        <f>A543/'Computed data'!$E$6</f>
        <v>78.373382624768951</v>
      </c>
    </row>
    <row r="544" spans="1:4" x14ac:dyDescent="0.25">
      <c r="A544" s="15">
        <v>1272</v>
      </c>
      <c r="B544" s="15">
        <v>1.0109999999999999</v>
      </c>
      <c r="C544" s="15">
        <f>(B544/'Computed data'!$B$6)*100</f>
        <v>3.9803149606299209</v>
      </c>
      <c r="D544" s="15">
        <f>A544/'Computed data'!$E$6</f>
        <v>78.373382624768951</v>
      </c>
    </row>
    <row r="545" spans="1:4" x14ac:dyDescent="0.25">
      <c r="A545" s="15">
        <v>1273</v>
      </c>
      <c r="B545" s="15">
        <v>1.014</v>
      </c>
      <c r="C545" s="15">
        <f>(B545/'Computed data'!$B$6)*100</f>
        <v>3.9921259842519685</v>
      </c>
      <c r="D545" s="15">
        <f>A545/'Computed data'!$E$6</f>
        <v>78.434996919285268</v>
      </c>
    </row>
    <row r="546" spans="1:4" x14ac:dyDescent="0.25">
      <c r="A546" s="15">
        <v>1274</v>
      </c>
      <c r="B546" s="15">
        <v>1.0149999999999999</v>
      </c>
      <c r="C546" s="15">
        <f>(B546/'Computed data'!$B$6)*100</f>
        <v>3.9960629921259843</v>
      </c>
      <c r="D546" s="15">
        <f>A546/'Computed data'!$E$6</f>
        <v>78.4966112138016</v>
      </c>
    </row>
    <row r="547" spans="1:4" x14ac:dyDescent="0.25">
      <c r="A547" s="15">
        <v>1275</v>
      </c>
      <c r="B547" s="15">
        <v>1.0169999999999999</v>
      </c>
      <c r="C547" s="15">
        <f>(B547/'Computed data'!$B$6)*100</f>
        <v>4.0039370078740157</v>
      </c>
      <c r="D547" s="15">
        <f>A547/'Computed data'!$E$6</f>
        <v>78.558225508317932</v>
      </c>
    </row>
    <row r="548" spans="1:4" x14ac:dyDescent="0.25">
      <c r="A548" s="15">
        <v>1277</v>
      </c>
      <c r="B548" s="15">
        <v>1.0189999999999999</v>
      </c>
      <c r="C548" s="15">
        <f>(B548/'Computed data'!$B$6)*100</f>
        <v>4.0118110236220472</v>
      </c>
      <c r="D548" s="15">
        <f>A548/'Computed data'!$E$6</f>
        <v>78.681454097350581</v>
      </c>
    </row>
    <row r="549" spans="1:4" x14ac:dyDescent="0.25">
      <c r="A549" s="15">
        <v>1278</v>
      </c>
      <c r="B549" s="15">
        <v>1.0209999999999999</v>
      </c>
      <c r="C549" s="15">
        <f>(B549/'Computed data'!$B$6)*100</f>
        <v>4.0196850393700787</v>
      </c>
      <c r="D549" s="15">
        <f>A549/'Computed data'!$E$6</f>
        <v>78.743068391866913</v>
      </c>
    </row>
    <row r="550" spans="1:4" x14ac:dyDescent="0.25">
      <c r="A550" s="15">
        <v>1280</v>
      </c>
      <c r="B550" s="15">
        <v>1.0229999999999999</v>
      </c>
      <c r="C550" s="15">
        <f>(B550/'Computed data'!$B$6)*100</f>
        <v>4.0275590551181102</v>
      </c>
      <c r="D550" s="15">
        <f>A550/'Computed data'!$E$6</f>
        <v>78.866296980899563</v>
      </c>
    </row>
    <row r="551" spans="1:4" x14ac:dyDescent="0.25">
      <c r="A551" s="15">
        <v>1280</v>
      </c>
      <c r="B551" s="15">
        <v>1.024</v>
      </c>
      <c r="C551" s="15">
        <f>(B551/'Computed data'!$B$6)*100</f>
        <v>4.0314960629921268</v>
      </c>
      <c r="D551" s="15">
        <f>A551/'Computed data'!$E$6</f>
        <v>78.866296980899563</v>
      </c>
    </row>
    <row r="552" spans="1:4" x14ac:dyDescent="0.25">
      <c r="A552" s="15">
        <v>1280</v>
      </c>
      <c r="B552" s="15">
        <v>1.0269999999999999</v>
      </c>
      <c r="C552" s="15">
        <f>(B552/'Computed data'!$B$6)*100</f>
        <v>4.0433070866141732</v>
      </c>
      <c r="D552" s="15">
        <f>A552/'Computed data'!$E$6</f>
        <v>78.866296980899563</v>
      </c>
    </row>
    <row r="553" spans="1:4" x14ac:dyDescent="0.25">
      <c r="A553" s="15">
        <v>1282</v>
      </c>
      <c r="B553" s="15">
        <v>1.0289999999999999</v>
      </c>
      <c r="C553" s="15">
        <f>(B553/'Computed data'!$B$6)*100</f>
        <v>4.0511811023622046</v>
      </c>
      <c r="D553" s="15">
        <f>A553/'Computed data'!$E$6</f>
        <v>78.989525569932226</v>
      </c>
    </row>
    <row r="554" spans="1:4" x14ac:dyDescent="0.25">
      <c r="A554" s="15">
        <v>1282</v>
      </c>
      <c r="B554" s="15">
        <v>1.03</v>
      </c>
      <c r="C554" s="15">
        <f>(B554/'Computed data'!$B$6)*100</f>
        <v>4.0551181102362204</v>
      </c>
      <c r="D554" s="15">
        <f>A554/'Computed data'!$E$6</f>
        <v>78.989525569932226</v>
      </c>
    </row>
    <row r="555" spans="1:4" x14ac:dyDescent="0.25">
      <c r="A555" s="15">
        <v>1282</v>
      </c>
      <c r="B555" s="15">
        <v>1.032</v>
      </c>
      <c r="C555" s="15">
        <f>(B555/'Computed data'!$B$6)*100</f>
        <v>4.0629921259842519</v>
      </c>
      <c r="D555" s="15">
        <f>A555/'Computed data'!$E$6</f>
        <v>78.989525569932226</v>
      </c>
    </row>
    <row r="556" spans="1:4" x14ac:dyDescent="0.25">
      <c r="A556" s="15">
        <v>1283</v>
      </c>
      <c r="B556" s="15">
        <v>1.034</v>
      </c>
      <c r="C556" s="15">
        <f>(B556/'Computed data'!$B$6)*100</f>
        <v>4.0708661417322833</v>
      </c>
      <c r="D556" s="15">
        <f>A556/'Computed data'!$E$6</f>
        <v>79.051139864448544</v>
      </c>
    </row>
    <row r="557" spans="1:4" x14ac:dyDescent="0.25">
      <c r="A557" s="15">
        <v>1283</v>
      </c>
      <c r="B557" s="15">
        <v>1.036</v>
      </c>
      <c r="C557" s="15">
        <f>(B557/'Computed data'!$B$6)*100</f>
        <v>4.0787401574803148</v>
      </c>
      <c r="D557" s="15">
        <f>A557/'Computed data'!$E$6</f>
        <v>79.051139864448544</v>
      </c>
    </row>
    <row r="558" spans="1:4" x14ac:dyDescent="0.25">
      <c r="A558" s="15">
        <v>1283</v>
      </c>
      <c r="B558" s="15">
        <v>1.038</v>
      </c>
      <c r="C558" s="15">
        <f>(B558/'Computed data'!$B$6)*100</f>
        <v>4.0866141732283472</v>
      </c>
      <c r="D558" s="15">
        <f>A558/'Computed data'!$E$6</f>
        <v>79.051139864448544</v>
      </c>
    </row>
    <row r="559" spans="1:4" x14ac:dyDescent="0.25">
      <c r="A559" s="15">
        <v>1283</v>
      </c>
      <c r="B559" s="15">
        <v>1.04</v>
      </c>
      <c r="C559" s="15">
        <f>(B559/'Computed data'!$B$6)*100</f>
        <v>4.0944881889763787</v>
      </c>
      <c r="D559" s="15">
        <f>A559/'Computed data'!$E$6</f>
        <v>79.051139864448544</v>
      </c>
    </row>
    <row r="560" spans="1:4" x14ac:dyDescent="0.25">
      <c r="A560" s="15">
        <v>1282</v>
      </c>
      <c r="B560" s="15">
        <v>1.042</v>
      </c>
      <c r="C560" s="15">
        <f>(B560/'Computed data'!$B$6)*100</f>
        <v>4.1023622047244102</v>
      </c>
      <c r="D560" s="15">
        <f>A560/'Computed data'!$E$6</f>
        <v>78.989525569932226</v>
      </c>
    </row>
    <row r="561" spans="1:4" x14ac:dyDescent="0.25">
      <c r="A561" s="15">
        <v>1282</v>
      </c>
      <c r="B561" s="15">
        <v>1.0429999999999999</v>
      </c>
      <c r="C561" s="15">
        <f>(B561/'Computed data'!$B$6)*100</f>
        <v>4.106299212598425</v>
      </c>
      <c r="D561" s="15">
        <f>A561/'Computed data'!$E$6</f>
        <v>78.989525569932226</v>
      </c>
    </row>
    <row r="562" spans="1:4" x14ac:dyDescent="0.25">
      <c r="A562" s="15">
        <v>1283</v>
      </c>
      <c r="B562" s="15">
        <v>1.046</v>
      </c>
      <c r="C562" s="15">
        <f>(B562/'Computed data'!$B$6)*100</f>
        <v>4.1181102362204731</v>
      </c>
      <c r="D562" s="15">
        <f>A562/'Computed data'!$E$6</f>
        <v>79.051139864448544</v>
      </c>
    </row>
    <row r="563" spans="1:4" x14ac:dyDescent="0.25">
      <c r="A563" s="15">
        <v>1283</v>
      </c>
      <c r="B563" s="15">
        <v>1.0469999999999999</v>
      </c>
      <c r="C563" s="15">
        <f>(B563/'Computed data'!$B$6)*100</f>
        <v>4.122047244094488</v>
      </c>
      <c r="D563" s="15">
        <f>A563/'Computed data'!$E$6</f>
        <v>79.051139864448544</v>
      </c>
    </row>
    <row r="564" spans="1:4" x14ac:dyDescent="0.25">
      <c r="A564" s="15">
        <v>1283</v>
      </c>
      <c r="B564" s="15">
        <v>1.0489999999999999</v>
      </c>
      <c r="C564" s="15">
        <f>(B564/'Computed data'!$B$6)*100</f>
        <v>4.1299212598425195</v>
      </c>
      <c r="D564" s="15">
        <f>A564/'Computed data'!$E$6</f>
        <v>79.051139864448544</v>
      </c>
    </row>
    <row r="565" spans="1:4" x14ac:dyDescent="0.25">
      <c r="A565" s="15">
        <v>1282</v>
      </c>
      <c r="B565" s="15">
        <v>1.0509999999999999</v>
      </c>
      <c r="C565" s="15">
        <f>(B565/'Computed data'!$B$6)*100</f>
        <v>4.1377952755905518</v>
      </c>
      <c r="D565" s="15">
        <f>A565/'Computed data'!$E$6</f>
        <v>78.989525569932226</v>
      </c>
    </row>
    <row r="566" spans="1:4" x14ac:dyDescent="0.25">
      <c r="A566" s="15">
        <v>1282</v>
      </c>
      <c r="B566" s="15">
        <v>1.0529999999999999</v>
      </c>
      <c r="C566" s="15">
        <f>(B566/'Computed data'!$B$6)*100</f>
        <v>4.1456692913385833</v>
      </c>
      <c r="D566" s="15">
        <f>A566/'Computed data'!$E$6</f>
        <v>78.989525569932226</v>
      </c>
    </row>
    <row r="567" spans="1:4" x14ac:dyDescent="0.25">
      <c r="A567" s="15">
        <v>1282</v>
      </c>
      <c r="B567" s="15">
        <v>1.0549999999999999</v>
      </c>
      <c r="C567" s="15">
        <f>(B567/'Computed data'!$B$6)*100</f>
        <v>4.1535433070866139</v>
      </c>
      <c r="D567" s="15">
        <f>A567/'Computed data'!$E$6</f>
        <v>78.989525569932226</v>
      </c>
    </row>
    <row r="568" spans="1:4" x14ac:dyDescent="0.25">
      <c r="A568" s="15">
        <v>1282</v>
      </c>
      <c r="B568" s="15">
        <v>1.0569999999999999</v>
      </c>
      <c r="C568" s="15">
        <f>(B568/'Computed data'!$B$6)*100</f>
        <v>4.1614173228346454</v>
      </c>
      <c r="D568" s="15">
        <f>A568/'Computed data'!$E$6</f>
        <v>78.989525569932226</v>
      </c>
    </row>
    <row r="569" spans="1:4" x14ac:dyDescent="0.25">
      <c r="A569" s="15">
        <v>1282</v>
      </c>
      <c r="B569" s="15">
        <v>1.0589999999999999</v>
      </c>
      <c r="C569" s="15">
        <f>(B569/'Computed data'!$B$6)*100</f>
        <v>4.1692913385826769</v>
      </c>
      <c r="D569" s="15">
        <f>A569/'Computed data'!$E$6</f>
        <v>78.989525569932226</v>
      </c>
    </row>
    <row r="570" spans="1:4" x14ac:dyDescent="0.25">
      <c r="A570" s="15">
        <v>1282</v>
      </c>
      <c r="B570" s="15">
        <v>1.06</v>
      </c>
      <c r="C570" s="15">
        <f>(B570/'Computed data'!$B$6)*100</f>
        <v>4.1732283464566935</v>
      </c>
      <c r="D570" s="15">
        <f>A570/'Computed data'!$E$6</f>
        <v>78.989525569932226</v>
      </c>
    </row>
    <row r="571" spans="1:4" x14ac:dyDescent="0.25">
      <c r="A571" s="15">
        <v>1282</v>
      </c>
      <c r="B571" s="15">
        <v>1.0620000000000001</v>
      </c>
      <c r="C571" s="15">
        <f>(B571/'Computed data'!$B$6)*100</f>
        <v>4.181102362204725</v>
      </c>
      <c r="D571" s="15">
        <f>A571/'Computed data'!$E$6</f>
        <v>78.989525569932226</v>
      </c>
    </row>
    <row r="572" spans="1:4" x14ac:dyDescent="0.25">
      <c r="A572" s="15">
        <v>1283</v>
      </c>
      <c r="B572" s="15">
        <v>1.0640000000000001</v>
      </c>
      <c r="C572" s="15">
        <f>(B572/'Computed data'!$B$6)*100</f>
        <v>4.1889763779527565</v>
      </c>
      <c r="D572" s="15">
        <f>A572/'Computed data'!$E$6</f>
        <v>79.051139864448544</v>
      </c>
    </row>
    <row r="573" spans="1:4" x14ac:dyDescent="0.25">
      <c r="A573" s="15">
        <v>1283</v>
      </c>
      <c r="B573" s="15">
        <v>1.0660000000000001</v>
      </c>
      <c r="C573" s="15">
        <f>(B573/'Computed data'!$B$6)*100</f>
        <v>4.1968503937007879</v>
      </c>
      <c r="D573" s="15">
        <f>A573/'Computed data'!$E$6</f>
        <v>79.051139864448544</v>
      </c>
    </row>
    <row r="574" spans="1:4" x14ac:dyDescent="0.25">
      <c r="A574" s="15">
        <v>1283</v>
      </c>
      <c r="B574" s="15">
        <v>1.0669999999999999</v>
      </c>
      <c r="C574" s="15">
        <f>(B574/'Computed data'!$B$6)*100</f>
        <v>4.2007874015748028</v>
      </c>
      <c r="D574" s="15">
        <f>A574/'Computed data'!$E$6</f>
        <v>79.051139864448544</v>
      </c>
    </row>
    <row r="575" spans="1:4" x14ac:dyDescent="0.25">
      <c r="A575" s="15">
        <v>1283</v>
      </c>
      <c r="B575" s="15">
        <v>1.07</v>
      </c>
      <c r="C575" s="15">
        <f>(B575/'Computed data'!$B$6)*100</f>
        <v>4.2125984251968509</v>
      </c>
      <c r="D575" s="15">
        <f>A575/'Computed data'!$E$6</f>
        <v>79.051139864448544</v>
      </c>
    </row>
    <row r="576" spans="1:4" x14ac:dyDescent="0.25">
      <c r="A576" s="15">
        <v>1283</v>
      </c>
      <c r="B576" s="15">
        <v>1.071</v>
      </c>
      <c r="C576" s="15">
        <f>(B576/'Computed data'!$B$6)*100</f>
        <v>4.2165354330708666</v>
      </c>
      <c r="D576" s="15">
        <f>A576/'Computed data'!$E$6</f>
        <v>79.051139864448544</v>
      </c>
    </row>
    <row r="577" spans="1:4" x14ac:dyDescent="0.25">
      <c r="A577" s="15">
        <v>1283</v>
      </c>
      <c r="B577" s="15">
        <v>1.073</v>
      </c>
      <c r="C577" s="15">
        <f>(B577/'Computed data'!$B$6)*100</f>
        <v>4.2244094488188981</v>
      </c>
      <c r="D577" s="15">
        <f>A577/'Computed data'!$E$6</f>
        <v>79.051139864448544</v>
      </c>
    </row>
    <row r="578" spans="1:4" x14ac:dyDescent="0.25">
      <c r="A578" s="15">
        <v>1281</v>
      </c>
      <c r="B578" s="15">
        <v>1.075</v>
      </c>
      <c r="C578" s="15">
        <f>(B578/'Computed data'!$B$6)*100</f>
        <v>4.2322834645669296</v>
      </c>
      <c r="D578" s="15">
        <f>A578/'Computed data'!$E$6</f>
        <v>78.927911275415894</v>
      </c>
    </row>
    <row r="579" spans="1:4" x14ac:dyDescent="0.25">
      <c r="A579" s="15">
        <v>1280</v>
      </c>
      <c r="B579" s="15">
        <v>1.077</v>
      </c>
      <c r="C579" s="15">
        <f>(B579/'Computed data'!$B$6)*100</f>
        <v>4.2401574803149611</v>
      </c>
      <c r="D579" s="15">
        <f>A579/'Computed data'!$E$6</f>
        <v>78.866296980899563</v>
      </c>
    </row>
    <row r="580" spans="1:4" x14ac:dyDescent="0.25">
      <c r="A580" s="15">
        <v>1280</v>
      </c>
      <c r="B580" s="15">
        <v>1.079</v>
      </c>
      <c r="C580" s="15">
        <f>(B580/'Computed data'!$B$6)*100</f>
        <v>4.2480314960629917</v>
      </c>
      <c r="D580" s="15">
        <f>A580/'Computed data'!$E$6</f>
        <v>78.866296980899563</v>
      </c>
    </row>
    <row r="581" spans="1:4" x14ac:dyDescent="0.25">
      <c r="A581" s="15">
        <v>1278</v>
      </c>
      <c r="B581" s="15">
        <v>1.081</v>
      </c>
      <c r="C581" s="15">
        <f>(B581/'Computed data'!$B$6)*100</f>
        <v>4.2559055118110232</v>
      </c>
      <c r="D581" s="15">
        <f>A581/'Computed data'!$E$6</f>
        <v>78.743068391866913</v>
      </c>
    </row>
    <row r="582" spans="1:4" x14ac:dyDescent="0.25">
      <c r="A582" s="15">
        <v>1277</v>
      </c>
      <c r="B582" s="15">
        <v>1.083</v>
      </c>
      <c r="C582" s="15">
        <f>(B582/'Computed data'!$B$6)*100</f>
        <v>4.2637795275590546</v>
      </c>
      <c r="D582" s="15">
        <f>A582/'Computed data'!$E$6</f>
        <v>78.681454097350581</v>
      </c>
    </row>
    <row r="583" spans="1:4" x14ac:dyDescent="0.25">
      <c r="A583" s="15">
        <v>1277</v>
      </c>
      <c r="B583" s="15">
        <v>1.085</v>
      </c>
      <c r="C583" s="15">
        <f>(B583/'Computed data'!$B$6)*100</f>
        <v>4.2716535433070861</v>
      </c>
      <c r="D583" s="15">
        <f>A583/'Computed data'!$E$6</f>
        <v>78.681454097350581</v>
      </c>
    </row>
    <row r="584" spans="1:4" x14ac:dyDescent="0.25">
      <c r="A584" s="15">
        <v>1277</v>
      </c>
      <c r="B584" s="15">
        <v>1.0860000000000001</v>
      </c>
      <c r="C584" s="15">
        <f>(B584/'Computed data'!$B$6)*100</f>
        <v>4.2755905511811028</v>
      </c>
      <c r="D584" s="15">
        <f>A584/'Computed data'!$E$6</f>
        <v>78.681454097350581</v>
      </c>
    </row>
    <row r="585" spans="1:4" x14ac:dyDescent="0.25">
      <c r="A585" s="15">
        <v>1275</v>
      </c>
      <c r="B585" s="15">
        <v>1.0880000000000001</v>
      </c>
      <c r="C585" s="15">
        <f>(B585/'Computed data'!$B$6)*100</f>
        <v>4.2834645669291342</v>
      </c>
      <c r="D585" s="15">
        <f>A585/'Computed data'!$E$6</f>
        <v>78.558225508317932</v>
      </c>
    </row>
    <row r="586" spans="1:4" x14ac:dyDescent="0.25">
      <c r="A586" s="15">
        <v>1275</v>
      </c>
      <c r="B586" s="15">
        <v>1.0900000000000001</v>
      </c>
      <c r="C586" s="15">
        <f>(B586/'Computed data'!$B$6)*100</f>
        <v>4.2913385826771657</v>
      </c>
      <c r="D586" s="15">
        <f>A586/'Computed data'!$E$6</f>
        <v>78.558225508317932</v>
      </c>
    </row>
    <row r="587" spans="1:4" x14ac:dyDescent="0.25">
      <c r="A587" s="15">
        <v>1275</v>
      </c>
      <c r="B587" s="15">
        <v>1.0920000000000001</v>
      </c>
      <c r="C587" s="15">
        <f>(B587/'Computed data'!$B$6)*100</f>
        <v>4.2992125984251972</v>
      </c>
      <c r="D587" s="15">
        <f>A587/'Computed data'!$E$6</f>
        <v>78.558225508317932</v>
      </c>
    </row>
    <row r="588" spans="1:4" x14ac:dyDescent="0.25">
      <c r="A588" s="15">
        <v>1275</v>
      </c>
      <c r="B588" s="15">
        <v>1.0940000000000001</v>
      </c>
      <c r="C588" s="15">
        <f>(B588/'Computed data'!$B$6)*100</f>
        <v>4.3070866141732296</v>
      </c>
      <c r="D588" s="15">
        <f>A588/'Computed data'!$E$6</f>
        <v>78.558225508317932</v>
      </c>
    </row>
    <row r="589" spans="1:4" x14ac:dyDescent="0.25">
      <c r="A589" s="15">
        <v>1273</v>
      </c>
      <c r="B589" s="15">
        <v>1.0960000000000001</v>
      </c>
      <c r="C589" s="15">
        <f>(B589/'Computed data'!$B$6)*100</f>
        <v>4.3149606299212611</v>
      </c>
      <c r="D589" s="15">
        <f>A589/'Computed data'!$E$6</f>
        <v>78.434996919285268</v>
      </c>
    </row>
    <row r="590" spans="1:4" x14ac:dyDescent="0.25">
      <c r="A590" s="15">
        <v>1273</v>
      </c>
      <c r="B590" s="15">
        <v>1.0980000000000001</v>
      </c>
      <c r="C590" s="15">
        <f>(B590/'Computed data'!$B$6)*100</f>
        <v>4.3228346456692917</v>
      </c>
      <c r="D590" s="15">
        <f>A590/'Computed data'!$E$6</f>
        <v>78.434996919285268</v>
      </c>
    </row>
    <row r="591" spans="1:4" x14ac:dyDescent="0.25">
      <c r="A591" s="15">
        <v>1273</v>
      </c>
      <c r="B591" s="15">
        <v>1.099</v>
      </c>
      <c r="C591" s="15">
        <f>(B591/'Computed data'!$B$6)*100</f>
        <v>4.3267716535433074</v>
      </c>
      <c r="D591" s="15">
        <f>A591/'Computed data'!$E$6</f>
        <v>78.434996919285268</v>
      </c>
    </row>
    <row r="592" spans="1:4" x14ac:dyDescent="0.25">
      <c r="A592" s="15">
        <v>1272</v>
      </c>
      <c r="B592" s="15">
        <v>1.101</v>
      </c>
      <c r="C592" s="15">
        <f>(B592/'Computed data'!$B$6)*100</f>
        <v>4.3346456692913389</v>
      </c>
      <c r="D592" s="15">
        <f>A592/'Computed data'!$E$6</f>
        <v>78.373382624768951</v>
      </c>
    </row>
    <row r="593" spans="1:4" x14ac:dyDescent="0.25">
      <c r="A593" s="15">
        <v>1272</v>
      </c>
      <c r="B593" s="15">
        <v>1.103</v>
      </c>
      <c r="C593" s="15">
        <f>(B593/'Computed data'!$B$6)*100</f>
        <v>4.3425196850393704</v>
      </c>
      <c r="D593" s="15">
        <f>A593/'Computed data'!$E$6</f>
        <v>78.373382624768951</v>
      </c>
    </row>
    <row r="594" spans="1:4" x14ac:dyDescent="0.25">
      <c r="A594" s="15">
        <v>1270</v>
      </c>
      <c r="B594" s="15">
        <v>1.105</v>
      </c>
      <c r="C594" s="15">
        <f>(B594/'Computed data'!$B$6)*100</f>
        <v>4.3503937007874018</v>
      </c>
      <c r="D594" s="15">
        <f>A594/'Computed data'!$E$6</f>
        <v>78.250154035736287</v>
      </c>
    </row>
    <row r="595" spans="1:4" x14ac:dyDescent="0.25">
      <c r="A595" s="15">
        <v>1268</v>
      </c>
      <c r="B595" s="15">
        <v>1.107</v>
      </c>
      <c r="C595" s="15">
        <f>(B595/'Computed data'!$B$6)*100</f>
        <v>4.3582677165354333</v>
      </c>
      <c r="D595" s="15">
        <f>A595/'Computed data'!$E$6</f>
        <v>78.126925446703638</v>
      </c>
    </row>
    <row r="596" spans="1:4" x14ac:dyDescent="0.25">
      <c r="A596" s="15">
        <v>1268</v>
      </c>
      <c r="B596" s="15">
        <v>1.109</v>
      </c>
      <c r="C596" s="15">
        <f>(B596/'Computed data'!$B$6)*100</f>
        <v>4.3661417322834648</v>
      </c>
      <c r="D596" s="15">
        <f>A596/'Computed data'!$E$6</f>
        <v>78.126925446703638</v>
      </c>
    </row>
    <row r="597" spans="1:4" x14ac:dyDescent="0.25">
      <c r="A597" s="15">
        <v>1268</v>
      </c>
      <c r="B597" s="15">
        <v>1.111</v>
      </c>
      <c r="C597" s="15">
        <f>(B597/'Computed data'!$B$6)*100</f>
        <v>4.3740157480314963</v>
      </c>
      <c r="D597" s="15">
        <f>A597/'Computed data'!$E$6</f>
        <v>78.126925446703638</v>
      </c>
    </row>
    <row r="598" spans="1:4" x14ac:dyDescent="0.25">
      <c r="A598" s="15">
        <v>1268</v>
      </c>
      <c r="B598" s="15">
        <v>1.113</v>
      </c>
      <c r="C598" s="15">
        <f>(B598/'Computed data'!$B$6)*100</f>
        <v>4.3818897637795278</v>
      </c>
      <c r="D598" s="15">
        <f>A598/'Computed data'!$E$6</f>
        <v>78.126925446703638</v>
      </c>
    </row>
    <row r="599" spans="1:4" x14ac:dyDescent="0.25">
      <c r="A599" s="15">
        <v>1268</v>
      </c>
      <c r="B599" s="15">
        <v>1.115</v>
      </c>
      <c r="C599" s="15">
        <f>(B599/'Computed data'!$B$6)*100</f>
        <v>4.3897637795275593</v>
      </c>
      <c r="D599" s="15">
        <f>A599/'Computed data'!$E$6</f>
        <v>78.126925446703638</v>
      </c>
    </row>
    <row r="600" spans="1:4" x14ac:dyDescent="0.25">
      <c r="A600" s="15">
        <v>1268</v>
      </c>
      <c r="B600" s="15">
        <v>1.1160000000000001</v>
      </c>
      <c r="C600" s="15">
        <f>(B600/'Computed data'!$B$6)*100</f>
        <v>4.3937007874015759</v>
      </c>
      <c r="D600" s="15">
        <f>A600/'Computed data'!$E$6</f>
        <v>78.126925446703638</v>
      </c>
    </row>
    <row r="601" spans="1:4" x14ac:dyDescent="0.25">
      <c r="A601" s="15">
        <v>1268</v>
      </c>
      <c r="B601" s="15">
        <v>1.1180000000000001</v>
      </c>
      <c r="C601" s="15">
        <f>(B601/'Computed data'!$B$6)*100</f>
        <v>4.4015748031496074</v>
      </c>
      <c r="D601" s="15">
        <f>A601/'Computed data'!$E$6</f>
        <v>78.126925446703638</v>
      </c>
    </row>
    <row r="602" spans="1:4" x14ac:dyDescent="0.25">
      <c r="A602" s="15">
        <v>1268</v>
      </c>
      <c r="B602" s="15">
        <v>1.1200000000000001</v>
      </c>
      <c r="C602" s="15">
        <f>(B602/'Computed data'!$B$6)*100</f>
        <v>4.4094488188976388</v>
      </c>
      <c r="D602" s="15">
        <f>A602/'Computed data'!$E$6</f>
        <v>78.126925446703638</v>
      </c>
    </row>
    <row r="603" spans="1:4" x14ac:dyDescent="0.25">
      <c r="A603" s="15">
        <v>1268</v>
      </c>
      <c r="B603" s="15">
        <v>1.1220000000000001</v>
      </c>
      <c r="C603" s="15">
        <f>(B603/'Computed data'!$B$6)*100</f>
        <v>4.4173228346456694</v>
      </c>
      <c r="D603" s="15">
        <f>A603/'Computed data'!$E$6</f>
        <v>78.126925446703638</v>
      </c>
    </row>
    <row r="604" spans="1:4" x14ac:dyDescent="0.25">
      <c r="A604" s="15">
        <v>1268</v>
      </c>
      <c r="B604" s="15">
        <v>1.123</v>
      </c>
      <c r="C604" s="15">
        <f>(B604/'Computed data'!$B$6)*100</f>
        <v>4.4212598425196852</v>
      </c>
      <c r="D604" s="15">
        <f>A604/'Computed data'!$E$6</f>
        <v>78.126925446703638</v>
      </c>
    </row>
    <row r="605" spans="1:4" x14ac:dyDescent="0.25">
      <c r="A605" s="15">
        <v>1268</v>
      </c>
      <c r="B605" s="15">
        <v>1.125</v>
      </c>
      <c r="C605" s="15">
        <f>(B605/'Computed data'!$B$6)*100</f>
        <v>4.4291338582677167</v>
      </c>
      <c r="D605" s="15">
        <f>A605/'Computed data'!$E$6</f>
        <v>78.126925446703638</v>
      </c>
    </row>
    <row r="606" spans="1:4" x14ac:dyDescent="0.25">
      <c r="A606" s="15">
        <v>1268</v>
      </c>
      <c r="B606" s="15">
        <v>1.1279999999999999</v>
      </c>
      <c r="C606" s="15">
        <f>(B606/'Computed data'!$B$6)*100</f>
        <v>4.440944881889763</v>
      </c>
      <c r="D606" s="15">
        <f>A606/'Computed data'!$E$6</f>
        <v>78.126925446703638</v>
      </c>
    </row>
    <row r="607" spans="1:4" x14ac:dyDescent="0.25">
      <c r="A607" s="15">
        <v>1268</v>
      </c>
      <c r="B607" s="15">
        <v>1.129</v>
      </c>
      <c r="C607" s="15">
        <f>(B607/'Computed data'!$B$6)*100</f>
        <v>4.4448818897637796</v>
      </c>
      <c r="D607" s="15">
        <f>A607/'Computed data'!$E$6</f>
        <v>78.126925446703638</v>
      </c>
    </row>
    <row r="608" spans="1:4" x14ac:dyDescent="0.25">
      <c r="A608" s="15">
        <v>1268</v>
      </c>
      <c r="B608" s="15">
        <v>1.131</v>
      </c>
      <c r="C608" s="15">
        <f>(B608/'Computed data'!$B$6)*100</f>
        <v>4.4527559055118111</v>
      </c>
      <c r="D608" s="15">
        <f>A608/'Computed data'!$E$6</f>
        <v>78.126925446703638</v>
      </c>
    </row>
    <row r="609" spans="1:4" x14ac:dyDescent="0.25">
      <c r="A609" s="15">
        <v>1268</v>
      </c>
      <c r="B609" s="15">
        <v>1.133</v>
      </c>
      <c r="C609" s="15">
        <f>(B609/'Computed data'!$B$6)*100</f>
        <v>4.4606299212598426</v>
      </c>
      <c r="D609" s="15">
        <f>A609/'Computed data'!$E$6</f>
        <v>78.126925446703638</v>
      </c>
    </row>
    <row r="610" spans="1:4" x14ac:dyDescent="0.25">
      <c r="A610" s="15">
        <v>1268</v>
      </c>
      <c r="B610" s="15">
        <v>1.135</v>
      </c>
      <c r="C610" s="15">
        <f>(B610/'Computed data'!$B$6)*100</f>
        <v>4.4685039370078741</v>
      </c>
      <c r="D610" s="15">
        <f>A610/'Computed data'!$E$6</f>
        <v>78.126925446703638</v>
      </c>
    </row>
    <row r="611" spans="1:4" x14ac:dyDescent="0.25">
      <c r="A611" s="15">
        <v>1268</v>
      </c>
      <c r="B611" s="15">
        <v>1.137</v>
      </c>
      <c r="C611" s="15">
        <f>(B611/'Computed data'!$B$6)*100</f>
        <v>4.4763779527559056</v>
      </c>
      <c r="D611" s="15">
        <f>A611/'Computed data'!$E$6</f>
        <v>78.126925446703638</v>
      </c>
    </row>
    <row r="612" spans="1:4" x14ac:dyDescent="0.25">
      <c r="A612" s="15">
        <v>1268</v>
      </c>
      <c r="B612" s="15">
        <v>1.139</v>
      </c>
      <c r="C612" s="15">
        <f>(B612/'Computed data'!$B$6)*100</f>
        <v>4.484251968503937</v>
      </c>
      <c r="D612" s="15">
        <f>A612/'Computed data'!$E$6</f>
        <v>78.126925446703638</v>
      </c>
    </row>
    <row r="613" spans="1:4" x14ac:dyDescent="0.25">
      <c r="A613" s="15">
        <v>1268</v>
      </c>
      <c r="B613" s="15">
        <v>1.141</v>
      </c>
      <c r="C613" s="15">
        <f>(B613/'Computed data'!$B$6)*100</f>
        <v>4.4921259842519694</v>
      </c>
      <c r="D613" s="15">
        <f>A613/'Computed data'!$E$6</f>
        <v>78.126925446703638</v>
      </c>
    </row>
    <row r="614" spans="1:4" x14ac:dyDescent="0.25">
      <c r="A614" s="15">
        <v>1268</v>
      </c>
      <c r="B614" s="15">
        <v>1.143</v>
      </c>
      <c r="C614" s="15">
        <f>(B614/'Computed data'!$B$6)*100</f>
        <v>4.5000000000000009</v>
      </c>
      <c r="D614" s="15">
        <f>A614/'Computed data'!$E$6</f>
        <v>78.126925446703638</v>
      </c>
    </row>
    <row r="615" spans="1:4" x14ac:dyDescent="0.25">
      <c r="A615" s="15">
        <v>1268</v>
      </c>
      <c r="B615" s="15">
        <v>1.1439999999999999</v>
      </c>
      <c r="C615" s="15">
        <f>(B615/'Computed data'!$B$6)*100</f>
        <v>4.5039370078740157</v>
      </c>
      <c r="D615" s="15">
        <f>A615/'Computed data'!$E$6</f>
        <v>78.126925446703638</v>
      </c>
    </row>
    <row r="616" spans="1:4" x14ac:dyDescent="0.25">
      <c r="A616" s="15">
        <v>1268</v>
      </c>
      <c r="B616" s="15">
        <v>1.1459999999999999</v>
      </c>
      <c r="C616" s="15">
        <f>(B616/'Computed data'!$B$6)*100</f>
        <v>4.5118110236220472</v>
      </c>
      <c r="D616" s="15">
        <f>A616/'Computed data'!$E$6</f>
        <v>78.126925446703638</v>
      </c>
    </row>
    <row r="617" spans="1:4" x14ac:dyDescent="0.25">
      <c r="A617" s="15">
        <v>1268</v>
      </c>
      <c r="B617" s="15">
        <v>1.1479999999999999</v>
      </c>
      <c r="C617" s="15">
        <f>(B617/'Computed data'!$B$6)*100</f>
        <v>4.5196850393700787</v>
      </c>
      <c r="D617" s="15">
        <f>A617/'Computed data'!$E$6</f>
        <v>78.126925446703638</v>
      </c>
    </row>
    <row r="618" spans="1:4" x14ac:dyDescent="0.25">
      <c r="A618" s="15">
        <v>1270</v>
      </c>
      <c r="B618" s="15">
        <v>1.1499999999999999</v>
      </c>
      <c r="C618" s="15">
        <f>(B618/'Computed data'!$B$6)*100</f>
        <v>4.5275590551181102</v>
      </c>
      <c r="D618" s="15">
        <f>A618/'Computed data'!$E$6</f>
        <v>78.250154035736287</v>
      </c>
    </row>
    <row r="619" spans="1:4" x14ac:dyDescent="0.25">
      <c r="A619" s="15">
        <v>1270</v>
      </c>
      <c r="B619" s="15">
        <v>1.1519999999999999</v>
      </c>
      <c r="C619" s="15">
        <f>(B619/'Computed data'!$B$6)*100</f>
        <v>4.5354330708661417</v>
      </c>
      <c r="D619" s="15">
        <f>A619/'Computed data'!$E$6</f>
        <v>78.250154035736287</v>
      </c>
    </row>
    <row r="620" spans="1:4" x14ac:dyDescent="0.25">
      <c r="A620" s="15">
        <v>1268</v>
      </c>
      <c r="B620" s="15">
        <v>1.153</v>
      </c>
      <c r="C620" s="15">
        <f>(B620/'Computed data'!$B$6)*100</f>
        <v>4.5393700787401574</v>
      </c>
      <c r="D620" s="15">
        <f>A620/'Computed data'!$E$6</f>
        <v>78.126925446703638</v>
      </c>
    </row>
    <row r="621" spans="1:4" x14ac:dyDescent="0.25">
      <c r="A621" s="15">
        <v>1270</v>
      </c>
      <c r="B621" s="15">
        <v>1.155</v>
      </c>
      <c r="C621" s="15">
        <f>(B621/'Computed data'!$B$6)*100</f>
        <v>4.5472440944881889</v>
      </c>
      <c r="D621" s="15">
        <f>A621/'Computed data'!$E$6</f>
        <v>78.250154035736287</v>
      </c>
    </row>
    <row r="622" spans="1:4" x14ac:dyDescent="0.25">
      <c r="A622" s="15">
        <v>1270</v>
      </c>
      <c r="B622" s="15">
        <v>1.157</v>
      </c>
      <c r="C622" s="15">
        <f>(B622/'Computed data'!$B$6)*100</f>
        <v>4.5551181102362204</v>
      </c>
      <c r="D622" s="15">
        <f>A622/'Computed data'!$E$6</f>
        <v>78.250154035736287</v>
      </c>
    </row>
    <row r="623" spans="1:4" x14ac:dyDescent="0.25">
      <c r="A623" s="15">
        <v>1270</v>
      </c>
      <c r="B623" s="15">
        <v>1.159</v>
      </c>
      <c r="C623" s="15">
        <f>(B623/'Computed data'!$B$6)*100</f>
        <v>4.5629921259842527</v>
      </c>
      <c r="D623" s="15">
        <f>A623/'Computed data'!$E$6</f>
        <v>78.250154035736287</v>
      </c>
    </row>
    <row r="624" spans="1:4" x14ac:dyDescent="0.25">
      <c r="A624" s="15">
        <v>1272</v>
      </c>
      <c r="B624" s="15">
        <v>1.161</v>
      </c>
      <c r="C624" s="15">
        <f>(B624/'Computed data'!$B$6)*100</f>
        <v>4.5708661417322842</v>
      </c>
      <c r="D624" s="15">
        <f>A624/'Computed data'!$E$6</f>
        <v>78.373382624768951</v>
      </c>
    </row>
    <row r="625" spans="1:4" x14ac:dyDescent="0.25">
      <c r="A625" s="15">
        <v>1272</v>
      </c>
      <c r="B625" s="15">
        <v>1.163</v>
      </c>
      <c r="C625" s="15">
        <f>(B625/'Computed data'!$B$6)*100</f>
        <v>4.5787401574803157</v>
      </c>
      <c r="D625" s="15">
        <f>A625/'Computed data'!$E$6</f>
        <v>78.373382624768951</v>
      </c>
    </row>
    <row r="626" spans="1:4" x14ac:dyDescent="0.25">
      <c r="A626" s="15">
        <v>1273</v>
      </c>
      <c r="B626" s="15">
        <v>1.165</v>
      </c>
      <c r="C626" s="15">
        <f>(B626/'Computed data'!$B$6)*100</f>
        <v>4.5866141732283472</v>
      </c>
      <c r="D626" s="15">
        <f>A626/'Computed data'!$E$6</f>
        <v>78.434996919285268</v>
      </c>
    </row>
    <row r="627" spans="1:4" x14ac:dyDescent="0.25">
      <c r="A627" s="15">
        <v>1273</v>
      </c>
      <c r="B627" s="15">
        <v>1.167</v>
      </c>
      <c r="C627" s="15">
        <f>(B627/'Computed data'!$B$6)*100</f>
        <v>4.5944881889763787</v>
      </c>
      <c r="D627" s="15">
        <f>A627/'Computed data'!$E$6</f>
        <v>78.434996919285268</v>
      </c>
    </row>
    <row r="628" spans="1:4" x14ac:dyDescent="0.25">
      <c r="A628" s="15">
        <v>1275</v>
      </c>
      <c r="B628" s="15">
        <v>1.169</v>
      </c>
      <c r="C628" s="15">
        <f>(B628/'Computed data'!$B$6)*100</f>
        <v>4.6023622047244102</v>
      </c>
      <c r="D628" s="15">
        <f>A628/'Computed data'!$E$6</f>
        <v>78.558225508317932</v>
      </c>
    </row>
    <row r="629" spans="1:4" x14ac:dyDescent="0.25">
      <c r="A629" s="15">
        <v>1275</v>
      </c>
      <c r="B629" s="15">
        <v>1.171</v>
      </c>
      <c r="C629" s="15">
        <f>(B629/'Computed data'!$B$6)*100</f>
        <v>4.6102362204724407</v>
      </c>
      <c r="D629" s="15">
        <f>A629/'Computed data'!$E$6</f>
        <v>78.558225508317932</v>
      </c>
    </row>
    <row r="630" spans="1:4" x14ac:dyDescent="0.25">
      <c r="A630" s="15">
        <v>1275</v>
      </c>
      <c r="B630" s="15">
        <v>1.1719999999999999</v>
      </c>
      <c r="C630" s="15">
        <f>(B630/'Computed data'!$B$6)*100</f>
        <v>4.6141732283464565</v>
      </c>
      <c r="D630" s="15">
        <f>A630/'Computed data'!$E$6</f>
        <v>78.558225508317932</v>
      </c>
    </row>
    <row r="631" spans="1:4" x14ac:dyDescent="0.25">
      <c r="A631" s="15">
        <v>1277</v>
      </c>
      <c r="B631" s="15">
        <v>1.1739999999999999</v>
      </c>
      <c r="C631" s="15">
        <f>(B631/'Computed data'!$B$6)*100</f>
        <v>4.622047244094488</v>
      </c>
      <c r="D631" s="15">
        <f>A631/'Computed data'!$E$6</f>
        <v>78.681454097350581</v>
      </c>
    </row>
    <row r="632" spans="1:4" x14ac:dyDescent="0.25">
      <c r="A632" s="15">
        <v>1277</v>
      </c>
      <c r="B632" s="15">
        <v>1.1759999999999999</v>
      </c>
      <c r="C632" s="15">
        <f>(B632/'Computed data'!$B$6)*100</f>
        <v>4.6299212598425195</v>
      </c>
      <c r="D632" s="15">
        <f>A632/'Computed data'!$E$6</f>
        <v>78.681454097350581</v>
      </c>
    </row>
    <row r="633" spans="1:4" x14ac:dyDescent="0.25">
      <c r="A633" s="15">
        <v>1277</v>
      </c>
      <c r="B633" s="15">
        <v>1.1779999999999999</v>
      </c>
      <c r="C633" s="15">
        <f>(B633/'Computed data'!$B$6)*100</f>
        <v>4.6377952755905509</v>
      </c>
      <c r="D633" s="15">
        <f>A633/'Computed data'!$E$6</f>
        <v>78.681454097350581</v>
      </c>
    </row>
    <row r="634" spans="1:4" x14ac:dyDescent="0.25">
      <c r="A634" s="15">
        <v>1278</v>
      </c>
      <c r="B634" s="15">
        <v>1.18</v>
      </c>
      <c r="C634" s="15">
        <f>(B634/'Computed data'!$B$6)*100</f>
        <v>4.6456692913385824</v>
      </c>
      <c r="D634" s="15">
        <f>A634/'Computed data'!$E$6</f>
        <v>78.743068391866913</v>
      </c>
    </row>
    <row r="635" spans="1:4" x14ac:dyDescent="0.25">
      <c r="A635" s="15">
        <v>1280</v>
      </c>
      <c r="B635" s="15">
        <v>1.181</v>
      </c>
      <c r="C635" s="15">
        <f>(B635/'Computed data'!$B$6)*100</f>
        <v>4.649606299212599</v>
      </c>
      <c r="D635" s="15">
        <f>A635/'Computed data'!$E$6</f>
        <v>78.866296980899563</v>
      </c>
    </row>
    <row r="636" spans="1:4" x14ac:dyDescent="0.25">
      <c r="A636" s="15">
        <v>1280</v>
      </c>
      <c r="B636" s="15">
        <v>1.1839999999999999</v>
      </c>
      <c r="C636" s="15">
        <f>(B636/'Computed data'!$B$6)*100</f>
        <v>4.6614173228346454</v>
      </c>
      <c r="D636" s="15">
        <f>A636/'Computed data'!$E$6</f>
        <v>78.866296980899563</v>
      </c>
    </row>
    <row r="637" spans="1:4" x14ac:dyDescent="0.25">
      <c r="A637" s="15">
        <v>1282</v>
      </c>
      <c r="B637" s="15">
        <v>1.1850000000000001</v>
      </c>
      <c r="C637" s="15">
        <f>(B637/'Computed data'!$B$6)*100</f>
        <v>4.665354330708662</v>
      </c>
      <c r="D637" s="15">
        <f>A637/'Computed data'!$E$6</f>
        <v>78.989525569932226</v>
      </c>
    </row>
    <row r="638" spans="1:4" x14ac:dyDescent="0.25">
      <c r="A638" s="15">
        <v>1282</v>
      </c>
      <c r="B638" s="15">
        <v>1.1870000000000001</v>
      </c>
      <c r="C638" s="15">
        <f>(B638/'Computed data'!$B$6)*100</f>
        <v>4.6732283464566935</v>
      </c>
      <c r="D638" s="15">
        <f>A638/'Computed data'!$E$6</f>
        <v>78.989525569932226</v>
      </c>
    </row>
    <row r="639" spans="1:4" x14ac:dyDescent="0.25">
      <c r="A639" s="15">
        <v>1283</v>
      </c>
      <c r="B639" s="15">
        <v>1.1890000000000001</v>
      </c>
      <c r="C639" s="15">
        <f>(B639/'Computed data'!$B$6)*100</f>
        <v>4.681102362204725</v>
      </c>
      <c r="D639" s="15">
        <f>A639/'Computed data'!$E$6</f>
        <v>79.051139864448544</v>
      </c>
    </row>
    <row r="640" spans="1:4" x14ac:dyDescent="0.25">
      <c r="A640" s="15">
        <v>1284</v>
      </c>
      <c r="B640" s="15">
        <v>1.1910000000000001</v>
      </c>
      <c r="C640" s="15">
        <f>(B640/'Computed data'!$B$6)*100</f>
        <v>4.6889763779527565</v>
      </c>
      <c r="D640" s="15">
        <f>A640/'Computed data'!$E$6</f>
        <v>79.112754158964876</v>
      </c>
    </row>
    <row r="641" spans="1:4" x14ac:dyDescent="0.25">
      <c r="A641" s="15">
        <v>1286</v>
      </c>
      <c r="B641" s="15">
        <v>1.1930000000000001</v>
      </c>
      <c r="C641" s="15">
        <f>(B641/'Computed data'!$B$6)*100</f>
        <v>4.6968503937007879</v>
      </c>
      <c r="D641" s="15">
        <f>A641/'Computed data'!$E$6</f>
        <v>79.235982747997539</v>
      </c>
    </row>
    <row r="642" spans="1:4" x14ac:dyDescent="0.25">
      <c r="A642" s="15">
        <v>1287</v>
      </c>
      <c r="B642" s="15">
        <v>1.194</v>
      </c>
      <c r="C642" s="15">
        <f>(B642/'Computed data'!$B$6)*100</f>
        <v>4.7007874015748037</v>
      </c>
      <c r="D642" s="15">
        <f>A642/'Computed data'!$E$6</f>
        <v>79.297597042513857</v>
      </c>
    </row>
    <row r="643" spans="1:4" x14ac:dyDescent="0.25">
      <c r="A643" s="15">
        <v>1288</v>
      </c>
      <c r="B643" s="15">
        <v>1.196</v>
      </c>
      <c r="C643" s="15">
        <f>(B643/'Computed data'!$B$6)*100</f>
        <v>4.7086614173228352</v>
      </c>
      <c r="D643" s="15">
        <f>A643/'Computed data'!$E$6</f>
        <v>79.359211337030189</v>
      </c>
    </row>
    <row r="644" spans="1:4" x14ac:dyDescent="0.25">
      <c r="A644" s="15">
        <v>1288</v>
      </c>
      <c r="B644" s="15">
        <v>1.198</v>
      </c>
      <c r="C644" s="15">
        <f>(B644/'Computed data'!$B$6)*100</f>
        <v>4.7165354330708658</v>
      </c>
      <c r="D644" s="15">
        <f>A644/'Computed data'!$E$6</f>
        <v>79.359211337030189</v>
      </c>
    </row>
    <row r="645" spans="1:4" x14ac:dyDescent="0.25">
      <c r="A645" s="15">
        <v>1290</v>
      </c>
      <c r="B645" s="15">
        <v>1.2</v>
      </c>
      <c r="C645" s="15">
        <f>(B645/'Computed data'!$B$6)*100</f>
        <v>4.7244094488188972</v>
      </c>
      <c r="D645" s="15">
        <f>A645/'Computed data'!$E$6</f>
        <v>79.482439926062838</v>
      </c>
    </row>
    <row r="646" spans="1:4" x14ac:dyDescent="0.25">
      <c r="A646" s="15">
        <v>1292</v>
      </c>
      <c r="B646" s="15">
        <v>1.202</v>
      </c>
      <c r="C646" s="15">
        <f>(B646/'Computed data'!$B$6)*100</f>
        <v>4.7322834645669287</v>
      </c>
      <c r="D646" s="15">
        <f>A646/'Computed data'!$E$6</f>
        <v>79.605668515095502</v>
      </c>
    </row>
    <row r="647" spans="1:4" x14ac:dyDescent="0.25">
      <c r="A647" s="15">
        <v>1292</v>
      </c>
      <c r="B647" s="15">
        <v>1.204</v>
      </c>
      <c r="C647" s="15">
        <f>(B647/'Computed data'!$B$6)*100</f>
        <v>4.7401574803149602</v>
      </c>
      <c r="D647" s="15">
        <f>A647/'Computed data'!$E$6</f>
        <v>79.605668515095502</v>
      </c>
    </row>
    <row r="648" spans="1:4" x14ac:dyDescent="0.25">
      <c r="A648" s="15">
        <v>1293</v>
      </c>
      <c r="B648" s="15">
        <v>1.206</v>
      </c>
      <c r="C648" s="15">
        <f>(B648/'Computed data'!$B$6)*100</f>
        <v>4.7480314960629926</v>
      </c>
      <c r="D648" s="15">
        <f>A648/'Computed data'!$E$6</f>
        <v>79.667282809611834</v>
      </c>
    </row>
    <row r="649" spans="1:4" x14ac:dyDescent="0.25">
      <c r="A649" s="15">
        <v>1295</v>
      </c>
      <c r="B649" s="15">
        <v>1.208</v>
      </c>
      <c r="C649" s="15">
        <f>(B649/'Computed data'!$B$6)*100</f>
        <v>4.7559055118110241</v>
      </c>
      <c r="D649" s="15">
        <f>A649/'Computed data'!$E$6</f>
        <v>79.790511398644483</v>
      </c>
    </row>
    <row r="650" spans="1:4" x14ac:dyDescent="0.25">
      <c r="A650" s="15">
        <v>1295</v>
      </c>
      <c r="B650" s="15">
        <v>1.21</v>
      </c>
      <c r="C650" s="15">
        <f>(B650/'Computed data'!$B$6)*100</f>
        <v>4.7637795275590555</v>
      </c>
      <c r="D650" s="15">
        <f>A650/'Computed data'!$E$6</f>
        <v>79.790511398644483</v>
      </c>
    </row>
    <row r="651" spans="1:4" x14ac:dyDescent="0.25">
      <c r="A651" s="15">
        <v>1297</v>
      </c>
      <c r="B651" s="15">
        <v>1.2110000000000001</v>
      </c>
      <c r="C651" s="15">
        <f>(B651/'Computed data'!$B$6)*100</f>
        <v>4.7677165354330713</v>
      </c>
      <c r="D651" s="15">
        <f>A651/'Computed data'!$E$6</f>
        <v>79.913739987677133</v>
      </c>
    </row>
    <row r="652" spans="1:4" x14ac:dyDescent="0.25">
      <c r="A652" s="15">
        <v>1298</v>
      </c>
      <c r="B652" s="15">
        <v>1.2130000000000001</v>
      </c>
      <c r="C652" s="15">
        <f>(B652/'Computed data'!$B$6)*100</f>
        <v>4.7755905511811036</v>
      </c>
      <c r="D652" s="15">
        <f>A652/'Computed data'!$E$6</f>
        <v>79.975354282193464</v>
      </c>
    </row>
    <row r="653" spans="1:4" x14ac:dyDescent="0.25">
      <c r="A653" s="15">
        <v>1300</v>
      </c>
      <c r="B653" s="15">
        <v>1.2150000000000001</v>
      </c>
      <c r="C653" s="15">
        <f>(B653/'Computed data'!$B$6)*100</f>
        <v>4.7834645669291342</v>
      </c>
      <c r="D653" s="15">
        <f>A653/'Computed data'!$E$6</f>
        <v>80.098582871226128</v>
      </c>
    </row>
    <row r="654" spans="1:4" x14ac:dyDescent="0.25">
      <c r="A654" s="15">
        <v>1302</v>
      </c>
      <c r="B654" s="15">
        <v>1.2170000000000001</v>
      </c>
      <c r="C654" s="15">
        <f>(B654/'Computed data'!$B$6)*100</f>
        <v>4.7913385826771657</v>
      </c>
      <c r="D654" s="15">
        <f>A654/'Computed data'!$E$6</f>
        <v>80.221811460258778</v>
      </c>
    </row>
    <row r="655" spans="1:4" x14ac:dyDescent="0.25">
      <c r="A655" s="15">
        <v>1302</v>
      </c>
      <c r="B655" s="15">
        <v>1.2190000000000001</v>
      </c>
      <c r="C655" s="15">
        <f>(B655/'Computed data'!$B$6)*100</f>
        <v>4.7992125984251972</v>
      </c>
      <c r="D655" s="15">
        <f>A655/'Computed data'!$E$6</f>
        <v>80.221811460258778</v>
      </c>
    </row>
    <row r="656" spans="1:4" x14ac:dyDescent="0.25">
      <c r="A656" s="15">
        <v>1303</v>
      </c>
      <c r="B656" s="15">
        <v>1.2210000000000001</v>
      </c>
      <c r="C656" s="15">
        <f>(B656/'Computed data'!$B$6)*100</f>
        <v>4.8070866141732287</v>
      </c>
      <c r="D656" s="15">
        <f>A656/'Computed data'!$E$6</f>
        <v>80.283425754775109</v>
      </c>
    </row>
    <row r="657" spans="1:4" x14ac:dyDescent="0.25">
      <c r="A657" s="15">
        <v>1303</v>
      </c>
      <c r="B657" s="15">
        <v>1.2230000000000001</v>
      </c>
      <c r="C657" s="15">
        <f>(B657/'Computed data'!$B$6)*100</f>
        <v>4.8149606299212602</v>
      </c>
      <c r="D657" s="15">
        <f>A657/'Computed data'!$E$6</f>
        <v>80.283425754775109</v>
      </c>
    </row>
    <row r="658" spans="1:4" x14ac:dyDescent="0.25">
      <c r="A658" s="15">
        <v>1305</v>
      </c>
      <c r="B658" s="15">
        <v>1.2250000000000001</v>
      </c>
      <c r="C658" s="15">
        <f>(B658/'Computed data'!$B$6)*100</f>
        <v>4.8228346456692917</v>
      </c>
      <c r="D658" s="15">
        <f>A658/'Computed data'!$E$6</f>
        <v>80.406654343807759</v>
      </c>
    </row>
    <row r="659" spans="1:4" x14ac:dyDescent="0.25">
      <c r="A659" s="15">
        <v>1305</v>
      </c>
      <c r="B659" s="15">
        <v>1.2270000000000001</v>
      </c>
      <c r="C659" s="15">
        <f>(B659/'Computed data'!$B$6)*100</f>
        <v>4.8307086614173231</v>
      </c>
      <c r="D659" s="15">
        <f>A659/'Computed data'!$E$6</f>
        <v>80.406654343807759</v>
      </c>
    </row>
    <row r="660" spans="1:4" x14ac:dyDescent="0.25">
      <c r="A660" s="15">
        <v>1307</v>
      </c>
      <c r="B660" s="15">
        <v>1.228</v>
      </c>
      <c r="C660" s="15">
        <f>(B660/'Computed data'!$B$6)*100</f>
        <v>4.8346456692913389</v>
      </c>
      <c r="D660" s="15">
        <f>A660/'Computed data'!$E$6</f>
        <v>80.529882932840422</v>
      </c>
    </row>
    <row r="661" spans="1:4" x14ac:dyDescent="0.25">
      <c r="A661" s="15">
        <v>1308</v>
      </c>
      <c r="B661" s="15">
        <v>1.23</v>
      </c>
      <c r="C661" s="15">
        <f>(B661/'Computed data'!$B$6)*100</f>
        <v>4.8425196850393704</v>
      </c>
      <c r="D661" s="15">
        <f>A661/'Computed data'!$E$6</f>
        <v>80.59149722735674</v>
      </c>
    </row>
    <row r="662" spans="1:4" x14ac:dyDescent="0.25">
      <c r="A662" s="15">
        <v>1310</v>
      </c>
      <c r="B662" s="15">
        <v>1.232</v>
      </c>
      <c r="C662" s="15">
        <f>(B662/'Computed data'!$B$6)*100</f>
        <v>4.8503937007874018</v>
      </c>
      <c r="D662" s="15">
        <f>A662/'Computed data'!$E$6</f>
        <v>80.714725816389404</v>
      </c>
    </row>
    <row r="663" spans="1:4" x14ac:dyDescent="0.25">
      <c r="A663" s="15">
        <v>1311</v>
      </c>
      <c r="B663" s="15">
        <v>1.234</v>
      </c>
      <c r="C663" s="15">
        <f>(B663/'Computed data'!$B$6)*100</f>
        <v>4.8582677165354333</v>
      </c>
      <c r="D663" s="15">
        <f>A663/'Computed data'!$E$6</f>
        <v>80.776340110905721</v>
      </c>
    </row>
    <row r="664" spans="1:4" x14ac:dyDescent="0.25">
      <c r="A664" s="15">
        <v>1312</v>
      </c>
      <c r="B664" s="15">
        <v>1.236</v>
      </c>
      <c r="C664" s="15">
        <f>(B664/'Computed data'!$B$6)*100</f>
        <v>4.8661417322834648</v>
      </c>
      <c r="D664" s="15">
        <f>A664/'Computed data'!$E$6</f>
        <v>80.837954405422053</v>
      </c>
    </row>
    <row r="665" spans="1:4" x14ac:dyDescent="0.25">
      <c r="A665" s="15">
        <v>1313</v>
      </c>
      <c r="B665" s="15">
        <v>1.238</v>
      </c>
      <c r="C665" s="15">
        <f>(B665/'Computed data'!$B$6)*100</f>
        <v>4.8740157480314963</v>
      </c>
      <c r="D665" s="15">
        <f>A665/'Computed data'!$E$6</f>
        <v>80.899568699938385</v>
      </c>
    </row>
    <row r="666" spans="1:4" x14ac:dyDescent="0.25">
      <c r="A666" s="15">
        <v>1313</v>
      </c>
      <c r="B666" s="15">
        <v>1.2390000000000001</v>
      </c>
      <c r="C666" s="15">
        <f>(B666/'Computed data'!$B$6)*100</f>
        <v>4.8779527559055129</v>
      </c>
      <c r="D666" s="15">
        <f>A666/'Computed data'!$E$6</f>
        <v>80.899568699938385</v>
      </c>
    </row>
    <row r="667" spans="1:4" x14ac:dyDescent="0.25">
      <c r="A667" s="15">
        <v>1315</v>
      </c>
      <c r="B667" s="15">
        <v>1.2410000000000001</v>
      </c>
      <c r="C667" s="15">
        <f>(B667/'Computed data'!$B$6)*100</f>
        <v>4.8858267716535435</v>
      </c>
      <c r="D667" s="15">
        <f>A667/'Computed data'!$E$6</f>
        <v>81.022797288971034</v>
      </c>
    </row>
    <row r="668" spans="1:4" x14ac:dyDescent="0.25">
      <c r="A668" s="15">
        <v>1316</v>
      </c>
      <c r="B668" s="15">
        <v>1.2430000000000001</v>
      </c>
      <c r="C668" s="15">
        <f>(B668/'Computed data'!$B$6)*100</f>
        <v>4.893700787401575</v>
      </c>
      <c r="D668" s="15">
        <f>A668/'Computed data'!$E$6</f>
        <v>81.084411583487366</v>
      </c>
    </row>
    <row r="669" spans="1:4" x14ac:dyDescent="0.25">
      <c r="A669" s="15">
        <v>1317</v>
      </c>
      <c r="B669" s="15">
        <v>1.2450000000000001</v>
      </c>
      <c r="C669" s="15">
        <f>(B669/'Computed data'!$B$6)*100</f>
        <v>4.9015748031496065</v>
      </c>
      <c r="D669" s="15">
        <f>A669/'Computed data'!$E$6</f>
        <v>81.146025878003698</v>
      </c>
    </row>
    <row r="670" spans="1:4" x14ac:dyDescent="0.25">
      <c r="A670" s="15">
        <v>1318</v>
      </c>
      <c r="B670" s="15">
        <v>1.2470000000000001</v>
      </c>
      <c r="C670" s="15">
        <f>(B670/'Computed data'!$B$6)*100</f>
        <v>4.909448818897638</v>
      </c>
      <c r="D670" s="15">
        <f>A670/'Computed data'!$E$6</f>
        <v>81.207640172520016</v>
      </c>
    </row>
    <row r="671" spans="1:4" x14ac:dyDescent="0.25">
      <c r="A671" s="15">
        <v>1318</v>
      </c>
      <c r="B671" s="15">
        <v>1.2490000000000001</v>
      </c>
      <c r="C671" s="15">
        <f>(B671/'Computed data'!$B$6)*100</f>
        <v>4.9173228346456703</v>
      </c>
      <c r="D671" s="15">
        <f>A671/'Computed data'!$E$6</f>
        <v>81.207640172520016</v>
      </c>
    </row>
    <row r="672" spans="1:4" x14ac:dyDescent="0.25">
      <c r="A672" s="15">
        <v>1320</v>
      </c>
      <c r="B672" s="15">
        <v>1.25</v>
      </c>
      <c r="C672" s="15">
        <f>(B672/'Computed data'!$B$6)*100</f>
        <v>4.9212598425196852</v>
      </c>
      <c r="D672" s="15">
        <f>A672/'Computed data'!$E$6</f>
        <v>81.330868761552679</v>
      </c>
    </row>
    <row r="673" spans="1:4" x14ac:dyDescent="0.25">
      <c r="A673" s="15">
        <v>1322</v>
      </c>
      <c r="B673" s="15">
        <v>1.252</v>
      </c>
      <c r="C673" s="15">
        <f>(B673/'Computed data'!$B$6)*100</f>
        <v>4.9291338582677167</v>
      </c>
      <c r="D673" s="15">
        <f>A673/'Computed data'!$E$6</f>
        <v>81.454097350585329</v>
      </c>
    </row>
    <row r="674" spans="1:4" x14ac:dyDescent="0.25">
      <c r="A674" s="15">
        <v>1322</v>
      </c>
      <c r="B674" s="15">
        <v>1.254</v>
      </c>
      <c r="C674" s="15">
        <f>(B674/'Computed data'!$B$6)*100</f>
        <v>4.9370078740157481</v>
      </c>
      <c r="D674" s="15">
        <f>A674/'Computed data'!$E$6</f>
        <v>81.454097350585329</v>
      </c>
    </row>
    <row r="675" spans="1:4" x14ac:dyDescent="0.25">
      <c r="A675" s="15">
        <v>1323</v>
      </c>
      <c r="B675" s="15">
        <v>1.256</v>
      </c>
      <c r="C675" s="15">
        <f>(B675/'Computed data'!$B$6)*100</f>
        <v>4.9448818897637796</v>
      </c>
      <c r="D675" s="15">
        <f>A675/'Computed data'!$E$6</f>
        <v>81.515711645101661</v>
      </c>
    </row>
    <row r="676" spans="1:4" x14ac:dyDescent="0.25">
      <c r="A676" s="15">
        <v>1323</v>
      </c>
      <c r="B676" s="15">
        <v>1.258</v>
      </c>
      <c r="C676" s="15">
        <f>(B676/'Computed data'!$B$6)*100</f>
        <v>4.9527559055118111</v>
      </c>
      <c r="D676" s="15">
        <f>A676/'Computed data'!$E$6</f>
        <v>81.515711645101661</v>
      </c>
    </row>
    <row r="677" spans="1:4" x14ac:dyDescent="0.25">
      <c r="A677" s="15">
        <v>1325</v>
      </c>
      <c r="B677" s="15">
        <v>1.26</v>
      </c>
      <c r="C677" s="15">
        <f>(B677/'Computed data'!$B$6)*100</f>
        <v>4.9606299212598435</v>
      </c>
      <c r="D677" s="15">
        <f>A677/'Computed data'!$E$6</f>
        <v>81.63894023413431</v>
      </c>
    </row>
    <row r="678" spans="1:4" x14ac:dyDescent="0.25">
      <c r="A678" s="15">
        <v>1327</v>
      </c>
      <c r="B678" s="15">
        <v>1.262</v>
      </c>
      <c r="C678" s="15">
        <f>(B678/'Computed data'!$B$6)*100</f>
        <v>4.968503937007875</v>
      </c>
      <c r="D678" s="15">
        <f>A678/'Computed data'!$E$6</f>
        <v>81.762168823166974</v>
      </c>
    </row>
    <row r="679" spans="1:4" x14ac:dyDescent="0.25">
      <c r="A679" s="15">
        <v>1328</v>
      </c>
      <c r="B679" s="15">
        <v>1.264</v>
      </c>
      <c r="C679" s="15">
        <f>(B679/'Computed data'!$B$6)*100</f>
        <v>4.9763779527559056</v>
      </c>
      <c r="D679" s="15">
        <f>A679/'Computed data'!$E$6</f>
        <v>81.823783117683305</v>
      </c>
    </row>
    <row r="680" spans="1:4" x14ac:dyDescent="0.25">
      <c r="A680" s="15">
        <v>1332</v>
      </c>
      <c r="B680" s="15">
        <v>1.266</v>
      </c>
      <c r="C680" s="15">
        <f>(B680/'Computed data'!$B$6)*100</f>
        <v>4.984251968503937</v>
      </c>
      <c r="D680" s="15">
        <f>A680/'Computed data'!$E$6</f>
        <v>82.070240295748619</v>
      </c>
    </row>
    <row r="681" spans="1:4" x14ac:dyDescent="0.25">
      <c r="A681" s="15">
        <v>1333</v>
      </c>
      <c r="B681" s="15">
        <v>1.268</v>
      </c>
      <c r="C681" s="15">
        <f>(B681/'Computed data'!$B$6)*100</f>
        <v>4.9921259842519685</v>
      </c>
      <c r="D681" s="15">
        <f>A681/'Computed data'!$E$6</f>
        <v>82.131854590264936</v>
      </c>
    </row>
    <row r="682" spans="1:4" x14ac:dyDescent="0.25">
      <c r="A682" s="15">
        <v>1334</v>
      </c>
      <c r="B682" s="15">
        <v>1.2689999999999999</v>
      </c>
      <c r="C682" s="15">
        <f>(B682/'Computed data'!$B$6)*100</f>
        <v>4.9960629921259843</v>
      </c>
      <c r="D682" s="15">
        <f>A682/'Computed data'!$E$6</f>
        <v>82.193468884781268</v>
      </c>
    </row>
    <row r="683" spans="1:4" x14ac:dyDescent="0.25">
      <c r="A683" s="15">
        <v>1335</v>
      </c>
      <c r="B683" s="15">
        <v>1.2709999999999999</v>
      </c>
      <c r="C683" s="15">
        <f>(B683/'Computed data'!$B$6)*100</f>
        <v>5.0039370078740157</v>
      </c>
      <c r="D683" s="15">
        <f>A683/'Computed data'!$E$6</f>
        <v>82.2550831792976</v>
      </c>
    </row>
    <row r="684" spans="1:4" x14ac:dyDescent="0.25">
      <c r="A684" s="15">
        <v>1337</v>
      </c>
      <c r="B684" s="15">
        <v>1.274</v>
      </c>
      <c r="C684" s="15">
        <f>(B684/'Computed data'!$B$6)*100</f>
        <v>5.015748031496063</v>
      </c>
      <c r="D684" s="15">
        <f>A684/'Computed data'!$E$6</f>
        <v>82.378311768330249</v>
      </c>
    </row>
    <row r="685" spans="1:4" x14ac:dyDescent="0.25">
      <c r="A685" s="15">
        <v>1339</v>
      </c>
      <c r="B685" s="15">
        <v>1.2749999999999999</v>
      </c>
      <c r="C685" s="15">
        <f>(B685/'Computed data'!$B$6)*100</f>
        <v>5.0196850393700787</v>
      </c>
      <c r="D685" s="15">
        <f>A685/'Computed data'!$E$6</f>
        <v>82.501540357362913</v>
      </c>
    </row>
    <row r="686" spans="1:4" x14ac:dyDescent="0.25">
      <c r="A686" s="15">
        <v>1342</v>
      </c>
      <c r="B686" s="15">
        <v>1.2769999999999999</v>
      </c>
      <c r="C686" s="15">
        <f>(B686/'Computed data'!$B$6)*100</f>
        <v>5.0275590551181102</v>
      </c>
      <c r="D686" s="15">
        <f>A686/'Computed data'!$E$6</f>
        <v>82.686383240911894</v>
      </c>
    </row>
    <row r="687" spans="1:4" x14ac:dyDescent="0.25">
      <c r="A687" s="15">
        <v>1343</v>
      </c>
      <c r="B687" s="15">
        <v>1.2789999999999999</v>
      </c>
      <c r="C687" s="15">
        <f>(B687/'Computed data'!$B$6)*100</f>
        <v>5.0354330708661417</v>
      </c>
      <c r="D687" s="15">
        <f>A687/'Computed data'!$E$6</f>
        <v>82.747997535428212</v>
      </c>
    </row>
    <row r="688" spans="1:4" x14ac:dyDescent="0.25">
      <c r="A688" s="15">
        <v>1345</v>
      </c>
      <c r="B688" s="15">
        <v>1.2809999999999999</v>
      </c>
      <c r="C688" s="15">
        <f>(B688/'Computed data'!$B$6)*100</f>
        <v>5.0433070866141732</v>
      </c>
      <c r="D688" s="15">
        <f>A688/'Computed data'!$E$6</f>
        <v>82.871226124460875</v>
      </c>
    </row>
    <row r="689" spans="1:4" x14ac:dyDescent="0.25">
      <c r="A689" s="15">
        <v>1347</v>
      </c>
      <c r="B689" s="15">
        <v>1.282</v>
      </c>
      <c r="C689" s="15">
        <f>(B689/'Computed data'!$B$6)*100</f>
        <v>5.0472440944881898</v>
      </c>
      <c r="D689" s="15">
        <f>A689/'Computed data'!$E$6</f>
        <v>82.994454713493525</v>
      </c>
    </row>
    <row r="690" spans="1:4" x14ac:dyDescent="0.25">
      <c r="A690" s="15">
        <v>1350</v>
      </c>
      <c r="B690" s="15">
        <v>1.284</v>
      </c>
      <c r="C690" s="15">
        <f>(B690/'Computed data'!$B$6)*100</f>
        <v>5.0551181102362213</v>
      </c>
      <c r="D690" s="15">
        <f>A690/'Computed data'!$E$6</f>
        <v>83.179297597042506</v>
      </c>
    </row>
    <row r="691" spans="1:4" x14ac:dyDescent="0.25">
      <c r="A691" s="15">
        <v>1352</v>
      </c>
      <c r="B691" s="15">
        <v>1.2869999999999999</v>
      </c>
      <c r="C691" s="15">
        <f>(B691/'Computed data'!$B$6)*100</f>
        <v>5.0669291338582676</v>
      </c>
      <c r="D691" s="15">
        <f>A691/'Computed data'!$E$6</f>
        <v>83.30252618607517</v>
      </c>
    </row>
    <row r="692" spans="1:4" x14ac:dyDescent="0.25">
      <c r="A692" s="15">
        <v>1355</v>
      </c>
      <c r="B692" s="15">
        <v>1.288</v>
      </c>
      <c r="C692" s="15">
        <f>(B692/'Computed data'!$B$6)*100</f>
        <v>5.0708661417322842</v>
      </c>
      <c r="D692" s="15">
        <f>A692/'Computed data'!$E$6</f>
        <v>83.487369069624151</v>
      </c>
    </row>
    <row r="693" spans="1:4" x14ac:dyDescent="0.25">
      <c r="A693" s="15">
        <v>1357</v>
      </c>
      <c r="B693" s="15">
        <v>1.2889999999999999</v>
      </c>
      <c r="C693" s="15">
        <f>(B693/'Computed data'!$B$6)*100</f>
        <v>5.0748031496063</v>
      </c>
      <c r="D693" s="15">
        <f>A693/'Computed data'!$E$6</f>
        <v>83.6105976586568</v>
      </c>
    </row>
    <row r="694" spans="1:4" x14ac:dyDescent="0.25">
      <c r="A694" s="15">
        <v>1360</v>
      </c>
      <c r="B694" s="15">
        <v>1.292</v>
      </c>
      <c r="C694" s="15">
        <f>(B694/'Computed data'!$B$6)*100</f>
        <v>5.0866141732283463</v>
      </c>
      <c r="D694" s="15">
        <f>A694/'Computed data'!$E$6</f>
        <v>83.795440542205796</v>
      </c>
    </row>
    <row r="695" spans="1:4" x14ac:dyDescent="0.25">
      <c r="A695" s="15">
        <v>1362</v>
      </c>
      <c r="B695" s="15">
        <v>1.2929999999999999</v>
      </c>
      <c r="C695" s="15">
        <f>(B695/'Computed data'!$B$6)*100</f>
        <v>5.090551181102362</v>
      </c>
      <c r="D695" s="15">
        <f>A695/'Computed data'!$E$6</f>
        <v>83.918669131238445</v>
      </c>
    </row>
    <row r="696" spans="1:4" x14ac:dyDescent="0.25">
      <c r="A696" s="15">
        <v>1364</v>
      </c>
      <c r="B696" s="15">
        <v>1.2949999999999999</v>
      </c>
      <c r="C696" s="15">
        <f>(B696/'Computed data'!$B$6)*100</f>
        <v>5.0984251968503935</v>
      </c>
      <c r="D696" s="15">
        <f>A696/'Computed data'!$E$6</f>
        <v>84.041897720271095</v>
      </c>
    </row>
    <row r="697" spans="1:4" x14ac:dyDescent="0.25">
      <c r="A697" s="15">
        <v>1365</v>
      </c>
      <c r="B697" s="15">
        <v>1.2969999999999999</v>
      </c>
      <c r="C697" s="15">
        <f>(B697/'Computed data'!$B$6)*100</f>
        <v>5.106299212598425</v>
      </c>
      <c r="D697" s="15">
        <f>A697/'Computed data'!$E$6</f>
        <v>84.103512014787427</v>
      </c>
    </row>
    <row r="698" spans="1:4" x14ac:dyDescent="0.25">
      <c r="A698" s="15">
        <v>1368</v>
      </c>
      <c r="B698" s="15">
        <v>1.2989999999999999</v>
      </c>
      <c r="C698" s="15">
        <f>(B698/'Computed data'!$B$6)*100</f>
        <v>5.1141732283464565</v>
      </c>
      <c r="D698" s="15">
        <f>A698/'Computed data'!$E$6</f>
        <v>84.288354898336408</v>
      </c>
    </row>
    <row r="699" spans="1:4" x14ac:dyDescent="0.25">
      <c r="A699" s="15">
        <v>1370</v>
      </c>
      <c r="B699" s="15">
        <v>1.3009999999999999</v>
      </c>
      <c r="C699" s="15">
        <f>(B699/'Computed data'!$B$6)*100</f>
        <v>5.122047244094488</v>
      </c>
      <c r="D699" s="15">
        <f>A699/'Computed data'!$E$6</f>
        <v>84.411583487369072</v>
      </c>
    </row>
    <row r="700" spans="1:4" x14ac:dyDescent="0.25">
      <c r="A700" s="15">
        <v>1372</v>
      </c>
      <c r="B700" s="15">
        <v>1.302</v>
      </c>
      <c r="C700" s="15">
        <f>(B700/'Computed data'!$B$6)*100</f>
        <v>5.1259842519685046</v>
      </c>
      <c r="D700" s="15">
        <f>A700/'Computed data'!$E$6</f>
        <v>84.534812076401721</v>
      </c>
    </row>
    <row r="701" spans="1:4" x14ac:dyDescent="0.25">
      <c r="A701" s="15">
        <v>1374</v>
      </c>
      <c r="B701" s="15">
        <v>1.3049999999999999</v>
      </c>
      <c r="C701" s="15">
        <f>(B701/'Computed data'!$B$6)*100</f>
        <v>5.1377952755905509</v>
      </c>
      <c r="D701" s="15">
        <f>A701/'Computed data'!$E$6</f>
        <v>84.658040665434385</v>
      </c>
    </row>
    <row r="702" spans="1:4" x14ac:dyDescent="0.25">
      <c r="A702" s="15">
        <v>1375</v>
      </c>
      <c r="B702" s="15">
        <v>1.306</v>
      </c>
      <c r="C702" s="15">
        <f>(B702/'Computed data'!$B$6)*100</f>
        <v>5.1417322834645676</v>
      </c>
      <c r="D702" s="15">
        <f>A702/'Computed data'!$E$6</f>
        <v>84.719654959950702</v>
      </c>
    </row>
    <row r="703" spans="1:4" x14ac:dyDescent="0.25">
      <c r="A703" s="15">
        <v>1378</v>
      </c>
      <c r="B703" s="15">
        <v>1.3089999999999999</v>
      </c>
      <c r="C703" s="15">
        <f>(B703/'Computed data'!$B$6)*100</f>
        <v>5.1535433070866148</v>
      </c>
      <c r="D703" s="15">
        <f>A703/'Computed data'!$E$6</f>
        <v>84.904497843499684</v>
      </c>
    </row>
    <row r="704" spans="1:4" x14ac:dyDescent="0.25">
      <c r="A704" s="15">
        <v>1381</v>
      </c>
      <c r="B704" s="15">
        <v>1.3109999999999999</v>
      </c>
      <c r="C704" s="15">
        <f>(B704/'Computed data'!$B$6)*100</f>
        <v>5.1614173228346463</v>
      </c>
      <c r="D704" s="15">
        <f>A704/'Computed data'!$E$6</f>
        <v>85.089340727048679</v>
      </c>
    </row>
    <row r="705" spans="1:4" x14ac:dyDescent="0.25">
      <c r="A705" s="15">
        <v>1383</v>
      </c>
      <c r="B705" s="15">
        <v>1.3129999999999999</v>
      </c>
      <c r="C705" s="15">
        <f>(B705/'Computed data'!$B$6)*100</f>
        <v>5.1692913385826778</v>
      </c>
      <c r="D705" s="15">
        <f>A705/'Computed data'!$E$6</f>
        <v>85.212569316081328</v>
      </c>
    </row>
    <row r="706" spans="1:4" x14ac:dyDescent="0.25">
      <c r="A706" s="15">
        <v>1386</v>
      </c>
      <c r="B706" s="15">
        <v>1.3140000000000001</v>
      </c>
      <c r="C706" s="15">
        <f>(B706/'Computed data'!$B$6)*100</f>
        <v>5.1732283464566935</v>
      </c>
      <c r="D706" s="15">
        <f>A706/'Computed data'!$E$6</f>
        <v>85.39741219963031</v>
      </c>
    </row>
    <row r="707" spans="1:4" x14ac:dyDescent="0.25">
      <c r="A707" s="15">
        <v>1388</v>
      </c>
      <c r="B707" s="15">
        <v>1.3160000000000001</v>
      </c>
      <c r="C707" s="15">
        <f>(B707/'Computed data'!$B$6)*100</f>
        <v>5.181102362204725</v>
      </c>
      <c r="D707" s="15">
        <f>A707/'Computed data'!$E$6</f>
        <v>85.520640788662973</v>
      </c>
    </row>
    <row r="708" spans="1:4" x14ac:dyDescent="0.25">
      <c r="A708" s="15">
        <v>1390</v>
      </c>
      <c r="B708" s="15">
        <v>1.3180000000000001</v>
      </c>
      <c r="C708" s="15">
        <f>(B708/'Computed data'!$B$6)*100</f>
        <v>5.1889763779527565</v>
      </c>
      <c r="D708" s="15">
        <f>A708/'Computed data'!$E$6</f>
        <v>85.643869377695623</v>
      </c>
    </row>
    <row r="709" spans="1:4" x14ac:dyDescent="0.25">
      <c r="A709" s="15">
        <v>1392</v>
      </c>
      <c r="B709" s="15">
        <v>1.32</v>
      </c>
      <c r="C709" s="15">
        <f>(B709/'Computed data'!$B$6)*100</f>
        <v>5.1968503937007879</v>
      </c>
      <c r="D709" s="15">
        <f>A709/'Computed data'!$E$6</f>
        <v>85.767097966728272</v>
      </c>
    </row>
    <row r="710" spans="1:4" x14ac:dyDescent="0.25">
      <c r="A710" s="15">
        <v>1395</v>
      </c>
      <c r="B710" s="15">
        <v>1.3220000000000001</v>
      </c>
      <c r="C710" s="15">
        <f>(B710/'Computed data'!$B$6)*100</f>
        <v>5.2047244094488194</v>
      </c>
      <c r="D710" s="15">
        <f>A710/'Computed data'!$E$6</f>
        <v>85.951940850277268</v>
      </c>
    </row>
    <row r="711" spans="1:4" x14ac:dyDescent="0.25">
      <c r="A711" s="15">
        <v>1395</v>
      </c>
      <c r="B711" s="15">
        <v>1.3240000000000001</v>
      </c>
      <c r="C711" s="15">
        <f>(B711/'Computed data'!$B$6)*100</f>
        <v>5.2125984251968509</v>
      </c>
      <c r="D711" s="15">
        <f>A711/'Computed data'!$E$6</f>
        <v>85.951940850277268</v>
      </c>
    </row>
    <row r="712" spans="1:4" x14ac:dyDescent="0.25">
      <c r="A712" s="15">
        <v>1397</v>
      </c>
      <c r="B712" s="15">
        <v>1.325</v>
      </c>
      <c r="C712" s="15">
        <f>(B712/'Computed data'!$B$6)*100</f>
        <v>5.2165354330708666</v>
      </c>
      <c r="D712" s="15">
        <f>A712/'Computed data'!$E$6</f>
        <v>86.075169439309917</v>
      </c>
    </row>
    <row r="713" spans="1:4" x14ac:dyDescent="0.25">
      <c r="A713" s="15">
        <v>1398</v>
      </c>
      <c r="B713" s="15">
        <v>1.3280000000000001</v>
      </c>
      <c r="C713" s="15">
        <f>(B713/'Computed data'!$B$6)*100</f>
        <v>5.2283464566929139</v>
      </c>
      <c r="D713" s="15">
        <f>A713/'Computed data'!$E$6</f>
        <v>86.136783733826249</v>
      </c>
    </row>
    <row r="714" spans="1:4" x14ac:dyDescent="0.25">
      <c r="A714" s="15">
        <v>1400</v>
      </c>
      <c r="B714" s="15">
        <v>1.329</v>
      </c>
      <c r="C714" s="15">
        <f>(B714/'Computed data'!$B$6)*100</f>
        <v>5.2322834645669296</v>
      </c>
      <c r="D714" s="15">
        <f>A714/'Computed data'!$E$6</f>
        <v>86.260012322858898</v>
      </c>
    </row>
    <row r="715" spans="1:4" x14ac:dyDescent="0.25">
      <c r="A715" s="15">
        <v>1402</v>
      </c>
      <c r="B715" s="15">
        <v>1.331</v>
      </c>
      <c r="C715" s="15">
        <f>(B715/'Computed data'!$B$6)*100</f>
        <v>5.2401574803149611</v>
      </c>
      <c r="D715" s="15">
        <f>A715/'Computed data'!$E$6</f>
        <v>86.383240911891562</v>
      </c>
    </row>
    <row r="716" spans="1:4" x14ac:dyDescent="0.25">
      <c r="A716" s="15">
        <v>1403</v>
      </c>
      <c r="B716" s="15">
        <v>1.333</v>
      </c>
      <c r="C716" s="15">
        <f>(B716/'Computed data'!$B$6)*100</f>
        <v>5.2480314960629926</v>
      </c>
      <c r="D716" s="15">
        <f>A716/'Computed data'!$E$6</f>
        <v>86.44485520640788</v>
      </c>
    </row>
    <row r="717" spans="1:4" x14ac:dyDescent="0.25">
      <c r="A717" s="15">
        <v>1404</v>
      </c>
      <c r="B717" s="15">
        <v>1.335</v>
      </c>
      <c r="C717" s="15">
        <f>(B717/'Computed data'!$B$6)*100</f>
        <v>5.2559055118110241</v>
      </c>
      <c r="D717" s="15">
        <f>A717/'Computed data'!$E$6</f>
        <v>86.506469500924212</v>
      </c>
    </row>
    <row r="718" spans="1:4" x14ac:dyDescent="0.25">
      <c r="A718" s="15">
        <v>1406</v>
      </c>
      <c r="B718" s="15">
        <v>1.337</v>
      </c>
      <c r="C718" s="15">
        <f>(B718/'Computed data'!$B$6)*100</f>
        <v>5.2637795275590555</v>
      </c>
      <c r="D718" s="15">
        <f>A718/'Computed data'!$E$6</f>
        <v>86.629698089956861</v>
      </c>
    </row>
    <row r="719" spans="1:4" x14ac:dyDescent="0.25">
      <c r="A719" s="15">
        <v>1408</v>
      </c>
      <c r="B719" s="15">
        <v>1.339</v>
      </c>
      <c r="C719" s="15">
        <f>(B719/'Computed data'!$B$6)*100</f>
        <v>5.271653543307087</v>
      </c>
      <c r="D719" s="15">
        <f>A719/'Computed data'!$E$6</f>
        <v>86.752926678989525</v>
      </c>
    </row>
    <row r="720" spans="1:4" x14ac:dyDescent="0.25">
      <c r="A720" s="15">
        <v>1410</v>
      </c>
      <c r="B720" s="15">
        <v>1.34</v>
      </c>
      <c r="C720" s="15">
        <f>(B720/'Computed data'!$B$6)*100</f>
        <v>5.2755905511811028</v>
      </c>
      <c r="D720" s="15">
        <f>A720/'Computed data'!$E$6</f>
        <v>86.876155268022174</v>
      </c>
    </row>
    <row r="721" spans="1:4" x14ac:dyDescent="0.25">
      <c r="A721" s="15">
        <v>1412</v>
      </c>
      <c r="B721" s="15">
        <v>1.3420000000000001</v>
      </c>
      <c r="C721" s="15">
        <f>(B721/'Computed data'!$B$6)*100</f>
        <v>5.2834645669291342</v>
      </c>
      <c r="D721" s="15">
        <f>A721/'Computed data'!$E$6</f>
        <v>86.999383857054838</v>
      </c>
    </row>
    <row r="722" spans="1:4" x14ac:dyDescent="0.25">
      <c r="A722" s="15">
        <v>1414</v>
      </c>
      <c r="B722" s="15">
        <v>1.3440000000000001</v>
      </c>
      <c r="C722" s="15">
        <f>(B722/'Computed data'!$B$6)*100</f>
        <v>5.2913385826771657</v>
      </c>
      <c r="D722" s="15">
        <f>A722/'Computed data'!$E$6</f>
        <v>87.122612446087487</v>
      </c>
    </row>
    <row r="723" spans="1:4" x14ac:dyDescent="0.25">
      <c r="A723" s="15">
        <v>1415</v>
      </c>
      <c r="B723" s="15">
        <v>1.3460000000000001</v>
      </c>
      <c r="C723" s="15">
        <f>(B723/'Computed data'!$B$6)*100</f>
        <v>5.2992125984251972</v>
      </c>
      <c r="D723" s="15">
        <f>A723/'Computed data'!$E$6</f>
        <v>87.184226740603819</v>
      </c>
    </row>
    <row r="724" spans="1:4" x14ac:dyDescent="0.25">
      <c r="A724" s="15">
        <v>1417</v>
      </c>
      <c r="B724" s="15">
        <v>1.347</v>
      </c>
      <c r="C724" s="15">
        <f>(B724/'Computed data'!$B$6)*100</f>
        <v>5.3031496062992129</v>
      </c>
      <c r="D724" s="15">
        <f>A724/'Computed data'!$E$6</f>
        <v>87.307455329636468</v>
      </c>
    </row>
    <row r="725" spans="1:4" x14ac:dyDescent="0.25">
      <c r="A725" s="15">
        <v>1418</v>
      </c>
      <c r="B725" s="15">
        <v>1.35</v>
      </c>
      <c r="C725" s="15">
        <f>(B725/'Computed data'!$B$6)*100</f>
        <v>5.3149606299212611</v>
      </c>
      <c r="D725" s="15">
        <f>A725/'Computed data'!$E$6</f>
        <v>87.3690696241528</v>
      </c>
    </row>
    <row r="726" spans="1:4" x14ac:dyDescent="0.25">
      <c r="A726" s="15">
        <v>1419</v>
      </c>
      <c r="B726" s="15">
        <v>1.351</v>
      </c>
      <c r="C726" s="15">
        <f>(B726/'Computed data'!$B$6)*100</f>
        <v>5.3188976377952759</v>
      </c>
      <c r="D726" s="15">
        <f>A726/'Computed data'!$E$6</f>
        <v>87.430683918669132</v>
      </c>
    </row>
    <row r="727" spans="1:4" x14ac:dyDescent="0.25">
      <c r="A727" s="15">
        <v>1421</v>
      </c>
      <c r="B727" s="15">
        <v>1.353</v>
      </c>
      <c r="C727" s="15">
        <f>(B727/'Computed data'!$B$6)*100</f>
        <v>5.3267716535433074</v>
      </c>
      <c r="D727" s="15">
        <f>A727/'Computed data'!$E$6</f>
        <v>87.553912507701781</v>
      </c>
    </row>
    <row r="728" spans="1:4" x14ac:dyDescent="0.25">
      <c r="A728" s="15">
        <v>1422</v>
      </c>
      <c r="B728" s="15">
        <v>1.355</v>
      </c>
      <c r="C728" s="15">
        <f>(B728/'Computed data'!$B$6)*100</f>
        <v>5.3346456692913389</v>
      </c>
      <c r="D728" s="15">
        <f>A728/'Computed data'!$E$6</f>
        <v>87.615526802218113</v>
      </c>
    </row>
    <row r="729" spans="1:4" x14ac:dyDescent="0.25">
      <c r="A729" s="15">
        <v>1423</v>
      </c>
      <c r="B729" s="15">
        <v>1.357</v>
      </c>
      <c r="C729" s="15">
        <f>(B729/'Computed data'!$B$6)*100</f>
        <v>5.3425196850393704</v>
      </c>
      <c r="D729" s="15">
        <f>A729/'Computed data'!$E$6</f>
        <v>87.677141096734445</v>
      </c>
    </row>
    <row r="730" spans="1:4" x14ac:dyDescent="0.25">
      <c r="A730" s="15">
        <v>1425</v>
      </c>
      <c r="B730" s="15">
        <v>1.359</v>
      </c>
      <c r="C730" s="15">
        <f>(B730/'Computed data'!$B$6)*100</f>
        <v>5.3503937007874018</v>
      </c>
      <c r="D730" s="15">
        <f>A730/'Computed data'!$E$6</f>
        <v>87.800369685767095</v>
      </c>
    </row>
    <row r="731" spans="1:4" x14ac:dyDescent="0.25">
      <c r="A731" s="15">
        <v>1427</v>
      </c>
      <c r="B731" s="15">
        <v>1.361</v>
      </c>
      <c r="C731" s="15">
        <f>(B731/'Computed data'!$B$6)*100</f>
        <v>5.3582677165354333</v>
      </c>
      <c r="D731" s="15">
        <f>A731/'Computed data'!$E$6</f>
        <v>87.923598274799758</v>
      </c>
    </row>
    <row r="732" spans="1:4" x14ac:dyDescent="0.25">
      <c r="A732" s="15">
        <v>1427</v>
      </c>
      <c r="B732" s="15">
        <v>1.363</v>
      </c>
      <c r="C732" s="15">
        <f>(B732/'Computed data'!$B$6)*100</f>
        <v>5.3661417322834648</v>
      </c>
      <c r="D732" s="15">
        <f>A732/'Computed data'!$E$6</f>
        <v>87.923598274799758</v>
      </c>
    </row>
    <row r="733" spans="1:4" x14ac:dyDescent="0.25">
      <c r="A733" s="15">
        <v>1428</v>
      </c>
      <c r="B733" s="15">
        <v>1.365</v>
      </c>
      <c r="C733" s="15">
        <f>(B733/'Computed data'!$B$6)*100</f>
        <v>5.3740157480314963</v>
      </c>
      <c r="D733" s="15">
        <f>A733/'Computed data'!$E$6</f>
        <v>87.985212569316076</v>
      </c>
    </row>
    <row r="734" spans="1:4" x14ac:dyDescent="0.25">
      <c r="A734" s="15">
        <v>1428</v>
      </c>
      <c r="B734" s="15">
        <v>1.3660000000000001</v>
      </c>
      <c r="C734" s="15">
        <f>(B734/'Computed data'!$B$6)*100</f>
        <v>5.377952755905512</v>
      </c>
      <c r="D734" s="15">
        <f>A734/'Computed data'!$E$6</f>
        <v>87.985212569316076</v>
      </c>
    </row>
    <row r="735" spans="1:4" x14ac:dyDescent="0.25">
      <c r="A735" s="15">
        <v>1430</v>
      </c>
      <c r="B735" s="15">
        <v>1.3680000000000001</v>
      </c>
      <c r="C735" s="15">
        <f>(B735/'Computed data'!$B$6)*100</f>
        <v>5.3858267716535444</v>
      </c>
      <c r="D735" s="15">
        <f>A735/'Computed data'!$E$6</f>
        <v>88.108441158348739</v>
      </c>
    </row>
    <row r="736" spans="1:4" x14ac:dyDescent="0.25">
      <c r="A736" s="15">
        <v>1432</v>
      </c>
      <c r="B736" s="15">
        <v>1.37</v>
      </c>
      <c r="C736" s="15">
        <f>(B736/'Computed data'!$B$6)*100</f>
        <v>5.3937007874015759</v>
      </c>
      <c r="D736" s="15">
        <f>A736/'Computed data'!$E$6</f>
        <v>88.231669747381389</v>
      </c>
    </row>
    <row r="737" spans="1:4" x14ac:dyDescent="0.25">
      <c r="A737" s="15">
        <v>1433</v>
      </c>
      <c r="B737" s="15">
        <v>1.3720000000000001</v>
      </c>
      <c r="C737" s="15">
        <f>(B737/'Computed data'!$B$6)*100</f>
        <v>5.4015748031496074</v>
      </c>
      <c r="D737" s="15">
        <f>A737/'Computed data'!$E$6</f>
        <v>88.293284041897721</v>
      </c>
    </row>
    <row r="738" spans="1:4" x14ac:dyDescent="0.25">
      <c r="A738" s="15">
        <v>1433</v>
      </c>
      <c r="B738" s="15">
        <v>1.3740000000000001</v>
      </c>
      <c r="C738" s="15">
        <f>(B738/'Computed data'!$B$6)*100</f>
        <v>5.4094488188976388</v>
      </c>
      <c r="D738" s="15">
        <f>A738/'Computed data'!$E$6</f>
        <v>88.293284041897721</v>
      </c>
    </row>
    <row r="739" spans="1:4" x14ac:dyDescent="0.25">
      <c r="A739" s="15">
        <v>1433</v>
      </c>
      <c r="B739" s="15">
        <v>1.3759999999999999</v>
      </c>
      <c r="C739" s="15">
        <f>(B739/'Computed data'!$B$6)*100</f>
        <v>5.4173228346456694</v>
      </c>
      <c r="D739" s="15">
        <f>A739/'Computed data'!$E$6</f>
        <v>88.293284041897721</v>
      </c>
    </row>
    <row r="740" spans="1:4" x14ac:dyDescent="0.25">
      <c r="A740" s="15">
        <v>1435</v>
      </c>
      <c r="B740" s="15">
        <v>1.3779999999999999</v>
      </c>
      <c r="C740" s="15">
        <f>(B740/'Computed data'!$B$6)*100</f>
        <v>5.4251968503937009</v>
      </c>
      <c r="D740" s="15">
        <f>A740/'Computed data'!$E$6</f>
        <v>88.41651263093037</v>
      </c>
    </row>
    <row r="741" spans="1:4" x14ac:dyDescent="0.25">
      <c r="A741" s="15">
        <v>1437</v>
      </c>
      <c r="B741" s="15">
        <v>1.379</v>
      </c>
      <c r="C741" s="15">
        <f>(B741/'Computed data'!$B$6)*100</f>
        <v>5.4291338582677175</v>
      </c>
      <c r="D741" s="15">
        <f>A741/'Computed data'!$E$6</f>
        <v>88.539741219963034</v>
      </c>
    </row>
    <row r="742" spans="1:4" x14ac:dyDescent="0.25">
      <c r="A742" s="15">
        <v>1438</v>
      </c>
      <c r="B742" s="15">
        <v>1.381</v>
      </c>
      <c r="C742" s="15">
        <f>(B742/'Computed data'!$B$6)*100</f>
        <v>5.437007874015749</v>
      </c>
      <c r="D742" s="15">
        <f>A742/'Computed data'!$E$6</f>
        <v>88.601355514479351</v>
      </c>
    </row>
    <row r="743" spans="1:4" x14ac:dyDescent="0.25">
      <c r="A743" s="15">
        <v>1439</v>
      </c>
      <c r="B743" s="15">
        <v>1.383</v>
      </c>
      <c r="C743" s="15">
        <f>(B743/'Computed data'!$B$6)*100</f>
        <v>5.4448818897637796</v>
      </c>
      <c r="D743" s="15">
        <f>A743/'Computed data'!$E$6</f>
        <v>88.662969808995683</v>
      </c>
    </row>
    <row r="744" spans="1:4" x14ac:dyDescent="0.25">
      <c r="A744" s="15">
        <v>1441</v>
      </c>
      <c r="B744" s="15">
        <v>1.3859999999999999</v>
      </c>
      <c r="C744" s="15">
        <f>(B744/'Computed data'!$B$6)*100</f>
        <v>5.4566929133858268</v>
      </c>
      <c r="D744" s="15">
        <f>A744/'Computed data'!$E$6</f>
        <v>88.786198398028347</v>
      </c>
    </row>
    <row r="745" spans="1:4" x14ac:dyDescent="0.25">
      <c r="A745" s="15">
        <v>1442</v>
      </c>
      <c r="B745" s="15">
        <v>1.387</v>
      </c>
      <c r="C745" s="15">
        <f>(B745/'Computed data'!$B$6)*100</f>
        <v>5.4606299212598426</v>
      </c>
      <c r="D745" s="15">
        <f>A745/'Computed data'!$E$6</f>
        <v>88.847812692544665</v>
      </c>
    </row>
    <row r="746" spans="1:4" x14ac:dyDescent="0.25">
      <c r="A746" s="15">
        <v>1443</v>
      </c>
      <c r="B746" s="15">
        <v>1.389</v>
      </c>
      <c r="C746" s="15">
        <f>(B746/'Computed data'!$B$6)*100</f>
        <v>5.4685039370078741</v>
      </c>
      <c r="D746" s="15">
        <f>A746/'Computed data'!$E$6</f>
        <v>88.909426987060996</v>
      </c>
    </row>
    <row r="747" spans="1:4" x14ac:dyDescent="0.25">
      <c r="A747" s="15">
        <v>1445</v>
      </c>
      <c r="B747" s="15">
        <v>1.391</v>
      </c>
      <c r="C747" s="15">
        <f>(B747/'Computed data'!$B$6)*100</f>
        <v>5.4763779527559056</v>
      </c>
      <c r="D747" s="15">
        <f>A747/'Computed data'!$E$6</f>
        <v>89.032655576093646</v>
      </c>
    </row>
    <row r="748" spans="1:4" x14ac:dyDescent="0.25">
      <c r="A748" s="15">
        <v>1445</v>
      </c>
      <c r="B748" s="15">
        <v>1.393</v>
      </c>
      <c r="C748" s="15">
        <f>(B748/'Computed data'!$B$6)*100</f>
        <v>5.484251968503937</v>
      </c>
      <c r="D748" s="15">
        <f>A748/'Computed data'!$E$6</f>
        <v>89.032655576093646</v>
      </c>
    </row>
    <row r="749" spans="1:4" x14ac:dyDescent="0.25">
      <c r="A749" s="15">
        <v>1447</v>
      </c>
      <c r="B749" s="15">
        <v>1.3939999999999999</v>
      </c>
      <c r="C749" s="15">
        <f>(B749/'Computed data'!$B$6)*100</f>
        <v>5.4881889763779528</v>
      </c>
      <c r="D749" s="15">
        <f>A749/'Computed data'!$E$6</f>
        <v>89.155884165126309</v>
      </c>
    </row>
    <row r="750" spans="1:4" x14ac:dyDescent="0.25">
      <c r="A750" s="15">
        <v>1448</v>
      </c>
      <c r="B750" s="15">
        <v>1.3959999999999999</v>
      </c>
      <c r="C750" s="15">
        <f>(B750/'Computed data'!$B$6)*100</f>
        <v>5.4960629921259843</v>
      </c>
      <c r="D750" s="15">
        <f>A750/'Computed data'!$E$6</f>
        <v>89.217498459642641</v>
      </c>
    </row>
    <row r="751" spans="1:4" x14ac:dyDescent="0.25">
      <c r="A751" s="15">
        <v>1450</v>
      </c>
      <c r="B751" s="15">
        <v>1.3979999999999999</v>
      </c>
      <c r="C751" s="15">
        <f>(B751/'Computed data'!$B$6)*100</f>
        <v>5.5039370078740157</v>
      </c>
      <c r="D751" s="15">
        <f>A751/'Computed data'!$E$6</f>
        <v>89.340727048675291</v>
      </c>
    </row>
    <row r="752" spans="1:4" x14ac:dyDescent="0.25">
      <c r="A752" s="15">
        <v>1452</v>
      </c>
      <c r="B752" s="15">
        <v>1.4</v>
      </c>
      <c r="C752" s="15">
        <f>(B752/'Computed data'!$B$6)*100</f>
        <v>5.5118110236220472</v>
      </c>
      <c r="D752" s="15">
        <f>A752/'Computed data'!$E$6</f>
        <v>89.46395563770794</v>
      </c>
    </row>
    <row r="753" spans="1:4" x14ac:dyDescent="0.25">
      <c r="A753" s="15">
        <v>1452</v>
      </c>
      <c r="B753" s="15">
        <v>1.4019999999999999</v>
      </c>
      <c r="C753" s="15">
        <f>(B753/'Computed data'!$B$6)*100</f>
        <v>5.5196850393700787</v>
      </c>
      <c r="D753" s="15">
        <f>A753/'Computed data'!$E$6</f>
        <v>89.46395563770794</v>
      </c>
    </row>
    <row r="754" spans="1:4" x14ac:dyDescent="0.25">
      <c r="A754" s="15">
        <v>1453</v>
      </c>
      <c r="B754" s="15">
        <v>1.4039999999999999</v>
      </c>
      <c r="C754" s="15">
        <f>(B754/'Computed data'!$B$6)*100</f>
        <v>5.5275590551181102</v>
      </c>
      <c r="D754" s="15">
        <f>A754/'Computed data'!$E$6</f>
        <v>89.525569932224272</v>
      </c>
    </row>
    <row r="755" spans="1:4" x14ac:dyDescent="0.25">
      <c r="A755" s="15">
        <v>1455</v>
      </c>
      <c r="B755" s="15">
        <v>1.4059999999999999</v>
      </c>
      <c r="C755" s="15">
        <f>(B755/'Computed data'!$B$6)*100</f>
        <v>5.5354330708661417</v>
      </c>
      <c r="D755" s="15">
        <f>A755/'Computed data'!$E$6</f>
        <v>89.648798521256936</v>
      </c>
    </row>
    <row r="756" spans="1:4" x14ac:dyDescent="0.25">
      <c r="A756" s="15">
        <v>1457</v>
      </c>
      <c r="B756" s="15">
        <v>1.4079999999999999</v>
      </c>
      <c r="C756" s="15">
        <f>(B756/'Computed data'!$B$6)*100</f>
        <v>5.5433070866141732</v>
      </c>
      <c r="D756" s="15">
        <f>A756/'Computed data'!$E$6</f>
        <v>89.772027110289585</v>
      </c>
    </row>
    <row r="757" spans="1:4" x14ac:dyDescent="0.25">
      <c r="A757" s="15">
        <v>1458</v>
      </c>
      <c r="B757" s="15">
        <v>1.409</v>
      </c>
      <c r="C757" s="15">
        <f>(B757/'Computed data'!$B$6)*100</f>
        <v>5.5472440944881889</v>
      </c>
      <c r="D757" s="15">
        <f>A757/'Computed data'!$E$6</f>
        <v>89.833641404805917</v>
      </c>
    </row>
    <row r="758" spans="1:4" x14ac:dyDescent="0.25">
      <c r="A758" s="15">
        <v>1459</v>
      </c>
      <c r="B758" s="15">
        <v>1.411</v>
      </c>
      <c r="C758" s="15">
        <f>(B758/'Computed data'!$B$6)*100</f>
        <v>5.5551181102362204</v>
      </c>
      <c r="D758" s="15">
        <f>A758/'Computed data'!$E$6</f>
        <v>89.895255699322234</v>
      </c>
    </row>
    <row r="759" spans="1:4" x14ac:dyDescent="0.25">
      <c r="A759" s="15">
        <v>1460</v>
      </c>
      <c r="B759" s="15">
        <v>1.413</v>
      </c>
      <c r="C759" s="15">
        <f>(B759/'Computed data'!$B$6)*100</f>
        <v>5.5629921259842519</v>
      </c>
      <c r="D759" s="15">
        <f>A759/'Computed data'!$E$6</f>
        <v>89.956869993838566</v>
      </c>
    </row>
    <row r="760" spans="1:4" x14ac:dyDescent="0.25">
      <c r="A760" s="15">
        <v>1462</v>
      </c>
      <c r="B760" s="15">
        <v>1.415</v>
      </c>
      <c r="C760" s="15">
        <f>(B760/'Computed data'!$B$6)*100</f>
        <v>5.5708661417322842</v>
      </c>
      <c r="D760" s="15">
        <f>A760/'Computed data'!$E$6</f>
        <v>90.08009858287123</v>
      </c>
    </row>
    <row r="761" spans="1:4" x14ac:dyDescent="0.25">
      <c r="A761" s="15">
        <v>1463</v>
      </c>
      <c r="B761" s="15">
        <v>1.417</v>
      </c>
      <c r="C761" s="15">
        <f>(B761/'Computed data'!$B$6)*100</f>
        <v>5.5787401574803157</v>
      </c>
      <c r="D761" s="15">
        <f>A761/'Computed data'!$E$6</f>
        <v>90.141712877387548</v>
      </c>
    </row>
    <row r="762" spans="1:4" x14ac:dyDescent="0.25">
      <c r="A762" s="15">
        <v>1466</v>
      </c>
      <c r="B762" s="15">
        <v>1.419</v>
      </c>
      <c r="C762" s="15">
        <f>(B762/'Computed data'!$B$6)*100</f>
        <v>5.5866141732283472</v>
      </c>
      <c r="D762" s="15">
        <f>A762/'Computed data'!$E$6</f>
        <v>90.326555760936529</v>
      </c>
    </row>
    <row r="763" spans="1:4" x14ac:dyDescent="0.25">
      <c r="A763" s="15">
        <v>1467</v>
      </c>
      <c r="B763" s="15">
        <v>1.421</v>
      </c>
      <c r="C763" s="15">
        <f>(B763/'Computed data'!$B$6)*100</f>
        <v>5.5944881889763787</v>
      </c>
      <c r="D763" s="15">
        <f>A763/'Computed data'!$E$6</f>
        <v>90.388170055452861</v>
      </c>
    </row>
    <row r="764" spans="1:4" x14ac:dyDescent="0.25">
      <c r="A764" s="15">
        <v>1468</v>
      </c>
      <c r="B764" s="15">
        <v>1.423</v>
      </c>
      <c r="C764" s="15">
        <f>(B764/'Computed data'!$B$6)*100</f>
        <v>5.6023622047244102</v>
      </c>
      <c r="D764" s="15">
        <f>A764/'Computed data'!$E$6</f>
        <v>90.449784349969192</v>
      </c>
    </row>
    <row r="765" spans="1:4" x14ac:dyDescent="0.25">
      <c r="A765" s="15">
        <v>1470</v>
      </c>
      <c r="B765" s="15">
        <v>1.4239999999999999</v>
      </c>
      <c r="C765" s="15">
        <f>(B765/'Computed data'!$B$6)*100</f>
        <v>5.606299212598425</v>
      </c>
      <c r="D765" s="15">
        <f>A765/'Computed data'!$E$6</f>
        <v>90.573012939001842</v>
      </c>
    </row>
    <row r="766" spans="1:4" x14ac:dyDescent="0.25">
      <c r="A766" s="15">
        <v>1471</v>
      </c>
      <c r="B766" s="15">
        <v>1.4259999999999999</v>
      </c>
      <c r="C766" s="15">
        <f>(B766/'Computed data'!$B$6)*100</f>
        <v>5.6141732283464565</v>
      </c>
      <c r="D766" s="15">
        <f>A766/'Computed data'!$E$6</f>
        <v>90.634627233518174</v>
      </c>
    </row>
    <row r="767" spans="1:4" x14ac:dyDescent="0.25">
      <c r="A767" s="15">
        <v>1473</v>
      </c>
      <c r="B767" s="15">
        <v>1.4279999999999999</v>
      </c>
      <c r="C767" s="15">
        <f>(B767/'Computed data'!$B$6)*100</f>
        <v>5.6220472440944889</v>
      </c>
      <c r="D767" s="15">
        <f>A767/'Computed data'!$E$6</f>
        <v>90.757855822550823</v>
      </c>
    </row>
    <row r="768" spans="1:4" x14ac:dyDescent="0.25">
      <c r="A768" s="15">
        <v>1476</v>
      </c>
      <c r="B768" s="15">
        <v>1.43</v>
      </c>
      <c r="C768" s="15">
        <f>(B768/'Computed data'!$B$6)*100</f>
        <v>5.6299212598425203</v>
      </c>
      <c r="D768" s="15">
        <f>A768/'Computed data'!$E$6</f>
        <v>90.942698706099819</v>
      </c>
    </row>
    <row r="769" spans="1:4" x14ac:dyDescent="0.25">
      <c r="A769" s="15">
        <v>1477</v>
      </c>
      <c r="B769" s="15">
        <v>1.4319999999999999</v>
      </c>
      <c r="C769" s="15">
        <f>(B769/'Computed data'!$B$6)*100</f>
        <v>5.6377952755905518</v>
      </c>
      <c r="D769" s="15">
        <f>A769/'Computed data'!$E$6</f>
        <v>91.004313000616136</v>
      </c>
    </row>
    <row r="770" spans="1:4" x14ac:dyDescent="0.25">
      <c r="A770" s="15">
        <v>1479</v>
      </c>
      <c r="B770" s="15">
        <v>1.4330000000000001</v>
      </c>
      <c r="C770" s="15">
        <f>(B770/'Computed data'!$B$6)*100</f>
        <v>5.6417322834645676</v>
      </c>
      <c r="D770" s="15">
        <f>A770/'Computed data'!$E$6</f>
        <v>91.1275415896488</v>
      </c>
    </row>
    <row r="771" spans="1:4" x14ac:dyDescent="0.25">
      <c r="A771" s="15">
        <v>1482</v>
      </c>
      <c r="B771" s="15">
        <v>1.4350000000000001</v>
      </c>
      <c r="C771" s="15">
        <f>(B771/'Computed data'!$B$6)*100</f>
        <v>5.649606299212599</v>
      </c>
      <c r="D771" s="15">
        <f>A771/'Computed data'!$E$6</f>
        <v>91.312384473197781</v>
      </c>
    </row>
    <row r="772" spans="1:4" x14ac:dyDescent="0.25">
      <c r="A772" s="15">
        <v>1483</v>
      </c>
      <c r="B772" s="15">
        <v>1.4370000000000001</v>
      </c>
      <c r="C772" s="15">
        <f>(B772/'Computed data'!$B$6)*100</f>
        <v>5.6574803149606305</v>
      </c>
      <c r="D772" s="15">
        <f>A772/'Computed data'!$E$6</f>
        <v>91.373998767714113</v>
      </c>
    </row>
    <row r="773" spans="1:4" x14ac:dyDescent="0.25">
      <c r="A773" s="15">
        <v>1485</v>
      </c>
      <c r="B773" s="15">
        <v>1.4390000000000001</v>
      </c>
      <c r="C773" s="15">
        <f>(B773/'Computed data'!$B$6)*100</f>
        <v>5.665354330708662</v>
      </c>
      <c r="D773" s="15">
        <f>A773/'Computed data'!$E$6</f>
        <v>91.497227356746762</v>
      </c>
    </row>
    <row r="774" spans="1:4" x14ac:dyDescent="0.25">
      <c r="A774" s="15">
        <v>1488</v>
      </c>
      <c r="B774" s="15">
        <v>1.4410000000000001</v>
      </c>
      <c r="C774" s="15">
        <f>(B774/'Computed data'!$B$6)*100</f>
        <v>5.6732283464566935</v>
      </c>
      <c r="D774" s="15">
        <f>A774/'Computed data'!$E$6</f>
        <v>91.682070240295744</v>
      </c>
    </row>
    <row r="775" spans="1:4" x14ac:dyDescent="0.25">
      <c r="A775" s="15">
        <v>1490</v>
      </c>
      <c r="B775" s="15">
        <v>1.4430000000000001</v>
      </c>
      <c r="C775" s="15">
        <f>(B775/'Computed data'!$B$6)*100</f>
        <v>5.681102362204725</v>
      </c>
      <c r="D775" s="15">
        <f>A775/'Computed data'!$E$6</f>
        <v>91.805298829328407</v>
      </c>
    </row>
    <row r="776" spans="1:4" x14ac:dyDescent="0.25">
      <c r="A776" s="15">
        <v>1492</v>
      </c>
      <c r="B776" s="15">
        <v>1.4450000000000001</v>
      </c>
      <c r="C776" s="15">
        <f>(B776/'Computed data'!$B$6)*100</f>
        <v>5.6889763779527565</v>
      </c>
      <c r="D776" s="15">
        <f>A776/'Computed data'!$E$6</f>
        <v>91.928527418361057</v>
      </c>
    </row>
    <row r="777" spans="1:4" x14ac:dyDescent="0.25">
      <c r="A777" s="15">
        <v>1494</v>
      </c>
      <c r="B777" s="15">
        <v>1.4470000000000001</v>
      </c>
      <c r="C777" s="15">
        <f>(B777/'Computed data'!$B$6)*100</f>
        <v>5.6968503937007879</v>
      </c>
      <c r="D777" s="15">
        <f>A777/'Computed data'!$E$6</f>
        <v>92.051756007393706</v>
      </c>
    </row>
    <row r="778" spans="1:4" x14ac:dyDescent="0.25">
      <c r="A778" s="15">
        <v>1495</v>
      </c>
      <c r="B778" s="15">
        <v>1.4490000000000001</v>
      </c>
      <c r="C778" s="15">
        <f>(B778/'Computed data'!$B$6)*100</f>
        <v>5.7047244094488194</v>
      </c>
      <c r="D778" s="15">
        <f>A778/'Computed data'!$E$6</f>
        <v>92.113370301910038</v>
      </c>
    </row>
    <row r="779" spans="1:4" x14ac:dyDescent="0.25">
      <c r="A779" s="15">
        <v>1498</v>
      </c>
      <c r="B779" s="15">
        <v>1.4510000000000001</v>
      </c>
      <c r="C779" s="15">
        <f>(B779/'Computed data'!$B$6)*100</f>
        <v>5.7125984251968509</v>
      </c>
      <c r="D779" s="15">
        <f>A779/'Computed data'!$E$6</f>
        <v>92.298213185459019</v>
      </c>
    </row>
    <row r="780" spans="1:4" x14ac:dyDescent="0.25">
      <c r="A780" s="15">
        <v>1499</v>
      </c>
      <c r="B780" s="15">
        <v>1.4530000000000001</v>
      </c>
      <c r="C780" s="15">
        <f>(B780/'Computed data'!$B$6)*100</f>
        <v>5.7204724409448824</v>
      </c>
      <c r="D780" s="15">
        <f>A780/'Computed data'!$E$6</f>
        <v>92.359827479975351</v>
      </c>
    </row>
    <row r="781" spans="1:4" x14ac:dyDescent="0.25">
      <c r="A781" s="15">
        <v>1502</v>
      </c>
      <c r="B781" s="15">
        <v>1.4550000000000001</v>
      </c>
      <c r="C781" s="15">
        <f>(B781/'Computed data'!$B$6)*100</f>
        <v>5.7283464566929139</v>
      </c>
      <c r="D781" s="15">
        <f>A781/'Computed data'!$E$6</f>
        <v>92.544670363524332</v>
      </c>
    </row>
    <row r="782" spans="1:4" x14ac:dyDescent="0.25">
      <c r="A782" s="15">
        <v>1502</v>
      </c>
      <c r="B782" s="15">
        <v>1.456</v>
      </c>
      <c r="C782" s="15">
        <f>(B782/'Computed data'!$B$6)*100</f>
        <v>5.7322834645669296</v>
      </c>
      <c r="D782" s="15">
        <f>A782/'Computed data'!$E$6</f>
        <v>92.544670363524332</v>
      </c>
    </row>
    <row r="783" spans="1:4" x14ac:dyDescent="0.25">
      <c r="A783" s="15">
        <v>1503</v>
      </c>
      <c r="B783" s="15">
        <v>1.458</v>
      </c>
      <c r="C783" s="15">
        <f>(B783/'Computed data'!$B$6)*100</f>
        <v>5.7401574803149602</v>
      </c>
      <c r="D783" s="15">
        <f>A783/'Computed data'!$E$6</f>
        <v>92.606284658040664</v>
      </c>
    </row>
    <row r="784" spans="1:4" x14ac:dyDescent="0.25">
      <c r="A784" s="15">
        <v>1506</v>
      </c>
      <c r="B784" s="15">
        <v>1.46</v>
      </c>
      <c r="C784" s="15">
        <f>(B784/'Computed data'!$B$6)*100</f>
        <v>5.7480314960629917</v>
      </c>
      <c r="D784" s="15">
        <f>A784/'Computed data'!$E$6</f>
        <v>92.791127541589645</v>
      </c>
    </row>
    <row r="785" spans="1:4" x14ac:dyDescent="0.25">
      <c r="A785" s="15">
        <v>1508</v>
      </c>
      <c r="B785" s="15">
        <v>1.462</v>
      </c>
      <c r="C785" s="15">
        <f>(B785/'Computed data'!$B$6)*100</f>
        <v>5.7559055118110232</v>
      </c>
      <c r="D785" s="15">
        <f>A785/'Computed data'!$E$6</f>
        <v>92.914356130622295</v>
      </c>
    </row>
    <row r="786" spans="1:4" x14ac:dyDescent="0.25">
      <c r="A786" s="15">
        <v>1510</v>
      </c>
      <c r="B786" s="15">
        <v>1.4630000000000001</v>
      </c>
      <c r="C786" s="15">
        <f>(B786/'Computed data'!$B$6)*100</f>
        <v>5.7598425196850398</v>
      </c>
      <c r="D786" s="15">
        <f>A786/'Computed data'!$E$6</f>
        <v>93.037584719654959</v>
      </c>
    </row>
    <row r="787" spans="1:4" x14ac:dyDescent="0.25">
      <c r="A787" s="15">
        <v>1512</v>
      </c>
      <c r="B787" s="15">
        <v>1.4650000000000001</v>
      </c>
      <c r="C787" s="15">
        <f>(B787/'Computed data'!$B$6)*100</f>
        <v>5.7677165354330713</v>
      </c>
      <c r="D787" s="15">
        <f>A787/'Computed data'!$E$6</f>
        <v>93.160813308687608</v>
      </c>
    </row>
    <row r="788" spans="1:4" x14ac:dyDescent="0.25">
      <c r="A788" s="15">
        <v>1515</v>
      </c>
      <c r="B788" s="15">
        <v>1.4670000000000001</v>
      </c>
      <c r="C788" s="15">
        <f>(B788/'Computed data'!$B$6)*100</f>
        <v>5.7755905511811028</v>
      </c>
      <c r="D788" s="15">
        <f>A788/'Computed data'!$E$6</f>
        <v>93.345656192236603</v>
      </c>
    </row>
    <row r="789" spans="1:4" x14ac:dyDescent="0.25">
      <c r="A789" s="15">
        <v>1517</v>
      </c>
      <c r="B789" s="15">
        <v>1.4690000000000001</v>
      </c>
      <c r="C789" s="15">
        <f>(B789/'Computed data'!$B$6)*100</f>
        <v>5.7834645669291351</v>
      </c>
      <c r="D789" s="15">
        <f>A789/'Computed data'!$E$6</f>
        <v>93.468884781269253</v>
      </c>
    </row>
    <row r="790" spans="1:4" x14ac:dyDescent="0.25">
      <c r="A790" s="15">
        <v>1518</v>
      </c>
      <c r="B790" s="15">
        <v>1.4710000000000001</v>
      </c>
      <c r="C790" s="15">
        <f>(B790/'Computed data'!$B$6)*100</f>
        <v>5.7913385826771666</v>
      </c>
      <c r="D790" s="15">
        <f>A790/'Computed data'!$E$6</f>
        <v>93.530499075785585</v>
      </c>
    </row>
    <row r="791" spans="1:4" x14ac:dyDescent="0.25">
      <c r="A791" s="15">
        <v>1519</v>
      </c>
      <c r="B791" s="15">
        <v>1.4730000000000001</v>
      </c>
      <c r="C791" s="15">
        <f>(B791/'Computed data'!$B$6)*100</f>
        <v>5.7992125984251981</v>
      </c>
      <c r="D791" s="15">
        <f>A791/'Computed data'!$E$6</f>
        <v>93.592113370301902</v>
      </c>
    </row>
    <row r="792" spans="1:4" x14ac:dyDescent="0.25">
      <c r="A792" s="15">
        <v>1522</v>
      </c>
      <c r="B792" s="15">
        <v>1.4750000000000001</v>
      </c>
      <c r="C792" s="15">
        <f>(B792/'Computed data'!$B$6)*100</f>
        <v>5.8070866141732296</v>
      </c>
      <c r="D792" s="15">
        <f>A792/'Computed data'!$E$6</f>
        <v>93.776956253850898</v>
      </c>
    </row>
    <row r="793" spans="1:4" x14ac:dyDescent="0.25">
      <c r="A793" s="15">
        <v>1523</v>
      </c>
      <c r="B793" s="15">
        <v>1.476</v>
      </c>
      <c r="C793" s="15">
        <f>(B793/'Computed data'!$B$6)*100</f>
        <v>5.8110236220472444</v>
      </c>
      <c r="D793" s="15">
        <f>A793/'Computed data'!$E$6</f>
        <v>93.838570548367215</v>
      </c>
    </row>
    <row r="794" spans="1:4" x14ac:dyDescent="0.25">
      <c r="A794" s="15">
        <v>1527</v>
      </c>
      <c r="B794" s="15">
        <v>1.478</v>
      </c>
      <c r="C794" s="15">
        <f>(B794/'Computed data'!$B$6)*100</f>
        <v>5.8188976377952759</v>
      </c>
      <c r="D794" s="15">
        <f>A794/'Computed data'!$E$6</f>
        <v>94.085027726432529</v>
      </c>
    </row>
    <row r="795" spans="1:4" x14ac:dyDescent="0.25">
      <c r="A795" s="15">
        <v>1528</v>
      </c>
      <c r="B795" s="15">
        <v>1.48</v>
      </c>
      <c r="C795" s="15">
        <f>(B795/'Computed data'!$B$6)*100</f>
        <v>5.8267716535433074</v>
      </c>
      <c r="D795" s="15">
        <f>A795/'Computed data'!$E$6</f>
        <v>94.14664202094886</v>
      </c>
    </row>
    <row r="796" spans="1:4" x14ac:dyDescent="0.25">
      <c r="A796" s="15">
        <v>1530</v>
      </c>
      <c r="B796" s="15">
        <v>1.482</v>
      </c>
      <c r="C796" s="15">
        <f>(B796/'Computed data'!$B$6)*100</f>
        <v>5.8346456692913389</v>
      </c>
      <c r="D796" s="15">
        <f>A796/'Computed data'!$E$6</f>
        <v>94.26987060998151</v>
      </c>
    </row>
    <row r="797" spans="1:4" x14ac:dyDescent="0.25">
      <c r="A797" s="15">
        <v>1531</v>
      </c>
      <c r="B797" s="15">
        <v>1.484</v>
      </c>
      <c r="C797" s="15">
        <f>(B797/'Computed data'!$B$6)*100</f>
        <v>5.8425196850393704</v>
      </c>
      <c r="D797" s="15">
        <f>A797/'Computed data'!$E$6</f>
        <v>94.331484904497842</v>
      </c>
    </row>
    <row r="798" spans="1:4" x14ac:dyDescent="0.25">
      <c r="A798" s="15">
        <v>1533</v>
      </c>
      <c r="B798" s="15">
        <v>1.486</v>
      </c>
      <c r="C798" s="15">
        <f>(B798/'Computed data'!$B$6)*100</f>
        <v>5.8503937007874018</v>
      </c>
      <c r="D798" s="15">
        <f>A798/'Computed data'!$E$6</f>
        <v>94.454713493530491</v>
      </c>
    </row>
    <row r="799" spans="1:4" x14ac:dyDescent="0.25">
      <c r="A799" s="15">
        <v>1535</v>
      </c>
      <c r="B799" s="15">
        <v>1.488</v>
      </c>
      <c r="C799" s="15">
        <f>(B799/'Computed data'!$B$6)*100</f>
        <v>5.8582677165354333</v>
      </c>
      <c r="D799" s="15">
        <f>A799/'Computed data'!$E$6</f>
        <v>94.577942082563155</v>
      </c>
    </row>
    <row r="800" spans="1:4" x14ac:dyDescent="0.25">
      <c r="A800" s="15">
        <v>1537</v>
      </c>
      <c r="B800" s="15">
        <v>1.49</v>
      </c>
      <c r="C800" s="15">
        <f>(B800/'Computed data'!$B$6)*100</f>
        <v>5.8661417322834648</v>
      </c>
      <c r="D800" s="15">
        <f>A800/'Computed data'!$E$6</f>
        <v>94.701170671595804</v>
      </c>
    </row>
    <row r="801" spans="1:4" x14ac:dyDescent="0.25">
      <c r="A801" s="15">
        <v>1540</v>
      </c>
      <c r="B801" s="15">
        <v>1.492</v>
      </c>
      <c r="C801" s="15">
        <f>(B801/'Computed data'!$B$6)*100</f>
        <v>5.8740157480314963</v>
      </c>
      <c r="D801" s="15">
        <f>A801/'Computed data'!$E$6</f>
        <v>94.886013555144785</v>
      </c>
    </row>
    <row r="802" spans="1:4" x14ac:dyDescent="0.25">
      <c r="A802" s="15">
        <v>1542</v>
      </c>
      <c r="B802" s="15">
        <v>1.494</v>
      </c>
      <c r="C802" s="15">
        <f>(B802/'Computed data'!$B$6)*100</f>
        <v>5.8818897637795278</v>
      </c>
      <c r="D802" s="15">
        <f>A802/'Computed data'!$E$6</f>
        <v>95.009242144177449</v>
      </c>
    </row>
    <row r="803" spans="1:4" x14ac:dyDescent="0.25">
      <c r="A803" s="15">
        <v>1543</v>
      </c>
      <c r="B803" s="15">
        <v>1.4950000000000001</v>
      </c>
      <c r="C803" s="15">
        <f>(B803/'Computed data'!$B$6)*100</f>
        <v>5.8858267716535444</v>
      </c>
      <c r="D803" s="15">
        <f>A803/'Computed data'!$E$6</f>
        <v>95.070856438693781</v>
      </c>
    </row>
    <row r="804" spans="1:4" x14ac:dyDescent="0.25">
      <c r="A804" s="15">
        <v>1547</v>
      </c>
      <c r="B804" s="15">
        <v>1.4970000000000001</v>
      </c>
      <c r="C804" s="15">
        <f>(B804/'Computed data'!$B$6)*100</f>
        <v>5.8937007874015759</v>
      </c>
      <c r="D804" s="15">
        <f>A804/'Computed data'!$E$6</f>
        <v>95.31731361675908</v>
      </c>
    </row>
    <row r="805" spans="1:4" x14ac:dyDescent="0.25">
      <c r="A805" s="15">
        <v>1547</v>
      </c>
      <c r="B805" s="15">
        <v>1.4990000000000001</v>
      </c>
      <c r="C805" s="15">
        <f>(B805/'Computed data'!$B$6)*100</f>
        <v>5.9015748031496074</v>
      </c>
      <c r="D805" s="15">
        <f>A805/'Computed data'!$E$6</f>
        <v>95.31731361675908</v>
      </c>
    </row>
    <row r="806" spans="1:4" x14ac:dyDescent="0.25">
      <c r="A806" s="15">
        <v>1548</v>
      </c>
      <c r="B806" s="15">
        <v>1.5009999999999999</v>
      </c>
      <c r="C806" s="15">
        <f>(B806/'Computed data'!$B$6)*100</f>
        <v>5.909448818897638</v>
      </c>
      <c r="D806" s="15">
        <f>A806/'Computed data'!$E$6</f>
        <v>95.378927911275412</v>
      </c>
    </row>
    <row r="807" spans="1:4" x14ac:dyDescent="0.25">
      <c r="A807" s="15">
        <v>1551</v>
      </c>
      <c r="B807" s="15">
        <v>1.5029999999999999</v>
      </c>
      <c r="C807" s="15">
        <f>(B807/'Computed data'!$B$6)*100</f>
        <v>5.9173228346456694</v>
      </c>
      <c r="D807" s="15">
        <f>A807/'Computed data'!$E$6</f>
        <v>95.563770794824393</v>
      </c>
    </row>
    <row r="808" spans="1:4" x14ac:dyDescent="0.25">
      <c r="A808" s="15">
        <v>1553</v>
      </c>
      <c r="B808" s="15">
        <v>1.504</v>
      </c>
      <c r="C808" s="15">
        <f>(B808/'Computed data'!$B$6)*100</f>
        <v>5.9212598425196852</v>
      </c>
      <c r="D808" s="15">
        <f>A808/'Computed data'!$E$6</f>
        <v>95.686999383857057</v>
      </c>
    </row>
    <row r="809" spans="1:4" x14ac:dyDescent="0.25">
      <c r="A809" s="15">
        <v>1556</v>
      </c>
      <c r="B809" s="15">
        <v>1.506</v>
      </c>
      <c r="C809" s="15">
        <f>(B809/'Computed data'!$B$6)*100</f>
        <v>5.9291338582677167</v>
      </c>
      <c r="D809" s="15">
        <f>A809/'Computed data'!$E$6</f>
        <v>95.871842267406038</v>
      </c>
    </row>
    <row r="810" spans="1:4" x14ac:dyDescent="0.25">
      <c r="A810" s="15">
        <v>1558</v>
      </c>
      <c r="B810" s="15">
        <v>1.5089999999999999</v>
      </c>
      <c r="C810" s="15">
        <f>(B810/'Computed data'!$B$6)*100</f>
        <v>5.940944881889763</v>
      </c>
      <c r="D810" s="15">
        <f>A810/'Computed data'!$E$6</f>
        <v>95.995070856438687</v>
      </c>
    </row>
    <row r="811" spans="1:4" x14ac:dyDescent="0.25">
      <c r="A811" s="15">
        <v>1560</v>
      </c>
      <c r="B811" s="15">
        <v>1.5109999999999999</v>
      </c>
      <c r="C811" s="15">
        <f>(B811/'Computed data'!$B$6)*100</f>
        <v>5.9488188976377954</v>
      </c>
      <c r="D811" s="15">
        <f>A811/'Computed data'!$E$6</f>
        <v>96.118299445471351</v>
      </c>
    </row>
    <row r="812" spans="1:4" x14ac:dyDescent="0.25">
      <c r="A812" s="15">
        <v>1562</v>
      </c>
      <c r="B812" s="15">
        <v>1.512</v>
      </c>
      <c r="C812" s="15">
        <f>(B812/'Computed data'!$B$6)*100</f>
        <v>5.9527559055118111</v>
      </c>
      <c r="D812" s="15">
        <f>A812/'Computed data'!$E$6</f>
        <v>96.241528034504</v>
      </c>
    </row>
    <row r="813" spans="1:4" x14ac:dyDescent="0.25">
      <c r="A813" s="15">
        <v>1563</v>
      </c>
      <c r="B813" s="15">
        <v>1.514</v>
      </c>
      <c r="C813" s="15">
        <f>(B813/'Computed data'!$B$6)*100</f>
        <v>5.9606299212598426</v>
      </c>
      <c r="D813" s="15">
        <f>A813/'Computed data'!$E$6</f>
        <v>96.303142329020332</v>
      </c>
    </row>
    <row r="814" spans="1:4" x14ac:dyDescent="0.25">
      <c r="A814" s="15">
        <v>1566</v>
      </c>
      <c r="B814" s="15">
        <v>1.516</v>
      </c>
      <c r="C814" s="15">
        <f>(B814/'Computed data'!$B$6)*100</f>
        <v>5.9685039370078741</v>
      </c>
      <c r="D814" s="15">
        <f>A814/'Computed data'!$E$6</f>
        <v>96.487985212569313</v>
      </c>
    </row>
    <row r="815" spans="1:4" x14ac:dyDescent="0.25">
      <c r="A815" s="15">
        <v>1567</v>
      </c>
      <c r="B815" s="15">
        <v>1.518</v>
      </c>
      <c r="C815" s="15">
        <f>(B815/'Computed data'!$B$6)*100</f>
        <v>5.9763779527559064</v>
      </c>
      <c r="D815" s="15">
        <f>A815/'Computed data'!$E$6</f>
        <v>96.549599507085645</v>
      </c>
    </row>
    <row r="816" spans="1:4" x14ac:dyDescent="0.25">
      <c r="A816" s="15">
        <v>1568</v>
      </c>
      <c r="B816" s="15">
        <v>1.52</v>
      </c>
      <c r="C816" s="15">
        <f>(B816/'Computed data'!$B$6)*100</f>
        <v>5.9842519685039379</v>
      </c>
      <c r="D816" s="15">
        <f>A816/'Computed data'!$E$6</f>
        <v>96.611213801601963</v>
      </c>
    </row>
    <row r="817" spans="1:4" x14ac:dyDescent="0.25">
      <c r="A817" s="15">
        <v>1570</v>
      </c>
      <c r="B817" s="15">
        <v>1.522</v>
      </c>
      <c r="C817" s="15">
        <f>(B817/'Computed data'!$B$6)*100</f>
        <v>5.9921259842519694</v>
      </c>
      <c r="D817" s="15">
        <f>A817/'Computed data'!$E$6</f>
        <v>96.734442390634626</v>
      </c>
    </row>
    <row r="818" spans="1:4" x14ac:dyDescent="0.25">
      <c r="A818" s="15">
        <v>1572</v>
      </c>
      <c r="B818" s="15">
        <v>1.5229999999999999</v>
      </c>
      <c r="C818" s="15">
        <f>(B818/'Computed data'!$B$6)*100</f>
        <v>5.9960629921259843</v>
      </c>
      <c r="D818" s="15">
        <f>A818/'Computed data'!$E$6</f>
        <v>96.857670979667276</v>
      </c>
    </row>
    <row r="819" spans="1:4" x14ac:dyDescent="0.25">
      <c r="A819" s="15">
        <v>1573</v>
      </c>
      <c r="B819" s="15">
        <v>1.5249999999999999</v>
      </c>
      <c r="C819" s="15">
        <f>(B819/'Computed data'!$B$6)*100</f>
        <v>6.0039370078740157</v>
      </c>
      <c r="D819" s="15">
        <f>A819/'Computed data'!$E$6</f>
        <v>96.919285274183608</v>
      </c>
    </row>
    <row r="820" spans="1:4" x14ac:dyDescent="0.25">
      <c r="A820" s="15">
        <v>1575</v>
      </c>
      <c r="B820" s="15">
        <v>1.5269999999999999</v>
      </c>
      <c r="C820" s="15">
        <f>(B820/'Computed data'!$B$6)*100</f>
        <v>6.0118110236220472</v>
      </c>
      <c r="D820" s="15">
        <f>A820/'Computed data'!$E$6</f>
        <v>97.042513863216257</v>
      </c>
    </row>
    <row r="821" spans="1:4" x14ac:dyDescent="0.25">
      <c r="A821" s="15">
        <v>1577</v>
      </c>
      <c r="B821" s="15">
        <v>1.5289999999999999</v>
      </c>
      <c r="C821" s="15">
        <f>(B821/'Computed data'!$B$6)*100</f>
        <v>6.0196850393700787</v>
      </c>
      <c r="D821" s="15">
        <f>A821/'Computed data'!$E$6</f>
        <v>97.165742452248921</v>
      </c>
    </row>
    <row r="822" spans="1:4" x14ac:dyDescent="0.25">
      <c r="A822" s="15">
        <v>1578</v>
      </c>
      <c r="B822" s="15">
        <v>1.53</v>
      </c>
      <c r="C822" s="15">
        <f>(B822/'Computed data'!$B$6)*100</f>
        <v>6.0236220472440944</v>
      </c>
      <c r="D822" s="15">
        <f>A822/'Computed data'!$E$6</f>
        <v>97.227356746765253</v>
      </c>
    </row>
    <row r="823" spans="1:4" x14ac:dyDescent="0.25">
      <c r="A823" s="15">
        <v>1580</v>
      </c>
      <c r="B823" s="15">
        <v>1.5329999999999999</v>
      </c>
      <c r="C823" s="15">
        <f>(B823/'Computed data'!$B$6)*100</f>
        <v>6.0354330708661417</v>
      </c>
      <c r="D823" s="15">
        <f>A823/'Computed data'!$E$6</f>
        <v>97.350585335797902</v>
      </c>
    </row>
    <row r="824" spans="1:4" x14ac:dyDescent="0.25">
      <c r="A824" s="15">
        <v>1582</v>
      </c>
      <c r="B824" s="15">
        <v>1.5349999999999999</v>
      </c>
      <c r="C824" s="15">
        <f>(B824/'Computed data'!$B$6)*100</f>
        <v>6.0433070866141732</v>
      </c>
      <c r="D824" s="15">
        <f>A824/'Computed data'!$E$6</f>
        <v>97.473813924830552</v>
      </c>
    </row>
    <row r="825" spans="1:4" x14ac:dyDescent="0.25">
      <c r="A825" s="15">
        <v>1583</v>
      </c>
      <c r="B825" s="15">
        <v>1.5369999999999999</v>
      </c>
      <c r="C825" s="15">
        <f>(B825/'Computed data'!$B$6)*100</f>
        <v>6.0511811023622046</v>
      </c>
      <c r="D825" s="15">
        <f>A825/'Computed data'!$E$6</f>
        <v>97.535428219346883</v>
      </c>
    </row>
    <row r="826" spans="1:4" x14ac:dyDescent="0.25">
      <c r="A826" s="15">
        <v>1586</v>
      </c>
      <c r="B826" s="15">
        <v>1.538</v>
      </c>
      <c r="C826" s="15">
        <f>(B826/'Computed data'!$B$6)*100</f>
        <v>6.0551181102362213</v>
      </c>
      <c r="D826" s="15">
        <f>A826/'Computed data'!$E$6</f>
        <v>97.720271102895865</v>
      </c>
    </row>
    <row r="827" spans="1:4" x14ac:dyDescent="0.25">
      <c r="A827" s="15">
        <v>1587</v>
      </c>
      <c r="B827" s="15">
        <v>1.54</v>
      </c>
      <c r="C827" s="15">
        <f>(B827/'Computed data'!$B$6)*100</f>
        <v>6.0629921259842527</v>
      </c>
      <c r="D827" s="15">
        <f>A827/'Computed data'!$E$6</f>
        <v>97.781885397412196</v>
      </c>
    </row>
    <row r="828" spans="1:4" x14ac:dyDescent="0.25">
      <c r="A828" s="15">
        <v>1588</v>
      </c>
      <c r="B828" s="15">
        <v>1.542</v>
      </c>
      <c r="C828" s="15">
        <f>(B828/'Computed data'!$B$6)*100</f>
        <v>6.0708661417322842</v>
      </c>
      <c r="D828" s="15">
        <f>A828/'Computed data'!$E$6</f>
        <v>97.843499691928528</v>
      </c>
    </row>
    <row r="829" spans="1:4" x14ac:dyDescent="0.25">
      <c r="A829" s="15">
        <v>1591</v>
      </c>
      <c r="B829" s="15">
        <v>1.544</v>
      </c>
      <c r="C829" s="15">
        <f>(B829/'Computed data'!$B$6)*100</f>
        <v>6.0787401574803157</v>
      </c>
      <c r="D829" s="15">
        <f>A829/'Computed data'!$E$6</f>
        <v>98.02834257547751</v>
      </c>
    </row>
    <row r="830" spans="1:4" x14ac:dyDescent="0.25">
      <c r="A830" s="15">
        <v>1593</v>
      </c>
      <c r="B830" s="15">
        <v>1.546</v>
      </c>
      <c r="C830" s="15">
        <f>(B830/'Computed data'!$B$6)*100</f>
        <v>6.0866141732283472</v>
      </c>
      <c r="D830" s="15">
        <f>A830/'Computed data'!$E$6</f>
        <v>98.151571164510159</v>
      </c>
    </row>
    <row r="831" spans="1:4" x14ac:dyDescent="0.25">
      <c r="A831" s="15">
        <v>1595</v>
      </c>
      <c r="B831" s="15">
        <v>1.548</v>
      </c>
      <c r="C831" s="15">
        <f>(B831/'Computed data'!$B$6)*100</f>
        <v>6.0944881889763787</v>
      </c>
      <c r="D831" s="15">
        <f>A831/'Computed data'!$E$6</f>
        <v>98.274799753542823</v>
      </c>
    </row>
    <row r="832" spans="1:4" x14ac:dyDescent="0.25">
      <c r="A832" s="15">
        <v>1597</v>
      </c>
      <c r="B832" s="15">
        <v>1.5489999999999999</v>
      </c>
      <c r="C832" s="15">
        <f>(B832/'Computed data'!$B$6)*100</f>
        <v>6.0984251968503944</v>
      </c>
      <c r="D832" s="15">
        <f>A832/'Computed data'!$E$6</f>
        <v>98.398028342575472</v>
      </c>
    </row>
    <row r="833" spans="1:4" x14ac:dyDescent="0.25">
      <c r="A833" s="15">
        <v>1598</v>
      </c>
      <c r="B833" s="15">
        <v>1.5509999999999999</v>
      </c>
      <c r="C833" s="15">
        <f>(B833/'Computed data'!$B$6)*100</f>
        <v>6.106299212598425</v>
      </c>
      <c r="D833" s="15">
        <f>A833/'Computed data'!$E$6</f>
        <v>98.459642637091804</v>
      </c>
    </row>
    <row r="834" spans="1:4" x14ac:dyDescent="0.25">
      <c r="A834" s="15">
        <v>1600</v>
      </c>
      <c r="B834" s="15">
        <v>1.5529999999999999</v>
      </c>
      <c r="C834" s="15">
        <f>(B834/'Computed data'!$B$6)*100</f>
        <v>6.1141732283464565</v>
      </c>
      <c r="D834" s="15">
        <f>A834/'Computed data'!$E$6</f>
        <v>98.582871226124453</v>
      </c>
    </row>
    <row r="835" spans="1:4" x14ac:dyDescent="0.25">
      <c r="A835" s="15">
        <v>1602</v>
      </c>
      <c r="B835" s="15">
        <v>1.5549999999999999</v>
      </c>
      <c r="C835" s="15">
        <f>(B835/'Computed data'!$B$6)*100</f>
        <v>6.122047244094488</v>
      </c>
      <c r="D835" s="15">
        <f>A835/'Computed data'!$E$6</f>
        <v>98.706099815157117</v>
      </c>
    </row>
    <row r="836" spans="1:4" x14ac:dyDescent="0.25">
      <c r="A836" s="15">
        <v>1604</v>
      </c>
      <c r="B836" s="15">
        <v>1.5569999999999999</v>
      </c>
      <c r="C836" s="15">
        <f>(B836/'Computed data'!$B$6)*100</f>
        <v>6.1299212598425195</v>
      </c>
      <c r="D836" s="15">
        <f>A836/'Computed data'!$E$6</f>
        <v>98.829328404189766</v>
      </c>
    </row>
    <row r="837" spans="1:4" x14ac:dyDescent="0.25">
      <c r="A837" s="15">
        <v>1607</v>
      </c>
      <c r="B837" s="15">
        <v>1.5589999999999999</v>
      </c>
      <c r="C837" s="15">
        <f>(B837/'Computed data'!$B$6)*100</f>
        <v>6.1377952755905509</v>
      </c>
      <c r="D837" s="15">
        <f>A837/'Computed data'!$E$6</f>
        <v>99.014171287738748</v>
      </c>
    </row>
    <row r="838" spans="1:4" x14ac:dyDescent="0.25">
      <c r="A838" s="15">
        <v>1608</v>
      </c>
      <c r="B838" s="15">
        <v>1.56</v>
      </c>
      <c r="C838" s="15">
        <f>(B838/'Computed data'!$B$6)*100</f>
        <v>6.1417322834645676</v>
      </c>
      <c r="D838" s="15">
        <f>A838/'Computed data'!$E$6</f>
        <v>99.075785582255079</v>
      </c>
    </row>
    <row r="839" spans="1:4" x14ac:dyDescent="0.25">
      <c r="A839" s="15">
        <v>1611</v>
      </c>
      <c r="B839" s="15">
        <v>1.5620000000000001</v>
      </c>
      <c r="C839" s="15">
        <f>(B839/'Computed data'!$B$6)*100</f>
        <v>6.149606299212599</v>
      </c>
      <c r="D839" s="15">
        <f>A839/'Computed data'!$E$6</f>
        <v>99.260628465804061</v>
      </c>
    </row>
    <row r="840" spans="1:4" x14ac:dyDescent="0.25">
      <c r="A840" s="15">
        <v>1612</v>
      </c>
      <c r="B840" s="15">
        <v>1.5640000000000001</v>
      </c>
      <c r="C840" s="15">
        <f>(B840/'Computed data'!$B$6)*100</f>
        <v>6.1574803149606305</v>
      </c>
      <c r="D840" s="15">
        <f>A840/'Computed data'!$E$6</f>
        <v>99.322242760320393</v>
      </c>
    </row>
    <row r="841" spans="1:4" x14ac:dyDescent="0.25">
      <c r="A841" s="15">
        <v>1614</v>
      </c>
      <c r="B841" s="15">
        <v>1.5669999999999999</v>
      </c>
      <c r="C841" s="15">
        <f>(B841/'Computed data'!$B$6)*100</f>
        <v>6.1692913385826778</v>
      </c>
      <c r="D841" s="15">
        <f>A841/'Computed data'!$E$6</f>
        <v>99.445471349353042</v>
      </c>
    </row>
    <row r="842" spans="1:4" x14ac:dyDescent="0.25">
      <c r="A842" s="15">
        <v>1617</v>
      </c>
      <c r="B842" s="15">
        <v>1.5680000000000001</v>
      </c>
      <c r="C842" s="15">
        <f>(B842/'Computed data'!$B$6)*100</f>
        <v>6.1732283464566935</v>
      </c>
      <c r="D842" s="15">
        <f>A842/'Computed data'!$E$6</f>
        <v>99.630314232902037</v>
      </c>
    </row>
    <row r="843" spans="1:4" x14ac:dyDescent="0.25">
      <c r="A843" s="15">
        <v>1618</v>
      </c>
      <c r="B843" s="15">
        <v>1.57</v>
      </c>
      <c r="C843" s="15">
        <f>(B843/'Computed data'!$B$6)*100</f>
        <v>6.181102362204725</v>
      </c>
      <c r="D843" s="15">
        <f>A843/'Computed data'!$E$6</f>
        <v>99.691928527418355</v>
      </c>
    </row>
    <row r="844" spans="1:4" x14ac:dyDescent="0.25">
      <c r="A844" s="15">
        <v>1622</v>
      </c>
      <c r="B844" s="15">
        <v>1.5720000000000001</v>
      </c>
      <c r="C844" s="15">
        <f>(B844/'Computed data'!$B$6)*100</f>
        <v>6.1889763779527565</v>
      </c>
      <c r="D844" s="15">
        <f>A844/'Computed data'!$E$6</f>
        <v>99.938385705483668</v>
      </c>
    </row>
    <row r="845" spans="1:4" x14ac:dyDescent="0.25">
      <c r="A845" s="15">
        <v>1623</v>
      </c>
      <c r="B845" s="15">
        <v>1.5740000000000001</v>
      </c>
      <c r="C845" s="15">
        <f>(B845/'Computed data'!$B$6)*100</f>
        <v>6.1968503937007879</v>
      </c>
      <c r="D845" s="15">
        <f>A845/'Computed data'!$E$6</f>
        <v>100</v>
      </c>
    </row>
    <row r="846" spans="1:4" x14ac:dyDescent="0.25">
      <c r="A846" s="15">
        <v>1625</v>
      </c>
      <c r="B846" s="15">
        <v>1.5760000000000001</v>
      </c>
      <c r="C846" s="15">
        <f>(B846/'Computed data'!$B$6)*100</f>
        <v>6.2047244094488194</v>
      </c>
      <c r="D846" s="15">
        <f>A846/'Computed data'!$E$6</f>
        <v>100.12322858903265</v>
      </c>
    </row>
    <row r="847" spans="1:4" x14ac:dyDescent="0.25">
      <c r="A847" s="15">
        <v>1628</v>
      </c>
      <c r="B847" s="15">
        <v>1.5780000000000001</v>
      </c>
      <c r="C847" s="15">
        <f>(B847/'Computed data'!$B$6)*100</f>
        <v>6.2125984251968509</v>
      </c>
      <c r="D847" s="15">
        <f>A847/'Computed data'!$E$6</f>
        <v>100.30807147258163</v>
      </c>
    </row>
    <row r="848" spans="1:4" x14ac:dyDescent="0.25">
      <c r="A848" s="15">
        <v>1629</v>
      </c>
      <c r="B848" s="15">
        <v>1.579</v>
      </c>
      <c r="C848" s="15">
        <f>(B848/'Computed data'!$B$6)*100</f>
        <v>6.2165354330708658</v>
      </c>
      <c r="D848" s="15">
        <f>A848/'Computed data'!$E$6</f>
        <v>100.36968576709796</v>
      </c>
    </row>
    <row r="849" spans="1:4" x14ac:dyDescent="0.25">
      <c r="A849" s="15">
        <v>1632</v>
      </c>
      <c r="B849" s="15">
        <v>1.581</v>
      </c>
      <c r="C849" s="15">
        <f>(B849/'Computed data'!$B$6)*100</f>
        <v>6.2244094488188972</v>
      </c>
      <c r="D849" s="15">
        <f>A849/'Computed data'!$E$6</f>
        <v>100.55452865064694</v>
      </c>
    </row>
    <row r="850" spans="1:4" x14ac:dyDescent="0.25">
      <c r="A850" s="15">
        <v>1633</v>
      </c>
      <c r="B850" s="15">
        <v>1.583</v>
      </c>
      <c r="C850" s="15">
        <f>(B850/'Computed data'!$B$6)*100</f>
        <v>6.2322834645669296</v>
      </c>
      <c r="D850" s="15">
        <f>A850/'Computed data'!$E$6</f>
        <v>100.61614294516328</v>
      </c>
    </row>
    <row r="851" spans="1:4" x14ac:dyDescent="0.25">
      <c r="A851" s="15">
        <v>1637</v>
      </c>
      <c r="B851" s="15">
        <v>1.585</v>
      </c>
      <c r="C851" s="15">
        <f>(B851/'Computed data'!$B$6)*100</f>
        <v>6.2401574803149611</v>
      </c>
      <c r="D851" s="15">
        <f>A851/'Computed data'!$E$6</f>
        <v>100.86260012322859</v>
      </c>
    </row>
    <row r="852" spans="1:4" x14ac:dyDescent="0.25">
      <c r="A852" s="15">
        <v>1638</v>
      </c>
      <c r="B852" s="15">
        <v>1.587</v>
      </c>
      <c r="C852" s="15">
        <f>(B852/'Computed data'!$B$6)*100</f>
        <v>6.2480314960629926</v>
      </c>
      <c r="D852" s="15">
        <f>A852/'Computed data'!$E$6</f>
        <v>100.92421441774492</v>
      </c>
    </row>
    <row r="853" spans="1:4" x14ac:dyDescent="0.25">
      <c r="A853" s="15">
        <v>1640</v>
      </c>
      <c r="B853" s="15">
        <v>1.589</v>
      </c>
      <c r="C853" s="15">
        <f>(B853/'Computed data'!$B$6)*100</f>
        <v>6.2559055118110232</v>
      </c>
      <c r="D853" s="15">
        <f>A853/'Computed data'!$E$6</f>
        <v>101.04744300677757</v>
      </c>
    </row>
    <row r="854" spans="1:4" x14ac:dyDescent="0.25">
      <c r="A854" s="15">
        <v>1643</v>
      </c>
      <c r="B854" s="15">
        <v>1.591</v>
      </c>
      <c r="C854" s="15">
        <f>(B854/'Computed data'!$B$6)*100</f>
        <v>6.2637795275590564</v>
      </c>
      <c r="D854" s="15">
        <f>A854/'Computed data'!$E$6</f>
        <v>101.23228589032655</v>
      </c>
    </row>
    <row r="855" spans="1:4" x14ac:dyDescent="0.25">
      <c r="A855" s="15">
        <v>1646</v>
      </c>
      <c r="B855" s="15">
        <v>1.593</v>
      </c>
      <c r="C855" s="15">
        <f>(B855/'Computed data'!$B$6)*100</f>
        <v>6.271653543307087</v>
      </c>
      <c r="D855" s="15">
        <f>A855/'Computed data'!$E$6</f>
        <v>101.41712877387553</v>
      </c>
    </row>
    <row r="856" spans="1:4" x14ac:dyDescent="0.25">
      <c r="A856" s="15">
        <v>1648</v>
      </c>
      <c r="B856" s="15">
        <v>1.5940000000000001</v>
      </c>
      <c r="C856" s="15">
        <f>(B856/'Computed data'!$B$6)*100</f>
        <v>6.2755905511811028</v>
      </c>
      <c r="D856" s="15">
        <f>A856/'Computed data'!$E$6</f>
        <v>101.5403573629082</v>
      </c>
    </row>
    <row r="857" spans="1:4" x14ac:dyDescent="0.25">
      <c r="A857" s="15">
        <v>1650</v>
      </c>
      <c r="B857" s="15">
        <v>1.5960000000000001</v>
      </c>
      <c r="C857" s="15">
        <f>(B857/'Computed data'!$B$6)*100</f>
        <v>6.2834645669291342</v>
      </c>
      <c r="D857" s="15">
        <f>A857/'Computed data'!$E$6</f>
        <v>101.66358595194085</v>
      </c>
    </row>
    <row r="858" spans="1:4" x14ac:dyDescent="0.25">
      <c r="A858" s="15">
        <v>1650</v>
      </c>
      <c r="B858" s="15">
        <v>1.5980000000000001</v>
      </c>
      <c r="C858" s="15">
        <f>(B858/'Computed data'!$B$6)*100</f>
        <v>6.2913385826771666</v>
      </c>
      <c r="D858" s="15">
        <f>A858/'Computed data'!$E$6</f>
        <v>101.66358595194085</v>
      </c>
    </row>
    <row r="859" spans="1:4" x14ac:dyDescent="0.25">
      <c r="A859" s="15">
        <v>1653</v>
      </c>
      <c r="B859" s="15">
        <v>1.6</v>
      </c>
      <c r="C859" s="15">
        <f>(B859/'Computed data'!$B$6)*100</f>
        <v>6.2992125984251981</v>
      </c>
      <c r="D859" s="15">
        <f>A859/'Computed data'!$E$6</f>
        <v>101.84842883548983</v>
      </c>
    </row>
    <row r="860" spans="1:4" x14ac:dyDescent="0.25">
      <c r="A860" s="15">
        <v>1655</v>
      </c>
      <c r="B860" s="15">
        <v>1.6020000000000001</v>
      </c>
      <c r="C860" s="15">
        <f>(B860/'Computed data'!$B$6)*100</f>
        <v>6.3070866141732296</v>
      </c>
      <c r="D860" s="15">
        <f>A860/'Computed data'!$E$6</f>
        <v>101.97165742452249</v>
      </c>
    </row>
    <row r="861" spans="1:4" x14ac:dyDescent="0.25">
      <c r="A861" s="15">
        <v>1659</v>
      </c>
      <c r="B861" s="15">
        <v>1.6040000000000001</v>
      </c>
      <c r="C861" s="15">
        <f>(B861/'Computed data'!$B$6)*100</f>
        <v>6.3149606299212611</v>
      </c>
      <c r="D861" s="15">
        <f>A861/'Computed data'!$E$6</f>
        <v>102.2181146025878</v>
      </c>
    </row>
    <row r="862" spans="1:4" x14ac:dyDescent="0.25">
      <c r="A862" s="15">
        <v>1661</v>
      </c>
      <c r="B862" s="15">
        <v>1.605</v>
      </c>
      <c r="C862" s="15">
        <f>(B862/'Computed data'!$B$6)*100</f>
        <v>6.3188976377952759</v>
      </c>
      <c r="D862" s="15">
        <f>A862/'Computed data'!$E$6</f>
        <v>102.34134319162045</v>
      </c>
    </row>
    <row r="863" spans="1:4" x14ac:dyDescent="0.25">
      <c r="A863" s="15">
        <v>1663</v>
      </c>
      <c r="B863" s="15">
        <v>1.607</v>
      </c>
      <c r="C863" s="15">
        <f>(B863/'Computed data'!$B$6)*100</f>
        <v>6.3267716535433074</v>
      </c>
      <c r="D863" s="15">
        <f>A863/'Computed data'!$E$6</f>
        <v>102.4645717806531</v>
      </c>
    </row>
    <row r="864" spans="1:4" x14ac:dyDescent="0.25">
      <c r="A864" s="15">
        <v>1665</v>
      </c>
      <c r="B864" s="15">
        <v>1.609</v>
      </c>
      <c r="C864" s="15">
        <f>(B864/'Computed data'!$B$6)*100</f>
        <v>6.3346456692913389</v>
      </c>
      <c r="D864" s="15">
        <f>A864/'Computed data'!$E$6</f>
        <v>102.58780036968577</v>
      </c>
    </row>
    <row r="865" spans="1:4" x14ac:dyDescent="0.25">
      <c r="A865" s="15">
        <v>1667</v>
      </c>
      <c r="B865" s="15">
        <v>1.611</v>
      </c>
      <c r="C865" s="15">
        <f>(B865/'Computed data'!$B$6)*100</f>
        <v>6.3425196850393704</v>
      </c>
      <c r="D865" s="15">
        <f>A865/'Computed data'!$E$6</f>
        <v>102.71102895871842</v>
      </c>
    </row>
    <row r="866" spans="1:4" x14ac:dyDescent="0.25">
      <c r="A866" s="15">
        <v>1668</v>
      </c>
      <c r="B866" s="15">
        <v>1.613</v>
      </c>
      <c r="C866" s="15">
        <f>(B866/'Computed data'!$B$6)*100</f>
        <v>6.3503937007874018</v>
      </c>
      <c r="D866" s="15">
        <f>A866/'Computed data'!$E$6</f>
        <v>102.77264325323475</v>
      </c>
    </row>
    <row r="867" spans="1:4" x14ac:dyDescent="0.25">
      <c r="A867" s="15">
        <v>1672</v>
      </c>
      <c r="B867" s="15">
        <v>1.615</v>
      </c>
      <c r="C867" s="15">
        <f>(B867/'Computed data'!$B$6)*100</f>
        <v>6.3582677165354333</v>
      </c>
      <c r="D867" s="15">
        <f>A867/'Computed data'!$E$6</f>
        <v>103.01910043130006</v>
      </c>
    </row>
    <row r="868" spans="1:4" x14ac:dyDescent="0.25">
      <c r="A868" s="15">
        <v>1673</v>
      </c>
      <c r="B868" s="15">
        <v>1.617</v>
      </c>
      <c r="C868" s="15">
        <f>(B868/'Computed data'!$B$6)*100</f>
        <v>6.3661417322834648</v>
      </c>
      <c r="D868" s="15">
        <f>A868/'Computed data'!$E$6</f>
        <v>103.08071472581639</v>
      </c>
    </row>
    <row r="869" spans="1:4" x14ac:dyDescent="0.25">
      <c r="A869" s="15">
        <v>1676</v>
      </c>
      <c r="B869" s="15">
        <v>1.619</v>
      </c>
      <c r="C869" s="15">
        <f>(B869/'Computed data'!$B$6)*100</f>
        <v>6.3740157480314963</v>
      </c>
      <c r="D869" s="15">
        <f>A869/'Computed data'!$E$6</f>
        <v>103.26555760936537</v>
      </c>
    </row>
    <row r="870" spans="1:4" x14ac:dyDescent="0.25">
      <c r="A870" s="15">
        <v>1678</v>
      </c>
      <c r="B870" s="15">
        <v>1.62</v>
      </c>
      <c r="C870" s="15">
        <f>(B870/'Computed data'!$B$6)*100</f>
        <v>6.377952755905512</v>
      </c>
      <c r="D870" s="15">
        <f>A870/'Computed data'!$E$6</f>
        <v>103.38878619839802</v>
      </c>
    </row>
    <row r="871" spans="1:4" x14ac:dyDescent="0.25">
      <c r="A871" s="15">
        <v>1680</v>
      </c>
      <c r="B871" s="15">
        <v>1.6220000000000001</v>
      </c>
      <c r="C871" s="15">
        <f>(B871/'Computed data'!$B$6)*100</f>
        <v>6.3858267716535435</v>
      </c>
      <c r="D871" s="15">
        <f>A871/'Computed data'!$E$6</f>
        <v>103.51201478743069</v>
      </c>
    </row>
    <row r="872" spans="1:4" x14ac:dyDescent="0.25">
      <c r="A872" s="15">
        <v>1682</v>
      </c>
      <c r="B872" s="15">
        <v>1.6240000000000001</v>
      </c>
      <c r="C872" s="15">
        <f>(B872/'Computed data'!$B$6)*100</f>
        <v>6.393700787401575</v>
      </c>
      <c r="D872" s="15">
        <f>A872/'Computed data'!$E$6</f>
        <v>103.63524337646334</v>
      </c>
    </row>
    <row r="873" spans="1:4" x14ac:dyDescent="0.25">
      <c r="A873" s="15">
        <v>1683</v>
      </c>
      <c r="B873" s="15">
        <v>1.6259999999999999</v>
      </c>
      <c r="C873" s="15">
        <f>(B873/'Computed data'!$B$6)*100</f>
        <v>6.4015748031496065</v>
      </c>
      <c r="D873" s="15">
        <f>A873/'Computed data'!$E$6</f>
        <v>103.69685767097967</v>
      </c>
    </row>
    <row r="874" spans="1:4" x14ac:dyDescent="0.25">
      <c r="A874" s="15">
        <v>1686</v>
      </c>
      <c r="B874" s="15">
        <v>1.6279999999999999</v>
      </c>
      <c r="C874" s="15">
        <f>(B874/'Computed data'!$B$6)*100</f>
        <v>6.409448818897638</v>
      </c>
      <c r="D874" s="15">
        <f>A874/'Computed data'!$E$6</f>
        <v>103.88170055452865</v>
      </c>
    </row>
    <row r="875" spans="1:4" x14ac:dyDescent="0.25">
      <c r="A875" s="15">
        <v>1688</v>
      </c>
      <c r="B875" s="15">
        <v>1.63</v>
      </c>
      <c r="C875" s="15">
        <f>(B875/'Computed data'!$B$6)*100</f>
        <v>6.4173228346456694</v>
      </c>
      <c r="D875" s="15">
        <f>A875/'Computed data'!$E$6</f>
        <v>104.0049291435613</v>
      </c>
    </row>
    <row r="876" spans="1:4" x14ac:dyDescent="0.25">
      <c r="A876" s="15">
        <v>1690</v>
      </c>
      <c r="B876" s="15">
        <v>1.631</v>
      </c>
      <c r="C876" s="15">
        <f>(B876/'Computed data'!$B$6)*100</f>
        <v>6.4212598425196861</v>
      </c>
      <c r="D876" s="15">
        <f>A876/'Computed data'!$E$6</f>
        <v>104.12815773259396</v>
      </c>
    </row>
    <row r="877" spans="1:4" x14ac:dyDescent="0.25">
      <c r="A877" s="15">
        <v>1692</v>
      </c>
      <c r="B877" s="15">
        <v>1.633</v>
      </c>
      <c r="C877" s="15">
        <f>(B877/'Computed data'!$B$6)*100</f>
        <v>6.4291338582677175</v>
      </c>
      <c r="D877" s="15">
        <f>A877/'Computed data'!$E$6</f>
        <v>104.25138632162661</v>
      </c>
    </row>
    <row r="878" spans="1:4" x14ac:dyDescent="0.25">
      <c r="A878" s="15">
        <v>1693</v>
      </c>
      <c r="B878" s="15">
        <v>1.6359999999999999</v>
      </c>
      <c r="C878" s="15">
        <f>(B878/'Computed data'!$B$6)*100</f>
        <v>6.4409448818897639</v>
      </c>
      <c r="D878" s="15">
        <f>A878/'Computed data'!$E$6</f>
        <v>104.31300061614294</v>
      </c>
    </row>
    <row r="879" spans="1:4" x14ac:dyDescent="0.25">
      <c r="A879" s="15">
        <v>1695</v>
      </c>
      <c r="B879" s="15">
        <v>1.637</v>
      </c>
      <c r="C879" s="15">
        <f>(B879/'Computed data'!$B$6)*100</f>
        <v>6.4448818897637805</v>
      </c>
      <c r="D879" s="15">
        <f>A879/'Computed data'!$E$6</f>
        <v>104.43622920517559</v>
      </c>
    </row>
    <row r="880" spans="1:4" x14ac:dyDescent="0.25">
      <c r="A880" s="15">
        <v>1696</v>
      </c>
      <c r="B880" s="15">
        <v>1.639</v>
      </c>
      <c r="C880" s="15">
        <f>(B880/'Computed data'!$B$6)*100</f>
        <v>6.452755905511812</v>
      </c>
      <c r="D880" s="15">
        <f>A880/'Computed data'!$E$6</f>
        <v>104.49784349969192</v>
      </c>
    </row>
    <row r="881" spans="1:4" x14ac:dyDescent="0.25">
      <c r="A881" s="15">
        <v>1698</v>
      </c>
      <c r="B881" s="15">
        <v>1.641</v>
      </c>
      <c r="C881" s="15">
        <f>(B881/'Computed data'!$B$6)*100</f>
        <v>6.4606299212598435</v>
      </c>
      <c r="D881" s="15">
        <f>A881/'Computed data'!$E$6</f>
        <v>104.62107208872459</v>
      </c>
    </row>
    <row r="882" spans="1:4" x14ac:dyDescent="0.25">
      <c r="A882" s="15">
        <v>1700</v>
      </c>
      <c r="B882" s="15">
        <v>1.643</v>
      </c>
      <c r="C882" s="15">
        <f>(B882/'Computed data'!$B$6)*100</f>
        <v>6.4685039370078741</v>
      </c>
      <c r="D882" s="15">
        <f>A882/'Computed data'!$E$6</f>
        <v>104.74430067775724</v>
      </c>
    </row>
    <row r="883" spans="1:4" x14ac:dyDescent="0.25">
      <c r="A883" s="15">
        <v>1702</v>
      </c>
      <c r="B883" s="15">
        <v>1.6439999999999999</v>
      </c>
      <c r="C883" s="15">
        <f>(B883/'Computed data'!$B$6)*100</f>
        <v>6.4724409448818898</v>
      </c>
      <c r="D883" s="15">
        <f>A883/'Computed data'!$E$6</f>
        <v>104.86752926678989</v>
      </c>
    </row>
    <row r="884" spans="1:4" x14ac:dyDescent="0.25">
      <c r="A884" s="15">
        <v>1704</v>
      </c>
      <c r="B884" s="15">
        <v>1.6459999999999999</v>
      </c>
      <c r="C884" s="15">
        <f>(B884/'Computed data'!$B$6)*100</f>
        <v>6.4803149606299213</v>
      </c>
      <c r="D884" s="15">
        <f>A884/'Computed data'!$E$6</f>
        <v>104.99075785582255</v>
      </c>
    </row>
    <row r="885" spans="1:4" x14ac:dyDescent="0.25">
      <c r="A885" s="15">
        <v>1707</v>
      </c>
      <c r="B885" s="15">
        <v>1.6479999999999999</v>
      </c>
      <c r="C885" s="15">
        <f>(B885/'Computed data'!$B$6)*100</f>
        <v>6.4881889763779528</v>
      </c>
      <c r="D885" s="15">
        <f>A885/'Computed data'!$E$6</f>
        <v>105.17560073937153</v>
      </c>
    </row>
    <row r="886" spans="1:4" x14ac:dyDescent="0.25">
      <c r="A886" s="15">
        <v>1710</v>
      </c>
      <c r="B886" s="15">
        <v>1.65</v>
      </c>
      <c r="C886" s="15">
        <f>(B886/'Computed data'!$B$6)*100</f>
        <v>6.4960629921259834</v>
      </c>
      <c r="D886" s="15">
        <f>A886/'Computed data'!$E$6</f>
        <v>105.36044362292051</v>
      </c>
    </row>
    <row r="887" spans="1:4" x14ac:dyDescent="0.25">
      <c r="A887" s="15">
        <v>1713</v>
      </c>
      <c r="B887" s="15">
        <v>1.6519999999999999</v>
      </c>
      <c r="C887" s="15">
        <f>(B887/'Computed data'!$B$6)*100</f>
        <v>6.5039370078740149</v>
      </c>
      <c r="D887" s="15">
        <f>A887/'Computed data'!$E$6</f>
        <v>105.54528650646949</v>
      </c>
    </row>
    <row r="888" spans="1:4" x14ac:dyDescent="0.25">
      <c r="A888" s="15">
        <v>1715</v>
      </c>
      <c r="B888" s="15">
        <v>1.6539999999999999</v>
      </c>
      <c r="C888" s="15">
        <f>(B888/'Computed data'!$B$6)*100</f>
        <v>6.5118110236220463</v>
      </c>
      <c r="D888" s="15">
        <f>A888/'Computed data'!$E$6</f>
        <v>105.66851509550216</v>
      </c>
    </row>
    <row r="889" spans="1:4" x14ac:dyDescent="0.25">
      <c r="A889" s="15">
        <v>1717</v>
      </c>
      <c r="B889" s="15">
        <v>1.6559999999999999</v>
      </c>
      <c r="C889" s="15">
        <f>(B889/'Computed data'!$B$6)*100</f>
        <v>6.5196850393700778</v>
      </c>
      <c r="D889" s="15">
        <f>A889/'Computed data'!$E$6</f>
        <v>105.79174368453481</v>
      </c>
    </row>
    <row r="890" spans="1:4" x14ac:dyDescent="0.25">
      <c r="A890" s="15">
        <v>1718</v>
      </c>
      <c r="B890" s="15">
        <v>1.6579999999999999</v>
      </c>
      <c r="C890" s="15">
        <f>(B890/'Computed data'!$B$6)*100</f>
        <v>6.5275590551181111</v>
      </c>
      <c r="D890" s="15">
        <f>A890/'Computed data'!$E$6</f>
        <v>105.85335797905114</v>
      </c>
    </row>
    <row r="891" spans="1:4" x14ac:dyDescent="0.25">
      <c r="A891" s="15">
        <v>1721</v>
      </c>
      <c r="B891" s="15">
        <v>1.66</v>
      </c>
      <c r="C891" s="15">
        <f>(B891/'Computed data'!$B$6)*100</f>
        <v>6.5354330708661426</v>
      </c>
      <c r="D891" s="15">
        <f>A891/'Computed data'!$E$6</f>
        <v>106.03820086260012</v>
      </c>
    </row>
    <row r="892" spans="1:4" x14ac:dyDescent="0.25">
      <c r="A892" s="15">
        <v>1723</v>
      </c>
      <c r="B892" s="15">
        <v>1.6619999999999999</v>
      </c>
      <c r="C892" s="15">
        <f>(B892/'Computed data'!$B$6)*100</f>
        <v>6.543307086614174</v>
      </c>
      <c r="D892" s="15">
        <f>A892/'Computed data'!$E$6</f>
        <v>106.16142945163277</v>
      </c>
    </row>
    <row r="893" spans="1:4" x14ac:dyDescent="0.25">
      <c r="A893" s="15">
        <v>1725</v>
      </c>
      <c r="B893" s="15">
        <v>1.6639999999999999</v>
      </c>
      <c r="C893" s="15">
        <f>(B893/'Computed data'!$B$6)*100</f>
        <v>6.5511811023622055</v>
      </c>
      <c r="D893" s="15">
        <f>A893/'Computed data'!$E$6</f>
        <v>106.28465804066543</v>
      </c>
    </row>
    <row r="894" spans="1:4" x14ac:dyDescent="0.25">
      <c r="A894" s="15">
        <v>1727</v>
      </c>
      <c r="B894" s="15">
        <v>1.665</v>
      </c>
      <c r="C894" s="15">
        <f>(B894/'Computed data'!$B$6)*100</f>
        <v>6.5551181102362213</v>
      </c>
      <c r="D894" s="15">
        <f>A894/'Computed data'!$E$6</f>
        <v>106.40788662969808</v>
      </c>
    </row>
    <row r="895" spans="1:4" x14ac:dyDescent="0.25">
      <c r="A895" s="15">
        <v>1728</v>
      </c>
      <c r="B895" s="15">
        <v>1.667</v>
      </c>
      <c r="C895" s="15">
        <f>(B895/'Computed data'!$B$6)*100</f>
        <v>6.5629921259842527</v>
      </c>
      <c r="D895" s="15">
        <f>A895/'Computed data'!$E$6</f>
        <v>106.46950092421442</v>
      </c>
    </row>
    <row r="896" spans="1:4" x14ac:dyDescent="0.25">
      <c r="A896" s="15">
        <v>1730</v>
      </c>
      <c r="B896" s="15">
        <v>1.669</v>
      </c>
      <c r="C896" s="15">
        <f>(B896/'Computed data'!$B$6)*100</f>
        <v>6.5708661417322842</v>
      </c>
      <c r="D896" s="15">
        <f>A896/'Computed data'!$E$6</f>
        <v>106.59272951324706</v>
      </c>
    </row>
    <row r="897" spans="1:4" x14ac:dyDescent="0.25">
      <c r="A897" s="15">
        <v>1733</v>
      </c>
      <c r="B897" s="15">
        <v>1.671</v>
      </c>
      <c r="C897" s="15">
        <f>(B897/'Computed data'!$B$6)*100</f>
        <v>6.5787401574803157</v>
      </c>
      <c r="D897" s="15">
        <f>A897/'Computed data'!$E$6</f>
        <v>106.77757239679606</v>
      </c>
    </row>
    <row r="898" spans="1:4" x14ac:dyDescent="0.25">
      <c r="A898" s="15">
        <v>1734</v>
      </c>
      <c r="B898" s="15">
        <v>1.673</v>
      </c>
      <c r="C898" s="15">
        <f>(B898/'Computed data'!$B$6)*100</f>
        <v>6.5866141732283472</v>
      </c>
      <c r="D898" s="15">
        <f>A898/'Computed data'!$E$6</f>
        <v>106.83918669131238</v>
      </c>
    </row>
    <row r="899" spans="1:4" x14ac:dyDescent="0.25">
      <c r="A899" s="15">
        <v>1737</v>
      </c>
      <c r="B899" s="15">
        <v>1.675</v>
      </c>
      <c r="C899" s="15">
        <f>(B899/'Computed data'!$B$6)*100</f>
        <v>6.5944881889763787</v>
      </c>
      <c r="D899" s="15">
        <f>A899/'Computed data'!$E$6</f>
        <v>107.02402957486136</v>
      </c>
    </row>
    <row r="900" spans="1:4" x14ac:dyDescent="0.25">
      <c r="A900" s="15">
        <v>1738</v>
      </c>
      <c r="B900" s="15">
        <v>1.6759999999999999</v>
      </c>
      <c r="C900" s="15">
        <f>(B900/'Computed data'!$B$6)*100</f>
        <v>6.5984251968503935</v>
      </c>
      <c r="D900" s="15">
        <f>A900/'Computed data'!$E$6</f>
        <v>107.08564386937769</v>
      </c>
    </row>
    <row r="901" spans="1:4" x14ac:dyDescent="0.25">
      <c r="A901" s="15">
        <v>1740</v>
      </c>
      <c r="B901" s="15">
        <v>1.6779999999999999</v>
      </c>
      <c r="C901" s="15">
        <f>(B901/'Computed data'!$B$6)*100</f>
        <v>6.606299212598425</v>
      </c>
      <c r="D901" s="15">
        <f>A901/'Computed data'!$E$6</f>
        <v>107.20887245841035</v>
      </c>
    </row>
    <row r="902" spans="1:4" x14ac:dyDescent="0.25">
      <c r="A902" s="15">
        <v>1743</v>
      </c>
      <c r="B902" s="15">
        <v>1.68</v>
      </c>
      <c r="C902" s="15">
        <f>(B902/'Computed data'!$B$6)*100</f>
        <v>6.6141732283464565</v>
      </c>
      <c r="D902" s="15">
        <f>A902/'Computed data'!$E$6</f>
        <v>107.39371534195934</v>
      </c>
    </row>
    <row r="903" spans="1:4" x14ac:dyDescent="0.25">
      <c r="A903" s="15">
        <v>1744</v>
      </c>
      <c r="B903" s="15">
        <v>1.6819999999999999</v>
      </c>
      <c r="C903" s="15">
        <f>(B903/'Computed data'!$B$6)*100</f>
        <v>6.622047244094488</v>
      </c>
      <c r="D903" s="15">
        <f>A903/'Computed data'!$E$6</f>
        <v>107.45532963647565</v>
      </c>
    </row>
    <row r="904" spans="1:4" x14ac:dyDescent="0.25">
      <c r="A904" s="15">
        <v>1747</v>
      </c>
      <c r="B904" s="15">
        <v>1.6839999999999999</v>
      </c>
      <c r="C904" s="15">
        <f>(B904/'Computed data'!$B$6)*100</f>
        <v>6.6299212598425195</v>
      </c>
      <c r="D904" s="15">
        <f>A904/'Computed data'!$E$6</f>
        <v>107.64017252002465</v>
      </c>
    </row>
    <row r="905" spans="1:4" x14ac:dyDescent="0.25">
      <c r="A905" s="15">
        <v>1748</v>
      </c>
      <c r="B905" s="15">
        <v>1.6859999999999999</v>
      </c>
      <c r="C905" s="15">
        <f>(B905/'Computed data'!$B$6)*100</f>
        <v>6.6377952755905509</v>
      </c>
      <c r="D905" s="15">
        <f>A905/'Computed data'!$E$6</f>
        <v>107.70178681454097</v>
      </c>
    </row>
    <row r="906" spans="1:4" x14ac:dyDescent="0.25">
      <c r="A906" s="15">
        <v>1750</v>
      </c>
      <c r="B906" s="15">
        <v>1.6879999999999999</v>
      </c>
      <c r="C906" s="15">
        <f>(B906/'Computed data'!$B$6)*100</f>
        <v>6.6456692913385824</v>
      </c>
      <c r="D906" s="15">
        <f>A906/'Computed data'!$E$6</f>
        <v>107.82501540357363</v>
      </c>
    </row>
    <row r="907" spans="1:4" x14ac:dyDescent="0.25">
      <c r="A907" s="15">
        <v>1752</v>
      </c>
      <c r="B907" s="15">
        <v>1.6890000000000001</v>
      </c>
      <c r="C907" s="15">
        <f>(B907/'Computed data'!$B$6)*100</f>
        <v>6.649606299212599</v>
      </c>
      <c r="D907" s="15">
        <f>A907/'Computed data'!$E$6</f>
        <v>107.94824399260628</v>
      </c>
    </row>
    <row r="908" spans="1:4" x14ac:dyDescent="0.25">
      <c r="A908" s="15">
        <v>1753</v>
      </c>
      <c r="B908" s="15">
        <v>1.6910000000000001</v>
      </c>
      <c r="C908" s="15">
        <f>(B908/'Computed data'!$B$6)*100</f>
        <v>6.6574803149606305</v>
      </c>
      <c r="D908" s="15">
        <f>A908/'Computed data'!$E$6</f>
        <v>108.00985828712261</v>
      </c>
    </row>
    <row r="909" spans="1:4" x14ac:dyDescent="0.25">
      <c r="A909" s="15">
        <v>1755</v>
      </c>
      <c r="B909" s="15">
        <v>1.6930000000000001</v>
      </c>
      <c r="C909" s="15">
        <f>(B909/'Computed data'!$B$6)*100</f>
        <v>6.6653543307086611</v>
      </c>
      <c r="D909" s="15">
        <f>A909/'Computed data'!$E$6</f>
        <v>108.13308687615526</v>
      </c>
    </row>
    <row r="910" spans="1:4" x14ac:dyDescent="0.25">
      <c r="A910" s="15">
        <v>1757</v>
      </c>
      <c r="B910" s="15">
        <v>1.6950000000000001</v>
      </c>
      <c r="C910" s="15">
        <f>(B910/'Computed data'!$B$6)*100</f>
        <v>6.6732283464566926</v>
      </c>
      <c r="D910" s="15">
        <f>A910/'Computed data'!$E$6</f>
        <v>108.25631546518792</v>
      </c>
    </row>
    <row r="911" spans="1:4" x14ac:dyDescent="0.25">
      <c r="A911" s="15">
        <v>1758</v>
      </c>
      <c r="B911" s="15">
        <v>1.6970000000000001</v>
      </c>
      <c r="C911" s="15">
        <f>(B911/'Computed data'!$B$6)*100</f>
        <v>6.6811023622047241</v>
      </c>
      <c r="D911" s="15">
        <f>A911/'Computed data'!$E$6</f>
        <v>108.31792975970424</v>
      </c>
    </row>
    <row r="912" spans="1:4" x14ac:dyDescent="0.25">
      <c r="A912" s="15">
        <v>1760</v>
      </c>
      <c r="B912" s="15">
        <v>1.6990000000000001</v>
      </c>
      <c r="C912" s="15">
        <f>(B912/'Computed data'!$B$6)*100</f>
        <v>6.6889763779527556</v>
      </c>
      <c r="D912" s="15">
        <f>A912/'Computed data'!$E$6</f>
        <v>108.44115834873691</v>
      </c>
    </row>
    <row r="913" spans="1:4" x14ac:dyDescent="0.25">
      <c r="A913" s="15">
        <v>1762</v>
      </c>
      <c r="B913" s="15">
        <v>1.7</v>
      </c>
      <c r="C913" s="15">
        <f>(B913/'Computed data'!$B$6)*100</f>
        <v>6.6929133858267722</v>
      </c>
      <c r="D913" s="15">
        <f>A913/'Computed data'!$E$6</f>
        <v>108.56438693776956</v>
      </c>
    </row>
    <row r="914" spans="1:4" x14ac:dyDescent="0.25">
      <c r="A914" s="15">
        <v>1765</v>
      </c>
      <c r="B914" s="15">
        <v>1.702</v>
      </c>
      <c r="C914" s="15">
        <f>(B914/'Computed data'!$B$6)*100</f>
        <v>6.7007874015748037</v>
      </c>
      <c r="D914" s="15">
        <f>A914/'Computed data'!$E$6</f>
        <v>108.74922982131854</v>
      </c>
    </row>
    <row r="915" spans="1:4" x14ac:dyDescent="0.25">
      <c r="A915" s="15">
        <v>1767</v>
      </c>
      <c r="B915" s="15">
        <v>1.704</v>
      </c>
      <c r="C915" s="15">
        <f>(B915/'Computed data'!$B$6)*100</f>
        <v>6.7086614173228352</v>
      </c>
      <c r="D915" s="15">
        <f>A915/'Computed data'!$E$6</f>
        <v>108.8724584103512</v>
      </c>
    </row>
    <row r="916" spans="1:4" x14ac:dyDescent="0.25">
      <c r="A916" s="15">
        <v>1768</v>
      </c>
      <c r="B916" s="15">
        <v>1.706</v>
      </c>
      <c r="C916" s="15">
        <f>(B916/'Computed data'!$B$6)*100</f>
        <v>6.7165354330708666</v>
      </c>
      <c r="D916" s="15">
        <f>A916/'Computed data'!$E$6</f>
        <v>108.93407270486753</v>
      </c>
    </row>
    <row r="917" spans="1:4" x14ac:dyDescent="0.25">
      <c r="A917" s="15">
        <v>1771</v>
      </c>
      <c r="B917" s="15">
        <v>1.708</v>
      </c>
      <c r="C917" s="15">
        <f>(B917/'Computed data'!$B$6)*100</f>
        <v>6.7244094488188981</v>
      </c>
      <c r="D917" s="15">
        <f>A917/'Computed data'!$E$6</f>
        <v>109.11891558841651</v>
      </c>
    </row>
    <row r="918" spans="1:4" x14ac:dyDescent="0.25">
      <c r="A918" s="15">
        <v>1773</v>
      </c>
      <c r="B918" s="15">
        <v>1.71</v>
      </c>
      <c r="C918" s="15">
        <f>(B918/'Computed data'!$B$6)*100</f>
        <v>6.7322834645669296</v>
      </c>
      <c r="D918" s="15">
        <f>A918/'Computed data'!$E$6</f>
        <v>109.24214417744916</v>
      </c>
    </row>
    <row r="919" spans="1:4" x14ac:dyDescent="0.25">
      <c r="A919" s="15">
        <v>1775</v>
      </c>
      <c r="B919" s="15">
        <v>1.712</v>
      </c>
      <c r="C919" s="15">
        <f>(B919/'Computed data'!$B$6)*100</f>
        <v>6.7401574803149611</v>
      </c>
      <c r="D919" s="15">
        <f>A919/'Computed data'!$E$6</f>
        <v>109.36537276648183</v>
      </c>
    </row>
    <row r="920" spans="1:4" x14ac:dyDescent="0.25">
      <c r="A920" s="15">
        <v>1777</v>
      </c>
      <c r="B920" s="15">
        <v>1.714</v>
      </c>
      <c r="C920" s="15">
        <f>(B920/'Computed data'!$B$6)*100</f>
        <v>6.7480314960629926</v>
      </c>
      <c r="D920" s="15">
        <f>A920/'Computed data'!$E$6</f>
        <v>109.48860135551448</v>
      </c>
    </row>
    <row r="921" spans="1:4" x14ac:dyDescent="0.25">
      <c r="A921" s="15">
        <v>1778</v>
      </c>
      <c r="B921" s="15">
        <v>1.716</v>
      </c>
      <c r="C921" s="15">
        <f>(B921/'Computed data'!$B$6)*100</f>
        <v>6.7559055118110241</v>
      </c>
      <c r="D921" s="15">
        <f>A921/'Computed data'!$E$6</f>
        <v>109.55021565003081</v>
      </c>
    </row>
    <row r="922" spans="1:4" x14ac:dyDescent="0.25">
      <c r="A922" s="15">
        <v>1780</v>
      </c>
      <c r="B922" s="15">
        <v>1.718</v>
      </c>
      <c r="C922" s="15">
        <f>(B922/'Computed data'!$B$6)*100</f>
        <v>6.7637795275590555</v>
      </c>
      <c r="D922" s="15">
        <f>A922/'Computed data'!$E$6</f>
        <v>109.67344423906346</v>
      </c>
    </row>
    <row r="923" spans="1:4" x14ac:dyDescent="0.25">
      <c r="A923" s="15">
        <v>1782</v>
      </c>
      <c r="B923" s="15">
        <v>1.7190000000000001</v>
      </c>
      <c r="C923" s="15">
        <f>(B923/'Computed data'!$B$6)*100</f>
        <v>6.7677165354330713</v>
      </c>
      <c r="D923" s="15">
        <f>A923/'Computed data'!$E$6</f>
        <v>109.79667282809612</v>
      </c>
    </row>
    <row r="924" spans="1:4" x14ac:dyDescent="0.25">
      <c r="A924" s="15">
        <v>1785</v>
      </c>
      <c r="B924" s="15">
        <v>1.7210000000000001</v>
      </c>
      <c r="C924" s="15">
        <f>(B924/'Computed data'!$B$6)*100</f>
        <v>6.7755905511811028</v>
      </c>
      <c r="D924" s="15">
        <f>A924/'Computed data'!$E$6</f>
        <v>109.9815157116451</v>
      </c>
    </row>
    <row r="925" spans="1:4" x14ac:dyDescent="0.25">
      <c r="A925" s="15">
        <v>1787</v>
      </c>
      <c r="B925" s="15">
        <v>1.7230000000000001</v>
      </c>
      <c r="C925" s="15">
        <f>(B925/'Computed data'!$B$6)*100</f>
        <v>6.7834645669291342</v>
      </c>
      <c r="D925" s="15">
        <f>A925/'Computed data'!$E$6</f>
        <v>110.10474430067775</v>
      </c>
    </row>
    <row r="926" spans="1:4" x14ac:dyDescent="0.25">
      <c r="A926" s="15">
        <v>1788</v>
      </c>
      <c r="B926" s="15">
        <v>1.7250000000000001</v>
      </c>
      <c r="C926" s="15">
        <f>(B926/'Computed data'!$B$6)*100</f>
        <v>6.7913385826771657</v>
      </c>
      <c r="D926" s="15">
        <f>A926/'Computed data'!$E$6</f>
        <v>110.16635859519408</v>
      </c>
    </row>
    <row r="927" spans="1:4" x14ac:dyDescent="0.25">
      <c r="A927" s="15">
        <v>1790</v>
      </c>
      <c r="B927" s="15">
        <v>1.7270000000000001</v>
      </c>
      <c r="C927" s="15">
        <f>(B927/'Computed data'!$B$6)*100</f>
        <v>6.7992125984251972</v>
      </c>
      <c r="D927" s="15">
        <f>A927/'Computed data'!$E$6</f>
        <v>110.28958718422673</v>
      </c>
    </row>
    <row r="928" spans="1:4" x14ac:dyDescent="0.25">
      <c r="A928" s="15">
        <v>1792</v>
      </c>
      <c r="B928" s="15">
        <v>1.7290000000000001</v>
      </c>
      <c r="C928" s="15">
        <f>(B928/'Computed data'!$B$6)*100</f>
        <v>6.8070866141732287</v>
      </c>
      <c r="D928" s="15">
        <f>A928/'Computed data'!$E$6</f>
        <v>110.4128157732594</v>
      </c>
    </row>
    <row r="929" spans="1:4" x14ac:dyDescent="0.25">
      <c r="A929" s="15">
        <v>1793</v>
      </c>
      <c r="B929" s="15">
        <v>1.7310000000000001</v>
      </c>
      <c r="C929" s="15">
        <f>(B929/'Computed data'!$B$6)*100</f>
        <v>6.8149606299212602</v>
      </c>
      <c r="D929" s="15">
        <f>A929/'Computed data'!$E$6</f>
        <v>110.47443006777573</v>
      </c>
    </row>
    <row r="930" spans="1:4" x14ac:dyDescent="0.25">
      <c r="A930" s="15">
        <v>1793</v>
      </c>
      <c r="B930" s="15">
        <v>1.732</v>
      </c>
      <c r="C930" s="15">
        <f>(B930/'Computed data'!$B$6)*100</f>
        <v>6.8188976377952768</v>
      </c>
      <c r="D930" s="15">
        <f>A930/'Computed data'!$E$6</f>
        <v>110.47443006777573</v>
      </c>
    </row>
    <row r="931" spans="1:4" x14ac:dyDescent="0.25">
      <c r="A931" s="15">
        <v>1795</v>
      </c>
      <c r="B931" s="15">
        <v>1.734</v>
      </c>
      <c r="C931" s="15">
        <f>(B931/'Computed data'!$B$6)*100</f>
        <v>6.8267716535433083</v>
      </c>
      <c r="D931" s="15">
        <f>A931/'Computed data'!$E$6</f>
        <v>110.59765865680838</v>
      </c>
    </row>
    <row r="932" spans="1:4" x14ac:dyDescent="0.25">
      <c r="A932" s="15">
        <v>1795</v>
      </c>
      <c r="B932" s="15">
        <v>1.736</v>
      </c>
      <c r="C932" s="15">
        <f>(B932/'Computed data'!$B$6)*100</f>
        <v>6.8346456692913389</v>
      </c>
      <c r="D932" s="15">
        <f>A932/'Computed data'!$E$6</f>
        <v>110.59765865680838</v>
      </c>
    </row>
    <row r="933" spans="1:4" x14ac:dyDescent="0.25">
      <c r="A933" s="15">
        <v>1797</v>
      </c>
      <c r="B933" s="15">
        <v>1.738</v>
      </c>
      <c r="C933" s="15">
        <f>(B933/'Computed data'!$B$6)*100</f>
        <v>6.8425196850393704</v>
      </c>
      <c r="D933" s="15">
        <f>A933/'Computed data'!$E$6</f>
        <v>110.72088724584103</v>
      </c>
    </row>
    <row r="934" spans="1:4" x14ac:dyDescent="0.25">
      <c r="A934" s="15">
        <v>1798</v>
      </c>
      <c r="B934" s="15">
        <v>1.74</v>
      </c>
      <c r="C934" s="15">
        <f>(B934/'Computed data'!$B$6)*100</f>
        <v>6.8503937007874018</v>
      </c>
      <c r="D934" s="15">
        <f>A934/'Computed data'!$E$6</f>
        <v>110.78250154035736</v>
      </c>
    </row>
    <row r="935" spans="1:4" x14ac:dyDescent="0.25">
      <c r="A935" s="15">
        <v>1800</v>
      </c>
      <c r="B935" s="15">
        <v>1.742</v>
      </c>
      <c r="C935" s="15">
        <f>(B935/'Computed data'!$B$6)*100</f>
        <v>6.8582677165354333</v>
      </c>
      <c r="D935" s="15">
        <f>A935/'Computed data'!$E$6</f>
        <v>110.90573012939002</v>
      </c>
    </row>
    <row r="936" spans="1:4" x14ac:dyDescent="0.25">
      <c r="A936" s="15">
        <v>1802</v>
      </c>
      <c r="B936" s="15">
        <v>1.7430000000000001</v>
      </c>
      <c r="C936" s="15">
        <f>(B936/'Computed data'!$B$6)*100</f>
        <v>6.86220472440945</v>
      </c>
      <c r="D936" s="15">
        <f>A936/'Computed data'!$E$6</f>
        <v>111.02895871842267</v>
      </c>
    </row>
    <row r="937" spans="1:4" x14ac:dyDescent="0.25">
      <c r="A937" s="15">
        <v>1803</v>
      </c>
      <c r="B937" s="15">
        <v>1.7450000000000001</v>
      </c>
      <c r="C937" s="15">
        <f>(B937/'Computed data'!$B$6)*100</f>
        <v>6.8700787401574814</v>
      </c>
      <c r="D937" s="15">
        <f>A937/'Computed data'!$E$6</f>
        <v>111.090573012939</v>
      </c>
    </row>
    <row r="938" spans="1:4" x14ac:dyDescent="0.25">
      <c r="A938" s="15">
        <v>1804</v>
      </c>
      <c r="B938" s="15">
        <v>1.7470000000000001</v>
      </c>
      <c r="C938" s="15">
        <f>(B938/'Computed data'!$B$6)*100</f>
        <v>6.8779527559055129</v>
      </c>
      <c r="D938" s="15">
        <f>A938/'Computed data'!$E$6</f>
        <v>111.15218730745532</v>
      </c>
    </row>
    <row r="939" spans="1:4" x14ac:dyDescent="0.25">
      <c r="A939" s="15">
        <v>1805</v>
      </c>
      <c r="B939" s="15">
        <v>1.7490000000000001</v>
      </c>
      <c r="C939" s="15">
        <f>(B939/'Computed data'!$B$6)*100</f>
        <v>6.8858267716535444</v>
      </c>
      <c r="D939" s="15">
        <f>A939/'Computed data'!$E$6</f>
        <v>111.21380160197165</v>
      </c>
    </row>
    <row r="940" spans="1:4" x14ac:dyDescent="0.25">
      <c r="A940" s="15">
        <v>1807</v>
      </c>
      <c r="B940" s="15">
        <v>1.7509999999999999</v>
      </c>
      <c r="C940" s="15">
        <f>(B940/'Computed data'!$B$6)*100</f>
        <v>6.8937007874015741</v>
      </c>
      <c r="D940" s="15">
        <f>A940/'Computed data'!$E$6</f>
        <v>111.33703019100432</v>
      </c>
    </row>
    <row r="941" spans="1:4" x14ac:dyDescent="0.25">
      <c r="A941" s="15">
        <v>1808</v>
      </c>
      <c r="B941" s="15">
        <v>1.7529999999999999</v>
      </c>
      <c r="C941" s="15">
        <f>(B941/'Computed data'!$B$6)*100</f>
        <v>6.9015748031496056</v>
      </c>
      <c r="D941" s="15">
        <f>A941/'Computed data'!$E$6</f>
        <v>111.39864448552063</v>
      </c>
    </row>
    <row r="942" spans="1:4" x14ac:dyDescent="0.25">
      <c r="A942" s="15">
        <v>1810</v>
      </c>
      <c r="B942" s="15">
        <v>1.7549999999999999</v>
      </c>
      <c r="C942" s="15">
        <f>(B942/'Computed data'!$B$6)*100</f>
        <v>6.9094488188976371</v>
      </c>
      <c r="D942" s="15">
        <f>A942/'Computed data'!$E$6</f>
        <v>111.5218730745533</v>
      </c>
    </row>
    <row r="943" spans="1:4" x14ac:dyDescent="0.25">
      <c r="A943" s="15">
        <v>1812</v>
      </c>
      <c r="B943" s="15">
        <v>1.756</v>
      </c>
      <c r="C943" s="15">
        <f>(B943/'Computed data'!$B$6)*100</f>
        <v>6.9133858267716537</v>
      </c>
      <c r="D943" s="15">
        <f>A943/'Computed data'!$E$6</f>
        <v>111.64510166358595</v>
      </c>
    </row>
    <row r="944" spans="1:4" x14ac:dyDescent="0.25">
      <c r="A944" s="15">
        <v>1815</v>
      </c>
      <c r="B944" s="15">
        <v>1.758</v>
      </c>
      <c r="C944" s="15">
        <f>(B944/'Computed data'!$B$6)*100</f>
        <v>6.9212598425196852</v>
      </c>
      <c r="D944" s="15">
        <f>A944/'Computed data'!$E$6</f>
        <v>111.82994454713493</v>
      </c>
    </row>
    <row r="945" spans="1:4" x14ac:dyDescent="0.25">
      <c r="A945" s="15">
        <v>1816</v>
      </c>
      <c r="B945" s="15">
        <v>1.7609999999999999</v>
      </c>
      <c r="C945" s="15">
        <f>(B945/'Computed data'!$B$6)*100</f>
        <v>6.9330708661417333</v>
      </c>
      <c r="D945" s="15">
        <f>A945/'Computed data'!$E$6</f>
        <v>111.89155884165126</v>
      </c>
    </row>
    <row r="946" spans="1:4" x14ac:dyDescent="0.25">
      <c r="A946" s="15">
        <v>1817</v>
      </c>
      <c r="B946" s="15">
        <v>1.762</v>
      </c>
      <c r="C946" s="15">
        <f>(B946/'Computed data'!$B$6)*100</f>
        <v>6.9370078740157481</v>
      </c>
      <c r="D946" s="15">
        <f>A946/'Computed data'!$E$6</f>
        <v>111.95317313616759</v>
      </c>
    </row>
    <row r="947" spans="1:4" x14ac:dyDescent="0.25">
      <c r="A947" s="15">
        <v>1819</v>
      </c>
      <c r="B947" s="15">
        <v>1.764</v>
      </c>
      <c r="C947" s="15">
        <f>(B947/'Computed data'!$B$6)*100</f>
        <v>6.9448818897637796</v>
      </c>
      <c r="D947" s="15">
        <f>A947/'Computed data'!$E$6</f>
        <v>112.07640172520024</v>
      </c>
    </row>
    <row r="948" spans="1:4" x14ac:dyDescent="0.25">
      <c r="A948" s="15">
        <v>1822</v>
      </c>
      <c r="B948" s="15">
        <v>1.766</v>
      </c>
      <c r="C948" s="15">
        <f>(B948/'Computed data'!$B$6)*100</f>
        <v>6.952755905511812</v>
      </c>
      <c r="D948" s="15">
        <f>A948/'Computed data'!$E$6</f>
        <v>112.26124460874922</v>
      </c>
    </row>
    <row r="949" spans="1:4" x14ac:dyDescent="0.25">
      <c r="A949" s="15">
        <v>1822</v>
      </c>
      <c r="B949" s="15">
        <v>1.768</v>
      </c>
      <c r="C949" s="15">
        <f>(B949/'Computed data'!$B$6)*100</f>
        <v>6.9606299212598435</v>
      </c>
      <c r="D949" s="15">
        <f>A949/'Computed data'!$E$6</f>
        <v>112.26124460874922</v>
      </c>
    </row>
    <row r="950" spans="1:4" x14ac:dyDescent="0.25">
      <c r="A950" s="15">
        <v>1823</v>
      </c>
      <c r="B950" s="15">
        <v>1.77</v>
      </c>
      <c r="C950" s="15">
        <f>(B950/'Computed data'!$B$6)*100</f>
        <v>6.968503937007875</v>
      </c>
      <c r="D950" s="15">
        <f>A950/'Computed data'!$E$6</f>
        <v>112.32285890326555</v>
      </c>
    </row>
    <row r="951" spans="1:4" x14ac:dyDescent="0.25">
      <c r="A951" s="15">
        <v>1825</v>
      </c>
      <c r="B951" s="15">
        <v>1.772</v>
      </c>
      <c r="C951" s="15">
        <f>(B951/'Computed data'!$B$6)*100</f>
        <v>6.9763779527559064</v>
      </c>
      <c r="D951" s="15">
        <f>A951/'Computed data'!$E$6</f>
        <v>112.4460874922982</v>
      </c>
    </row>
    <row r="952" spans="1:4" x14ac:dyDescent="0.25">
      <c r="A952" s="15">
        <v>1828</v>
      </c>
      <c r="B952" s="15">
        <v>1.774</v>
      </c>
      <c r="C952" s="15">
        <f>(B952/'Computed data'!$B$6)*100</f>
        <v>6.9842519685039379</v>
      </c>
      <c r="D952" s="15">
        <f>A952/'Computed data'!$E$6</f>
        <v>112.6309303758472</v>
      </c>
    </row>
    <row r="953" spans="1:4" x14ac:dyDescent="0.25">
      <c r="A953" s="15">
        <v>1830</v>
      </c>
      <c r="B953" s="15">
        <v>1.776</v>
      </c>
      <c r="C953" s="15">
        <f>(B953/'Computed data'!$B$6)*100</f>
        <v>6.9921259842519694</v>
      </c>
      <c r="D953" s="15">
        <f>A953/'Computed data'!$E$6</f>
        <v>112.75415896487985</v>
      </c>
    </row>
    <row r="954" spans="1:4" x14ac:dyDescent="0.25">
      <c r="A954" s="15">
        <v>1832</v>
      </c>
      <c r="B954" s="15">
        <v>1.7769999999999999</v>
      </c>
      <c r="C954" s="15">
        <f>(B954/'Computed data'!$B$6)*100</f>
        <v>6.9960629921259843</v>
      </c>
      <c r="D954" s="15">
        <f>A954/'Computed data'!$E$6</f>
        <v>112.8773875539125</v>
      </c>
    </row>
    <row r="955" spans="1:4" x14ac:dyDescent="0.25">
      <c r="A955" s="15">
        <v>1832</v>
      </c>
      <c r="B955" s="15">
        <v>1.7789999999999999</v>
      </c>
      <c r="C955" s="15">
        <f>(B955/'Computed data'!$B$6)*100</f>
        <v>7.0039370078740157</v>
      </c>
      <c r="D955" s="15">
        <f>A955/'Computed data'!$E$6</f>
        <v>112.8773875539125</v>
      </c>
    </row>
    <row r="956" spans="1:4" x14ac:dyDescent="0.25">
      <c r="A956" s="15">
        <v>1833</v>
      </c>
      <c r="B956" s="15">
        <v>1.7809999999999999</v>
      </c>
      <c r="C956" s="15">
        <f>(B956/'Computed data'!$B$6)*100</f>
        <v>7.0118110236220472</v>
      </c>
      <c r="D956" s="15">
        <f>A956/'Computed data'!$E$6</f>
        <v>112.93900184842883</v>
      </c>
    </row>
    <row r="957" spans="1:4" x14ac:dyDescent="0.25">
      <c r="A957" s="15">
        <v>1835</v>
      </c>
      <c r="B957" s="15">
        <v>1.7829999999999999</v>
      </c>
      <c r="C957" s="15">
        <f>(B957/'Computed data'!$B$6)*100</f>
        <v>7.0196850393700787</v>
      </c>
      <c r="D957" s="15">
        <f>A957/'Computed data'!$E$6</f>
        <v>113.06223043746149</v>
      </c>
    </row>
    <row r="958" spans="1:4" x14ac:dyDescent="0.25">
      <c r="A958" s="15">
        <v>1835</v>
      </c>
      <c r="B958" s="15">
        <v>1.784</v>
      </c>
      <c r="C958" s="15">
        <f>(B958/'Computed data'!$B$6)*100</f>
        <v>7.0236220472440953</v>
      </c>
      <c r="D958" s="15">
        <f>A958/'Computed data'!$E$6</f>
        <v>113.06223043746149</v>
      </c>
    </row>
    <row r="959" spans="1:4" x14ac:dyDescent="0.25">
      <c r="A959" s="15">
        <v>1835</v>
      </c>
      <c r="B959" s="15">
        <v>1.786</v>
      </c>
      <c r="C959" s="15">
        <f>(B959/'Computed data'!$B$6)*100</f>
        <v>7.0314960629921259</v>
      </c>
      <c r="D959" s="15">
        <f>A959/'Computed data'!$E$6</f>
        <v>113.06223043746149</v>
      </c>
    </row>
    <row r="960" spans="1:4" x14ac:dyDescent="0.25">
      <c r="A960" s="17">
        <v>1835</v>
      </c>
      <c r="B960" s="17">
        <v>1.7889999999999999</v>
      </c>
      <c r="C960" s="15">
        <f>(B960/'Computed data'!$B$6)*100</f>
        <v>7.0433070866141732</v>
      </c>
      <c r="D960" s="17">
        <f>A960/'Computed data'!$E$6</f>
        <v>113.06223043746149</v>
      </c>
    </row>
    <row r="961" spans="1:4" x14ac:dyDescent="0.25">
      <c r="A961" s="15">
        <v>1833</v>
      </c>
      <c r="B961" s="15">
        <v>1.79</v>
      </c>
      <c r="C961" s="15">
        <f>(B961/'Computed data'!$B$6)*100</f>
        <v>7.0472440944881889</v>
      </c>
      <c r="D961" s="15">
        <f>A961/'Computed data'!$E$6</f>
        <v>112.93900184842883</v>
      </c>
    </row>
    <row r="962" spans="1:4" x14ac:dyDescent="0.25">
      <c r="A962" s="15">
        <v>1815</v>
      </c>
      <c r="B962" s="15">
        <v>1.792</v>
      </c>
      <c r="C962" s="15">
        <f>(B962/'Computed data'!$B$6)*100</f>
        <v>7.0551181102362204</v>
      </c>
      <c r="D962" s="15">
        <f>A962/'Computed data'!$E$6</f>
        <v>111.82994454713493</v>
      </c>
    </row>
    <row r="963" spans="1:4" x14ac:dyDescent="0.25">
      <c r="A963" s="15">
        <v>1447</v>
      </c>
      <c r="B963" s="15">
        <v>1.794</v>
      </c>
      <c r="C963" s="15">
        <f>(B963/'Computed data'!$B$6)*100</f>
        <v>7.0629921259842519</v>
      </c>
      <c r="D963" s="15">
        <f>A963/'Computed data'!$E$6</f>
        <v>89.155884165126309</v>
      </c>
    </row>
    <row r="964" spans="1:4" x14ac:dyDescent="0.25">
      <c r="A964" s="15">
        <v>835.9</v>
      </c>
      <c r="B964" s="15">
        <v>1.796</v>
      </c>
      <c r="C964" s="15">
        <f>(B964/'Computed data'!$B$6)*100</f>
        <v>7.0708661417322833</v>
      </c>
      <c r="D964" s="15">
        <f>A964/'Computed data'!$E$6</f>
        <v>51.503388786198393</v>
      </c>
    </row>
    <row r="965" spans="1:4" x14ac:dyDescent="0.25">
      <c r="A965" s="15">
        <v>271.89999999999998</v>
      </c>
      <c r="B965" s="15">
        <v>1.798</v>
      </c>
      <c r="C965" s="15">
        <f>(B965/'Computed data'!$B$6)*100</f>
        <v>7.0787401574803148</v>
      </c>
      <c r="D965" s="15">
        <f>A965/'Computed data'!$E$6</f>
        <v>16.752926678989525</v>
      </c>
    </row>
    <row r="966" spans="1:4" x14ac:dyDescent="0.25">
      <c r="A966" s="15">
        <v>184.6</v>
      </c>
      <c r="B966" s="15">
        <v>1.8</v>
      </c>
      <c r="C966" s="15">
        <f>(B966/'Computed data'!$B$6)*100</f>
        <v>7.0866141732283463</v>
      </c>
      <c r="D966" s="15">
        <f>A966/'Computed data'!$E$6</f>
        <v>11.373998767714109</v>
      </c>
    </row>
    <row r="967" spans="1:4" x14ac:dyDescent="0.25">
      <c r="A967" s="15">
        <v>187.1</v>
      </c>
      <c r="B967" s="15">
        <v>1.802</v>
      </c>
      <c r="C967" s="15">
        <f>(B967/'Computed data'!$B$6)*100</f>
        <v>7.0944881889763796</v>
      </c>
      <c r="D967" s="15">
        <f>A967/'Computed data'!$E$6</f>
        <v>11.528034504004928</v>
      </c>
    </row>
    <row r="968" spans="1:4" x14ac:dyDescent="0.25">
      <c r="A968" s="15">
        <v>191.7</v>
      </c>
      <c r="B968" s="15">
        <v>1.8029999999999999</v>
      </c>
      <c r="C968" s="15">
        <f>(B968/'Computed data'!$B$6)*100</f>
        <v>7.0984251968503944</v>
      </c>
      <c r="D968" s="15">
        <f>A968/'Computed data'!$E$6</f>
        <v>11.811460258780036</v>
      </c>
    </row>
    <row r="969" spans="1:4" x14ac:dyDescent="0.25">
      <c r="A969" s="15">
        <v>193.9</v>
      </c>
      <c r="B969" s="15">
        <v>1.8049999999999999</v>
      </c>
      <c r="C969" s="15">
        <f>(B969/'Computed data'!$B$6)*100</f>
        <v>7.1062992125984259</v>
      </c>
      <c r="D969" s="15">
        <f>A969/'Computed data'!$E$6</f>
        <v>11.947011706715958</v>
      </c>
    </row>
    <row r="970" spans="1:4" x14ac:dyDescent="0.25">
      <c r="A970" s="15">
        <v>196.7</v>
      </c>
      <c r="B970" s="15">
        <v>1.8069999999999999</v>
      </c>
      <c r="C970" s="15">
        <f>(B970/'Computed data'!$B$6)*100</f>
        <v>7.1141732283464574</v>
      </c>
      <c r="D970" s="15">
        <f>A970/'Computed data'!$E$6</f>
        <v>12.119531731361675</v>
      </c>
    </row>
    <row r="971" spans="1:4" x14ac:dyDescent="0.25">
      <c r="A971" s="15">
        <v>199</v>
      </c>
      <c r="B971" s="15">
        <v>1.8089999999999999</v>
      </c>
      <c r="C971" s="15">
        <f>(B971/'Computed data'!$B$6)*100</f>
        <v>7.1220472440944889</v>
      </c>
      <c r="D971" s="15">
        <f>A971/'Computed data'!$E$6</f>
        <v>12.26124460874923</v>
      </c>
    </row>
    <row r="972" spans="1:4" x14ac:dyDescent="0.25">
      <c r="A972" s="15">
        <v>201.7</v>
      </c>
      <c r="B972" s="15">
        <v>1.8109999999999999</v>
      </c>
      <c r="C972" s="15">
        <f>(B972/'Computed data'!$B$6)*100</f>
        <v>7.1299212598425203</v>
      </c>
      <c r="D972" s="15">
        <f>A972/'Computed data'!$E$6</f>
        <v>12.427603203943313</v>
      </c>
    </row>
    <row r="973" spans="1:4" x14ac:dyDescent="0.25">
      <c r="A973" s="15">
        <v>203.3</v>
      </c>
      <c r="B973" s="15">
        <v>1.8129999999999999</v>
      </c>
      <c r="C973" s="15">
        <f>(B973/'Computed data'!$B$6)*100</f>
        <v>7.1377952755905509</v>
      </c>
      <c r="D973" s="15">
        <f>A973/'Computed data'!$E$6</f>
        <v>12.52618607516944</v>
      </c>
    </row>
    <row r="974" spans="1:4" x14ac:dyDescent="0.25">
      <c r="A974" s="15">
        <v>206.5</v>
      </c>
      <c r="B974" s="15">
        <v>1.8149999999999999</v>
      </c>
      <c r="C974" s="15">
        <f>(B974/'Computed data'!$B$6)*100</f>
        <v>7.1456692913385824</v>
      </c>
      <c r="D974" s="15">
        <f>A974/'Computed data'!$E$6</f>
        <v>12.723351817621689</v>
      </c>
    </row>
    <row r="975" spans="1:4" x14ac:dyDescent="0.25">
      <c r="A975" s="15">
        <v>208.3</v>
      </c>
      <c r="B975" s="15">
        <v>1.8169999999999999</v>
      </c>
      <c r="C975" s="15">
        <f>(B975/'Computed data'!$B$6)*100</f>
        <v>7.1535433070866139</v>
      </c>
      <c r="D975" s="15">
        <f>A975/'Computed data'!$E$6</f>
        <v>12.834257547751079</v>
      </c>
    </row>
    <row r="976" spans="1:4" x14ac:dyDescent="0.25">
      <c r="A976" s="15">
        <v>210</v>
      </c>
      <c r="B976" s="15">
        <v>1.819</v>
      </c>
      <c r="C976" s="15">
        <f>(B976/'Computed data'!$B$6)*100</f>
        <v>7.1614173228346454</v>
      </c>
      <c r="D976" s="15">
        <f>A976/'Computed data'!$E$6</f>
        <v>12.939001848428836</v>
      </c>
    </row>
    <row r="977" spans="1:4" x14ac:dyDescent="0.25">
      <c r="A977" s="15">
        <v>210</v>
      </c>
      <c r="B977" s="15">
        <v>1.82</v>
      </c>
      <c r="C977" s="15">
        <f>(B977/'Computed data'!$B$6)*100</f>
        <v>7.165354330708662</v>
      </c>
      <c r="D977" s="15">
        <f>A977/'Computed data'!$E$6</f>
        <v>12.939001848428836</v>
      </c>
    </row>
    <row r="978" spans="1:4" x14ac:dyDescent="0.25">
      <c r="A978" s="15">
        <v>213.3</v>
      </c>
      <c r="B978" s="15">
        <v>1.8220000000000001</v>
      </c>
      <c r="C978" s="15">
        <f>(B978/'Computed data'!$B$6)*100</f>
        <v>7.1732283464566935</v>
      </c>
      <c r="D978" s="15">
        <f>A978/'Computed data'!$E$6</f>
        <v>13.142329020332717</v>
      </c>
    </row>
    <row r="979" spans="1:4" x14ac:dyDescent="0.25">
      <c r="A979" s="15">
        <v>215.1</v>
      </c>
      <c r="B979" s="15">
        <v>1.8240000000000001</v>
      </c>
      <c r="C979" s="15">
        <f>(B979/'Computed data'!$B$6)*100</f>
        <v>7.181102362204725</v>
      </c>
      <c r="D979" s="15">
        <f>A979/'Computed data'!$E$6</f>
        <v>13.253234750462106</v>
      </c>
    </row>
    <row r="980" spans="1:4" x14ac:dyDescent="0.25">
      <c r="A980" s="15">
        <v>216.9</v>
      </c>
      <c r="B980" s="15">
        <v>1.8260000000000001</v>
      </c>
      <c r="C980" s="15">
        <f>(B980/'Computed data'!$B$6)*100</f>
        <v>7.1889763779527565</v>
      </c>
      <c r="D980" s="15">
        <f>A980/'Computed data'!$E$6</f>
        <v>13.364140480591498</v>
      </c>
    </row>
    <row r="981" spans="1:4" x14ac:dyDescent="0.25">
      <c r="A981" s="15">
        <v>218.3</v>
      </c>
      <c r="B981" s="15">
        <v>1.8280000000000001</v>
      </c>
      <c r="C981" s="15">
        <f>(B981/'Computed data'!$B$6)*100</f>
        <v>7.1968503937007879</v>
      </c>
      <c r="D981" s="15">
        <f>A981/'Computed data'!$E$6</f>
        <v>13.450400492914357</v>
      </c>
    </row>
    <row r="982" spans="1:4" x14ac:dyDescent="0.25">
      <c r="A982" s="15">
        <v>218.8</v>
      </c>
      <c r="B982" s="15">
        <v>1.83</v>
      </c>
      <c r="C982" s="15">
        <f>(B982/'Computed data'!$B$6)*100</f>
        <v>7.2047244094488194</v>
      </c>
      <c r="D982" s="15">
        <f>A982/'Computed data'!$E$6</f>
        <v>13.481207640172521</v>
      </c>
    </row>
    <row r="983" spans="1:4" x14ac:dyDescent="0.25">
      <c r="A983" s="15">
        <v>218.3</v>
      </c>
      <c r="B983" s="15">
        <v>1.8320000000000001</v>
      </c>
      <c r="C983" s="15">
        <f>(B983/'Computed data'!$B$6)*100</f>
        <v>7.2125984251968509</v>
      </c>
      <c r="D983" s="15">
        <f>A983/'Computed data'!$E$6</f>
        <v>13.450400492914357</v>
      </c>
    </row>
    <row r="984" spans="1:4" x14ac:dyDescent="0.25">
      <c r="A984" s="15">
        <v>220</v>
      </c>
      <c r="B984" s="15">
        <v>1.8340000000000001</v>
      </c>
      <c r="C984" s="15">
        <f>(B984/'Computed data'!$B$6)*100</f>
        <v>7.2204724409448824</v>
      </c>
      <c r="D984" s="15">
        <f>A984/'Computed data'!$E$6</f>
        <v>13.555144793592113</v>
      </c>
    </row>
    <row r="985" spans="1:4" x14ac:dyDescent="0.25">
      <c r="A985" s="15">
        <v>220</v>
      </c>
      <c r="B985" s="15">
        <v>1.835</v>
      </c>
      <c r="C985" s="15">
        <f>(B985/'Computed data'!$B$6)*100</f>
        <v>7.2244094488188981</v>
      </c>
      <c r="D985" s="15">
        <f>A985/'Computed data'!$E$6</f>
        <v>13.555144793592113</v>
      </c>
    </row>
    <row r="986" spans="1:4" x14ac:dyDescent="0.25">
      <c r="A986" s="15">
        <v>220</v>
      </c>
      <c r="B986" s="15">
        <v>1.837</v>
      </c>
      <c r="C986" s="15">
        <f>(B986/'Computed data'!$B$6)*100</f>
        <v>7.2322834645669296</v>
      </c>
      <c r="D986" s="15">
        <f>A986/'Computed data'!$E$6</f>
        <v>13.555144793592113</v>
      </c>
    </row>
    <row r="987" spans="1:4" x14ac:dyDescent="0.25">
      <c r="A987" s="15">
        <v>220</v>
      </c>
      <c r="B987" s="15">
        <v>1.839</v>
      </c>
      <c r="C987" s="15">
        <f>(B987/'Computed data'!$B$6)*100</f>
        <v>7.2401574803149611</v>
      </c>
      <c r="D987" s="15">
        <f>A987/'Computed data'!$E$6</f>
        <v>13.555144793592113</v>
      </c>
    </row>
    <row r="988" spans="1:4" x14ac:dyDescent="0.25">
      <c r="A988" s="15">
        <v>220</v>
      </c>
      <c r="B988" s="15">
        <v>1.841</v>
      </c>
      <c r="C988" s="15">
        <f>(B988/'Computed data'!$B$6)*100</f>
        <v>7.2480314960629926</v>
      </c>
      <c r="D988" s="15">
        <f>A988/'Computed data'!$E$6</f>
        <v>13.555144793592113</v>
      </c>
    </row>
    <row r="989" spans="1:4" x14ac:dyDescent="0.25">
      <c r="A989" s="15">
        <v>220</v>
      </c>
      <c r="B989" s="15">
        <v>1.843</v>
      </c>
      <c r="C989" s="15">
        <f>(B989/'Computed data'!$B$6)*100</f>
        <v>7.2559055118110241</v>
      </c>
      <c r="D989" s="15">
        <f>A989/'Computed data'!$E$6</f>
        <v>13.555144793592113</v>
      </c>
    </row>
    <row r="990" spans="1:4" x14ac:dyDescent="0.25">
      <c r="A990" s="15">
        <v>218.3</v>
      </c>
      <c r="B990" s="15">
        <v>1.845</v>
      </c>
      <c r="C990" s="15">
        <f>(B990/'Computed data'!$B$6)*100</f>
        <v>7.2637795275590555</v>
      </c>
      <c r="D990" s="15">
        <f>A990/'Computed data'!$E$6</f>
        <v>13.450400492914357</v>
      </c>
    </row>
    <row r="991" spans="1:4" x14ac:dyDescent="0.25">
      <c r="A991" s="15">
        <v>216.8</v>
      </c>
      <c r="B991" s="15">
        <v>1.847</v>
      </c>
      <c r="C991" s="15">
        <f>(B991/'Computed data'!$B$6)*100</f>
        <v>7.271653543307087</v>
      </c>
      <c r="D991" s="15">
        <f>A991/'Computed data'!$E$6</f>
        <v>13.357979051139864</v>
      </c>
    </row>
    <row r="992" spans="1:4" x14ac:dyDescent="0.25">
      <c r="A992" s="15">
        <v>216.1</v>
      </c>
      <c r="B992" s="15">
        <v>1.8480000000000001</v>
      </c>
      <c r="C992" s="15">
        <f>(B992/'Computed data'!$B$6)*100</f>
        <v>7.2755905511811036</v>
      </c>
      <c r="D992" s="15">
        <f>A992/'Computed data'!$E$6</f>
        <v>13.314849044978434</v>
      </c>
    </row>
    <row r="993" spans="1:4" x14ac:dyDescent="0.25">
      <c r="A993" s="15">
        <v>215</v>
      </c>
      <c r="B993" s="15">
        <v>1.85</v>
      </c>
      <c r="C993" s="15">
        <f>(B993/'Computed data'!$B$6)*100</f>
        <v>7.2834645669291351</v>
      </c>
      <c r="D993" s="15">
        <f>A993/'Computed data'!$E$6</f>
        <v>13.247073321010474</v>
      </c>
    </row>
    <row r="994" spans="1:4" x14ac:dyDescent="0.25">
      <c r="A994" s="15">
        <v>213.3</v>
      </c>
      <c r="B994" s="15">
        <v>1.8520000000000001</v>
      </c>
      <c r="C994" s="15">
        <f>(B994/'Computed data'!$B$6)*100</f>
        <v>7.2913385826771666</v>
      </c>
      <c r="D994" s="15">
        <f>A994/'Computed data'!$E$6</f>
        <v>13.142329020332717</v>
      </c>
    </row>
    <row r="995" spans="1:4" x14ac:dyDescent="0.25">
      <c r="A995" s="15">
        <v>211.7</v>
      </c>
      <c r="B995" s="15">
        <v>1.8540000000000001</v>
      </c>
      <c r="C995" s="15">
        <f>(B995/'Computed data'!$B$6)*100</f>
        <v>7.2992125984251981</v>
      </c>
      <c r="D995" s="15">
        <f>A995/'Computed data'!$E$6</f>
        <v>13.043746149106592</v>
      </c>
    </row>
    <row r="996" spans="1:4" x14ac:dyDescent="0.25">
      <c r="A996" s="15">
        <v>207.6</v>
      </c>
      <c r="B996" s="15">
        <v>1.855</v>
      </c>
      <c r="C996" s="15">
        <f>(B996/'Computed data'!$B$6)*100</f>
        <v>7.3031496062992129</v>
      </c>
      <c r="D996" s="15">
        <f>A996/'Computed data'!$E$6</f>
        <v>12.791127541589647</v>
      </c>
    </row>
    <row r="997" spans="1:4" x14ac:dyDescent="0.25">
      <c r="A997" s="15">
        <v>204.2</v>
      </c>
      <c r="B997" s="15">
        <v>1.857</v>
      </c>
      <c r="C997" s="15">
        <f>(B997/'Computed data'!$B$6)*100</f>
        <v>7.3110236220472444</v>
      </c>
      <c r="D997" s="15">
        <f>A997/'Computed data'!$E$6</f>
        <v>12.581638940234134</v>
      </c>
    </row>
    <row r="998" spans="1:4" x14ac:dyDescent="0.25">
      <c r="A998" s="15">
        <v>200.9</v>
      </c>
      <c r="B998" s="15">
        <v>1.859</v>
      </c>
      <c r="C998" s="15">
        <f>(B998/'Computed data'!$B$6)*100</f>
        <v>7.3188976377952759</v>
      </c>
      <c r="D998" s="15">
        <f>A998/'Computed data'!$E$6</f>
        <v>12.378311768330253</v>
      </c>
    </row>
    <row r="999" spans="1:4" x14ac:dyDescent="0.25">
      <c r="A999" s="15">
        <v>197.5</v>
      </c>
      <c r="B999" s="15">
        <v>1.8620000000000001</v>
      </c>
      <c r="C999" s="15">
        <f>(B999/'Computed data'!$B$6)*100</f>
        <v>7.3307086614173231</v>
      </c>
      <c r="D999" s="15">
        <f>A999/'Computed data'!$E$6</f>
        <v>12.168823166974738</v>
      </c>
    </row>
    <row r="1000" spans="1:4" x14ac:dyDescent="0.25">
      <c r="A1000" s="15">
        <v>192.4</v>
      </c>
      <c r="B1000" s="15">
        <v>1.863</v>
      </c>
      <c r="C1000" s="15">
        <f>(B1000/'Computed data'!$B$6)*100</f>
        <v>7.334645669291338</v>
      </c>
      <c r="D1000" s="15">
        <f>A1000/'Computed data'!$E$6</f>
        <v>11.854590264941466</v>
      </c>
    </row>
    <row r="1001" spans="1:4" x14ac:dyDescent="0.25">
      <c r="A1001" s="15">
        <v>176.7</v>
      </c>
      <c r="B1001" s="15">
        <v>1.867</v>
      </c>
      <c r="C1001" s="15">
        <f>(B1001/'Computed data'!$B$6)*100</f>
        <v>7.3503937007874027</v>
      </c>
      <c r="D1001" s="15">
        <f>A1001/'Computed data'!$E$6</f>
        <v>10.887245841035119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U11" sqref="U11"/>
    </sheetView>
  </sheetViews>
  <sheetFormatPr defaultRowHeight="15" x14ac:dyDescent="0.25"/>
  <cols>
    <col min="1" max="4" width="12.570312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data'!$B$6)*100</f>
        <v>0</v>
      </c>
      <c r="D2" s="15">
        <f>A2/'Computed data'!$E$6</f>
        <v>0</v>
      </c>
    </row>
    <row r="3" spans="1:4" x14ac:dyDescent="0.25">
      <c r="A3" s="15">
        <v>0</v>
      </c>
      <c r="B3" s="15">
        <v>0</v>
      </c>
      <c r="C3" s="15">
        <f>(B3/'Computed data'!$B$6)*100</f>
        <v>0</v>
      </c>
      <c r="D3" s="15">
        <f>A3/'Computed data'!$E$6</f>
        <v>0</v>
      </c>
    </row>
    <row r="4" spans="1:4" x14ac:dyDescent="0.25">
      <c r="A4" s="15">
        <v>1.667</v>
      </c>
      <c r="B4" s="15">
        <v>0</v>
      </c>
      <c r="C4" s="15">
        <f>(B4/'Computed data'!$B$6)*100</f>
        <v>0</v>
      </c>
      <c r="D4" s="15">
        <f>A4/'Computed data'!$E$6</f>
        <v>0.10271102895871842</v>
      </c>
    </row>
    <row r="5" spans="1:4" x14ac:dyDescent="0.25">
      <c r="A5" s="15">
        <v>2.927</v>
      </c>
      <c r="B5" s="15">
        <v>1.756E-3</v>
      </c>
      <c r="C5" s="15">
        <f>(B5/'Computed data'!$B$6)*100</f>
        <v>6.9133858267716548E-3</v>
      </c>
      <c r="D5" s="15">
        <f>A5/'Computed data'!$E$6</f>
        <v>0.18034504004929144</v>
      </c>
    </row>
    <row r="6" spans="1:4" x14ac:dyDescent="0.25">
      <c r="A6" s="15">
        <v>9.2639999999999993</v>
      </c>
      <c r="B6" s="15">
        <v>3.7789999999999998E-3</v>
      </c>
      <c r="C6" s="15">
        <f>(B6/'Computed data'!$B$6)*100</f>
        <v>1.4877952755905512E-2</v>
      </c>
      <c r="D6" s="15">
        <f>A6/'Computed data'!$E$6</f>
        <v>0.57079482439926055</v>
      </c>
    </row>
    <row r="7" spans="1:4" x14ac:dyDescent="0.25">
      <c r="A7" s="15">
        <v>16.260000000000002</v>
      </c>
      <c r="B7" s="15">
        <v>5.1900000000000002E-3</v>
      </c>
      <c r="C7" s="15">
        <f>(B7/'Computed data'!$B$6)*100</f>
        <v>2.0433070866141736E-2</v>
      </c>
      <c r="D7" s="15">
        <f>A7/'Computed data'!$E$6</f>
        <v>1.0018484288354899</v>
      </c>
    </row>
    <row r="8" spans="1:4" x14ac:dyDescent="0.25">
      <c r="A8" s="15">
        <v>24.18</v>
      </c>
      <c r="B8" s="15">
        <v>7.2550000000000002E-3</v>
      </c>
      <c r="C8" s="15">
        <f>(B8/'Computed data'!$B$6)*100</f>
        <v>2.8562992125984253E-2</v>
      </c>
      <c r="D8" s="15">
        <f>A8/'Computed data'!$E$6</f>
        <v>1.4898336414048059</v>
      </c>
    </row>
    <row r="9" spans="1:4" x14ac:dyDescent="0.25">
      <c r="A9" s="15">
        <v>32.17</v>
      </c>
      <c r="B9" s="15">
        <v>9.6500000000000006E-3</v>
      </c>
      <c r="C9" s="15">
        <f>(B9/'Computed data'!$B$6)*100</f>
        <v>3.7992125984251973E-2</v>
      </c>
      <c r="D9" s="15">
        <f>A9/'Computed data'!$E$6</f>
        <v>1.9821318545902651</v>
      </c>
    </row>
    <row r="10" spans="1:4" x14ac:dyDescent="0.25">
      <c r="A10" s="15">
        <v>37.14</v>
      </c>
      <c r="B10" s="15">
        <v>1.129E-2</v>
      </c>
      <c r="C10" s="15">
        <f>(B10/'Computed data'!$B$6)*100</f>
        <v>4.4448818897637792E-2</v>
      </c>
      <c r="D10" s="15">
        <f>A10/'Computed data'!$E$6</f>
        <v>2.2883548983364141</v>
      </c>
    </row>
    <row r="11" spans="1:4" x14ac:dyDescent="0.25">
      <c r="A11" s="15">
        <v>43.58</v>
      </c>
      <c r="B11" s="15">
        <v>1.315E-2</v>
      </c>
      <c r="C11" s="15">
        <f>(B11/'Computed data'!$B$6)*100</f>
        <v>5.1771653543307095E-2</v>
      </c>
      <c r="D11" s="15">
        <f>A11/'Computed data'!$E$6</f>
        <v>2.6851509550215646</v>
      </c>
    </row>
    <row r="12" spans="1:4" x14ac:dyDescent="0.25">
      <c r="A12" s="15">
        <v>50.02</v>
      </c>
      <c r="B12" s="15">
        <v>1.6E-2</v>
      </c>
      <c r="C12" s="15">
        <f>(B12/'Computed data'!$B$6)*100</f>
        <v>6.2992125984251982E-2</v>
      </c>
      <c r="D12" s="15">
        <f>A12/'Computed data'!$E$6</f>
        <v>3.081947011706716</v>
      </c>
    </row>
    <row r="13" spans="1:4" x14ac:dyDescent="0.25">
      <c r="A13" s="15">
        <v>56.42</v>
      </c>
      <c r="B13" s="15">
        <v>1.7000000000000001E-2</v>
      </c>
      <c r="C13" s="15">
        <f>(B13/'Computed data'!$B$6)*100</f>
        <v>6.6929133858267723E-2</v>
      </c>
      <c r="D13" s="15">
        <f>A13/'Computed data'!$E$6</f>
        <v>3.4762784966112137</v>
      </c>
    </row>
    <row r="14" spans="1:4" x14ac:dyDescent="0.25">
      <c r="A14" s="15">
        <v>61.67</v>
      </c>
      <c r="B14" s="15">
        <v>1.9720000000000001E-2</v>
      </c>
      <c r="C14" s="15">
        <f>(B14/'Computed data'!$B$6)*100</f>
        <v>7.763779527559056E-2</v>
      </c>
      <c r="D14" s="15">
        <f>A14/'Computed data'!$E$6</f>
        <v>3.7997535428219349</v>
      </c>
    </row>
    <row r="15" spans="1:4" x14ac:dyDescent="0.25">
      <c r="A15" s="15">
        <v>66.67</v>
      </c>
      <c r="B15" s="15">
        <v>2.1590000000000002E-2</v>
      </c>
      <c r="C15" s="15">
        <f>(B15/'Computed data'!$B$6)*100</f>
        <v>8.5000000000000006E-2</v>
      </c>
      <c r="D15" s="15">
        <f>A15/'Computed data'!$E$6</f>
        <v>4.1078250154035736</v>
      </c>
    </row>
    <row r="16" spans="1:4" x14ac:dyDescent="0.25">
      <c r="A16" s="15">
        <v>68.78</v>
      </c>
      <c r="B16" s="15">
        <v>2.3269999999999999E-2</v>
      </c>
      <c r="C16" s="15">
        <f>(B16/'Computed data'!$B$6)*100</f>
        <v>9.161417322834646E-2</v>
      </c>
      <c r="D16" s="15">
        <f>A16/'Computed data'!$E$6</f>
        <v>4.2378311768330255</v>
      </c>
    </row>
    <row r="17" spans="1:4" x14ac:dyDescent="0.25">
      <c r="A17" s="15">
        <v>72.680000000000007</v>
      </c>
      <c r="B17" s="15">
        <v>2.5610000000000001E-2</v>
      </c>
      <c r="C17" s="15">
        <f>(B17/'Computed data'!$B$6)*100</f>
        <v>0.10082677165354331</v>
      </c>
      <c r="D17" s="15">
        <f>A17/'Computed data'!$E$6</f>
        <v>4.4781269254467038</v>
      </c>
    </row>
    <row r="18" spans="1:4" x14ac:dyDescent="0.25">
      <c r="A18" s="15">
        <v>75</v>
      </c>
      <c r="B18" s="15">
        <v>2.7480000000000001E-2</v>
      </c>
      <c r="C18" s="15">
        <f>(B18/'Computed data'!$B$6)*100</f>
        <v>0.10818897637795276</v>
      </c>
      <c r="D18" s="15">
        <f>A18/'Computed data'!$E$6</f>
        <v>4.621072088724584</v>
      </c>
    </row>
    <row r="19" spans="1:4" x14ac:dyDescent="0.25">
      <c r="A19" s="15">
        <v>77.260000000000005</v>
      </c>
      <c r="B19" s="15">
        <v>2.9360000000000001E-2</v>
      </c>
      <c r="C19" s="15">
        <f>(B19/'Computed data'!$B$6)*100</f>
        <v>0.11559055118110237</v>
      </c>
      <c r="D19" s="15">
        <f>A19/'Computed data'!$E$6</f>
        <v>4.7603203943314849</v>
      </c>
    </row>
    <row r="20" spans="1:4" x14ac:dyDescent="0.25">
      <c r="A20" s="15">
        <v>78.73</v>
      </c>
      <c r="B20" s="15">
        <v>3.124E-2</v>
      </c>
      <c r="C20" s="15">
        <f>(B20/'Computed data'!$B$6)*100</f>
        <v>0.12299212598425198</v>
      </c>
      <c r="D20" s="15">
        <f>A20/'Computed data'!$E$6</f>
        <v>4.8508934072704868</v>
      </c>
    </row>
    <row r="21" spans="1:4" x14ac:dyDescent="0.25">
      <c r="A21" s="15">
        <v>81.67</v>
      </c>
      <c r="B21" s="15">
        <v>3.3090000000000001E-2</v>
      </c>
      <c r="C21" s="15">
        <f>(B21/'Computed data'!$B$6)*100</f>
        <v>0.13027559055118113</v>
      </c>
      <c r="D21" s="15">
        <f>A21/'Computed data'!$E$6</f>
        <v>5.0320394331484906</v>
      </c>
    </row>
    <row r="22" spans="1:4" x14ac:dyDescent="0.25">
      <c r="A22" s="15">
        <v>83.33</v>
      </c>
      <c r="B22" s="15">
        <v>3.5000000000000003E-2</v>
      </c>
      <c r="C22" s="15">
        <f>(B22/'Computed data'!$B$6)*100</f>
        <v>0.13779527559055121</v>
      </c>
      <c r="D22" s="15">
        <f>A22/'Computed data'!$E$6</f>
        <v>5.1343191620455944</v>
      </c>
    </row>
    <row r="23" spans="1:4" x14ac:dyDescent="0.25">
      <c r="A23" s="15">
        <v>85</v>
      </c>
      <c r="B23" s="15">
        <v>3.6999999999999998E-2</v>
      </c>
      <c r="C23" s="15">
        <f>(B23/'Computed data'!$B$6)*100</f>
        <v>0.14566929133858267</v>
      </c>
      <c r="D23" s="15">
        <f>A23/'Computed data'!$E$6</f>
        <v>5.2372150338878622</v>
      </c>
    </row>
    <row r="24" spans="1:4" x14ac:dyDescent="0.25">
      <c r="A24" s="15">
        <v>86.19</v>
      </c>
      <c r="B24" s="15">
        <v>3.9710000000000002E-2</v>
      </c>
      <c r="C24" s="15">
        <f>(B24/'Computed data'!$B$6)*100</f>
        <v>0.15633858267716538</v>
      </c>
      <c r="D24" s="15">
        <f>A24/'Computed data'!$E$6</f>
        <v>5.3105360443622915</v>
      </c>
    </row>
    <row r="25" spans="1:4" x14ac:dyDescent="0.25">
      <c r="A25" s="15">
        <v>89.89</v>
      </c>
      <c r="B25" s="15">
        <v>4.1930000000000002E-2</v>
      </c>
      <c r="C25" s="15">
        <f>(B25/'Computed data'!$B$6)*100</f>
        <v>0.16507874015748034</v>
      </c>
      <c r="D25" s="15">
        <f>A25/'Computed data'!$E$6</f>
        <v>5.5385089340727047</v>
      </c>
    </row>
    <row r="26" spans="1:4" x14ac:dyDescent="0.25">
      <c r="A26" s="15">
        <v>94.6</v>
      </c>
      <c r="B26" s="15">
        <v>4.376E-2</v>
      </c>
      <c r="C26" s="15">
        <f>(B26/'Computed data'!$B$6)*100</f>
        <v>0.17228346456692914</v>
      </c>
      <c r="D26" s="15">
        <f>A26/'Computed data'!$E$6</f>
        <v>5.8287122612446085</v>
      </c>
    </row>
    <row r="27" spans="1:4" x14ac:dyDescent="0.25">
      <c r="A27" s="15">
        <v>97.73</v>
      </c>
      <c r="B27" s="15">
        <v>4.564E-2</v>
      </c>
      <c r="C27" s="15">
        <f>(B27/'Computed data'!$B$6)*100</f>
        <v>0.17968503937007874</v>
      </c>
      <c r="D27" s="15">
        <f>A27/'Computed data'!$E$6</f>
        <v>6.0215650030807151</v>
      </c>
    </row>
    <row r="28" spans="1:4" x14ac:dyDescent="0.25">
      <c r="A28" s="15">
        <v>100.9</v>
      </c>
      <c r="B28" s="15">
        <v>4.7509999999999997E-2</v>
      </c>
      <c r="C28" s="15">
        <f>(B28/'Computed data'!$B$6)*100</f>
        <v>0.1870472440944882</v>
      </c>
      <c r="D28" s="15">
        <f>A28/'Computed data'!$E$6</f>
        <v>6.2168823166974736</v>
      </c>
    </row>
    <row r="29" spans="1:4" x14ac:dyDescent="0.25">
      <c r="A29" s="15">
        <v>101.7</v>
      </c>
      <c r="B29" s="15">
        <v>4.9390000000000003E-2</v>
      </c>
      <c r="C29" s="15">
        <f>(B29/'Computed data'!$B$6)*100</f>
        <v>0.19444881889763782</v>
      </c>
      <c r="D29" s="15">
        <f>A29/'Computed data'!$E$6</f>
        <v>6.2661737523105359</v>
      </c>
    </row>
    <row r="30" spans="1:4" x14ac:dyDescent="0.25">
      <c r="A30" s="15">
        <v>101.7</v>
      </c>
      <c r="B30" s="15">
        <v>5.1279999999999999E-2</v>
      </c>
      <c r="C30" s="15">
        <f>(B30/'Computed data'!$B$6)*100</f>
        <v>0.20188976377952758</v>
      </c>
      <c r="D30" s="15">
        <f>A30/'Computed data'!$E$6</f>
        <v>6.2661737523105359</v>
      </c>
    </row>
    <row r="31" spans="1:4" x14ac:dyDescent="0.25">
      <c r="A31" s="15">
        <v>103.3</v>
      </c>
      <c r="B31" s="15">
        <v>5.3150000000000003E-2</v>
      </c>
      <c r="C31" s="15">
        <f>(B31/'Computed data'!$B$6)*100</f>
        <v>0.20925196850393704</v>
      </c>
      <c r="D31" s="15">
        <f>A31/'Computed data'!$E$6</f>
        <v>6.3647566235366604</v>
      </c>
    </row>
    <row r="32" spans="1:4" x14ac:dyDescent="0.25">
      <c r="A32" s="15">
        <v>103.3</v>
      </c>
      <c r="B32" s="15">
        <v>5.5030000000000003E-2</v>
      </c>
      <c r="C32" s="15">
        <f>(B32/'Computed data'!$B$6)*100</f>
        <v>0.21665354330708664</v>
      </c>
      <c r="D32" s="15">
        <f>A32/'Computed data'!$E$6</f>
        <v>6.3647566235366604</v>
      </c>
    </row>
    <row r="33" spans="1:4" x14ac:dyDescent="0.25">
      <c r="A33" s="15">
        <v>103.3</v>
      </c>
      <c r="B33" s="15">
        <v>5.7000000000000002E-2</v>
      </c>
      <c r="C33" s="15">
        <f>(B33/'Computed data'!$B$6)*100</f>
        <v>0.22440944881889766</v>
      </c>
      <c r="D33" s="15">
        <f>A33/'Computed data'!$E$6</f>
        <v>6.3647566235366604</v>
      </c>
    </row>
    <row r="34" spans="1:4" x14ac:dyDescent="0.25">
      <c r="A34" s="15">
        <v>103.3</v>
      </c>
      <c r="B34" s="15">
        <v>5.9040000000000002E-2</v>
      </c>
      <c r="C34" s="15">
        <f>(B34/'Computed data'!$B$6)*100</f>
        <v>0.23244094488188977</v>
      </c>
      <c r="D34" s="15">
        <f>A34/'Computed data'!$E$6</f>
        <v>6.3647566235366604</v>
      </c>
    </row>
    <row r="35" spans="1:4" x14ac:dyDescent="0.25">
      <c r="A35" s="15">
        <v>103.3</v>
      </c>
      <c r="B35" s="15">
        <v>6.0999999999999999E-2</v>
      </c>
      <c r="C35" s="15">
        <f>(B35/'Computed data'!$B$6)*100</f>
        <v>0.24015748031496065</v>
      </c>
      <c r="D35" s="15">
        <f>A35/'Computed data'!$E$6</f>
        <v>6.3647566235366604</v>
      </c>
    </row>
    <row r="36" spans="1:4" x14ac:dyDescent="0.25">
      <c r="A36" s="15">
        <v>103.3</v>
      </c>
      <c r="B36" s="15">
        <v>6.3E-2</v>
      </c>
      <c r="C36" s="15">
        <f>(B36/'Computed data'!$B$6)*100</f>
        <v>0.24803149606299216</v>
      </c>
      <c r="D36" s="15">
        <f>A36/'Computed data'!$E$6</f>
        <v>6.3647566235366604</v>
      </c>
    </row>
    <row r="37" spans="1:4" x14ac:dyDescent="0.25">
      <c r="A37" s="15">
        <v>103.3</v>
      </c>
      <c r="B37" s="15">
        <v>6.5699999999999995E-2</v>
      </c>
      <c r="C37" s="15">
        <f>(B37/'Computed data'!$B$6)*100</f>
        <v>0.25866141732283465</v>
      </c>
      <c r="D37" s="15">
        <f>A37/'Computed data'!$E$6</f>
        <v>6.3647566235366604</v>
      </c>
    </row>
    <row r="38" spans="1:4" x14ac:dyDescent="0.25">
      <c r="A38" s="15">
        <v>105</v>
      </c>
      <c r="B38" s="15">
        <v>6.7000000000000004E-2</v>
      </c>
      <c r="C38" s="15">
        <f>(B38/'Computed data'!$B$6)*100</f>
        <v>0.26377952755905515</v>
      </c>
      <c r="D38" s="15">
        <f>A38/'Computed data'!$E$6</f>
        <v>6.4695009242144179</v>
      </c>
    </row>
    <row r="39" spans="1:4" x14ac:dyDescent="0.25">
      <c r="A39" s="15">
        <v>105</v>
      </c>
      <c r="B39" s="15">
        <v>6.9449999999999998E-2</v>
      </c>
      <c r="C39" s="15">
        <f>(B39/'Computed data'!$B$6)*100</f>
        <v>0.27342519685039374</v>
      </c>
      <c r="D39" s="15">
        <f>A39/'Computed data'!$E$6</f>
        <v>6.4695009242144179</v>
      </c>
    </row>
    <row r="40" spans="1:4" x14ac:dyDescent="0.25">
      <c r="A40" s="15">
        <v>105</v>
      </c>
      <c r="B40" s="15">
        <v>7.1330000000000005E-2</v>
      </c>
      <c r="C40" s="15">
        <f>(B40/'Computed data'!$B$6)*100</f>
        <v>0.28082677165354336</v>
      </c>
      <c r="D40" s="15">
        <f>A40/'Computed data'!$E$6</f>
        <v>6.4695009242144179</v>
      </c>
    </row>
    <row r="41" spans="1:4" x14ac:dyDescent="0.25">
      <c r="A41" s="15">
        <v>103.3</v>
      </c>
      <c r="B41" s="15">
        <v>7.2999999999999995E-2</v>
      </c>
      <c r="C41" s="15">
        <f>(B41/'Computed data'!$B$6)*100</f>
        <v>0.2874015748031496</v>
      </c>
      <c r="D41" s="15">
        <f>A41/'Computed data'!$E$6</f>
        <v>6.3647566235366604</v>
      </c>
    </row>
    <row r="42" spans="1:4" x14ac:dyDescent="0.25">
      <c r="A42" s="15">
        <v>103.3</v>
      </c>
      <c r="B42" s="15">
        <v>7.5050000000000006E-2</v>
      </c>
      <c r="C42" s="15">
        <f>(B42/'Computed data'!$B$6)*100</f>
        <v>0.2954724409448819</v>
      </c>
      <c r="D42" s="15">
        <f>A42/'Computed data'!$E$6</f>
        <v>6.3647566235366604</v>
      </c>
    </row>
    <row r="43" spans="1:4" x14ac:dyDescent="0.25">
      <c r="A43" s="15">
        <v>103.3</v>
      </c>
      <c r="B43" s="15">
        <v>7.6999999999999999E-2</v>
      </c>
      <c r="C43" s="15">
        <f>(B43/'Computed data'!$B$6)*100</f>
        <v>0.30314960629921262</v>
      </c>
      <c r="D43" s="15">
        <f>A43/'Computed data'!$E$6</f>
        <v>6.3647566235366604</v>
      </c>
    </row>
    <row r="44" spans="1:4" x14ac:dyDescent="0.25">
      <c r="A44" s="15">
        <v>103.3</v>
      </c>
      <c r="B44" s="15">
        <v>7.9000000000000001E-2</v>
      </c>
      <c r="C44" s="15">
        <f>(B44/'Computed data'!$B$6)*100</f>
        <v>0.3110236220472441</v>
      </c>
      <c r="D44" s="15">
        <f>A44/'Computed data'!$E$6</f>
        <v>6.3647566235366604</v>
      </c>
    </row>
    <row r="45" spans="1:4" x14ac:dyDescent="0.25">
      <c r="A45" s="15">
        <v>103.3</v>
      </c>
      <c r="B45" s="15">
        <v>8.1000000000000003E-2</v>
      </c>
      <c r="C45" s="15">
        <f>(B45/'Computed data'!$B$6)*100</f>
        <v>0.31889763779527563</v>
      </c>
      <c r="D45" s="15">
        <f>A45/'Computed data'!$E$6</f>
        <v>6.3647566235366604</v>
      </c>
    </row>
    <row r="46" spans="1:4" x14ac:dyDescent="0.25">
      <c r="A46" s="15">
        <v>103.3</v>
      </c>
      <c r="B46" s="15">
        <v>8.2909999999999998E-2</v>
      </c>
      <c r="C46" s="15">
        <f>(B46/'Computed data'!$B$6)*100</f>
        <v>0.3264173228346457</v>
      </c>
      <c r="D46" s="15">
        <f>A46/'Computed data'!$E$6</f>
        <v>6.3647566235366604</v>
      </c>
    </row>
    <row r="47" spans="1:4" x14ac:dyDescent="0.25">
      <c r="A47" s="15">
        <v>103.3</v>
      </c>
      <c r="B47" s="15">
        <v>8.48E-2</v>
      </c>
      <c r="C47" s="15">
        <f>(B47/'Computed data'!$B$6)*100</f>
        <v>0.33385826771653548</v>
      </c>
      <c r="D47" s="15">
        <f>A47/'Computed data'!$E$6</f>
        <v>6.3647566235366604</v>
      </c>
    </row>
    <row r="48" spans="1:4" x14ac:dyDescent="0.25">
      <c r="A48" s="15">
        <v>104.5</v>
      </c>
      <c r="B48" s="15">
        <v>8.6679999999999993E-2</v>
      </c>
      <c r="C48" s="15">
        <f>(B48/'Computed data'!$B$6)*100</f>
        <v>0.341259842519685</v>
      </c>
      <c r="D48" s="15">
        <f>A48/'Computed data'!$E$6</f>
        <v>6.4386937769562538</v>
      </c>
    </row>
    <row r="49" spans="1:4" x14ac:dyDescent="0.25">
      <c r="A49" s="15">
        <v>103.3</v>
      </c>
      <c r="B49" s="15">
        <v>8.8569999999999996E-2</v>
      </c>
      <c r="C49" s="15">
        <f>(B49/'Computed data'!$B$6)*100</f>
        <v>0.34870078740157479</v>
      </c>
      <c r="D49" s="15">
        <f>A49/'Computed data'!$E$6</f>
        <v>6.3647566235366604</v>
      </c>
    </row>
    <row r="50" spans="1:4" x14ac:dyDescent="0.25">
      <c r="A50" s="15">
        <v>103.3</v>
      </c>
      <c r="B50" s="15">
        <v>9.0999999999999998E-2</v>
      </c>
      <c r="C50" s="15">
        <f>(B50/'Computed data'!$B$6)*100</f>
        <v>0.3582677165354331</v>
      </c>
      <c r="D50" s="15">
        <f>A50/'Computed data'!$E$6</f>
        <v>6.3647566235366604</v>
      </c>
    </row>
    <row r="51" spans="1:4" x14ac:dyDescent="0.25">
      <c r="A51" s="15">
        <v>103.3</v>
      </c>
      <c r="B51" s="15">
        <v>9.2770000000000005E-2</v>
      </c>
      <c r="C51" s="15">
        <f>(B51/'Computed data'!$B$6)*100</f>
        <v>0.36523622047244098</v>
      </c>
      <c r="D51" s="15">
        <f>A51/'Computed data'!$E$6</f>
        <v>6.3647566235366604</v>
      </c>
    </row>
    <row r="52" spans="1:4" x14ac:dyDescent="0.25">
      <c r="A52" s="15">
        <v>105</v>
      </c>
      <c r="B52" s="15">
        <v>9.5000000000000001E-2</v>
      </c>
      <c r="C52" s="15">
        <f>(B52/'Computed data'!$B$6)*100</f>
        <v>0.37401574803149612</v>
      </c>
      <c r="D52" s="15">
        <f>A52/'Computed data'!$E$6</f>
        <v>6.4695009242144179</v>
      </c>
    </row>
    <row r="53" spans="1:4" x14ac:dyDescent="0.25">
      <c r="A53" s="15">
        <v>104.4</v>
      </c>
      <c r="B53" s="15">
        <v>9.7000000000000003E-2</v>
      </c>
      <c r="C53" s="15">
        <f>(B53/'Computed data'!$B$6)*100</f>
        <v>0.38188976377952755</v>
      </c>
      <c r="D53" s="15">
        <f>A53/'Computed data'!$E$6</f>
        <v>6.4325323475046217</v>
      </c>
    </row>
    <row r="54" spans="1:4" x14ac:dyDescent="0.25">
      <c r="A54" s="15">
        <v>103.3</v>
      </c>
      <c r="B54" s="15">
        <v>9.9000000000000005E-2</v>
      </c>
      <c r="C54" s="15">
        <f>(B54/'Computed data'!$B$6)*100</f>
        <v>0.38976377952755908</v>
      </c>
      <c r="D54" s="15">
        <f>A54/'Computed data'!$E$6</f>
        <v>6.3647566235366604</v>
      </c>
    </row>
    <row r="55" spans="1:4" x14ac:dyDescent="0.25">
      <c r="A55" s="15">
        <v>103.3</v>
      </c>
      <c r="B55" s="15">
        <v>0.1009</v>
      </c>
      <c r="C55" s="15">
        <f>(B55/'Computed data'!$B$6)*100</f>
        <v>0.39724409448818904</v>
      </c>
      <c r="D55" s="15">
        <f>A55/'Computed data'!$E$6</f>
        <v>6.3647566235366604</v>
      </c>
    </row>
    <row r="56" spans="1:4" x14ac:dyDescent="0.25">
      <c r="A56" s="15">
        <v>103.3</v>
      </c>
      <c r="B56" s="15">
        <v>0.10299999999999999</v>
      </c>
      <c r="C56" s="15">
        <f>(B56/'Computed data'!$B$6)*100</f>
        <v>0.40551181102362205</v>
      </c>
      <c r="D56" s="15">
        <f>A56/'Computed data'!$E$6</f>
        <v>6.3647566235366604</v>
      </c>
    </row>
    <row r="57" spans="1:4" x14ac:dyDescent="0.25">
      <c r="A57" s="15">
        <v>105</v>
      </c>
      <c r="B57" s="15">
        <v>0.105</v>
      </c>
      <c r="C57" s="15">
        <f>(B57/'Computed data'!$B$6)*100</f>
        <v>0.41338582677165353</v>
      </c>
      <c r="D57" s="15">
        <f>A57/'Computed data'!$E$6</f>
        <v>6.4695009242144179</v>
      </c>
    </row>
    <row r="58" spans="1:4" x14ac:dyDescent="0.25">
      <c r="A58" s="15">
        <v>105</v>
      </c>
      <c r="B58" s="15">
        <v>0.10680000000000001</v>
      </c>
      <c r="C58" s="15">
        <f>(B58/'Computed data'!$B$6)*100</f>
        <v>0.42047244094488195</v>
      </c>
      <c r="D58" s="15">
        <f>A58/'Computed data'!$E$6</f>
        <v>6.4695009242144179</v>
      </c>
    </row>
    <row r="59" spans="1:4" x14ac:dyDescent="0.25">
      <c r="A59" s="15">
        <v>105</v>
      </c>
      <c r="B59" s="15">
        <v>0.1084</v>
      </c>
      <c r="C59" s="15">
        <f>(B59/'Computed data'!$B$6)*100</f>
        <v>0.42677165354330704</v>
      </c>
      <c r="D59" s="15">
        <f>A59/'Computed data'!$E$6</f>
        <v>6.4695009242144179</v>
      </c>
    </row>
    <row r="60" spans="1:4" x14ac:dyDescent="0.25">
      <c r="A60" s="15">
        <v>105</v>
      </c>
      <c r="B60" s="15">
        <v>0.1103</v>
      </c>
      <c r="C60" s="15">
        <f>(B60/'Computed data'!$B$6)*100</f>
        <v>0.43425196850393705</v>
      </c>
      <c r="D60" s="15">
        <f>A60/'Computed data'!$E$6</f>
        <v>6.4695009242144179</v>
      </c>
    </row>
    <row r="61" spans="1:4" x14ac:dyDescent="0.25">
      <c r="A61" s="15">
        <v>106.7</v>
      </c>
      <c r="B61" s="15">
        <v>0.112</v>
      </c>
      <c r="C61" s="15">
        <f>(B61/'Computed data'!$B$6)*100</f>
        <v>0.44094488188976377</v>
      </c>
      <c r="D61" s="15">
        <f>A61/'Computed data'!$E$6</f>
        <v>6.5742452248921746</v>
      </c>
    </row>
    <row r="62" spans="1:4" x14ac:dyDescent="0.25">
      <c r="A62" s="15">
        <v>107.6</v>
      </c>
      <c r="B62" s="15">
        <v>0.11459999999999999</v>
      </c>
      <c r="C62" s="15">
        <f>(B62/'Computed data'!$B$6)*100</f>
        <v>0.45118110236220471</v>
      </c>
      <c r="D62" s="15">
        <f>A62/'Computed data'!$E$6</f>
        <v>6.6296980899568698</v>
      </c>
    </row>
    <row r="63" spans="1:4" x14ac:dyDescent="0.25">
      <c r="A63" s="15">
        <v>108.3</v>
      </c>
      <c r="B63" s="15">
        <v>0.11700000000000001</v>
      </c>
      <c r="C63" s="15">
        <f>(B63/'Computed data'!$B$6)*100</f>
        <v>0.46062992125984253</v>
      </c>
      <c r="D63" s="15">
        <f>A63/'Computed data'!$E$6</f>
        <v>6.6728280961182991</v>
      </c>
    </row>
    <row r="64" spans="1:4" x14ac:dyDescent="0.25">
      <c r="A64" s="15">
        <v>109.7</v>
      </c>
      <c r="B64" s="15">
        <v>0.1188</v>
      </c>
      <c r="C64" s="15">
        <f>(B64/'Computed data'!$B$6)*100</f>
        <v>0.46771653543307096</v>
      </c>
      <c r="D64" s="15">
        <f>A64/'Computed data'!$E$6</f>
        <v>6.7590881084411585</v>
      </c>
    </row>
    <row r="65" spans="1:4" x14ac:dyDescent="0.25">
      <c r="A65" s="15">
        <v>111.7</v>
      </c>
      <c r="B65" s="15">
        <v>0.12039999999999999</v>
      </c>
      <c r="C65" s="15">
        <f>(B65/'Computed data'!$B$6)*100</f>
        <v>0.47401574803149604</v>
      </c>
      <c r="D65" s="15">
        <f>A65/'Computed data'!$E$6</f>
        <v>6.8823166974738141</v>
      </c>
    </row>
    <row r="66" spans="1:4" x14ac:dyDescent="0.25">
      <c r="A66" s="15">
        <v>111.7</v>
      </c>
      <c r="B66" s="15">
        <v>0.122</v>
      </c>
      <c r="C66" s="15">
        <f>(B66/'Computed data'!$B$6)*100</f>
        <v>0.48031496062992129</v>
      </c>
      <c r="D66" s="15">
        <f>A66/'Computed data'!$E$6</f>
        <v>6.8823166974738141</v>
      </c>
    </row>
    <row r="67" spans="1:4" x14ac:dyDescent="0.25">
      <c r="A67" s="15">
        <v>111.7</v>
      </c>
      <c r="B67" s="15">
        <v>0.124</v>
      </c>
      <c r="C67" s="15">
        <f>(B67/'Computed data'!$B$6)*100</f>
        <v>0.48818897637795278</v>
      </c>
      <c r="D67" s="15">
        <f>A67/'Computed data'!$E$6</f>
        <v>6.8823166974738141</v>
      </c>
    </row>
    <row r="68" spans="1:4" x14ac:dyDescent="0.25">
      <c r="A68" s="15">
        <v>113.3</v>
      </c>
      <c r="B68" s="15">
        <v>0.1263</v>
      </c>
      <c r="C68" s="15">
        <f>(B68/'Computed data'!$B$6)*100</f>
        <v>0.49724409448818896</v>
      </c>
      <c r="D68" s="15">
        <f>A68/'Computed data'!$E$6</f>
        <v>6.9808995686999378</v>
      </c>
    </row>
    <row r="69" spans="1:4" x14ac:dyDescent="0.25">
      <c r="A69" s="17">
        <v>115.4</v>
      </c>
      <c r="B69" s="17">
        <v>0.1283</v>
      </c>
      <c r="C69" s="15">
        <f>(B69/'Computed data'!$B$6)*100</f>
        <v>0.50511811023622044</v>
      </c>
      <c r="D69" s="17">
        <f>A69/'Computed data'!$E$6</f>
        <v>7.1102895871842273</v>
      </c>
    </row>
    <row r="70" spans="1:4" x14ac:dyDescent="0.25">
      <c r="A70" s="15">
        <v>118.1</v>
      </c>
      <c r="B70" s="15">
        <v>0.13</v>
      </c>
      <c r="C70" s="15">
        <f>(B70/'Computed data'!$B$6)*100</f>
        <v>0.51181102362204733</v>
      </c>
      <c r="D70" s="15">
        <f>A70/'Computed data'!$E$6</f>
        <v>7.2766481823783113</v>
      </c>
    </row>
    <row r="71" spans="1:4" x14ac:dyDescent="0.25">
      <c r="A71" s="15">
        <v>119.2</v>
      </c>
      <c r="B71" s="15">
        <v>0.13200000000000001</v>
      </c>
      <c r="C71" s="15">
        <f>(B71/'Computed data'!$B$6)*100</f>
        <v>0.51968503937007882</v>
      </c>
      <c r="D71" s="15">
        <f>A71/'Computed data'!$E$6</f>
        <v>7.3444239063462726</v>
      </c>
    </row>
    <row r="72" spans="1:4" x14ac:dyDescent="0.25">
      <c r="A72" s="15">
        <v>120</v>
      </c>
      <c r="B72" s="15">
        <v>0.1341</v>
      </c>
      <c r="C72" s="15">
        <f>(B72/'Computed data'!$B$6)*100</f>
        <v>0.52795275590551183</v>
      </c>
      <c r="D72" s="15">
        <f>A72/'Computed data'!$E$6</f>
        <v>7.393715341959334</v>
      </c>
    </row>
    <row r="73" spans="1:4" x14ac:dyDescent="0.25">
      <c r="A73" s="15">
        <v>122.8</v>
      </c>
      <c r="B73" s="15">
        <v>0.13600000000000001</v>
      </c>
      <c r="C73" s="15">
        <f>(B73/'Computed data'!$B$6)*100</f>
        <v>0.53543307086614178</v>
      </c>
      <c r="D73" s="15">
        <f>A73/'Computed data'!$E$6</f>
        <v>7.5662353666050519</v>
      </c>
    </row>
    <row r="74" spans="1:4" x14ac:dyDescent="0.25">
      <c r="A74" s="15">
        <v>127.2</v>
      </c>
      <c r="B74" s="15">
        <v>0.13830000000000001</v>
      </c>
      <c r="C74" s="15">
        <f>(B74/'Computed data'!$B$6)*100</f>
        <v>0.54448818897637807</v>
      </c>
      <c r="D74" s="15">
        <f>A74/'Computed data'!$E$6</f>
        <v>7.8373382624768944</v>
      </c>
    </row>
    <row r="75" spans="1:4" x14ac:dyDescent="0.25">
      <c r="A75" s="15">
        <v>133.19999999999999</v>
      </c>
      <c r="B75" s="15">
        <v>0.14000000000000001</v>
      </c>
      <c r="C75" s="15">
        <f>(B75/'Computed data'!$B$6)*100</f>
        <v>0.55118110236220486</v>
      </c>
      <c r="D75" s="15">
        <f>A75/'Computed data'!$E$6</f>
        <v>8.2070240295748604</v>
      </c>
    </row>
    <row r="76" spans="1:4" x14ac:dyDescent="0.25">
      <c r="A76" s="18">
        <v>140.9</v>
      </c>
      <c r="B76" s="18">
        <v>0.14199999999999999</v>
      </c>
      <c r="C76" s="15">
        <f>(B76/'Computed data'!$B$6)*100</f>
        <v>0.55905511811023623</v>
      </c>
      <c r="D76" s="18">
        <f>A76/'Computed data'!$E$6</f>
        <v>8.6814540973505849</v>
      </c>
    </row>
    <row r="77" spans="1:4" x14ac:dyDescent="0.25">
      <c r="A77" s="15">
        <v>148.80000000000001</v>
      </c>
      <c r="B77" s="15">
        <v>0.14410000000000001</v>
      </c>
      <c r="C77" s="15">
        <f>(B77/'Computed data'!$B$6)*100</f>
        <v>0.56732283464566935</v>
      </c>
      <c r="D77" s="15">
        <f>A77/'Computed data'!$E$6</f>
        <v>9.1682070240295754</v>
      </c>
    </row>
    <row r="78" spans="1:4" x14ac:dyDescent="0.25">
      <c r="A78" s="15">
        <v>156.9</v>
      </c>
      <c r="B78" s="15">
        <v>0.14610000000000001</v>
      </c>
      <c r="C78" s="15">
        <f>(B78/'Computed data'!$B$6)*100</f>
        <v>0.57519685039370083</v>
      </c>
      <c r="D78" s="15">
        <f>A78/'Computed data'!$E$6</f>
        <v>9.6672828096118302</v>
      </c>
    </row>
    <row r="79" spans="1:4" x14ac:dyDescent="0.25">
      <c r="A79" s="15">
        <v>165</v>
      </c>
      <c r="B79" s="15">
        <v>0.14799999999999999</v>
      </c>
      <c r="C79" s="15">
        <f>(B79/'Computed data'!$B$6)*100</f>
        <v>0.58267716535433067</v>
      </c>
      <c r="D79" s="15">
        <f>A79/'Computed data'!$E$6</f>
        <v>10.166358595194085</v>
      </c>
    </row>
    <row r="80" spans="1:4" x14ac:dyDescent="0.25">
      <c r="A80" s="15">
        <v>174.7</v>
      </c>
      <c r="B80" s="15">
        <v>0.15040000000000001</v>
      </c>
      <c r="C80" s="15">
        <f>(B80/'Computed data'!$B$6)*100</f>
        <v>0.59212598425196861</v>
      </c>
      <c r="D80" s="15">
        <f>A80/'Computed data'!$E$6</f>
        <v>10.764017252002464</v>
      </c>
    </row>
    <row r="81" spans="1:4" x14ac:dyDescent="0.25">
      <c r="A81" s="15">
        <v>183.3</v>
      </c>
      <c r="B81" s="15">
        <v>0.15229999999999999</v>
      </c>
      <c r="C81" s="15">
        <f>(B81/'Computed data'!$B$6)*100</f>
        <v>0.59960629921259845</v>
      </c>
      <c r="D81" s="15">
        <f>A81/'Computed data'!$E$6</f>
        <v>11.293900184842885</v>
      </c>
    </row>
    <row r="82" spans="1:4" x14ac:dyDescent="0.25">
      <c r="A82" s="15">
        <v>192.7</v>
      </c>
      <c r="B82" s="15">
        <v>0.1542</v>
      </c>
      <c r="C82" s="15">
        <f>(B82/'Computed data'!$B$6)*100</f>
        <v>0.6070866141732284</v>
      </c>
      <c r="D82" s="15">
        <f>A82/'Computed data'!$E$6</f>
        <v>11.873074553296364</v>
      </c>
    </row>
    <row r="83" spans="1:4" x14ac:dyDescent="0.25">
      <c r="A83" s="15">
        <v>202.2</v>
      </c>
      <c r="B83" s="15">
        <v>0.15609999999999999</v>
      </c>
      <c r="C83" s="15">
        <f>(B83/'Computed data'!$B$6)*100</f>
        <v>0.61456692913385824</v>
      </c>
      <c r="D83" s="15">
        <f>A83/'Computed data'!$E$6</f>
        <v>12.458410351201477</v>
      </c>
    </row>
    <row r="84" spans="1:4" x14ac:dyDescent="0.25">
      <c r="A84" s="15">
        <v>210.1</v>
      </c>
      <c r="B84" s="15">
        <v>0.158</v>
      </c>
      <c r="C84" s="15">
        <f>(B84/'Computed data'!$B$6)*100</f>
        <v>0.62204724409448819</v>
      </c>
      <c r="D84" s="15">
        <f>A84/'Computed data'!$E$6</f>
        <v>12.945163277880468</v>
      </c>
    </row>
    <row r="85" spans="1:4" x14ac:dyDescent="0.25">
      <c r="A85" s="15">
        <v>219.5</v>
      </c>
      <c r="B85" s="15">
        <v>0.15989999999999999</v>
      </c>
      <c r="C85" s="15">
        <f>(B85/'Computed data'!$B$6)*100</f>
        <v>0.62952755905511815</v>
      </c>
      <c r="D85" s="15">
        <f>A85/'Computed data'!$E$6</f>
        <v>13.524337646333949</v>
      </c>
    </row>
    <row r="86" spans="1:4" x14ac:dyDescent="0.25">
      <c r="A86" s="15">
        <v>227.3</v>
      </c>
      <c r="B86" s="15">
        <v>0.16220000000000001</v>
      </c>
      <c r="C86" s="15">
        <f>(B86/'Computed data'!$B$6)*100</f>
        <v>0.63858267716535444</v>
      </c>
      <c r="D86" s="15">
        <f>A86/'Computed data'!$E$6</f>
        <v>14.004929143561306</v>
      </c>
    </row>
    <row r="87" spans="1:4" x14ac:dyDescent="0.25">
      <c r="A87" s="15">
        <v>236</v>
      </c>
      <c r="B87" s="15">
        <v>0.16420000000000001</v>
      </c>
      <c r="C87" s="15">
        <f>(B87/'Computed data'!$B$6)*100</f>
        <v>0.64645669291338592</v>
      </c>
      <c r="D87" s="15">
        <f>A87/'Computed data'!$E$6</f>
        <v>14.540973505853358</v>
      </c>
    </row>
    <row r="88" spans="1:4" x14ac:dyDescent="0.25">
      <c r="A88" s="15">
        <v>245.3</v>
      </c>
      <c r="B88" s="15">
        <v>0.1661</v>
      </c>
      <c r="C88" s="15">
        <f>(B88/'Computed data'!$B$6)*100</f>
        <v>0.65393700787401576</v>
      </c>
      <c r="D88" s="15">
        <f>A88/'Computed data'!$E$6</f>
        <v>15.113986444855207</v>
      </c>
    </row>
    <row r="89" spans="1:4" x14ac:dyDescent="0.25">
      <c r="A89" s="15">
        <v>253.3</v>
      </c>
      <c r="B89" s="15">
        <v>0.16800000000000001</v>
      </c>
      <c r="C89" s="15">
        <f>(B89/'Computed data'!$B$6)*100</f>
        <v>0.66141732283464572</v>
      </c>
      <c r="D89" s="15">
        <f>A89/'Computed data'!$E$6</f>
        <v>15.606900800985828</v>
      </c>
    </row>
    <row r="90" spans="1:4" x14ac:dyDescent="0.25">
      <c r="A90" s="15">
        <v>261.3</v>
      </c>
      <c r="B90" s="15">
        <v>0.1699</v>
      </c>
      <c r="C90" s="15">
        <f>(B90/'Computed data'!$B$6)*100</f>
        <v>0.66889763779527556</v>
      </c>
      <c r="D90" s="15">
        <f>A90/'Computed data'!$E$6</f>
        <v>16.099815157116453</v>
      </c>
    </row>
    <row r="91" spans="1:4" x14ac:dyDescent="0.25">
      <c r="A91" s="15">
        <v>269.3</v>
      </c>
      <c r="B91" s="15">
        <v>0.17180000000000001</v>
      </c>
      <c r="C91" s="15">
        <f>(B91/'Computed data'!$B$6)*100</f>
        <v>0.67637795275590551</v>
      </c>
      <c r="D91" s="15">
        <f>A91/'Computed data'!$E$6</f>
        <v>16.592729513247075</v>
      </c>
    </row>
    <row r="92" spans="1:4" x14ac:dyDescent="0.25">
      <c r="A92" s="15">
        <v>277.3</v>
      </c>
      <c r="B92" s="15">
        <v>0.17369999999999999</v>
      </c>
      <c r="C92" s="15">
        <f>(B92/'Computed data'!$B$6)*100</f>
        <v>0.68385826771653546</v>
      </c>
      <c r="D92" s="15">
        <f>A92/'Computed data'!$E$6</f>
        <v>17.085643869377694</v>
      </c>
    </row>
    <row r="93" spans="1:4" x14ac:dyDescent="0.25">
      <c r="A93" s="15">
        <v>285.3</v>
      </c>
      <c r="B93" s="15">
        <v>0.17560000000000001</v>
      </c>
      <c r="C93" s="15">
        <f>(B93/'Computed data'!$B$6)*100</f>
        <v>0.69133858267716541</v>
      </c>
      <c r="D93" s="15">
        <f>A93/'Computed data'!$E$6</f>
        <v>17.578558225508317</v>
      </c>
    </row>
    <row r="94" spans="1:4" x14ac:dyDescent="0.25">
      <c r="A94" s="15">
        <v>294.10000000000002</v>
      </c>
      <c r="B94" s="15">
        <v>0.17749999999999999</v>
      </c>
      <c r="C94" s="15">
        <f>(B94/'Computed data'!$B$6)*100</f>
        <v>0.69881889763779526</v>
      </c>
      <c r="D94" s="15">
        <f>A94/'Computed data'!$E$6</f>
        <v>18.120764017252004</v>
      </c>
    </row>
    <row r="95" spans="1:4" x14ac:dyDescent="0.25">
      <c r="A95" s="15">
        <v>303.5</v>
      </c>
      <c r="B95" s="15">
        <v>0.18</v>
      </c>
      <c r="C95" s="15">
        <f>(B95/'Computed data'!$B$6)*100</f>
        <v>0.70866141732283461</v>
      </c>
      <c r="D95" s="15">
        <f>A95/'Computed data'!$E$6</f>
        <v>18.699938385705483</v>
      </c>
    </row>
    <row r="96" spans="1:4" x14ac:dyDescent="0.25">
      <c r="A96" s="15">
        <v>312.2</v>
      </c>
      <c r="B96" s="15">
        <v>0.18179999999999999</v>
      </c>
      <c r="C96" s="15">
        <f>(B96/'Computed data'!$B$6)*100</f>
        <v>0.71574803149606292</v>
      </c>
      <c r="D96" s="15">
        <f>A96/'Computed data'!$E$6</f>
        <v>19.235982747997536</v>
      </c>
    </row>
    <row r="97" spans="1:4" x14ac:dyDescent="0.25">
      <c r="A97" s="15">
        <v>320</v>
      </c>
      <c r="B97" s="15">
        <v>0.1837</v>
      </c>
      <c r="C97" s="15">
        <f>(B97/'Computed data'!$B$6)*100</f>
        <v>0.72322834645669298</v>
      </c>
      <c r="D97" s="15">
        <f>A97/'Computed data'!$E$6</f>
        <v>19.716574245224891</v>
      </c>
    </row>
    <row r="98" spans="1:4" x14ac:dyDescent="0.25">
      <c r="A98" s="15">
        <v>327.9</v>
      </c>
      <c r="B98" s="15">
        <v>0.18559999999999999</v>
      </c>
      <c r="C98" s="15">
        <f>(B98/'Computed data'!$B$6)*100</f>
        <v>0.73070866141732282</v>
      </c>
      <c r="D98" s="15">
        <f>A98/'Computed data'!$E$6</f>
        <v>20.203327171903879</v>
      </c>
    </row>
    <row r="99" spans="1:4" x14ac:dyDescent="0.25">
      <c r="A99" s="15">
        <v>335.7</v>
      </c>
      <c r="B99" s="15">
        <v>0.1875</v>
      </c>
      <c r="C99" s="15">
        <f>(B99/'Computed data'!$B$6)*100</f>
        <v>0.73818897637795278</v>
      </c>
      <c r="D99" s="15">
        <f>A99/'Computed data'!$E$6</f>
        <v>20.683918669131238</v>
      </c>
    </row>
    <row r="100" spans="1:4" x14ac:dyDescent="0.25">
      <c r="A100" s="15">
        <v>342.9</v>
      </c>
      <c r="B100" s="15">
        <v>0.18940000000000001</v>
      </c>
      <c r="C100" s="15">
        <f>(B100/'Computed data'!$B$6)*100</f>
        <v>0.74566929133858284</v>
      </c>
      <c r="D100" s="15">
        <f>A100/'Computed data'!$E$6</f>
        <v>21.127541589648796</v>
      </c>
    </row>
    <row r="101" spans="1:4" x14ac:dyDescent="0.25">
      <c r="A101" s="15">
        <v>351.3</v>
      </c>
      <c r="B101" s="15">
        <v>0.1913</v>
      </c>
      <c r="C101" s="15">
        <f>(B101/'Computed data'!$B$6)*100</f>
        <v>0.75314960629921268</v>
      </c>
      <c r="D101" s="15">
        <f>A101/'Computed data'!$E$6</f>
        <v>21.645101663585951</v>
      </c>
    </row>
    <row r="102" spans="1:4" x14ac:dyDescent="0.25">
      <c r="A102" s="15">
        <v>359.2</v>
      </c>
      <c r="B102" s="15">
        <v>0.19320000000000001</v>
      </c>
      <c r="C102" s="15">
        <f>(B102/'Computed data'!$B$6)*100</f>
        <v>0.76062992125984263</v>
      </c>
      <c r="D102" s="15">
        <f>A102/'Computed data'!$E$6</f>
        <v>22.13185459026494</v>
      </c>
    </row>
    <row r="103" spans="1:4" x14ac:dyDescent="0.25">
      <c r="A103" s="15">
        <v>367</v>
      </c>
      <c r="B103" s="15">
        <v>0.1951</v>
      </c>
      <c r="C103" s="15">
        <f>(B103/'Computed data'!$B$6)*100</f>
        <v>0.76811023622047248</v>
      </c>
      <c r="D103" s="15">
        <f>A103/'Computed data'!$E$6</f>
        <v>22.612446087492298</v>
      </c>
    </row>
    <row r="104" spans="1:4" x14ac:dyDescent="0.25">
      <c r="A104" s="15">
        <v>376</v>
      </c>
      <c r="B104" s="15">
        <v>0.19750000000000001</v>
      </c>
      <c r="C104" s="15">
        <f>(B104/'Computed data'!$B$6)*100</f>
        <v>0.7775590551181103</v>
      </c>
      <c r="D104" s="15">
        <f>A104/'Computed data'!$E$6</f>
        <v>23.166974738139249</v>
      </c>
    </row>
    <row r="105" spans="1:4" x14ac:dyDescent="0.25">
      <c r="A105" s="15">
        <v>384.5</v>
      </c>
      <c r="B105" s="15">
        <v>0.19939999999999999</v>
      </c>
      <c r="C105" s="15">
        <f>(B105/'Computed data'!$B$6)*100</f>
        <v>0.78503937007874014</v>
      </c>
      <c r="D105" s="15">
        <f>A105/'Computed data'!$E$6</f>
        <v>23.690696241528034</v>
      </c>
    </row>
    <row r="106" spans="1:4" x14ac:dyDescent="0.25">
      <c r="A106" s="15">
        <v>391.3</v>
      </c>
      <c r="B106" s="15">
        <v>0.20130000000000001</v>
      </c>
      <c r="C106" s="15">
        <f>(B106/'Computed data'!$B$6)*100</f>
        <v>0.7925196850393702</v>
      </c>
      <c r="D106" s="15">
        <f>A106/'Computed data'!$E$6</f>
        <v>24.109673444239064</v>
      </c>
    </row>
    <row r="107" spans="1:4" x14ac:dyDescent="0.25">
      <c r="A107" s="15">
        <v>399.1</v>
      </c>
      <c r="B107" s="15">
        <v>0.20319999999999999</v>
      </c>
      <c r="C107" s="15">
        <f>(B107/'Computed data'!$B$6)*100</f>
        <v>0.8</v>
      </c>
      <c r="D107" s="15">
        <f>A107/'Computed data'!$E$6</f>
        <v>24.590264941466422</v>
      </c>
    </row>
    <row r="108" spans="1:4" x14ac:dyDescent="0.25">
      <c r="A108" s="15">
        <v>408.6</v>
      </c>
      <c r="B108" s="15">
        <v>0.2051</v>
      </c>
      <c r="C108" s="15">
        <f>(B108/'Computed data'!$B$6)*100</f>
        <v>0.80748031496063</v>
      </c>
      <c r="D108" s="15">
        <f>A108/'Computed data'!$E$6</f>
        <v>25.175600739371536</v>
      </c>
    </row>
    <row r="109" spans="1:4" x14ac:dyDescent="0.25">
      <c r="A109" s="15">
        <v>418.1</v>
      </c>
      <c r="B109" s="15">
        <v>0.20699999999999999</v>
      </c>
      <c r="C109" s="15">
        <f>(B109/'Computed data'!$B$6)*100</f>
        <v>0.81496062992125973</v>
      </c>
      <c r="D109" s="15">
        <f>A109/'Computed data'!$E$6</f>
        <v>25.760936537276649</v>
      </c>
    </row>
    <row r="110" spans="1:4" x14ac:dyDescent="0.25">
      <c r="A110" s="15">
        <v>425.9</v>
      </c>
      <c r="B110" s="15">
        <v>0.20979999999999999</v>
      </c>
      <c r="C110" s="15">
        <f>(B110/'Computed data'!$B$6)*100</f>
        <v>0.825984251968504</v>
      </c>
      <c r="D110" s="15">
        <f>A110/'Computed data'!$E$6</f>
        <v>26.241528034504004</v>
      </c>
    </row>
    <row r="111" spans="1:4" x14ac:dyDescent="0.25">
      <c r="A111" s="15">
        <v>433.7</v>
      </c>
      <c r="B111" s="15">
        <v>0.2117</v>
      </c>
      <c r="C111" s="15">
        <f>(B111/'Computed data'!$B$6)*100</f>
        <v>0.83346456692913395</v>
      </c>
      <c r="D111" s="15">
        <f>A111/'Computed data'!$E$6</f>
        <v>26.722119531731359</v>
      </c>
    </row>
    <row r="112" spans="1:4" x14ac:dyDescent="0.25">
      <c r="A112" s="15">
        <v>441.5</v>
      </c>
      <c r="B112" s="15">
        <v>0.2135</v>
      </c>
      <c r="C112" s="15">
        <f>(B112/'Computed data'!$B$6)*100</f>
        <v>0.84055118110236227</v>
      </c>
      <c r="D112" s="15">
        <f>A112/'Computed data'!$E$6</f>
        <v>27.202711028958717</v>
      </c>
    </row>
    <row r="113" spans="1:4" x14ac:dyDescent="0.25">
      <c r="A113" s="15">
        <v>450.2</v>
      </c>
      <c r="B113" s="15">
        <v>0.216</v>
      </c>
      <c r="C113" s="15">
        <f>(B113/'Computed data'!$B$6)*100</f>
        <v>0.85039370078740151</v>
      </c>
      <c r="D113" s="15">
        <f>A113/'Computed data'!$E$6</f>
        <v>27.73875539125077</v>
      </c>
    </row>
    <row r="114" spans="1:4" x14ac:dyDescent="0.25">
      <c r="A114" s="15">
        <v>458.1</v>
      </c>
      <c r="B114" s="15">
        <v>0.217</v>
      </c>
      <c r="C114" s="15">
        <f>(B114/'Computed data'!$B$6)*100</f>
        <v>0.85433070866141736</v>
      </c>
      <c r="D114" s="15">
        <f>A114/'Computed data'!$E$6</f>
        <v>28.225508317929762</v>
      </c>
    </row>
    <row r="115" spans="1:4" x14ac:dyDescent="0.25">
      <c r="A115" s="15">
        <v>465.9</v>
      </c>
      <c r="B115" s="15">
        <v>0.21879999999999999</v>
      </c>
      <c r="C115" s="15">
        <f>(B115/'Computed data'!$B$6)*100</f>
        <v>0.86141732283464578</v>
      </c>
      <c r="D115" s="15">
        <f>A115/'Computed data'!$E$6</f>
        <v>28.706099815157113</v>
      </c>
    </row>
    <row r="116" spans="1:4" x14ac:dyDescent="0.25">
      <c r="A116" s="15">
        <v>473.7</v>
      </c>
      <c r="B116" s="15">
        <v>0.22170000000000001</v>
      </c>
      <c r="C116" s="15">
        <f>(B116/'Computed data'!$B$6)*100</f>
        <v>0.87283464566929136</v>
      </c>
      <c r="D116" s="15">
        <f>A116/'Computed data'!$E$6</f>
        <v>29.186691312384472</v>
      </c>
    </row>
    <row r="117" spans="1:4" x14ac:dyDescent="0.25">
      <c r="A117" s="17">
        <v>481.5</v>
      </c>
      <c r="B117" s="17">
        <v>0.22359999999999999</v>
      </c>
      <c r="C117" s="15">
        <f>(B117/'Computed data'!$B$6)*100</f>
        <v>0.88031496062992132</v>
      </c>
      <c r="D117" s="17">
        <f>A117/'Computed data'!$E$6</f>
        <v>29.66728280961183</v>
      </c>
    </row>
    <row r="118" spans="1:4" x14ac:dyDescent="0.25">
      <c r="A118" s="15">
        <v>488.4</v>
      </c>
      <c r="B118" s="15">
        <v>0.22550000000000001</v>
      </c>
      <c r="C118" s="15">
        <f>(B118/'Computed data'!$B$6)*100</f>
        <v>0.88779527559055138</v>
      </c>
      <c r="D118" s="15">
        <f>A118/'Computed data'!$E$6</f>
        <v>30.092421441774491</v>
      </c>
    </row>
    <row r="119" spans="1:4" x14ac:dyDescent="0.25">
      <c r="A119" s="15">
        <v>496.4</v>
      </c>
      <c r="B119" s="15">
        <v>0.22739999999999999</v>
      </c>
      <c r="C119" s="15">
        <f>(B119/'Computed data'!$B$6)*100</f>
        <v>0.89527559055118111</v>
      </c>
      <c r="D119" s="15">
        <f>A119/'Computed data'!$E$6</f>
        <v>30.585335797905113</v>
      </c>
    </row>
    <row r="120" spans="1:4" x14ac:dyDescent="0.25">
      <c r="A120" s="15">
        <v>504.4</v>
      </c>
      <c r="B120" s="15">
        <v>0.2293</v>
      </c>
      <c r="C120" s="15">
        <f>(B120/'Computed data'!$B$6)*100</f>
        <v>0.90275590551181106</v>
      </c>
      <c r="D120" s="15">
        <f>A120/'Computed data'!$E$6</f>
        <v>31.078250154035732</v>
      </c>
    </row>
    <row r="121" spans="1:4" x14ac:dyDescent="0.25">
      <c r="A121" s="15">
        <v>511.2</v>
      </c>
      <c r="B121" s="15">
        <v>0.23089999999999999</v>
      </c>
      <c r="C121" s="15">
        <f>(B121/'Computed data'!$B$6)*100</f>
        <v>0.90905511811023632</v>
      </c>
      <c r="D121" s="15">
        <f>A121/'Computed data'!$E$6</f>
        <v>31.497227356746762</v>
      </c>
    </row>
    <row r="122" spans="1:4" x14ac:dyDescent="0.25">
      <c r="A122" s="15">
        <v>520.4</v>
      </c>
      <c r="B122" s="15">
        <v>0.2336</v>
      </c>
      <c r="C122" s="15">
        <f>(B122/'Computed data'!$B$6)*100</f>
        <v>0.91968503937007884</v>
      </c>
      <c r="D122" s="15">
        <f>A122/'Computed data'!$E$6</f>
        <v>32.064078866296981</v>
      </c>
    </row>
    <row r="123" spans="1:4" x14ac:dyDescent="0.25">
      <c r="A123" s="15">
        <v>528.4</v>
      </c>
      <c r="B123" s="15">
        <v>0.23549999999999999</v>
      </c>
      <c r="C123" s="15">
        <f>(B123/'Computed data'!$B$6)*100</f>
        <v>0.92716535433070868</v>
      </c>
      <c r="D123" s="15">
        <f>A123/'Computed data'!$E$6</f>
        <v>32.5569932224276</v>
      </c>
    </row>
    <row r="124" spans="1:4" x14ac:dyDescent="0.25">
      <c r="A124" s="15">
        <v>536.4</v>
      </c>
      <c r="B124" s="15">
        <v>0.23680000000000001</v>
      </c>
      <c r="C124" s="15">
        <f>(B124/'Computed data'!$B$6)*100</f>
        <v>0.93228346456692923</v>
      </c>
      <c r="D124" s="15">
        <f>A124/'Computed data'!$E$6</f>
        <v>33.049907578558226</v>
      </c>
    </row>
    <row r="125" spans="1:4" x14ac:dyDescent="0.25">
      <c r="A125" s="15">
        <v>542.70000000000005</v>
      </c>
      <c r="B125" s="15">
        <v>0.23930000000000001</v>
      </c>
      <c r="C125" s="15">
        <f>(B125/'Computed data'!$B$6)*100</f>
        <v>0.94212598425196858</v>
      </c>
      <c r="D125" s="15">
        <f>A125/'Computed data'!$E$6</f>
        <v>33.438077634011094</v>
      </c>
    </row>
    <row r="126" spans="1:4" x14ac:dyDescent="0.25">
      <c r="A126" s="15">
        <v>549.70000000000005</v>
      </c>
      <c r="B126" s="15">
        <v>0.24099999999999999</v>
      </c>
      <c r="C126" s="15">
        <f>(B126/'Computed data'!$B$6)*100</f>
        <v>0.94881889763779526</v>
      </c>
      <c r="D126" s="15">
        <f>A126/'Computed data'!$E$6</f>
        <v>33.869377695625388</v>
      </c>
    </row>
    <row r="127" spans="1:4" x14ac:dyDescent="0.25">
      <c r="A127" s="15">
        <v>558.1</v>
      </c>
      <c r="B127" s="15">
        <v>0.24260000000000001</v>
      </c>
      <c r="C127" s="15">
        <f>(B127/'Computed data'!$B$6)*100</f>
        <v>0.95511811023622062</v>
      </c>
      <c r="D127" s="15">
        <f>A127/'Computed data'!$E$6</f>
        <v>34.386937769562536</v>
      </c>
    </row>
    <row r="128" spans="1:4" x14ac:dyDescent="0.25">
      <c r="A128" s="15">
        <v>565</v>
      </c>
      <c r="B128" s="15">
        <v>0.2445</v>
      </c>
      <c r="C128" s="15">
        <f>(B128/'Computed data'!$B$6)*100</f>
        <v>0.96259842519685035</v>
      </c>
      <c r="D128" s="15">
        <f>A128/'Computed data'!$E$6</f>
        <v>34.8120764017252</v>
      </c>
    </row>
    <row r="129" spans="1:4" x14ac:dyDescent="0.25">
      <c r="A129" s="15">
        <v>573</v>
      </c>
      <c r="B129" s="15">
        <v>0.24740000000000001</v>
      </c>
      <c r="C129" s="15">
        <f>(B129/'Computed data'!$B$6)*100</f>
        <v>0.97401574803149604</v>
      </c>
      <c r="D129" s="15">
        <f>A129/'Computed data'!$E$6</f>
        <v>35.304990757855819</v>
      </c>
    </row>
    <row r="130" spans="1:4" x14ac:dyDescent="0.25">
      <c r="A130" s="15">
        <v>579.9</v>
      </c>
      <c r="B130" s="15">
        <v>0.249</v>
      </c>
      <c r="C130" s="15">
        <f>(B130/'Computed data'!$B$6)*100</f>
        <v>0.98031496062992129</v>
      </c>
      <c r="D130" s="15">
        <f>A130/'Computed data'!$E$6</f>
        <v>35.730129390018483</v>
      </c>
    </row>
    <row r="131" spans="1:4" x14ac:dyDescent="0.25">
      <c r="A131" s="15">
        <v>587.29999999999995</v>
      </c>
      <c r="B131" s="15">
        <v>0.25069999999999998</v>
      </c>
      <c r="C131" s="15">
        <f>(B131/'Computed data'!$B$6)*100</f>
        <v>0.98700787401574797</v>
      </c>
      <c r="D131" s="15">
        <f>A131/'Computed data'!$E$6</f>
        <v>36.186075169439306</v>
      </c>
    </row>
    <row r="132" spans="1:4" x14ac:dyDescent="0.25">
      <c r="A132" s="15">
        <v>593.70000000000005</v>
      </c>
      <c r="B132" s="15">
        <v>0.25259999999999999</v>
      </c>
      <c r="C132" s="15">
        <f>(B132/'Computed data'!$B$6)*100</f>
        <v>0.99448818897637792</v>
      </c>
      <c r="D132" s="15">
        <f>A132/'Computed data'!$E$6</f>
        <v>36.580406654343811</v>
      </c>
    </row>
    <row r="133" spans="1:4" x14ac:dyDescent="0.25">
      <c r="A133" s="15">
        <v>601.70000000000005</v>
      </c>
      <c r="B133" s="15">
        <v>0.2545</v>
      </c>
      <c r="C133" s="15">
        <f>(B133/'Computed data'!$B$6)*100</f>
        <v>1.0019685039370079</v>
      </c>
      <c r="D133" s="15">
        <f>A133/'Computed data'!$E$6</f>
        <v>37.07332101047443</v>
      </c>
    </row>
    <row r="134" spans="1:4" x14ac:dyDescent="0.25">
      <c r="A134" s="15">
        <v>608.70000000000005</v>
      </c>
      <c r="B134" s="15">
        <v>0.25640000000000002</v>
      </c>
      <c r="C134" s="15">
        <f>(B134/'Computed data'!$B$6)*100</f>
        <v>1.0094488188976378</v>
      </c>
      <c r="D134" s="15">
        <f>A134/'Computed data'!$E$6</f>
        <v>37.504621072088725</v>
      </c>
    </row>
    <row r="135" spans="1:4" x14ac:dyDescent="0.25">
      <c r="A135" s="15">
        <v>616.5</v>
      </c>
      <c r="B135" s="15">
        <v>0.2586</v>
      </c>
      <c r="C135" s="15">
        <f>(B135/'Computed data'!$B$6)*100</f>
        <v>1.0181102362204726</v>
      </c>
      <c r="D135" s="15">
        <f>A135/'Computed data'!$E$6</f>
        <v>37.985212569316083</v>
      </c>
    </row>
    <row r="136" spans="1:4" x14ac:dyDescent="0.25">
      <c r="A136" s="15">
        <v>624</v>
      </c>
      <c r="B136" s="15">
        <v>0.26119999999999999</v>
      </c>
      <c r="C136" s="15">
        <f>(B136/'Computed data'!$B$6)*100</f>
        <v>1.0283464566929135</v>
      </c>
      <c r="D136" s="15">
        <f>A136/'Computed data'!$E$6</f>
        <v>38.447319778188536</v>
      </c>
    </row>
    <row r="137" spans="1:4" x14ac:dyDescent="0.25">
      <c r="A137" s="15">
        <v>631.79999999999995</v>
      </c>
      <c r="B137" s="15">
        <v>0.2621</v>
      </c>
      <c r="C137" s="15">
        <f>(B137/'Computed data'!$B$6)*100</f>
        <v>1.0318897637795275</v>
      </c>
      <c r="D137" s="15">
        <f>A137/'Computed data'!$E$6</f>
        <v>38.927911275415894</v>
      </c>
    </row>
    <row r="138" spans="1:4" x14ac:dyDescent="0.25">
      <c r="A138" s="15">
        <v>638.29999999999995</v>
      </c>
      <c r="B138" s="15">
        <v>0.26450000000000001</v>
      </c>
      <c r="C138" s="15">
        <f>(B138/'Computed data'!$B$6)*100</f>
        <v>1.0413385826771655</v>
      </c>
      <c r="D138" s="15">
        <f>A138/'Computed data'!$E$6</f>
        <v>39.328404189772023</v>
      </c>
    </row>
    <row r="139" spans="1:4" x14ac:dyDescent="0.25">
      <c r="A139" s="15">
        <v>645.20000000000005</v>
      </c>
      <c r="B139" s="15">
        <v>0.26700000000000002</v>
      </c>
      <c r="C139" s="15">
        <f>(B139/'Computed data'!$B$6)*100</f>
        <v>1.0511811023622049</v>
      </c>
      <c r="D139" s="15">
        <f>A139/'Computed data'!$E$6</f>
        <v>39.753542821934694</v>
      </c>
    </row>
    <row r="140" spans="1:4" x14ac:dyDescent="0.25">
      <c r="A140" s="15">
        <v>652.6</v>
      </c>
      <c r="B140" s="15">
        <v>0.26879999999999998</v>
      </c>
      <c r="C140" s="15">
        <f>(B140/'Computed data'!$B$6)*100</f>
        <v>1.0582677165354331</v>
      </c>
      <c r="D140" s="15">
        <f>A140/'Computed data'!$E$6</f>
        <v>40.209488601355517</v>
      </c>
    </row>
    <row r="141" spans="1:4" x14ac:dyDescent="0.25">
      <c r="A141" s="15">
        <v>658.9</v>
      </c>
      <c r="B141" s="15">
        <v>0.2707</v>
      </c>
      <c r="C141" s="15">
        <f>(B141/'Computed data'!$B$6)*100</f>
        <v>1.065748031496063</v>
      </c>
      <c r="D141" s="15">
        <f>A141/'Computed data'!$E$6</f>
        <v>40.597658656808377</v>
      </c>
    </row>
    <row r="142" spans="1:4" x14ac:dyDescent="0.25">
      <c r="A142" s="15">
        <v>665.3</v>
      </c>
      <c r="B142" s="15">
        <v>0.27260000000000001</v>
      </c>
      <c r="C142" s="15">
        <f>(B142/'Computed data'!$B$6)*100</f>
        <v>1.073228346456693</v>
      </c>
      <c r="D142" s="15">
        <f>A142/'Computed data'!$E$6</f>
        <v>40.991990141712876</v>
      </c>
    </row>
    <row r="143" spans="1:4" x14ac:dyDescent="0.25">
      <c r="A143" s="15">
        <v>671.6</v>
      </c>
      <c r="B143" s="15">
        <v>0.27450000000000002</v>
      </c>
      <c r="C143" s="15">
        <f>(B143/'Computed data'!$B$6)*100</f>
        <v>1.0807086614173229</v>
      </c>
      <c r="D143" s="15">
        <f>A143/'Computed data'!$E$6</f>
        <v>41.380160197165743</v>
      </c>
    </row>
    <row r="144" spans="1:4" x14ac:dyDescent="0.25">
      <c r="A144" s="15">
        <v>679.6</v>
      </c>
      <c r="B144" s="15">
        <v>0.27639999999999998</v>
      </c>
      <c r="C144" s="15">
        <f>(B144/'Computed data'!$B$6)*100</f>
        <v>1.0881889763779529</v>
      </c>
      <c r="D144" s="15">
        <f>A144/'Computed data'!$E$6</f>
        <v>41.873074553296362</v>
      </c>
    </row>
    <row r="145" spans="1:4" x14ac:dyDescent="0.25">
      <c r="A145" s="15">
        <v>685.9</v>
      </c>
      <c r="B145" s="15">
        <v>0.27829999999999999</v>
      </c>
      <c r="C145" s="15">
        <f>(B145/'Computed data'!$B$6)*100</f>
        <v>1.0956692913385828</v>
      </c>
      <c r="D145" s="15">
        <f>A145/'Computed data'!$E$6</f>
        <v>42.26124460874923</v>
      </c>
    </row>
    <row r="146" spans="1:4" x14ac:dyDescent="0.25">
      <c r="A146" s="15">
        <v>692.5</v>
      </c>
      <c r="B146" s="15">
        <v>0.2802</v>
      </c>
      <c r="C146" s="15">
        <f>(B146/'Computed data'!$B$6)*100</f>
        <v>1.1031496062992128</v>
      </c>
      <c r="D146" s="15">
        <f>A146/'Computed data'!$E$6</f>
        <v>42.667898952556989</v>
      </c>
    </row>
    <row r="147" spans="1:4" x14ac:dyDescent="0.25">
      <c r="A147" s="15">
        <v>700.2</v>
      </c>
      <c r="B147" s="15">
        <v>0.28210000000000002</v>
      </c>
      <c r="C147" s="15">
        <f>(B147/'Computed data'!$B$6)*100</f>
        <v>1.1106299212598427</v>
      </c>
      <c r="D147" s="15">
        <f>A147/'Computed data'!$E$6</f>
        <v>43.142329020332717</v>
      </c>
    </row>
    <row r="148" spans="1:4" x14ac:dyDescent="0.25">
      <c r="A148" s="18">
        <v>706</v>
      </c>
      <c r="B148" s="18">
        <v>0.28449999999999998</v>
      </c>
      <c r="C148" s="15">
        <f>(B148/'Computed data'!$B$6)*100</f>
        <v>1.1200787401574803</v>
      </c>
      <c r="D148" s="18">
        <f>A148/'Computed data'!$E$6</f>
        <v>43.499691928527419</v>
      </c>
    </row>
    <row r="149" spans="1:4" x14ac:dyDescent="0.25">
      <c r="A149" s="15">
        <v>712.9</v>
      </c>
      <c r="B149" s="15">
        <v>0.28639999999999999</v>
      </c>
      <c r="C149" s="15">
        <f>(B149/'Computed data'!$B$6)*100</f>
        <v>1.1275590551181103</v>
      </c>
      <c r="D149" s="15">
        <f>A149/'Computed data'!$E$6</f>
        <v>43.924830560690076</v>
      </c>
    </row>
    <row r="150" spans="1:4" x14ac:dyDescent="0.25">
      <c r="A150" s="15">
        <v>719.2</v>
      </c>
      <c r="B150" s="15">
        <v>0.2883</v>
      </c>
      <c r="C150" s="15">
        <f>(B150/'Computed data'!$B$6)*100</f>
        <v>1.1350393700787402</v>
      </c>
      <c r="D150" s="15">
        <f>A150/'Computed data'!$E$6</f>
        <v>44.313000616142943</v>
      </c>
    </row>
    <row r="151" spans="1:4" x14ac:dyDescent="0.25">
      <c r="A151" s="15">
        <v>725.5</v>
      </c>
      <c r="B151" s="15">
        <v>0.29020000000000001</v>
      </c>
      <c r="C151" s="15">
        <f>(B151/'Computed data'!$B$6)*100</f>
        <v>1.1425196850393702</v>
      </c>
      <c r="D151" s="15">
        <f>A151/'Computed data'!$E$6</f>
        <v>44.701170671595811</v>
      </c>
    </row>
    <row r="152" spans="1:4" x14ac:dyDescent="0.25">
      <c r="A152" s="15">
        <v>731.8</v>
      </c>
      <c r="B152" s="15">
        <v>0.29210000000000003</v>
      </c>
      <c r="C152" s="15">
        <f>(B152/'Computed data'!$B$6)*100</f>
        <v>1.1500000000000001</v>
      </c>
      <c r="D152" s="15">
        <f>A152/'Computed data'!$E$6</f>
        <v>45.089340727048672</v>
      </c>
    </row>
    <row r="153" spans="1:4" x14ac:dyDescent="0.25">
      <c r="A153" s="15">
        <v>738.2</v>
      </c>
      <c r="B153" s="15">
        <v>0.29399999999999998</v>
      </c>
      <c r="C153" s="15">
        <f>(B153/'Computed data'!$B$6)*100</f>
        <v>1.1574803149606299</v>
      </c>
      <c r="D153" s="15">
        <f>A153/'Computed data'!$E$6</f>
        <v>45.483672211953177</v>
      </c>
    </row>
    <row r="154" spans="1:4" x14ac:dyDescent="0.25">
      <c r="A154" s="15">
        <v>744.5</v>
      </c>
      <c r="B154" s="15">
        <v>0.29670000000000002</v>
      </c>
      <c r="C154" s="15">
        <f>(B154/'Computed data'!$B$6)*100</f>
        <v>1.1681102362204725</v>
      </c>
      <c r="D154" s="15">
        <f>A154/'Computed data'!$E$6</f>
        <v>45.871842267406038</v>
      </c>
    </row>
    <row r="155" spans="1:4" x14ac:dyDescent="0.25">
      <c r="A155" s="15">
        <v>749.1</v>
      </c>
      <c r="B155" s="15">
        <v>0.29870000000000002</v>
      </c>
      <c r="C155" s="15">
        <f>(B155/'Computed data'!$B$6)*100</f>
        <v>1.1759842519685042</v>
      </c>
      <c r="D155" s="15">
        <f>A155/'Computed data'!$E$6</f>
        <v>46.155268022181147</v>
      </c>
    </row>
    <row r="156" spans="1:4" x14ac:dyDescent="0.25">
      <c r="A156" s="15">
        <v>755.7</v>
      </c>
      <c r="B156" s="15">
        <v>0.30049999999999999</v>
      </c>
      <c r="C156" s="15">
        <f>(B156/'Computed data'!$B$6)*100</f>
        <v>1.1830708661417322</v>
      </c>
      <c r="D156" s="15">
        <f>A156/'Computed data'!$E$6</f>
        <v>46.561922365988913</v>
      </c>
    </row>
    <row r="157" spans="1:4" x14ac:dyDescent="0.25">
      <c r="A157" s="15">
        <v>761.8</v>
      </c>
      <c r="B157" s="15">
        <v>0.30199999999999999</v>
      </c>
      <c r="C157" s="15">
        <f>(B157/'Computed data'!$B$6)*100</f>
        <v>1.188976377952756</v>
      </c>
      <c r="D157" s="15">
        <f>A157/'Computed data'!$E$6</f>
        <v>46.937769562538506</v>
      </c>
    </row>
    <row r="158" spans="1:4" x14ac:dyDescent="0.25">
      <c r="A158" s="15">
        <v>768.1</v>
      </c>
      <c r="B158" s="15">
        <v>0.3039</v>
      </c>
      <c r="C158" s="15">
        <f>(B158/'Computed data'!$B$6)*100</f>
        <v>1.196456692913386</v>
      </c>
      <c r="D158" s="15">
        <f>A158/'Computed data'!$E$6</f>
        <v>47.325939617991374</v>
      </c>
    </row>
    <row r="159" spans="1:4" x14ac:dyDescent="0.25">
      <c r="A159" s="15">
        <v>773.1</v>
      </c>
      <c r="B159" s="15">
        <v>0.30580000000000002</v>
      </c>
      <c r="C159" s="15">
        <f>(B159/'Computed data'!$B$6)*100</f>
        <v>1.2039370078740159</v>
      </c>
      <c r="D159" s="15">
        <f>A159/'Computed data'!$E$6</f>
        <v>47.634011090573011</v>
      </c>
    </row>
    <row r="160" spans="1:4" x14ac:dyDescent="0.25">
      <c r="A160" s="15">
        <v>779.1</v>
      </c>
      <c r="B160" s="15">
        <v>0.30769999999999997</v>
      </c>
      <c r="C160" s="15">
        <f>(B160/'Computed data'!$B$6)*100</f>
        <v>1.2114173228346456</v>
      </c>
      <c r="D160" s="15">
        <f>A160/'Computed data'!$E$6</f>
        <v>48.003696857670981</v>
      </c>
    </row>
    <row r="161" spans="1:4" x14ac:dyDescent="0.25">
      <c r="A161" s="15">
        <v>783.8</v>
      </c>
      <c r="B161" s="15">
        <v>0.31059999999999999</v>
      </c>
      <c r="C161" s="15">
        <f>(B161/'Computed data'!$B$6)*100</f>
        <v>1.2228346456692913</v>
      </c>
      <c r="D161" s="15">
        <f>A161/'Computed data'!$E$6</f>
        <v>48.293284041897714</v>
      </c>
    </row>
    <row r="162" spans="1:4" x14ac:dyDescent="0.25">
      <c r="A162" s="15">
        <v>790.1</v>
      </c>
      <c r="B162" s="15">
        <v>0.3125</v>
      </c>
      <c r="C162" s="15">
        <f>(B162/'Computed data'!$B$6)*100</f>
        <v>1.2303149606299213</v>
      </c>
      <c r="D162" s="15">
        <f>A162/'Computed data'!$E$6</f>
        <v>48.681454097350588</v>
      </c>
    </row>
    <row r="163" spans="1:4" x14ac:dyDescent="0.25">
      <c r="A163" s="15">
        <v>796.4</v>
      </c>
      <c r="B163" s="15">
        <v>0.31440000000000001</v>
      </c>
      <c r="C163" s="15">
        <f>(B163/'Computed data'!$B$6)*100</f>
        <v>1.2377952755905512</v>
      </c>
      <c r="D163" s="15">
        <f>A163/'Computed data'!$E$6</f>
        <v>49.069624152803449</v>
      </c>
    </row>
    <row r="164" spans="1:4" x14ac:dyDescent="0.25">
      <c r="A164" s="15">
        <v>802.8</v>
      </c>
      <c r="B164" s="15">
        <v>0.31630000000000003</v>
      </c>
      <c r="C164" s="15">
        <f>(B164/'Computed data'!$B$6)*100</f>
        <v>1.2452755905511812</v>
      </c>
      <c r="D164" s="15">
        <f>A164/'Computed data'!$E$6</f>
        <v>49.463955637707947</v>
      </c>
    </row>
    <row r="165" spans="1:4" x14ac:dyDescent="0.25">
      <c r="A165" s="15">
        <v>808</v>
      </c>
      <c r="B165" s="15">
        <v>0.31790000000000002</v>
      </c>
      <c r="C165" s="15">
        <f>(B165/'Computed data'!$B$6)*100</f>
        <v>1.2515748031496066</v>
      </c>
      <c r="D165" s="15">
        <f>A165/'Computed data'!$E$6</f>
        <v>49.784349969192853</v>
      </c>
    </row>
    <row r="166" spans="1:4" x14ac:dyDescent="0.25">
      <c r="A166" s="15">
        <v>813.7</v>
      </c>
      <c r="B166" s="15">
        <v>0.3206</v>
      </c>
      <c r="C166" s="15">
        <f>(B166/'Computed data'!$B$6)*100</f>
        <v>1.2622047244094488</v>
      </c>
      <c r="D166" s="15">
        <f>A166/'Computed data'!$E$6</f>
        <v>50.135551447935924</v>
      </c>
    </row>
    <row r="167" spans="1:4" x14ac:dyDescent="0.25">
      <c r="A167" s="15">
        <v>820.1</v>
      </c>
      <c r="B167" s="15">
        <v>0.32250000000000001</v>
      </c>
      <c r="C167" s="15">
        <f>(B167/'Computed data'!$B$6)*100</f>
        <v>1.2696850393700787</v>
      </c>
      <c r="D167" s="15">
        <f>A167/'Computed data'!$E$6</f>
        <v>50.529882932840422</v>
      </c>
    </row>
    <row r="168" spans="1:4" x14ac:dyDescent="0.25">
      <c r="A168" s="15">
        <v>824.7</v>
      </c>
      <c r="B168" s="15">
        <v>0.32440000000000002</v>
      </c>
      <c r="C168" s="15">
        <f>(B168/'Computed data'!$B$6)*100</f>
        <v>1.2771653543307089</v>
      </c>
      <c r="D168" s="15">
        <f>A168/'Computed data'!$E$6</f>
        <v>50.813308687615532</v>
      </c>
    </row>
    <row r="169" spans="1:4" x14ac:dyDescent="0.25">
      <c r="A169" s="15">
        <v>831.1</v>
      </c>
      <c r="B169" s="15">
        <v>0.32629999999999998</v>
      </c>
      <c r="C169" s="15">
        <f>(B169/'Computed data'!$B$6)*100</f>
        <v>1.2846456692913386</v>
      </c>
      <c r="D169" s="15">
        <f>A169/'Computed data'!$E$6</f>
        <v>51.207640172520023</v>
      </c>
    </row>
    <row r="170" spans="1:4" x14ac:dyDescent="0.25">
      <c r="A170" s="15">
        <v>835.7</v>
      </c>
      <c r="B170" s="15">
        <v>0.32819999999999999</v>
      </c>
      <c r="C170" s="15">
        <f>(B170/'Computed data'!$B$6)*100</f>
        <v>1.2921259842519686</v>
      </c>
      <c r="D170" s="15">
        <f>A170/'Computed data'!$E$6</f>
        <v>51.491065927295132</v>
      </c>
    </row>
    <row r="171" spans="1:4" x14ac:dyDescent="0.25">
      <c r="A171" s="15">
        <v>842</v>
      </c>
      <c r="B171" s="15">
        <v>0.3301</v>
      </c>
      <c r="C171" s="15">
        <f>(B171/'Computed data'!$B$6)*100</f>
        <v>1.2996062992125985</v>
      </c>
      <c r="D171" s="15">
        <f>A171/'Computed data'!$E$6</f>
        <v>51.879235982747993</v>
      </c>
    </row>
    <row r="172" spans="1:4" x14ac:dyDescent="0.25">
      <c r="A172" s="15">
        <v>846.7</v>
      </c>
      <c r="B172" s="15">
        <v>0.33200000000000002</v>
      </c>
      <c r="C172" s="15">
        <f>(B172/'Computed data'!$B$6)*100</f>
        <v>1.3070866141732285</v>
      </c>
      <c r="D172" s="15">
        <f>A172/'Computed data'!$E$6</f>
        <v>52.16882316697474</v>
      </c>
    </row>
    <row r="173" spans="1:4" x14ac:dyDescent="0.25">
      <c r="A173" s="15">
        <v>853</v>
      </c>
      <c r="B173" s="15">
        <v>0.33389999999999997</v>
      </c>
      <c r="C173" s="15">
        <f>(B173/'Computed data'!$B$6)*100</f>
        <v>1.3145669291338582</v>
      </c>
      <c r="D173" s="15">
        <f>A173/'Computed data'!$E$6</f>
        <v>52.5569932224276</v>
      </c>
    </row>
    <row r="174" spans="1:4" x14ac:dyDescent="0.25">
      <c r="A174" s="15">
        <v>857.3</v>
      </c>
      <c r="B174" s="15">
        <v>0.33579999999999999</v>
      </c>
      <c r="C174" s="15">
        <f>(B174/'Computed data'!$B$6)*100</f>
        <v>1.3220472440944881</v>
      </c>
      <c r="D174" s="15">
        <f>A174/'Computed data'!$E$6</f>
        <v>52.821934688847811</v>
      </c>
    </row>
    <row r="175" spans="1:4" x14ac:dyDescent="0.25">
      <c r="A175" s="15">
        <v>862</v>
      </c>
      <c r="B175" s="15">
        <v>0.3382</v>
      </c>
      <c r="C175" s="15">
        <f>(B175/'Computed data'!$B$6)*100</f>
        <v>1.331496062992126</v>
      </c>
      <c r="D175" s="15">
        <f>A175/'Computed data'!$E$6</f>
        <v>53.111521873074551</v>
      </c>
    </row>
    <row r="176" spans="1:4" x14ac:dyDescent="0.25">
      <c r="A176" s="15">
        <v>866.8</v>
      </c>
      <c r="B176" s="15">
        <v>0.34010000000000001</v>
      </c>
      <c r="C176" s="15">
        <f>(B176/'Computed data'!$B$6)*100</f>
        <v>1.3389763779527559</v>
      </c>
      <c r="D176" s="15">
        <f>A176/'Computed data'!$E$6</f>
        <v>53.407270486752921</v>
      </c>
    </row>
    <row r="177" spans="1:4" x14ac:dyDescent="0.25">
      <c r="A177" s="15">
        <v>871.6</v>
      </c>
      <c r="B177" s="15">
        <v>0.34200000000000003</v>
      </c>
      <c r="C177" s="15">
        <f>(B177/'Computed data'!$B$6)*100</f>
        <v>1.3464566929133861</v>
      </c>
      <c r="D177" s="15">
        <f>A177/'Computed data'!$E$6</f>
        <v>53.703019100431298</v>
      </c>
    </row>
    <row r="178" spans="1:4" x14ac:dyDescent="0.25">
      <c r="A178" s="15">
        <v>874.8</v>
      </c>
      <c r="B178" s="15">
        <v>0.34389999999999998</v>
      </c>
      <c r="C178" s="15">
        <f>(B178/'Computed data'!$B$6)*100</f>
        <v>1.3539370078740156</v>
      </c>
      <c r="D178" s="15">
        <f>A178/'Computed data'!$E$6</f>
        <v>53.900184842883547</v>
      </c>
    </row>
    <row r="179" spans="1:4" x14ac:dyDescent="0.25">
      <c r="A179" s="15">
        <v>878</v>
      </c>
      <c r="B179" s="15">
        <v>0.3458</v>
      </c>
      <c r="C179" s="15">
        <f>(B179/'Computed data'!$B$6)*100</f>
        <v>1.3614173228346456</v>
      </c>
      <c r="D179" s="15">
        <f>A179/'Computed data'!$E$6</f>
        <v>54.097350585335796</v>
      </c>
    </row>
    <row r="180" spans="1:4" x14ac:dyDescent="0.25">
      <c r="A180" s="15">
        <v>882.8</v>
      </c>
      <c r="B180" s="15">
        <v>0.34770000000000001</v>
      </c>
      <c r="C180" s="15">
        <f>(B180/'Computed data'!$B$6)*100</f>
        <v>1.3688976377952755</v>
      </c>
      <c r="D180" s="15">
        <f>A180/'Computed data'!$E$6</f>
        <v>54.393099199014166</v>
      </c>
    </row>
    <row r="181" spans="1:4" x14ac:dyDescent="0.25">
      <c r="A181" s="15">
        <v>887</v>
      </c>
      <c r="B181" s="15">
        <v>0.34960000000000002</v>
      </c>
      <c r="C181" s="15">
        <f>(B181/'Computed data'!$B$6)*100</f>
        <v>1.3763779527559057</v>
      </c>
      <c r="D181" s="15">
        <f>A181/'Computed data'!$E$6</f>
        <v>54.651879235982747</v>
      </c>
    </row>
    <row r="182" spans="1:4" x14ac:dyDescent="0.25">
      <c r="A182" s="15">
        <v>891.2</v>
      </c>
      <c r="B182" s="15">
        <v>0.35170000000000001</v>
      </c>
      <c r="C182" s="15">
        <f>(B182/'Computed data'!$B$6)*100</f>
        <v>1.3846456692913387</v>
      </c>
      <c r="D182" s="15">
        <f>A182/'Computed data'!$E$6</f>
        <v>54.910659272951328</v>
      </c>
    </row>
    <row r="183" spans="1:4" x14ac:dyDescent="0.25">
      <c r="A183" s="15">
        <v>894.8</v>
      </c>
      <c r="B183" s="15">
        <v>0.35389999999999999</v>
      </c>
      <c r="C183" s="15">
        <f>(B183/'Computed data'!$B$6)*100</f>
        <v>1.3933070866141732</v>
      </c>
      <c r="D183" s="15">
        <f>A183/'Computed data'!$E$6</f>
        <v>55.132470733210099</v>
      </c>
    </row>
    <row r="184" spans="1:4" x14ac:dyDescent="0.25">
      <c r="A184" s="15">
        <v>898</v>
      </c>
      <c r="B184" s="15">
        <v>0.35580000000000001</v>
      </c>
      <c r="C184" s="15">
        <f>(B184/'Computed data'!$B$6)*100</f>
        <v>1.4007874015748034</v>
      </c>
      <c r="D184" s="15">
        <f>A184/'Computed data'!$E$6</f>
        <v>55.329636475662355</v>
      </c>
    </row>
    <row r="185" spans="1:4" x14ac:dyDescent="0.25">
      <c r="A185" s="15">
        <v>901.1</v>
      </c>
      <c r="B185" s="15">
        <v>0.35770000000000002</v>
      </c>
      <c r="C185" s="15">
        <f>(B185/'Computed data'!$B$6)*100</f>
        <v>1.4082677165354334</v>
      </c>
      <c r="D185" s="15">
        <f>A185/'Computed data'!$E$6</f>
        <v>55.520640788662966</v>
      </c>
    </row>
    <row r="186" spans="1:4" x14ac:dyDescent="0.25">
      <c r="A186" s="15">
        <v>904.3</v>
      </c>
      <c r="B186" s="15">
        <v>0.35959999999999998</v>
      </c>
      <c r="C186" s="15">
        <f>(B186/'Computed data'!$B$6)*100</f>
        <v>1.4157480314960631</v>
      </c>
      <c r="D186" s="15">
        <f>A186/'Computed data'!$E$6</f>
        <v>55.717806531115215</v>
      </c>
    </row>
    <row r="187" spans="1:4" x14ac:dyDescent="0.25">
      <c r="A187" s="15">
        <v>907.5</v>
      </c>
      <c r="B187" s="15">
        <v>0.36149999999999999</v>
      </c>
      <c r="C187" s="15">
        <f>(B187/'Computed data'!$B$6)*100</f>
        <v>1.423228346456693</v>
      </c>
      <c r="D187" s="15">
        <f>A187/'Computed data'!$E$6</f>
        <v>55.914972273567464</v>
      </c>
    </row>
    <row r="188" spans="1:4" x14ac:dyDescent="0.25">
      <c r="A188" s="15">
        <v>910.6</v>
      </c>
      <c r="B188" s="15">
        <v>0.3634</v>
      </c>
      <c r="C188" s="15">
        <f>(B188/'Computed data'!$B$6)*100</f>
        <v>1.430708661417323</v>
      </c>
      <c r="D188" s="15">
        <f>A188/'Computed data'!$E$6</f>
        <v>56.105976586568083</v>
      </c>
    </row>
    <row r="189" spans="1:4" x14ac:dyDescent="0.25">
      <c r="A189" s="15">
        <v>913.3</v>
      </c>
      <c r="B189" s="15">
        <v>0.36530000000000001</v>
      </c>
      <c r="C189" s="15">
        <f>(B189/'Computed data'!$B$6)*100</f>
        <v>1.438188976377953</v>
      </c>
      <c r="D189" s="15">
        <f>A189/'Computed data'!$E$6</f>
        <v>56.272335181762166</v>
      </c>
    </row>
    <row r="190" spans="1:4" x14ac:dyDescent="0.25">
      <c r="A190" s="15">
        <v>915.3</v>
      </c>
      <c r="B190" s="15">
        <v>0.36720000000000003</v>
      </c>
      <c r="C190" s="15">
        <f>(B190/'Computed data'!$B$6)*100</f>
        <v>1.4456692913385829</v>
      </c>
      <c r="D190" s="15">
        <f>A190/'Computed data'!$E$6</f>
        <v>56.395563770794823</v>
      </c>
    </row>
    <row r="191" spans="1:4" x14ac:dyDescent="0.25">
      <c r="A191" s="15">
        <v>918</v>
      </c>
      <c r="B191" s="15">
        <v>0.36959999999999998</v>
      </c>
      <c r="C191" s="15">
        <f>(B191/'Computed data'!$B$6)*100</f>
        <v>1.4551181102362205</v>
      </c>
      <c r="D191" s="15">
        <f>A191/'Computed data'!$E$6</f>
        <v>56.561922365988906</v>
      </c>
    </row>
    <row r="192" spans="1:4" x14ac:dyDescent="0.25">
      <c r="A192" s="15">
        <v>920.8</v>
      </c>
      <c r="B192" s="15">
        <v>0.3715</v>
      </c>
      <c r="C192" s="15">
        <f>(B192/'Computed data'!$B$6)*100</f>
        <v>1.4625984251968505</v>
      </c>
      <c r="D192" s="15">
        <f>A192/'Computed data'!$E$6</f>
        <v>56.734442390634626</v>
      </c>
    </row>
    <row r="193" spans="1:4" x14ac:dyDescent="0.25">
      <c r="A193" s="15">
        <v>923.9</v>
      </c>
      <c r="B193" s="15">
        <v>0.37340000000000001</v>
      </c>
      <c r="C193" s="15">
        <f>(B193/'Computed data'!$B$6)*100</f>
        <v>1.4700787401574804</v>
      </c>
      <c r="D193" s="15">
        <f>A193/'Computed data'!$E$6</f>
        <v>56.925446703635238</v>
      </c>
    </row>
    <row r="194" spans="1:4" x14ac:dyDescent="0.25">
      <c r="A194" s="15">
        <v>927.1</v>
      </c>
      <c r="B194" s="15">
        <v>0.37530000000000002</v>
      </c>
      <c r="C194" s="15">
        <f>(B194/'Computed data'!$B$6)*100</f>
        <v>1.4775590551181104</v>
      </c>
      <c r="D194" s="15">
        <f>A194/'Computed data'!$E$6</f>
        <v>57.122612446087494</v>
      </c>
    </row>
    <row r="195" spans="1:4" x14ac:dyDescent="0.25">
      <c r="A195" s="15">
        <v>929.5</v>
      </c>
      <c r="B195" s="15">
        <v>0.37769999999999998</v>
      </c>
      <c r="C195" s="15">
        <f>(B195/'Computed data'!$B$6)*100</f>
        <v>1.487007874015748</v>
      </c>
      <c r="D195" s="15">
        <f>A195/'Computed data'!$E$6</f>
        <v>57.270486752926679</v>
      </c>
    </row>
    <row r="196" spans="1:4" x14ac:dyDescent="0.25">
      <c r="A196" s="15">
        <v>931.7</v>
      </c>
      <c r="B196" s="15">
        <v>0.37959999999999999</v>
      </c>
      <c r="C196" s="15">
        <f>(B196/'Computed data'!$B$6)*100</f>
        <v>1.4944881889763779</v>
      </c>
      <c r="D196" s="15">
        <f>A196/'Computed data'!$E$6</f>
        <v>57.406038200862604</v>
      </c>
    </row>
    <row r="197" spans="1:4" x14ac:dyDescent="0.25">
      <c r="A197" s="15">
        <v>934.1</v>
      </c>
      <c r="B197" s="15">
        <v>0.38150000000000001</v>
      </c>
      <c r="C197" s="15">
        <f>(B197/'Computed data'!$B$6)*100</f>
        <v>1.5019685039370079</v>
      </c>
      <c r="D197" s="15">
        <f>A197/'Computed data'!$E$6</f>
        <v>57.553912507701789</v>
      </c>
    </row>
    <row r="198" spans="1:4" x14ac:dyDescent="0.25">
      <c r="A198" s="15">
        <v>937.3</v>
      </c>
      <c r="B198" s="15">
        <v>0.38340000000000002</v>
      </c>
      <c r="C198" s="15">
        <f>(B198/'Computed data'!$B$6)*100</f>
        <v>1.509448818897638</v>
      </c>
      <c r="D198" s="15">
        <f>A198/'Computed data'!$E$6</f>
        <v>57.751078250154031</v>
      </c>
    </row>
    <row r="199" spans="1:4" x14ac:dyDescent="0.25">
      <c r="A199" s="15">
        <v>940.4</v>
      </c>
      <c r="B199" s="15">
        <v>0.38529999999999998</v>
      </c>
      <c r="C199" s="15">
        <f>(B199/'Computed data'!$B$6)*100</f>
        <v>1.5169291338582678</v>
      </c>
      <c r="D199" s="15">
        <f>A199/'Computed data'!$E$6</f>
        <v>57.942082563154649</v>
      </c>
    </row>
    <row r="200" spans="1:4" x14ac:dyDescent="0.25">
      <c r="A200" s="15">
        <v>944.5</v>
      </c>
      <c r="B200" s="15">
        <v>0.38690000000000002</v>
      </c>
      <c r="C200" s="15">
        <f>(B200/'Computed data'!$B$6)*100</f>
        <v>1.5232283464566931</v>
      </c>
      <c r="D200" s="15">
        <f>A200/'Computed data'!$E$6</f>
        <v>58.194701170671593</v>
      </c>
    </row>
    <row r="201" spans="1:4" x14ac:dyDescent="0.25">
      <c r="A201" s="15">
        <v>947.6</v>
      </c>
      <c r="B201" s="15">
        <v>0.38950000000000001</v>
      </c>
      <c r="C201" s="15">
        <f>(B201/'Computed data'!$B$6)*100</f>
        <v>1.533464566929134</v>
      </c>
      <c r="D201" s="15">
        <f>A201/'Computed data'!$E$6</f>
        <v>58.385705483672211</v>
      </c>
    </row>
    <row r="202" spans="1:4" x14ac:dyDescent="0.25">
      <c r="A202" s="15">
        <v>949.1</v>
      </c>
      <c r="B202" s="15">
        <v>0.39140000000000003</v>
      </c>
      <c r="C202" s="15">
        <f>(B202/'Computed data'!$B$6)*100</f>
        <v>1.540944881889764</v>
      </c>
      <c r="D202" s="15">
        <f>A202/'Computed data'!$E$6</f>
        <v>58.478126925446702</v>
      </c>
    </row>
    <row r="203" spans="1:4" x14ac:dyDescent="0.25">
      <c r="A203" s="15">
        <v>952.2</v>
      </c>
      <c r="B203" s="15">
        <v>0.39329999999999998</v>
      </c>
      <c r="C203" s="15">
        <f>(B203/'Computed data'!$B$6)*100</f>
        <v>1.5484251968503937</v>
      </c>
      <c r="D203" s="15">
        <f>A203/'Computed data'!$E$6</f>
        <v>58.669131238447321</v>
      </c>
    </row>
    <row r="204" spans="1:4" x14ac:dyDescent="0.25">
      <c r="A204" s="15">
        <v>954.6</v>
      </c>
      <c r="B204" s="15">
        <v>0.3947</v>
      </c>
      <c r="C204" s="15">
        <f>(B204/'Computed data'!$B$6)*100</f>
        <v>1.5539370078740158</v>
      </c>
      <c r="D204" s="15">
        <f>A204/'Computed data'!$E$6</f>
        <v>58.817005545286506</v>
      </c>
    </row>
    <row r="205" spans="1:4" x14ac:dyDescent="0.25">
      <c r="A205" s="15">
        <v>957.7</v>
      </c>
      <c r="B205" s="15">
        <v>0.39760000000000001</v>
      </c>
      <c r="C205" s="15">
        <f>(B205/'Computed data'!$B$6)*100</f>
        <v>1.5653543307086615</v>
      </c>
      <c r="D205" s="15">
        <f>A205/'Computed data'!$E$6</f>
        <v>59.008009858287124</v>
      </c>
    </row>
    <row r="206" spans="1:4" x14ac:dyDescent="0.25">
      <c r="A206" s="15">
        <v>960.9</v>
      </c>
      <c r="B206" s="15">
        <v>0.39950000000000002</v>
      </c>
      <c r="C206" s="15">
        <f>(B206/'Computed data'!$B$6)*100</f>
        <v>1.5728346456692917</v>
      </c>
      <c r="D206" s="15">
        <f>A206/'Computed data'!$E$6</f>
        <v>59.205175600739366</v>
      </c>
    </row>
    <row r="207" spans="1:4" x14ac:dyDescent="0.25">
      <c r="A207" s="15">
        <v>963.3</v>
      </c>
      <c r="B207" s="15">
        <v>0.40139999999999998</v>
      </c>
      <c r="C207" s="15">
        <f>(B207/'Computed data'!$B$6)*100</f>
        <v>1.5803149606299212</v>
      </c>
      <c r="D207" s="15">
        <f>A207/'Computed data'!$E$6</f>
        <v>59.353049907578551</v>
      </c>
    </row>
    <row r="208" spans="1:4" x14ac:dyDescent="0.25">
      <c r="A208" s="15">
        <v>965.5</v>
      </c>
      <c r="B208" s="15">
        <v>0.40329999999999999</v>
      </c>
      <c r="C208" s="15">
        <f>(B208/'Computed data'!$B$6)*100</f>
        <v>1.5877952755905513</v>
      </c>
      <c r="D208" s="15">
        <f>A208/'Computed data'!$E$6</f>
        <v>59.488601355514476</v>
      </c>
    </row>
    <row r="209" spans="1:4" x14ac:dyDescent="0.25">
      <c r="A209" s="15">
        <v>968.2</v>
      </c>
      <c r="B209" s="15">
        <v>0.40489999999999998</v>
      </c>
      <c r="C209" s="15">
        <f>(B209/'Computed data'!$B$6)*100</f>
        <v>1.5940944881889765</v>
      </c>
      <c r="D209" s="15">
        <f>A209/'Computed data'!$E$6</f>
        <v>59.654959950708566</v>
      </c>
    </row>
    <row r="210" spans="1:4" x14ac:dyDescent="0.25">
      <c r="A210" s="15">
        <v>972.7</v>
      </c>
      <c r="B210" s="15">
        <v>0.40699999999999997</v>
      </c>
      <c r="C210" s="15">
        <f>(B210/'Computed data'!$B$6)*100</f>
        <v>1.6023622047244095</v>
      </c>
      <c r="D210" s="15">
        <f>A210/'Computed data'!$E$6</f>
        <v>59.932224276032038</v>
      </c>
    </row>
    <row r="211" spans="1:4" x14ac:dyDescent="0.25">
      <c r="A211" s="15">
        <v>975</v>
      </c>
      <c r="B211" s="15">
        <v>0.40849999999999997</v>
      </c>
      <c r="C211" s="15">
        <f>(B211/'Computed data'!$B$6)*100</f>
        <v>1.6082677165354331</v>
      </c>
      <c r="D211" s="15">
        <f>A211/'Computed data'!$E$6</f>
        <v>60.073937153419593</v>
      </c>
    </row>
    <row r="212" spans="1:4" x14ac:dyDescent="0.25">
      <c r="A212" s="15">
        <v>977.4</v>
      </c>
      <c r="B212" s="15">
        <v>0.41139999999999999</v>
      </c>
      <c r="C212" s="15">
        <f>(B212/'Computed data'!$B$6)*100</f>
        <v>1.619685039370079</v>
      </c>
      <c r="D212" s="15">
        <f>A212/'Computed data'!$E$6</f>
        <v>60.221811460258778</v>
      </c>
    </row>
    <row r="213" spans="1:4" x14ac:dyDescent="0.25">
      <c r="A213" s="15">
        <v>980.5</v>
      </c>
      <c r="B213" s="15">
        <v>0.4133</v>
      </c>
      <c r="C213" s="15">
        <f>(B213/'Computed data'!$B$6)*100</f>
        <v>1.6271653543307087</v>
      </c>
      <c r="D213" s="15">
        <f>A213/'Computed data'!$E$6</f>
        <v>60.412815773259396</v>
      </c>
    </row>
    <row r="214" spans="1:4" x14ac:dyDescent="0.25">
      <c r="A214" s="15">
        <v>983.7</v>
      </c>
      <c r="B214" s="15">
        <v>0.41520000000000001</v>
      </c>
      <c r="C214" s="15">
        <f>(B214/'Computed data'!$B$6)*100</f>
        <v>1.6346456692913389</v>
      </c>
      <c r="D214" s="15">
        <f>A214/'Computed data'!$E$6</f>
        <v>60.609981515711645</v>
      </c>
    </row>
    <row r="215" spans="1:4" x14ac:dyDescent="0.25">
      <c r="A215" s="15">
        <v>986.8</v>
      </c>
      <c r="B215" s="15">
        <v>0.41710000000000003</v>
      </c>
      <c r="C215" s="15">
        <f>(B215/'Computed data'!$B$6)*100</f>
        <v>1.6421259842519687</v>
      </c>
      <c r="D215" s="15">
        <f>A215/'Computed data'!$E$6</f>
        <v>60.800985828712257</v>
      </c>
    </row>
    <row r="216" spans="1:4" x14ac:dyDescent="0.25">
      <c r="A216" s="15">
        <v>990</v>
      </c>
      <c r="B216" s="15">
        <v>0.41899999999999998</v>
      </c>
      <c r="C216" s="15">
        <f>(B216/'Computed data'!$B$6)*100</f>
        <v>1.6496062992125984</v>
      </c>
      <c r="D216" s="15">
        <f>A216/'Computed data'!$E$6</f>
        <v>60.998151571164506</v>
      </c>
    </row>
    <row r="217" spans="1:4" x14ac:dyDescent="0.25">
      <c r="A217" s="15">
        <v>991.7</v>
      </c>
      <c r="B217" s="15">
        <v>0.4209</v>
      </c>
      <c r="C217" s="15">
        <f>(B217/'Computed data'!$B$6)*100</f>
        <v>1.6570866141732286</v>
      </c>
      <c r="D217" s="15">
        <f>A217/'Computed data'!$E$6</f>
        <v>61.102895871842271</v>
      </c>
    </row>
    <row r="218" spans="1:4" x14ac:dyDescent="0.25">
      <c r="A218" s="15">
        <v>994</v>
      </c>
      <c r="B218" s="15">
        <v>0.42280000000000001</v>
      </c>
      <c r="C218" s="15">
        <f>(B218/'Computed data'!$B$6)*100</f>
        <v>1.6645669291338583</v>
      </c>
      <c r="D218" s="15">
        <f>A218/'Computed data'!$E$6</f>
        <v>61.244608749229819</v>
      </c>
    </row>
    <row r="219" spans="1:4" x14ac:dyDescent="0.25">
      <c r="A219" s="15">
        <v>997</v>
      </c>
      <c r="B219" s="15">
        <v>0.42520000000000002</v>
      </c>
      <c r="C219" s="15">
        <f>(B219/'Computed data'!$B$6)*100</f>
        <v>1.6740157480314963</v>
      </c>
      <c r="D219" s="15">
        <f>A219/'Computed data'!$E$6</f>
        <v>61.4294516327788</v>
      </c>
    </row>
    <row r="220" spans="1:4" x14ac:dyDescent="0.25">
      <c r="A220" s="15">
        <v>1000</v>
      </c>
      <c r="B220" s="15">
        <v>0.42709999999999998</v>
      </c>
      <c r="C220" s="15">
        <f>(B220/'Computed data'!$B$6)*100</f>
        <v>1.6814960629921261</v>
      </c>
      <c r="D220" s="15">
        <f>A220/'Computed data'!$E$6</f>
        <v>61.614294516327789</v>
      </c>
    </row>
    <row r="221" spans="1:4" x14ac:dyDescent="0.25">
      <c r="A221" s="15">
        <v>1002</v>
      </c>
      <c r="B221" s="15">
        <v>0.42899999999999999</v>
      </c>
      <c r="C221" s="15">
        <f>(B221/'Computed data'!$B$6)*100</f>
        <v>1.688976377952756</v>
      </c>
      <c r="D221" s="15">
        <f>A221/'Computed data'!$E$6</f>
        <v>61.737523105360445</v>
      </c>
    </row>
    <row r="222" spans="1:4" x14ac:dyDescent="0.25">
      <c r="A222" s="15">
        <v>1005</v>
      </c>
      <c r="B222" s="15">
        <v>0.43090000000000001</v>
      </c>
      <c r="C222" s="15">
        <f>(B222/'Computed data'!$B$6)*100</f>
        <v>1.696456692913386</v>
      </c>
      <c r="D222" s="15">
        <f>A222/'Computed data'!$E$6</f>
        <v>61.922365988909426</v>
      </c>
    </row>
    <row r="223" spans="1:4" x14ac:dyDescent="0.25">
      <c r="A223" s="15">
        <v>1008</v>
      </c>
      <c r="B223" s="15">
        <v>0.43280000000000002</v>
      </c>
      <c r="C223" s="15">
        <f>(B223/'Computed data'!$B$6)*100</f>
        <v>1.7039370078740159</v>
      </c>
      <c r="D223" s="15">
        <f>A223/'Computed data'!$E$6</f>
        <v>62.107208872458408</v>
      </c>
    </row>
    <row r="224" spans="1:4" x14ac:dyDescent="0.25">
      <c r="A224" s="15">
        <v>1009</v>
      </c>
      <c r="B224" s="15">
        <v>0.43469999999999998</v>
      </c>
      <c r="C224" s="15">
        <f>(B224/'Computed data'!$B$6)*100</f>
        <v>1.7114173228346456</v>
      </c>
      <c r="D224" s="15">
        <f>A224/'Computed data'!$E$6</f>
        <v>62.16882316697474</v>
      </c>
    </row>
    <row r="225" spans="1:4" x14ac:dyDescent="0.25">
      <c r="A225" s="15">
        <v>1013</v>
      </c>
      <c r="B225" s="15">
        <v>0.43659999999999999</v>
      </c>
      <c r="C225" s="15">
        <f>(B225/'Computed data'!$B$6)*100</f>
        <v>1.7188976377952758</v>
      </c>
      <c r="D225" s="15">
        <f>A225/'Computed data'!$E$6</f>
        <v>62.415280345040046</v>
      </c>
    </row>
    <row r="226" spans="1:4" x14ac:dyDescent="0.25">
      <c r="A226" s="15">
        <v>1016</v>
      </c>
      <c r="B226" s="15">
        <v>0.43840000000000001</v>
      </c>
      <c r="C226" s="15">
        <f>(B226/'Computed data'!$B$6)*100</f>
        <v>1.7259842519685042</v>
      </c>
      <c r="D226" s="15">
        <f>A226/'Computed data'!$E$6</f>
        <v>62.600123228589034</v>
      </c>
    </row>
    <row r="227" spans="1:4" x14ac:dyDescent="0.25">
      <c r="A227" s="15">
        <v>1018</v>
      </c>
      <c r="B227" s="15">
        <v>0.44080000000000003</v>
      </c>
      <c r="C227" s="15">
        <f>(B227/'Computed data'!$B$6)*100</f>
        <v>1.7354330708661418</v>
      </c>
      <c r="D227" s="15">
        <f>A227/'Computed data'!$E$6</f>
        <v>62.723351817621683</v>
      </c>
    </row>
    <row r="228" spans="1:4" x14ac:dyDescent="0.25">
      <c r="A228" s="15">
        <v>1020</v>
      </c>
      <c r="B228" s="15">
        <v>0.44280000000000003</v>
      </c>
      <c r="C228" s="15">
        <f>(B228/'Computed data'!$B$6)*100</f>
        <v>1.7433070866141733</v>
      </c>
      <c r="D228" s="15">
        <f>A228/'Computed data'!$E$6</f>
        <v>62.84658040665434</v>
      </c>
    </row>
    <row r="229" spans="1:4" x14ac:dyDescent="0.25">
      <c r="A229" s="15">
        <v>1023</v>
      </c>
      <c r="B229" s="15">
        <v>0.44469999999999998</v>
      </c>
      <c r="C229" s="15">
        <f>(B229/'Computed data'!$B$6)*100</f>
        <v>1.7507874015748031</v>
      </c>
      <c r="D229" s="15">
        <f>A229/'Computed data'!$E$6</f>
        <v>63.031423290203328</v>
      </c>
    </row>
    <row r="230" spans="1:4" x14ac:dyDescent="0.25">
      <c r="A230" s="15">
        <v>1024</v>
      </c>
      <c r="B230" s="15">
        <v>0.4466</v>
      </c>
      <c r="C230" s="15">
        <f>(B230/'Computed data'!$B$6)*100</f>
        <v>1.7582677165354332</v>
      </c>
      <c r="D230" s="15">
        <f>A230/'Computed data'!$E$6</f>
        <v>63.093037584719653</v>
      </c>
    </row>
    <row r="231" spans="1:4" x14ac:dyDescent="0.25">
      <c r="A231" s="15">
        <v>1027</v>
      </c>
      <c r="B231" s="15">
        <v>0.44850000000000001</v>
      </c>
      <c r="C231" s="15">
        <f>(B231/'Computed data'!$B$6)*100</f>
        <v>1.765748031496063</v>
      </c>
      <c r="D231" s="15">
        <f>A231/'Computed data'!$E$6</f>
        <v>63.277880468268634</v>
      </c>
    </row>
    <row r="232" spans="1:4" x14ac:dyDescent="0.25">
      <c r="A232" s="15">
        <v>1031</v>
      </c>
      <c r="B232" s="15">
        <v>0.45069999999999999</v>
      </c>
      <c r="C232" s="15">
        <f>(B232/'Computed data'!$B$6)*100</f>
        <v>1.7744094488188977</v>
      </c>
      <c r="D232" s="15">
        <f>A232/'Computed data'!$E$6</f>
        <v>63.524337646333947</v>
      </c>
    </row>
    <row r="233" spans="1:4" x14ac:dyDescent="0.25">
      <c r="A233" s="15">
        <v>1033</v>
      </c>
      <c r="B233" s="15">
        <v>0.45279999999999998</v>
      </c>
      <c r="C233" s="15">
        <f>(B233/'Computed data'!$B$6)*100</f>
        <v>1.7826771653543307</v>
      </c>
      <c r="D233" s="15">
        <f>A233/'Computed data'!$E$6</f>
        <v>63.647566235366604</v>
      </c>
    </row>
    <row r="234" spans="1:4" x14ac:dyDescent="0.25">
      <c r="A234" s="15">
        <v>1036</v>
      </c>
      <c r="B234" s="15">
        <v>0.45469999999999999</v>
      </c>
      <c r="C234" s="15">
        <f>(B234/'Computed data'!$B$6)*100</f>
        <v>1.7901574803149605</v>
      </c>
      <c r="D234" s="15">
        <f>A234/'Computed data'!$E$6</f>
        <v>63.832409118915585</v>
      </c>
    </row>
    <row r="235" spans="1:4" x14ac:dyDescent="0.25">
      <c r="A235" s="15">
        <v>1037</v>
      </c>
      <c r="B235" s="15">
        <v>0.45639999999999997</v>
      </c>
      <c r="C235" s="15">
        <f>(B235/'Computed data'!$B$6)*100</f>
        <v>1.7968503937007874</v>
      </c>
      <c r="D235" s="15">
        <f>A235/'Computed data'!$E$6</f>
        <v>63.894023413431917</v>
      </c>
    </row>
    <row r="236" spans="1:4" x14ac:dyDescent="0.25">
      <c r="A236" s="15">
        <v>1040</v>
      </c>
      <c r="B236" s="15">
        <v>0.45889999999999997</v>
      </c>
      <c r="C236" s="15">
        <f>(B236/'Computed data'!$B$6)*100</f>
        <v>1.8066929133858267</v>
      </c>
      <c r="D236" s="15">
        <f>A236/'Computed data'!$E$6</f>
        <v>64.078866296980891</v>
      </c>
    </row>
    <row r="237" spans="1:4" x14ac:dyDescent="0.25">
      <c r="A237" s="15">
        <v>1042</v>
      </c>
      <c r="B237" s="15">
        <v>0.46089999999999998</v>
      </c>
      <c r="C237" s="15">
        <f>(B237/'Computed data'!$B$6)*100</f>
        <v>1.8145669291338582</v>
      </c>
      <c r="D237" s="15">
        <f>A237/'Computed data'!$E$6</f>
        <v>64.202094886013555</v>
      </c>
    </row>
    <row r="238" spans="1:4" x14ac:dyDescent="0.25">
      <c r="A238" s="15">
        <v>1045</v>
      </c>
      <c r="B238" s="15">
        <v>0.46279999999999999</v>
      </c>
      <c r="C238" s="15">
        <f>(B238/'Computed data'!$B$6)*100</f>
        <v>1.8220472440944884</v>
      </c>
      <c r="D238" s="15">
        <f>A238/'Computed data'!$E$6</f>
        <v>64.386937769562536</v>
      </c>
    </row>
    <row r="239" spans="1:4" x14ac:dyDescent="0.25">
      <c r="A239" s="15">
        <v>1048</v>
      </c>
      <c r="B239" s="15">
        <v>0.4647</v>
      </c>
      <c r="C239" s="15">
        <f>(B239/'Computed data'!$B$6)*100</f>
        <v>1.8295275590551181</v>
      </c>
      <c r="D239" s="15">
        <f>A239/'Computed data'!$E$6</f>
        <v>64.571780653111517</v>
      </c>
    </row>
    <row r="240" spans="1:4" x14ac:dyDescent="0.25">
      <c r="A240" s="15">
        <v>1051</v>
      </c>
      <c r="B240" s="15">
        <v>0.46660000000000001</v>
      </c>
      <c r="C240" s="15">
        <f>(B240/'Computed data'!$B$6)*100</f>
        <v>1.8370078740157483</v>
      </c>
      <c r="D240" s="15">
        <f>A240/'Computed data'!$E$6</f>
        <v>64.756623536660499</v>
      </c>
    </row>
    <row r="241" spans="1:4" x14ac:dyDescent="0.25">
      <c r="A241" s="15">
        <v>1053</v>
      </c>
      <c r="B241" s="15">
        <v>0.46839999999999998</v>
      </c>
      <c r="C241" s="15">
        <f>(B241/'Computed data'!$B$6)*100</f>
        <v>1.8440944881889763</v>
      </c>
      <c r="D241" s="15">
        <f>A241/'Computed data'!$E$6</f>
        <v>64.879852125693162</v>
      </c>
    </row>
    <row r="242" spans="1:4" x14ac:dyDescent="0.25">
      <c r="A242" s="15">
        <v>1057</v>
      </c>
      <c r="B242" s="15">
        <v>0.47039999999999998</v>
      </c>
      <c r="C242" s="15">
        <f>(B242/'Computed data'!$B$6)*100</f>
        <v>1.8519685039370077</v>
      </c>
      <c r="D242" s="15">
        <f>A242/'Computed data'!$E$6</f>
        <v>65.126309303758475</v>
      </c>
    </row>
    <row r="243" spans="1:4" x14ac:dyDescent="0.25">
      <c r="A243" s="15">
        <v>1059</v>
      </c>
      <c r="B243" s="15">
        <v>0.47220000000000001</v>
      </c>
      <c r="C243" s="15">
        <f>(B243/'Computed data'!$B$6)*100</f>
        <v>1.8590551181102362</v>
      </c>
      <c r="D243" s="15">
        <f>A243/'Computed data'!$E$6</f>
        <v>65.249537892791125</v>
      </c>
    </row>
    <row r="244" spans="1:4" x14ac:dyDescent="0.25">
      <c r="A244" s="15">
        <v>1061</v>
      </c>
      <c r="B244" s="15">
        <v>0.47470000000000001</v>
      </c>
      <c r="C244" s="15">
        <f>(B244/'Computed data'!$B$6)*100</f>
        <v>1.868897637795276</v>
      </c>
      <c r="D244" s="15">
        <f>A244/'Computed data'!$E$6</f>
        <v>65.372766481823788</v>
      </c>
    </row>
    <row r="245" spans="1:4" x14ac:dyDescent="0.25">
      <c r="A245" s="15">
        <v>1064</v>
      </c>
      <c r="B245" s="15">
        <v>0.47649999999999998</v>
      </c>
      <c r="C245" s="15">
        <f>(B245/'Computed data'!$B$6)*100</f>
        <v>1.8759842519685039</v>
      </c>
      <c r="D245" s="15">
        <f>A245/'Computed data'!$E$6</f>
        <v>65.55760936537277</v>
      </c>
    </row>
    <row r="246" spans="1:4" x14ac:dyDescent="0.25">
      <c r="A246" s="15">
        <v>1067</v>
      </c>
      <c r="B246" s="15">
        <v>0.47839999999999999</v>
      </c>
      <c r="C246" s="15">
        <f>(B246/'Computed data'!$B$6)*100</f>
        <v>1.8834645669291339</v>
      </c>
      <c r="D246" s="15">
        <f>A246/'Computed data'!$E$6</f>
        <v>65.742452248921751</v>
      </c>
    </row>
    <row r="247" spans="1:4" x14ac:dyDescent="0.25">
      <c r="A247" s="15">
        <v>1069</v>
      </c>
      <c r="B247" s="15">
        <v>0.4803</v>
      </c>
      <c r="C247" s="15">
        <f>(B247/'Computed data'!$B$6)*100</f>
        <v>1.8909448818897641</v>
      </c>
      <c r="D247" s="15">
        <f>A247/'Computed data'!$E$6</f>
        <v>65.8656808379544</v>
      </c>
    </row>
    <row r="248" spans="1:4" x14ac:dyDescent="0.25">
      <c r="A248" s="15">
        <v>1072</v>
      </c>
      <c r="B248" s="15">
        <v>0.48220000000000002</v>
      </c>
      <c r="C248" s="15">
        <f>(B248/'Computed data'!$B$6)*100</f>
        <v>1.8984251968503938</v>
      </c>
      <c r="D248" s="15">
        <f>A248/'Computed data'!$E$6</f>
        <v>66.050523721503382</v>
      </c>
    </row>
    <row r="249" spans="1:4" x14ac:dyDescent="0.25">
      <c r="A249" s="15">
        <v>1075</v>
      </c>
      <c r="B249" s="15">
        <v>0.48409999999999997</v>
      </c>
      <c r="C249" s="15">
        <f>(B249/'Computed data'!$B$6)*100</f>
        <v>1.9059055118110235</v>
      </c>
      <c r="D249" s="15">
        <f>A249/'Computed data'!$E$6</f>
        <v>66.235366605052377</v>
      </c>
    </row>
    <row r="250" spans="1:4" x14ac:dyDescent="0.25">
      <c r="A250" s="15">
        <v>1077</v>
      </c>
      <c r="B250" s="15">
        <v>0.48599999999999999</v>
      </c>
      <c r="C250" s="15">
        <f>(B250/'Computed data'!$B$6)*100</f>
        <v>1.9133858267716537</v>
      </c>
      <c r="D250" s="15">
        <f>A250/'Computed data'!$E$6</f>
        <v>66.358595194085026</v>
      </c>
    </row>
    <row r="251" spans="1:4" x14ac:dyDescent="0.25">
      <c r="A251" s="15">
        <v>1080</v>
      </c>
      <c r="B251" s="15">
        <v>0.4879</v>
      </c>
      <c r="C251" s="15">
        <f>(B251/'Computed data'!$B$6)*100</f>
        <v>1.9208661417322834</v>
      </c>
      <c r="D251" s="15">
        <f>A251/'Computed data'!$E$6</f>
        <v>66.543438077634008</v>
      </c>
    </row>
    <row r="252" spans="1:4" x14ac:dyDescent="0.25">
      <c r="A252" s="15">
        <v>1083</v>
      </c>
      <c r="B252" s="15">
        <v>0.48980000000000001</v>
      </c>
      <c r="C252" s="15">
        <f>(B252/'Computed data'!$B$6)*100</f>
        <v>1.9283464566929136</v>
      </c>
      <c r="D252" s="15">
        <f>A252/'Computed data'!$E$6</f>
        <v>66.728280961182989</v>
      </c>
    </row>
    <row r="253" spans="1:4" x14ac:dyDescent="0.25">
      <c r="A253" s="15">
        <v>1086</v>
      </c>
      <c r="B253" s="15">
        <v>0.49230000000000002</v>
      </c>
      <c r="C253" s="15">
        <f>(B253/'Computed data'!$B$6)*100</f>
        <v>1.938188976377953</v>
      </c>
      <c r="D253" s="15">
        <f>A253/'Computed data'!$E$6</f>
        <v>66.91312384473197</v>
      </c>
    </row>
    <row r="254" spans="1:4" x14ac:dyDescent="0.25">
      <c r="A254" s="15">
        <v>1089</v>
      </c>
      <c r="B254" s="15">
        <v>0.49409999999999998</v>
      </c>
      <c r="C254" s="15">
        <f>(B254/'Computed data'!$B$6)*100</f>
        <v>1.9452755905511809</v>
      </c>
      <c r="D254" s="15">
        <f>A254/'Computed data'!$E$6</f>
        <v>67.097966728280966</v>
      </c>
    </row>
    <row r="255" spans="1:4" x14ac:dyDescent="0.25">
      <c r="A255" s="15">
        <v>1092</v>
      </c>
      <c r="B255" s="15">
        <v>0.496</v>
      </c>
      <c r="C255" s="15">
        <f>(B255/'Computed data'!$B$6)*100</f>
        <v>1.9527559055118111</v>
      </c>
      <c r="D255" s="15">
        <f>A255/'Computed data'!$E$6</f>
        <v>67.282809611829947</v>
      </c>
    </row>
    <row r="256" spans="1:4" x14ac:dyDescent="0.25">
      <c r="A256" s="15">
        <v>1093</v>
      </c>
      <c r="B256" s="15">
        <v>0.49790000000000001</v>
      </c>
      <c r="C256" s="15">
        <f>(B256/'Computed data'!$B$6)*100</f>
        <v>1.9602362204724408</v>
      </c>
      <c r="D256" s="15">
        <f>A256/'Computed data'!$E$6</f>
        <v>67.344423906346265</v>
      </c>
    </row>
    <row r="257" spans="1:4" x14ac:dyDescent="0.25">
      <c r="A257" s="15">
        <v>1095</v>
      </c>
      <c r="B257" s="15">
        <v>0.49980000000000002</v>
      </c>
      <c r="C257" s="15">
        <f>(B257/'Computed data'!$B$6)*100</f>
        <v>1.967716535433071</v>
      </c>
      <c r="D257" s="15">
        <f>A257/'Computed data'!$E$6</f>
        <v>67.467652495378928</v>
      </c>
    </row>
    <row r="258" spans="1:4" x14ac:dyDescent="0.25">
      <c r="A258" s="15">
        <v>1097</v>
      </c>
      <c r="B258" s="15">
        <v>0.50170000000000003</v>
      </c>
      <c r="C258" s="15">
        <f>(B258/'Computed data'!$B$6)*100</f>
        <v>1.9751968503937012</v>
      </c>
      <c r="D258" s="15">
        <f>A258/'Computed data'!$E$6</f>
        <v>67.590881084411578</v>
      </c>
    </row>
    <row r="259" spans="1:4" x14ac:dyDescent="0.25">
      <c r="A259" s="15">
        <v>1099</v>
      </c>
      <c r="B259" s="15">
        <v>0.50360000000000005</v>
      </c>
      <c r="C259" s="15">
        <f>(B259/'Computed data'!$B$6)*100</f>
        <v>1.9826771653543309</v>
      </c>
      <c r="D259" s="15">
        <f>A259/'Computed data'!$E$6</f>
        <v>67.714109673444241</v>
      </c>
    </row>
    <row r="260" spans="1:4" x14ac:dyDescent="0.25">
      <c r="A260" s="15">
        <v>1103</v>
      </c>
      <c r="B260" s="15">
        <v>0.50549999999999995</v>
      </c>
      <c r="C260" s="15">
        <f>(B260/'Computed data'!$B$6)*100</f>
        <v>1.9901574803149604</v>
      </c>
      <c r="D260" s="15">
        <f>A260/'Computed data'!$E$6</f>
        <v>67.960566851509554</v>
      </c>
    </row>
    <row r="261" spans="1:4" x14ac:dyDescent="0.25">
      <c r="A261" s="15">
        <v>1106</v>
      </c>
      <c r="B261" s="15">
        <v>0.50760000000000005</v>
      </c>
      <c r="C261" s="15">
        <f>(B261/'Computed data'!$B$6)*100</f>
        <v>1.9984251968503941</v>
      </c>
      <c r="D261" s="15">
        <f>A261/'Computed data'!$E$6</f>
        <v>68.145409735058536</v>
      </c>
    </row>
    <row r="262" spans="1:4" x14ac:dyDescent="0.25">
      <c r="A262" s="15">
        <v>1108</v>
      </c>
      <c r="B262" s="15">
        <v>0.50980000000000003</v>
      </c>
      <c r="C262" s="15">
        <f>(B262/'Computed data'!$B$6)*100</f>
        <v>2.0070866141732284</v>
      </c>
      <c r="D262" s="15">
        <f>A262/'Computed data'!$E$6</f>
        <v>68.268638324091185</v>
      </c>
    </row>
    <row r="263" spans="1:4" x14ac:dyDescent="0.25">
      <c r="A263" s="15">
        <v>1111</v>
      </c>
      <c r="B263" s="15">
        <v>0.51170000000000004</v>
      </c>
      <c r="C263" s="15">
        <f>(B263/'Computed data'!$B$6)*100</f>
        <v>2.0145669291338586</v>
      </c>
      <c r="D263" s="15">
        <f>A263/'Computed data'!$E$6</f>
        <v>68.453481207640166</v>
      </c>
    </row>
    <row r="264" spans="1:4" x14ac:dyDescent="0.25">
      <c r="A264" s="15">
        <v>1113</v>
      </c>
      <c r="B264" s="15">
        <v>0.51359999999999995</v>
      </c>
      <c r="C264" s="15">
        <f>(B264/'Computed data'!$B$6)*100</f>
        <v>2.0220472440944883</v>
      </c>
      <c r="D264" s="15">
        <f>A264/'Computed data'!$E$6</f>
        <v>68.57670979667283</v>
      </c>
    </row>
    <row r="265" spans="1:4" x14ac:dyDescent="0.25">
      <c r="A265" s="15">
        <v>1116</v>
      </c>
      <c r="B265" s="15">
        <v>0.51549999999999996</v>
      </c>
      <c r="C265" s="15">
        <f>(B265/'Computed data'!$B$6)*100</f>
        <v>2.0295275590551181</v>
      </c>
      <c r="D265" s="15">
        <f>A265/'Computed data'!$E$6</f>
        <v>68.761552680221811</v>
      </c>
    </row>
    <row r="266" spans="1:4" x14ac:dyDescent="0.25">
      <c r="A266" s="15">
        <v>1119</v>
      </c>
      <c r="B266" s="15">
        <v>0.51739999999999997</v>
      </c>
      <c r="C266" s="15">
        <f>(B266/'Computed data'!$B$6)*100</f>
        <v>2.0370078740157482</v>
      </c>
      <c r="D266" s="15">
        <f>A266/'Computed data'!$E$6</f>
        <v>68.946395563770793</v>
      </c>
    </row>
    <row r="267" spans="1:4" x14ac:dyDescent="0.25">
      <c r="A267" s="15">
        <v>1120</v>
      </c>
      <c r="B267" s="15">
        <v>0.51929999999999998</v>
      </c>
      <c r="C267" s="15">
        <f>(B267/'Computed data'!$B$6)*100</f>
        <v>2.044488188976378</v>
      </c>
      <c r="D267" s="15">
        <f>A267/'Computed data'!$E$6</f>
        <v>69.008009858287124</v>
      </c>
    </row>
    <row r="268" spans="1:4" x14ac:dyDescent="0.25">
      <c r="A268" s="15">
        <v>1124</v>
      </c>
      <c r="B268" s="15">
        <v>0.5212</v>
      </c>
      <c r="C268" s="15">
        <f>(B268/'Computed data'!$B$6)*100</f>
        <v>2.0519685039370081</v>
      </c>
      <c r="D268" s="15">
        <f>A268/'Computed data'!$E$6</f>
        <v>69.254467036352438</v>
      </c>
    </row>
    <row r="269" spans="1:4" x14ac:dyDescent="0.25">
      <c r="A269" s="15">
        <v>1127</v>
      </c>
      <c r="B269" s="15">
        <v>0.52410000000000001</v>
      </c>
      <c r="C269" s="15">
        <f>(B269/'Computed data'!$B$6)*100</f>
        <v>2.0633858267716536</v>
      </c>
      <c r="D269" s="15">
        <f>A269/'Computed data'!$E$6</f>
        <v>69.439309919901419</v>
      </c>
    </row>
    <row r="270" spans="1:4" x14ac:dyDescent="0.25">
      <c r="A270" s="15">
        <v>1130</v>
      </c>
      <c r="B270" s="15">
        <v>0.52569999999999995</v>
      </c>
      <c r="C270" s="15">
        <f>(B270/'Computed data'!$B$6)*100</f>
        <v>2.0696850393700785</v>
      </c>
      <c r="D270" s="15">
        <f>A270/'Computed data'!$E$6</f>
        <v>69.6241528034504</v>
      </c>
    </row>
    <row r="271" spans="1:4" x14ac:dyDescent="0.25">
      <c r="A271" s="15">
        <v>1132</v>
      </c>
      <c r="B271" s="15">
        <v>0.52739999999999998</v>
      </c>
      <c r="C271" s="15">
        <f>(B271/'Computed data'!$B$6)*100</f>
        <v>2.0763779527559056</v>
      </c>
      <c r="D271" s="15">
        <f>A271/'Computed data'!$E$6</f>
        <v>69.747381392483049</v>
      </c>
    </row>
    <row r="272" spans="1:4" x14ac:dyDescent="0.25">
      <c r="A272" s="15">
        <v>1134</v>
      </c>
      <c r="B272" s="15">
        <v>0.52929999999999999</v>
      </c>
      <c r="C272" s="15">
        <f>(B272/'Computed data'!$B$6)*100</f>
        <v>2.0838582677165358</v>
      </c>
      <c r="D272" s="15">
        <f>A272/'Computed data'!$E$6</f>
        <v>69.870609981515713</v>
      </c>
    </row>
    <row r="273" spans="1:4" x14ac:dyDescent="0.25">
      <c r="A273" s="15">
        <v>1137</v>
      </c>
      <c r="B273" s="15">
        <v>0.53120000000000001</v>
      </c>
      <c r="C273" s="15">
        <f>(B273/'Computed data'!$B$6)*100</f>
        <v>2.0913385826771655</v>
      </c>
      <c r="D273" s="15">
        <f>A273/'Computed data'!$E$6</f>
        <v>70.055452865064694</v>
      </c>
    </row>
    <row r="274" spans="1:4" x14ac:dyDescent="0.25">
      <c r="A274" s="15">
        <v>1138</v>
      </c>
      <c r="B274" s="15">
        <v>0.53310000000000002</v>
      </c>
      <c r="C274" s="15">
        <f>(B274/'Computed data'!$B$6)*100</f>
        <v>2.0988188976377957</v>
      </c>
      <c r="D274" s="15">
        <f>A274/'Computed data'!$E$6</f>
        <v>70.117067159581026</v>
      </c>
    </row>
    <row r="275" spans="1:4" x14ac:dyDescent="0.25">
      <c r="A275" s="15">
        <v>1142</v>
      </c>
      <c r="B275" s="15">
        <v>0.53500000000000003</v>
      </c>
      <c r="C275" s="15">
        <f>(B275/'Computed data'!$B$6)*100</f>
        <v>2.1062992125984255</v>
      </c>
      <c r="D275" s="15">
        <f>A275/'Computed data'!$E$6</f>
        <v>70.363524337646325</v>
      </c>
    </row>
    <row r="276" spans="1:4" x14ac:dyDescent="0.25">
      <c r="A276" s="15">
        <v>1143</v>
      </c>
      <c r="B276" s="15">
        <v>0.53779999999999994</v>
      </c>
      <c r="C276" s="15">
        <f>(B276/'Computed data'!$B$6)*100</f>
        <v>2.1173228346456692</v>
      </c>
      <c r="D276" s="15">
        <f>A276/'Computed data'!$E$6</f>
        <v>70.425138632162657</v>
      </c>
    </row>
    <row r="277" spans="1:4" x14ac:dyDescent="0.25">
      <c r="A277" s="15">
        <v>1146</v>
      </c>
      <c r="B277" s="15">
        <v>0.53979999999999995</v>
      </c>
      <c r="C277" s="15">
        <f>(B277/'Computed data'!$B$6)*100</f>
        <v>2.1251968503937007</v>
      </c>
      <c r="D277" s="15">
        <f>A277/'Computed data'!$E$6</f>
        <v>70.609981515711638</v>
      </c>
    </row>
    <row r="278" spans="1:4" x14ac:dyDescent="0.25">
      <c r="A278" s="15">
        <v>1149</v>
      </c>
      <c r="B278" s="15">
        <v>0.54169999999999996</v>
      </c>
      <c r="C278" s="15">
        <f>(B278/'Computed data'!$B$6)*100</f>
        <v>2.1326771653543308</v>
      </c>
      <c r="D278" s="15">
        <f>A278/'Computed data'!$E$6</f>
        <v>70.794824399260634</v>
      </c>
    </row>
    <row r="279" spans="1:4" x14ac:dyDescent="0.25">
      <c r="A279" s="15">
        <v>1151</v>
      </c>
      <c r="B279" s="15">
        <v>0.54339999999999999</v>
      </c>
      <c r="C279" s="15">
        <f>(B279/'Computed data'!$B$6)*100</f>
        <v>2.1393700787401575</v>
      </c>
      <c r="D279" s="15">
        <f>A279/'Computed data'!$E$6</f>
        <v>70.918052988293283</v>
      </c>
    </row>
    <row r="280" spans="1:4" x14ac:dyDescent="0.25">
      <c r="A280" s="15">
        <v>1155</v>
      </c>
      <c r="B280" s="15">
        <v>0.54600000000000004</v>
      </c>
      <c r="C280" s="15">
        <f>(B280/'Computed data'!$B$6)*100</f>
        <v>2.1496062992125986</v>
      </c>
      <c r="D280" s="15">
        <f>A280/'Computed data'!$E$6</f>
        <v>71.164510166358596</v>
      </c>
    </row>
    <row r="281" spans="1:4" x14ac:dyDescent="0.25">
      <c r="A281" s="15">
        <v>1156</v>
      </c>
      <c r="B281" s="15">
        <v>0.54690000000000005</v>
      </c>
      <c r="C281" s="15">
        <f>(B281/'Computed data'!$B$6)*100</f>
        <v>2.153149606299213</v>
      </c>
      <c r="D281" s="15">
        <f>A281/'Computed data'!$E$6</f>
        <v>71.226124460874928</v>
      </c>
    </row>
    <row r="282" spans="1:4" x14ac:dyDescent="0.25">
      <c r="A282" s="15">
        <v>1158</v>
      </c>
      <c r="B282" s="15">
        <v>0.54979999999999996</v>
      </c>
      <c r="C282" s="15">
        <f>(B282/'Computed data'!$B$6)*100</f>
        <v>2.1645669291338581</v>
      </c>
      <c r="D282" s="15">
        <f>A282/'Computed data'!$E$6</f>
        <v>71.349353049907577</v>
      </c>
    </row>
    <row r="283" spans="1:4" x14ac:dyDescent="0.25">
      <c r="A283" s="15">
        <v>1161</v>
      </c>
      <c r="B283" s="15">
        <v>0.55169999999999997</v>
      </c>
      <c r="C283" s="15">
        <f>(B283/'Computed data'!$B$6)*100</f>
        <v>2.1720472440944882</v>
      </c>
      <c r="D283" s="15">
        <f>A283/'Computed data'!$E$6</f>
        <v>71.534195933456559</v>
      </c>
    </row>
    <row r="284" spans="1:4" x14ac:dyDescent="0.25">
      <c r="A284" s="15">
        <v>1163</v>
      </c>
      <c r="B284" s="15">
        <v>0.55359999999999998</v>
      </c>
      <c r="C284" s="15">
        <f>(B284/'Computed data'!$B$6)*100</f>
        <v>2.179527559055118</v>
      </c>
      <c r="D284" s="15">
        <f>A284/'Computed data'!$E$6</f>
        <v>71.657424522489222</v>
      </c>
    </row>
    <row r="285" spans="1:4" x14ac:dyDescent="0.25">
      <c r="A285" s="15">
        <v>1166</v>
      </c>
      <c r="B285" s="15">
        <v>0.5554</v>
      </c>
      <c r="C285" s="15">
        <f>(B285/'Computed data'!$B$6)*100</f>
        <v>2.1866141732283464</v>
      </c>
      <c r="D285" s="15">
        <f>A285/'Computed data'!$E$6</f>
        <v>71.842267406038204</v>
      </c>
    </row>
    <row r="286" spans="1:4" x14ac:dyDescent="0.25">
      <c r="A286" s="15">
        <v>1167</v>
      </c>
      <c r="B286" s="15">
        <v>0.55740000000000001</v>
      </c>
      <c r="C286" s="15">
        <f>(B286/'Computed data'!$B$6)*100</f>
        <v>2.1944881889763779</v>
      </c>
      <c r="D286" s="15">
        <f>A286/'Computed data'!$E$6</f>
        <v>71.903881700554521</v>
      </c>
    </row>
    <row r="287" spans="1:4" x14ac:dyDescent="0.25">
      <c r="A287" s="15">
        <v>1170</v>
      </c>
      <c r="B287" s="15">
        <v>0.55920000000000003</v>
      </c>
      <c r="C287" s="15">
        <f>(B287/'Computed data'!$B$6)*100</f>
        <v>2.2015748031496063</v>
      </c>
      <c r="D287" s="15">
        <f>A287/'Computed data'!$E$6</f>
        <v>72.088724584103517</v>
      </c>
    </row>
    <row r="288" spans="1:4" x14ac:dyDescent="0.25">
      <c r="A288" s="15">
        <v>1172</v>
      </c>
      <c r="B288" s="15">
        <v>0.56140000000000001</v>
      </c>
      <c r="C288" s="15">
        <f>(B288/'Computed data'!$B$6)*100</f>
        <v>2.2102362204724413</v>
      </c>
      <c r="D288" s="15">
        <f>A288/'Computed data'!$E$6</f>
        <v>72.211953173136166</v>
      </c>
    </row>
    <row r="289" spans="1:4" x14ac:dyDescent="0.25">
      <c r="A289" s="15">
        <v>1174</v>
      </c>
      <c r="B289" s="15">
        <v>0.5635</v>
      </c>
      <c r="C289" s="15">
        <f>(B289/'Computed data'!$B$6)*100</f>
        <v>2.2185039370078741</v>
      </c>
      <c r="D289" s="15">
        <f>A289/'Computed data'!$E$6</f>
        <v>72.335181762168816</v>
      </c>
    </row>
    <row r="290" spans="1:4" x14ac:dyDescent="0.25">
      <c r="A290" s="15">
        <v>1177</v>
      </c>
      <c r="B290" s="15">
        <v>0.56540000000000001</v>
      </c>
      <c r="C290" s="15">
        <f>(B290/'Computed data'!$B$6)*100</f>
        <v>2.2259842519685038</v>
      </c>
      <c r="D290" s="15">
        <f>A290/'Computed data'!$E$6</f>
        <v>72.520024645717811</v>
      </c>
    </row>
    <row r="291" spans="1:4" x14ac:dyDescent="0.25">
      <c r="A291" s="15">
        <v>1179</v>
      </c>
      <c r="B291" s="15">
        <v>0.56730000000000003</v>
      </c>
      <c r="C291" s="15">
        <f>(B291/'Computed data'!$B$6)*100</f>
        <v>2.233464566929134</v>
      </c>
      <c r="D291" s="15">
        <f>A291/'Computed data'!$E$6</f>
        <v>72.64325323475046</v>
      </c>
    </row>
    <row r="292" spans="1:4" x14ac:dyDescent="0.25">
      <c r="A292" s="15">
        <v>1182</v>
      </c>
      <c r="B292" s="15">
        <v>0.56920000000000004</v>
      </c>
      <c r="C292" s="15">
        <f>(B292/'Computed data'!$B$6)*100</f>
        <v>2.2409448818897637</v>
      </c>
      <c r="D292" s="15">
        <f>A292/'Computed data'!$E$6</f>
        <v>72.828096118299442</v>
      </c>
    </row>
    <row r="293" spans="1:4" x14ac:dyDescent="0.25">
      <c r="A293" s="15">
        <v>1184</v>
      </c>
      <c r="B293" s="15">
        <v>0.57110000000000005</v>
      </c>
      <c r="C293" s="15">
        <f>(B293/'Computed data'!$B$6)*100</f>
        <v>2.2484251968503939</v>
      </c>
      <c r="D293" s="15">
        <f>A293/'Computed data'!$E$6</f>
        <v>72.951324707332105</v>
      </c>
    </row>
    <row r="294" spans="1:4" x14ac:dyDescent="0.25">
      <c r="A294" s="15">
        <v>1185</v>
      </c>
      <c r="B294" s="15">
        <v>0.57299999999999995</v>
      </c>
      <c r="C294" s="15">
        <f>(B294/'Computed data'!$B$6)*100</f>
        <v>2.2559055118110236</v>
      </c>
      <c r="D294" s="15">
        <f>A294/'Computed data'!$E$6</f>
        <v>73.012939001848423</v>
      </c>
    </row>
    <row r="295" spans="1:4" x14ac:dyDescent="0.25">
      <c r="A295" s="15">
        <v>1188</v>
      </c>
      <c r="B295" s="15">
        <v>0.57489999999999997</v>
      </c>
      <c r="C295" s="15">
        <f>(B295/'Computed data'!$B$6)*100</f>
        <v>2.2633858267716538</v>
      </c>
      <c r="D295" s="15">
        <f>A295/'Computed data'!$E$6</f>
        <v>73.197781885397404</v>
      </c>
    </row>
    <row r="296" spans="1:4" x14ac:dyDescent="0.25">
      <c r="A296" s="15">
        <v>1189</v>
      </c>
      <c r="B296" s="15">
        <v>0.5766</v>
      </c>
      <c r="C296" s="15">
        <f>(B296/'Computed data'!$B$6)*100</f>
        <v>2.2700787401574805</v>
      </c>
      <c r="D296" s="15">
        <f>A296/'Computed data'!$E$6</f>
        <v>73.259396179913736</v>
      </c>
    </row>
    <row r="297" spans="1:4" x14ac:dyDescent="0.25">
      <c r="A297" s="15">
        <v>1192</v>
      </c>
      <c r="B297" s="15">
        <v>0.57920000000000005</v>
      </c>
      <c r="C297" s="15">
        <f>(B297/'Computed data'!$B$6)*100</f>
        <v>2.2803149606299216</v>
      </c>
      <c r="D297" s="15">
        <f>A297/'Computed data'!$E$6</f>
        <v>73.444239063462717</v>
      </c>
    </row>
    <row r="298" spans="1:4" x14ac:dyDescent="0.25">
      <c r="A298" s="15">
        <v>1194</v>
      </c>
      <c r="B298" s="15">
        <v>0.58109999999999995</v>
      </c>
      <c r="C298" s="15">
        <f>(B298/'Computed data'!$B$6)*100</f>
        <v>2.2877952755905513</v>
      </c>
      <c r="D298" s="15">
        <f>A298/'Computed data'!$E$6</f>
        <v>73.567467652495381</v>
      </c>
    </row>
    <row r="299" spans="1:4" x14ac:dyDescent="0.25">
      <c r="A299" s="15">
        <v>1197</v>
      </c>
      <c r="B299" s="15">
        <v>0.58299999999999996</v>
      </c>
      <c r="C299" s="15">
        <f>(B299/'Computed data'!$B$6)*100</f>
        <v>2.295275590551181</v>
      </c>
      <c r="D299" s="15">
        <f>A299/'Computed data'!$E$6</f>
        <v>73.752310536044362</v>
      </c>
    </row>
    <row r="300" spans="1:4" x14ac:dyDescent="0.25">
      <c r="A300" s="15">
        <v>1198</v>
      </c>
      <c r="B300" s="15">
        <v>0.58489999999999998</v>
      </c>
      <c r="C300" s="15">
        <f>(B300/'Computed data'!$B$6)*100</f>
        <v>2.3027559055118112</v>
      </c>
      <c r="D300" s="15">
        <f>A300/'Computed data'!$E$6</f>
        <v>73.813924830560694</v>
      </c>
    </row>
    <row r="301" spans="1:4" x14ac:dyDescent="0.25">
      <c r="A301" s="15">
        <v>1200</v>
      </c>
      <c r="B301" s="15">
        <v>0.58679999999999999</v>
      </c>
      <c r="C301" s="15">
        <f>(B301/'Computed data'!$B$6)*100</f>
        <v>2.3102362204724409</v>
      </c>
      <c r="D301" s="15">
        <f>A301/'Computed data'!$E$6</f>
        <v>73.937153419593344</v>
      </c>
    </row>
    <row r="302" spans="1:4" x14ac:dyDescent="0.25">
      <c r="A302" s="15">
        <v>1201</v>
      </c>
      <c r="B302" s="15">
        <v>0.5887</v>
      </c>
      <c r="C302" s="15">
        <f>(B302/'Computed data'!$B$6)*100</f>
        <v>2.3177165354330711</v>
      </c>
      <c r="D302" s="15">
        <f>A302/'Computed data'!$E$6</f>
        <v>73.998767714109675</v>
      </c>
    </row>
    <row r="303" spans="1:4" x14ac:dyDescent="0.25">
      <c r="A303" s="15">
        <v>1204</v>
      </c>
      <c r="B303" s="15">
        <v>0.59060000000000001</v>
      </c>
      <c r="C303" s="15">
        <f>(B303/'Computed data'!$B$6)*100</f>
        <v>2.3251968503937008</v>
      </c>
      <c r="D303" s="15">
        <f>A303/'Computed data'!$E$6</f>
        <v>74.183610597658657</v>
      </c>
    </row>
    <row r="304" spans="1:4" x14ac:dyDescent="0.25">
      <c r="A304" s="15">
        <v>1207</v>
      </c>
      <c r="B304" s="15">
        <v>0.59250000000000003</v>
      </c>
      <c r="C304" s="15">
        <f>(B304/'Computed data'!$B$6)*100</f>
        <v>2.332677165354331</v>
      </c>
      <c r="D304" s="15">
        <f>A304/'Computed data'!$E$6</f>
        <v>74.368453481207638</v>
      </c>
    </row>
    <row r="305" spans="1:4" x14ac:dyDescent="0.25">
      <c r="A305" s="15">
        <v>1208</v>
      </c>
      <c r="B305" s="15">
        <v>0.59509999999999996</v>
      </c>
      <c r="C305" s="15">
        <f>(B305/'Computed data'!$B$6)*100</f>
        <v>2.3429133858267717</v>
      </c>
      <c r="D305" s="15">
        <f>A305/'Computed data'!$E$6</f>
        <v>74.43006777572397</v>
      </c>
    </row>
    <row r="306" spans="1:4" x14ac:dyDescent="0.25">
      <c r="A306" s="15">
        <v>1211</v>
      </c>
      <c r="B306" s="15">
        <v>0.5968</v>
      </c>
      <c r="C306" s="15">
        <f>(B306/'Computed data'!$B$6)*100</f>
        <v>2.3496062992125988</v>
      </c>
      <c r="D306" s="15">
        <f>A306/'Computed data'!$E$6</f>
        <v>74.614910659272951</v>
      </c>
    </row>
    <row r="307" spans="1:4" x14ac:dyDescent="0.25">
      <c r="A307" s="15">
        <v>1213</v>
      </c>
      <c r="B307" s="15">
        <v>0.59870000000000001</v>
      </c>
      <c r="C307" s="15">
        <f>(B307/'Computed data'!$B$6)*100</f>
        <v>2.3570866141732285</v>
      </c>
      <c r="D307" s="15">
        <f>A307/'Computed data'!$E$6</f>
        <v>74.7381392483056</v>
      </c>
    </row>
    <row r="308" spans="1:4" x14ac:dyDescent="0.25">
      <c r="A308" s="15">
        <v>1216</v>
      </c>
      <c r="B308" s="15">
        <v>0.60060000000000002</v>
      </c>
      <c r="C308" s="15">
        <f>(B308/'Computed data'!$B$6)*100</f>
        <v>2.3645669291338587</v>
      </c>
      <c r="D308" s="15">
        <f>A308/'Computed data'!$E$6</f>
        <v>74.922982131854582</v>
      </c>
    </row>
    <row r="309" spans="1:4" x14ac:dyDescent="0.25">
      <c r="A309" s="15">
        <v>1217</v>
      </c>
      <c r="B309" s="15">
        <v>0.60250000000000004</v>
      </c>
      <c r="C309" s="15">
        <f>(B309/'Computed data'!$B$6)*100</f>
        <v>2.3720472440944884</v>
      </c>
      <c r="D309" s="15">
        <f>A309/'Computed data'!$E$6</f>
        <v>74.984596426370913</v>
      </c>
    </row>
    <row r="310" spans="1:4" x14ac:dyDescent="0.25">
      <c r="A310" s="15">
        <v>1221</v>
      </c>
      <c r="B310" s="15">
        <v>0.60440000000000005</v>
      </c>
      <c r="C310" s="15">
        <f>(B310/'Computed data'!$B$6)*100</f>
        <v>2.3795275590551186</v>
      </c>
      <c r="D310" s="15">
        <f>A310/'Computed data'!$E$6</f>
        <v>75.231053604436227</v>
      </c>
    </row>
    <row r="311" spans="1:4" x14ac:dyDescent="0.25">
      <c r="A311" s="15">
        <v>1222</v>
      </c>
      <c r="B311" s="15">
        <v>0.60629999999999995</v>
      </c>
      <c r="C311" s="15">
        <f>(B311/'Computed data'!$B$6)*100</f>
        <v>2.3870078740157479</v>
      </c>
      <c r="D311" s="15">
        <f>A311/'Computed data'!$E$6</f>
        <v>75.292667898952558</v>
      </c>
    </row>
    <row r="312" spans="1:4" x14ac:dyDescent="0.25">
      <c r="A312" s="15">
        <v>1224</v>
      </c>
      <c r="B312" s="15">
        <v>0.60919999999999996</v>
      </c>
      <c r="C312" s="15">
        <f>(B312/'Computed data'!$B$6)*100</f>
        <v>2.3984251968503938</v>
      </c>
      <c r="D312" s="15">
        <f>A312/'Computed data'!$E$6</f>
        <v>75.415896487985208</v>
      </c>
    </row>
    <row r="313" spans="1:4" x14ac:dyDescent="0.25">
      <c r="A313" s="15">
        <v>1227</v>
      </c>
      <c r="B313" s="15">
        <v>0.61009999999999998</v>
      </c>
      <c r="C313" s="15">
        <f>(B313/'Computed data'!$B$6)*100</f>
        <v>2.4019685039370078</v>
      </c>
      <c r="D313" s="15">
        <f>A313/'Computed data'!$E$6</f>
        <v>75.600739371534189</v>
      </c>
    </row>
    <row r="314" spans="1:4" x14ac:dyDescent="0.25">
      <c r="A314" s="15">
        <v>1229</v>
      </c>
      <c r="B314" s="15">
        <v>0.61260000000000003</v>
      </c>
      <c r="C314" s="15">
        <f>(B314/'Computed data'!$B$6)*100</f>
        <v>2.4118110236220476</v>
      </c>
      <c r="D314" s="15">
        <f>A314/'Computed data'!$E$6</f>
        <v>75.723967960566853</v>
      </c>
    </row>
    <row r="315" spans="1:4" x14ac:dyDescent="0.25">
      <c r="A315" s="15">
        <v>1232</v>
      </c>
      <c r="B315" s="15">
        <v>0.61439999999999995</v>
      </c>
      <c r="C315" s="15">
        <f>(B315/'Computed data'!$B$6)*100</f>
        <v>2.4188976377952756</v>
      </c>
      <c r="D315" s="15">
        <f>A315/'Computed data'!$E$6</f>
        <v>75.908810844115834</v>
      </c>
    </row>
    <row r="316" spans="1:4" x14ac:dyDescent="0.25">
      <c r="A316" s="15">
        <v>1233</v>
      </c>
      <c r="B316" s="15">
        <v>0.61629999999999996</v>
      </c>
      <c r="C316" s="15">
        <f>(B316/'Computed data'!$B$6)*100</f>
        <v>2.4263779527559053</v>
      </c>
      <c r="D316" s="15">
        <f>A316/'Computed data'!$E$6</f>
        <v>75.970425138632166</v>
      </c>
    </row>
    <row r="317" spans="1:4" x14ac:dyDescent="0.25">
      <c r="A317" s="15">
        <v>1235</v>
      </c>
      <c r="B317" s="15">
        <v>0.61819999999999997</v>
      </c>
      <c r="C317" s="15">
        <f>(B317/'Computed data'!$B$6)*100</f>
        <v>2.4338582677165355</v>
      </c>
      <c r="D317" s="15">
        <f>A317/'Computed data'!$E$6</f>
        <v>76.093653727664815</v>
      </c>
    </row>
    <row r="318" spans="1:4" x14ac:dyDescent="0.25">
      <c r="A318" s="15">
        <v>1237</v>
      </c>
      <c r="B318" s="15">
        <v>0.62109999999999999</v>
      </c>
      <c r="C318" s="15">
        <f>(B318/'Computed data'!$B$6)*100</f>
        <v>2.4452755905511809</v>
      </c>
      <c r="D318" s="15">
        <f>A318/'Computed data'!$E$6</f>
        <v>76.216882316697465</v>
      </c>
    </row>
    <row r="319" spans="1:4" x14ac:dyDescent="0.25">
      <c r="A319" s="15">
        <v>1238</v>
      </c>
      <c r="B319" s="15">
        <v>0.623</v>
      </c>
      <c r="C319" s="15">
        <f>(B319/'Computed data'!$B$6)*100</f>
        <v>2.4527559055118111</v>
      </c>
      <c r="D319" s="15">
        <f>A319/'Computed data'!$E$6</f>
        <v>76.278496611213797</v>
      </c>
    </row>
    <row r="320" spans="1:4" x14ac:dyDescent="0.25">
      <c r="A320" s="15">
        <v>1240</v>
      </c>
      <c r="B320" s="15">
        <v>0.62470000000000003</v>
      </c>
      <c r="C320" s="15">
        <f>(B320/'Computed data'!$B$6)*100</f>
        <v>2.4594488188976382</v>
      </c>
      <c r="D320" s="15">
        <f>A320/'Computed data'!$E$6</f>
        <v>76.40172520024646</v>
      </c>
    </row>
    <row r="321" spans="1:4" x14ac:dyDescent="0.25">
      <c r="A321" s="15">
        <v>1243</v>
      </c>
      <c r="B321" s="15">
        <v>0.62680000000000002</v>
      </c>
      <c r="C321" s="15">
        <f>(B321/'Computed data'!$B$6)*100</f>
        <v>2.467716535433071</v>
      </c>
      <c r="D321" s="15">
        <f>A321/'Computed data'!$E$6</f>
        <v>76.586568083795441</v>
      </c>
    </row>
    <row r="322" spans="1:4" x14ac:dyDescent="0.25">
      <c r="A322" s="15">
        <v>1245</v>
      </c>
      <c r="B322" s="15">
        <v>0.62849999999999995</v>
      </c>
      <c r="C322" s="15">
        <f>(B322/'Computed data'!$B$6)*100</f>
        <v>2.4744094488188977</v>
      </c>
      <c r="D322" s="15">
        <f>A322/'Computed data'!$E$6</f>
        <v>76.709796672828091</v>
      </c>
    </row>
    <row r="323" spans="1:4" x14ac:dyDescent="0.25">
      <c r="A323" s="15">
        <v>1247</v>
      </c>
      <c r="B323" s="15">
        <v>0.63009999999999999</v>
      </c>
      <c r="C323" s="15">
        <f>(B323/'Computed data'!$B$6)*100</f>
        <v>2.480708661417323</v>
      </c>
      <c r="D323" s="15">
        <f>A323/'Computed data'!$E$6</f>
        <v>76.833025261860755</v>
      </c>
    </row>
    <row r="324" spans="1:4" x14ac:dyDescent="0.25">
      <c r="A324" s="15">
        <v>1248</v>
      </c>
      <c r="B324" s="15">
        <v>0.63200000000000001</v>
      </c>
      <c r="C324" s="15">
        <f>(B324/'Computed data'!$B$6)*100</f>
        <v>2.4881889763779528</v>
      </c>
      <c r="D324" s="15">
        <f>A324/'Computed data'!$E$6</f>
        <v>76.894639556377072</v>
      </c>
    </row>
    <row r="325" spans="1:4" x14ac:dyDescent="0.25">
      <c r="A325" s="15">
        <v>1250</v>
      </c>
      <c r="B325" s="15">
        <v>0.63400000000000001</v>
      </c>
      <c r="C325" s="15">
        <f>(B325/'Computed data'!$B$6)*100</f>
        <v>2.4960629921259843</v>
      </c>
      <c r="D325" s="15">
        <f>A325/'Computed data'!$E$6</f>
        <v>77.017868145409736</v>
      </c>
    </row>
    <row r="326" spans="1:4" x14ac:dyDescent="0.25">
      <c r="A326" s="15">
        <v>1253</v>
      </c>
      <c r="B326" s="15">
        <v>0.63580000000000003</v>
      </c>
      <c r="C326" s="15">
        <f>(B326/'Computed data'!$B$6)*100</f>
        <v>2.5031496062992131</v>
      </c>
      <c r="D326" s="15">
        <f>A326/'Computed data'!$E$6</f>
        <v>77.202711028958717</v>
      </c>
    </row>
    <row r="327" spans="1:4" x14ac:dyDescent="0.25">
      <c r="A327" s="15">
        <v>1254</v>
      </c>
      <c r="B327" s="15">
        <v>0.63870000000000005</v>
      </c>
      <c r="C327" s="15">
        <f>(B327/'Computed data'!$B$6)*100</f>
        <v>2.5145669291338586</v>
      </c>
      <c r="D327" s="15">
        <f>A327/'Computed data'!$E$6</f>
        <v>77.264325323475049</v>
      </c>
    </row>
    <row r="328" spans="1:4" x14ac:dyDescent="0.25">
      <c r="A328" s="15">
        <v>1256</v>
      </c>
      <c r="B328" s="15">
        <v>0.64049999999999996</v>
      </c>
      <c r="C328" s="15">
        <f>(B328/'Computed data'!$B$6)*100</f>
        <v>2.5216535433070866</v>
      </c>
      <c r="D328" s="15">
        <f>A328/'Computed data'!$E$6</f>
        <v>77.387553912507698</v>
      </c>
    </row>
    <row r="329" spans="1:4" x14ac:dyDescent="0.25">
      <c r="A329" s="15">
        <v>1257</v>
      </c>
      <c r="B329" s="15">
        <v>0.64239999999999997</v>
      </c>
      <c r="C329" s="15">
        <f>(B329/'Computed data'!$B$6)*100</f>
        <v>2.5291338582677168</v>
      </c>
      <c r="D329" s="15">
        <f>A329/'Computed data'!$E$6</f>
        <v>77.44916820702403</v>
      </c>
    </row>
    <row r="330" spans="1:4" x14ac:dyDescent="0.25">
      <c r="A330" s="15">
        <v>1260</v>
      </c>
      <c r="B330" s="15">
        <v>0.64429999999999998</v>
      </c>
      <c r="C330" s="15">
        <f>(B330/'Computed data'!$B$6)*100</f>
        <v>2.5366141732283465</v>
      </c>
      <c r="D330" s="15">
        <f>A330/'Computed data'!$E$6</f>
        <v>77.634011090573011</v>
      </c>
    </row>
    <row r="331" spans="1:4" x14ac:dyDescent="0.25">
      <c r="A331" s="15">
        <v>1262</v>
      </c>
      <c r="B331" s="15">
        <v>0.64590000000000003</v>
      </c>
      <c r="C331" s="15">
        <f>(B331/'Computed data'!$B$6)*100</f>
        <v>2.5429133858267718</v>
      </c>
      <c r="D331" s="15">
        <f>A331/'Computed data'!$E$6</f>
        <v>77.757239679605661</v>
      </c>
    </row>
    <row r="332" spans="1:4" x14ac:dyDescent="0.25">
      <c r="A332" s="15">
        <v>1264</v>
      </c>
      <c r="B332" s="15">
        <v>0.64859999999999995</v>
      </c>
      <c r="C332" s="15">
        <f>(B332/'Computed data'!$B$6)*100</f>
        <v>2.5535433070866143</v>
      </c>
      <c r="D332" s="15">
        <f>A332/'Computed data'!$E$6</f>
        <v>77.880468268638325</v>
      </c>
    </row>
    <row r="333" spans="1:4" x14ac:dyDescent="0.25">
      <c r="A333" s="15">
        <v>1266</v>
      </c>
      <c r="B333" s="15">
        <v>0.65049999999999997</v>
      </c>
      <c r="C333" s="15">
        <f>(B333/'Computed data'!$B$6)*100</f>
        <v>2.561023622047244</v>
      </c>
      <c r="D333" s="15">
        <f>A333/'Computed data'!$E$6</f>
        <v>78.003696857670974</v>
      </c>
    </row>
    <row r="334" spans="1:4" x14ac:dyDescent="0.25">
      <c r="A334" s="15">
        <v>1268</v>
      </c>
      <c r="B334" s="15">
        <v>0.65239999999999998</v>
      </c>
      <c r="C334" s="15">
        <f>(B334/'Computed data'!$B$6)*100</f>
        <v>2.5685039370078742</v>
      </c>
      <c r="D334" s="15">
        <f>A334/'Computed data'!$E$6</f>
        <v>78.126925446703638</v>
      </c>
    </row>
    <row r="335" spans="1:4" x14ac:dyDescent="0.25">
      <c r="A335" s="15">
        <v>1271</v>
      </c>
      <c r="B335" s="15">
        <v>0.65429999999999999</v>
      </c>
      <c r="C335" s="15">
        <f>(B335/'Computed data'!$B$6)*100</f>
        <v>2.5759842519685039</v>
      </c>
      <c r="D335" s="15">
        <f>A335/'Computed data'!$E$6</f>
        <v>78.311768330252619</v>
      </c>
    </row>
    <row r="336" spans="1:4" x14ac:dyDescent="0.25">
      <c r="A336" s="15">
        <v>1272</v>
      </c>
      <c r="B336" s="15">
        <v>0.65620000000000001</v>
      </c>
      <c r="C336" s="15">
        <f>(B336/'Computed data'!$B$6)*100</f>
        <v>2.5834645669291341</v>
      </c>
      <c r="D336" s="15">
        <f>A336/'Computed data'!$E$6</f>
        <v>78.373382624768951</v>
      </c>
    </row>
    <row r="337" spans="1:4" x14ac:dyDescent="0.25">
      <c r="A337" s="15">
        <v>1273</v>
      </c>
      <c r="B337" s="15">
        <v>0.65810000000000002</v>
      </c>
      <c r="C337" s="15">
        <f>(B337/'Computed data'!$B$6)*100</f>
        <v>2.5909448818897638</v>
      </c>
      <c r="D337" s="15">
        <f>A337/'Computed data'!$E$6</f>
        <v>78.434996919285268</v>
      </c>
    </row>
    <row r="338" spans="1:4" x14ac:dyDescent="0.25">
      <c r="A338" s="15">
        <v>1275</v>
      </c>
      <c r="B338" s="15">
        <v>0.66</v>
      </c>
      <c r="C338" s="15">
        <f>(B338/'Computed data'!$B$6)*100</f>
        <v>2.598425196850394</v>
      </c>
      <c r="D338" s="15">
        <f>A338/'Computed data'!$E$6</f>
        <v>78.558225508317932</v>
      </c>
    </row>
    <row r="339" spans="1:4" x14ac:dyDescent="0.25">
      <c r="A339" s="15">
        <v>1277</v>
      </c>
      <c r="B339" s="15">
        <v>0.66190000000000004</v>
      </c>
      <c r="C339" s="15">
        <f>(B339/'Computed data'!$B$6)*100</f>
        <v>2.6059055118110237</v>
      </c>
      <c r="D339" s="15">
        <f>A339/'Computed data'!$E$6</f>
        <v>78.681454097350581</v>
      </c>
    </row>
    <row r="340" spans="1:4" x14ac:dyDescent="0.25">
      <c r="A340" s="15">
        <v>1279</v>
      </c>
      <c r="B340" s="15">
        <v>0.66379999999999995</v>
      </c>
      <c r="C340" s="15">
        <f>(B340/'Computed data'!$B$6)*100</f>
        <v>2.6133858267716534</v>
      </c>
      <c r="D340" s="15">
        <f>A340/'Computed data'!$E$6</f>
        <v>78.804682686383245</v>
      </c>
    </row>
    <row r="341" spans="1:4" x14ac:dyDescent="0.25">
      <c r="A341" s="15">
        <v>1280</v>
      </c>
      <c r="B341" s="15">
        <v>0.66620000000000001</v>
      </c>
      <c r="C341" s="15">
        <f>(B341/'Computed data'!$B$6)*100</f>
        <v>2.6228346456692915</v>
      </c>
      <c r="D341" s="15">
        <f>A341/'Computed data'!$E$6</f>
        <v>78.866296980899563</v>
      </c>
    </row>
    <row r="342" spans="1:4" x14ac:dyDescent="0.25">
      <c r="A342" s="15">
        <v>1280</v>
      </c>
      <c r="B342" s="15">
        <v>0.66810000000000003</v>
      </c>
      <c r="C342" s="15">
        <f>(B342/'Computed data'!$B$6)*100</f>
        <v>2.6303149606299212</v>
      </c>
      <c r="D342" s="15">
        <f>A342/'Computed data'!$E$6</f>
        <v>78.866296980899563</v>
      </c>
    </row>
    <row r="343" spans="1:4" x14ac:dyDescent="0.25">
      <c r="A343" s="15">
        <v>1282</v>
      </c>
      <c r="B343" s="15">
        <v>0.67</v>
      </c>
      <c r="C343" s="15">
        <f>(B343/'Computed data'!$B$6)*100</f>
        <v>2.6377952755905514</v>
      </c>
      <c r="D343" s="15">
        <f>A343/'Computed data'!$E$6</f>
        <v>78.989525569932226</v>
      </c>
    </row>
    <row r="344" spans="1:4" x14ac:dyDescent="0.25">
      <c r="A344" s="15">
        <v>1283</v>
      </c>
      <c r="B344" s="15">
        <v>0.67220000000000002</v>
      </c>
      <c r="C344" s="15">
        <f>(B344/'Computed data'!$B$6)*100</f>
        <v>2.6464566929133864</v>
      </c>
      <c r="D344" s="15">
        <f>A344/'Computed data'!$E$6</f>
        <v>79.051139864448544</v>
      </c>
    </row>
    <row r="345" spans="1:4" x14ac:dyDescent="0.25">
      <c r="A345" s="15">
        <v>1285</v>
      </c>
      <c r="B345" s="15">
        <v>0.67369999999999997</v>
      </c>
      <c r="C345" s="15">
        <f>(B345/'Computed data'!$B$6)*100</f>
        <v>2.6523622047244095</v>
      </c>
      <c r="D345" s="15">
        <f>A345/'Computed data'!$E$6</f>
        <v>79.174368453481208</v>
      </c>
    </row>
    <row r="346" spans="1:4" x14ac:dyDescent="0.25">
      <c r="A346" s="15">
        <v>1286</v>
      </c>
      <c r="B346" s="15">
        <v>0.67579999999999996</v>
      </c>
      <c r="C346" s="15">
        <f>(B346/'Computed data'!$B$6)*100</f>
        <v>2.6606299212598423</v>
      </c>
      <c r="D346" s="15">
        <f>A346/'Computed data'!$E$6</f>
        <v>79.235982747997539</v>
      </c>
    </row>
    <row r="347" spans="1:4" x14ac:dyDescent="0.25">
      <c r="A347" s="15">
        <v>1288</v>
      </c>
      <c r="B347" s="15">
        <v>0.67759999999999998</v>
      </c>
      <c r="C347" s="15">
        <f>(B347/'Computed data'!$B$6)*100</f>
        <v>2.6677165354330712</v>
      </c>
      <c r="D347" s="15">
        <f>A347/'Computed data'!$E$6</f>
        <v>79.359211337030189</v>
      </c>
    </row>
    <row r="348" spans="1:4" x14ac:dyDescent="0.25">
      <c r="A348" s="15">
        <v>1290</v>
      </c>
      <c r="B348" s="15">
        <v>0.67979999999999996</v>
      </c>
      <c r="C348" s="15">
        <f>(B348/'Computed data'!$B$6)*100</f>
        <v>2.6763779527559053</v>
      </c>
      <c r="D348" s="15">
        <f>A348/'Computed data'!$E$6</f>
        <v>79.482439926062838</v>
      </c>
    </row>
    <row r="349" spans="1:4" x14ac:dyDescent="0.25">
      <c r="A349" s="15">
        <v>1290</v>
      </c>
      <c r="B349" s="15">
        <v>0.68189999999999995</v>
      </c>
      <c r="C349" s="15">
        <f>(B349/'Computed data'!$B$6)*100</f>
        <v>2.6846456692913385</v>
      </c>
      <c r="D349" s="15">
        <f>A349/'Computed data'!$E$6</f>
        <v>79.482439926062838</v>
      </c>
    </row>
    <row r="350" spans="1:4" x14ac:dyDescent="0.25">
      <c r="A350" s="15">
        <v>1292</v>
      </c>
      <c r="B350" s="15">
        <v>0.68379999999999996</v>
      </c>
      <c r="C350" s="15">
        <f>(B350/'Computed data'!$B$6)*100</f>
        <v>2.6921259842519687</v>
      </c>
      <c r="D350" s="15">
        <f>A350/'Computed data'!$E$6</f>
        <v>79.605668515095502</v>
      </c>
    </row>
    <row r="351" spans="1:4" x14ac:dyDescent="0.25">
      <c r="A351" s="15">
        <v>1293</v>
      </c>
      <c r="B351" s="15">
        <v>0.68569999999999998</v>
      </c>
      <c r="C351" s="15">
        <f>(B351/'Computed data'!$B$6)*100</f>
        <v>2.6996062992125984</v>
      </c>
      <c r="D351" s="15">
        <f>A351/'Computed data'!$E$6</f>
        <v>79.667282809611834</v>
      </c>
    </row>
    <row r="352" spans="1:4" x14ac:dyDescent="0.25">
      <c r="A352" s="15">
        <v>1294</v>
      </c>
      <c r="B352" s="15">
        <v>0.68759999999999999</v>
      </c>
      <c r="C352" s="15">
        <f>(B352/'Computed data'!$B$6)*100</f>
        <v>2.7070866141732286</v>
      </c>
      <c r="D352" s="15">
        <f>A352/'Computed data'!$E$6</f>
        <v>79.728897104128151</v>
      </c>
    </row>
    <row r="353" spans="1:4" x14ac:dyDescent="0.25">
      <c r="A353" s="15">
        <v>1295</v>
      </c>
      <c r="B353" s="15">
        <v>0.6895</v>
      </c>
      <c r="C353" s="15">
        <f>(B353/'Computed data'!$B$6)*100</f>
        <v>2.7145669291338588</v>
      </c>
      <c r="D353" s="15">
        <f>A353/'Computed data'!$E$6</f>
        <v>79.790511398644483</v>
      </c>
    </row>
    <row r="354" spans="1:4" x14ac:dyDescent="0.25">
      <c r="A354" s="15">
        <v>1296</v>
      </c>
      <c r="B354" s="15">
        <v>0.69140000000000001</v>
      </c>
      <c r="C354" s="15">
        <f>(B354/'Computed data'!$B$6)*100</f>
        <v>2.7220472440944885</v>
      </c>
      <c r="D354" s="15">
        <f>A354/'Computed data'!$E$6</f>
        <v>79.852125693160815</v>
      </c>
    </row>
    <row r="355" spans="1:4" x14ac:dyDescent="0.25">
      <c r="A355" s="15">
        <v>1297</v>
      </c>
      <c r="B355" s="15">
        <v>0.69330000000000003</v>
      </c>
      <c r="C355" s="15">
        <f>(B355/'Computed data'!$B$6)*100</f>
        <v>2.7295275590551187</v>
      </c>
      <c r="D355" s="15">
        <f>A355/'Computed data'!$E$6</f>
        <v>79.913739987677133</v>
      </c>
    </row>
    <row r="356" spans="1:4" x14ac:dyDescent="0.25">
      <c r="A356" s="15">
        <v>1298</v>
      </c>
      <c r="B356" s="15">
        <v>0.69520000000000004</v>
      </c>
      <c r="C356" s="15">
        <f>(B356/'Computed data'!$B$6)*100</f>
        <v>2.7370078740157484</v>
      </c>
      <c r="D356" s="15">
        <f>A356/'Computed data'!$E$6</f>
        <v>79.975354282193464</v>
      </c>
    </row>
    <row r="357" spans="1:4" x14ac:dyDescent="0.25">
      <c r="A357" s="15">
        <v>1300</v>
      </c>
      <c r="B357" s="15">
        <v>0.6976</v>
      </c>
      <c r="C357" s="15">
        <f>(B357/'Computed data'!$B$6)*100</f>
        <v>2.746456692913386</v>
      </c>
      <c r="D357" s="15">
        <f>A357/'Computed data'!$E$6</f>
        <v>80.098582871226128</v>
      </c>
    </row>
    <row r="358" spans="1:4" x14ac:dyDescent="0.25">
      <c r="A358" s="15">
        <v>1301</v>
      </c>
      <c r="B358" s="15">
        <v>0.69950000000000001</v>
      </c>
      <c r="C358" s="15">
        <f>(B358/'Computed data'!$B$6)*100</f>
        <v>2.7539370078740162</v>
      </c>
      <c r="D358" s="15">
        <f>A358/'Computed data'!$E$6</f>
        <v>80.160197165742446</v>
      </c>
    </row>
    <row r="359" spans="1:4" x14ac:dyDescent="0.25">
      <c r="A359" s="15">
        <v>1302</v>
      </c>
      <c r="B359" s="15">
        <v>0.70140000000000002</v>
      </c>
      <c r="C359" s="15">
        <f>(B359/'Computed data'!$B$6)*100</f>
        <v>2.7614173228346459</v>
      </c>
      <c r="D359" s="15">
        <f>A359/'Computed data'!$E$6</f>
        <v>80.221811460258778</v>
      </c>
    </row>
    <row r="360" spans="1:4" x14ac:dyDescent="0.25">
      <c r="A360" s="15">
        <v>1303</v>
      </c>
      <c r="B360" s="15">
        <v>0.70330000000000004</v>
      </c>
      <c r="C360" s="15">
        <f>(B360/'Computed data'!$B$6)*100</f>
        <v>2.7688976377952761</v>
      </c>
      <c r="D360" s="15">
        <f>A360/'Computed data'!$E$6</f>
        <v>80.283425754775109</v>
      </c>
    </row>
    <row r="361" spans="1:4" x14ac:dyDescent="0.25">
      <c r="A361" s="15">
        <v>1305</v>
      </c>
      <c r="B361" s="15">
        <v>0.70520000000000005</v>
      </c>
      <c r="C361" s="15">
        <f>(B361/'Computed data'!$B$6)*100</f>
        <v>2.7763779527559058</v>
      </c>
      <c r="D361" s="15">
        <f>A361/'Computed data'!$E$6</f>
        <v>80.406654343807759</v>
      </c>
    </row>
    <row r="362" spans="1:4" x14ac:dyDescent="0.25">
      <c r="A362" s="15">
        <v>1305</v>
      </c>
      <c r="B362" s="15">
        <v>0.70709999999999995</v>
      </c>
      <c r="C362" s="15">
        <f>(B362/'Computed data'!$B$6)*100</f>
        <v>2.7838582677165356</v>
      </c>
      <c r="D362" s="15">
        <f>A362/'Computed data'!$E$6</f>
        <v>80.406654343807759</v>
      </c>
    </row>
    <row r="363" spans="1:4" x14ac:dyDescent="0.25">
      <c r="A363" s="15">
        <v>1307</v>
      </c>
      <c r="B363" s="15">
        <v>0.71</v>
      </c>
      <c r="C363" s="15">
        <f>(B363/'Computed data'!$B$6)*100</f>
        <v>2.795275590551181</v>
      </c>
      <c r="D363" s="15">
        <f>A363/'Computed data'!$E$6</f>
        <v>80.529882932840422</v>
      </c>
    </row>
    <row r="364" spans="1:4" x14ac:dyDescent="0.25">
      <c r="A364" s="15">
        <v>1308</v>
      </c>
      <c r="B364" s="15">
        <v>0.71099999999999997</v>
      </c>
      <c r="C364" s="15">
        <f>(B364/'Computed data'!$B$6)*100</f>
        <v>2.7992125984251968</v>
      </c>
      <c r="D364" s="15">
        <f>A364/'Computed data'!$E$6</f>
        <v>80.59149722735674</v>
      </c>
    </row>
    <row r="365" spans="1:4" x14ac:dyDescent="0.25">
      <c r="A365" s="15">
        <v>1310</v>
      </c>
      <c r="B365" s="15">
        <v>0.71360000000000001</v>
      </c>
      <c r="C365" s="15">
        <f>(B365/'Computed data'!$B$6)*100</f>
        <v>2.8094488188976379</v>
      </c>
      <c r="D365" s="15">
        <f>A365/'Computed data'!$E$6</f>
        <v>80.714725816389404</v>
      </c>
    </row>
    <row r="366" spans="1:4" x14ac:dyDescent="0.25">
      <c r="A366" s="15">
        <v>1310</v>
      </c>
      <c r="B366" s="15">
        <v>0.71530000000000005</v>
      </c>
      <c r="C366" s="15">
        <f>(B366/'Computed data'!$B$6)*100</f>
        <v>2.816141732283465</v>
      </c>
      <c r="D366" s="15">
        <f>A366/'Computed data'!$E$6</f>
        <v>80.714725816389404</v>
      </c>
    </row>
    <row r="367" spans="1:4" x14ac:dyDescent="0.25">
      <c r="A367" s="15">
        <v>1312</v>
      </c>
      <c r="B367" s="15">
        <v>0.71709999999999996</v>
      </c>
      <c r="C367" s="15">
        <f>(B367/'Computed data'!$B$6)*100</f>
        <v>2.823228346456693</v>
      </c>
      <c r="D367" s="15">
        <f>A367/'Computed data'!$E$6</f>
        <v>80.837954405422053</v>
      </c>
    </row>
    <row r="368" spans="1:4" x14ac:dyDescent="0.25">
      <c r="A368" s="15">
        <v>1312</v>
      </c>
      <c r="B368" s="15">
        <v>0.71899999999999997</v>
      </c>
      <c r="C368" s="15">
        <f>(B368/'Computed data'!$B$6)*100</f>
        <v>2.8307086614173227</v>
      </c>
      <c r="D368" s="15">
        <f>A368/'Computed data'!$E$6</f>
        <v>80.837954405422053</v>
      </c>
    </row>
    <row r="369" spans="1:4" x14ac:dyDescent="0.25">
      <c r="A369" s="15">
        <v>1313</v>
      </c>
      <c r="B369" s="15">
        <v>0.72089999999999999</v>
      </c>
      <c r="C369" s="15">
        <f>(B369/'Computed data'!$B$6)*100</f>
        <v>2.8381889763779529</v>
      </c>
      <c r="D369" s="15">
        <f>A369/'Computed data'!$E$6</f>
        <v>80.899568699938385</v>
      </c>
    </row>
    <row r="370" spans="1:4" x14ac:dyDescent="0.25">
      <c r="A370" s="15">
        <v>1313</v>
      </c>
      <c r="B370" s="15">
        <v>0.72299999999999998</v>
      </c>
      <c r="C370" s="15">
        <f>(B370/'Computed data'!$B$6)*100</f>
        <v>2.8464566929133861</v>
      </c>
      <c r="D370" s="15">
        <f>A370/'Computed data'!$E$6</f>
        <v>80.899568699938385</v>
      </c>
    </row>
    <row r="371" spans="1:4" x14ac:dyDescent="0.25">
      <c r="A371" s="15">
        <v>1315</v>
      </c>
      <c r="B371" s="15">
        <v>0.72470000000000001</v>
      </c>
      <c r="C371" s="15">
        <f>(B371/'Computed data'!$B$6)*100</f>
        <v>2.8531496062992128</v>
      </c>
      <c r="D371" s="15">
        <f>A371/'Computed data'!$E$6</f>
        <v>81.022797288971034</v>
      </c>
    </row>
    <row r="372" spans="1:4" x14ac:dyDescent="0.25">
      <c r="A372" s="15">
        <v>1315</v>
      </c>
      <c r="B372" s="15">
        <v>0.72760000000000002</v>
      </c>
      <c r="C372" s="15">
        <f>(B372/'Computed data'!$B$6)*100</f>
        <v>2.8645669291338582</v>
      </c>
      <c r="D372" s="15">
        <f>A372/'Computed data'!$E$6</f>
        <v>81.022797288971034</v>
      </c>
    </row>
    <row r="373" spans="1:4" x14ac:dyDescent="0.25">
      <c r="A373" s="15">
        <v>1315</v>
      </c>
      <c r="B373" s="15">
        <v>0.72950000000000004</v>
      </c>
      <c r="C373" s="15">
        <f>(B373/'Computed data'!$B$6)*100</f>
        <v>2.8720472440944884</v>
      </c>
      <c r="D373" s="15">
        <f>A373/'Computed data'!$E$6</f>
        <v>81.022797288971034</v>
      </c>
    </row>
    <row r="374" spans="1:4" x14ac:dyDescent="0.25">
      <c r="A374" s="15">
        <v>1317</v>
      </c>
      <c r="B374" s="15">
        <v>0.73129999999999995</v>
      </c>
      <c r="C374" s="15">
        <f>(B374/'Computed data'!$B$6)*100</f>
        <v>2.8791338582677168</v>
      </c>
      <c r="D374" s="15">
        <f>A374/'Computed data'!$E$6</f>
        <v>81.146025878003698</v>
      </c>
    </row>
    <row r="375" spans="1:4" x14ac:dyDescent="0.25">
      <c r="A375" s="15">
        <v>1317</v>
      </c>
      <c r="B375" s="15">
        <v>0.73360000000000003</v>
      </c>
      <c r="C375" s="15">
        <f>(B375/'Computed data'!$B$6)*100</f>
        <v>2.8881889763779531</v>
      </c>
      <c r="D375" s="15">
        <f>A375/'Computed data'!$E$6</f>
        <v>81.146025878003698</v>
      </c>
    </row>
    <row r="376" spans="1:4" x14ac:dyDescent="0.25">
      <c r="A376" s="15">
        <v>1317</v>
      </c>
      <c r="B376" s="15">
        <v>0.73570000000000002</v>
      </c>
      <c r="C376" s="15">
        <f>(B376/'Computed data'!$B$6)*100</f>
        <v>2.8964566929133859</v>
      </c>
      <c r="D376" s="15">
        <f>A376/'Computed data'!$E$6</f>
        <v>81.146025878003698</v>
      </c>
    </row>
    <row r="377" spans="1:4" x14ac:dyDescent="0.25">
      <c r="A377" s="15">
        <v>1317</v>
      </c>
      <c r="B377" s="15">
        <v>0.73660000000000003</v>
      </c>
      <c r="C377" s="15">
        <f>(B377/'Computed data'!$B$6)*100</f>
        <v>2.9000000000000004</v>
      </c>
      <c r="D377" s="15">
        <f>A377/'Computed data'!$E$6</f>
        <v>81.146025878003698</v>
      </c>
    </row>
    <row r="378" spans="1:4" x14ac:dyDescent="0.25">
      <c r="A378" s="15">
        <v>1317</v>
      </c>
      <c r="B378" s="15">
        <v>0.73939999999999995</v>
      </c>
      <c r="C378" s="15">
        <f>(B378/'Computed data'!$B$6)*100</f>
        <v>2.9110236220472441</v>
      </c>
      <c r="D378" s="15">
        <f>A378/'Computed data'!$E$6</f>
        <v>81.146025878003698</v>
      </c>
    </row>
    <row r="379" spans="1:4" x14ac:dyDescent="0.25">
      <c r="A379" s="15">
        <v>1316</v>
      </c>
      <c r="B379" s="15">
        <v>0.74129999999999996</v>
      </c>
      <c r="C379" s="15">
        <f>(B379/'Computed data'!$B$6)*100</f>
        <v>2.9185039370078742</v>
      </c>
      <c r="D379" s="15">
        <f>A379/'Computed data'!$E$6</f>
        <v>81.084411583487366</v>
      </c>
    </row>
    <row r="380" spans="1:4" x14ac:dyDescent="0.25">
      <c r="A380" s="15">
        <v>1315</v>
      </c>
      <c r="B380" s="15">
        <v>0.74319999999999997</v>
      </c>
      <c r="C380" s="15">
        <f>(B380/'Computed data'!$B$6)*100</f>
        <v>2.925984251968504</v>
      </c>
      <c r="D380" s="15">
        <f>A380/'Computed data'!$E$6</f>
        <v>81.022797288971034</v>
      </c>
    </row>
    <row r="381" spans="1:4" x14ac:dyDescent="0.25">
      <c r="A381" s="15">
        <v>1315</v>
      </c>
      <c r="B381" s="15">
        <v>0.74509999999999998</v>
      </c>
      <c r="C381" s="15">
        <f>(B381/'Computed data'!$B$6)*100</f>
        <v>2.9334645669291342</v>
      </c>
      <c r="D381" s="15">
        <f>A381/'Computed data'!$E$6</f>
        <v>81.022797288971034</v>
      </c>
    </row>
    <row r="382" spans="1:4" x14ac:dyDescent="0.25">
      <c r="A382" s="15">
        <v>1313</v>
      </c>
      <c r="B382" s="15">
        <v>0.74709999999999999</v>
      </c>
      <c r="C382" s="15">
        <f>(B382/'Computed data'!$B$6)*100</f>
        <v>2.9413385826771656</v>
      </c>
      <c r="D382" s="15">
        <f>A382/'Computed data'!$E$6</f>
        <v>80.899568699938385</v>
      </c>
    </row>
    <row r="383" spans="1:4" x14ac:dyDescent="0.25">
      <c r="A383" s="15">
        <v>1313</v>
      </c>
      <c r="B383" s="15">
        <v>0.74870000000000003</v>
      </c>
      <c r="C383" s="15">
        <f>(B383/'Computed data'!$B$6)*100</f>
        <v>2.9476377952755906</v>
      </c>
      <c r="D383" s="15">
        <f>A383/'Computed data'!$E$6</f>
        <v>80.899568699938385</v>
      </c>
    </row>
    <row r="384" spans="1:4" x14ac:dyDescent="0.25">
      <c r="A384" s="15">
        <v>1312</v>
      </c>
      <c r="B384" s="15">
        <v>0.75129999999999997</v>
      </c>
      <c r="C384" s="15">
        <f>(B384/'Computed data'!$B$6)*100</f>
        <v>2.9578740157480317</v>
      </c>
      <c r="D384" s="15">
        <f>A384/'Computed data'!$E$6</f>
        <v>80.837954405422053</v>
      </c>
    </row>
    <row r="385" spans="1:4" x14ac:dyDescent="0.25">
      <c r="A385" s="15">
        <v>1312</v>
      </c>
      <c r="B385" s="15">
        <v>0.75319999999999998</v>
      </c>
      <c r="C385" s="15">
        <f>(B385/'Computed data'!$B$6)*100</f>
        <v>2.9653543307086614</v>
      </c>
      <c r="D385" s="15">
        <f>A385/'Computed data'!$E$6</f>
        <v>80.837954405422053</v>
      </c>
    </row>
    <row r="386" spans="1:4" x14ac:dyDescent="0.25">
      <c r="A386" s="15">
        <v>1312</v>
      </c>
      <c r="B386" s="15">
        <v>0.75509999999999999</v>
      </c>
      <c r="C386" s="15">
        <f>(B386/'Computed data'!$B$6)*100</f>
        <v>2.9728346456692916</v>
      </c>
      <c r="D386" s="15">
        <f>A386/'Computed data'!$E$6</f>
        <v>80.837954405422053</v>
      </c>
    </row>
    <row r="387" spans="1:4" x14ac:dyDescent="0.25">
      <c r="A387" s="15">
        <v>1310</v>
      </c>
      <c r="B387" s="15">
        <v>0.75700000000000001</v>
      </c>
      <c r="C387" s="15">
        <f>(B387/'Computed data'!$B$6)*100</f>
        <v>2.9803149606299213</v>
      </c>
      <c r="D387" s="15">
        <f>A387/'Computed data'!$E$6</f>
        <v>80.714725816389404</v>
      </c>
    </row>
    <row r="388" spans="1:4" x14ac:dyDescent="0.25">
      <c r="A388" s="15">
        <v>1310</v>
      </c>
      <c r="B388" s="15">
        <v>0.75890000000000002</v>
      </c>
      <c r="C388" s="15">
        <f>(B388/'Computed data'!$B$6)*100</f>
        <v>2.9877952755905515</v>
      </c>
      <c r="D388" s="15">
        <f>A388/'Computed data'!$E$6</f>
        <v>80.714725816389404</v>
      </c>
    </row>
    <row r="389" spans="1:4" x14ac:dyDescent="0.25">
      <c r="A389" s="15">
        <v>1309</v>
      </c>
      <c r="B389" s="15">
        <v>0.76080000000000003</v>
      </c>
      <c r="C389" s="15">
        <f>(B389/'Computed data'!$B$6)*100</f>
        <v>2.9952755905511812</v>
      </c>
      <c r="D389" s="15">
        <f>A389/'Computed data'!$E$6</f>
        <v>80.653111521873072</v>
      </c>
    </row>
    <row r="390" spans="1:4" x14ac:dyDescent="0.25">
      <c r="A390" s="15">
        <v>1308</v>
      </c>
      <c r="B390" s="15">
        <v>0.76270000000000004</v>
      </c>
      <c r="C390" s="15">
        <f>(B390/'Computed data'!$B$6)*100</f>
        <v>3.0027559055118114</v>
      </c>
      <c r="D390" s="15">
        <f>A390/'Computed data'!$E$6</f>
        <v>80.59149722735674</v>
      </c>
    </row>
    <row r="391" spans="1:4" x14ac:dyDescent="0.25">
      <c r="A391" s="15">
        <v>1307</v>
      </c>
      <c r="B391" s="15">
        <v>0.76459999999999995</v>
      </c>
      <c r="C391" s="15">
        <f>(B391/'Computed data'!$B$6)*100</f>
        <v>3.0102362204724407</v>
      </c>
      <c r="D391" s="15">
        <f>A391/'Computed data'!$E$6</f>
        <v>80.529882932840422</v>
      </c>
    </row>
    <row r="392" spans="1:4" x14ac:dyDescent="0.25">
      <c r="A392" s="15">
        <v>1307</v>
      </c>
      <c r="B392" s="15">
        <v>0.7671</v>
      </c>
      <c r="C392" s="15">
        <f>(B392/'Computed data'!$B$6)*100</f>
        <v>3.0200787401574805</v>
      </c>
      <c r="D392" s="15">
        <f>A392/'Computed data'!$E$6</f>
        <v>80.529882932840422</v>
      </c>
    </row>
    <row r="393" spans="1:4" x14ac:dyDescent="0.25">
      <c r="A393" s="15">
        <v>1305</v>
      </c>
      <c r="B393" s="15">
        <v>0.76890000000000003</v>
      </c>
      <c r="C393" s="15">
        <f>(B393/'Computed data'!$B$6)*100</f>
        <v>3.0271653543307089</v>
      </c>
      <c r="D393" s="15">
        <f>A393/'Computed data'!$E$6</f>
        <v>80.406654343807759</v>
      </c>
    </row>
    <row r="394" spans="1:4" x14ac:dyDescent="0.25">
      <c r="A394" s="15">
        <v>1305</v>
      </c>
      <c r="B394" s="15">
        <v>0.77080000000000004</v>
      </c>
      <c r="C394" s="15">
        <f>(B394/'Computed data'!$B$6)*100</f>
        <v>3.0346456692913391</v>
      </c>
      <c r="D394" s="15">
        <f>A394/'Computed data'!$E$6</f>
        <v>80.406654343807759</v>
      </c>
    </row>
    <row r="395" spans="1:4" x14ac:dyDescent="0.25">
      <c r="A395" s="15">
        <v>1305</v>
      </c>
      <c r="B395" s="15">
        <v>0.77270000000000005</v>
      </c>
      <c r="C395" s="15">
        <f>(B395/'Computed data'!$B$6)*100</f>
        <v>3.0421259842519688</v>
      </c>
      <c r="D395" s="15">
        <f>A395/'Computed data'!$E$6</f>
        <v>80.406654343807759</v>
      </c>
    </row>
    <row r="396" spans="1:4" x14ac:dyDescent="0.25">
      <c r="A396" s="15">
        <v>1303</v>
      </c>
      <c r="B396" s="15">
        <v>0.77459999999999996</v>
      </c>
      <c r="C396" s="15">
        <f>(B396/'Computed data'!$B$6)*100</f>
        <v>3.0496062992125985</v>
      </c>
      <c r="D396" s="15">
        <f>A396/'Computed data'!$E$6</f>
        <v>80.283425754775109</v>
      </c>
    </row>
    <row r="397" spans="1:4" x14ac:dyDescent="0.25">
      <c r="A397" s="15">
        <v>1302</v>
      </c>
      <c r="B397" s="15">
        <v>0.77649999999999997</v>
      </c>
      <c r="C397" s="15">
        <f>(B397/'Computed data'!$B$6)*100</f>
        <v>3.0570866141732282</v>
      </c>
      <c r="D397" s="15">
        <f>A397/'Computed data'!$E$6</f>
        <v>80.221811460258778</v>
      </c>
    </row>
    <row r="398" spans="1:4" x14ac:dyDescent="0.25">
      <c r="A398" s="15">
        <v>1302</v>
      </c>
      <c r="B398" s="15">
        <v>0.77839999999999998</v>
      </c>
      <c r="C398" s="15">
        <f>(B398/'Computed data'!$B$6)*100</f>
        <v>3.0645669291338584</v>
      </c>
      <c r="D398" s="15">
        <f>A398/'Computed data'!$E$6</f>
        <v>80.221811460258778</v>
      </c>
    </row>
    <row r="399" spans="1:4" x14ac:dyDescent="0.25">
      <c r="A399" s="15">
        <v>1300</v>
      </c>
      <c r="B399" s="15">
        <v>0.78029999999999999</v>
      </c>
      <c r="C399" s="15">
        <f>(B399/'Computed data'!$B$6)*100</f>
        <v>3.0720472440944881</v>
      </c>
      <c r="D399" s="15">
        <f>A399/'Computed data'!$E$6</f>
        <v>80.098582871226128</v>
      </c>
    </row>
    <row r="400" spans="1:4" x14ac:dyDescent="0.25">
      <c r="A400" s="15">
        <v>1298</v>
      </c>
      <c r="B400" s="15">
        <v>0.7823</v>
      </c>
      <c r="C400" s="15">
        <f>(B400/'Computed data'!$B$6)*100</f>
        <v>3.0799212598425196</v>
      </c>
      <c r="D400" s="15">
        <f>A400/'Computed data'!$E$6</f>
        <v>79.975354282193464</v>
      </c>
    </row>
    <row r="401" spans="1:4" x14ac:dyDescent="0.25">
      <c r="A401" s="15">
        <v>1298</v>
      </c>
      <c r="B401" s="15">
        <v>0.78469999999999995</v>
      </c>
      <c r="C401" s="15">
        <f>(B401/'Computed data'!$B$6)*100</f>
        <v>3.0893700787401572</v>
      </c>
      <c r="D401" s="15">
        <f>A401/'Computed data'!$E$6</f>
        <v>79.975354282193464</v>
      </c>
    </row>
    <row r="402" spans="1:4" x14ac:dyDescent="0.25">
      <c r="A402" s="15">
        <v>1298</v>
      </c>
      <c r="B402" s="15">
        <v>0.78649999999999998</v>
      </c>
      <c r="C402" s="15">
        <f>(B402/'Computed data'!$B$6)*100</f>
        <v>3.0964566929133861</v>
      </c>
      <c r="D402" s="15">
        <f>A402/'Computed data'!$E$6</f>
        <v>79.975354282193464</v>
      </c>
    </row>
    <row r="403" spans="1:4" x14ac:dyDescent="0.25">
      <c r="A403" s="15">
        <v>1298</v>
      </c>
      <c r="B403" s="15">
        <v>0.78839999999999999</v>
      </c>
      <c r="C403" s="15">
        <f>(B403/'Computed data'!$B$6)*100</f>
        <v>3.1039370078740158</v>
      </c>
      <c r="D403" s="15">
        <f>A403/'Computed data'!$E$6</f>
        <v>79.975354282193464</v>
      </c>
    </row>
    <row r="404" spans="1:4" x14ac:dyDescent="0.25">
      <c r="A404" s="15">
        <v>1298</v>
      </c>
      <c r="B404" s="15">
        <v>0.7903</v>
      </c>
      <c r="C404" s="15">
        <f>(B404/'Computed data'!$B$6)*100</f>
        <v>3.111417322834646</v>
      </c>
      <c r="D404" s="15">
        <f>A404/'Computed data'!$E$6</f>
        <v>79.975354282193464</v>
      </c>
    </row>
    <row r="405" spans="1:4" x14ac:dyDescent="0.25">
      <c r="A405" s="15">
        <v>1298</v>
      </c>
      <c r="B405" s="15">
        <v>0.79220000000000002</v>
      </c>
      <c r="C405" s="15">
        <f>(B405/'Computed data'!$B$6)*100</f>
        <v>3.1188976377952757</v>
      </c>
      <c r="D405" s="15">
        <f>A405/'Computed data'!$E$6</f>
        <v>79.975354282193464</v>
      </c>
    </row>
    <row r="406" spans="1:4" x14ac:dyDescent="0.25">
      <c r="A406" s="15">
        <v>1298</v>
      </c>
      <c r="B406" s="15">
        <v>0.79410000000000003</v>
      </c>
      <c r="C406" s="15">
        <f>(B406/'Computed data'!$B$6)*100</f>
        <v>3.1263779527559059</v>
      </c>
      <c r="D406" s="15">
        <f>A406/'Computed data'!$E$6</f>
        <v>79.975354282193464</v>
      </c>
    </row>
    <row r="407" spans="1:4" x14ac:dyDescent="0.25">
      <c r="A407" s="15">
        <v>1298</v>
      </c>
      <c r="B407" s="15">
        <v>0.79600000000000004</v>
      </c>
      <c r="C407" s="15">
        <f>(B407/'Computed data'!$B$6)*100</f>
        <v>3.1338582677165356</v>
      </c>
      <c r="D407" s="15">
        <f>A407/'Computed data'!$E$6</f>
        <v>79.975354282193464</v>
      </c>
    </row>
    <row r="408" spans="1:4" x14ac:dyDescent="0.25">
      <c r="A408" s="15">
        <v>1300</v>
      </c>
      <c r="B408" s="15">
        <v>0.79879999999999995</v>
      </c>
      <c r="C408" s="15">
        <f>(B408/'Computed data'!$B$6)*100</f>
        <v>3.1448818897637794</v>
      </c>
      <c r="D408" s="15">
        <f>A408/'Computed data'!$E$6</f>
        <v>80.098582871226128</v>
      </c>
    </row>
    <row r="409" spans="1:4" x14ac:dyDescent="0.25">
      <c r="A409" s="15">
        <v>1302</v>
      </c>
      <c r="B409" s="15">
        <v>0.80020000000000002</v>
      </c>
      <c r="C409" s="15">
        <f>(B409/'Computed data'!$B$6)*100</f>
        <v>3.1503937007874017</v>
      </c>
      <c r="D409" s="15">
        <f>A409/'Computed data'!$E$6</f>
        <v>80.221811460258778</v>
      </c>
    </row>
    <row r="410" spans="1:4" x14ac:dyDescent="0.25">
      <c r="A410" s="15">
        <v>1302</v>
      </c>
      <c r="B410" s="15">
        <v>0.80220000000000002</v>
      </c>
      <c r="C410" s="15">
        <f>(B410/'Computed data'!$B$6)*100</f>
        <v>3.1582677165354331</v>
      </c>
      <c r="D410" s="15">
        <f>A410/'Computed data'!$E$6</f>
        <v>80.221811460258778</v>
      </c>
    </row>
    <row r="411" spans="1:4" x14ac:dyDescent="0.25">
      <c r="A411" s="15">
        <v>1303</v>
      </c>
      <c r="B411" s="15">
        <v>0.80410000000000004</v>
      </c>
      <c r="C411" s="15">
        <f>(B411/'Computed data'!$B$6)*100</f>
        <v>3.1657480314960638</v>
      </c>
      <c r="D411" s="15">
        <f>A411/'Computed data'!$E$6</f>
        <v>80.283425754775109</v>
      </c>
    </row>
    <row r="412" spans="1:4" x14ac:dyDescent="0.25">
      <c r="A412" s="15">
        <v>1305</v>
      </c>
      <c r="B412" s="15">
        <v>0.80600000000000005</v>
      </c>
      <c r="C412" s="15">
        <f>(B412/'Computed data'!$B$6)*100</f>
        <v>3.1732283464566935</v>
      </c>
      <c r="D412" s="15">
        <f>A412/'Computed data'!$E$6</f>
        <v>80.406654343807759</v>
      </c>
    </row>
    <row r="413" spans="1:4" x14ac:dyDescent="0.25">
      <c r="A413" s="15">
        <v>1307</v>
      </c>
      <c r="B413" s="15">
        <v>0.80789999999999995</v>
      </c>
      <c r="C413" s="15">
        <f>(B413/'Computed data'!$B$6)*100</f>
        <v>3.1807086614173232</v>
      </c>
      <c r="D413" s="15">
        <f>A413/'Computed data'!$E$6</f>
        <v>80.529882932840422</v>
      </c>
    </row>
    <row r="414" spans="1:4" x14ac:dyDescent="0.25">
      <c r="A414" s="15">
        <v>1308</v>
      </c>
      <c r="B414" s="15">
        <v>0.8105</v>
      </c>
      <c r="C414" s="15">
        <f>(B414/'Computed data'!$B$6)*100</f>
        <v>3.1909448818897639</v>
      </c>
      <c r="D414" s="15">
        <f>A414/'Computed data'!$E$6</f>
        <v>80.59149722735674</v>
      </c>
    </row>
    <row r="415" spans="1:4" x14ac:dyDescent="0.25">
      <c r="A415" s="15">
        <v>1310</v>
      </c>
      <c r="B415" s="15">
        <v>0.81269999999999998</v>
      </c>
      <c r="C415" s="15">
        <f>(B415/'Computed data'!$B$6)*100</f>
        <v>3.1996062992125984</v>
      </c>
      <c r="D415" s="15">
        <f>A415/'Computed data'!$E$6</f>
        <v>80.714725816389404</v>
      </c>
    </row>
    <row r="416" spans="1:4" x14ac:dyDescent="0.25">
      <c r="A416" s="15">
        <v>1312</v>
      </c>
      <c r="B416" s="15">
        <v>0.81410000000000005</v>
      </c>
      <c r="C416" s="15">
        <f>(B416/'Computed data'!$B$6)*100</f>
        <v>3.2051181102362207</v>
      </c>
      <c r="D416" s="15">
        <f>A416/'Computed data'!$E$6</f>
        <v>80.837954405422053</v>
      </c>
    </row>
    <row r="417" spans="1:4" x14ac:dyDescent="0.25">
      <c r="A417" s="15">
        <v>1313</v>
      </c>
      <c r="B417" s="15">
        <v>0.8165</v>
      </c>
      <c r="C417" s="15">
        <f>(B417/'Computed data'!$B$6)*100</f>
        <v>3.2145669291338588</v>
      </c>
      <c r="D417" s="15">
        <f>A417/'Computed data'!$E$6</f>
        <v>80.899568699938385</v>
      </c>
    </row>
    <row r="418" spans="1:4" x14ac:dyDescent="0.25">
      <c r="A418" s="15">
        <v>1315</v>
      </c>
      <c r="B418" s="15">
        <v>0.81799999999999995</v>
      </c>
      <c r="C418" s="15">
        <f>(B418/'Computed data'!$B$6)*100</f>
        <v>3.2204724409448819</v>
      </c>
      <c r="D418" s="15">
        <f>A418/'Computed data'!$E$6</f>
        <v>81.022797288971034</v>
      </c>
    </row>
    <row r="419" spans="1:4" x14ac:dyDescent="0.25">
      <c r="A419" s="15">
        <v>1317</v>
      </c>
      <c r="B419" s="15">
        <v>0.81979999999999997</v>
      </c>
      <c r="C419" s="15">
        <f>(B419/'Computed data'!$B$6)*100</f>
        <v>3.2275590551181099</v>
      </c>
      <c r="D419" s="15">
        <f>A419/'Computed data'!$E$6</f>
        <v>81.146025878003698</v>
      </c>
    </row>
    <row r="420" spans="1:4" x14ac:dyDescent="0.25">
      <c r="A420" s="15">
        <v>1318</v>
      </c>
      <c r="B420" s="15">
        <v>0.82169999999999999</v>
      </c>
      <c r="C420" s="15">
        <f>(B420/'Computed data'!$B$6)*100</f>
        <v>3.2350393700787405</v>
      </c>
      <c r="D420" s="15">
        <f>A420/'Computed data'!$E$6</f>
        <v>81.207640172520016</v>
      </c>
    </row>
    <row r="421" spans="1:4" x14ac:dyDescent="0.25">
      <c r="A421" s="15">
        <v>1319</v>
      </c>
      <c r="B421" s="15">
        <v>0.82399999999999995</v>
      </c>
      <c r="C421" s="15">
        <f>(B421/'Computed data'!$B$6)*100</f>
        <v>3.2440944881889764</v>
      </c>
      <c r="D421" s="15">
        <f>A421/'Computed data'!$E$6</f>
        <v>81.269254467036347</v>
      </c>
    </row>
    <row r="422" spans="1:4" x14ac:dyDescent="0.25">
      <c r="A422" s="15">
        <v>1321</v>
      </c>
      <c r="B422" s="15">
        <v>0.82589999999999997</v>
      </c>
      <c r="C422" s="15">
        <f>(B422/'Computed data'!$B$6)*100</f>
        <v>3.2515748031496066</v>
      </c>
      <c r="D422" s="15">
        <f>A422/'Computed data'!$E$6</f>
        <v>81.392483056069011</v>
      </c>
    </row>
    <row r="423" spans="1:4" x14ac:dyDescent="0.25">
      <c r="A423" s="15">
        <v>1323</v>
      </c>
      <c r="B423" s="15">
        <v>0.82830000000000004</v>
      </c>
      <c r="C423" s="15">
        <f>(B423/'Computed data'!$B$6)*100</f>
        <v>3.2610236220472446</v>
      </c>
      <c r="D423" s="15">
        <f>A423/'Computed data'!$E$6</f>
        <v>81.515711645101661</v>
      </c>
    </row>
    <row r="424" spans="1:4" x14ac:dyDescent="0.25">
      <c r="A424" s="15">
        <v>1325</v>
      </c>
      <c r="B424" s="15">
        <v>0.83020000000000005</v>
      </c>
      <c r="C424" s="15">
        <f>(B424/'Computed data'!$B$6)*100</f>
        <v>3.2685039370078743</v>
      </c>
      <c r="D424" s="15">
        <f>A424/'Computed data'!$E$6</f>
        <v>81.63894023413431</v>
      </c>
    </row>
    <row r="425" spans="1:4" x14ac:dyDescent="0.25">
      <c r="A425" s="15">
        <v>1327</v>
      </c>
      <c r="B425" s="15">
        <v>0.83209999999999995</v>
      </c>
      <c r="C425" s="15">
        <f>(B425/'Computed data'!$B$6)*100</f>
        <v>3.2759842519685041</v>
      </c>
      <c r="D425" s="15">
        <f>A425/'Computed data'!$E$6</f>
        <v>81.762168823166974</v>
      </c>
    </row>
    <row r="426" spans="1:4" x14ac:dyDescent="0.25">
      <c r="A426" s="15">
        <v>1328</v>
      </c>
      <c r="B426" s="15">
        <v>0.83399999999999996</v>
      </c>
      <c r="C426" s="15">
        <f>(B426/'Computed data'!$B$6)*100</f>
        <v>3.2834645669291342</v>
      </c>
      <c r="D426" s="15">
        <f>A426/'Computed data'!$E$6</f>
        <v>81.823783117683305</v>
      </c>
    </row>
    <row r="427" spans="1:4" x14ac:dyDescent="0.25">
      <c r="A427" s="15">
        <v>1331</v>
      </c>
      <c r="B427" s="15">
        <v>0.83599999999999997</v>
      </c>
      <c r="C427" s="15">
        <f>(B427/'Computed data'!$B$6)*100</f>
        <v>3.2913385826771653</v>
      </c>
      <c r="D427" s="15">
        <f>A427/'Computed data'!$E$6</f>
        <v>82.008626001232287</v>
      </c>
    </row>
    <row r="428" spans="1:4" x14ac:dyDescent="0.25">
      <c r="A428" s="15">
        <v>1333</v>
      </c>
      <c r="B428" s="15">
        <v>0.83799999999999997</v>
      </c>
      <c r="C428" s="15">
        <f>(B428/'Computed data'!$B$6)*100</f>
        <v>3.2992125984251968</v>
      </c>
      <c r="D428" s="15">
        <f>A428/'Computed data'!$E$6</f>
        <v>82.131854590264936</v>
      </c>
    </row>
    <row r="429" spans="1:4" x14ac:dyDescent="0.25">
      <c r="A429" s="15">
        <v>1335</v>
      </c>
      <c r="B429" s="15">
        <v>0.8397</v>
      </c>
      <c r="C429" s="15">
        <f>(B429/'Computed data'!$B$6)*100</f>
        <v>3.3059055118110239</v>
      </c>
      <c r="D429" s="15">
        <f>A429/'Computed data'!$E$6</f>
        <v>82.2550831792976</v>
      </c>
    </row>
    <row r="430" spans="1:4" x14ac:dyDescent="0.25">
      <c r="A430" s="15">
        <v>1338</v>
      </c>
      <c r="B430" s="15">
        <v>0.84160000000000001</v>
      </c>
      <c r="C430" s="15">
        <f>(B430/'Computed data'!$B$6)*100</f>
        <v>3.3133858267716541</v>
      </c>
      <c r="D430" s="15">
        <f>A430/'Computed data'!$E$6</f>
        <v>82.439926062846581</v>
      </c>
    </row>
    <row r="431" spans="1:4" x14ac:dyDescent="0.25">
      <c r="A431" s="15">
        <v>1339</v>
      </c>
      <c r="B431" s="15">
        <v>0.84350000000000003</v>
      </c>
      <c r="C431" s="15">
        <f>(B431/'Computed data'!$B$6)*100</f>
        <v>3.3208661417322838</v>
      </c>
      <c r="D431" s="15">
        <f>A431/'Computed data'!$E$6</f>
        <v>82.501540357362913</v>
      </c>
    </row>
    <row r="432" spans="1:4" x14ac:dyDescent="0.25">
      <c r="A432" s="15">
        <v>1342</v>
      </c>
      <c r="B432" s="15">
        <v>0.84540000000000004</v>
      </c>
      <c r="C432" s="15">
        <f>(B432/'Computed data'!$B$6)*100</f>
        <v>3.3283464566929135</v>
      </c>
      <c r="D432" s="15">
        <f>A432/'Computed data'!$E$6</f>
        <v>82.686383240911894</v>
      </c>
    </row>
    <row r="433" spans="1:4" x14ac:dyDescent="0.25">
      <c r="A433" s="15">
        <v>1345</v>
      </c>
      <c r="B433" s="15">
        <v>0.84770000000000001</v>
      </c>
      <c r="C433" s="15">
        <f>(B433/'Computed data'!$B$6)*100</f>
        <v>3.3374015748031498</v>
      </c>
      <c r="D433" s="15">
        <f>A433/'Computed data'!$E$6</f>
        <v>82.871226124460875</v>
      </c>
    </row>
    <row r="434" spans="1:4" x14ac:dyDescent="0.25">
      <c r="A434" s="15">
        <v>1347</v>
      </c>
      <c r="B434" s="15">
        <v>0.85019999999999996</v>
      </c>
      <c r="C434" s="15">
        <f>(B434/'Computed data'!$B$6)*100</f>
        <v>3.3472440944881887</v>
      </c>
      <c r="D434" s="15">
        <f>A434/'Computed data'!$E$6</f>
        <v>82.994454713493525</v>
      </c>
    </row>
    <row r="435" spans="1:4" x14ac:dyDescent="0.25">
      <c r="A435" s="15">
        <v>1350</v>
      </c>
      <c r="B435" s="15">
        <v>0.85209999999999997</v>
      </c>
      <c r="C435" s="15">
        <f>(B435/'Computed data'!$B$6)*100</f>
        <v>3.3547244094488193</v>
      </c>
      <c r="D435" s="15">
        <f>A435/'Computed data'!$E$6</f>
        <v>83.179297597042506</v>
      </c>
    </row>
    <row r="436" spans="1:4" x14ac:dyDescent="0.25">
      <c r="A436" s="15">
        <v>1353</v>
      </c>
      <c r="B436" s="15">
        <v>0.85360000000000003</v>
      </c>
      <c r="C436" s="15">
        <f>(B436/'Computed data'!$B$6)*100</f>
        <v>3.3606299212598429</v>
      </c>
      <c r="D436" s="15">
        <f>A436/'Computed data'!$E$6</f>
        <v>83.364140480591502</v>
      </c>
    </row>
    <row r="437" spans="1:4" x14ac:dyDescent="0.25">
      <c r="A437" s="15">
        <v>1356</v>
      </c>
      <c r="B437" s="15">
        <v>0.85540000000000005</v>
      </c>
      <c r="C437" s="15">
        <f>(B437/'Computed data'!$B$6)*100</f>
        <v>3.3677165354330714</v>
      </c>
      <c r="D437" s="15">
        <f>A437/'Computed data'!$E$6</f>
        <v>83.548983364140483</v>
      </c>
    </row>
    <row r="438" spans="1:4" x14ac:dyDescent="0.25">
      <c r="A438" s="15">
        <v>1357</v>
      </c>
      <c r="B438" s="15">
        <v>0.85729999999999995</v>
      </c>
      <c r="C438" s="15">
        <f>(B438/'Computed data'!$B$6)*100</f>
        <v>3.3751968503937011</v>
      </c>
      <c r="D438" s="15">
        <f>A438/'Computed data'!$E$6</f>
        <v>83.6105976586568</v>
      </c>
    </row>
    <row r="439" spans="1:4" x14ac:dyDescent="0.25">
      <c r="A439" s="15">
        <v>1360</v>
      </c>
      <c r="B439" s="15">
        <v>0.85919999999999996</v>
      </c>
      <c r="C439" s="15">
        <f>(B439/'Computed data'!$B$6)*100</f>
        <v>3.3826771653543308</v>
      </c>
      <c r="D439" s="15">
        <f>A439/'Computed data'!$E$6</f>
        <v>83.795440542205796</v>
      </c>
    </row>
    <row r="440" spans="1:4" x14ac:dyDescent="0.25">
      <c r="A440" s="15">
        <v>1362</v>
      </c>
      <c r="B440" s="15">
        <v>0.86209999999999998</v>
      </c>
      <c r="C440" s="15">
        <f>(B440/'Computed data'!$B$6)*100</f>
        <v>3.3940944881889763</v>
      </c>
      <c r="D440" s="15">
        <f>A440/'Computed data'!$E$6</f>
        <v>83.918669131238445</v>
      </c>
    </row>
    <row r="441" spans="1:4" x14ac:dyDescent="0.25">
      <c r="A441" s="15">
        <v>1365</v>
      </c>
      <c r="B441" s="15">
        <v>0.86399999999999999</v>
      </c>
      <c r="C441" s="15">
        <f>(B441/'Computed data'!$B$6)*100</f>
        <v>3.401574803149606</v>
      </c>
      <c r="D441" s="15">
        <f>A441/'Computed data'!$E$6</f>
        <v>84.103512014787427</v>
      </c>
    </row>
    <row r="442" spans="1:4" x14ac:dyDescent="0.25">
      <c r="A442" s="15">
        <v>1368</v>
      </c>
      <c r="B442" s="15">
        <v>0.8659</v>
      </c>
      <c r="C442" s="15">
        <f>(B442/'Computed data'!$B$6)*100</f>
        <v>3.4090551181102366</v>
      </c>
      <c r="D442" s="15">
        <f>A442/'Computed data'!$E$6</f>
        <v>84.288354898336408</v>
      </c>
    </row>
    <row r="443" spans="1:4" x14ac:dyDescent="0.25">
      <c r="A443" s="15">
        <v>1370</v>
      </c>
      <c r="B443" s="15">
        <v>0.86780000000000002</v>
      </c>
      <c r="C443" s="15">
        <f>(B443/'Computed data'!$B$6)*100</f>
        <v>3.4165354330708664</v>
      </c>
      <c r="D443" s="15">
        <f>A443/'Computed data'!$E$6</f>
        <v>84.411583487369072</v>
      </c>
    </row>
    <row r="444" spans="1:4" x14ac:dyDescent="0.25">
      <c r="A444" s="15">
        <v>1373</v>
      </c>
      <c r="B444" s="15">
        <v>0.86950000000000005</v>
      </c>
      <c r="C444" s="15">
        <f>(B444/'Computed data'!$B$6)*100</f>
        <v>3.4232283464566935</v>
      </c>
      <c r="D444" s="15">
        <f>A444/'Computed data'!$E$6</f>
        <v>84.596426370918053</v>
      </c>
    </row>
    <row r="445" spans="1:4" x14ac:dyDescent="0.25">
      <c r="A445" s="15">
        <v>1377</v>
      </c>
      <c r="B445" s="15">
        <v>0.87119999999999997</v>
      </c>
      <c r="C445" s="15">
        <f>(B445/'Computed data'!$B$6)*100</f>
        <v>3.4299212598425202</v>
      </c>
      <c r="D445" s="15">
        <f>A445/'Computed data'!$E$6</f>
        <v>84.842883548983366</v>
      </c>
    </row>
    <row r="446" spans="1:4" x14ac:dyDescent="0.25">
      <c r="A446" s="15">
        <v>1378</v>
      </c>
      <c r="B446" s="15">
        <v>0.873</v>
      </c>
      <c r="C446" s="15">
        <f>(B446/'Computed data'!$B$6)*100</f>
        <v>3.4370078740157481</v>
      </c>
      <c r="D446" s="15">
        <f>A446/'Computed data'!$E$6</f>
        <v>84.904497843499684</v>
      </c>
    </row>
    <row r="447" spans="1:4" x14ac:dyDescent="0.25">
      <c r="A447" s="15">
        <v>1380</v>
      </c>
      <c r="B447" s="15">
        <v>0.87590000000000001</v>
      </c>
      <c r="C447" s="15">
        <f>(B447/'Computed data'!$B$6)*100</f>
        <v>3.4484251968503936</v>
      </c>
      <c r="D447" s="15">
        <f>A447/'Computed data'!$E$6</f>
        <v>85.027726432532347</v>
      </c>
    </row>
    <row r="448" spans="1:4" x14ac:dyDescent="0.25">
      <c r="A448" s="15">
        <v>1383</v>
      </c>
      <c r="B448" s="15">
        <v>0.87780000000000002</v>
      </c>
      <c r="C448" s="15">
        <f>(B448/'Computed data'!$B$6)*100</f>
        <v>3.4559055118110242</v>
      </c>
      <c r="D448" s="15">
        <f>A448/'Computed data'!$E$6</f>
        <v>85.212569316081328</v>
      </c>
    </row>
    <row r="449" spans="1:4" x14ac:dyDescent="0.25">
      <c r="A449" s="15">
        <v>1384</v>
      </c>
      <c r="B449" s="15">
        <v>0.87970000000000004</v>
      </c>
      <c r="C449" s="15">
        <f>(B449/'Computed data'!$B$6)*100</f>
        <v>3.463385826771654</v>
      </c>
      <c r="D449" s="15">
        <f>A449/'Computed data'!$E$6</f>
        <v>85.27418361059766</v>
      </c>
    </row>
    <row r="450" spans="1:4" x14ac:dyDescent="0.25">
      <c r="A450" s="15">
        <v>1388</v>
      </c>
      <c r="B450" s="15">
        <v>0.88160000000000005</v>
      </c>
      <c r="C450" s="15">
        <f>(B450/'Computed data'!$B$6)*100</f>
        <v>3.4708661417322837</v>
      </c>
      <c r="D450" s="15">
        <f>A450/'Computed data'!$E$6</f>
        <v>85.520640788662973</v>
      </c>
    </row>
    <row r="451" spans="1:4" x14ac:dyDescent="0.25">
      <c r="A451" s="15">
        <v>1390</v>
      </c>
      <c r="B451" s="15">
        <v>0.88349999999999995</v>
      </c>
      <c r="C451" s="15">
        <f>(B451/'Computed data'!$B$6)*100</f>
        <v>3.4783464566929134</v>
      </c>
      <c r="D451" s="15">
        <f>A451/'Computed data'!$E$6</f>
        <v>85.643869377695623</v>
      </c>
    </row>
    <row r="452" spans="1:4" x14ac:dyDescent="0.25">
      <c r="A452" s="15">
        <v>1392</v>
      </c>
      <c r="B452" s="15">
        <v>0.88539999999999996</v>
      </c>
      <c r="C452" s="15">
        <f>(B452/'Computed data'!$B$6)*100</f>
        <v>3.4858267716535432</v>
      </c>
      <c r="D452" s="15">
        <f>A452/'Computed data'!$E$6</f>
        <v>85.767097966728272</v>
      </c>
    </row>
    <row r="453" spans="1:4" x14ac:dyDescent="0.25">
      <c r="A453" s="15">
        <v>1395</v>
      </c>
      <c r="B453" s="15">
        <v>0.88700000000000001</v>
      </c>
      <c r="C453" s="15">
        <f>(B453/'Computed data'!$B$6)*100</f>
        <v>3.492125984251969</v>
      </c>
      <c r="D453" s="15">
        <f>A453/'Computed data'!$E$6</f>
        <v>85.951940850277268</v>
      </c>
    </row>
    <row r="454" spans="1:4" x14ac:dyDescent="0.25">
      <c r="A454" s="15">
        <v>1396</v>
      </c>
      <c r="B454" s="15">
        <v>0.88970000000000005</v>
      </c>
      <c r="C454" s="15">
        <f>(B454/'Computed data'!$B$6)*100</f>
        <v>3.5027559055118109</v>
      </c>
      <c r="D454" s="15">
        <f>A454/'Computed data'!$E$6</f>
        <v>86.013555144793585</v>
      </c>
    </row>
    <row r="455" spans="1:4" x14ac:dyDescent="0.25">
      <c r="A455" s="15">
        <v>1398</v>
      </c>
      <c r="B455" s="15">
        <v>0.89159999999999995</v>
      </c>
      <c r="C455" s="15">
        <f>(B455/'Computed data'!$B$6)*100</f>
        <v>3.5102362204724411</v>
      </c>
      <c r="D455" s="15">
        <f>A455/'Computed data'!$E$6</f>
        <v>86.136783733826249</v>
      </c>
    </row>
    <row r="456" spans="1:4" x14ac:dyDescent="0.25">
      <c r="A456" s="15">
        <v>1399</v>
      </c>
      <c r="B456" s="15">
        <v>0.89349999999999996</v>
      </c>
      <c r="C456" s="15">
        <f>(B456/'Computed data'!$B$6)*100</f>
        <v>3.5177165354330708</v>
      </c>
      <c r="D456" s="15">
        <f>A456/'Computed data'!$E$6</f>
        <v>86.198398028342567</v>
      </c>
    </row>
    <row r="457" spans="1:4" x14ac:dyDescent="0.25">
      <c r="A457" s="15">
        <v>1402</v>
      </c>
      <c r="B457" s="15">
        <v>0.89539999999999997</v>
      </c>
      <c r="C457" s="15">
        <f>(B457/'Computed data'!$B$6)*100</f>
        <v>3.525196850393701</v>
      </c>
      <c r="D457" s="15">
        <f>A457/'Computed data'!$E$6</f>
        <v>86.383240911891562</v>
      </c>
    </row>
    <row r="458" spans="1:4" x14ac:dyDescent="0.25">
      <c r="A458" s="15">
        <v>1404</v>
      </c>
      <c r="B458" s="15">
        <v>0.89729999999999999</v>
      </c>
      <c r="C458" s="15">
        <f>(B458/'Computed data'!$B$6)*100</f>
        <v>3.5326771653543307</v>
      </c>
      <c r="D458" s="15">
        <f>A458/'Computed data'!$E$6</f>
        <v>86.506469500924212</v>
      </c>
    </row>
    <row r="459" spans="1:4" x14ac:dyDescent="0.25">
      <c r="A459" s="15">
        <v>1407</v>
      </c>
      <c r="B459" s="15">
        <v>0.8992</v>
      </c>
      <c r="C459" s="15">
        <f>(B459/'Computed data'!$B$6)*100</f>
        <v>3.5401574803149609</v>
      </c>
      <c r="D459" s="15">
        <f>A459/'Computed data'!$E$6</f>
        <v>86.691312384473193</v>
      </c>
    </row>
    <row r="460" spans="1:4" x14ac:dyDescent="0.25">
      <c r="A460" s="15">
        <v>1410</v>
      </c>
      <c r="B460" s="15">
        <v>0.90110000000000001</v>
      </c>
      <c r="C460" s="15">
        <f>(B460/'Computed data'!$B$6)*100</f>
        <v>3.5476377952755906</v>
      </c>
      <c r="D460" s="15">
        <f>A460/'Computed data'!$E$6</f>
        <v>86.876155268022174</v>
      </c>
    </row>
    <row r="461" spans="1:4" x14ac:dyDescent="0.25">
      <c r="A461" s="15">
        <v>1412</v>
      </c>
      <c r="B461" s="15">
        <v>0.90300000000000002</v>
      </c>
      <c r="C461" s="15">
        <f>(B461/'Computed data'!$B$6)*100</f>
        <v>3.5551181102362208</v>
      </c>
      <c r="D461" s="15">
        <f>A461/'Computed data'!$E$6</f>
        <v>86.999383857054838</v>
      </c>
    </row>
    <row r="462" spans="1:4" x14ac:dyDescent="0.25">
      <c r="A462" s="15">
        <v>1413</v>
      </c>
      <c r="B462" s="15">
        <v>0.90539999999999998</v>
      </c>
      <c r="C462" s="15">
        <f>(B462/'Computed data'!$B$6)*100</f>
        <v>3.5645669291338584</v>
      </c>
      <c r="D462" s="15">
        <f>A462/'Computed data'!$E$6</f>
        <v>87.060998151571155</v>
      </c>
    </row>
    <row r="463" spans="1:4" x14ac:dyDescent="0.25">
      <c r="A463" s="15">
        <v>1415</v>
      </c>
      <c r="B463" s="15">
        <v>0.9073</v>
      </c>
      <c r="C463" s="15">
        <f>(B463/'Computed data'!$B$6)*100</f>
        <v>3.5720472440944881</v>
      </c>
      <c r="D463" s="15">
        <f>A463/'Computed data'!$E$6</f>
        <v>87.184226740603819</v>
      </c>
    </row>
    <row r="464" spans="1:4" x14ac:dyDescent="0.25">
      <c r="A464" s="15">
        <v>1419</v>
      </c>
      <c r="B464" s="15">
        <v>0.90920000000000001</v>
      </c>
      <c r="C464" s="15">
        <f>(B464/'Computed data'!$B$6)*100</f>
        <v>3.5795275590551188</v>
      </c>
      <c r="D464" s="15">
        <f>A464/'Computed data'!$E$6</f>
        <v>87.430683918669132</v>
      </c>
    </row>
    <row r="465" spans="1:4" x14ac:dyDescent="0.25">
      <c r="A465" s="15">
        <v>1422</v>
      </c>
      <c r="B465" s="15">
        <v>0.91110000000000002</v>
      </c>
      <c r="C465" s="15">
        <f>(B465/'Computed data'!$B$6)*100</f>
        <v>3.5870078740157485</v>
      </c>
      <c r="D465" s="15">
        <f>A465/'Computed data'!$E$6</f>
        <v>87.615526802218113</v>
      </c>
    </row>
    <row r="466" spans="1:4" x14ac:dyDescent="0.25">
      <c r="A466" s="15">
        <v>1423</v>
      </c>
      <c r="B466" s="15">
        <v>0.91300000000000003</v>
      </c>
      <c r="C466" s="15">
        <f>(B466/'Computed data'!$B$6)*100</f>
        <v>3.5944881889763782</v>
      </c>
      <c r="D466" s="15">
        <f>A466/'Computed data'!$E$6</f>
        <v>87.677141096734445</v>
      </c>
    </row>
    <row r="467" spans="1:4" x14ac:dyDescent="0.25">
      <c r="A467" s="15">
        <v>1426</v>
      </c>
      <c r="B467" s="15">
        <v>0.91490000000000005</v>
      </c>
      <c r="C467" s="15">
        <f>(B467/'Computed data'!$B$6)*100</f>
        <v>3.601968503937008</v>
      </c>
      <c r="D467" s="15">
        <f>A467/'Computed data'!$E$6</f>
        <v>87.861983980283426</v>
      </c>
    </row>
    <row r="468" spans="1:4" x14ac:dyDescent="0.25">
      <c r="A468" s="15">
        <v>1430</v>
      </c>
      <c r="B468" s="15">
        <v>0.91669999999999996</v>
      </c>
      <c r="C468" s="15">
        <f>(B468/'Computed data'!$B$6)*100</f>
        <v>3.6090551181102359</v>
      </c>
      <c r="D468" s="15">
        <f>A468/'Computed data'!$E$6</f>
        <v>88.108441158348739</v>
      </c>
    </row>
    <row r="469" spans="1:4" x14ac:dyDescent="0.25">
      <c r="A469" s="15">
        <v>1432</v>
      </c>
      <c r="B469" s="15">
        <v>0.91859999999999997</v>
      </c>
      <c r="C469" s="15">
        <f>(B469/'Computed data'!$B$6)*100</f>
        <v>3.6165354330708666</v>
      </c>
      <c r="D469" s="15">
        <f>A469/'Computed data'!$E$6</f>
        <v>88.231669747381389</v>
      </c>
    </row>
    <row r="470" spans="1:4" x14ac:dyDescent="0.25">
      <c r="A470" s="15">
        <v>1434</v>
      </c>
      <c r="B470" s="15">
        <v>0.92079999999999995</v>
      </c>
      <c r="C470" s="15">
        <f>(B470/'Computed data'!$B$6)*100</f>
        <v>3.6251968503937007</v>
      </c>
      <c r="D470" s="15">
        <f>A470/'Computed data'!$E$6</f>
        <v>88.354898336414053</v>
      </c>
    </row>
    <row r="471" spans="1:4" x14ac:dyDescent="0.25">
      <c r="A471" s="15">
        <v>1437</v>
      </c>
      <c r="B471" s="15">
        <v>0.92300000000000004</v>
      </c>
      <c r="C471" s="15">
        <f>(B471/'Computed data'!$B$6)*100</f>
        <v>3.6338582677165361</v>
      </c>
      <c r="D471" s="15">
        <f>A471/'Computed data'!$E$6</f>
        <v>88.539741219963034</v>
      </c>
    </row>
    <row r="472" spans="1:4" x14ac:dyDescent="0.25">
      <c r="A472" s="15">
        <v>1438</v>
      </c>
      <c r="B472" s="15">
        <v>0.92479999999999996</v>
      </c>
      <c r="C472" s="15">
        <f>(B472/'Computed data'!$B$6)*100</f>
        <v>3.6409448818897641</v>
      </c>
      <c r="D472" s="15">
        <f>A472/'Computed data'!$E$6</f>
        <v>88.601355514479351</v>
      </c>
    </row>
    <row r="473" spans="1:4" x14ac:dyDescent="0.25">
      <c r="A473" s="15">
        <v>1441</v>
      </c>
      <c r="B473" s="15">
        <v>0.92669999999999997</v>
      </c>
      <c r="C473" s="15">
        <f>(B473/'Computed data'!$B$6)*100</f>
        <v>3.6484251968503938</v>
      </c>
      <c r="D473" s="15">
        <f>A473/'Computed data'!$E$6</f>
        <v>88.786198398028347</v>
      </c>
    </row>
    <row r="474" spans="1:4" x14ac:dyDescent="0.25">
      <c r="A474" s="15">
        <v>1444</v>
      </c>
      <c r="B474" s="15">
        <v>0.92859999999999998</v>
      </c>
      <c r="C474" s="15">
        <f>(B474/'Computed data'!$B$6)*100</f>
        <v>3.6559055118110235</v>
      </c>
      <c r="D474" s="15">
        <f>A474/'Computed data'!$E$6</f>
        <v>88.971041281577328</v>
      </c>
    </row>
    <row r="475" spans="1:4" x14ac:dyDescent="0.25">
      <c r="A475" s="15">
        <v>1446</v>
      </c>
      <c r="B475" s="15">
        <v>0.93049999999999999</v>
      </c>
      <c r="C475" s="15">
        <f>(B475/'Computed data'!$B$6)*100</f>
        <v>3.6633858267716537</v>
      </c>
      <c r="D475" s="15">
        <f>A475/'Computed data'!$E$6</f>
        <v>89.094269870609978</v>
      </c>
    </row>
    <row r="476" spans="1:4" x14ac:dyDescent="0.25">
      <c r="A476" s="15">
        <v>1449</v>
      </c>
      <c r="B476" s="15">
        <v>0.93240000000000001</v>
      </c>
      <c r="C476" s="15">
        <f>(B476/'Computed data'!$B$6)*100</f>
        <v>3.6708661417322839</v>
      </c>
      <c r="D476" s="15">
        <f>A476/'Computed data'!$E$6</f>
        <v>89.279112754158959</v>
      </c>
    </row>
    <row r="477" spans="1:4" x14ac:dyDescent="0.25">
      <c r="A477" s="15">
        <v>1451</v>
      </c>
      <c r="B477" s="15">
        <v>0.93430000000000002</v>
      </c>
      <c r="C477" s="15">
        <f>(B477/'Computed data'!$B$6)*100</f>
        <v>3.6783464566929136</v>
      </c>
      <c r="D477" s="15">
        <f>A477/'Computed data'!$E$6</f>
        <v>89.402341343191623</v>
      </c>
    </row>
    <row r="478" spans="1:4" x14ac:dyDescent="0.25">
      <c r="A478" s="15">
        <v>1453</v>
      </c>
      <c r="B478" s="15">
        <v>0.9365</v>
      </c>
      <c r="C478" s="15">
        <f>(B478/'Computed data'!$B$6)*100</f>
        <v>3.6870078740157486</v>
      </c>
      <c r="D478" s="15">
        <f>A478/'Computed data'!$E$6</f>
        <v>89.525569932224272</v>
      </c>
    </row>
    <row r="479" spans="1:4" x14ac:dyDescent="0.25">
      <c r="A479" s="15">
        <v>1456</v>
      </c>
      <c r="B479" s="15">
        <v>0.93879999999999997</v>
      </c>
      <c r="C479" s="15">
        <f>(B479/'Computed data'!$B$6)*100</f>
        <v>3.696062992125984</v>
      </c>
      <c r="D479" s="15">
        <f>A479/'Computed data'!$E$6</f>
        <v>89.710412815773253</v>
      </c>
    </row>
    <row r="480" spans="1:4" x14ac:dyDescent="0.25">
      <c r="A480" s="15">
        <v>1458</v>
      </c>
      <c r="B480" s="15">
        <v>0.9405</v>
      </c>
      <c r="C480" s="15">
        <f>(B480/'Computed data'!$B$6)*100</f>
        <v>3.7027559055118111</v>
      </c>
      <c r="D480" s="15">
        <f>A480/'Computed data'!$E$6</f>
        <v>89.833641404805917</v>
      </c>
    </row>
    <row r="481" spans="1:4" x14ac:dyDescent="0.25">
      <c r="A481" s="15">
        <v>1461</v>
      </c>
      <c r="B481" s="15">
        <v>0.94240000000000002</v>
      </c>
      <c r="C481" s="15">
        <f>(B481/'Computed data'!$B$6)*100</f>
        <v>3.7102362204724413</v>
      </c>
      <c r="D481" s="15">
        <f>A481/'Computed data'!$E$6</f>
        <v>90.018484288354898</v>
      </c>
    </row>
    <row r="482" spans="1:4" x14ac:dyDescent="0.25">
      <c r="A482" s="15">
        <v>1464</v>
      </c>
      <c r="B482" s="15">
        <v>0.94430000000000003</v>
      </c>
      <c r="C482" s="15">
        <f>(B482/'Computed data'!$B$6)*100</f>
        <v>3.717716535433071</v>
      </c>
      <c r="D482" s="15">
        <f>A482/'Computed data'!$E$6</f>
        <v>90.203327171903879</v>
      </c>
    </row>
    <row r="483" spans="1:4" x14ac:dyDescent="0.25">
      <c r="A483" s="15">
        <v>1467</v>
      </c>
      <c r="B483" s="15">
        <v>0.94620000000000004</v>
      </c>
      <c r="C483" s="15">
        <f>(B483/'Computed data'!$B$6)*100</f>
        <v>3.7251968503937012</v>
      </c>
      <c r="D483" s="15">
        <f>A483/'Computed data'!$E$6</f>
        <v>90.388170055452861</v>
      </c>
    </row>
    <row r="484" spans="1:4" x14ac:dyDescent="0.25">
      <c r="A484" s="15">
        <v>1469</v>
      </c>
      <c r="B484" s="15">
        <v>0.94810000000000005</v>
      </c>
      <c r="C484" s="15">
        <f>(B484/'Computed data'!$B$6)*100</f>
        <v>3.7326771653543309</v>
      </c>
      <c r="D484" s="15">
        <f>A484/'Computed data'!$E$6</f>
        <v>90.511398644485524</v>
      </c>
    </row>
    <row r="485" spans="1:4" x14ac:dyDescent="0.25">
      <c r="A485" s="15">
        <v>1472</v>
      </c>
      <c r="B485" s="15">
        <v>0.95099999999999996</v>
      </c>
      <c r="C485" s="15">
        <f>(B485/'Computed data'!$B$6)*100</f>
        <v>3.7440944881889768</v>
      </c>
      <c r="D485" s="15">
        <f>A485/'Computed data'!$E$6</f>
        <v>90.696241528034506</v>
      </c>
    </row>
    <row r="486" spans="1:4" x14ac:dyDescent="0.25">
      <c r="A486" s="15">
        <v>1473</v>
      </c>
      <c r="B486" s="15">
        <v>0.95199999999999996</v>
      </c>
      <c r="C486" s="15">
        <f>(B486/'Computed data'!$B$6)*100</f>
        <v>3.7480314960629926</v>
      </c>
      <c r="D486" s="15">
        <f>A486/'Computed data'!$E$6</f>
        <v>90.757855822550823</v>
      </c>
    </row>
    <row r="487" spans="1:4" x14ac:dyDescent="0.25">
      <c r="A487" s="15">
        <v>1476</v>
      </c>
      <c r="B487" s="15">
        <v>0.9546</v>
      </c>
      <c r="C487" s="15">
        <f>(B487/'Computed data'!$B$6)*100</f>
        <v>3.7582677165354337</v>
      </c>
      <c r="D487" s="15">
        <f>A487/'Computed data'!$E$6</f>
        <v>90.942698706099819</v>
      </c>
    </row>
    <row r="488" spans="1:4" x14ac:dyDescent="0.25">
      <c r="A488" s="15">
        <v>1479</v>
      </c>
      <c r="B488" s="15">
        <v>0.95630000000000004</v>
      </c>
      <c r="C488" s="15">
        <f>(B488/'Computed data'!$B$6)*100</f>
        <v>3.7649606299212603</v>
      </c>
      <c r="D488" s="15">
        <f>A488/'Computed data'!$E$6</f>
        <v>91.1275415896488</v>
      </c>
    </row>
    <row r="489" spans="1:4" x14ac:dyDescent="0.25">
      <c r="A489" s="15">
        <v>1482</v>
      </c>
      <c r="B489" s="15">
        <v>0.95809999999999995</v>
      </c>
      <c r="C489" s="15">
        <f>(B489/'Computed data'!$B$6)*100</f>
        <v>3.7720472440944883</v>
      </c>
      <c r="D489" s="15">
        <f>A489/'Computed data'!$E$6</f>
        <v>91.312384473197781</v>
      </c>
    </row>
    <row r="490" spans="1:4" x14ac:dyDescent="0.25">
      <c r="A490" s="15">
        <v>1485</v>
      </c>
      <c r="B490" s="15">
        <v>0.96</v>
      </c>
      <c r="C490" s="15">
        <f>(B490/'Computed data'!$B$6)*100</f>
        <v>3.7795275590551181</v>
      </c>
      <c r="D490" s="15">
        <f>A490/'Computed data'!$E$6</f>
        <v>91.497227356746762</v>
      </c>
    </row>
    <row r="491" spans="1:4" x14ac:dyDescent="0.25">
      <c r="A491" s="15">
        <v>1486</v>
      </c>
      <c r="B491" s="15">
        <v>0.96189999999999998</v>
      </c>
      <c r="C491" s="15">
        <f>(B491/'Computed data'!$B$6)*100</f>
        <v>3.7870078740157478</v>
      </c>
      <c r="D491" s="15">
        <f>A491/'Computed data'!$E$6</f>
        <v>91.558841651263094</v>
      </c>
    </row>
    <row r="492" spans="1:4" x14ac:dyDescent="0.25">
      <c r="A492" s="15">
        <v>1490</v>
      </c>
      <c r="B492" s="15">
        <v>0.96479999999999999</v>
      </c>
      <c r="C492" s="15">
        <f>(B492/'Computed data'!$B$6)*100</f>
        <v>3.7984251968503941</v>
      </c>
      <c r="D492" s="15">
        <f>A492/'Computed data'!$E$6</f>
        <v>91.805298829328407</v>
      </c>
    </row>
    <row r="493" spans="1:4" x14ac:dyDescent="0.25">
      <c r="A493" s="15">
        <v>1491</v>
      </c>
      <c r="B493" s="15">
        <v>0.9657</v>
      </c>
      <c r="C493" s="15">
        <f>(B493/'Computed data'!$B$6)*100</f>
        <v>3.8019685039370081</v>
      </c>
      <c r="D493" s="15">
        <f>A493/'Computed data'!$E$6</f>
        <v>91.866913123844725</v>
      </c>
    </row>
    <row r="494" spans="1:4" x14ac:dyDescent="0.25">
      <c r="A494" s="15">
        <v>1494</v>
      </c>
      <c r="B494" s="15">
        <v>0.96860000000000002</v>
      </c>
      <c r="C494" s="15">
        <f>(B494/'Computed data'!$B$6)*100</f>
        <v>3.8133858267716536</v>
      </c>
      <c r="D494" s="15">
        <f>A494/'Computed data'!$E$6</f>
        <v>92.051756007393706</v>
      </c>
    </row>
    <row r="495" spans="1:4" x14ac:dyDescent="0.25">
      <c r="A495" s="15">
        <v>1497</v>
      </c>
      <c r="B495" s="15">
        <v>0.97050000000000003</v>
      </c>
      <c r="C495" s="15">
        <f>(B495/'Computed data'!$B$6)*100</f>
        <v>3.8208661417322842</v>
      </c>
      <c r="D495" s="15">
        <f>A495/'Computed data'!$E$6</f>
        <v>92.236598890942702</v>
      </c>
    </row>
    <row r="496" spans="1:4" x14ac:dyDescent="0.25">
      <c r="A496" s="15">
        <v>1499</v>
      </c>
      <c r="B496" s="15">
        <v>0.97230000000000005</v>
      </c>
      <c r="C496" s="15">
        <f>(B496/'Computed data'!$B$6)*100</f>
        <v>3.8279527559055122</v>
      </c>
      <c r="D496" s="15">
        <f>A496/'Computed data'!$E$6</f>
        <v>92.359827479975351</v>
      </c>
    </row>
    <row r="497" spans="1:4" x14ac:dyDescent="0.25">
      <c r="A497" s="15">
        <v>1501</v>
      </c>
      <c r="B497" s="15">
        <v>0.97460000000000002</v>
      </c>
      <c r="C497" s="15">
        <f>(B497/'Computed data'!$B$6)*100</f>
        <v>3.8370078740157485</v>
      </c>
      <c r="D497" s="15">
        <f>A497/'Computed data'!$E$6</f>
        <v>92.483056069008001</v>
      </c>
    </row>
    <row r="498" spans="1:4" x14ac:dyDescent="0.25">
      <c r="A498" s="15">
        <v>1504</v>
      </c>
      <c r="B498" s="15">
        <v>0.97670000000000001</v>
      </c>
      <c r="C498" s="15">
        <f>(B498/'Computed data'!$B$6)*100</f>
        <v>3.8452755905511817</v>
      </c>
      <c r="D498" s="15">
        <f>A498/'Computed data'!$E$6</f>
        <v>92.667898952556996</v>
      </c>
    </row>
    <row r="499" spans="1:4" x14ac:dyDescent="0.25">
      <c r="A499" s="15">
        <v>1508</v>
      </c>
      <c r="B499" s="15">
        <v>0.97860000000000003</v>
      </c>
      <c r="C499" s="15">
        <f>(B499/'Computed data'!$B$6)*100</f>
        <v>3.8527559055118115</v>
      </c>
      <c r="D499" s="15">
        <f>A499/'Computed data'!$E$6</f>
        <v>92.914356130622295</v>
      </c>
    </row>
    <row r="500" spans="1:4" x14ac:dyDescent="0.25">
      <c r="A500" s="15">
        <v>1510</v>
      </c>
      <c r="B500" s="15">
        <v>0.98050000000000004</v>
      </c>
      <c r="C500" s="15">
        <f>(B500/'Computed data'!$B$6)*100</f>
        <v>3.8602362204724412</v>
      </c>
      <c r="D500" s="15">
        <f>A500/'Computed data'!$E$6</f>
        <v>93.037584719654959</v>
      </c>
    </row>
    <row r="501" spans="1:4" x14ac:dyDescent="0.25">
      <c r="A501" s="15">
        <v>1512</v>
      </c>
      <c r="B501" s="15">
        <v>0.98240000000000005</v>
      </c>
      <c r="C501" s="15">
        <f>(B501/'Computed data'!$B$6)*100</f>
        <v>3.8677165354330709</v>
      </c>
      <c r="D501" s="15">
        <f>A501/'Computed data'!$E$6</f>
        <v>93.160813308687608</v>
      </c>
    </row>
    <row r="502" spans="1:4" x14ac:dyDescent="0.25">
      <c r="A502" s="15">
        <v>1515</v>
      </c>
      <c r="B502" s="15">
        <v>0.98429999999999995</v>
      </c>
      <c r="C502" s="15">
        <f>(B502/'Computed data'!$B$6)*100</f>
        <v>3.8751968503937007</v>
      </c>
      <c r="D502" s="15">
        <f>A502/'Computed data'!$E$6</f>
        <v>93.345656192236603</v>
      </c>
    </row>
    <row r="503" spans="1:4" x14ac:dyDescent="0.25">
      <c r="A503" s="15">
        <v>1517</v>
      </c>
      <c r="B503" s="15">
        <v>0.98619999999999997</v>
      </c>
      <c r="C503" s="15">
        <f>(B503/'Computed data'!$B$6)*100</f>
        <v>3.8826771653543304</v>
      </c>
      <c r="D503" s="15">
        <f>A503/'Computed data'!$E$6</f>
        <v>93.468884781269253</v>
      </c>
    </row>
    <row r="504" spans="1:4" x14ac:dyDescent="0.25">
      <c r="A504" s="15">
        <v>1519</v>
      </c>
      <c r="B504" s="15">
        <v>0.98860000000000003</v>
      </c>
      <c r="C504" s="15">
        <f>(B504/'Computed data'!$B$6)*100</f>
        <v>3.8921259842519684</v>
      </c>
      <c r="D504" s="15">
        <f>A504/'Computed data'!$E$6</f>
        <v>93.592113370301902</v>
      </c>
    </row>
    <row r="505" spans="1:4" x14ac:dyDescent="0.25">
      <c r="A505" s="15">
        <v>1522</v>
      </c>
      <c r="B505" s="15">
        <v>0.99029999999999996</v>
      </c>
      <c r="C505" s="15">
        <f>(B505/'Computed data'!$B$6)*100</f>
        <v>3.8988188976377951</v>
      </c>
      <c r="D505" s="15">
        <f>A505/'Computed data'!$E$6</f>
        <v>93.776956253850898</v>
      </c>
    </row>
    <row r="506" spans="1:4" x14ac:dyDescent="0.25">
      <c r="A506" s="15">
        <v>1525</v>
      </c>
      <c r="B506" s="15">
        <v>0.9919</v>
      </c>
      <c r="C506" s="15">
        <f>(B506/'Computed data'!$B$6)*100</f>
        <v>3.9051181102362205</v>
      </c>
      <c r="D506" s="15">
        <f>A506/'Computed data'!$E$6</f>
        <v>93.961799137399879</v>
      </c>
    </row>
    <row r="507" spans="1:4" x14ac:dyDescent="0.25">
      <c r="A507" s="15">
        <v>1526</v>
      </c>
      <c r="B507" s="15">
        <v>0.99380000000000002</v>
      </c>
      <c r="C507" s="15">
        <f>(B507/'Computed data'!$B$6)*100</f>
        <v>3.9125984251968502</v>
      </c>
      <c r="D507" s="15">
        <f>A507/'Computed data'!$E$6</f>
        <v>94.023413431916197</v>
      </c>
    </row>
    <row r="508" spans="1:4" x14ac:dyDescent="0.25">
      <c r="A508" s="15">
        <v>1529</v>
      </c>
      <c r="B508" s="15">
        <v>0.99570000000000003</v>
      </c>
      <c r="C508" s="15">
        <f>(B508/'Computed data'!$B$6)*100</f>
        <v>3.9200787401574808</v>
      </c>
      <c r="D508" s="15">
        <f>A508/'Computed data'!$E$6</f>
        <v>94.208256315465192</v>
      </c>
    </row>
    <row r="509" spans="1:4" x14ac:dyDescent="0.25">
      <c r="A509" s="15">
        <v>1532</v>
      </c>
      <c r="B509" s="15">
        <v>0.99760000000000004</v>
      </c>
      <c r="C509" s="15">
        <f>(B509/'Computed data'!$B$6)*100</f>
        <v>3.9275590551181105</v>
      </c>
      <c r="D509" s="15">
        <f>A509/'Computed data'!$E$6</f>
        <v>94.393099199014173</v>
      </c>
    </row>
    <row r="510" spans="1:4" x14ac:dyDescent="0.25">
      <c r="A510" s="15">
        <v>1534</v>
      </c>
      <c r="B510" s="15">
        <v>1</v>
      </c>
      <c r="C510" s="15">
        <f>(B510/'Computed data'!$B$6)*100</f>
        <v>3.9370078740157481</v>
      </c>
      <c r="D510" s="15">
        <f>A510/'Computed data'!$E$6</f>
        <v>94.516327788046823</v>
      </c>
    </row>
    <row r="511" spans="1:4" x14ac:dyDescent="0.25">
      <c r="A511" s="15">
        <v>1536</v>
      </c>
      <c r="B511" s="15">
        <v>1.002</v>
      </c>
      <c r="C511" s="15">
        <f>(B511/'Computed data'!$B$6)*100</f>
        <v>3.9448818897637801</v>
      </c>
      <c r="D511" s="15">
        <f>A511/'Computed data'!$E$6</f>
        <v>94.639556377079487</v>
      </c>
    </row>
    <row r="512" spans="1:4" x14ac:dyDescent="0.25">
      <c r="A512" s="15">
        <v>1538</v>
      </c>
      <c r="B512" s="15">
        <v>1.004</v>
      </c>
      <c r="C512" s="15">
        <f>(B512/'Computed data'!$B$6)*100</f>
        <v>3.9527559055118116</v>
      </c>
      <c r="D512" s="15">
        <f>A512/'Computed data'!$E$6</f>
        <v>94.762784966112136</v>
      </c>
    </row>
    <row r="513" spans="1:4" x14ac:dyDescent="0.25">
      <c r="A513" s="15">
        <v>1542</v>
      </c>
      <c r="B513" s="15">
        <v>1.006</v>
      </c>
      <c r="C513" s="15">
        <f>(B513/'Computed data'!$B$6)*100</f>
        <v>3.960629921259843</v>
      </c>
      <c r="D513" s="15">
        <f>A513/'Computed data'!$E$6</f>
        <v>95.009242144177449</v>
      </c>
    </row>
    <row r="514" spans="1:4" x14ac:dyDescent="0.25">
      <c r="A514" s="15">
        <v>1544</v>
      </c>
      <c r="B514" s="15">
        <v>1.008</v>
      </c>
      <c r="C514" s="15">
        <f>(B514/'Computed data'!$B$6)*100</f>
        <v>3.9685039370078745</v>
      </c>
      <c r="D514" s="15">
        <f>A514/'Computed data'!$E$6</f>
        <v>95.132470733210099</v>
      </c>
    </row>
    <row r="515" spans="1:4" x14ac:dyDescent="0.25">
      <c r="A515" s="15">
        <v>1545</v>
      </c>
      <c r="B515" s="15">
        <v>1.01</v>
      </c>
      <c r="C515" s="15">
        <f>(B515/'Computed data'!$B$6)*100</f>
        <v>3.976377952755906</v>
      </c>
      <c r="D515" s="15">
        <f>A515/'Computed data'!$E$6</f>
        <v>95.19408502772643</v>
      </c>
    </row>
    <row r="516" spans="1:4" x14ac:dyDescent="0.25">
      <c r="A516" s="15">
        <v>1548</v>
      </c>
      <c r="B516" s="15">
        <v>1.012</v>
      </c>
      <c r="C516" s="15">
        <f>(B516/'Computed data'!$B$6)*100</f>
        <v>3.984251968503937</v>
      </c>
      <c r="D516" s="15">
        <f>A516/'Computed data'!$E$6</f>
        <v>95.378927911275412</v>
      </c>
    </row>
    <row r="517" spans="1:4" x14ac:dyDescent="0.25">
      <c r="A517" s="15">
        <v>1550</v>
      </c>
      <c r="B517" s="15">
        <v>1.014</v>
      </c>
      <c r="C517" s="15">
        <f>(B517/'Computed data'!$B$6)*100</f>
        <v>3.9921259842519685</v>
      </c>
      <c r="D517" s="15">
        <f>A517/'Computed data'!$E$6</f>
        <v>95.502156500308075</v>
      </c>
    </row>
    <row r="518" spans="1:4" x14ac:dyDescent="0.25">
      <c r="A518" s="15">
        <v>1553</v>
      </c>
      <c r="B518" s="15">
        <v>1.016</v>
      </c>
      <c r="C518" s="15">
        <f>(B518/'Computed data'!$B$6)*100</f>
        <v>4</v>
      </c>
      <c r="D518" s="15">
        <f>A518/'Computed data'!$E$6</f>
        <v>95.686999383857057</v>
      </c>
    </row>
    <row r="519" spans="1:4" x14ac:dyDescent="0.25">
      <c r="A519" s="15">
        <v>1556</v>
      </c>
      <c r="B519" s="15">
        <v>1.018</v>
      </c>
      <c r="C519" s="15">
        <f>(B519/'Computed data'!$B$6)*100</f>
        <v>4.0078740157480315</v>
      </c>
      <c r="D519" s="15">
        <f>A519/'Computed data'!$E$6</f>
        <v>95.871842267406038</v>
      </c>
    </row>
    <row r="520" spans="1:4" x14ac:dyDescent="0.25">
      <c r="A520" s="15">
        <v>1558</v>
      </c>
      <c r="B520" s="15">
        <v>1.02</v>
      </c>
      <c r="C520" s="15">
        <f>(B520/'Computed data'!$B$6)*100</f>
        <v>4.0157480314960639</v>
      </c>
      <c r="D520" s="15">
        <f>A520/'Computed data'!$E$6</f>
        <v>95.995070856438687</v>
      </c>
    </row>
    <row r="521" spans="1:4" x14ac:dyDescent="0.25">
      <c r="A521" s="15">
        <v>1560</v>
      </c>
      <c r="B521" s="15">
        <v>1.022</v>
      </c>
      <c r="C521" s="15">
        <f>(B521/'Computed data'!$B$6)*100</f>
        <v>4.0236220472440953</v>
      </c>
      <c r="D521" s="15">
        <f>A521/'Computed data'!$E$6</f>
        <v>96.118299445471351</v>
      </c>
    </row>
    <row r="522" spans="1:4" x14ac:dyDescent="0.25">
      <c r="A522" s="15">
        <v>1563</v>
      </c>
      <c r="B522" s="15">
        <v>1.0229999999999999</v>
      </c>
      <c r="C522" s="15">
        <f>(B522/'Computed data'!$B$6)*100</f>
        <v>4.0275590551181102</v>
      </c>
      <c r="D522" s="15">
        <f>A522/'Computed data'!$E$6</f>
        <v>96.303142329020332</v>
      </c>
    </row>
    <row r="523" spans="1:4" x14ac:dyDescent="0.25">
      <c r="A523" s="15">
        <v>1566</v>
      </c>
      <c r="B523" s="15">
        <v>1.0249999999999999</v>
      </c>
      <c r="C523" s="15">
        <f>(B523/'Computed data'!$B$6)*100</f>
        <v>4.0354330708661417</v>
      </c>
      <c r="D523" s="15">
        <f>A523/'Computed data'!$E$6</f>
        <v>96.487985212569313</v>
      </c>
    </row>
    <row r="524" spans="1:4" x14ac:dyDescent="0.25">
      <c r="A524" s="15">
        <v>1568</v>
      </c>
      <c r="B524" s="15">
        <v>1.028</v>
      </c>
      <c r="C524" s="15">
        <f>(B524/'Computed data'!$B$6)*100</f>
        <v>4.0472440944881889</v>
      </c>
      <c r="D524" s="15">
        <f>A524/'Computed data'!$E$6</f>
        <v>96.611213801601963</v>
      </c>
    </row>
    <row r="525" spans="1:4" x14ac:dyDescent="0.25">
      <c r="A525" s="15">
        <v>1571</v>
      </c>
      <c r="B525" s="15">
        <v>1.0289999999999999</v>
      </c>
      <c r="C525" s="15">
        <f>(B525/'Computed data'!$B$6)*100</f>
        <v>4.0511811023622046</v>
      </c>
      <c r="D525" s="15">
        <f>A525/'Computed data'!$E$6</f>
        <v>96.796056685150958</v>
      </c>
    </row>
    <row r="526" spans="1:4" x14ac:dyDescent="0.25">
      <c r="A526" s="15">
        <v>1573</v>
      </c>
      <c r="B526" s="15">
        <v>1.032</v>
      </c>
      <c r="C526" s="15">
        <f>(B526/'Computed data'!$B$6)*100</f>
        <v>4.0629921259842519</v>
      </c>
      <c r="D526" s="15">
        <f>A526/'Computed data'!$E$6</f>
        <v>96.919285274183608</v>
      </c>
    </row>
    <row r="527" spans="1:4" x14ac:dyDescent="0.25">
      <c r="A527" s="15">
        <v>1575</v>
      </c>
      <c r="B527" s="15">
        <v>1.034</v>
      </c>
      <c r="C527" s="15">
        <f>(B527/'Computed data'!$B$6)*100</f>
        <v>4.0708661417322833</v>
      </c>
      <c r="D527" s="15">
        <f>A527/'Computed data'!$E$6</f>
        <v>97.042513863216257</v>
      </c>
    </row>
    <row r="528" spans="1:4" x14ac:dyDescent="0.25">
      <c r="A528" s="15">
        <v>1577</v>
      </c>
      <c r="B528" s="15">
        <v>1.0349999999999999</v>
      </c>
      <c r="C528" s="15">
        <f>(B528/'Computed data'!$B$6)*100</f>
        <v>4.0748031496062991</v>
      </c>
      <c r="D528" s="15">
        <f>A528/'Computed data'!$E$6</f>
        <v>97.165742452248921</v>
      </c>
    </row>
    <row r="529" spans="1:4" x14ac:dyDescent="0.25">
      <c r="A529" s="15">
        <v>1580</v>
      </c>
      <c r="B529" s="15">
        <v>1.0369999999999999</v>
      </c>
      <c r="C529" s="15">
        <f>(B529/'Computed data'!$B$6)*100</f>
        <v>4.0826771653543306</v>
      </c>
      <c r="D529" s="15">
        <f>A529/'Computed data'!$E$6</f>
        <v>97.350585335797902</v>
      </c>
    </row>
    <row r="530" spans="1:4" x14ac:dyDescent="0.25">
      <c r="A530" s="15">
        <v>1582</v>
      </c>
      <c r="B530" s="15">
        <v>1.0389999999999999</v>
      </c>
      <c r="C530" s="15">
        <f>(B530/'Computed data'!$B$6)*100</f>
        <v>4.090551181102362</v>
      </c>
      <c r="D530" s="15">
        <f>A530/'Computed data'!$E$6</f>
        <v>97.473813924830552</v>
      </c>
    </row>
    <row r="531" spans="1:4" x14ac:dyDescent="0.25">
      <c r="A531" s="15">
        <v>1584</v>
      </c>
      <c r="B531" s="15">
        <v>1.042</v>
      </c>
      <c r="C531" s="15">
        <f>(B531/'Computed data'!$B$6)*100</f>
        <v>4.1023622047244102</v>
      </c>
      <c r="D531" s="15">
        <f>A531/'Computed data'!$E$6</f>
        <v>97.597042513863215</v>
      </c>
    </row>
    <row r="532" spans="1:4" x14ac:dyDescent="0.25">
      <c r="A532" s="15">
        <v>1588</v>
      </c>
      <c r="B532" s="15">
        <v>1.044</v>
      </c>
      <c r="C532" s="15">
        <f>(B532/'Computed data'!$B$6)*100</f>
        <v>4.1102362204724416</v>
      </c>
      <c r="D532" s="15">
        <f>A532/'Computed data'!$E$6</f>
        <v>97.843499691928528</v>
      </c>
    </row>
    <row r="533" spans="1:4" x14ac:dyDescent="0.25">
      <c r="A533" s="15">
        <v>1590</v>
      </c>
      <c r="B533" s="15">
        <v>1.0449999999999999</v>
      </c>
      <c r="C533" s="15">
        <f>(B533/'Computed data'!$B$6)*100</f>
        <v>4.1141732283464565</v>
      </c>
      <c r="D533" s="15">
        <f>A533/'Computed data'!$E$6</f>
        <v>97.966728280961178</v>
      </c>
    </row>
    <row r="534" spans="1:4" x14ac:dyDescent="0.25">
      <c r="A534" s="15">
        <v>1593</v>
      </c>
      <c r="B534" s="15">
        <v>1.048</v>
      </c>
      <c r="C534" s="15">
        <f>(B534/'Computed data'!$B$6)*100</f>
        <v>4.1259842519685046</v>
      </c>
      <c r="D534" s="15">
        <f>A534/'Computed data'!$E$6</f>
        <v>98.151571164510159</v>
      </c>
    </row>
    <row r="535" spans="1:4" x14ac:dyDescent="0.25">
      <c r="A535" s="15">
        <v>1595</v>
      </c>
      <c r="B535" s="15">
        <v>1.0489999999999999</v>
      </c>
      <c r="C535" s="15">
        <f>(B535/'Computed data'!$B$6)*100</f>
        <v>4.1299212598425195</v>
      </c>
      <c r="D535" s="15">
        <f>A535/'Computed data'!$E$6</f>
        <v>98.274799753542823</v>
      </c>
    </row>
    <row r="536" spans="1:4" x14ac:dyDescent="0.25">
      <c r="A536" s="15">
        <v>1597</v>
      </c>
      <c r="B536" s="15">
        <v>1.0509999999999999</v>
      </c>
      <c r="C536" s="15">
        <f>(B536/'Computed data'!$B$6)*100</f>
        <v>4.1377952755905518</v>
      </c>
      <c r="D536" s="15">
        <f>A536/'Computed data'!$E$6</f>
        <v>98.398028342575472</v>
      </c>
    </row>
    <row r="537" spans="1:4" x14ac:dyDescent="0.25">
      <c r="A537" s="15">
        <v>1599</v>
      </c>
      <c r="B537" s="15">
        <v>1.0529999999999999</v>
      </c>
      <c r="C537" s="15">
        <f>(B537/'Computed data'!$B$6)*100</f>
        <v>4.1456692913385833</v>
      </c>
      <c r="D537" s="15">
        <f>A537/'Computed data'!$E$6</f>
        <v>98.521256931608136</v>
      </c>
    </row>
    <row r="538" spans="1:4" x14ac:dyDescent="0.25">
      <c r="A538" s="15">
        <v>1601</v>
      </c>
      <c r="B538" s="15">
        <v>1.056</v>
      </c>
      <c r="C538" s="15">
        <f>(B538/'Computed data'!$B$6)*100</f>
        <v>4.1574803149606305</v>
      </c>
      <c r="D538" s="15">
        <f>A538/'Computed data'!$E$6</f>
        <v>98.644485520640785</v>
      </c>
    </row>
    <row r="539" spans="1:4" x14ac:dyDescent="0.25">
      <c r="A539" s="15">
        <v>1603</v>
      </c>
      <c r="B539" s="15">
        <v>1.0569999999999999</v>
      </c>
      <c r="C539" s="15">
        <f>(B539/'Computed data'!$B$6)*100</f>
        <v>4.1614173228346454</v>
      </c>
      <c r="D539" s="15">
        <f>A539/'Computed data'!$E$6</f>
        <v>98.767714109673435</v>
      </c>
    </row>
    <row r="540" spans="1:4" x14ac:dyDescent="0.25">
      <c r="A540" s="15">
        <v>1605</v>
      </c>
      <c r="B540" s="15">
        <v>1.0589999999999999</v>
      </c>
      <c r="C540" s="15">
        <f>(B540/'Computed data'!$B$6)*100</f>
        <v>4.1692913385826769</v>
      </c>
      <c r="D540" s="15">
        <f>A540/'Computed data'!$E$6</f>
        <v>98.890942698706098</v>
      </c>
    </row>
    <row r="541" spans="1:4" x14ac:dyDescent="0.25">
      <c r="A541" s="15">
        <v>1608</v>
      </c>
      <c r="B541" s="15">
        <v>1.0609999999999999</v>
      </c>
      <c r="C541" s="15">
        <f>(B541/'Computed data'!$B$6)*100</f>
        <v>4.1771653543307083</v>
      </c>
      <c r="D541" s="15">
        <f>A541/'Computed data'!$E$6</f>
        <v>99.075785582255079</v>
      </c>
    </row>
    <row r="542" spans="1:4" x14ac:dyDescent="0.25">
      <c r="A542" s="15">
        <v>1610</v>
      </c>
      <c r="B542" s="15">
        <v>1.0629999999999999</v>
      </c>
      <c r="C542" s="15">
        <f>(B542/'Computed data'!$B$6)*100</f>
        <v>4.1850393700787398</v>
      </c>
      <c r="D542" s="15">
        <f>A542/'Computed data'!$E$6</f>
        <v>99.199014171287743</v>
      </c>
    </row>
    <row r="543" spans="1:4" x14ac:dyDescent="0.25">
      <c r="A543" s="15">
        <v>1613</v>
      </c>
      <c r="B543" s="15">
        <v>1.0649999999999999</v>
      </c>
      <c r="C543" s="15">
        <f>(B543/'Computed data'!$B$6)*100</f>
        <v>4.1929133858267713</v>
      </c>
      <c r="D543" s="15">
        <f>A543/'Computed data'!$E$6</f>
        <v>99.383857054836724</v>
      </c>
    </row>
    <row r="544" spans="1:4" x14ac:dyDescent="0.25">
      <c r="A544" s="15">
        <v>1617</v>
      </c>
      <c r="B544" s="15">
        <v>1.0669999999999999</v>
      </c>
      <c r="C544" s="15">
        <f>(B544/'Computed data'!$B$6)*100</f>
        <v>4.2007874015748028</v>
      </c>
      <c r="D544" s="15">
        <f>A544/'Computed data'!$E$6</f>
        <v>99.630314232902037</v>
      </c>
    </row>
    <row r="545" spans="1:4" x14ac:dyDescent="0.25">
      <c r="A545" s="15">
        <v>1618</v>
      </c>
      <c r="B545" s="15">
        <v>1.069</v>
      </c>
      <c r="C545" s="15">
        <f>(B545/'Computed data'!$B$6)*100</f>
        <v>4.2086614173228352</v>
      </c>
      <c r="D545" s="15">
        <f>A545/'Computed data'!$E$6</f>
        <v>99.691928527418355</v>
      </c>
    </row>
    <row r="546" spans="1:4" x14ac:dyDescent="0.25">
      <c r="A546" s="15">
        <v>1620</v>
      </c>
      <c r="B546" s="15">
        <v>1.071</v>
      </c>
      <c r="C546" s="15">
        <f>(B546/'Computed data'!$B$6)*100</f>
        <v>4.2165354330708666</v>
      </c>
      <c r="D546" s="15">
        <f>A546/'Computed data'!$E$6</f>
        <v>99.815157116451019</v>
      </c>
    </row>
    <row r="547" spans="1:4" x14ac:dyDescent="0.25">
      <c r="A547" s="15">
        <v>1623</v>
      </c>
      <c r="B547" s="15">
        <v>1.073</v>
      </c>
      <c r="C547" s="15">
        <f>(B547/'Computed data'!$B$6)*100</f>
        <v>4.2244094488188981</v>
      </c>
      <c r="D547" s="15">
        <f>A547/'Computed data'!$E$6</f>
        <v>100</v>
      </c>
    </row>
    <row r="548" spans="1:4" x14ac:dyDescent="0.25">
      <c r="A548" s="15">
        <v>1625</v>
      </c>
      <c r="B548" s="15">
        <v>1.075</v>
      </c>
      <c r="C548" s="15">
        <f>(B548/'Computed data'!$B$6)*100</f>
        <v>4.2322834645669296</v>
      </c>
      <c r="D548" s="15">
        <f>A548/'Computed data'!$E$6</f>
        <v>100.12322858903265</v>
      </c>
    </row>
    <row r="549" spans="1:4" x14ac:dyDescent="0.25">
      <c r="A549" s="15">
        <v>1627</v>
      </c>
      <c r="B549" s="15">
        <v>1.077</v>
      </c>
      <c r="C549" s="15">
        <f>(B549/'Computed data'!$B$6)*100</f>
        <v>4.2401574803149611</v>
      </c>
      <c r="D549" s="15">
        <f>A549/'Computed data'!$E$6</f>
        <v>100.24645717806531</v>
      </c>
    </row>
    <row r="550" spans="1:4" x14ac:dyDescent="0.25">
      <c r="A550" s="15">
        <v>1630</v>
      </c>
      <c r="B550" s="15">
        <v>1.079</v>
      </c>
      <c r="C550" s="15">
        <f>(B550/'Computed data'!$B$6)*100</f>
        <v>4.2480314960629917</v>
      </c>
      <c r="D550" s="15">
        <f>A550/'Computed data'!$E$6</f>
        <v>100.43130006161429</v>
      </c>
    </row>
    <row r="551" spans="1:4" x14ac:dyDescent="0.25">
      <c r="A551" s="15">
        <v>1632</v>
      </c>
      <c r="B551" s="15">
        <v>1.081</v>
      </c>
      <c r="C551" s="15">
        <f>(B551/'Computed data'!$B$6)*100</f>
        <v>4.2559055118110232</v>
      </c>
      <c r="D551" s="15">
        <f>A551/'Computed data'!$E$6</f>
        <v>100.55452865064694</v>
      </c>
    </row>
    <row r="552" spans="1:4" x14ac:dyDescent="0.25">
      <c r="A552" s="15">
        <v>1634</v>
      </c>
      <c r="B552" s="15">
        <v>1.083</v>
      </c>
      <c r="C552" s="15">
        <f>(B552/'Computed data'!$B$6)*100</f>
        <v>4.2637795275590546</v>
      </c>
      <c r="D552" s="15">
        <f>A552/'Computed data'!$E$6</f>
        <v>100.67775723967961</v>
      </c>
    </row>
    <row r="553" spans="1:4" x14ac:dyDescent="0.25">
      <c r="A553" s="15">
        <v>1637</v>
      </c>
      <c r="B553" s="15">
        <v>1.085</v>
      </c>
      <c r="C553" s="15">
        <f>(B553/'Computed data'!$B$6)*100</f>
        <v>4.2716535433070861</v>
      </c>
      <c r="D553" s="15">
        <f>A553/'Computed data'!$E$6</f>
        <v>100.86260012322859</v>
      </c>
    </row>
    <row r="554" spans="1:4" x14ac:dyDescent="0.25">
      <c r="A554" s="15">
        <v>1638</v>
      </c>
      <c r="B554" s="15">
        <v>1.087</v>
      </c>
      <c r="C554" s="15">
        <f>(B554/'Computed data'!$B$6)*100</f>
        <v>4.2795275590551185</v>
      </c>
      <c r="D554" s="15">
        <f>A554/'Computed data'!$E$6</f>
        <v>100.92421441774492</v>
      </c>
    </row>
    <row r="555" spans="1:4" x14ac:dyDescent="0.25">
      <c r="A555" s="15">
        <v>1641</v>
      </c>
      <c r="B555" s="15">
        <v>1.089</v>
      </c>
      <c r="C555" s="15">
        <f>(B555/'Computed data'!$B$6)*100</f>
        <v>4.28740157480315</v>
      </c>
      <c r="D555" s="15">
        <f>A555/'Computed data'!$E$6</f>
        <v>101.1090573012939</v>
      </c>
    </row>
    <row r="556" spans="1:4" x14ac:dyDescent="0.25">
      <c r="A556" s="15">
        <v>1645</v>
      </c>
      <c r="B556" s="15">
        <v>1.091</v>
      </c>
      <c r="C556" s="15">
        <f>(B556/'Computed data'!$B$6)*100</f>
        <v>4.2952755905511815</v>
      </c>
      <c r="D556" s="15">
        <f>A556/'Computed data'!$E$6</f>
        <v>101.35551447935921</v>
      </c>
    </row>
    <row r="557" spans="1:4" x14ac:dyDescent="0.25">
      <c r="A557" s="15">
        <v>1647</v>
      </c>
      <c r="B557" s="15">
        <v>1.093</v>
      </c>
      <c r="C557" s="15">
        <f>(B557/'Computed data'!$B$6)*100</f>
        <v>4.3031496062992129</v>
      </c>
      <c r="D557" s="15">
        <f>A557/'Computed data'!$E$6</f>
        <v>101.47874306839186</v>
      </c>
    </row>
    <row r="558" spans="1:4" x14ac:dyDescent="0.25">
      <c r="A558" s="15">
        <v>1648</v>
      </c>
      <c r="B558" s="15">
        <v>1.0940000000000001</v>
      </c>
      <c r="C558" s="15">
        <f>(B558/'Computed data'!$B$6)*100</f>
        <v>4.3070866141732296</v>
      </c>
      <c r="D558" s="15">
        <f>A558/'Computed data'!$E$6</f>
        <v>101.5403573629082</v>
      </c>
    </row>
    <row r="559" spans="1:4" x14ac:dyDescent="0.25">
      <c r="A559" s="15">
        <v>1652</v>
      </c>
      <c r="B559" s="15">
        <v>1.097</v>
      </c>
      <c r="C559" s="15">
        <f>(B559/'Computed data'!$B$6)*100</f>
        <v>4.3188976377952759</v>
      </c>
      <c r="D559" s="15">
        <f>A559/'Computed data'!$E$6</f>
        <v>101.78681454097351</v>
      </c>
    </row>
    <row r="560" spans="1:4" x14ac:dyDescent="0.25">
      <c r="A560" s="15">
        <v>1654</v>
      </c>
      <c r="B560" s="15">
        <v>1.099</v>
      </c>
      <c r="C560" s="15">
        <f>(B560/'Computed data'!$B$6)*100</f>
        <v>4.3267716535433074</v>
      </c>
      <c r="D560" s="15">
        <f>A560/'Computed data'!$E$6</f>
        <v>101.91004313000616</v>
      </c>
    </row>
    <row r="561" spans="1:4" x14ac:dyDescent="0.25">
      <c r="A561" s="15">
        <v>1657</v>
      </c>
      <c r="B561" s="15">
        <v>1.1000000000000001</v>
      </c>
      <c r="C561" s="15">
        <f>(B561/'Computed data'!$B$6)*100</f>
        <v>4.3307086614173231</v>
      </c>
      <c r="D561" s="15">
        <f>A561/'Computed data'!$E$6</f>
        <v>102.09488601355514</v>
      </c>
    </row>
    <row r="562" spans="1:4" x14ac:dyDescent="0.25">
      <c r="A562" s="15">
        <v>1658</v>
      </c>
      <c r="B562" s="15">
        <v>1.103</v>
      </c>
      <c r="C562" s="15">
        <f>(B562/'Computed data'!$B$6)*100</f>
        <v>4.3425196850393704</v>
      </c>
      <c r="D562" s="15">
        <f>A562/'Computed data'!$E$6</f>
        <v>102.15650030807147</v>
      </c>
    </row>
    <row r="563" spans="1:4" x14ac:dyDescent="0.25">
      <c r="A563" s="15">
        <v>1661</v>
      </c>
      <c r="B563" s="15">
        <v>1.1040000000000001</v>
      </c>
      <c r="C563" s="15">
        <f>(B563/'Computed data'!$B$6)*100</f>
        <v>4.3464566929133861</v>
      </c>
      <c r="D563" s="15">
        <f>A563/'Computed data'!$E$6</f>
        <v>102.34134319162045</v>
      </c>
    </row>
    <row r="564" spans="1:4" x14ac:dyDescent="0.25">
      <c r="A564" s="15">
        <v>1663</v>
      </c>
      <c r="B564" s="15">
        <v>1.1060000000000001</v>
      </c>
      <c r="C564" s="15">
        <f>(B564/'Computed data'!$B$6)*100</f>
        <v>4.3543307086614176</v>
      </c>
      <c r="D564" s="15">
        <f>A564/'Computed data'!$E$6</f>
        <v>102.4645717806531</v>
      </c>
    </row>
    <row r="565" spans="1:4" x14ac:dyDescent="0.25">
      <c r="A565" s="15">
        <v>1665</v>
      </c>
      <c r="B565" s="15">
        <v>1.109</v>
      </c>
      <c r="C565" s="15">
        <f>(B565/'Computed data'!$B$6)*100</f>
        <v>4.3661417322834648</v>
      </c>
      <c r="D565" s="15">
        <f>A565/'Computed data'!$E$6</f>
        <v>102.58780036968577</v>
      </c>
    </row>
    <row r="566" spans="1:4" x14ac:dyDescent="0.25">
      <c r="A566" s="15">
        <v>1667</v>
      </c>
      <c r="B566" s="15">
        <v>1.1100000000000001</v>
      </c>
      <c r="C566" s="15">
        <f>(B566/'Computed data'!$B$6)*100</f>
        <v>4.3700787401574805</v>
      </c>
      <c r="D566" s="15">
        <f>A566/'Computed data'!$E$6</f>
        <v>102.71102895871842</v>
      </c>
    </row>
    <row r="567" spans="1:4" x14ac:dyDescent="0.25">
      <c r="A567" s="15">
        <v>1670</v>
      </c>
      <c r="B567" s="15">
        <v>1.1120000000000001</v>
      </c>
      <c r="C567" s="15">
        <f>(B567/'Computed data'!$B$6)*100</f>
        <v>4.3779527559055129</v>
      </c>
      <c r="D567" s="15">
        <f>A567/'Computed data'!$E$6</f>
        <v>102.8958718422674</v>
      </c>
    </row>
    <row r="568" spans="1:4" x14ac:dyDescent="0.25">
      <c r="A568" s="15">
        <v>1672</v>
      </c>
      <c r="B568" s="15">
        <v>1.115</v>
      </c>
      <c r="C568" s="15">
        <f>(B568/'Computed data'!$B$6)*100</f>
        <v>4.3897637795275593</v>
      </c>
      <c r="D568" s="15">
        <f>A568/'Computed data'!$E$6</f>
        <v>103.01910043130006</v>
      </c>
    </row>
    <row r="569" spans="1:4" x14ac:dyDescent="0.25">
      <c r="A569" s="15">
        <v>1673</v>
      </c>
      <c r="B569" s="15">
        <v>1.117</v>
      </c>
      <c r="C569" s="15">
        <f>(B569/'Computed data'!$B$6)*100</f>
        <v>4.3976377952755907</v>
      </c>
      <c r="D569" s="15">
        <f>A569/'Computed data'!$E$6</f>
        <v>103.08071472581639</v>
      </c>
    </row>
    <row r="570" spans="1:4" x14ac:dyDescent="0.25">
      <c r="A570" s="15">
        <v>1676</v>
      </c>
      <c r="B570" s="15">
        <v>1.1180000000000001</v>
      </c>
      <c r="C570" s="15">
        <f>(B570/'Computed data'!$B$6)*100</f>
        <v>4.4015748031496074</v>
      </c>
      <c r="D570" s="15">
        <f>A570/'Computed data'!$E$6</f>
        <v>103.26555760936537</v>
      </c>
    </row>
    <row r="571" spans="1:4" x14ac:dyDescent="0.25">
      <c r="A571" s="15">
        <v>1678</v>
      </c>
      <c r="B571" s="15">
        <v>1.1200000000000001</v>
      </c>
      <c r="C571" s="15">
        <f>(B571/'Computed data'!$B$6)*100</f>
        <v>4.4094488188976388</v>
      </c>
      <c r="D571" s="15">
        <f>A571/'Computed data'!$E$6</f>
        <v>103.38878619839802</v>
      </c>
    </row>
    <row r="572" spans="1:4" x14ac:dyDescent="0.25">
      <c r="A572" s="15">
        <v>1680</v>
      </c>
      <c r="B572" s="15">
        <v>1.1220000000000001</v>
      </c>
      <c r="C572" s="15">
        <f>(B572/'Computed data'!$B$6)*100</f>
        <v>4.4173228346456694</v>
      </c>
      <c r="D572" s="15">
        <f>A572/'Computed data'!$E$6</f>
        <v>103.51201478743069</v>
      </c>
    </row>
    <row r="573" spans="1:4" x14ac:dyDescent="0.25">
      <c r="A573" s="15">
        <v>1683</v>
      </c>
      <c r="B573" s="15">
        <v>1.1240000000000001</v>
      </c>
      <c r="C573" s="15">
        <f>(B573/'Computed data'!$B$6)*100</f>
        <v>4.4251968503937009</v>
      </c>
      <c r="D573" s="15">
        <f>A573/'Computed data'!$E$6</f>
        <v>103.69685767097967</v>
      </c>
    </row>
    <row r="574" spans="1:4" x14ac:dyDescent="0.25">
      <c r="A574" s="15">
        <v>1685</v>
      </c>
      <c r="B574" s="15">
        <v>1.1259999999999999</v>
      </c>
      <c r="C574" s="15">
        <f>(B574/'Computed data'!$B$6)*100</f>
        <v>4.4330708661417324</v>
      </c>
      <c r="D574" s="15">
        <f>A574/'Computed data'!$E$6</f>
        <v>103.82008626001232</v>
      </c>
    </row>
    <row r="575" spans="1:4" x14ac:dyDescent="0.25">
      <c r="A575" s="15">
        <v>1687</v>
      </c>
      <c r="B575" s="15">
        <v>1.1279999999999999</v>
      </c>
      <c r="C575" s="15">
        <f>(B575/'Computed data'!$B$6)*100</f>
        <v>4.440944881889763</v>
      </c>
      <c r="D575" s="15">
        <f>A575/'Computed data'!$E$6</f>
        <v>103.94331484904498</v>
      </c>
    </row>
    <row r="576" spans="1:4" x14ac:dyDescent="0.25">
      <c r="A576" s="15">
        <v>1690</v>
      </c>
      <c r="B576" s="15">
        <v>1.1299999999999999</v>
      </c>
      <c r="C576" s="15">
        <f>(B576/'Computed data'!$B$6)*100</f>
        <v>4.4488188976377945</v>
      </c>
      <c r="D576" s="15">
        <f>A576/'Computed data'!$E$6</f>
        <v>104.12815773259396</v>
      </c>
    </row>
    <row r="577" spans="1:4" x14ac:dyDescent="0.25">
      <c r="A577" s="15">
        <v>1693</v>
      </c>
      <c r="B577" s="15">
        <v>1.133</v>
      </c>
      <c r="C577" s="15">
        <f>(B577/'Computed data'!$B$6)*100</f>
        <v>4.4606299212598426</v>
      </c>
      <c r="D577" s="15">
        <f>A577/'Computed data'!$E$6</f>
        <v>104.31300061614294</v>
      </c>
    </row>
    <row r="578" spans="1:4" x14ac:dyDescent="0.25">
      <c r="A578" s="15">
        <v>1695</v>
      </c>
      <c r="B578" s="15">
        <v>1.135</v>
      </c>
      <c r="C578" s="15">
        <f>(B578/'Computed data'!$B$6)*100</f>
        <v>4.4685039370078741</v>
      </c>
      <c r="D578" s="15">
        <f>A578/'Computed data'!$E$6</f>
        <v>104.43622920517559</v>
      </c>
    </row>
    <row r="579" spans="1:4" x14ac:dyDescent="0.25">
      <c r="A579" s="15">
        <v>1697</v>
      </c>
      <c r="B579" s="15">
        <v>1.1359999999999999</v>
      </c>
      <c r="C579" s="15">
        <f>(B579/'Computed data'!$B$6)*100</f>
        <v>4.4724409448818898</v>
      </c>
      <c r="D579" s="15">
        <f>A579/'Computed data'!$E$6</f>
        <v>104.55945779420826</v>
      </c>
    </row>
    <row r="580" spans="1:4" x14ac:dyDescent="0.25">
      <c r="A580" s="15">
        <v>1699</v>
      </c>
      <c r="B580" s="15">
        <v>1.1379999999999999</v>
      </c>
      <c r="C580" s="15">
        <f>(B580/'Computed data'!$B$6)*100</f>
        <v>4.4803149606299213</v>
      </c>
      <c r="D580" s="15">
        <f>A580/'Computed data'!$E$6</f>
        <v>104.68268638324091</v>
      </c>
    </row>
    <row r="581" spans="1:4" x14ac:dyDescent="0.25">
      <c r="A581" s="15">
        <v>1702</v>
      </c>
      <c r="B581" s="15">
        <v>1.1399999999999999</v>
      </c>
      <c r="C581" s="15">
        <f>(B581/'Computed data'!$B$6)*100</f>
        <v>4.4881889763779528</v>
      </c>
      <c r="D581" s="15">
        <f>A581/'Computed data'!$E$6</f>
        <v>104.86752926678989</v>
      </c>
    </row>
    <row r="582" spans="1:4" x14ac:dyDescent="0.25">
      <c r="A582" s="15">
        <v>1705</v>
      </c>
      <c r="B582" s="15">
        <v>1.1419999999999999</v>
      </c>
      <c r="C582" s="15">
        <f>(B582/'Computed data'!$B$6)*100</f>
        <v>4.4960629921259843</v>
      </c>
      <c r="D582" s="15">
        <f>A582/'Computed data'!$E$6</f>
        <v>105.05237215033888</v>
      </c>
    </row>
    <row r="583" spans="1:4" x14ac:dyDescent="0.25">
      <c r="A583" s="15">
        <v>1706</v>
      </c>
      <c r="B583" s="15">
        <v>1.1439999999999999</v>
      </c>
      <c r="C583" s="15">
        <f>(B583/'Computed data'!$B$6)*100</f>
        <v>4.5039370078740157</v>
      </c>
      <c r="D583" s="15">
        <f>A583/'Computed data'!$E$6</f>
        <v>105.1139864448552</v>
      </c>
    </row>
    <row r="584" spans="1:4" x14ac:dyDescent="0.25">
      <c r="A584" s="15">
        <v>1708</v>
      </c>
      <c r="B584" s="15">
        <v>1.1459999999999999</v>
      </c>
      <c r="C584" s="15">
        <f>(B584/'Computed data'!$B$6)*100</f>
        <v>4.5118110236220472</v>
      </c>
      <c r="D584" s="15">
        <f>A584/'Computed data'!$E$6</f>
        <v>105.23721503388786</v>
      </c>
    </row>
    <row r="585" spans="1:4" x14ac:dyDescent="0.25">
      <c r="A585" s="15">
        <v>1710</v>
      </c>
      <c r="B585" s="15">
        <v>1.149</v>
      </c>
      <c r="C585" s="15">
        <f>(B585/'Computed data'!$B$6)*100</f>
        <v>4.5236220472440944</v>
      </c>
      <c r="D585" s="15">
        <f>A585/'Computed data'!$E$6</f>
        <v>105.36044362292051</v>
      </c>
    </row>
    <row r="586" spans="1:4" x14ac:dyDescent="0.25">
      <c r="A586" s="15">
        <v>1712</v>
      </c>
      <c r="B586" s="15">
        <v>1.1499999999999999</v>
      </c>
      <c r="C586" s="15">
        <f>(B586/'Computed data'!$B$6)*100</f>
        <v>4.5275590551181102</v>
      </c>
      <c r="D586" s="15">
        <f>A586/'Computed data'!$E$6</f>
        <v>105.48367221195318</v>
      </c>
    </row>
    <row r="587" spans="1:4" x14ac:dyDescent="0.25">
      <c r="A587" s="15">
        <v>1713</v>
      </c>
      <c r="B587" s="15">
        <v>1.1519999999999999</v>
      </c>
      <c r="C587" s="15">
        <f>(B587/'Computed data'!$B$6)*100</f>
        <v>4.5354330708661417</v>
      </c>
      <c r="D587" s="15">
        <f>A587/'Computed data'!$E$6</f>
        <v>105.54528650646949</v>
      </c>
    </row>
    <row r="588" spans="1:4" x14ac:dyDescent="0.25">
      <c r="A588" s="15">
        <v>1715</v>
      </c>
      <c r="B588" s="15">
        <v>1.1539999999999999</v>
      </c>
      <c r="C588" s="15">
        <f>(B588/'Computed data'!$B$6)*100</f>
        <v>4.5433070866141732</v>
      </c>
      <c r="D588" s="15">
        <f>A588/'Computed data'!$E$6</f>
        <v>105.66851509550216</v>
      </c>
    </row>
    <row r="589" spans="1:4" x14ac:dyDescent="0.25">
      <c r="A589" s="15">
        <v>1717</v>
      </c>
      <c r="B589" s="15">
        <v>1.1559999999999999</v>
      </c>
      <c r="C589" s="15">
        <f>(B589/'Computed data'!$B$6)*100</f>
        <v>4.5511811023622046</v>
      </c>
      <c r="D589" s="15">
        <f>A589/'Computed data'!$E$6</f>
        <v>105.79174368453481</v>
      </c>
    </row>
    <row r="590" spans="1:4" x14ac:dyDescent="0.25">
      <c r="A590" s="15">
        <v>1717</v>
      </c>
      <c r="B590" s="15">
        <v>1.1579999999999999</v>
      </c>
      <c r="C590" s="15">
        <f>(B590/'Computed data'!$B$6)*100</f>
        <v>4.5590551181102361</v>
      </c>
      <c r="D590" s="15">
        <f>A590/'Computed data'!$E$6</f>
        <v>105.79174368453481</v>
      </c>
    </row>
    <row r="591" spans="1:4" x14ac:dyDescent="0.25">
      <c r="A591" s="15">
        <v>1718</v>
      </c>
      <c r="B591" s="15">
        <v>1.1599999999999999</v>
      </c>
      <c r="C591" s="15">
        <f>(B591/'Computed data'!$B$6)*100</f>
        <v>4.5669291338582676</v>
      </c>
      <c r="D591" s="15">
        <f>A591/'Computed data'!$E$6</f>
        <v>105.85335797905114</v>
      </c>
    </row>
    <row r="592" spans="1:4" x14ac:dyDescent="0.25">
      <c r="A592" s="15">
        <v>1720</v>
      </c>
      <c r="B592" s="15">
        <v>1.1619999999999999</v>
      </c>
      <c r="C592" s="15">
        <f>(B592/'Computed data'!$B$6)*100</f>
        <v>4.5748031496062991</v>
      </c>
      <c r="D592" s="15">
        <f>A592/'Computed data'!$E$6</f>
        <v>105.97658656808379</v>
      </c>
    </row>
    <row r="593" spans="1:4" x14ac:dyDescent="0.25">
      <c r="A593" s="15">
        <v>1720</v>
      </c>
      <c r="B593" s="15">
        <v>1.163</v>
      </c>
      <c r="C593" s="15">
        <f>(B593/'Computed data'!$B$6)*100</f>
        <v>4.5787401574803157</v>
      </c>
      <c r="D593" s="15">
        <f>A593/'Computed data'!$E$6</f>
        <v>105.97658656808379</v>
      </c>
    </row>
    <row r="594" spans="1:4" x14ac:dyDescent="0.25">
      <c r="A594" s="15">
        <v>1720</v>
      </c>
      <c r="B594" s="15">
        <v>1.1659999999999999</v>
      </c>
      <c r="C594" s="15">
        <f>(B594/'Computed data'!$B$6)*100</f>
        <v>4.590551181102362</v>
      </c>
      <c r="D594" s="15">
        <f>A594/'Computed data'!$E$6</f>
        <v>105.97658656808379</v>
      </c>
    </row>
    <row r="595" spans="1:4" x14ac:dyDescent="0.25">
      <c r="A595" s="15">
        <v>1720</v>
      </c>
      <c r="B595" s="15">
        <v>1.1679999999999999</v>
      </c>
      <c r="C595" s="15">
        <f>(B595/'Computed data'!$B$6)*100</f>
        <v>4.5984251968503935</v>
      </c>
      <c r="D595" s="15">
        <f>A595/'Computed data'!$E$6</f>
        <v>105.97658656808379</v>
      </c>
    </row>
    <row r="596" spans="1:4" x14ac:dyDescent="0.25">
      <c r="A596" s="15">
        <v>1718</v>
      </c>
      <c r="B596" s="15">
        <v>1.17</v>
      </c>
      <c r="C596" s="15">
        <f>(B596/'Computed data'!$B$6)*100</f>
        <v>4.6062992125984259</v>
      </c>
      <c r="D596" s="15">
        <f>A596/'Computed data'!$E$6</f>
        <v>105.85335797905114</v>
      </c>
    </row>
    <row r="597" spans="1:4" x14ac:dyDescent="0.25">
      <c r="A597" s="15">
        <v>1715</v>
      </c>
      <c r="B597" s="15">
        <v>1.1719999999999999</v>
      </c>
      <c r="C597" s="15">
        <f>(B597/'Computed data'!$B$6)*100</f>
        <v>4.6141732283464565</v>
      </c>
      <c r="D597" s="15">
        <f>A597/'Computed data'!$E$6</f>
        <v>105.66851509550216</v>
      </c>
    </row>
    <row r="598" spans="1:4" x14ac:dyDescent="0.25">
      <c r="A598" s="15">
        <v>1710</v>
      </c>
      <c r="B598" s="15">
        <v>1.1739999999999999</v>
      </c>
      <c r="C598" s="15">
        <f>(B598/'Computed data'!$B$6)*100</f>
        <v>4.622047244094488</v>
      </c>
      <c r="D598" s="15">
        <f>A598/'Computed data'!$E$6</f>
        <v>105.36044362292051</v>
      </c>
    </row>
    <row r="599" spans="1:4" x14ac:dyDescent="0.25">
      <c r="A599" s="15">
        <v>1700</v>
      </c>
      <c r="B599" s="15">
        <v>1.1759999999999999</v>
      </c>
      <c r="C599" s="15">
        <f>(B599/'Computed data'!$B$6)*100</f>
        <v>4.6299212598425195</v>
      </c>
      <c r="D599" s="15">
        <f>A599/'Computed data'!$E$6</f>
        <v>104.74430067775724</v>
      </c>
    </row>
    <row r="600" spans="1:4" x14ac:dyDescent="0.25">
      <c r="A600" s="15">
        <v>1684</v>
      </c>
      <c r="B600" s="15">
        <v>1.1779999999999999</v>
      </c>
      <c r="C600" s="15">
        <f>(B600/'Computed data'!$B$6)*100</f>
        <v>4.6377952755905509</v>
      </c>
      <c r="D600" s="15">
        <f>A600/'Computed data'!$E$6</f>
        <v>103.75847196549599</v>
      </c>
    </row>
    <row r="601" spans="1:4" x14ac:dyDescent="0.25">
      <c r="A601" s="15">
        <v>1666</v>
      </c>
      <c r="B601" s="15">
        <v>1.18</v>
      </c>
      <c r="C601" s="15">
        <f>(B601/'Computed data'!$B$6)*100</f>
        <v>4.6456692913385824</v>
      </c>
      <c r="D601" s="15">
        <f>A601/'Computed data'!$E$6</f>
        <v>102.6494146642021</v>
      </c>
    </row>
    <row r="602" spans="1:4" x14ac:dyDescent="0.25">
      <c r="A602" s="15">
        <v>1648</v>
      </c>
      <c r="B602" s="15">
        <v>1.181</v>
      </c>
      <c r="C602" s="15">
        <f>(B602/'Computed data'!$B$6)*100</f>
        <v>4.649606299212599</v>
      </c>
      <c r="D602" s="15">
        <f>A602/'Computed data'!$E$6</f>
        <v>101.5403573629082</v>
      </c>
    </row>
    <row r="603" spans="1:4" x14ac:dyDescent="0.25">
      <c r="A603" s="15">
        <v>1635</v>
      </c>
      <c r="B603" s="15">
        <v>1.1839999999999999</v>
      </c>
      <c r="C603" s="15">
        <f>(B603/'Computed data'!$B$6)*100</f>
        <v>4.6614173228346454</v>
      </c>
      <c r="D603" s="15">
        <f>A603/'Computed data'!$E$6</f>
        <v>100.73937153419593</v>
      </c>
    </row>
    <row r="604" spans="1:4" x14ac:dyDescent="0.25">
      <c r="A604" s="15">
        <v>1626</v>
      </c>
      <c r="B604" s="15">
        <v>1.1859999999999999</v>
      </c>
      <c r="C604" s="15">
        <f>(B604/'Computed data'!$B$6)*100</f>
        <v>4.6692913385826769</v>
      </c>
      <c r="D604" s="15">
        <f>A604/'Computed data'!$E$6</f>
        <v>100.18484288354898</v>
      </c>
    </row>
    <row r="605" spans="1:4" x14ac:dyDescent="0.25">
      <c r="A605" s="15">
        <v>1619</v>
      </c>
      <c r="B605" s="15">
        <v>1.1870000000000001</v>
      </c>
      <c r="C605" s="15">
        <f>(B605/'Computed data'!$B$6)*100</f>
        <v>4.6732283464566935</v>
      </c>
      <c r="D605" s="15">
        <f>A605/'Computed data'!$E$6</f>
        <v>99.753542821934687</v>
      </c>
    </row>
    <row r="606" spans="1:4" x14ac:dyDescent="0.25">
      <c r="A606" s="15">
        <v>1615</v>
      </c>
      <c r="B606" s="15">
        <v>1.19</v>
      </c>
      <c r="C606" s="15">
        <f>(B606/'Computed data'!$B$6)*100</f>
        <v>4.6850393700787407</v>
      </c>
      <c r="D606" s="15">
        <f>A606/'Computed data'!$E$6</f>
        <v>99.507085643869374</v>
      </c>
    </row>
    <row r="607" spans="1:4" x14ac:dyDescent="0.25">
      <c r="A607" s="15">
        <v>1610</v>
      </c>
      <c r="B607" s="15">
        <v>1.1919999999999999</v>
      </c>
      <c r="C607" s="15">
        <f>(B607/'Computed data'!$B$6)*100</f>
        <v>4.6929133858267722</v>
      </c>
      <c r="D607" s="15">
        <f>A607/'Computed data'!$E$6</f>
        <v>99.199014171287743</v>
      </c>
    </row>
    <row r="608" spans="1:4" x14ac:dyDescent="0.25">
      <c r="A608" s="15">
        <v>1607</v>
      </c>
      <c r="B608" s="15">
        <v>1.1930000000000001</v>
      </c>
      <c r="C608" s="15">
        <f>(B608/'Computed data'!$B$6)*100</f>
        <v>4.6968503937007879</v>
      </c>
      <c r="D608" s="15">
        <f>A608/'Computed data'!$E$6</f>
        <v>99.014171287738748</v>
      </c>
    </row>
    <row r="609" spans="1:4" x14ac:dyDescent="0.25">
      <c r="A609" s="15">
        <v>1603</v>
      </c>
      <c r="B609" s="15">
        <v>1.1950000000000001</v>
      </c>
      <c r="C609" s="15">
        <f>(B609/'Computed data'!$B$6)*100</f>
        <v>4.7047244094488194</v>
      </c>
      <c r="D609" s="15">
        <f>A609/'Computed data'!$E$6</f>
        <v>98.767714109673435</v>
      </c>
    </row>
    <row r="610" spans="1:4" x14ac:dyDescent="0.25">
      <c r="A610" s="15">
        <v>1601</v>
      </c>
      <c r="B610" s="15">
        <v>1.1970000000000001</v>
      </c>
      <c r="C610" s="15">
        <f>(B610/'Computed data'!$B$6)*100</f>
        <v>4.7125984251968509</v>
      </c>
      <c r="D610" s="15">
        <f>A610/'Computed data'!$E$6</f>
        <v>98.644485520640785</v>
      </c>
    </row>
    <row r="611" spans="1:4" x14ac:dyDescent="0.25">
      <c r="A611" s="15">
        <v>1599</v>
      </c>
      <c r="B611" s="15">
        <v>1.2</v>
      </c>
      <c r="C611" s="15">
        <f>(B611/'Computed data'!$B$6)*100</f>
        <v>4.7244094488188972</v>
      </c>
      <c r="D611" s="15">
        <f>A611/'Computed data'!$E$6</f>
        <v>98.521256931608136</v>
      </c>
    </row>
    <row r="612" spans="1:4" x14ac:dyDescent="0.25">
      <c r="A612" s="15">
        <v>1598</v>
      </c>
      <c r="B612" s="15">
        <v>1.2010000000000001</v>
      </c>
      <c r="C612" s="15">
        <f>(B612/'Computed data'!$B$6)*100</f>
        <v>4.7283464566929139</v>
      </c>
      <c r="D612" s="15">
        <f>A612/'Computed data'!$E$6</f>
        <v>98.459642637091804</v>
      </c>
    </row>
    <row r="613" spans="1:4" x14ac:dyDescent="0.25">
      <c r="A613" s="15">
        <v>1597</v>
      </c>
      <c r="B613" s="15">
        <v>1.2030000000000001</v>
      </c>
      <c r="C613" s="15">
        <f>(B613/'Computed data'!$B$6)*100</f>
        <v>4.7362204724409454</v>
      </c>
      <c r="D613" s="15">
        <f>A613/'Computed data'!$E$6</f>
        <v>98.398028342575472</v>
      </c>
    </row>
    <row r="614" spans="1:4" x14ac:dyDescent="0.25">
      <c r="A614" s="15">
        <v>1598</v>
      </c>
      <c r="B614" s="15">
        <v>1.206</v>
      </c>
      <c r="C614" s="15">
        <f>(B614/'Computed data'!$B$6)*100</f>
        <v>4.7480314960629926</v>
      </c>
      <c r="D614" s="15">
        <f>A614/'Computed data'!$E$6</f>
        <v>98.459642637091804</v>
      </c>
    </row>
    <row r="615" spans="1:4" x14ac:dyDescent="0.25">
      <c r="A615" s="15">
        <v>1598</v>
      </c>
      <c r="B615" s="15">
        <v>1.2070000000000001</v>
      </c>
      <c r="C615" s="15">
        <f>(B615/'Computed data'!$B$6)*100</f>
        <v>4.7519685039370083</v>
      </c>
      <c r="D615" s="15">
        <f>A615/'Computed data'!$E$6</f>
        <v>98.459642637091804</v>
      </c>
    </row>
    <row r="616" spans="1:4" x14ac:dyDescent="0.25">
      <c r="A616" s="15">
        <v>1600</v>
      </c>
      <c r="B616" s="15">
        <v>1.2090000000000001</v>
      </c>
      <c r="C616" s="15">
        <f>(B616/'Computed data'!$B$6)*100</f>
        <v>4.7598425196850398</v>
      </c>
      <c r="D616" s="15">
        <f>A616/'Computed data'!$E$6</f>
        <v>98.582871226124453</v>
      </c>
    </row>
    <row r="617" spans="1:4" x14ac:dyDescent="0.25">
      <c r="A617" s="15">
        <v>1600</v>
      </c>
      <c r="B617" s="15">
        <v>1.2110000000000001</v>
      </c>
      <c r="C617" s="15">
        <f>(B617/'Computed data'!$B$6)*100</f>
        <v>4.7677165354330713</v>
      </c>
      <c r="D617" s="15">
        <f>A617/'Computed data'!$E$6</f>
        <v>98.582871226124453</v>
      </c>
    </row>
    <row r="618" spans="1:4" x14ac:dyDescent="0.25">
      <c r="A618" s="15">
        <v>1602</v>
      </c>
      <c r="B618" s="15">
        <v>1.214</v>
      </c>
      <c r="C618" s="15">
        <f>(B618/'Computed data'!$B$6)*100</f>
        <v>4.7795275590551185</v>
      </c>
      <c r="D618" s="15">
        <f>A618/'Computed data'!$E$6</f>
        <v>98.706099815157117</v>
      </c>
    </row>
    <row r="619" spans="1:4" x14ac:dyDescent="0.25">
      <c r="A619" s="15">
        <v>1603</v>
      </c>
      <c r="B619" s="15">
        <v>1.216</v>
      </c>
      <c r="C619" s="15">
        <f>(B619/'Computed data'!$B$6)*100</f>
        <v>4.78740157480315</v>
      </c>
      <c r="D619" s="15">
        <f>A619/'Computed data'!$E$6</f>
        <v>98.767714109673435</v>
      </c>
    </row>
    <row r="620" spans="1:4" x14ac:dyDescent="0.25">
      <c r="A620" s="15">
        <v>1605</v>
      </c>
      <c r="B620" s="15">
        <v>1.2170000000000001</v>
      </c>
      <c r="C620" s="15">
        <f>(B620/'Computed data'!$B$6)*100</f>
        <v>4.7913385826771657</v>
      </c>
      <c r="D620" s="15">
        <f>A620/'Computed data'!$E$6</f>
        <v>98.890942698706098</v>
      </c>
    </row>
    <row r="621" spans="1:4" x14ac:dyDescent="0.25">
      <c r="A621" s="15">
        <v>1608</v>
      </c>
      <c r="B621" s="15">
        <v>1.22</v>
      </c>
      <c r="C621" s="15">
        <f>(B621/'Computed data'!$B$6)*100</f>
        <v>4.8031496062992129</v>
      </c>
      <c r="D621" s="15">
        <f>A621/'Computed data'!$E$6</f>
        <v>99.075785582255079</v>
      </c>
    </row>
    <row r="622" spans="1:4" x14ac:dyDescent="0.25">
      <c r="A622" s="15">
        <v>1610</v>
      </c>
      <c r="B622" s="15">
        <v>1.2210000000000001</v>
      </c>
      <c r="C622" s="15">
        <f>(B622/'Computed data'!$B$6)*100</f>
        <v>4.8070866141732287</v>
      </c>
      <c r="D622" s="15">
        <f>A622/'Computed data'!$E$6</f>
        <v>99.199014171287743</v>
      </c>
    </row>
    <row r="623" spans="1:4" x14ac:dyDescent="0.25">
      <c r="A623" s="15">
        <v>1612</v>
      </c>
      <c r="B623" s="15">
        <v>1.2230000000000001</v>
      </c>
      <c r="C623" s="15">
        <f>(B623/'Computed data'!$B$6)*100</f>
        <v>4.8149606299212602</v>
      </c>
      <c r="D623" s="15">
        <f>A623/'Computed data'!$E$6</f>
        <v>99.322242760320393</v>
      </c>
    </row>
    <row r="624" spans="1:4" x14ac:dyDescent="0.25">
      <c r="A624" s="15">
        <v>1615</v>
      </c>
      <c r="B624" s="15">
        <v>1.2250000000000001</v>
      </c>
      <c r="C624" s="15">
        <f>(B624/'Computed data'!$B$6)*100</f>
        <v>4.8228346456692917</v>
      </c>
      <c r="D624" s="15">
        <f>A624/'Computed data'!$E$6</f>
        <v>99.507085643869374</v>
      </c>
    </row>
    <row r="625" spans="1:4" x14ac:dyDescent="0.25">
      <c r="A625" s="15">
        <v>1617</v>
      </c>
      <c r="B625" s="15">
        <v>1.2270000000000001</v>
      </c>
      <c r="C625" s="15">
        <f>(B625/'Computed data'!$B$6)*100</f>
        <v>4.8307086614173231</v>
      </c>
      <c r="D625" s="15">
        <f>A625/'Computed data'!$E$6</f>
        <v>99.630314232902037</v>
      </c>
    </row>
    <row r="626" spans="1:4" x14ac:dyDescent="0.25">
      <c r="A626" s="15">
        <v>1619</v>
      </c>
      <c r="B626" s="15">
        <v>1.2290000000000001</v>
      </c>
      <c r="C626" s="15">
        <f>(B626/'Computed data'!$B$6)*100</f>
        <v>4.8385826771653546</v>
      </c>
      <c r="D626" s="15">
        <f>A626/'Computed data'!$E$6</f>
        <v>99.753542821934687</v>
      </c>
    </row>
    <row r="627" spans="1:4" x14ac:dyDescent="0.25">
      <c r="A627" s="15">
        <v>1621</v>
      </c>
      <c r="B627" s="15">
        <v>1.2310000000000001</v>
      </c>
      <c r="C627" s="15">
        <f>(B627/'Computed data'!$B$6)*100</f>
        <v>4.846456692913387</v>
      </c>
      <c r="D627" s="15">
        <f>A627/'Computed data'!$E$6</f>
        <v>99.876771410967336</v>
      </c>
    </row>
    <row r="628" spans="1:4" x14ac:dyDescent="0.25">
      <c r="A628" s="15">
        <v>1625</v>
      </c>
      <c r="B628" s="15">
        <v>1.2330000000000001</v>
      </c>
      <c r="C628" s="15">
        <f>(B628/'Computed data'!$B$6)*100</f>
        <v>4.8543307086614185</v>
      </c>
      <c r="D628" s="15">
        <f>A628/'Computed data'!$E$6</f>
        <v>100.12322858903265</v>
      </c>
    </row>
    <row r="629" spans="1:4" x14ac:dyDescent="0.25">
      <c r="A629" s="15">
        <v>1627</v>
      </c>
      <c r="B629" s="15">
        <v>1.2350000000000001</v>
      </c>
      <c r="C629" s="15">
        <f>(B629/'Computed data'!$B$6)*100</f>
        <v>4.86220472440945</v>
      </c>
      <c r="D629" s="15">
        <f>A629/'Computed data'!$E$6</f>
        <v>100.24645717806531</v>
      </c>
    </row>
    <row r="630" spans="1:4" x14ac:dyDescent="0.25">
      <c r="A630" s="15">
        <v>1628</v>
      </c>
      <c r="B630" s="15">
        <v>1.2370000000000001</v>
      </c>
      <c r="C630" s="15">
        <f>(B630/'Computed data'!$B$6)*100</f>
        <v>4.8700787401574814</v>
      </c>
      <c r="D630" s="15">
        <f>A630/'Computed data'!$E$6</f>
        <v>100.30807147258163</v>
      </c>
    </row>
    <row r="631" spans="1:4" x14ac:dyDescent="0.25">
      <c r="A631" s="15">
        <v>1632</v>
      </c>
      <c r="B631" s="15">
        <v>1.2390000000000001</v>
      </c>
      <c r="C631" s="15">
        <f>(B631/'Computed data'!$B$6)*100</f>
        <v>4.8779527559055129</v>
      </c>
      <c r="D631" s="15">
        <f>A631/'Computed data'!$E$6</f>
        <v>100.55452865064694</v>
      </c>
    </row>
    <row r="632" spans="1:4" x14ac:dyDescent="0.25">
      <c r="A632" s="15">
        <v>1634</v>
      </c>
      <c r="B632" s="15">
        <v>1.2410000000000001</v>
      </c>
      <c r="C632" s="15">
        <f>(B632/'Computed data'!$B$6)*100</f>
        <v>4.8858267716535435</v>
      </c>
      <c r="D632" s="15">
        <f>A632/'Computed data'!$E$6</f>
        <v>100.67775723967961</v>
      </c>
    </row>
    <row r="633" spans="1:4" x14ac:dyDescent="0.25">
      <c r="A633" s="15">
        <v>1635</v>
      </c>
      <c r="B633" s="15">
        <v>1.2430000000000001</v>
      </c>
      <c r="C633" s="15">
        <f>(B633/'Computed data'!$B$6)*100</f>
        <v>4.893700787401575</v>
      </c>
      <c r="D633" s="15">
        <f>A633/'Computed data'!$E$6</f>
        <v>100.73937153419593</v>
      </c>
    </row>
    <row r="634" spans="1:4" x14ac:dyDescent="0.25">
      <c r="A634" s="15">
        <v>1637</v>
      </c>
      <c r="B634" s="15">
        <v>1.2450000000000001</v>
      </c>
      <c r="C634" s="15">
        <f>(B634/'Computed data'!$B$6)*100</f>
        <v>4.9015748031496065</v>
      </c>
      <c r="D634" s="15">
        <f>A634/'Computed data'!$E$6</f>
        <v>100.86260012322859</v>
      </c>
    </row>
    <row r="635" spans="1:4" x14ac:dyDescent="0.25">
      <c r="A635" s="15">
        <v>1638</v>
      </c>
      <c r="B635" s="15">
        <v>1.2470000000000001</v>
      </c>
      <c r="C635" s="15">
        <f>(B635/'Computed data'!$B$6)*100</f>
        <v>4.909448818897638</v>
      </c>
      <c r="D635" s="15">
        <f>A635/'Computed data'!$E$6</f>
        <v>100.92421441774492</v>
      </c>
    </row>
    <row r="636" spans="1:4" x14ac:dyDescent="0.25">
      <c r="A636" s="15">
        <v>1642</v>
      </c>
      <c r="B636" s="15">
        <v>1.2490000000000001</v>
      </c>
      <c r="C636" s="15">
        <f>(B636/'Computed data'!$B$6)*100</f>
        <v>4.9173228346456703</v>
      </c>
      <c r="D636" s="15">
        <f>A636/'Computed data'!$E$6</f>
        <v>101.17067159581022</v>
      </c>
    </row>
    <row r="637" spans="1:4" x14ac:dyDescent="0.25">
      <c r="A637" s="15">
        <v>1643</v>
      </c>
      <c r="B637" s="15">
        <v>1.2509999999999999</v>
      </c>
      <c r="C637" s="15">
        <f>(B637/'Computed data'!$B$6)*100</f>
        <v>4.9251968503937</v>
      </c>
      <c r="D637" s="15">
        <f>A637/'Computed data'!$E$6</f>
        <v>101.23228589032655</v>
      </c>
    </row>
    <row r="638" spans="1:4" x14ac:dyDescent="0.25">
      <c r="A638" s="15">
        <v>1645</v>
      </c>
      <c r="B638" s="15">
        <v>1.2529999999999999</v>
      </c>
      <c r="C638" s="15">
        <f>(B638/'Computed data'!$B$6)*100</f>
        <v>4.9330708661417324</v>
      </c>
      <c r="D638" s="15">
        <f>A638/'Computed data'!$E$6</f>
        <v>101.35551447935921</v>
      </c>
    </row>
    <row r="639" spans="1:4" x14ac:dyDescent="0.25">
      <c r="A639" s="15">
        <v>1647</v>
      </c>
      <c r="B639" s="15">
        <v>1.2549999999999999</v>
      </c>
      <c r="C639" s="15">
        <f>(B639/'Computed data'!$B$6)*100</f>
        <v>4.9409448818897639</v>
      </c>
      <c r="D639" s="15">
        <f>A639/'Computed data'!$E$6</f>
        <v>101.47874306839186</v>
      </c>
    </row>
    <row r="640" spans="1:4" x14ac:dyDescent="0.25">
      <c r="A640" s="15">
        <v>1650</v>
      </c>
      <c r="B640" s="15">
        <v>1.2569999999999999</v>
      </c>
      <c r="C640" s="15">
        <f>(B640/'Computed data'!$B$6)*100</f>
        <v>4.9488188976377954</v>
      </c>
      <c r="D640" s="15">
        <f>A640/'Computed data'!$E$6</f>
        <v>101.66358595194085</v>
      </c>
    </row>
    <row r="641" spans="1:4" x14ac:dyDescent="0.25">
      <c r="A641" s="15">
        <v>1652</v>
      </c>
      <c r="B641" s="15">
        <v>1.258</v>
      </c>
      <c r="C641" s="15">
        <f>(B641/'Computed data'!$B$6)*100</f>
        <v>4.9527559055118111</v>
      </c>
      <c r="D641" s="15">
        <f>A641/'Computed data'!$E$6</f>
        <v>101.78681454097351</v>
      </c>
    </row>
    <row r="642" spans="1:4" x14ac:dyDescent="0.25">
      <c r="A642" s="15">
        <v>1655</v>
      </c>
      <c r="B642" s="15">
        <v>1.2609999999999999</v>
      </c>
      <c r="C642" s="15">
        <f>(B642/'Computed data'!$B$6)*100</f>
        <v>4.9645669291338583</v>
      </c>
      <c r="D642" s="15">
        <f>A642/'Computed data'!$E$6</f>
        <v>101.97165742452249</v>
      </c>
    </row>
    <row r="643" spans="1:4" x14ac:dyDescent="0.25">
      <c r="A643" s="15">
        <v>1657</v>
      </c>
      <c r="B643" s="15">
        <v>1.2629999999999999</v>
      </c>
      <c r="C643" s="15">
        <f>(B643/'Computed data'!$B$6)*100</f>
        <v>4.9724409448818898</v>
      </c>
      <c r="D643" s="15">
        <f>A643/'Computed data'!$E$6</f>
        <v>102.09488601355514</v>
      </c>
    </row>
    <row r="644" spans="1:4" x14ac:dyDescent="0.25">
      <c r="A644" s="15">
        <v>1660</v>
      </c>
      <c r="B644" s="15">
        <v>1.2649999999999999</v>
      </c>
      <c r="C644" s="15">
        <f>(B644/'Computed data'!$B$6)*100</f>
        <v>4.9803149606299213</v>
      </c>
      <c r="D644" s="15">
        <f>A644/'Computed data'!$E$6</f>
        <v>102.27972889710412</v>
      </c>
    </row>
    <row r="645" spans="1:4" x14ac:dyDescent="0.25">
      <c r="A645" s="15">
        <v>1663</v>
      </c>
      <c r="B645" s="15">
        <v>1.2669999999999999</v>
      </c>
      <c r="C645" s="15">
        <f>(B645/'Computed data'!$B$6)*100</f>
        <v>4.9881889763779528</v>
      </c>
      <c r="D645" s="15">
        <f>A645/'Computed data'!$E$6</f>
        <v>102.4645717806531</v>
      </c>
    </row>
    <row r="646" spans="1:4" x14ac:dyDescent="0.25">
      <c r="A646" s="15">
        <v>1665</v>
      </c>
      <c r="B646" s="15">
        <v>1.268</v>
      </c>
      <c r="C646" s="15">
        <f>(B646/'Computed data'!$B$6)*100</f>
        <v>4.9921259842519685</v>
      </c>
      <c r="D646" s="15">
        <f>A646/'Computed data'!$E$6</f>
        <v>102.58780036968577</v>
      </c>
    </row>
    <row r="647" spans="1:4" x14ac:dyDescent="0.25">
      <c r="A647" s="15">
        <v>1667</v>
      </c>
      <c r="B647" s="15">
        <v>1.27</v>
      </c>
      <c r="C647" s="15">
        <f>(B647/'Computed data'!$B$6)*100</f>
        <v>5</v>
      </c>
      <c r="D647" s="15">
        <f>A647/'Computed data'!$E$6</f>
        <v>102.71102895871842</v>
      </c>
    </row>
    <row r="648" spans="1:4" x14ac:dyDescent="0.25">
      <c r="A648" s="15">
        <v>1668</v>
      </c>
      <c r="B648" s="15">
        <v>1.272</v>
      </c>
      <c r="C648" s="15">
        <f>(B648/'Computed data'!$B$6)*100</f>
        <v>5.0078740157480315</v>
      </c>
      <c r="D648" s="15">
        <f>A648/'Computed data'!$E$6</f>
        <v>102.77264325323475</v>
      </c>
    </row>
    <row r="649" spans="1:4" x14ac:dyDescent="0.25">
      <c r="A649" s="15">
        <v>1672</v>
      </c>
      <c r="B649" s="15">
        <v>1.274</v>
      </c>
      <c r="C649" s="15">
        <f>(B649/'Computed data'!$B$6)*100</f>
        <v>5.015748031496063</v>
      </c>
      <c r="D649" s="15">
        <f>A649/'Computed data'!$E$6</f>
        <v>103.01910043130006</v>
      </c>
    </row>
    <row r="650" spans="1:4" x14ac:dyDescent="0.25">
      <c r="A650" s="15">
        <v>1673</v>
      </c>
      <c r="B650" s="15">
        <v>1.276</v>
      </c>
      <c r="C650" s="15">
        <f>(B650/'Computed data'!$B$6)*100</f>
        <v>5.0236220472440944</v>
      </c>
      <c r="D650" s="15">
        <f>A650/'Computed data'!$E$6</f>
        <v>103.08071472581639</v>
      </c>
    </row>
    <row r="651" spans="1:4" x14ac:dyDescent="0.25">
      <c r="A651" s="15">
        <v>1677</v>
      </c>
      <c r="B651" s="15">
        <v>1.278</v>
      </c>
      <c r="C651" s="15">
        <f>(B651/'Computed data'!$B$6)*100</f>
        <v>5.0314960629921268</v>
      </c>
      <c r="D651" s="15">
        <f>A651/'Computed data'!$E$6</f>
        <v>103.32717190388169</v>
      </c>
    </row>
    <row r="652" spans="1:4" x14ac:dyDescent="0.25">
      <c r="A652" s="15">
        <v>1679</v>
      </c>
      <c r="B652" s="15">
        <v>1.28</v>
      </c>
      <c r="C652" s="15">
        <f>(B652/'Computed data'!$B$6)*100</f>
        <v>5.0393700787401583</v>
      </c>
      <c r="D652" s="15">
        <f>A652/'Computed data'!$E$6</f>
        <v>103.45040049291435</v>
      </c>
    </row>
    <row r="653" spans="1:4" x14ac:dyDescent="0.25">
      <c r="A653" s="15">
        <v>1682</v>
      </c>
      <c r="B653" s="15">
        <v>1.282</v>
      </c>
      <c r="C653" s="15">
        <f>(B653/'Computed data'!$B$6)*100</f>
        <v>5.0472440944881898</v>
      </c>
      <c r="D653" s="15">
        <f>A653/'Computed data'!$E$6</f>
        <v>103.63524337646334</v>
      </c>
    </row>
    <row r="654" spans="1:4" x14ac:dyDescent="0.25">
      <c r="A654" s="15">
        <v>1685</v>
      </c>
      <c r="B654" s="15">
        <v>1.284</v>
      </c>
      <c r="C654" s="15">
        <f>(B654/'Computed data'!$B$6)*100</f>
        <v>5.0551181102362213</v>
      </c>
      <c r="D654" s="15">
        <f>A654/'Computed data'!$E$6</f>
        <v>103.82008626001232</v>
      </c>
    </row>
    <row r="655" spans="1:4" x14ac:dyDescent="0.25">
      <c r="A655" s="15">
        <v>1689</v>
      </c>
      <c r="B655" s="15">
        <v>1.286</v>
      </c>
      <c r="C655" s="15">
        <f>(B655/'Computed data'!$B$6)*100</f>
        <v>5.0629921259842527</v>
      </c>
      <c r="D655" s="15">
        <f>A655/'Computed data'!$E$6</f>
        <v>104.06654343807763</v>
      </c>
    </row>
    <row r="656" spans="1:4" x14ac:dyDescent="0.25">
      <c r="A656" s="15">
        <v>1693</v>
      </c>
      <c r="B656" s="15">
        <v>1.2889999999999999</v>
      </c>
      <c r="C656" s="15">
        <f>(B656/'Computed data'!$B$6)*100</f>
        <v>5.0748031496063</v>
      </c>
      <c r="D656" s="15">
        <f>A656/'Computed data'!$E$6</f>
        <v>104.31300061614294</v>
      </c>
    </row>
    <row r="657" spans="1:4" x14ac:dyDescent="0.25">
      <c r="A657" s="15">
        <v>1696</v>
      </c>
      <c r="B657" s="15">
        <v>1.2909999999999999</v>
      </c>
      <c r="C657" s="15">
        <f>(B657/'Computed data'!$B$6)*100</f>
        <v>5.0826771653543306</v>
      </c>
      <c r="D657" s="15">
        <f>A657/'Computed data'!$E$6</f>
        <v>104.49784349969192</v>
      </c>
    </row>
    <row r="658" spans="1:4" x14ac:dyDescent="0.25">
      <c r="A658" s="15">
        <v>1698</v>
      </c>
      <c r="B658" s="15">
        <v>1.2929999999999999</v>
      </c>
      <c r="C658" s="15">
        <f>(B658/'Computed data'!$B$6)*100</f>
        <v>5.090551181102362</v>
      </c>
      <c r="D658" s="15">
        <f>A658/'Computed data'!$E$6</f>
        <v>104.62107208872459</v>
      </c>
    </row>
    <row r="659" spans="1:4" x14ac:dyDescent="0.25">
      <c r="A659" s="15">
        <v>1701</v>
      </c>
      <c r="B659" s="15">
        <v>1.2949999999999999</v>
      </c>
      <c r="C659" s="15">
        <f>(B659/'Computed data'!$B$6)*100</f>
        <v>5.0984251968503935</v>
      </c>
      <c r="D659" s="15">
        <f>A659/'Computed data'!$E$6</f>
        <v>104.80591497227357</v>
      </c>
    </row>
    <row r="660" spans="1:4" x14ac:dyDescent="0.25">
      <c r="A660" s="15">
        <v>1703</v>
      </c>
      <c r="B660" s="15">
        <v>1.296</v>
      </c>
      <c r="C660" s="15">
        <f>(B660/'Computed data'!$B$6)*100</f>
        <v>5.1023622047244102</v>
      </c>
      <c r="D660" s="15">
        <f>A660/'Computed data'!$E$6</f>
        <v>104.92914356130622</v>
      </c>
    </row>
    <row r="661" spans="1:4" x14ac:dyDescent="0.25">
      <c r="A661" s="15">
        <v>1706</v>
      </c>
      <c r="B661" s="15">
        <v>1.298</v>
      </c>
      <c r="C661" s="15">
        <f>(B661/'Computed data'!$B$6)*100</f>
        <v>5.1102362204724416</v>
      </c>
      <c r="D661" s="15">
        <f>A661/'Computed data'!$E$6</f>
        <v>105.1139864448552</v>
      </c>
    </row>
    <row r="662" spans="1:4" x14ac:dyDescent="0.25">
      <c r="A662" s="15">
        <v>1710</v>
      </c>
      <c r="B662" s="15">
        <v>1.3</v>
      </c>
      <c r="C662" s="15">
        <f>(B662/'Computed data'!$B$6)*100</f>
        <v>5.1181102362204731</v>
      </c>
      <c r="D662" s="15">
        <f>A662/'Computed data'!$E$6</f>
        <v>105.36044362292051</v>
      </c>
    </row>
    <row r="663" spans="1:4" x14ac:dyDescent="0.25">
      <c r="A663" s="15">
        <v>1712</v>
      </c>
      <c r="B663" s="15">
        <v>1.302</v>
      </c>
      <c r="C663" s="15">
        <f>(B663/'Computed data'!$B$6)*100</f>
        <v>5.1259842519685046</v>
      </c>
      <c r="D663" s="15">
        <f>A663/'Computed data'!$E$6</f>
        <v>105.48367221195318</v>
      </c>
    </row>
    <row r="664" spans="1:4" x14ac:dyDescent="0.25">
      <c r="A664" s="15">
        <v>1715</v>
      </c>
      <c r="B664" s="15">
        <v>1.304</v>
      </c>
      <c r="C664" s="15">
        <f>(B664/'Computed data'!$B$6)*100</f>
        <v>5.1338582677165361</v>
      </c>
      <c r="D664" s="15">
        <f>A664/'Computed data'!$E$6</f>
        <v>105.66851509550216</v>
      </c>
    </row>
    <row r="665" spans="1:4" x14ac:dyDescent="0.25">
      <c r="A665" s="15">
        <v>1717</v>
      </c>
      <c r="B665" s="15">
        <v>1.306</v>
      </c>
      <c r="C665" s="15">
        <f>(B665/'Computed data'!$B$6)*100</f>
        <v>5.1417322834645676</v>
      </c>
      <c r="D665" s="15">
        <f>A665/'Computed data'!$E$6</f>
        <v>105.79174368453481</v>
      </c>
    </row>
    <row r="666" spans="1:4" x14ac:dyDescent="0.25">
      <c r="A666" s="15">
        <v>1721</v>
      </c>
      <c r="B666" s="15">
        <v>1.3080000000000001</v>
      </c>
      <c r="C666" s="15">
        <f>(B666/'Computed data'!$B$6)*100</f>
        <v>5.149606299212599</v>
      </c>
      <c r="D666" s="15">
        <f>A666/'Computed data'!$E$6</f>
        <v>106.03820086260012</v>
      </c>
    </row>
    <row r="667" spans="1:4" x14ac:dyDescent="0.25">
      <c r="A667" s="15">
        <v>1723</v>
      </c>
      <c r="B667" s="15">
        <v>1.31</v>
      </c>
      <c r="C667" s="15">
        <f>(B667/'Computed data'!$B$6)*100</f>
        <v>5.1574803149606305</v>
      </c>
      <c r="D667" s="15">
        <f>A667/'Computed data'!$E$6</f>
        <v>106.16142945163277</v>
      </c>
    </row>
    <row r="668" spans="1:4" x14ac:dyDescent="0.25">
      <c r="A668" s="15">
        <v>1725</v>
      </c>
      <c r="B668" s="15">
        <v>1.3120000000000001</v>
      </c>
      <c r="C668" s="15">
        <f>(B668/'Computed data'!$B$6)*100</f>
        <v>5.165354330708662</v>
      </c>
      <c r="D668" s="15">
        <f>A668/'Computed data'!$E$6</f>
        <v>106.28465804066543</v>
      </c>
    </row>
    <row r="669" spans="1:4" x14ac:dyDescent="0.25">
      <c r="A669" s="15">
        <v>1727</v>
      </c>
      <c r="B669" s="15">
        <v>1.3140000000000001</v>
      </c>
      <c r="C669" s="15">
        <f>(B669/'Computed data'!$B$6)*100</f>
        <v>5.1732283464566935</v>
      </c>
      <c r="D669" s="15">
        <f>A669/'Computed data'!$E$6</f>
        <v>106.40788662969808</v>
      </c>
    </row>
    <row r="670" spans="1:4" x14ac:dyDescent="0.25">
      <c r="A670" s="15">
        <v>1730</v>
      </c>
      <c r="B670" s="15">
        <v>1.3160000000000001</v>
      </c>
      <c r="C670" s="15">
        <f>(B670/'Computed data'!$B$6)*100</f>
        <v>5.181102362204725</v>
      </c>
      <c r="D670" s="15">
        <f>A670/'Computed data'!$E$6</f>
        <v>106.59272951324706</v>
      </c>
    </row>
    <row r="671" spans="1:4" x14ac:dyDescent="0.25">
      <c r="A671" s="15">
        <v>1733</v>
      </c>
      <c r="B671" s="15">
        <v>1.3180000000000001</v>
      </c>
      <c r="C671" s="15">
        <f>(B671/'Computed data'!$B$6)*100</f>
        <v>5.1889763779527565</v>
      </c>
      <c r="D671" s="15">
        <f>A671/'Computed data'!$E$6</f>
        <v>106.77757239679606</v>
      </c>
    </row>
    <row r="672" spans="1:4" x14ac:dyDescent="0.25">
      <c r="A672" s="15">
        <v>1736</v>
      </c>
      <c r="B672" s="15">
        <v>1.32</v>
      </c>
      <c r="C672" s="15">
        <f>(B672/'Computed data'!$B$6)*100</f>
        <v>5.1968503937007879</v>
      </c>
      <c r="D672" s="15">
        <f>A672/'Computed data'!$E$6</f>
        <v>106.96241528034504</v>
      </c>
    </row>
    <row r="673" spans="1:4" x14ac:dyDescent="0.25">
      <c r="A673" s="15">
        <v>1738</v>
      </c>
      <c r="B673" s="15">
        <v>1.321</v>
      </c>
      <c r="C673" s="15">
        <f>(B673/'Computed data'!$B$6)*100</f>
        <v>5.2007874015748028</v>
      </c>
      <c r="D673" s="15">
        <f>A673/'Computed data'!$E$6</f>
        <v>107.08564386937769</v>
      </c>
    </row>
    <row r="674" spans="1:4" x14ac:dyDescent="0.25">
      <c r="A674" s="15">
        <v>1740</v>
      </c>
      <c r="B674" s="15">
        <v>1.3240000000000001</v>
      </c>
      <c r="C674" s="15">
        <f>(B674/'Computed data'!$B$6)*100</f>
        <v>5.2125984251968509</v>
      </c>
      <c r="D674" s="15">
        <f>A674/'Computed data'!$E$6</f>
        <v>107.20887245841035</v>
      </c>
    </row>
    <row r="675" spans="1:4" x14ac:dyDescent="0.25">
      <c r="A675" s="15">
        <v>1743</v>
      </c>
      <c r="B675" s="15">
        <v>1.3260000000000001</v>
      </c>
      <c r="C675" s="15">
        <f>(B675/'Computed data'!$B$6)*100</f>
        <v>5.2204724409448824</v>
      </c>
      <c r="D675" s="15">
        <f>A675/'Computed data'!$E$6</f>
        <v>107.39371534195934</v>
      </c>
    </row>
    <row r="676" spans="1:4" x14ac:dyDescent="0.25">
      <c r="A676" s="15">
        <v>1747</v>
      </c>
      <c r="B676" s="15">
        <v>1.3280000000000001</v>
      </c>
      <c r="C676" s="15">
        <f>(B676/'Computed data'!$B$6)*100</f>
        <v>5.2283464566929139</v>
      </c>
      <c r="D676" s="15">
        <f>A676/'Computed data'!$E$6</f>
        <v>107.64017252002465</v>
      </c>
    </row>
    <row r="677" spans="1:4" x14ac:dyDescent="0.25">
      <c r="A677" s="15">
        <v>1750</v>
      </c>
      <c r="B677" s="15">
        <v>1.33</v>
      </c>
      <c r="C677" s="15">
        <f>(B677/'Computed data'!$B$6)*100</f>
        <v>5.2362204724409454</v>
      </c>
      <c r="D677" s="15">
        <f>A677/'Computed data'!$E$6</f>
        <v>107.82501540357363</v>
      </c>
    </row>
    <row r="678" spans="1:4" x14ac:dyDescent="0.25">
      <c r="A678" s="15">
        <v>1752</v>
      </c>
      <c r="B678" s="15">
        <v>1.3320000000000001</v>
      </c>
      <c r="C678" s="15">
        <f>(B678/'Computed data'!$B$6)*100</f>
        <v>5.2440944881889777</v>
      </c>
      <c r="D678" s="15">
        <f>A678/'Computed data'!$E$6</f>
        <v>107.94824399260628</v>
      </c>
    </row>
    <row r="679" spans="1:4" x14ac:dyDescent="0.25">
      <c r="A679" s="15">
        <v>1755</v>
      </c>
      <c r="B679" s="15">
        <v>1.3340000000000001</v>
      </c>
      <c r="C679" s="15">
        <f>(B679/'Computed data'!$B$6)*100</f>
        <v>5.2519685039370083</v>
      </c>
      <c r="D679" s="15">
        <f>A679/'Computed data'!$E$6</f>
        <v>108.13308687615526</v>
      </c>
    </row>
    <row r="680" spans="1:4" x14ac:dyDescent="0.25">
      <c r="A680" s="15">
        <v>1758</v>
      </c>
      <c r="B680" s="15">
        <v>1.3360000000000001</v>
      </c>
      <c r="C680" s="15">
        <f>(B680/'Computed data'!$B$6)*100</f>
        <v>5.2598425196850398</v>
      </c>
      <c r="D680" s="15">
        <f>A680/'Computed data'!$E$6</f>
        <v>108.31792975970424</v>
      </c>
    </row>
    <row r="681" spans="1:4" x14ac:dyDescent="0.25">
      <c r="A681" s="15">
        <v>1762</v>
      </c>
      <c r="B681" s="15">
        <v>1.3380000000000001</v>
      </c>
      <c r="C681" s="15">
        <f>(B681/'Computed data'!$B$6)*100</f>
        <v>5.2677165354330713</v>
      </c>
      <c r="D681" s="15">
        <f>A681/'Computed data'!$E$6</f>
        <v>108.56438693776956</v>
      </c>
    </row>
    <row r="682" spans="1:4" x14ac:dyDescent="0.25">
      <c r="A682" s="15">
        <v>1765</v>
      </c>
      <c r="B682" s="15">
        <v>1.34</v>
      </c>
      <c r="C682" s="15">
        <f>(B682/'Computed data'!$B$6)*100</f>
        <v>5.2755905511811028</v>
      </c>
      <c r="D682" s="15">
        <f>A682/'Computed data'!$E$6</f>
        <v>108.74922982131854</v>
      </c>
    </row>
    <row r="683" spans="1:4" x14ac:dyDescent="0.25">
      <c r="A683" s="15">
        <v>1767</v>
      </c>
      <c r="B683" s="15">
        <v>1.3420000000000001</v>
      </c>
      <c r="C683" s="15">
        <f>(B683/'Computed data'!$B$6)*100</f>
        <v>5.2834645669291342</v>
      </c>
      <c r="D683" s="15">
        <f>A683/'Computed data'!$E$6</f>
        <v>108.8724584103512</v>
      </c>
    </row>
    <row r="684" spans="1:4" x14ac:dyDescent="0.25">
      <c r="A684" s="15">
        <v>1770</v>
      </c>
      <c r="B684" s="15">
        <v>1.3440000000000001</v>
      </c>
      <c r="C684" s="15">
        <f>(B684/'Computed data'!$B$6)*100</f>
        <v>5.2913385826771657</v>
      </c>
      <c r="D684" s="15">
        <f>A684/'Computed data'!$E$6</f>
        <v>109.05730129390018</v>
      </c>
    </row>
    <row r="685" spans="1:4" x14ac:dyDescent="0.25">
      <c r="A685" s="15">
        <v>1773</v>
      </c>
      <c r="B685" s="15">
        <v>1.3460000000000001</v>
      </c>
      <c r="C685" s="15">
        <f>(B685/'Computed data'!$B$6)*100</f>
        <v>5.2992125984251972</v>
      </c>
      <c r="D685" s="15">
        <f>A685/'Computed data'!$E$6</f>
        <v>109.24214417744916</v>
      </c>
    </row>
    <row r="686" spans="1:4" x14ac:dyDescent="0.25">
      <c r="A686" s="15">
        <v>1776</v>
      </c>
      <c r="B686" s="15">
        <v>1.3480000000000001</v>
      </c>
      <c r="C686" s="15">
        <f>(B686/'Computed data'!$B$6)*100</f>
        <v>5.3070866141732287</v>
      </c>
      <c r="D686" s="15">
        <f>A686/'Computed data'!$E$6</f>
        <v>109.42698706099814</v>
      </c>
    </row>
    <row r="687" spans="1:4" x14ac:dyDescent="0.25">
      <c r="A687" s="15">
        <v>1780</v>
      </c>
      <c r="B687" s="15">
        <v>1.35</v>
      </c>
      <c r="C687" s="15">
        <f>(B687/'Computed data'!$B$6)*100</f>
        <v>5.3149606299212611</v>
      </c>
      <c r="D687" s="15">
        <f>A687/'Computed data'!$E$6</f>
        <v>109.67344423906346</v>
      </c>
    </row>
    <row r="688" spans="1:4" x14ac:dyDescent="0.25">
      <c r="A688" s="15">
        <v>1782</v>
      </c>
      <c r="B688" s="15">
        <v>1.3520000000000001</v>
      </c>
      <c r="C688" s="15">
        <f>(B688/'Computed data'!$B$6)*100</f>
        <v>5.3228346456692925</v>
      </c>
      <c r="D688" s="15">
        <f>A688/'Computed data'!$E$6</f>
        <v>109.79667282809612</v>
      </c>
    </row>
    <row r="689" spans="1:4" x14ac:dyDescent="0.25">
      <c r="A689" s="15">
        <v>1785</v>
      </c>
      <c r="B689" s="15">
        <v>1.3540000000000001</v>
      </c>
      <c r="C689" s="15">
        <f>(B689/'Computed data'!$B$6)*100</f>
        <v>5.330708661417324</v>
      </c>
      <c r="D689" s="15">
        <f>A689/'Computed data'!$E$6</f>
        <v>109.9815157116451</v>
      </c>
    </row>
    <row r="690" spans="1:4" x14ac:dyDescent="0.25">
      <c r="A690" s="15">
        <v>1788</v>
      </c>
      <c r="B690" s="15">
        <v>1.3560000000000001</v>
      </c>
      <c r="C690" s="15">
        <f>(B690/'Computed data'!$B$6)*100</f>
        <v>5.3385826771653555</v>
      </c>
      <c r="D690" s="15">
        <f>A690/'Computed data'!$E$6</f>
        <v>110.16635859519408</v>
      </c>
    </row>
    <row r="691" spans="1:4" x14ac:dyDescent="0.25">
      <c r="A691" s="15">
        <v>1790</v>
      </c>
      <c r="B691" s="15">
        <v>1.357</v>
      </c>
      <c r="C691" s="15">
        <f>(B691/'Computed data'!$B$6)*100</f>
        <v>5.3425196850393704</v>
      </c>
      <c r="D691" s="15">
        <f>A691/'Computed data'!$E$6</f>
        <v>110.28958718422673</v>
      </c>
    </row>
    <row r="692" spans="1:4" x14ac:dyDescent="0.25">
      <c r="A692" s="15">
        <v>1792</v>
      </c>
      <c r="B692" s="15">
        <v>1.359</v>
      </c>
      <c r="C692" s="15">
        <f>(B692/'Computed data'!$B$6)*100</f>
        <v>5.3503937007874018</v>
      </c>
      <c r="D692" s="15">
        <f>A692/'Computed data'!$E$6</f>
        <v>110.4128157732594</v>
      </c>
    </row>
    <row r="693" spans="1:4" x14ac:dyDescent="0.25">
      <c r="A693" s="15">
        <v>1797</v>
      </c>
      <c r="B693" s="15">
        <v>1.3620000000000001</v>
      </c>
      <c r="C693" s="15">
        <f>(B693/'Computed data'!$B$6)*100</f>
        <v>5.3622047244094491</v>
      </c>
      <c r="D693" s="15">
        <f>A693/'Computed data'!$E$6</f>
        <v>110.72088724584103</v>
      </c>
    </row>
    <row r="694" spans="1:4" x14ac:dyDescent="0.25">
      <c r="A694" s="15">
        <v>1799</v>
      </c>
      <c r="B694" s="15">
        <v>1.3640000000000001</v>
      </c>
      <c r="C694" s="15">
        <f>(B694/'Computed data'!$B$6)*100</f>
        <v>5.3700787401574805</v>
      </c>
      <c r="D694" s="15">
        <f>A694/'Computed data'!$E$6</f>
        <v>110.84411583487369</v>
      </c>
    </row>
    <row r="695" spans="1:4" x14ac:dyDescent="0.25">
      <c r="A695" s="15">
        <v>1803</v>
      </c>
      <c r="B695" s="15">
        <v>1.3660000000000001</v>
      </c>
      <c r="C695" s="15">
        <f>(B695/'Computed data'!$B$6)*100</f>
        <v>5.377952755905512</v>
      </c>
      <c r="D695" s="15">
        <f>A695/'Computed data'!$E$6</f>
        <v>111.090573012939</v>
      </c>
    </row>
    <row r="696" spans="1:4" x14ac:dyDescent="0.25">
      <c r="A696" s="15">
        <v>1806</v>
      </c>
      <c r="B696" s="15">
        <v>1.3680000000000001</v>
      </c>
      <c r="C696" s="15">
        <f>(B696/'Computed data'!$B$6)*100</f>
        <v>5.3858267716535444</v>
      </c>
      <c r="D696" s="15">
        <f>A696/'Computed data'!$E$6</f>
        <v>111.27541589648798</v>
      </c>
    </row>
    <row r="697" spans="1:4" x14ac:dyDescent="0.25">
      <c r="A697" s="15">
        <v>1808</v>
      </c>
      <c r="B697" s="15">
        <v>1.37</v>
      </c>
      <c r="C697" s="15">
        <f>(B697/'Computed data'!$B$6)*100</f>
        <v>5.3937007874015759</v>
      </c>
      <c r="D697" s="15">
        <f>A697/'Computed data'!$E$6</f>
        <v>111.39864448552063</v>
      </c>
    </row>
    <row r="698" spans="1:4" x14ac:dyDescent="0.25">
      <c r="A698" s="15">
        <v>1811</v>
      </c>
      <c r="B698" s="15">
        <v>1.371</v>
      </c>
      <c r="C698" s="15">
        <f>(B698/'Computed data'!$B$6)*100</f>
        <v>5.3976377952755907</v>
      </c>
      <c r="D698" s="15">
        <f>A698/'Computed data'!$E$6</f>
        <v>111.58348736906962</v>
      </c>
    </row>
    <row r="699" spans="1:4" x14ac:dyDescent="0.25">
      <c r="A699" s="15">
        <v>1815</v>
      </c>
      <c r="B699" s="15">
        <v>1.373</v>
      </c>
      <c r="C699" s="15">
        <f>(B699/'Computed data'!$B$6)*100</f>
        <v>5.4055118110236222</v>
      </c>
      <c r="D699" s="15">
        <f>A699/'Computed data'!$E$6</f>
        <v>111.82994454713493</v>
      </c>
    </row>
    <row r="700" spans="1:4" x14ac:dyDescent="0.25">
      <c r="A700" s="15">
        <v>1817</v>
      </c>
      <c r="B700" s="15">
        <v>1.375</v>
      </c>
      <c r="C700" s="15">
        <f>(B700/'Computed data'!$B$6)*100</f>
        <v>5.4133858267716537</v>
      </c>
      <c r="D700" s="15">
        <f>A700/'Computed data'!$E$6</f>
        <v>111.95317313616759</v>
      </c>
    </row>
    <row r="701" spans="1:4" x14ac:dyDescent="0.25">
      <c r="A701" s="15">
        <v>1819</v>
      </c>
      <c r="B701" s="15">
        <v>1.377</v>
      </c>
      <c r="C701" s="15">
        <f>(B701/'Computed data'!$B$6)*100</f>
        <v>5.4212598425196852</v>
      </c>
      <c r="D701" s="15">
        <f>A701/'Computed data'!$E$6</f>
        <v>112.07640172520024</v>
      </c>
    </row>
    <row r="702" spans="1:4" x14ac:dyDescent="0.25">
      <c r="A702" s="15">
        <v>1822</v>
      </c>
      <c r="B702" s="15">
        <v>1.379</v>
      </c>
      <c r="C702" s="15">
        <f>(B702/'Computed data'!$B$6)*100</f>
        <v>5.4291338582677175</v>
      </c>
      <c r="D702" s="15">
        <f>A702/'Computed data'!$E$6</f>
        <v>112.26124460874922</v>
      </c>
    </row>
    <row r="703" spans="1:4" x14ac:dyDescent="0.25">
      <c r="A703" s="15">
        <v>1824</v>
      </c>
      <c r="B703" s="15">
        <v>1.381</v>
      </c>
      <c r="C703" s="15">
        <f>(B703/'Computed data'!$B$6)*100</f>
        <v>5.437007874015749</v>
      </c>
      <c r="D703" s="15">
        <f>A703/'Computed data'!$E$6</f>
        <v>112.38447319778189</v>
      </c>
    </row>
    <row r="704" spans="1:4" x14ac:dyDescent="0.25">
      <c r="A704" s="15">
        <v>1827</v>
      </c>
      <c r="B704" s="15">
        <v>1.383</v>
      </c>
      <c r="C704" s="15">
        <f>(B704/'Computed data'!$B$6)*100</f>
        <v>5.4448818897637796</v>
      </c>
      <c r="D704" s="15">
        <f>A704/'Computed data'!$E$6</f>
        <v>112.56931608133087</v>
      </c>
    </row>
    <row r="705" spans="1:4" x14ac:dyDescent="0.25">
      <c r="A705" s="15">
        <v>1829</v>
      </c>
      <c r="B705" s="15">
        <v>1.385</v>
      </c>
      <c r="C705" s="15">
        <f>(B705/'Computed data'!$B$6)*100</f>
        <v>5.4527559055118111</v>
      </c>
      <c r="D705" s="15">
        <f>A705/'Computed data'!$E$6</f>
        <v>112.69254467036352</v>
      </c>
    </row>
    <row r="706" spans="1:4" x14ac:dyDescent="0.25">
      <c r="A706" s="15">
        <v>1832</v>
      </c>
      <c r="B706" s="15">
        <v>1.387</v>
      </c>
      <c r="C706" s="15">
        <f>(B706/'Computed data'!$B$6)*100</f>
        <v>5.4606299212598426</v>
      </c>
      <c r="D706" s="15">
        <f>A706/'Computed data'!$E$6</f>
        <v>112.8773875539125</v>
      </c>
    </row>
    <row r="707" spans="1:4" x14ac:dyDescent="0.25">
      <c r="A707" s="15">
        <v>1833</v>
      </c>
      <c r="B707" s="15">
        <v>1.389</v>
      </c>
      <c r="C707" s="15">
        <f>(B707/'Computed data'!$B$6)*100</f>
        <v>5.4685039370078741</v>
      </c>
      <c r="D707" s="15">
        <f>A707/'Computed data'!$E$6</f>
        <v>112.93900184842883</v>
      </c>
    </row>
    <row r="708" spans="1:4" x14ac:dyDescent="0.25">
      <c r="A708" s="15">
        <v>1837</v>
      </c>
      <c r="B708" s="15">
        <v>1.391</v>
      </c>
      <c r="C708" s="15">
        <f>(B708/'Computed data'!$B$6)*100</f>
        <v>5.4763779527559056</v>
      </c>
      <c r="D708" s="15">
        <f>A708/'Computed data'!$E$6</f>
        <v>113.18545902649414</v>
      </c>
    </row>
    <row r="709" spans="1:4" x14ac:dyDescent="0.25">
      <c r="A709" s="15">
        <v>1840</v>
      </c>
      <c r="B709" s="15">
        <v>1.393</v>
      </c>
      <c r="C709" s="15">
        <f>(B709/'Computed data'!$B$6)*100</f>
        <v>5.484251968503937</v>
      </c>
      <c r="D709" s="15">
        <f>A709/'Computed data'!$E$6</f>
        <v>113.37030191004312</v>
      </c>
    </row>
    <row r="710" spans="1:4" x14ac:dyDescent="0.25">
      <c r="A710" s="15">
        <v>1842</v>
      </c>
      <c r="B710" s="15">
        <v>1.395</v>
      </c>
      <c r="C710" s="15">
        <f>(B710/'Computed data'!$B$6)*100</f>
        <v>5.4921259842519685</v>
      </c>
      <c r="D710" s="15">
        <f>A710/'Computed data'!$E$6</f>
        <v>113.49353049907579</v>
      </c>
    </row>
    <row r="711" spans="1:4" x14ac:dyDescent="0.25">
      <c r="A711" s="15">
        <v>1843</v>
      </c>
      <c r="B711" s="15">
        <v>1.397</v>
      </c>
      <c r="C711" s="15">
        <f>(B711/'Computed data'!$B$6)*100</f>
        <v>5.5000000000000009</v>
      </c>
      <c r="D711" s="15">
        <f>A711/'Computed data'!$E$6</f>
        <v>113.55514479359211</v>
      </c>
    </row>
    <row r="712" spans="1:4" x14ac:dyDescent="0.25">
      <c r="A712" s="15">
        <v>1847</v>
      </c>
      <c r="B712" s="15">
        <v>1.399</v>
      </c>
      <c r="C712" s="15">
        <f>(B712/'Computed data'!$B$6)*100</f>
        <v>5.5078740157480324</v>
      </c>
      <c r="D712" s="15">
        <f>A712/'Computed data'!$E$6</f>
        <v>113.80160197165742</v>
      </c>
    </row>
    <row r="713" spans="1:4" x14ac:dyDescent="0.25">
      <c r="A713" s="15">
        <v>1848</v>
      </c>
      <c r="B713" s="15">
        <v>1.401</v>
      </c>
      <c r="C713" s="15">
        <f>(B713/'Computed data'!$B$6)*100</f>
        <v>5.5157480314960639</v>
      </c>
      <c r="D713" s="15">
        <f>A713/'Computed data'!$E$6</f>
        <v>113.86321626617375</v>
      </c>
    </row>
    <row r="714" spans="1:4" x14ac:dyDescent="0.25">
      <c r="A714" s="15">
        <v>1852</v>
      </c>
      <c r="B714" s="15">
        <v>1.403</v>
      </c>
      <c r="C714" s="15">
        <f>(B714/'Computed data'!$B$6)*100</f>
        <v>5.5236220472440953</v>
      </c>
      <c r="D714" s="15">
        <f>A714/'Computed data'!$E$6</f>
        <v>114.10967344423906</v>
      </c>
    </row>
    <row r="715" spans="1:4" x14ac:dyDescent="0.25">
      <c r="A715" s="15">
        <v>1854</v>
      </c>
      <c r="B715" s="15">
        <v>1.405</v>
      </c>
      <c r="C715" s="15">
        <f>(B715/'Computed data'!$B$6)*100</f>
        <v>5.5314960629921268</v>
      </c>
      <c r="D715" s="15">
        <f>A715/'Computed data'!$E$6</f>
        <v>114.23290203327171</v>
      </c>
    </row>
    <row r="716" spans="1:4" x14ac:dyDescent="0.25">
      <c r="A716" s="15">
        <v>1857</v>
      </c>
      <c r="B716" s="15">
        <v>1.407</v>
      </c>
      <c r="C716" s="15">
        <f>(B716/'Computed data'!$B$6)*100</f>
        <v>5.5393700787401574</v>
      </c>
      <c r="D716" s="15">
        <f>A716/'Computed data'!$E$6</f>
        <v>114.41774491682069</v>
      </c>
    </row>
    <row r="717" spans="1:4" x14ac:dyDescent="0.25">
      <c r="A717" s="15">
        <v>1860</v>
      </c>
      <c r="B717" s="15">
        <v>1.409</v>
      </c>
      <c r="C717" s="15">
        <f>(B717/'Computed data'!$B$6)*100</f>
        <v>5.5472440944881889</v>
      </c>
      <c r="D717" s="15">
        <f>A717/'Computed data'!$E$6</f>
        <v>114.60258780036968</v>
      </c>
    </row>
    <row r="718" spans="1:4" x14ac:dyDescent="0.25">
      <c r="A718" s="15">
        <v>1863</v>
      </c>
      <c r="B718" s="15">
        <v>1.411</v>
      </c>
      <c r="C718" s="15">
        <f>(B718/'Computed data'!$B$6)*100</f>
        <v>5.5551181102362204</v>
      </c>
      <c r="D718" s="15">
        <f>A718/'Computed data'!$E$6</f>
        <v>114.78743068391867</v>
      </c>
    </row>
    <row r="719" spans="1:4" x14ac:dyDescent="0.25">
      <c r="A719" s="15">
        <v>1865</v>
      </c>
      <c r="B719" s="15">
        <v>1.413</v>
      </c>
      <c r="C719" s="15">
        <f>(B719/'Computed data'!$B$6)*100</f>
        <v>5.5629921259842519</v>
      </c>
      <c r="D719" s="15">
        <f>A719/'Computed data'!$E$6</f>
        <v>114.91065927295132</v>
      </c>
    </row>
    <row r="720" spans="1:4" x14ac:dyDescent="0.25">
      <c r="A720" s="15">
        <v>1867</v>
      </c>
      <c r="B720" s="15">
        <v>1.415</v>
      </c>
      <c r="C720" s="15">
        <f>(B720/'Computed data'!$B$6)*100</f>
        <v>5.5708661417322842</v>
      </c>
      <c r="D720" s="15">
        <f>A720/'Computed data'!$E$6</f>
        <v>115.03388786198397</v>
      </c>
    </row>
    <row r="721" spans="1:4" x14ac:dyDescent="0.25">
      <c r="A721" s="15">
        <v>1870</v>
      </c>
      <c r="B721" s="15">
        <v>1.417</v>
      </c>
      <c r="C721" s="15">
        <f>(B721/'Computed data'!$B$6)*100</f>
        <v>5.5787401574803157</v>
      </c>
      <c r="D721" s="15">
        <f>A721/'Computed data'!$E$6</f>
        <v>115.21873074553297</v>
      </c>
    </row>
    <row r="722" spans="1:4" x14ac:dyDescent="0.25">
      <c r="A722" s="15">
        <v>1872</v>
      </c>
      <c r="B722" s="15">
        <v>1.419</v>
      </c>
      <c r="C722" s="15">
        <f>(B722/'Computed data'!$B$6)*100</f>
        <v>5.5866141732283472</v>
      </c>
      <c r="D722" s="15">
        <f>A722/'Computed data'!$E$6</f>
        <v>115.34195933456562</v>
      </c>
    </row>
    <row r="723" spans="1:4" x14ac:dyDescent="0.25">
      <c r="A723" s="15">
        <v>1875</v>
      </c>
      <c r="B723" s="15">
        <v>1.421</v>
      </c>
      <c r="C723" s="15">
        <f>(B723/'Computed data'!$B$6)*100</f>
        <v>5.5944881889763787</v>
      </c>
      <c r="D723" s="15">
        <f>A723/'Computed data'!$E$6</f>
        <v>115.5268022181146</v>
      </c>
    </row>
    <row r="724" spans="1:4" x14ac:dyDescent="0.25">
      <c r="A724" s="15">
        <v>1877</v>
      </c>
      <c r="B724" s="15">
        <v>1.423</v>
      </c>
      <c r="C724" s="15">
        <f>(B724/'Computed data'!$B$6)*100</f>
        <v>5.6023622047244102</v>
      </c>
      <c r="D724" s="15">
        <f>A724/'Computed data'!$E$6</f>
        <v>115.65003080714726</v>
      </c>
    </row>
    <row r="725" spans="1:4" x14ac:dyDescent="0.25">
      <c r="A725" s="15">
        <v>1878</v>
      </c>
      <c r="B725" s="15">
        <v>1.425</v>
      </c>
      <c r="C725" s="15">
        <f>(B725/'Computed data'!$B$6)*100</f>
        <v>5.6102362204724416</v>
      </c>
      <c r="D725" s="15">
        <f>A725/'Computed data'!$E$6</f>
        <v>115.71164510166358</v>
      </c>
    </row>
    <row r="726" spans="1:4" x14ac:dyDescent="0.25">
      <c r="A726" s="15">
        <v>1880</v>
      </c>
      <c r="B726" s="15">
        <v>1.427</v>
      </c>
      <c r="C726" s="15">
        <f>(B726/'Computed data'!$B$6)*100</f>
        <v>5.6181102362204731</v>
      </c>
      <c r="D726" s="15">
        <f>A726/'Computed data'!$E$6</f>
        <v>115.83487369069624</v>
      </c>
    </row>
    <row r="727" spans="1:4" x14ac:dyDescent="0.25">
      <c r="A727" s="15">
        <v>1883</v>
      </c>
      <c r="B727" s="15">
        <v>1.4279999999999999</v>
      </c>
      <c r="C727" s="15">
        <f>(B727/'Computed data'!$B$6)*100</f>
        <v>5.6220472440944889</v>
      </c>
      <c r="D727" s="15">
        <f>A727/'Computed data'!$E$6</f>
        <v>116.01971657424522</v>
      </c>
    </row>
    <row r="728" spans="1:4" x14ac:dyDescent="0.25">
      <c r="A728" s="15">
        <v>1886</v>
      </c>
      <c r="B728" s="15">
        <v>1.43</v>
      </c>
      <c r="C728" s="15">
        <f>(B728/'Computed data'!$B$6)*100</f>
        <v>5.6299212598425203</v>
      </c>
      <c r="D728" s="15">
        <f>A728/'Computed data'!$E$6</f>
        <v>116.2045594577942</v>
      </c>
    </row>
    <row r="729" spans="1:4" x14ac:dyDescent="0.25">
      <c r="A729" s="15">
        <v>1888</v>
      </c>
      <c r="B729" s="15">
        <v>1.4319999999999999</v>
      </c>
      <c r="C729" s="15">
        <f>(B729/'Computed data'!$B$6)*100</f>
        <v>5.6377952755905518</v>
      </c>
      <c r="D729" s="15">
        <f>A729/'Computed data'!$E$6</f>
        <v>116.32778804682687</v>
      </c>
    </row>
    <row r="730" spans="1:4" x14ac:dyDescent="0.25">
      <c r="A730" s="15">
        <v>1890</v>
      </c>
      <c r="B730" s="15">
        <v>1.4339999999999999</v>
      </c>
      <c r="C730" s="15">
        <f>(B730/'Computed data'!$B$6)*100</f>
        <v>5.6456692913385824</v>
      </c>
      <c r="D730" s="15">
        <f>A730/'Computed data'!$E$6</f>
        <v>116.45101663585952</v>
      </c>
    </row>
    <row r="731" spans="1:4" x14ac:dyDescent="0.25">
      <c r="A731" s="15">
        <v>1893</v>
      </c>
      <c r="B731" s="15">
        <v>1.4359999999999999</v>
      </c>
      <c r="C731" s="15">
        <f>(B731/'Computed data'!$B$6)*100</f>
        <v>5.6535433070866139</v>
      </c>
      <c r="D731" s="15">
        <f>A731/'Computed data'!$E$6</f>
        <v>116.6358595194085</v>
      </c>
    </row>
    <row r="732" spans="1:4" x14ac:dyDescent="0.25">
      <c r="A732" s="15">
        <v>1896</v>
      </c>
      <c r="B732" s="15">
        <v>1.4379999999999999</v>
      </c>
      <c r="C732" s="15">
        <f>(B732/'Computed data'!$B$6)*100</f>
        <v>5.6614173228346454</v>
      </c>
      <c r="D732" s="15">
        <f>A732/'Computed data'!$E$6</f>
        <v>116.82070240295748</v>
      </c>
    </row>
    <row r="733" spans="1:4" x14ac:dyDescent="0.25">
      <c r="A733" s="15">
        <v>1898</v>
      </c>
      <c r="B733" s="15">
        <v>1.44</v>
      </c>
      <c r="C733" s="15">
        <f>(B733/'Computed data'!$B$6)*100</f>
        <v>5.6692913385826769</v>
      </c>
      <c r="D733" s="15">
        <f>A733/'Computed data'!$E$6</f>
        <v>116.94393099199014</v>
      </c>
    </row>
    <row r="734" spans="1:4" x14ac:dyDescent="0.25">
      <c r="A734" s="15">
        <v>1901</v>
      </c>
      <c r="B734" s="15">
        <v>1.4430000000000001</v>
      </c>
      <c r="C734" s="15">
        <f>(B734/'Computed data'!$B$6)*100</f>
        <v>5.681102362204725</v>
      </c>
      <c r="D734" s="15">
        <f>A734/'Computed data'!$E$6</f>
        <v>117.12877387553912</v>
      </c>
    </row>
    <row r="735" spans="1:4" x14ac:dyDescent="0.25">
      <c r="A735" s="15">
        <v>1903</v>
      </c>
      <c r="B735" s="15">
        <v>1.444</v>
      </c>
      <c r="C735" s="15">
        <f>(B735/'Computed data'!$B$6)*100</f>
        <v>5.6850393700787398</v>
      </c>
      <c r="D735" s="15">
        <f>A735/'Computed data'!$E$6</f>
        <v>117.25200246457177</v>
      </c>
    </row>
    <row r="736" spans="1:4" x14ac:dyDescent="0.25">
      <c r="A736" s="15">
        <v>1907</v>
      </c>
      <c r="B736" s="15">
        <v>1.446</v>
      </c>
      <c r="C736" s="15">
        <f>(B736/'Computed data'!$B$6)*100</f>
        <v>5.6929133858267722</v>
      </c>
      <c r="D736" s="15">
        <f>A736/'Computed data'!$E$6</f>
        <v>117.49845964263709</v>
      </c>
    </row>
    <row r="737" spans="1:4" x14ac:dyDescent="0.25">
      <c r="A737" s="15">
        <v>1908</v>
      </c>
      <c r="B737" s="15">
        <v>1.448</v>
      </c>
      <c r="C737" s="15">
        <f>(B737/'Computed data'!$B$6)*100</f>
        <v>5.7007874015748037</v>
      </c>
      <c r="D737" s="15">
        <f>A737/'Computed data'!$E$6</f>
        <v>117.56007393715342</v>
      </c>
    </row>
    <row r="738" spans="1:4" x14ac:dyDescent="0.25">
      <c r="A738" s="15">
        <v>1912</v>
      </c>
      <c r="B738" s="15">
        <v>1.45</v>
      </c>
      <c r="C738" s="15">
        <f>(B738/'Computed data'!$B$6)*100</f>
        <v>5.7086614173228352</v>
      </c>
      <c r="D738" s="15">
        <f>A738/'Computed data'!$E$6</f>
        <v>117.80653111521873</v>
      </c>
    </row>
    <row r="739" spans="1:4" x14ac:dyDescent="0.25">
      <c r="A739" s="15">
        <v>1915</v>
      </c>
      <c r="B739" s="15">
        <v>1.452</v>
      </c>
      <c r="C739" s="15">
        <f>(B739/'Computed data'!$B$6)*100</f>
        <v>5.7165354330708666</v>
      </c>
      <c r="D739" s="15">
        <f>A739/'Computed data'!$E$6</f>
        <v>117.99137399876771</v>
      </c>
    </row>
    <row r="740" spans="1:4" x14ac:dyDescent="0.25">
      <c r="A740" s="15">
        <v>1918</v>
      </c>
      <c r="B740" s="15">
        <v>1.454</v>
      </c>
      <c r="C740" s="15">
        <f>(B740/'Computed data'!$B$6)*100</f>
        <v>5.7244094488188981</v>
      </c>
      <c r="D740" s="15">
        <f>A740/'Computed data'!$E$6</f>
        <v>118.17621688231669</v>
      </c>
    </row>
    <row r="741" spans="1:4" x14ac:dyDescent="0.25">
      <c r="A741" s="15">
        <v>1920</v>
      </c>
      <c r="B741" s="15">
        <v>1.456</v>
      </c>
      <c r="C741" s="15">
        <f>(B741/'Computed data'!$B$6)*100</f>
        <v>5.7322834645669296</v>
      </c>
      <c r="D741" s="15">
        <f>A741/'Computed data'!$E$6</f>
        <v>118.29944547134934</v>
      </c>
    </row>
    <row r="742" spans="1:4" x14ac:dyDescent="0.25">
      <c r="A742" s="15">
        <v>1922</v>
      </c>
      <c r="B742" s="15">
        <v>1.458</v>
      </c>
      <c r="C742" s="15">
        <f>(B742/'Computed data'!$B$6)*100</f>
        <v>5.7401574803149602</v>
      </c>
      <c r="D742" s="15">
        <f>A742/'Computed data'!$E$6</f>
        <v>118.42267406038201</v>
      </c>
    </row>
    <row r="743" spans="1:4" x14ac:dyDescent="0.25">
      <c r="A743" s="15">
        <v>1924</v>
      </c>
      <c r="B743" s="15">
        <v>1.46</v>
      </c>
      <c r="C743" s="15">
        <f>(B743/'Computed data'!$B$6)*100</f>
        <v>5.7480314960629917</v>
      </c>
      <c r="D743" s="15">
        <f>A743/'Computed data'!$E$6</f>
        <v>118.54590264941466</v>
      </c>
    </row>
    <row r="744" spans="1:4" x14ac:dyDescent="0.25">
      <c r="A744" s="15">
        <v>1926</v>
      </c>
      <c r="B744" s="15">
        <v>1.462</v>
      </c>
      <c r="C744" s="15">
        <f>(B744/'Computed data'!$B$6)*100</f>
        <v>5.7559055118110232</v>
      </c>
      <c r="D744" s="15">
        <f>A744/'Computed data'!$E$6</f>
        <v>118.66913123844732</v>
      </c>
    </row>
    <row r="745" spans="1:4" x14ac:dyDescent="0.25">
      <c r="A745" s="15">
        <v>1928</v>
      </c>
      <c r="B745" s="15">
        <v>1.464</v>
      </c>
      <c r="C745" s="15">
        <f>(B745/'Computed data'!$B$6)*100</f>
        <v>5.7637795275590555</v>
      </c>
      <c r="D745" s="15">
        <f>A745/'Computed data'!$E$6</f>
        <v>118.79235982747997</v>
      </c>
    </row>
    <row r="746" spans="1:4" x14ac:dyDescent="0.25">
      <c r="A746" s="15">
        <v>1931</v>
      </c>
      <c r="B746" s="15">
        <v>1.466</v>
      </c>
      <c r="C746" s="15">
        <f>(B746/'Computed data'!$B$6)*100</f>
        <v>5.771653543307087</v>
      </c>
      <c r="D746" s="15">
        <f>A746/'Computed data'!$E$6</f>
        <v>118.97720271102895</v>
      </c>
    </row>
    <row r="747" spans="1:4" x14ac:dyDescent="0.25">
      <c r="A747" s="15">
        <v>1933</v>
      </c>
      <c r="B747" s="15">
        <v>1.468</v>
      </c>
      <c r="C747" s="15">
        <f>(B747/'Computed data'!$B$6)*100</f>
        <v>5.7795275590551185</v>
      </c>
      <c r="D747" s="15">
        <f>A747/'Computed data'!$E$6</f>
        <v>119.10043130006162</v>
      </c>
    </row>
    <row r="748" spans="1:4" x14ac:dyDescent="0.25">
      <c r="A748" s="15">
        <v>1936</v>
      </c>
      <c r="B748" s="15">
        <v>1.47</v>
      </c>
      <c r="C748" s="15">
        <f>(B748/'Computed data'!$B$6)*100</f>
        <v>5.78740157480315</v>
      </c>
      <c r="D748" s="15">
        <f>A748/'Computed data'!$E$6</f>
        <v>119.2852741836106</v>
      </c>
    </row>
    <row r="749" spans="1:4" x14ac:dyDescent="0.25">
      <c r="A749" s="15">
        <v>1938</v>
      </c>
      <c r="B749" s="15">
        <v>1.472</v>
      </c>
      <c r="C749" s="15">
        <f>(B749/'Computed data'!$B$6)*100</f>
        <v>5.7952755905511815</v>
      </c>
      <c r="D749" s="15">
        <f>A749/'Computed data'!$E$6</f>
        <v>119.40850277264325</v>
      </c>
    </row>
    <row r="750" spans="1:4" x14ac:dyDescent="0.25">
      <c r="A750" s="15">
        <v>1942</v>
      </c>
      <c r="B750" s="15">
        <v>1.474</v>
      </c>
      <c r="C750" s="15">
        <f>(B750/'Computed data'!$B$6)*100</f>
        <v>5.8031496062992129</v>
      </c>
      <c r="D750" s="15">
        <f>A750/'Computed data'!$E$6</f>
        <v>119.65495995070856</v>
      </c>
    </row>
    <row r="751" spans="1:4" x14ac:dyDescent="0.25">
      <c r="A751" s="15">
        <v>1945</v>
      </c>
      <c r="B751" s="15">
        <v>1.476</v>
      </c>
      <c r="C751" s="15">
        <f>(B751/'Computed data'!$B$6)*100</f>
        <v>5.8110236220472444</v>
      </c>
      <c r="D751" s="15">
        <f>A751/'Computed data'!$E$6</f>
        <v>119.83980283425754</v>
      </c>
    </row>
    <row r="752" spans="1:4" x14ac:dyDescent="0.25">
      <c r="A752" s="15">
        <v>1947</v>
      </c>
      <c r="B752" s="15">
        <v>1.4790000000000001</v>
      </c>
      <c r="C752" s="15">
        <f>(B752/'Computed data'!$B$6)*100</f>
        <v>5.8228346456692917</v>
      </c>
      <c r="D752" s="15">
        <f>A752/'Computed data'!$E$6</f>
        <v>119.9630314232902</v>
      </c>
    </row>
    <row r="753" spans="1:4" x14ac:dyDescent="0.25">
      <c r="A753" s="15">
        <v>1949</v>
      </c>
      <c r="B753" s="15">
        <v>1.48</v>
      </c>
      <c r="C753" s="15">
        <f>(B753/'Computed data'!$B$6)*100</f>
        <v>5.8267716535433074</v>
      </c>
      <c r="D753" s="15">
        <f>A753/'Computed data'!$E$6</f>
        <v>120.08626001232285</v>
      </c>
    </row>
    <row r="754" spans="1:4" x14ac:dyDescent="0.25">
      <c r="A754" s="15">
        <v>1952</v>
      </c>
      <c r="B754" s="15">
        <v>1.482</v>
      </c>
      <c r="C754" s="15">
        <f>(B754/'Computed data'!$B$6)*100</f>
        <v>5.8346456692913389</v>
      </c>
      <c r="D754" s="15">
        <f>A754/'Computed data'!$E$6</f>
        <v>120.27110289587183</v>
      </c>
    </row>
    <row r="755" spans="1:4" x14ac:dyDescent="0.25">
      <c r="A755" s="15">
        <v>1954</v>
      </c>
      <c r="B755" s="15">
        <v>1.484</v>
      </c>
      <c r="C755" s="15">
        <f>(B755/'Computed data'!$B$6)*100</f>
        <v>5.8425196850393704</v>
      </c>
      <c r="D755" s="15">
        <f>A755/'Computed data'!$E$6</f>
        <v>120.3943314849045</v>
      </c>
    </row>
    <row r="756" spans="1:4" x14ac:dyDescent="0.25">
      <c r="A756" s="15">
        <v>1957</v>
      </c>
      <c r="B756" s="15">
        <v>1.486</v>
      </c>
      <c r="C756" s="15">
        <f>(B756/'Computed data'!$B$6)*100</f>
        <v>5.8503937007874018</v>
      </c>
      <c r="D756" s="15">
        <f>A756/'Computed data'!$E$6</f>
        <v>120.57917436845348</v>
      </c>
    </row>
    <row r="757" spans="1:4" x14ac:dyDescent="0.25">
      <c r="A757" s="15">
        <v>1960</v>
      </c>
      <c r="B757" s="15">
        <v>1.488</v>
      </c>
      <c r="C757" s="15">
        <f>(B757/'Computed data'!$B$6)*100</f>
        <v>5.8582677165354333</v>
      </c>
      <c r="D757" s="15">
        <f>A757/'Computed data'!$E$6</f>
        <v>120.76401725200246</v>
      </c>
    </row>
    <row r="758" spans="1:4" x14ac:dyDescent="0.25">
      <c r="A758" s="15">
        <v>1962</v>
      </c>
      <c r="B758" s="15">
        <v>1.49</v>
      </c>
      <c r="C758" s="15">
        <f>(B758/'Computed data'!$B$6)*100</f>
        <v>5.8661417322834648</v>
      </c>
      <c r="D758" s="15">
        <f>A758/'Computed data'!$E$6</f>
        <v>120.88724584103511</v>
      </c>
    </row>
    <row r="759" spans="1:4" x14ac:dyDescent="0.25">
      <c r="A759" s="15">
        <v>1964</v>
      </c>
      <c r="B759" s="15">
        <v>1.492</v>
      </c>
      <c r="C759" s="15">
        <f>(B759/'Computed data'!$B$6)*100</f>
        <v>5.8740157480314963</v>
      </c>
      <c r="D759" s="15">
        <f>A759/'Computed data'!$E$6</f>
        <v>121.01047443006777</v>
      </c>
    </row>
    <row r="760" spans="1:4" x14ac:dyDescent="0.25">
      <c r="A760" s="15">
        <v>1967</v>
      </c>
      <c r="B760" s="15">
        <v>1.494</v>
      </c>
      <c r="C760" s="15">
        <f>(B760/'Computed data'!$B$6)*100</f>
        <v>5.8818897637795278</v>
      </c>
      <c r="D760" s="15">
        <f>A760/'Computed data'!$E$6</f>
        <v>121.19531731361675</v>
      </c>
    </row>
    <row r="761" spans="1:4" x14ac:dyDescent="0.25">
      <c r="A761" s="15">
        <v>1969</v>
      </c>
      <c r="B761" s="15">
        <v>1.496</v>
      </c>
      <c r="C761" s="15">
        <f>(B761/'Computed data'!$B$6)*100</f>
        <v>5.8897637795275593</v>
      </c>
      <c r="D761" s="15">
        <f>A761/'Computed data'!$E$6</f>
        <v>121.3185459026494</v>
      </c>
    </row>
    <row r="762" spans="1:4" x14ac:dyDescent="0.25">
      <c r="A762" s="15">
        <v>1972</v>
      </c>
      <c r="B762" s="15">
        <v>1.498</v>
      </c>
      <c r="C762" s="15">
        <f>(B762/'Computed data'!$B$6)*100</f>
        <v>5.8976377952755907</v>
      </c>
      <c r="D762" s="15">
        <f>A762/'Computed data'!$E$6</f>
        <v>121.5033887861984</v>
      </c>
    </row>
    <row r="763" spans="1:4" x14ac:dyDescent="0.25">
      <c r="A763" s="15">
        <v>1974</v>
      </c>
      <c r="B763" s="15">
        <v>1.5</v>
      </c>
      <c r="C763" s="15">
        <f>(B763/'Computed data'!$B$6)*100</f>
        <v>5.9055118110236222</v>
      </c>
      <c r="D763" s="15">
        <f>A763/'Computed data'!$E$6</f>
        <v>121.62661737523105</v>
      </c>
    </row>
    <row r="764" spans="1:4" x14ac:dyDescent="0.25">
      <c r="A764" s="15">
        <v>1977</v>
      </c>
      <c r="B764" s="15">
        <v>1.502</v>
      </c>
      <c r="C764" s="15">
        <f>(B764/'Computed data'!$B$6)*100</f>
        <v>5.9133858267716537</v>
      </c>
      <c r="D764" s="15">
        <f>A764/'Computed data'!$E$6</f>
        <v>121.81146025878003</v>
      </c>
    </row>
    <row r="765" spans="1:4" x14ac:dyDescent="0.25">
      <c r="A765" s="15">
        <v>1979</v>
      </c>
      <c r="B765" s="15">
        <v>1.504</v>
      </c>
      <c r="C765" s="15">
        <f>(B765/'Computed data'!$B$6)*100</f>
        <v>5.9212598425196852</v>
      </c>
      <c r="D765" s="15">
        <f>A765/'Computed data'!$E$6</f>
        <v>121.93468884781269</v>
      </c>
    </row>
    <row r="766" spans="1:4" x14ac:dyDescent="0.25">
      <c r="A766" s="15">
        <v>1982</v>
      </c>
      <c r="B766" s="15">
        <v>1.506</v>
      </c>
      <c r="C766" s="15">
        <f>(B766/'Computed data'!$B$6)*100</f>
        <v>5.9291338582677167</v>
      </c>
      <c r="D766" s="15">
        <f>A766/'Computed data'!$E$6</f>
        <v>122.11953173136168</v>
      </c>
    </row>
    <row r="767" spans="1:4" x14ac:dyDescent="0.25">
      <c r="A767" s="15">
        <v>1984</v>
      </c>
      <c r="B767" s="15">
        <v>1.508</v>
      </c>
      <c r="C767" s="15">
        <f>(B767/'Computed data'!$B$6)*100</f>
        <v>5.9370078740157481</v>
      </c>
      <c r="D767" s="15">
        <f>A767/'Computed data'!$E$6</f>
        <v>122.24276032039432</v>
      </c>
    </row>
    <row r="768" spans="1:4" x14ac:dyDescent="0.25">
      <c r="A768" s="15">
        <v>1987</v>
      </c>
      <c r="B768" s="15">
        <v>1.51</v>
      </c>
      <c r="C768" s="15">
        <f>(B768/'Computed data'!$B$6)*100</f>
        <v>5.9448818897637796</v>
      </c>
      <c r="D768" s="15">
        <f>A768/'Computed data'!$E$6</f>
        <v>122.42760320394331</v>
      </c>
    </row>
    <row r="769" spans="1:4" x14ac:dyDescent="0.25">
      <c r="A769" s="15">
        <v>1990</v>
      </c>
      <c r="B769" s="15">
        <v>1.5109999999999999</v>
      </c>
      <c r="C769" s="15">
        <f>(B769/'Computed data'!$B$6)*100</f>
        <v>5.9488188976377954</v>
      </c>
      <c r="D769" s="15">
        <f>A769/'Computed data'!$E$6</f>
        <v>122.6124460874923</v>
      </c>
    </row>
    <row r="770" spans="1:4" x14ac:dyDescent="0.25">
      <c r="A770" s="15">
        <v>1992</v>
      </c>
      <c r="B770" s="15">
        <v>1.514</v>
      </c>
      <c r="C770" s="15">
        <f>(B770/'Computed data'!$B$6)*100</f>
        <v>5.9606299212598426</v>
      </c>
      <c r="D770" s="15">
        <f>A770/'Computed data'!$E$6</f>
        <v>122.73567467652495</v>
      </c>
    </row>
    <row r="771" spans="1:4" x14ac:dyDescent="0.25">
      <c r="A771" s="15">
        <v>1995</v>
      </c>
      <c r="B771" s="15">
        <v>1.516</v>
      </c>
      <c r="C771" s="15">
        <f>(B771/'Computed data'!$B$6)*100</f>
        <v>5.9685039370078741</v>
      </c>
      <c r="D771" s="15">
        <f>A771/'Computed data'!$E$6</f>
        <v>122.92051756007393</v>
      </c>
    </row>
    <row r="772" spans="1:4" x14ac:dyDescent="0.25">
      <c r="A772" s="15">
        <v>1997</v>
      </c>
      <c r="B772" s="15">
        <v>1.518</v>
      </c>
      <c r="C772" s="15">
        <f>(B772/'Computed data'!$B$6)*100</f>
        <v>5.9763779527559064</v>
      </c>
      <c r="D772" s="15">
        <f>A772/'Computed data'!$E$6</f>
        <v>123.0437461491066</v>
      </c>
    </row>
    <row r="773" spans="1:4" x14ac:dyDescent="0.25">
      <c r="A773" s="15">
        <v>2000</v>
      </c>
      <c r="B773" s="15">
        <v>1.52</v>
      </c>
      <c r="C773" s="15">
        <f>(B773/'Computed data'!$B$6)*100</f>
        <v>5.9842519685039379</v>
      </c>
      <c r="D773" s="15">
        <f>A773/'Computed data'!$E$6</f>
        <v>123.22858903265558</v>
      </c>
    </row>
    <row r="774" spans="1:4" x14ac:dyDescent="0.25">
      <c r="A774" s="15">
        <v>2002</v>
      </c>
      <c r="B774" s="15">
        <v>1.522</v>
      </c>
      <c r="C774" s="15">
        <f>(B774/'Computed data'!$B$6)*100</f>
        <v>5.9921259842519694</v>
      </c>
      <c r="D774" s="15">
        <f>A774/'Computed data'!$E$6</f>
        <v>123.35181762168823</v>
      </c>
    </row>
    <row r="775" spans="1:4" x14ac:dyDescent="0.25">
      <c r="A775" s="15">
        <v>2005</v>
      </c>
      <c r="B775" s="15">
        <v>1.524</v>
      </c>
      <c r="C775" s="15">
        <f>(B775/'Computed data'!$B$6)*100</f>
        <v>6.0000000000000009</v>
      </c>
      <c r="D775" s="15">
        <f>A775/'Computed data'!$E$6</f>
        <v>123.53666050523721</v>
      </c>
    </row>
    <row r="776" spans="1:4" x14ac:dyDescent="0.25">
      <c r="A776" s="15">
        <v>2007</v>
      </c>
      <c r="B776" s="15">
        <v>1.5249999999999999</v>
      </c>
      <c r="C776" s="15">
        <f>(B776/'Computed data'!$B$6)*100</f>
        <v>6.0039370078740157</v>
      </c>
      <c r="D776" s="15">
        <f>A776/'Computed data'!$E$6</f>
        <v>123.65988909426987</v>
      </c>
    </row>
    <row r="777" spans="1:4" x14ac:dyDescent="0.25">
      <c r="A777" s="15">
        <v>2010</v>
      </c>
      <c r="B777" s="15">
        <v>1.5269999999999999</v>
      </c>
      <c r="C777" s="15">
        <f>(B777/'Computed data'!$B$6)*100</f>
        <v>6.0118110236220472</v>
      </c>
      <c r="D777" s="15">
        <f>A777/'Computed data'!$E$6</f>
        <v>123.84473197781885</v>
      </c>
    </row>
    <row r="778" spans="1:4" x14ac:dyDescent="0.25">
      <c r="A778" s="15">
        <v>2012</v>
      </c>
      <c r="B778" s="15">
        <v>1.5289999999999999</v>
      </c>
      <c r="C778" s="15">
        <f>(B778/'Computed data'!$B$6)*100</f>
        <v>6.0196850393700787</v>
      </c>
      <c r="D778" s="15">
        <f>A778/'Computed data'!$E$6</f>
        <v>123.9679605668515</v>
      </c>
    </row>
    <row r="779" spans="1:4" x14ac:dyDescent="0.25">
      <c r="A779" s="15">
        <v>2014</v>
      </c>
      <c r="B779" s="15">
        <v>1.5309999999999999</v>
      </c>
      <c r="C779" s="15">
        <f>(B779/'Computed data'!$B$6)*100</f>
        <v>6.0275590551181102</v>
      </c>
      <c r="D779" s="15">
        <f>A779/'Computed data'!$E$6</f>
        <v>124.09118915588417</v>
      </c>
    </row>
    <row r="780" spans="1:4" x14ac:dyDescent="0.25">
      <c r="A780" s="15">
        <v>2018</v>
      </c>
      <c r="B780" s="15">
        <v>1.534</v>
      </c>
      <c r="C780" s="15">
        <f>(B780/'Computed data'!$B$6)*100</f>
        <v>6.0393700787401574</v>
      </c>
      <c r="D780" s="15">
        <f>A780/'Computed data'!$E$6</f>
        <v>124.33764633394948</v>
      </c>
    </row>
    <row r="781" spans="1:4" x14ac:dyDescent="0.25">
      <c r="A781" s="15">
        <v>2020</v>
      </c>
      <c r="B781" s="15">
        <v>1.536</v>
      </c>
      <c r="C781" s="15">
        <f>(B781/'Computed data'!$B$6)*100</f>
        <v>6.0472440944881898</v>
      </c>
      <c r="D781" s="15">
        <f>A781/'Computed data'!$E$6</f>
        <v>124.46087492298213</v>
      </c>
    </row>
    <row r="782" spans="1:4" x14ac:dyDescent="0.25">
      <c r="A782" s="15">
        <v>2023</v>
      </c>
      <c r="B782" s="15">
        <v>1.538</v>
      </c>
      <c r="C782" s="15">
        <f>(B782/'Computed data'!$B$6)*100</f>
        <v>6.0551181102362213</v>
      </c>
      <c r="D782" s="15">
        <f>A782/'Computed data'!$E$6</f>
        <v>124.64571780653111</v>
      </c>
    </row>
    <row r="783" spans="1:4" x14ac:dyDescent="0.25">
      <c r="A783" s="15">
        <v>2025</v>
      </c>
      <c r="B783" s="15">
        <v>1.54</v>
      </c>
      <c r="C783" s="15">
        <f>(B783/'Computed data'!$B$6)*100</f>
        <v>6.0629921259842527</v>
      </c>
      <c r="D783" s="15">
        <f>A783/'Computed data'!$E$6</f>
        <v>124.76894639556377</v>
      </c>
    </row>
    <row r="784" spans="1:4" x14ac:dyDescent="0.25">
      <c r="A784" s="15">
        <v>2028</v>
      </c>
      <c r="B784" s="15">
        <v>1.542</v>
      </c>
      <c r="C784" s="15">
        <f>(B784/'Computed data'!$B$6)*100</f>
        <v>6.0708661417322842</v>
      </c>
      <c r="D784" s="15">
        <f>A784/'Computed data'!$E$6</f>
        <v>124.95378927911275</v>
      </c>
    </row>
    <row r="785" spans="1:4" x14ac:dyDescent="0.25">
      <c r="A785" s="15">
        <v>2031</v>
      </c>
      <c r="B785" s="15">
        <v>1.5429999999999999</v>
      </c>
      <c r="C785" s="15">
        <f>(B785/'Computed data'!$B$6)*100</f>
        <v>6.0748031496062991</v>
      </c>
      <c r="D785" s="15">
        <f>A785/'Computed data'!$E$6</f>
        <v>125.13863216266174</v>
      </c>
    </row>
    <row r="786" spans="1:4" x14ac:dyDescent="0.25">
      <c r="A786" s="15">
        <v>2033</v>
      </c>
      <c r="B786" s="15">
        <v>1.546</v>
      </c>
      <c r="C786" s="15">
        <f>(B786/'Computed data'!$B$6)*100</f>
        <v>6.0866141732283472</v>
      </c>
      <c r="D786" s="15">
        <f>A786/'Computed data'!$E$6</f>
        <v>125.26186075169439</v>
      </c>
    </row>
    <row r="787" spans="1:4" x14ac:dyDescent="0.25">
      <c r="A787" s="15">
        <v>2036</v>
      </c>
      <c r="B787" s="15">
        <v>1.5469999999999999</v>
      </c>
      <c r="C787" s="15">
        <f>(B787/'Computed data'!$B$6)*100</f>
        <v>6.0905511811023629</v>
      </c>
      <c r="D787" s="15">
        <f>A787/'Computed data'!$E$6</f>
        <v>125.44670363524337</v>
      </c>
    </row>
    <row r="788" spans="1:4" x14ac:dyDescent="0.25">
      <c r="A788" s="15">
        <v>2039</v>
      </c>
      <c r="B788" s="15">
        <v>1.5489999999999999</v>
      </c>
      <c r="C788" s="15">
        <f>(B788/'Computed data'!$B$6)*100</f>
        <v>6.0984251968503944</v>
      </c>
      <c r="D788" s="15">
        <f>A788/'Computed data'!$E$6</f>
        <v>125.63154651879236</v>
      </c>
    </row>
    <row r="789" spans="1:4" x14ac:dyDescent="0.25">
      <c r="A789" s="15">
        <v>2042</v>
      </c>
      <c r="B789" s="15">
        <v>1.5509999999999999</v>
      </c>
      <c r="C789" s="15">
        <f>(B789/'Computed data'!$B$6)*100</f>
        <v>6.106299212598425</v>
      </c>
      <c r="D789" s="15">
        <f>A789/'Computed data'!$E$6</f>
        <v>125.81638940234134</v>
      </c>
    </row>
    <row r="790" spans="1:4" x14ac:dyDescent="0.25">
      <c r="A790" s="15">
        <v>2044</v>
      </c>
      <c r="B790" s="15">
        <v>1.5529999999999999</v>
      </c>
      <c r="C790" s="15">
        <f>(B790/'Computed data'!$B$6)*100</f>
        <v>6.1141732283464565</v>
      </c>
      <c r="D790" s="15">
        <f>A790/'Computed data'!$E$6</f>
        <v>125.93961799137399</v>
      </c>
    </row>
    <row r="791" spans="1:4" x14ac:dyDescent="0.25">
      <c r="A791" s="15">
        <v>2047</v>
      </c>
      <c r="B791" s="15">
        <v>1.5549999999999999</v>
      </c>
      <c r="C791" s="15">
        <f>(B791/'Computed data'!$B$6)*100</f>
        <v>6.122047244094488</v>
      </c>
      <c r="D791" s="15">
        <f>A791/'Computed data'!$E$6</f>
        <v>126.12446087492297</v>
      </c>
    </row>
    <row r="792" spans="1:4" x14ac:dyDescent="0.25">
      <c r="A792" s="15">
        <v>2050</v>
      </c>
      <c r="B792" s="15">
        <v>1.5569999999999999</v>
      </c>
      <c r="C792" s="15">
        <f>(B792/'Computed data'!$B$6)*100</f>
        <v>6.1299212598425195</v>
      </c>
      <c r="D792" s="15">
        <f>A792/'Computed data'!$E$6</f>
        <v>126.30930375847196</v>
      </c>
    </row>
    <row r="793" spans="1:4" x14ac:dyDescent="0.25">
      <c r="A793" s="15">
        <v>2052</v>
      </c>
      <c r="B793" s="15">
        <v>1.5589999999999999</v>
      </c>
      <c r="C793" s="15">
        <f>(B793/'Computed data'!$B$6)*100</f>
        <v>6.1377952755905509</v>
      </c>
      <c r="D793" s="15">
        <f>A793/'Computed data'!$E$6</f>
        <v>126.43253234750462</v>
      </c>
    </row>
    <row r="794" spans="1:4" x14ac:dyDescent="0.25">
      <c r="A794" s="15">
        <v>2056</v>
      </c>
      <c r="B794" s="15">
        <v>1.5609999999999999</v>
      </c>
      <c r="C794" s="15">
        <f>(B794/'Computed data'!$B$6)*100</f>
        <v>6.1456692913385824</v>
      </c>
      <c r="D794" s="15">
        <f>A794/'Computed data'!$E$6</f>
        <v>126.67898952556993</v>
      </c>
    </row>
    <row r="795" spans="1:4" x14ac:dyDescent="0.25">
      <c r="A795" s="15">
        <v>2058</v>
      </c>
      <c r="B795" s="15">
        <v>1.5629999999999999</v>
      </c>
      <c r="C795" s="15">
        <f>(B795/'Computed data'!$B$6)*100</f>
        <v>6.1535433070866139</v>
      </c>
      <c r="D795" s="15">
        <f>A795/'Computed data'!$E$6</f>
        <v>126.80221811460258</v>
      </c>
    </row>
    <row r="796" spans="1:4" x14ac:dyDescent="0.25">
      <c r="A796" s="15">
        <v>2061</v>
      </c>
      <c r="B796" s="15">
        <v>1.5649999999999999</v>
      </c>
      <c r="C796" s="15">
        <f>(B796/'Computed data'!$B$6)*100</f>
        <v>6.1614173228346463</v>
      </c>
      <c r="D796" s="15">
        <f>A796/'Computed data'!$E$6</f>
        <v>126.98706099815156</v>
      </c>
    </row>
    <row r="797" spans="1:4" x14ac:dyDescent="0.25">
      <c r="A797" s="15">
        <v>2063</v>
      </c>
      <c r="B797" s="15">
        <v>1.5669999999999999</v>
      </c>
      <c r="C797" s="15">
        <f>(B797/'Computed data'!$B$6)*100</f>
        <v>6.1692913385826778</v>
      </c>
      <c r="D797" s="15">
        <f>A797/'Computed data'!$E$6</f>
        <v>127.11028958718423</v>
      </c>
    </row>
    <row r="798" spans="1:4" x14ac:dyDescent="0.25">
      <c r="A798" s="15">
        <v>2066</v>
      </c>
      <c r="B798" s="15">
        <v>1.569</v>
      </c>
      <c r="C798" s="15">
        <f>(B798/'Computed data'!$B$6)*100</f>
        <v>6.1771653543307092</v>
      </c>
      <c r="D798" s="15">
        <f>A798/'Computed data'!$E$6</f>
        <v>127.29513247073321</v>
      </c>
    </row>
    <row r="799" spans="1:4" x14ac:dyDescent="0.25">
      <c r="A799" s="15">
        <v>2068</v>
      </c>
      <c r="B799" s="15">
        <v>1.571</v>
      </c>
      <c r="C799" s="15">
        <f>(B799/'Computed data'!$B$6)*100</f>
        <v>6.1850393700787407</v>
      </c>
      <c r="D799" s="15">
        <f>A799/'Computed data'!$E$6</f>
        <v>127.41836105976586</v>
      </c>
    </row>
    <row r="800" spans="1:4" x14ac:dyDescent="0.25">
      <c r="A800" s="15">
        <v>2072</v>
      </c>
      <c r="B800" s="15">
        <v>1.573</v>
      </c>
      <c r="C800" s="15">
        <f>(B800/'Computed data'!$B$6)*100</f>
        <v>6.1929133858267722</v>
      </c>
      <c r="D800" s="15">
        <f>A800/'Computed data'!$E$6</f>
        <v>127.66481823783117</v>
      </c>
    </row>
    <row r="801" spans="1:4" x14ac:dyDescent="0.25">
      <c r="A801" s="15">
        <v>2075</v>
      </c>
      <c r="B801" s="15">
        <v>1.575</v>
      </c>
      <c r="C801" s="15">
        <f>(B801/'Computed data'!$B$6)*100</f>
        <v>6.2007874015748037</v>
      </c>
      <c r="D801" s="15">
        <f>A801/'Computed data'!$E$6</f>
        <v>127.84966112138015</v>
      </c>
    </row>
    <row r="802" spans="1:4" x14ac:dyDescent="0.25">
      <c r="A802" s="15">
        <v>2077</v>
      </c>
      <c r="B802" s="15">
        <v>1.577</v>
      </c>
      <c r="C802" s="15">
        <f>(B802/'Computed data'!$B$6)*100</f>
        <v>6.2086614173228343</v>
      </c>
      <c r="D802" s="15">
        <f>A802/'Computed data'!$E$6</f>
        <v>127.97288971041282</v>
      </c>
    </row>
    <row r="803" spans="1:4" x14ac:dyDescent="0.25">
      <c r="A803" s="15">
        <v>2080</v>
      </c>
      <c r="B803" s="15">
        <v>1.579</v>
      </c>
      <c r="C803" s="15">
        <f>(B803/'Computed data'!$B$6)*100</f>
        <v>6.2165354330708658</v>
      </c>
      <c r="D803" s="15">
        <f>A803/'Computed data'!$E$6</f>
        <v>128.15773259396178</v>
      </c>
    </row>
    <row r="804" spans="1:4" x14ac:dyDescent="0.25">
      <c r="A804" s="15">
        <v>2082</v>
      </c>
      <c r="B804" s="15">
        <v>1.581</v>
      </c>
      <c r="C804" s="15">
        <f>(B804/'Computed data'!$B$6)*100</f>
        <v>6.2244094488188972</v>
      </c>
      <c r="D804" s="15">
        <f>A804/'Computed data'!$E$6</f>
        <v>128.28096118299445</v>
      </c>
    </row>
    <row r="805" spans="1:4" x14ac:dyDescent="0.25">
      <c r="A805" s="15">
        <v>2085</v>
      </c>
      <c r="B805" s="15">
        <v>1.583</v>
      </c>
      <c r="C805" s="15">
        <f>(B805/'Computed data'!$B$6)*100</f>
        <v>6.2322834645669296</v>
      </c>
      <c r="D805" s="15">
        <f>A805/'Computed data'!$E$6</f>
        <v>128.46580406654343</v>
      </c>
    </row>
    <row r="806" spans="1:4" x14ac:dyDescent="0.25">
      <c r="A806" s="15">
        <v>2088</v>
      </c>
      <c r="B806" s="15">
        <v>1.585</v>
      </c>
      <c r="C806" s="15">
        <f>(B806/'Computed data'!$B$6)*100</f>
        <v>6.2401574803149611</v>
      </c>
      <c r="D806" s="15">
        <f>A806/'Computed data'!$E$6</f>
        <v>128.65064695009241</v>
      </c>
    </row>
    <row r="807" spans="1:4" x14ac:dyDescent="0.25">
      <c r="A807" s="15">
        <v>2091</v>
      </c>
      <c r="B807" s="15">
        <v>1.587</v>
      </c>
      <c r="C807" s="15">
        <f>(B807/'Computed data'!$B$6)*100</f>
        <v>6.2480314960629926</v>
      </c>
      <c r="D807" s="15">
        <f>A807/'Computed data'!$E$6</f>
        <v>128.83548983364139</v>
      </c>
    </row>
    <row r="808" spans="1:4" x14ac:dyDescent="0.25">
      <c r="A808" s="15">
        <v>2093</v>
      </c>
      <c r="B808" s="15">
        <v>1.589</v>
      </c>
      <c r="C808" s="15">
        <f>(B808/'Computed data'!$B$6)*100</f>
        <v>6.2559055118110232</v>
      </c>
      <c r="D808" s="15">
        <f>A808/'Computed data'!$E$6</f>
        <v>128.95871842267405</v>
      </c>
    </row>
    <row r="809" spans="1:4" x14ac:dyDescent="0.25">
      <c r="A809" s="15">
        <v>2095</v>
      </c>
      <c r="B809" s="15">
        <v>1.591</v>
      </c>
      <c r="C809" s="15">
        <f>(B809/'Computed data'!$B$6)*100</f>
        <v>6.2637795275590564</v>
      </c>
      <c r="D809" s="15">
        <f>A809/'Computed data'!$E$6</f>
        <v>129.08194701170672</v>
      </c>
    </row>
    <row r="810" spans="1:4" x14ac:dyDescent="0.25">
      <c r="A810" s="15">
        <v>2098</v>
      </c>
      <c r="B810" s="15">
        <v>1.593</v>
      </c>
      <c r="C810" s="15">
        <f>(B810/'Computed data'!$B$6)*100</f>
        <v>6.271653543307087</v>
      </c>
      <c r="D810" s="15">
        <f>A810/'Computed data'!$E$6</f>
        <v>129.2667898952557</v>
      </c>
    </row>
    <row r="811" spans="1:4" x14ac:dyDescent="0.25">
      <c r="A811" s="15">
        <v>2100</v>
      </c>
      <c r="B811" s="15">
        <v>1.595</v>
      </c>
      <c r="C811" s="15">
        <f>(B811/'Computed data'!$B$6)*100</f>
        <v>6.2795275590551185</v>
      </c>
      <c r="D811" s="15">
        <f>A811/'Computed data'!$E$6</f>
        <v>129.39001848428836</v>
      </c>
    </row>
    <row r="812" spans="1:4" x14ac:dyDescent="0.25">
      <c r="A812" s="15">
        <v>2103</v>
      </c>
      <c r="B812" s="15">
        <v>1.597</v>
      </c>
      <c r="C812" s="15">
        <f>(B812/'Computed data'!$B$6)*100</f>
        <v>6.28740157480315</v>
      </c>
      <c r="D812" s="15">
        <f>A812/'Computed data'!$E$6</f>
        <v>129.57486136783734</v>
      </c>
    </row>
    <row r="813" spans="1:4" x14ac:dyDescent="0.25">
      <c r="A813" s="15">
        <v>2107</v>
      </c>
      <c r="B813" s="15">
        <v>1.599</v>
      </c>
      <c r="C813" s="15">
        <f>(B813/'Computed data'!$B$6)*100</f>
        <v>6.2952755905511815</v>
      </c>
      <c r="D813" s="15">
        <f>A813/'Computed data'!$E$6</f>
        <v>129.82131854590264</v>
      </c>
    </row>
    <row r="814" spans="1:4" x14ac:dyDescent="0.25">
      <c r="A814" s="15">
        <v>2109</v>
      </c>
      <c r="B814" s="15">
        <v>1.6</v>
      </c>
      <c r="C814" s="15">
        <f>(B814/'Computed data'!$B$6)*100</f>
        <v>6.2992125984251981</v>
      </c>
      <c r="D814" s="15">
        <f>A814/'Computed data'!$E$6</f>
        <v>129.94454713493531</v>
      </c>
    </row>
    <row r="815" spans="1:4" x14ac:dyDescent="0.25">
      <c r="A815" s="15">
        <v>2112</v>
      </c>
      <c r="B815" s="15">
        <v>1.6020000000000001</v>
      </c>
      <c r="C815" s="15">
        <f>(B815/'Computed data'!$B$6)*100</f>
        <v>6.3070866141732296</v>
      </c>
      <c r="D815" s="15">
        <f>A815/'Computed data'!$E$6</f>
        <v>130.12939001848429</v>
      </c>
    </row>
    <row r="816" spans="1:4" x14ac:dyDescent="0.25">
      <c r="A816" s="15">
        <v>2115</v>
      </c>
      <c r="B816" s="15">
        <v>1.6040000000000001</v>
      </c>
      <c r="C816" s="15">
        <f>(B816/'Computed data'!$B$6)*100</f>
        <v>6.3149606299212611</v>
      </c>
      <c r="D816" s="15">
        <f>A816/'Computed data'!$E$6</f>
        <v>130.31423290203327</v>
      </c>
    </row>
    <row r="817" spans="1:4" x14ac:dyDescent="0.25">
      <c r="A817" s="15">
        <v>2119</v>
      </c>
      <c r="B817" s="15">
        <v>1.6060000000000001</v>
      </c>
      <c r="C817" s="15">
        <f>(B817/'Computed data'!$B$6)*100</f>
        <v>6.3228346456692925</v>
      </c>
      <c r="D817" s="15">
        <f>A817/'Computed data'!$E$6</f>
        <v>130.56069008009857</v>
      </c>
    </row>
    <row r="818" spans="1:4" x14ac:dyDescent="0.25">
      <c r="A818" s="15">
        <v>2122</v>
      </c>
      <c r="B818" s="15">
        <v>1.6080000000000001</v>
      </c>
      <c r="C818" s="15">
        <f>(B818/'Computed data'!$B$6)*100</f>
        <v>6.330708661417324</v>
      </c>
      <c r="D818" s="15">
        <f>A818/'Computed data'!$E$6</f>
        <v>130.74553296364758</v>
      </c>
    </row>
    <row r="819" spans="1:4" x14ac:dyDescent="0.25">
      <c r="A819" s="15">
        <v>2125</v>
      </c>
      <c r="B819" s="15">
        <v>1.61</v>
      </c>
      <c r="C819" s="15">
        <f>(B819/'Computed data'!$B$6)*100</f>
        <v>6.3385826771653555</v>
      </c>
      <c r="D819" s="15">
        <f>A819/'Computed data'!$E$6</f>
        <v>130.93037584719656</v>
      </c>
    </row>
    <row r="820" spans="1:4" x14ac:dyDescent="0.25">
      <c r="A820" s="15">
        <v>2127</v>
      </c>
      <c r="B820" s="15">
        <v>1.6120000000000001</v>
      </c>
      <c r="C820" s="15">
        <f>(B820/'Computed data'!$B$6)*100</f>
        <v>6.346456692913387</v>
      </c>
      <c r="D820" s="15">
        <f>A820/'Computed data'!$E$6</f>
        <v>131.05360443622919</v>
      </c>
    </row>
    <row r="821" spans="1:4" x14ac:dyDescent="0.25">
      <c r="A821" s="15">
        <v>2130</v>
      </c>
      <c r="B821" s="15">
        <v>1.615</v>
      </c>
      <c r="C821" s="15">
        <f>(B821/'Computed data'!$B$6)*100</f>
        <v>6.3582677165354333</v>
      </c>
      <c r="D821" s="15">
        <f>A821/'Computed data'!$E$6</f>
        <v>131.23844731977817</v>
      </c>
    </row>
    <row r="822" spans="1:4" x14ac:dyDescent="0.25">
      <c r="A822" s="15">
        <v>2132</v>
      </c>
      <c r="B822" s="15">
        <v>1.6160000000000001</v>
      </c>
      <c r="C822" s="15">
        <f>(B822/'Computed data'!$B$6)*100</f>
        <v>6.36220472440945</v>
      </c>
      <c r="D822" s="15">
        <f>A822/'Computed data'!$E$6</f>
        <v>131.36167590881084</v>
      </c>
    </row>
    <row r="823" spans="1:4" x14ac:dyDescent="0.25">
      <c r="A823" s="15">
        <v>2135</v>
      </c>
      <c r="B823" s="15">
        <v>1.6180000000000001</v>
      </c>
      <c r="C823" s="15">
        <f>(B823/'Computed data'!$B$6)*100</f>
        <v>6.3700787401574814</v>
      </c>
      <c r="D823" s="15">
        <f>A823/'Computed data'!$E$6</f>
        <v>131.54651879235982</v>
      </c>
    </row>
    <row r="824" spans="1:4" x14ac:dyDescent="0.25">
      <c r="A824" s="15">
        <v>2138</v>
      </c>
      <c r="B824" s="15">
        <v>1.62</v>
      </c>
      <c r="C824" s="15">
        <f>(B824/'Computed data'!$B$6)*100</f>
        <v>6.377952755905512</v>
      </c>
      <c r="D824" s="15">
        <f>A824/'Computed data'!$E$6</f>
        <v>131.7313616759088</v>
      </c>
    </row>
    <row r="825" spans="1:4" x14ac:dyDescent="0.25">
      <c r="A825" s="15">
        <v>2142</v>
      </c>
      <c r="B825" s="15">
        <v>1.6220000000000001</v>
      </c>
      <c r="C825" s="15">
        <f>(B825/'Computed data'!$B$6)*100</f>
        <v>6.3858267716535435</v>
      </c>
      <c r="D825" s="15">
        <f>A825/'Computed data'!$E$6</f>
        <v>131.97781885397413</v>
      </c>
    </row>
    <row r="826" spans="1:4" x14ac:dyDescent="0.25">
      <c r="A826" s="15">
        <v>2144</v>
      </c>
      <c r="B826" s="15">
        <v>1.6240000000000001</v>
      </c>
      <c r="C826" s="15">
        <f>(B826/'Computed data'!$B$6)*100</f>
        <v>6.393700787401575</v>
      </c>
      <c r="D826" s="15">
        <f>A826/'Computed data'!$E$6</f>
        <v>132.10104744300676</v>
      </c>
    </row>
    <row r="827" spans="1:4" x14ac:dyDescent="0.25">
      <c r="A827" s="15">
        <v>2147</v>
      </c>
      <c r="B827" s="15">
        <v>1.6259999999999999</v>
      </c>
      <c r="C827" s="15">
        <f>(B827/'Computed data'!$B$6)*100</f>
        <v>6.4015748031496065</v>
      </c>
      <c r="D827" s="15">
        <f>A827/'Computed data'!$E$6</f>
        <v>132.28589032655574</v>
      </c>
    </row>
    <row r="828" spans="1:4" x14ac:dyDescent="0.25">
      <c r="A828" s="15">
        <v>2150</v>
      </c>
      <c r="B828" s="15">
        <v>1.6279999999999999</v>
      </c>
      <c r="C828" s="15">
        <f>(B828/'Computed data'!$B$6)*100</f>
        <v>6.409448818897638</v>
      </c>
      <c r="D828" s="15">
        <f>A828/'Computed data'!$E$6</f>
        <v>132.47073321010475</v>
      </c>
    </row>
    <row r="829" spans="1:4" x14ac:dyDescent="0.25">
      <c r="A829" s="15">
        <v>2152</v>
      </c>
      <c r="B829" s="15">
        <v>1.63</v>
      </c>
      <c r="C829" s="15">
        <f>(B829/'Computed data'!$B$6)*100</f>
        <v>6.4173228346456694</v>
      </c>
      <c r="D829" s="15">
        <f>A829/'Computed data'!$E$6</f>
        <v>132.59396179913739</v>
      </c>
    </row>
    <row r="830" spans="1:4" x14ac:dyDescent="0.25">
      <c r="A830" s="15">
        <v>2154</v>
      </c>
      <c r="B830" s="15">
        <v>1.6319999999999999</v>
      </c>
      <c r="C830" s="15">
        <f>(B830/'Computed data'!$B$6)*100</f>
        <v>6.4251968503937009</v>
      </c>
      <c r="D830" s="15">
        <f>A830/'Computed data'!$E$6</f>
        <v>132.71719038817005</v>
      </c>
    </row>
    <row r="831" spans="1:4" x14ac:dyDescent="0.25">
      <c r="A831" s="15">
        <v>2156</v>
      </c>
      <c r="B831" s="15">
        <v>1.6339999999999999</v>
      </c>
      <c r="C831" s="15">
        <f>(B831/'Computed data'!$B$6)*100</f>
        <v>6.4330708661417324</v>
      </c>
      <c r="D831" s="15">
        <f>A831/'Computed data'!$E$6</f>
        <v>132.84041897720272</v>
      </c>
    </row>
    <row r="832" spans="1:4" x14ac:dyDescent="0.25">
      <c r="A832" s="15">
        <v>2160</v>
      </c>
      <c r="B832" s="15">
        <v>1.6359999999999999</v>
      </c>
      <c r="C832" s="15">
        <f>(B832/'Computed data'!$B$6)*100</f>
        <v>6.4409448818897639</v>
      </c>
      <c r="D832" s="15">
        <f>A832/'Computed data'!$E$6</f>
        <v>133.08687615526802</v>
      </c>
    </row>
    <row r="833" spans="1:4" x14ac:dyDescent="0.25">
      <c r="A833" s="15">
        <v>2162</v>
      </c>
      <c r="B833" s="15">
        <v>1.6379999999999999</v>
      </c>
      <c r="C833" s="15">
        <f>(B833/'Computed data'!$B$6)*100</f>
        <v>6.4488188976377954</v>
      </c>
      <c r="D833" s="15">
        <f>A833/'Computed data'!$E$6</f>
        <v>133.21010474430068</v>
      </c>
    </row>
    <row r="834" spans="1:4" x14ac:dyDescent="0.25">
      <c r="A834" s="15">
        <v>2163</v>
      </c>
      <c r="B834" s="15">
        <v>1.64</v>
      </c>
      <c r="C834" s="15">
        <f>(B834/'Computed data'!$B$6)*100</f>
        <v>6.4566929133858268</v>
      </c>
      <c r="D834" s="15">
        <f>A834/'Computed data'!$E$6</f>
        <v>133.271719038817</v>
      </c>
    </row>
    <row r="835" spans="1:4" x14ac:dyDescent="0.25">
      <c r="A835" s="15">
        <v>2166</v>
      </c>
      <c r="B835" s="15">
        <v>1.6419999999999999</v>
      </c>
      <c r="C835" s="15">
        <f>(B835/'Computed data'!$B$6)*100</f>
        <v>6.4645669291338583</v>
      </c>
      <c r="D835" s="15">
        <f>A835/'Computed data'!$E$6</f>
        <v>133.45656192236598</v>
      </c>
    </row>
    <row r="836" spans="1:4" x14ac:dyDescent="0.25">
      <c r="A836" s="15">
        <v>2170</v>
      </c>
      <c r="B836" s="15">
        <v>1.6439999999999999</v>
      </c>
      <c r="C836" s="15">
        <f>(B836/'Computed data'!$B$6)*100</f>
        <v>6.4724409448818898</v>
      </c>
      <c r="D836" s="15">
        <f>A836/'Computed data'!$E$6</f>
        <v>133.70301910043131</v>
      </c>
    </row>
    <row r="837" spans="1:4" x14ac:dyDescent="0.25">
      <c r="A837" s="15">
        <v>2172</v>
      </c>
      <c r="B837" s="15">
        <v>1.6459999999999999</v>
      </c>
      <c r="C837" s="15">
        <f>(B837/'Computed data'!$B$6)*100</f>
        <v>6.4803149606299213</v>
      </c>
      <c r="D837" s="15">
        <f>A837/'Computed data'!$E$6</f>
        <v>133.82624768946394</v>
      </c>
    </row>
    <row r="838" spans="1:4" x14ac:dyDescent="0.25">
      <c r="A838" s="15">
        <v>2175</v>
      </c>
      <c r="B838" s="15">
        <v>1.6479999999999999</v>
      </c>
      <c r="C838" s="15">
        <f>(B838/'Computed data'!$B$6)*100</f>
        <v>6.4881889763779528</v>
      </c>
      <c r="D838" s="15">
        <f>A838/'Computed data'!$E$6</f>
        <v>134.01109057301292</v>
      </c>
    </row>
    <row r="839" spans="1:4" x14ac:dyDescent="0.25">
      <c r="A839" s="15">
        <v>2177</v>
      </c>
      <c r="B839" s="15">
        <v>1.65</v>
      </c>
      <c r="C839" s="15">
        <f>(B839/'Computed data'!$B$6)*100</f>
        <v>6.4960629921259834</v>
      </c>
      <c r="D839" s="15">
        <f>A839/'Computed data'!$E$6</f>
        <v>134.13431916204559</v>
      </c>
    </row>
    <row r="840" spans="1:4" x14ac:dyDescent="0.25">
      <c r="A840" s="15">
        <v>2179</v>
      </c>
      <c r="B840" s="15">
        <v>1.6519999999999999</v>
      </c>
      <c r="C840" s="15">
        <f>(B840/'Computed data'!$B$6)*100</f>
        <v>6.5039370078740149</v>
      </c>
      <c r="D840" s="15">
        <f>A840/'Computed data'!$E$6</f>
        <v>134.25754775107825</v>
      </c>
    </row>
    <row r="841" spans="1:4" x14ac:dyDescent="0.25">
      <c r="A841" s="15">
        <v>2182</v>
      </c>
      <c r="B841" s="15">
        <v>1.6539999999999999</v>
      </c>
      <c r="C841" s="15">
        <f>(B841/'Computed data'!$B$6)*100</f>
        <v>6.5118110236220463</v>
      </c>
      <c r="D841" s="15">
        <f>A841/'Computed data'!$E$6</f>
        <v>134.44239063462723</v>
      </c>
    </row>
    <row r="842" spans="1:4" x14ac:dyDescent="0.25">
      <c r="A842" s="15">
        <v>2185</v>
      </c>
      <c r="B842" s="15">
        <v>1.6559999999999999</v>
      </c>
      <c r="C842" s="15">
        <f>(B842/'Computed data'!$B$6)*100</f>
        <v>6.5196850393700778</v>
      </c>
      <c r="D842" s="15">
        <f>A842/'Computed data'!$E$6</f>
        <v>134.62723351817621</v>
      </c>
    </row>
    <row r="843" spans="1:4" x14ac:dyDescent="0.25">
      <c r="A843" s="15">
        <v>2187</v>
      </c>
      <c r="B843" s="15">
        <v>1.6579999999999999</v>
      </c>
      <c r="C843" s="15">
        <f>(B843/'Computed data'!$B$6)*100</f>
        <v>6.5275590551181111</v>
      </c>
      <c r="D843" s="15">
        <f>A843/'Computed data'!$E$6</f>
        <v>134.75046210720888</v>
      </c>
    </row>
    <row r="844" spans="1:4" x14ac:dyDescent="0.25">
      <c r="A844" s="15">
        <v>2189</v>
      </c>
      <c r="B844" s="15">
        <v>1.66</v>
      </c>
      <c r="C844" s="15">
        <f>(B844/'Computed data'!$B$6)*100</f>
        <v>6.5354330708661426</v>
      </c>
      <c r="D844" s="15">
        <f>A844/'Computed data'!$E$6</f>
        <v>134.87369069624151</v>
      </c>
    </row>
    <row r="845" spans="1:4" x14ac:dyDescent="0.25">
      <c r="A845" s="15">
        <v>2192</v>
      </c>
      <c r="B845" s="15">
        <v>1.6619999999999999</v>
      </c>
      <c r="C845" s="15">
        <f>(B845/'Computed data'!$B$6)*100</f>
        <v>6.543307086614174</v>
      </c>
      <c r="D845" s="15">
        <f>A845/'Computed data'!$E$6</f>
        <v>135.05853357979052</v>
      </c>
    </row>
    <row r="846" spans="1:4" x14ac:dyDescent="0.25">
      <c r="A846" s="15">
        <v>2194</v>
      </c>
      <c r="B846" s="15">
        <v>1.6639999999999999</v>
      </c>
      <c r="C846" s="15">
        <f>(B846/'Computed data'!$B$6)*100</f>
        <v>6.5511811023622055</v>
      </c>
      <c r="D846" s="15">
        <f>A846/'Computed data'!$E$6</f>
        <v>135.18176216882316</v>
      </c>
    </row>
    <row r="847" spans="1:4" x14ac:dyDescent="0.25">
      <c r="A847" s="15">
        <v>2197</v>
      </c>
      <c r="B847" s="15">
        <v>1.6659999999999999</v>
      </c>
      <c r="C847" s="15">
        <f>(B847/'Computed data'!$B$6)*100</f>
        <v>6.559055118110237</v>
      </c>
      <c r="D847" s="15">
        <f>A847/'Computed data'!$E$6</f>
        <v>135.36660505237214</v>
      </c>
    </row>
    <row r="848" spans="1:4" x14ac:dyDescent="0.25">
      <c r="A848" s="15">
        <v>2199</v>
      </c>
      <c r="B848" s="15">
        <v>1.6679999999999999</v>
      </c>
      <c r="C848" s="15">
        <f>(B848/'Computed data'!$B$6)*100</f>
        <v>6.5669291338582685</v>
      </c>
      <c r="D848" s="15">
        <f>A848/'Computed data'!$E$6</f>
        <v>135.4898336414048</v>
      </c>
    </row>
    <row r="849" spans="1:4" x14ac:dyDescent="0.25">
      <c r="A849" s="15">
        <v>2203</v>
      </c>
      <c r="B849" s="15">
        <v>1.67</v>
      </c>
      <c r="C849" s="15">
        <f>(B849/'Computed data'!$B$6)*100</f>
        <v>6.5748031496062991</v>
      </c>
      <c r="D849" s="15">
        <f>A849/'Computed data'!$E$6</f>
        <v>135.73629081947013</v>
      </c>
    </row>
    <row r="850" spans="1:4" x14ac:dyDescent="0.25">
      <c r="A850" s="15">
        <v>2205</v>
      </c>
      <c r="B850" s="15">
        <v>1.6719999999999999</v>
      </c>
      <c r="C850" s="15">
        <f>(B850/'Computed data'!$B$6)*100</f>
        <v>6.5826771653543306</v>
      </c>
      <c r="D850" s="15">
        <f>A850/'Computed data'!$E$6</f>
        <v>135.85951940850276</v>
      </c>
    </row>
    <row r="851" spans="1:4" x14ac:dyDescent="0.25">
      <c r="A851" s="15">
        <v>2208</v>
      </c>
      <c r="B851" s="15">
        <v>1.6739999999999999</v>
      </c>
      <c r="C851" s="15">
        <f>(B851/'Computed data'!$B$6)*100</f>
        <v>6.590551181102362</v>
      </c>
      <c r="D851" s="15">
        <f>A851/'Computed data'!$E$6</f>
        <v>136.04436229205174</v>
      </c>
    </row>
    <row r="852" spans="1:4" x14ac:dyDescent="0.25">
      <c r="A852" s="15">
        <v>2210</v>
      </c>
      <c r="B852" s="15">
        <v>1.6759999999999999</v>
      </c>
      <c r="C852" s="15">
        <f>(B852/'Computed data'!$B$6)*100</f>
        <v>6.5984251968503935</v>
      </c>
      <c r="D852" s="15">
        <f>A852/'Computed data'!$E$6</f>
        <v>136.16759088108441</v>
      </c>
    </row>
    <row r="853" spans="1:4" x14ac:dyDescent="0.25">
      <c r="A853" s="15">
        <v>2212</v>
      </c>
      <c r="B853" s="15">
        <v>1.6779999999999999</v>
      </c>
      <c r="C853" s="15">
        <f>(B853/'Computed data'!$B$6)*100</f>
        <v>6.606299212598425</v>
      </c>
      <c r="D853" s="15">
        <f>A853/'Computed data'!$E$6</f>
        <v>136.29081947011707</v>
      </c>
    </row>
    <row r="854" spans="1:4" x14ac:dyDescent="0.25">
      <c r="A854" s="15">
        <v>2214</v>
      </c>
      <c r="B854" s="15">
        <v>1.68</v>
      </c>
      <c r="C854" s="15">
        <f>(B854/'Computed data'!$B$6)*100</f>
        <v>6.6141732283464565</v>
      </c>
      <c r="D854" s="15">
        <f>A854/'Computed data'!$E$6</f>
        <v>136.41404805914971</v>
      </c>
    </row>
    <row r="855" spans="1:4" x14ac:dyDescent="0.25">
      <c r="A855" s="15">
        <v>2217</v>
      </c>
      <c r="B855" s="15">
        <v>1.6819999999999999</v>
      </c>
      <c r="C855" s="15">
        <f>(B855/'Computed data'!$B$6)*100</f>
        <v>6.622047244094488</v>
      </c>
      <c r="D855" s="15">
        <f>A855/'Computed data'!$E$6</f>
        <v>136.59889094269872</v>
      </c>
    </row>
    <row r="856" spans="1:4" x14ac:dyDescent="0.25">
      <c r="A856" s="15">
        <v>2220</v>
      </c>
      <c r="B856" s="15">
        <v>1.6830000000000001</v>
      </c>
      <c r="C856" s="15">
        <f>(B856/'Computed data'!$B$6)*100</f>
        <v>6.6259842519685046</v>
      </c>
      <c r="D856" s="15">
        <f>A856/'Computed data'!$E$6</f>
        <v>136.7837338262477</v>
      </c>
    </row>
    <row r="857" spans="1:4" x14ac:dyDescent="0.25">
      <c r="A857" s="15">
        <v>2222</v>
      </c>
      <c r="B857" s="15">
        <v>1.6850000000000001</v>
      </c>
      <c r="C857" s="15">
        <f>(B857/'Computed data'!$B$6)*100</f>
        <v>6.6338582677165361</v>
      </c>
      <c r="D857" s="15">
        <f>A857/'Computed data'!$E$6</f>
        <v>136.90696241528033</v>
      </c>
    </row>
    <row r="858" spans="1:4" x14ac:dyDescent="0.25">
      <c r="A858" s="15">
        <v>2225</v>
      </c>
      <c r="B858" s="15">
        <v>1.6879999999999999</v>
      </c>
      <c r="C858" s="15">
        <f>(B858/'Computed data'!$B$6)*100</f>
        <v>6.6456692913385824</v>
      </c>
      <c r="D858" s="15">
        <f>A858/'Computed data'!$E$6</f>
        <v>137.09180529882931</v>
      </c>
    </row>
    <row r="859" spans="1:4" x14ac:dyDescent="0.25">
      <c r="A859" s="15">
        <v>2228</v>
      </c>
      <c r="B859" s="15">
        <v>1.69</v>
      </c>
      <c r="C859" s="15">
        <f>(B859/'Computed data'!$B$6)*100</f>
        <v>6.6535433070866139</v>
      </c>
      <c r="D859" s="15">
        <f>A859/'Computed data'!$E$6</f>
        <v>137.2766481823783</v>
      </c>
    </row>
    <row r="860" spans="1:4" x14ac:dyDescent="0.25">
      <c r="A860" s="15">
        <v>2230</v>
      </c>
      <c r="B860" s="15">
        <v>1.6919999999999999</v>
      </c>
      <c r="C860" s="15">
        <f>(B860/'Computed data'!$B$6)*100</f>
        <v>6.6614173228346454</v>
      </c>
      <c r="D860" s="15">
        <f>A860/'Computed data'!$E$6</f>
        <v>137.39987677141096</v>
      </c>
    </row>
    <row r="861" spans="1:4" x14ac:dyDescent="0.25">
      <c r="A861" s="15">
        <v>2232</v>
      </c>
      <c r="B861" s="15">
        <v>1.694</v>
      </c>
      <c r="C861" s="15">
        <f>(B861/'Computed data'!$B$6)*100</f>
        <v>6.6692913385826778</v>
      </c>
      <c r="D861" s="15">
        <f>A861/'Computed data'!$E$6</f>
        <v>137.52310536044362</v>
      </c>
    </row>
    <row r="862" spans="1:4" x14ac:dyDescent="0.25">
      <c r="A862" s="15">
        <v>2235</v>
      </c>
      <c r="B862" s="15">
        <v>1.696</v>
      </c>
      <c r="C862" s="15">
        <f>(B862/'Computed data'!$B$6)*100</f>
        <v>6.6771653543307092</v>
      </c>
      <c r="D862" s="15">
        <f>A862/'Computed data'!$E$6</f>
        <v>137.7079482439926</v>
      </c>
    </row>
    <row r="863" spans="1:4" x14ac:dyDescent="0.25">
      <c r="A863" s="15">
        <v>2237</v>
      </c>
      <c r="B863" s="15">
        <v>1.6970000000000001</v>
      </c>
      <c r="C863" s="15">
        <f>(B863/'Computed data'!$B$6)*100</f>
        <v>6.6811023622047241</v>
      </c>
      <c r="D863" s="15">
        <f>A863/'Computed data'!$E$6</f>
        <v>137.83117683302527</v>
      </c>
    </row>
    <row r="864" spans="1:4" x14ac:dyDescent="0.25">
      <c r="A864" s="15">
        <v>2238</v>
      </c>
      <c r="B864" s="15">
        <v>1.7</v>
      </c>
      <c r="C864" s="15">
        <f>(B864/'Computed data'!$B$6)*100</f>
        <v>6.6929133858267722</v>
      </c>
      <c r="D864" s="15">
        <f>A864/'Computed data'!$E$6</f>
        <v>137.89279112754159</v>
      </c>
    </row>
    <row r="865" spans="1:4" x14ac:dyDescent="0.25">
      <c r="A865" s="15">
        <v>2240</v>
      </c>
      <c r="B865" s="15">
        <v>1.7010000000000001</v>
      </c>
      <c r="C865" s="15">
        <f>(B865/'Computed data'!$B$6)*100</f>
        <v>6.6968503937007888</v>
      </c>
      <c r="D865" s="15">
        <f>A865/'Computed data'!$E$6</f>
        <v>138.01601971657425</v>
      </c>
    </row>
    <row r="866" spans="1:4" x14ac:dyDescent="0.25">
      <c r="A866" s="15">
        <v>2243</v>
      </c>
      <c r="B866" s="15">
        <v>1.704</v>
      </c>
      <c r="C866" s="15">
        <f>(B866/'Computed data'!$B$6)*100</f>
        <v>6.7086614173228352</v>
      </c>
      <c r="D866" s="15">
        <f>A866/'Computed data'!$E$6</f>
        <v>138.20086260012323</v>
      </c>
    </row>
    <row r="867" spans="1:4" x14ac:dyDescent="0.25">
      <c r="A867" s="15">
        <v>2245</v>
      </c>
      <c r="B867" s="15">
        <v>1.706</v>
      </c>
      <c r="C867" s="15">
        <f>(B867/'Computed data'!$B$6)*100</f>
        <v>6.7165354330708666</v>
      </c>
      <c r="D867" s="15">
        <f>A867/'Computed data'!$E$6</f>
        <v>138.32409118915589</v>
      </c>
    </row>
    <row r="868" spans="1:4" x14ac:dyDescent="0.25">
      <c r="A868" s="15">
        <v>2247</v>
      </c>
      <c r="B868" s="15">
        <v>1.708</v>
      </c>
      <c r="C868" s="15">
        <f>(B868/'Computed data'!$B$6)*100</f>
        <v>6.7244094488188981</v>
      </c>
      <c r="D868" s="15">
        <f>A868/'Computed data'!$E$6</f>
        <v>138.44731977818853</v>
      </c>
    </row>
    <row r="869" spans="1:4" x14ac:dyDescent="0.25">
      <c r="A869" s="15">
        <v>2249</v>
      </c>
      <c r="B869" s="15">
        <v>1.71</v>
      </c>
      <c r="C869" s="15">
        <f>(B869/'Computed data'!$B$6)*100</f>
        <v>6.7322834645669296</v>
      </c>
      <c r="D869" s="15">
        <f>A869/'Computed data'!$E$6</f>
        <v>138.57054836722119</v>
      </c>
    </row>
    <row r="870" spans="1:4" x14ac:dyDescent="0.25">
      <c r="A870" s="15">
        <v>2252</v>
      </c>
      <c r="B870" s="15">
        <v>1.712</v>
      </c>
      <c r="C870" s="15">
        <f>(B870/'Computed data'!$B$6)*100</f>
        <v>6.7401574803149611</v>
      </c>
      <c r="D870" s="15">
        <f>A870/'Computed data'!$E$6</f>
        <v>138.75539125077017</v>
      </c>
    </row>
    <row r="871" spans="1:4" x14ac:dyDescent="0.25">
      <c r="A871" s="15">
        <v>2254</v>
      </c>
      <c r="B871" s="15">
        <v>1.714</v>
      </c>
      <c r="C871" s="15">
        <f>(B871/'Computed data'!$B$6)*100</f>
        <v>6.7480314960629926</v>
      </c>
      <c r="D871" s="15">
        <f>A871/'Computed data'!$E$6</f>
        <v>138.87861983980284</v>
      </c>
    </row>
    <row r="872" spans="1:4" x14ac:dyDescent="0.25">
      <c r="A872" s="15">
        <v>2257</v>
      </c>
      <c r="B872" s="15">
        <v>1.7150000000000001</v>
      </c>
      <c r="C872" s="15">
        <f>(B872/'Computed data'!$B$6)*100</f>
        <v>6.7519685039370083</v>
      </c>
      <c r="D872" s="15">
        <f>A872/'Computed data'!$E$6</f>
        <v>139.06346272335182</v>
      </c>
    </row>
    <row r="873" spans="1:4" x14ac:dyDescent="0.25">
      <c r="A873" s="15">
        <v>2260</v>
      </c>
      <c r="B873" s="15">
        <v>1.7170000000000001</v>
      </c>
      <c r="C873" s="15">
        <f>(B873/'Computed data'!$B$6)*100</f>
        <v>6.7598425196850398</v>
      </c>
      <c r="D873" s="15">
        <f>A873/'Computed data'!$E$6</f>
        <v>139.2483056069008</v>
      </c>
    </row>
    <row r="874" spans="1:4" x14ac:dyDescent="0.25">
      <c r="A874" s="15">
        <v>2262</v>
      </c>
      <c r="B874" s="15">
        <v>1.72</v>
      </c>
      <c r="C874" s="15">
        <f>(B874/'Computed data'!$B$6)*100</f>
        <v>6.7716535433070861</v>
      </c>
      <c r="D874" s="15">
        <f>A874/'Computed data'!$E$6</f>
        <v>139.37153419593346</v>
      </c>
    </row>
    <row r="875" spans="1:4" x14ac:dyDescent="0.25">
      <c r="A875" s="15">
        <v>2265</v>
      </c>
      <c r="B875" s="15">
        <v>1.7210000000000001</v>
      </c>
      <c r="C875" s="15">
        <f>(B875/'Computed data'!$B$6)*100</f>
        <v>6.7755905511811028</v>
      </c>
      <c r="D875" s="15">
        <f>A875/'Computed data'!$E$6</f>
        <v>139.55637707948244</v>
      </c>
    </row>
    <row r="876" spans="1:4" x14ac:dyDescent="0.25">
      <c r="A876" s="15">
        <v>2267</v>
      </c>
      <c r="B876" s="15">
        <v>1.7230000000000001</v>
      </c>
      <c r="C876" s="15">
        <f>(B876/'Computed data'!$B$6)*100</f>
        <v>6.7834645669291342</v>
      </c>
      <c r="D876" s="15">
        <f>A876/'Computed data'!$E$6</f>
        <v>139.67960566851508</v>
      </c>
    </row>
    <row r="877" spans="1:4" x14ac:dyDescent="0.25">
      <c r="A877" s="15">
        <v>2269</v>
      </c>
      <c r="B877" s="15">
        <v>1.7250000000000001</v>
      </c>
      <c r="C877" s="15">
        <f>(B877/'Computed data'!$B$6)*100</f>
        <v>6.7913385826771657</v>
      </c>
      <c r="D877" s="15">
        <f>A877/'Computed data'!$E$6</f>
        <v>139.80283425754774</v>
      </c>
    </row>
    <row r="878" spans="1:4" x14ac:dyDescent="0.25">
      <c r="A878" s="15">
        <v>2272</v>
      </c>
      <c r="B878" s="15">
        <v>1.7270000000000001</v>
      </c>
      <c r="C878" s="15">
        <f>(B878/'Computed data'!$B$6)*100</f>
        <v>6.7992125984251972</v>
      </c>
      <c r="D878" s="15">
        <f>A878/'Computed data'!$E$6</f>
        <v>139.98767714109673</v>
      </c>
    </row>
    <row r="879" spans="1:4" x14ac:dyDescent="0.25">
      <c r="A879" s="15">
        <v>2274</v>
      </c>
      <c r="B879" s="15">
        <v>1.7290000000000001</v>
      </c>
      <c r="C879" s="15">
        <f>(B879/'Computed data'!$B$6)*100</f>
        <v>6.8070866141732287</v>
      </c>
      <c r="D879" s="15">
        <f>A879/'Computed data'!$E$6</f>
        <v>140.11090573012939</v>
      </c>
    </row>
    <row r="880" spans="1:4" x14ac:dyDescent="0.25">
      <c r="A880" s="15">
        <v>2276</v>
      </c>
      <c r="B880" s="15">
        <v>1.7310000000000001</v>
      </c>
      <c r="C880" s="15">
        <f>(B880/'Computed data'!$B$6)*100</f>
        <v>6.8149606299212602</v>
      </c>
      <c r="D880" s="15">
        <f>A880/'Computed data'!$E$6</f>
        <v>140.23413431916205</v>
      </c>
    </row>
    <row r="881" spans="1:4" x14ac:dyDescent="0.25">
      <c r="A881" s="15">
        <v>2278</v>
      </c>
      <c r="B881" s="15">
        <v>1.7330000000000001</v>
      </c>
      <c r="C881" s="15">
        <f>(B881/'Computed data'!$B$6)*100</f>
        <v>6.8228346456692917</v>
      </c>
      <c r="D881" s="15">
        <f>A881/'Computed data'!$E$6</f>
        <v>140.35736290819469</v>
      </c>
    </row>
    <row r="882" spans="1:4" x14ac:dyDescent="0.25">
      <c r="A882" s="15">
        <v>2280</v>
      </c>
      <c r="B882" s="15">
        <v>1.7350000000000001</v>
      </c>
      <c r="C882" s="15">
        <f>(B882/'Computed data'!$B$6)*100</f>
        <v>6.8307086614173231</v>
      </c>
      <c r="D882" s="15">
        <f>A882/'Computed data'!$E$6</f>
        <v>140.48059149722735</v>
      </c>
    </row>
    <row r="883" spans="1:4" x14ac:dyDescent="0.25">
      <c r="A883" s="15">
        <v>2282</v>
      </c>
      <c r="B883" s="15">
        <v>1.7370000000000001</v>
      </c>
      <c r="C883" s="15">
        <f>(B883/'Computed data'!$B$6)*100</f>
        <v>6.8385826771653555</v>
      </c>
      <c r="D883" s="15">
        <f>A883/'Computed data'!$E$6</f>
        <v>140.60382008626001</v>
      </c>
    </row>
    <row r="884" spans="1:4" x14ac:dyDescent="0.25">
      <c r="A884" s="15">
        <v>2285</v>
      </c>
      <c r="B884" s="15">
        <v>1.7390000000000001</v>
      </c>
      <c r="C884" s="15">
        <f>(B884/'Computed data'!$B$6)*100</f>
        <v>6.846456692913387</v>
      </c>
      <c r="D884" s="15">
        <f>A884/'Computed data'!$E$6</f>
        <v>140.788662969809</v>
      </c>
    </row>
    <row r="885" spans="1:4" x14ac:dyDescent="0.25">
      <c r="A885" s="15">
        <v>2288</v>
      </c>
      <c r="B885" s="15">
        <v>1.7410000000000001</v>
      </c>
      <c r="C885" s="15">
        <f>(B885/'Computed data'!$B$6)*100</f>
        <v>6.8543307086614185</v>
      </c>
      <c r="D885" s="15">
        <f>A885/'Computed data'!$E$6</f>
        <v>140.97350585335798</v>
      </c>
    </row>
    <row r="886" spans="1:4" x14ac:dyDescent="0.25">
      <c r="A886" s="15">
        <v>2290</v>
      </c>
      <c r="B886" s="15">
        <v>1.7430000000000001</v>
      </c>
      <c r="C886" s="15">
        <f>(B886/'Computed data'!$B$6)*100</f>
        <v>6.86220472440945</v>
      </c>
      <c r="D886" s="15">
        <f>A886/'Computed data'!$E$6</f>
        <v>141.09673444239064</v>
      </c>
    </row>
    <row r="887" spans="1:4" x14ac:dyDescent="0.25">
      <c r="A887" s="15">
        <v>2292</v>
      </c>
      <c r="B887" s="15">
        <v>1.7450000000000001</v>
      </c>
      <c r="C887" s="15">
        <f>(B887/'Computed data'!$B$6)*100</f>
        <v>6.8700787401574814</v>
      </c>
      <c r="D887" s="15">
        <f>A887/'Computed data'!$E$6</f>
        <v>141.21996303142328</v>
      </c>
    </row>
    <row r="888" spans="1:4" x14ac:dyDescent="0.25">
      <c r="A888" s="15">
        <v>2293</v>
      </c>
      <c r="B888" s="15">
        <v>1.7470000000000001</v>
      </c>
      <c r="C888" s="15">
        <f>(B888/'Computed data'!$B$6)*100</f>
        <v>6.8779527559055129</v>
      </c>
      <c r="D888" s="15">
        <f>A888/'Computed data'!$E$6</f>
        <v>141.28157732593962</v>
      </c>
    </row>
    <row r="889" spans="1:4" x14ac:dyDescent="0.25">
      <c r="A889" s="15">
        <v>2295</v>
      </c>
      <c r="B889" s="15">
        <v>1.7490000000000001</v>
      </c>
      <c r="C889" s="15">
        <f>(B889/'Computed data'!$B$6)*100</f>
        <v>6.8858267716535444</v>
      </c>
      <c r="D889" s="15">
        <f>A889/'Computed data'!$E$6</f>
        <v>141.40480591497226</v>
      </c>
    </row>
    <row r="890" spans="1:4" x14ac:dyDescent="0.25">
      <c r="A890" s="15">
        <v>2297</v>
      </c>
      <c r="B890" s="15">
        <v>1.7509999999999999</v>
      </c>
      <c r="C890" s="15">
        <f>(B890/'Computed data'!$B$6)*100</f>
        <v>6.8937007874015741</v>
      </c>
      <c r="D890" s="15">
        <f>A890/'Computed data'!$E$6</f>
        <v>141.52803450400492</v>
      </c>
    </row>
    <row r="891" spans="1:4" x14ac:dyDescent="0.25">
      <c r="A891" s="15">
        <v>2298</v>
      </c>
      <c r="B891" s="15">
        <v>1.7529999999999999</v>
      </c>
      <c r="C891" s="15">
        <f>(B891/'Computed data'!$B$6)*100</f>
        <v>6.9015748031496056</v>
      </c>
      <c r="D891" s="15">
        <f>A891/'Computed data'!$E$6</f>
        <v>141.58964879852127</v>
      </c>
    </row>
    <row r="892" spans="1:4" x14ac:dyDescent="0.25">
      <c r="A892" s="15">
        <v>2299</v>
      </c>
      <c r="B892" s="15">
        <v>1.7549999999999999</v>
      </c>
      <c r="C892" s="15">
        <f>(B892/'Computed data'!$B$6)*100</f>
        <v>6.9094488188976371</v>
      </c>
      <c r="D892" s="15">
        <f>A892/'Computed data'!$E$6</f>
        <v>141.65126309303758</v>
      </c>
    </row>
    <row r="893" spans="1:4" x14ac:dyDescent="0.25">
      <c r="A893" s="15">
        <v>2301</v>
      </c>
      <c r="B893" s="15">
        <v>1.7569999999999999</v>
      </c>
      <c r="C893" s="15">
        <f>(B893/'Computed data'!$B$6)*100</f>
        <v>6.9173228346456686</v>
      </c>
      <c r="D893" s="15">
        <f>A893/'Computed data'!$E$6</f>
        <v>141.77449168207025</v>
      </c>
    </row>
    <row r="894" spans="1:4" x14ac:dyDescent="0.25">
      <c r="A894" s="15">
        <v>2303</v>
      </c>
      <c r="B894" s="15">
        <v>1.7589999999999999</v>
      </c>
      <c r="C894" s="15">
        <f>(B894/'Computed data'!$B$6)*100</f>
        <v>6.9251968503937018</v>
      </c>
      <c r="D894" s="15">
        <f>A894/'Computed data'!$E$6</f>
        <v>141.89772027110288</v>
      </c>
    </row>
    <row r="895" spans="1:4" x14ac:dyDescent="0.25">
      <c r="A895" s="15">
        <v>2307</v>
      </c>
      <c r="B895" s="15">
        <v>1.7609999999999999</v>
      </c>
      <c r="C895" s="15">
        <f>(B895/'Computed data'!$B$6)*100</f>
        <v>6.9330708661417333</v>
      </c>
      <c r="D895" s="15">
        <f>A895/'Computed data'!$E$6</f>
        <v>142.14417744916821</v>
      </c>
    </row>
    <row r="896" spans="1:4" x14ac:dyDescent="0.25">
      <c r="A896" s="15">
        <v>2308</v>
      </c>
      <c r="B896" s="15">
        <v>1.7629999999999999</v>
      </c>
      <c r="C896" s="15">
        <f>(B896/'Computed data'!$B$6)*100</f>
        <v>6.9409448818897639</v>
      </c>
      <c r="D896" s="15">
        <f>A896/'Computed data'!$E$6</f>
        <v>142.20579174368453</v>
      </c>
    </row>
    <row r="897" spans="1:4" x14ac:dyDescent="0.25">
      <c r="A897" s="15">
        <v>2311</v>
      </c>
      <c r="B897" s="15">
        <v>1.7649999999999999</v>
      </c>
      <c r="C897" s="15">
        <f>(B897/'Computed data'!$B$6)*100</f>
        <v>6.9488188976377954</v>
      </c>
      <c r="D897" s="15">
        <f>A897/'Computed data'!$E$6</f>
        <v>142.39063462723351</v>
      </c>
    </row>
    <row r="898" spans="1:4" x14ac:dyDescent="0.25">
      <c r="A898" s="15">
        <v>2313</v>
      </c>
      <c r="B898" s="15">
        <v>1.7669999999999999</v>
      </c>
      <c r="C898" s="15">
        <f>(B898/'Computed data'!$B$6)*100</f>
        <v>6.9566929133858268</v>
      </c>
      <c r="D898" s="15">
        <f>A898/'Computed data'!$E$6</f>
        <v>142.51386321626617</v>
      </c>
    </row>
    <row r="899" spans="1:4" x14ac:dyDescent="0.25">
      <c r="A899" s="15">
        <v>2315</v>
      </c>
      <c r="B899" s="15">
        <v>1.7689999999999999</v>
      </c>
      <c r="C899" s="15">
        <f>(B899/'Computed data'!$B$6)*100</f>
        <v>6.9645669291338583</v>
      </c>
      <c r="D899" s="15">
        <f>A899/'Computed data'!$E$6</f>
        <v>142.63709180529884</v>
      </c>
    </row>
    <row r="900" spans="1:4" x14ac:dyDescent="0.25">
      <c r="A900" s="15">
        <v>2318</v>
      </c>
      <c r="B900" s="15">
        <v>1.7709999999999999</v>
      </c>
      <c r="C900" s="15">
        <f>(B900/'Computed data'!$B$6)*100</f>
        <v>6.9724409448818898</v>
      </c>
      <c r="D900" s="15">
        <f>A900/'Computed data'!$E$6</f>
        <v>142.82193468884782</v>
      </c>
    </row>
    <row r="901" spans="1:4" x14ac:dyDescent="0.25">
      <c r="A901" s="15">
        <v>2321</v>
      </c>
      <c r="B901" s="15">
        <v>1.7729999999999999</v>
      </c>
      <c r="C901" s="15">
        <f>(B901/'Computed data'!$B$6)*100</f>
        <v>6.9803149606299213</v>
      </c>
      <c r="D901" s="15">
        <f>A901/'Computed data'!$E$6</f>
        <v>143.0067775723968</v>
      </c>
    </row>
    <row r="902" spans="1:4" x14ac:dyDescent="0.25">
      <c r="A902" s="15">
        <v>2322</v>
      </c>
      <c r="B902" s="15">
        <v>1.774</v>
      </c>
      <c r="C902" s="15">
        <f>(B902/'Computed data'!$B$6)*100</f>
        <v>6.9842519685039379</v>
      </c>
      <c r="D902" s="15">
        <f>A902/'Computed data'!$E$6</f>
        <v>143.06839186691312</v>
      </c>
    </row>
    <row r="903" spans="1:4" x14ac:dyDescent="0.25">
      <c r="A903" s="15">
        <v>2325</v>
      </c>
      <c r="B903" s="15">
        <v>1.776</v>
      </c>
      <c r="C903" s="15">
        <f>(B903/'Computed data'!$B$6)*100</f>
        <v>6.9921259842519694</v>
      </c>
      <c r="D903" s="15">
        <f>A903/'Computed data'!$E$6</f>
        <v>143.2532347504621</v>
      </c>
    </row>
    <row r="904" spans="1:4" x14ac:dyDescent="0.25">
      <c r="A904" s="15">
        <v>2329</v>
      </c>
      <c r="B904" s="15">
        <v>1.778</v>
      </c>
      <c r="C904" s="15">
        <f>(B904/'Computed data'!$B$6)*100</f>
        <v>7.0000000000000009</v>
      </c>
      <c r="D904" s="15">
        <f>A904/'Computed data'!$E$6</f>
        <v>143.49969192852743</v>
      </c>
    </row>
    <row r="905" spans="1:4" x14ac:dyDescent="0.25">
      <c r="A905" s="15">
        <v>2332</v>
      </c>
      <c r="B905" s="15">
        <v>1.78</v>
      </c>
      <c r="C905" s="15">
        <f>(B905/'Computed data'!$B$6)*100</f>
        <v>7.0078740157480324</v>
      </c>
      <c r="D905" s="15">
        <f>A905/'Computed data'!$E$6</f>
        <v>143.68453481207641</v>
      </c>
    </row>
    <row r="906" spans="1:4" x14ac:dyDescent="0.25">
      <c r="A906" s="15">
        <v>2334</v>
      </c>
      <c r="B906" s="15">
        <v>1.782</v>
      </c>
      <c r="C906" s="15">
        <f>(B906/'Computed data'!$B$6)*100</f>
        <v>7.0157480314960639</v>
      </c>
      <c r="D906" s="15">
        <f>A906/'Computed data'!$E$6</f>
        <v>143.80776340110904</v>
      </c>
    </row>
    <row r="907" spans="1:4" x14ac:dyDescent="0.25">
      <c r="A907" s="15">
        <v>2336</v>
      </c>
      <c r="B907" s="15">
        <v>1.784</v>
      </c>
      <c r="C907" s="15">
        <f>(B907/'Computed data'!$B$6)*100</f>
        <v>7.0236220472440953</v>
      </c>
      <c r="D907" s="15">
        <f>A907/'Computed data'!$E$6</f>
        <v>143.93099199014171</v>
      </c>
    </row>
    <row r="908" spans="1:4" x14ac:dyDescent="0.25">
      <c r="A908" s="15">
        <v>2338</v>
      </c>
      <c r="B908" s="15">
        <v>1.7869999999999999</v>
      </c>
      <c r="C908" s="15">
        <f>(B908/'Computed data'!$B$6)*100</f>
        <v>7.0354330708661417</v>
      </c>
      <c r="D908" s="15">
        <f>A908/'Computed data'!$E$6</f>
        <v>144.05422057917437</v>
      </c>
    </row>
    <row r="909" spans="1:4" x14ac:dyDescent="0.25">
      <c r="A909" s="15">
        <v>2341</v>
      </c>
      <c r="B909" s="15">
        <v>1.7889999999999999</v>
      </c>
      <c r="C909" s="15">
        <f>(B909/'Computed data'!$B$6)*100</f>
        <v>7.0433070866141732</v>
      </c>
      <c r="D909" s="15">
        <f>A909/'Computed data'!$E$6</f>
        <v>144.23906346272335</v>
      </c>
    </row>
    <row r="910" spans="1:4" x14ac:dyDescent="0.25">
      <c r="A910" s="15">
        <v>2343</v>
      </c>
      <c r="B910" s="15">
        <v>1.79</v>
      </c>
      <c r="C910" s="15">
        <f>(B910/'Computed data'!$B$6)*100</f>
        <v>7.0472440944881889</v>
      </c>
      <c r="D910" s="15">
        <f>A910/'Computed data'!$E$6</f>
        <v>144.36229205175601</v>
      </c>
    </row>
    <row r="911" spans="1:4" x14ac:dyDescent="0.25">
      <c r="A911" s="15">
        <v>2345</v>
      </c>
      <c r="B911" s="15">
        <v>1.792</v>
      </c>
      <c r="C911" s="15">
        <f>(B911/'Computed data'!$B$6)*100</f>
        <v>7.0551181102362204</v>
      </c>
      <c r="D911" s="15">
        <f>A911/'Computed data'!$E$6</f>
        <v>144.48552064078865</v>
      </c>
    </row>
    <row r="912" spans="1:4" x14ac:dyDescent="0.25">
      <c r="A912" s="15">
        <v>2347</v>
      </c>
      <c r="B912" s="15">
        <v>1.794</v>
      </c>
      <c r="C912" s="15">
        <f>(B912/'Computed data'!$B$6)*100</f>
        <v>7.0629921259842519</v>
      </c>
      <c r="D912" s="15">
        <f>A912/'Computed data'!$E$6</f>
        <v>144.60874922982131</v>
      </c>
    </row>
    <row r="913" spans="1:4" x14ac:dyDescent="0.25">
      <c r="A913" s="15">
        <v>2349</v>
      </c>
      <c r="B913" s="15">
        <v>1.796</v>
      </c>
      <c r="C913" s="15">
        <f>(B913/'Computed data'!$B$6)*100</f>
        <v>7.0708661417322833</v>
      </c>
      <c r="D913" s="15">
        <f>A913/'Computed data'!$E$6</f>
        <v>144.73197781885398</v>
      </c>
    </row>
    <row r="914" spans="1:4" x14ac:dyDescent="0.25">
      <c r="A914" s="15">
        <v>2350</v>
      </c>
      <c r="B914" s="15">
        <v>1.798</v>
      </c>
      <c r="C914" s="15">
        <f>(B914/'Computed data'!$B$6)*100</f>
        <v>7.0787401574803148</v>
      </c>
      <c r="D914" s="15">
        <f>A914/'Computed data'!$E$6</f>
        <v>144.79359211337029</v>
      </c>
    </row>
    <row r="915" spans="1:4" x14ac:dyDescent="0.25">
      <c r="A915" s="15">
        <v>2352</v>
      </c>
      <c r="B915" s="15">
        <v>1.8</v>
      </c>
      <c r="C915" s="15">
        <f>(B915/'Computed data'!$B$6)*100</f>
        <v>7.0866141732283463</v>
      </c>
      <c r="D915" s="15">
        <f>A915/'Computed data'!$E$6</f>
        <v>144.91682070240296</v>
      </c>
    </row>
    <row r="916" spans="1:4" x14ac:dyDescent="0.25">
      <c r="A916" s="15">
        <v>2355</v>
      </c>
      <c r="B916" s="15">
        <v>1.802</v>
      </c>
      <c r="C916" s="15">
        <f>(B916/'Computed data'!$B$6)*100</f>
        <v>7.0944881889763796</v>
      </c>
      <c r="D916" s="15">
        <f>A916/'Computed data'!$E$6</f>
        <v>145.10166358595194</v>
      </c>
    </row>
    <row r="917" spans="1:4" x14ac:dyDescent="0.25">
      <c r="A917" s="15">
        <v>2357</v>
      </c>
      <c r="B917" s="15">
        <v>1.804</v>
      </c>
      <c r="C917" s="15">
        <f>(B917/'Computed data'!$B$6)*100</f>
        <v>7.102362204724411</v>
      </c>
      <c r="D917" s="15">
        <f>A917/'Computed data'!$E$6</f>
        <v>145.2248921749846</v>
      </c>
    </row>
    <row r="918" spans="1:4" x14ac:dyDescent="0.25">
      <c r="A918" s="15">
        <v>2360</v>
      </c>
      <c r="B918" s="15">
        <v>1.806</v>
      </c>
      <c r="C918" s="15">
        <f>(B918/'Computed data'!$B$6)*100</f>
        <v>7.1102362204724416</v>
      </c>
      <c r="D918" s="15">
        <f>A918/'Computed data'!$E$6</f>
        <v>145.40973505853358</v>
      </c>
    </row>
    <row r="919" spans="1:4" x14ac:dyDescent="0.25">
      <c r="A919" s="15">
        <v>2362</v>
      </c>
      <c r="B919" s="15">
        <v>1.8080000000000001</v>
      </c>
      <c r="C919" s="15">
        <f>(B919/'Computed data'!$B$6)*100</f>
        <v>7.1181102362204731</v>
      </c>
      <c r="D919" s="15">
        <f>A919/'Computed data'!$E$6</f>
        <v>145.53296364756622</v>
      </c>
    </row>
    <row r="920" spans="1:4" x14ac:dyDescent="0.25">
      <c r="A920" s="15">
        <v>2365</v>
      </c>
      <c r="B920" s="15">
        <v>1.81</v>
      </c>
      <c r="C920" s="15">
        <f>(B920/'Computed data'!$B$6)*100</f>
        <v>7.1259842519685046</v>
      </c>
      <c r="D920" s="15">
        <f>A920/'Computed data'!$E$6</f>
        <v>145.7178065311152</v>
      </c>
    </row>
    <row r="921" spans="1:4" x14ac:dyDescent="0.25">
      <c r="A921" s="15">
        <v>2367</v>
      </c>
      <c r="B921" s="15">
        <v>1.8120000000000001</v>
      </c>
      <c r="C921" s="15">
        <f>(B921/'Computed data'!$B$6)*100</f>
        <v>7.1338582677165361</v>
      </c>
      <c r="D921" s="15">
        <f>A921/'Computed data'!$E$6</f>
        <v>145.84103512014786</v>
      </c>
    </row>
    <row r="922" spans="1:4" x14ac:dyDescent="0.25">
      <c r="A922" s="15">
        <v>2368</v>
      </c>
      <c r="B922" s="15">
        <v>1.8140000000000001</v>
      </c>
      <c r="C922" s="15">
        <f>(B922/'Computed data'!$B$6)*100</f>
        <v>7.1417322834645676</v>
      </c>
      <c r="D922" s="15">
        <f>A922/'Computed data'!$E$6</f>
        <v>145.90264941466421</v>
      </c>
    </row>
    <row r="923" spans="1:4" x14ac:dyDescent="0.25">
      <c r="A923" s="15">
        <v>2370</v>
      </c>
      <c r="B923" s="15">
        <v>1.8160000000000001</v>
      </c>
      <c r="C923" s="15">
        <f>(B923/'Computed data'!$B$6)*100</f>
        <v>7.149606299212599</v>
      </c>
      <c r="D923" s="15">
        <f>A923/'Computed data'!$E$6</f>
        <v>146.02587800369685</v>
      </c>
    </row>
    <row r="924" spans="1:4" x14ac:dyDescent="0.25">
      <c r="A924" s="15">
        <v>2373</v>
      </c>
      <c r="B924" s="15">
        <v>1.8180000000000001</v>
      </c>
      <c r="C924" s="15">
        <f>(B924/'Computed data'!$B$6)*100</f>
        <v>7.1574803149606305</v>
      </c>
      <c r="D924" s="15">
        <f>A924/'Computed data'!$E$6</f>
        <v>146.21072088724583</v>
      </c>
    </row>
    <row r="925" spans="1:4" x14ac:dyDescent="0.25">
      <c r="A925" s="15">
        <v>2375</v>
      </c>
      <c r="B925" s="15">
        <v>1.82</v>
      </c>
      <c r="C925" s="15">
        <f>(B925/'Computed data'!$B$6)*100</f>
        <v>7.165354330708662</v>
      </c>
      <c r="D925" s="15">
        <f>A925/'Computed data'!$E$6</f>
        <v>146.33394947627849</v>
      </c>
    </row>
    <row r="926" spans="1:4" x14ac:dyDescent="0.25">
      <c r="A926" s="15">
        <v>2377</v>
      </c>
      <c r="B926" s="15">
        <v>1.8220000000000001</v>
      </c>
      <c r="C926" s="15">
        <f>(B926/'Computed data'!$B$6)*100</f>
        <v>7.1732283464566935</v>
      </c>
      <c r="D926" s="15">
        <f>A926/'Computed data'!$E$6</f>
        <v>146.45717806531115</v>
      </c>
    </row>
    <row r="927" spans="1:4" x14ac:dyDescent="0.25">
      <c r="A927" s="15">
        <v>2380</v>
      </c>
      <c r="B927" s="15">
        <v>1.8240000000000001</v>
      </c>
      <c r="C927" s="15">
        <f>(B927/'Computed data'!$B$6)*100</f>
        <v>7.181102362204725</v>
      </c>
      <c r="D927" s="15">
        <f>A927/'Computed data'!$E$6</f>
        <v>146.64202094886014</v>
      </c>
    </row>
    <row r="928" spans="1:4" x14ac:dyDescent="0.25">
      <c r="A928" s="15">
        <v>2382</v>
      </c>
      <c r="B928" s="15">
        <v>1.8260000000000001</v>
      </c>
      <c r="C928" s="15">
        <f>(B928/'Computed data'!$B$6)*100</f>
        <v>7.1889763779527565</v>
      </c>
      <c r="D928" s="15">
        <f>A928/'Computed data'!$E$6</f>
        <v>146.7652495378928</v>
      </c>
    </row>
    <row r="929" spans="1:4" x14ac:dyDescent="0.25">
      <c r="A929" s="15">
        <v>2383</v>
      </c>
      <c r="B929" s="15">
        <v>1.8280000000000001</v>
      </c>
      <c r="C929" s="15">
        <f>(B929/'Computed data'!$B$6)*100</f>
        <v>7.1968503937007879</v>
      </c>
      <c r="D929" s="15">
        <f>A929/'Computed data'!$E$6</f>
        <v>146.82686383240912</v>
      </c>
    </row>
    <row r="930" spans="1:4" x14ac:dyDescent="0.25">
      <c r="A930" s="15">
        <v>2386</v>
      </c>
      <c r="B930" s="15">
        <v>1.83</v>
      </c>
      <c r="C930" s="15">
        <f>(B930/'Computed data'!$B$6)*100</f>
        <v>7.2047244094488194</v>
      </c>
      <c r="D930" s="15">
        <f>A930/'Computed data'!$E$6</f>
        <v>147.0117067159581</v>
      </c>
    </row>
    <row r="931" spans="1:4" x14ac:dyDescent="0.25">
      <c r="A931" s="15">
        <v>2388</v>
      </c>
      <c r="B931" s="15">
        <v>1.8320000000000001</v>
      </c>
      <c r="C931" s="15">
        <f>(B931/'Computed data'!$B$6)*100</f>
        <v>7.2125984251968509</v>
      </c>
      <c r="D931" s="15">
        <f>A931/'Computed data'!$E$6</f>
        <v>147.13493530499076</v>
      </c>
    </row>
    <row r="932" spans="1:4" x14ac:dyDescent="0.25">
      <c r="A932" s="15">
        <v>2390</v>
      </c>
      <c r="B932" s="15">
        <v>1.8340000000000001</v>
      </c>
      <c r="C932" s="15">
        <f>(B932/'Computed data'!$B$6)*100</f>
        <v>7.2204724409448824</v>
      </c>
      <c r="D932" s="15">
        <f>A932/'Computed data'!$E$6</f>
        <v>147.2581638940234</v>
      </c>
    </row>
    <row r="933" spans="1:4" x14ac:dyDescent="0.25">
      <c r="A933" s="15">
        <v>2390</v>
      </c>
      <c r="B933" s="15">
        <v>1.8360000000000001</v>
      </c>
      <c r="C933" s="15">
        <f>(B933/'Computed data'!$B$6)*100</f>
        <v>7.228346456692913</v>
      </c>
      <c r="D933" s="15">
        <f>A933/'Computed data'!$E$6</f>
        <v>147.2581638940234</v>
      </c>
    </row>
    <row r="934" spans="1:4" x14ac:dyDescent="0.25">
      <c r="A934" s="15">
        <v>2393</v>
      </c>
      <c r="B934" s="15">
        <v>1.8380000000000001</v>
      </c>
      <c r="C934" s="15">
        <f>(B934/'Computed data'!$B$6)*100</f>
        <v>7.2362204724409462</v>
      </c>
      <c r="D934" s="15">
        <f>A934/'Computed data'!$E$6</f>
        <v>147.44300677757241</v>
      </c>
    </row>
    <row r="935" spans="1:4" x14ac:dyDescent="0.25">
      <c r="A935" s="15">
        <v>2395</v>
      </c>
      <c r="B935" s="15">
        <v>1.84</v>
      </c>
      <c r="C935" s="15">
        <f>(B935/'Computed data'!$B$6)*100</f>
        <v>7.2440944881889777</v>
      </c>
      <c r="D935" s="15">
        <f>A935/'Computed data'!$E$6</f>
        <v>147.56623536660504</v>
      </c>
    </row>
    <row r="936" spans="1:4" x14ac:dyDescent="0.25">
      <c r="A936" s="15">
        <v>2397</v>
      </c>
      <c r="B936" s="15">
        <v>1.841</v>
      </c>
      <c r="C936" s="15">
        <f>(B936/'Computed data'!$B$6)*100</f>
        <v>7.2480314960629926</v>
      </c>
      <c r="D936" s="15">
        <f>A936/'Computed data'!$E$6</f>
        <v>147.68946395563771</v>
      </c>
    </row>
    <row r="937" spans="1:4" x14ac:dyDescent="0.25">
      <c r="A937" s="15">
        <v>2400</v>
      </c>
      <c r="B937" s="15">
        <v>1.8440000000000001</v>
      </c>
      <c r="C937" s="15">
        <f>(B937/'Computed data'!$B$6)*100</f>
        <v>7.2598425196850407</v>
      </c>
      <c r="D937" s="15">
        <f>A937/'Computed data'!$E$6</f>
        <v>147.87430683918669</v>
      </c>
    </row>
    <row r="938" spans="1:4" x14ac:dyDescent="0.25">
      <c r="A938" s="15">
        <v>2402</v>
      </c>
      <c r="B938" s="15">
        <v>1.8460000000000001</v>
      </c>
      <c r="C938" s="15">
        <f>(B938/'Computed data'!$B$6)*100</f>
        <v>7.2677165354330722</v>
      </c>
      <c r="D938" s="15">
        <f>A938/'Computed data'!$E$6</f>
        <v>147.99753542821935</v>
      </c>
    </row>
    <row r="939" spans="1:4" x14ac:dyDescent="0.25">
      <c r="A939" s="15">
        <v>2405</v>
      </c>
      <c r="B939" s="15">
        <v>1.847</v>
      </c>
      <c r="C939" s="15">
        <f>(B939/'Computed data'!$B$6)*100</f>
        <v>7.271653543307087</v>
      </c>
      <c r="D939" s="15">
        <f>A939/'Computed data'!$E$6</f>
        <v>148.18237831176833</v>
      </c>
    </row>
    <row r="940" spans="1:4" x14ac:dyDescent="0.25">
      <c r="A940" s="15">
        <v>2407</v>
      </c>
      <c r="B940" s="15">
        <v>1.849</v>
      </c>
      <c r="C940" s="15">
        <f>(B940/'Computed data'!$B$6)*100</f>
        <v>7.2795275590551185</v>
      </c>
      <c r="D940" s="15">
        <f>A940/'Computed data'!$E$6</f>
        <v>148.305606900801</v>
      </c>
    </row>
    <row r="941" spans="1:4" x14ac:dyDescent="0.25">
      <c r="A941" s="15">
        <v>2410</v>
      </c>
      <c r="B941" s="15">
        <v>1.851</v>
      </c>
      <c r="C941" s="15">
        <f>(B941/'Computed data'!$B$6)*100</f>
        <v>7.28740157480315</v>
      </c>
      <c r="D941" s="15">
        <f>A941/'Computed data'!$E$6</f>
        <v>148.49044978434998</v>
      </c>
    </row>
    <row r="942" spans="1:4" x14ac:dyDescent="0.25">
      <c r="A942" s="15">
        <v>2412</v>
      </c>
      <c r="B942" s="15">
        <v>1.853</v>
      </c>
      <c r="C942" s="15">
        <f>(B942/'Computed data'!$B$6)*100</f>
        <v>7.2952755905511815</v>
      </c>
      <c r="D942" s="15">
        <f>A942/'Computed data'!$E$6</f>
        <v>148.61367837338261</v>
      </c>
    </row>
    <row r="943" spans="1:4" x14ac:dyDescent="0.25">
      <c r="A943" s="15">
        <v>2414</v>
      </c>
      <c r="B943" s="15">
        <v>1.855</v>
      </c>
      <c r="C943" s="15">
        <f>(B943/'Computed data'!$B$6)*100</f>
        <v>7.3031496062992129</v>
      </c>
      <c r="D943" s="15">
        <f>A943/'Computed data'!$E$6</f>
        <v>148.73690696241528</v>
      </c>
    </row>
    <row r="944" spans="1:4" x14ac:dyDescent="0.25">
      <c r="A944" s="15">
        <v>2416</v>
      </c>
      <c r="B944" s="15">
        <v>1.857</v>
      </c>
      <c r="C944" s="15">
        <f>(B944/'Computed data'!$B$6)*100</f>
        <v>7.3110236220472444</v>
      </c>
      <c r="D944" s="15">
        <f>A944/'Computed data'!$E$6</f>
        <v>148.86013555144794</v>
      </c>
    </row>
    <row r="945" spans="1:4" x14ac:dyDescent="0.25">
      <c r="A945" s="15">
        <v>2418</v>
      </c>
      <c r="B945" s="15">
        <v>1.86</v>
      </c>
      <c r="C945" s="15">
        <f>(B945/'Computed data'!$B$6)*100</f>
        <v>7.3228346456692917</v>
      </c>
      <c r="D945" s="15">
        <f>A945/'Computed data'!$E$6</f>
        <v>148.98336414048057</v>
      </c>
    </row>
    <row r="946" spans="1:4" x14ac:dyDescent="0.25">
      <c r="A946" s="15">
        <v>2420</v>
      </c>
      <c r="B946" s="15">
        <v>1.861</v>
      </c>
      <c r="C946" s="15">
        <f>(B946/'Computed data'!$B$6)*100</f>
        <v>7.3267716535433074</v>
      </c>
      <c r="D946" s="15">
        <f>A946/'Computed data'!$E$6</f>
        <v>149.10659272951324</v>
      </c>
    </row>
    <row r="947" spans="1:4" x14ac:dyDescent="0.25">
      <c r="A947" s="15">
        <v>2423</v>
      </c>
      <c r="B947" s="15">
        <v>1.8640000000000001</v>
      </c>
      <c r="C947" s="15">
        <f>(B947/'Computed data'!$B$6)*100</f>
        <v>7.3385826771653546</v>
      </c>
      <c r="D947" s="15">
        <f>A947/'Computed data'!$E$6</f>
        <v>149.29143561306222</v>
      </c>
    </row>
    <row r="948" spans="1:4" x14ac:dyDescent="0.25">
      <c r="A948" s="15">
        <v>2425</v>
      </c>
      <c r="B948" s="15">
        <v>1.865</v>
      </c>
      <c r="C948" s="15">
        <f>(B948/'Computed data'!$B$6)*100</f>
        <v>7.3425196850393695</v>
      </c>
      <c r="D948" s="15">
        <f>A948/'Computed data'!$E$6</f>
        <v>149.41466420209488</v>
      </c>
    </row>
    <row r="949" spans="1:4" x14ac:dyDescent="0.25">
      <c r="A949" s="15">
        <v>2427</v>
      </c>
      <c r="B949" s="15">
        <v>1.867</v>
      </c>
      <c r="C949" s="15">
        <f>(B949/'Computed data'!$B$6)*100</f>
        <v>7.3503937007874027</v>
      </c>
      <c r="D949" s="15">
        <f>A949/'Computed data'!$E$6</f>
        <v>149.53789279112755</v>
      </c>
    </row>
    <row r="950" spans="1:4" x14ac:dyDescent="0.25">
      <c r="A950" s="15">
        <v>2428</v>
      </c>
      <c r="B950" s="15">
        <v>1.869</v>
      </c>
      <c r="C950" s="15">
        <f>(B950/'Computed data'!$B$6)*100</f>
        <v>7.3582677165354342</v>
      </c>
      <c r="D950" s="15">
        <f>A950/'Computed data'!$E$6</f>
        <v>149.59950708564386</v>
      </c>
    </row>
    <row r="951" spans="1:4" x14ac:dyDescent="0.25">
      <c r="A951" s="15">
        <v>2432</v>
      </c>
      <c r="B951" s="15">
        <v>1.871</v>
      </c>
      <c r="C951" s="15">
        <f>(B951/'Computed data'!$B$6)*100</f>
        <v>7.3661417322834657</v>
      </c>
      <c r="D951" s="15">
        <f>A951/'Computed data'!$E$6</f>
        <v>149.84596426370916</v>
      </c>
    </row>
    <row r="952" spans="1:4" x14ac:dyDescent="0.25">
      <c r="A952" s="15">
        <v>2434</v>
      </c>
      <c r="B952" s="15">
        <v>1.873</v>
      </c>
      <c r="C952" s="15">
        <f>(B952/'Computed data'!$B$6)*100</f>
        <v>7.3740157480314972</v>
      </c>
      <c r="D952" s="15">
        <f>A952/'Computed data'!$E$6</f>
        <v>149.96919285274183</v>
      </c>
    </row>
    <row r="953" spans="1:4" x14ac:dyDescent="0.25">
      <c r="A953" s="15">
        <v>2435</v>
      </c>
      <c r="B953" s="15">
        <v>1.875</v>
      </c>
      <c r="C953" s="15">
        <f>(B953/'Computed data'!$B$6)*100</f>
        <v>7.3818897637795287</v>
      </c>
      <c r="D953" s="15">
        <f>A953/'Computed data'!$E$6</f>
        <v>150.03080714725817</v>
      </c>
    </row>
    <row r="954" spans="1:4" x14ac:dyDescent="0.25">
      <c r="A954" s="15">
        <v>2438</v>
      </c>
      <c r="B954" s="15">
        <v>1.8779999999999999</v>
      </c>
      <c r="C954" s="15">
        <f>(B954/'Computed data'!$B$6)*100</f>
        <v>7.393700787401575</v>
      </c>
      <c r="D954" s="15">
        <f>A954/'Computed data'!$E$6</f>
        <v>150.21565003080715</v>
      </c>
    </row>
    <row r="955" spans="1:4" x14ac:dyDescent="0.25">
      <c r="A955" s="15">
        <v>2440</v>
      </c>
      <c r="B955" s="15">
        <v>1.879</v>
      </c>
      <c r="C955" s="15">
        <f>(B955/'Computed data'!$B$6)*100</f>
        <v>7.3976377952755907</v>
      </c>
      <c r="D955" s="15">
        <f>A955/'Computed data'!$E$6</f>
        <v>150.33887861983979</v>
      </c>
    </row>
    <row r="956" spans="1:4" x14ac:dyDescent="0.25">
      <c r="A956" s="15">
        <v>2443</v>
      </c>
      <c r="B956" s="15">
        <v>1.881</v>
      </c>
      <c r="C956" s="15">
        <f>(B956/'Computed data'!$B$6)*100</f>
        <v>7.4055118110236222</v>
      </c>
      <c r="D956" s="15">
        <f>A956/'Computed data'!$E$6</f>
        <v>150.52372150338877</v>
      </c>
    </row>
    <row r="957" spans="1:4" x14ac:dyDescent="0.25">
      <c r="A957" s="15">
        <v>2445</v>
      </c>
      <c r="B957" s="15">
        <v>1.8839999999999999</v>
      </c>
      <c r="C957" s="15">
        <f>(B957/'Computed data'!$B$6)*100</f>
        <v>7.4173228346456694</v>
      </c>
      <c r="D957" s="15">
        <f>A957/'Computed data'!$E$6</f>
        <v>150.64695009242143</v>
      </c>
    </row>
    <row r="958" spans="1:4" x14ac:dyDescent="0.25">
      <c r="A958" s="15">
        <v>2448</v>
      </c>
      <c r="B958" s="15">
        <v>1.885</v>
      </c>
      <c r="C958" s="15">
        <f>(B958/'Computed data'!$B$6)*100</f>
        <v>7.4212598425196852</v>
      </c>
      <c r="D958" s="15">
        <f>A958/'Computed data'!$E$6</f>
        <v>150.83179297597042</v>
      </c>
    </row>
    <row r="959" spans="1:4" x14ac:dyDescent="0.25">
      <c r="A959" s="15">
        <v>2450</v>
      </c>
      <c r="B959" s="15">
        <v>1.887</v>
      </c>
      <c r="C959" s="15">
        <f>(B959/'Computed data'!$B$6)*100</f>
        <v>7.4291338582677167</v>
      </c>
      <c r="D959" s="15">
        <f>A959/'Computed data'!$E$6</f>
        <v>150.95502156500308</v>
      </c>
    </row>
    <row r="960" spans="1:4" x14ac:dyDescent="0.25">
      <c r="A960" s="15">
        <v>2452</v>
      </c>
      <c r="B960" s="15">
        <v>1.889</v>
      </c>
      <c r="C960" s="15">
        <f>(B960/'Computed data'!$B$6)*100</f>
        <v>7.4370078740157481</v>
      </c>
      <c r="D960" s="15">
        <f>A960/'Computed data'!$E$6</f>
        <v>151.07825015403574</v>
      </c>
    </row>
    <row r="961" spans="1:4" x14ac:dyDescent="0.25">
      <c r="A961" s="15">
        <v>2455</v>
      </c>
      <c r="B961" s="15">
        <v>1.891</v>
      </c>
      <c r="C961" s="15">
        <f>(B961/'Computed data'!$B$6)*100</f>
        <v>7.4448818897637796</v>
      </c>
      <c r="D961" s="15">
        <f>A961/'Computed data'!$E$6</f>
        <v>151.26309303758472</v>
      </c>
    </row>
    <row r="962" spans="1:4" x14ac:dyDescent="0.25">
      <c r="A962" s="15">
        <v>2456</v>
      </c>
      <c r="B962" s="15">
        <v>1.893</v>
      </c>
      <c r="C962" s="15">
        <f>(B962/'Computed data'!$B$6)*100</f>
        <v>7.4527559055118111</v>
      </c>
      <c r="D962" s="15">
        <f>A962/'Computed data'!$E$6</f>
        <v>151.32470733210104</v>
      </c>
    </row>
    <row r="963" spans="1:4" x14ac:dyDescent="0.25">
      <c r="A963" s="15">
        <v>2458</v>
      </c>
      <c r="B963" s="15">
        <v>1.895</v>
      </c>
      <c r="C963" s="15">
        <f>(B963/'Computed data'!$B$6)*100</f>
        <v>7.4606299212598426</v>
      </c>
      <c r="D963" s="15">
        <f>A963/'Computed data'!$E$6</f>
        <v>151.44793592113371</v>
      </c>
    </row>
    <row r="964" spans="1:4" x14ac:dyDescent="0.25">
      <c r="A964" s="15">
        <v>2460</v>
      </c>
      <c r="B964" s="15">
        <v>1.897</v>
      </c>
      <c r="C964" s="15">
        <f>(B964/'Computed data'!$B$6)*100</f>
        <v>7.4685039370078741</v>
      </c>
      <c r="D964" s="15">
        <f>A964/'Computed data'!$E$6</f>
        <v>151.57116451016634</v>
      </c>
    </row>
    <row r="965" spans="1:4" x14ac:dyDescent="0.25">
      <c r="A965" s="15">
        <v>2462</v>
      </c>
      <c r="B965" s="15">
        <v>1.899</v>
      </c>
      <c r="C965" s="15">
        <f>(B965/'Computed data'!$B$6)*100</f>
        <v>7.4763779527559056</v>
      </c>
      <c r="D965" s="15">
        <f>A965/'Computed data'!$E$6</f>
        <v>151.694393099199</v>
      </c>
    </row>
    <row r="966" spans="1:4" x14ac:dyDescent="0.25">
      <c r="A966" s="15">
        <v>2465</v>
      </c>
      <c r="B966" s="15">
        <v>1.901</v>
      </c>
      <c r="C966" s="15">
        <f>(B966/'Computed data'!$B$6)*100</f>
        <v>7.484251968503937</v>
      </c>
      <c r="D966" s="15">
        <f>A966/'Computed data'!$E$6</f>
        <v>151.87923598274799</v>
      </c>
    </row>
    <row r="967" spans="1:4" x14ac:dyDescent="0.25">
      <c r="A967" s="15">
        <v>2467</v>
      </c>
      <c r="B967" s="15">
        <v>1.903</v>
      </c>
      <c r="C967" s="15">
        <f>(B967/'Computed data'!$B$6)*100</f>
        <v>7.4921259842519694</v>
      </c>
      <c r="D967" s="15">
        <f>A967/'Computed data'!$E$6</f>
        <v>152.00246457178065</v>
      </c>
    </row>
    <row r="968" spans="1:4" x14ac:dyDescent="0.25">
      <c r="A968" s="15">
        <v>2469</v>
      </c>
      <c r="B968" s="15">
        <v>1.905</v>
      </c>
      <c r="C968" s="15">
        <f>(B968/'Computed data'!$B$6)*100</f>
        <v>7.5000000000000009</v>
      </c>
      <c r="D968" s="15">
        <f>A968/'Computed data'!$E$6</f>
        <v>152.12569316081331</v>
      </c>
    </row>
    <row r="969" spans="1:4" x14ac:dyDescent="0.25">
      <c r="A969" s="15">
        <v>2472</v>
      </c>
      <c r="B969" s="15">
        <v>1.907</v>
      </c>
      <c r="C969" s="15">
        <f>(B969/'Computed data'!$B$6)*100</f>
        <v>7.5078740157480324</v>
      </c>
      <c r="D969" s="15">
        <f>A969/'Computed data'!$E$6</f>
        <v>152.31053604436229</v>
      </c>
    </row>
    <row r="970" spans="1:4" x14ac:dyDescent="0.25">
      <c r="A970" s="15">
        <v>2474</v>
      </c>
      <c r="B970" s="15">
        <v>1.909</v>
      </c>
      <c r="C970" s="15">
        <f>(B970/'Computed data'!$B$6)*100</f>
        <v>7.5157480314960639</v>
      </c>
      <c r="D970" s="15">
        <f>A970/'Computed data'!$E$6</f>
        <v>152.43376463339493</v>
      </c>
    </row>
    <row r="971" spans="1:4" x14ac:dyDescent="0.25">
      <c r="A971" s="15">
        <v>2477</v>
      </c>
      <c r="B971" s="15">
        <v>1.911</v>
      </c>
      <c r="C971" s="15">
        <f>(B971/'Computed data'!$B$6)*100</f>
        <v>7.5236220472440953</v>
      </c>
      <c r="D971" s="15">
        <f>A971/'Computed data'!$E$6</f>
        <v>152.61860751694394</v>
      </c>
    </row>
    <row r="972" spans="1:4" x14ac:dyDescent="0.25">
      <c r="A972" s="15">
        <v>2478</v>
      </c>
      <c r="B972" s="15">
        <v>1.913</v>
      </c>
      <c r="C972" s="15">
        <f>(B972/'Computed data'!$B$6)*100</f>
        <v>7.5314960629921268</v>
      </c>
      <c r="D972" s="15">
        <f>A972/'Computed data'!$E$6</f>
        <v>152.68022181146026</v>
      </c>
    </row>
    <row r="973" spans="1:4" x14ac:dyDescent="0.25">
      <c r="A973" s="15">
        <v>2480</v>
      </c>
      <c r="B973" s="15">
        <v>1.915</v>
      </c>
      <c r="C973" s="15">
        <f>(B973/'Computed data'!$B$6)*100</f>
        <v>7.5393700787401583</v>
      </c>
      <c r="D973" s="15">
        <f>A973/'Computed data'!$E$6</f>
        <v>152.80345040049292</v>
      </c>
    </row>
    <row r="974" spans="1:4" x14ac:dyDescent="0.25">
      <c r="A974" s="15">
        <v>2482</v>
      </c>
      <c r="B974" s="15">
        <v>1.917</v>
      </c>
      <c r="C974" s="15">
        <f>(B974/'Computed data'!$B$6)*100</f>
        <v>7.5472440944881898</v>
      </c>
      <c r="D974" s="15">
        <f>A974/'Computed data'!$E$6</f>
        <v>152.92667898952556</v>
      </c>
    </row>
    <row r="975" spans="1:4" x14ac:dyDescent="0.25">
      <c r="A975" s="15">
        <v>2483</v>
      </c>
      <c r="B975" s="15">
        <v>1.919</v>
      </c>
      <c r="C975" s="15">
        <f>(B975/'Computed data'!$B$6)*100</f>
        <v>7.5551181102362213</v>
      </c>
      <c r="D975" s="15">
        <f>A975/'Computed data'!$E$6</f>
        <v>152.9882932840419</v>
      </c>
    </row>
    <row r="976" spans="1:4" x14ac:dyDescent="0.25">
      <c r="A976" s="15">
        <v>2485</v>
      </c>
      <c r="B976" s="15">
        <v>1.921</v>
      </c>
      <c r="C976" s="15">
        <f>(B976/'Computed data'!$B$6)*100</f>
        <v>7.5629921259842527</v>
      </c>
      <c r="D976" s="15">
        <f>A976/'Computed data'!$E$6</f>
        <v>153.11152187307454</v>
      </c>
    </row>
    <row r="977" spans="1:4" x14ac:dyDescent="0.25">
      <c r="A977" s="15">
        <v>2488</v>
      </c>
      <c r="B977" s="15">
        <v>1.923</v>
      </c>
      <c r="C977" s="15">
        <f>(B977/'Computed data'!$B$6)*100</f>
        <v>7.5708661417322842</v>
      </c>
      <c r="D977" s="15">
        <f>A977/'Computed data'!$E$6</f>
        <v>153.29636475662355</v>
      </c>
    </row>
    <row r="978" spans="1:4" x14ac:dyDescent="0.25">
      <c r="A978" s="15">
        <v>2490</v>
      </c>
      <c r="B978" s="15">
        <v>1.925</v>
      </c>
      <c r="C978" s="15">
        <f>(B978/'Computed data'!$B$6)*100</f>
        <v>7.5787401574803157</v>
      </c>
      <c r="D978" s="15">
        <f>A978/'Computed data'!$E$6</f>
        <v>153.41959334565618</v>
      </c>
    </row>
    <row r="979" spans="1:4" x14ac:dyDescent="0.25">
      <c r="A979" s="15">
        <v>2492</v>
      </c>
      <c r="B979" s="15">
        <v>1.927</v>
      </c>
      <c r="C979" s="15">
        <f>(B979/'Computed data'!$B$6)*100</f>
        <v>7.5866141732283472</v>
      </c>
      <c r="D979" s="15">
        <f>A979/'Computed data'!$E$6</f>
        <v>153.54282193468885</v>
      </c>
    </row>
    <row r="980" spans="1:4" x14ac:dyDescent="0.25">
      <c r="A980" s="15">
        <v>2493</v>
      </c>
      <c r="B980" s="15">
        <v>1.929</v>
      </c>
      <c r="C980" s="15">
        <f>(B980/'Computed data'!$B$6)*100</f>
        <v>7.5944881889763778</v>
      </c>
      <c r="D980" s="15">
        <f>A980/'Computed data'!$E$6</f>
        <v>153.60443622920516</v>
      </c>
    </row>
    <row r="981" spans="1:4" x14ac:dyDescent="0.25">
      <c r="A981" s="15">
        <v>2496</v>
      </c>
      <c r="B981" s="15">
        <v>1.931</v>
      </c>
      <c r="C981" s="15">
        <f>(B981/'Computed data'!$B$6)*100</f>
        <v>7.6023622047244093</v>
      </c>
      <c r="D981" s="15">
        <f>A981/'Computed data'!$E$6</f>
        <v>153.78927911275414</v>
      </c>
    </row>
    <row r="982" spans="1:4" x14ac:dyDescent="0.25">
      <c r="A982" s="15">
        <v>2498</v>
      </c>
      <c r="B982" s="15">
        <v>1.9330000000000001</v>
      </c>
      <c r="C982" s="15">
        <f>(B982/'Computed data'!$B$6)*100</f>
        <v>7.6102362204724407</v>
      </c>
      <c r="D982" s="15">
        <f>A982/'Computed data'!$E$6</f>
        <v>153.91250770178681</v>
      </c>
    </row>
    <row r="983" spans="1:4" x14ac:dyDescent="0.25">
      <c r="A983" s="15">
        <v>2501</v>
      </c>
      <c r="B983" s="15">
        <v>1.9350000000000001</v>
      </c>
      <c r="C983" s="15">
        <f>(B983/'Computed data'!$B$6)*100</f>
        <v>7.6181102362204722</v>
      </c>
      <c r="D983" s="15">
        <f>A983/'Computed data'!$E$6</f>
        <v>154.09735058533579</v>
      </c>
    </row>
    <row r="984" spans="1:4" x14ac:dyDescent="0.25">
      <c r="A984" s="15">
        <v>2503</v>
      </c>
      <c r="B984" s="15">
        <v>1.9370000000000001</v>
      </c>
      <c r="C984" s="15">
        <f>(B984/'Computed data'!$B$6)*100</f>
        <v>7.6259842519685037</v>
      </c>
      <c r="D984" s="15">
        <f>A984/'Computed data'!$E$6</f>
        <v>154.22057917436845</v>
      </c>
    </row>
    <row r="985" spans="1:4" x14ac:dyDescent="0.25">
      <c r="A985" s="15">
        <v>2505</v>
      </c>
      <c r="B985" s="15">
        <v>1.9390000000000001</v>
      </c>
      <c r="C985" s="15">
        <f>(B985/'Computed data'!$B$6)*100</f>
        <v>7.633858267716537</v>
      </c>
      <c r="D985" s="15">
        <f>A985/'Computed data'!$E$6</f>
        <v>154.34380776340112</v>
      </c>
    </row>
    <row r="986" spans="1:4" x14ac:dyDescent="0.25">
      <c r="A986" s="15">
        <v>2507</v>
      </c>
      <c r="B986" s="15">
        <v>1.9410000000000001</v>
      </c>
      <c r="C986" s="15">
        <f>(B986/'Computed data'!$B$6)*100</f>
        <v>7.6417322834645685</v>
      </c>
      <c r="D986" s="15">
        <f>A986/'Computed data'!$E$6</f>
        <v>154.46703635243375</v>
      </c>
    </row>
    <row r="987" spans="1:4" x14ac:dyDescent="0.25">
      <c r="A987" s="17">
        <v>2507</v>
      </c>
      <c r="B987" s="17">
        <v>1.9430000000000001</v>
      </c>
      <c r="C987" s="15">
        <f>(B987/'Computed data'!$B$6)*100</f>
        <v>7.6496062992125999</v>
      </c>
      <c r="D987" s="17">
        <f>A987/'Computed data'!$E$6</f>
        <v>154.46703635243375</v>
      </c>
    </row>
    <row r="988" spans="1:4" x14ac:dyDescent="0.25">
      <c r="A988" s="15">
        <v>2504</v>
      </c>
      <c r="B988" s="15">
        <v>1.9450000000000001</v>
      </c>
      <c r="C988" s="15">
        <f>(B988/'Computed data'!$B$6)*100</f>
        <v>7.6574803149606314</v>
      </c>
      <c r="D988" s="15">
        <f>A988/'Computed data'!$E$6</f>
        <v>154.28219346888477</v>
      </c>
    </row>
    <row r="989" spans="1:4" x14ac:dyDescent="0.25">
      <c r="A989" s="15">
        <v>2499</v>
      </c>
      <c r="B989" s="15">
        <v>1.946</v>
      </c>
      <c r="C989" s="15">
        <f>(B989/'Computed data'!$B$6)*100</f>
        <v>7.6614173228346463</v>
      </c>
      <c r="D989" s="15">
        <f>A989/'Computed data'!$E$6</f>
        <v>153.97412199630313</v>
      </c>
    </row>
    <row r="990" spans="1:4" x14ac:dyDescent="0.25">
      <c r="A990" s="15">
        <v>2498</v>
      </c>
      <c r="B990" s="15">
        <v>1.948</v>
      </c>
      <c r="C990" s="15">
        <f>(B990/'Computed data'!$B$6)*100</f>
        <v>7.6692913385826778</v>
      </c>
      <c r="D990" s="15">
        <f>A990/'Computed data'!$E$6</f>
        <v>153.91250770178681</v>
      </c>
    </row>
    <row r="991" spans="1:4" x14ac:dyDescent="0.25">
      <c r="A991" s="15">
        <v>2497</v>
      </c>
      <c r="B991" s="15">
        <v>1.95</v>
      </c>
      <c r="C991" s="15">
        <f>(B991/'Computed data'!$B$6)*100</f>
        <v>7.6771653543307092</v>
      </c>
      <c r="D991" s="15">
        <f>A991/'Computed data'!$E$6</f>
        <v>153.85089340727049</v>
      </c>
    </row>
    <row r="992" spans="1:4" x14ac:dyDescent="0.25">
      <c r="A992" s="15">
        <v>2498</v>
      </c>
      <c r="B992" s="15">
        <v>1.952</v>
      </c>
      <c r="C992" s="15">
        <f>(B992/'Computed data'!$B$6)*100</f>
        <v>7.6850393700787407</v>
      </c>
      <c r="D992" s="15">
        <f>A992/'Computed data'!$E$6</f>
        <v>153.91250770178681</v>
      </c>
    </row>
    <row r="993" spans="1:4" x14ac:dyDescent="0.25">
      <c r="A993" s="15">
        <v>2499</v>
      </c>
      <c r="B993" s="15">
        <v>1.954</v>
      </c>
      <c r="C993" s="15">
        <f>(B993/'Computed data'!$B$6)*100</f>
        <v>7.6929133858267722</v>
      </c>
      <c r="D993" s="15">
        <f>A993/'Computed data'!$E$6</f>
        <v>153.97412199630313</v>
      </c>
    </row>
    <row r="994" spans="1:4" x14ac:dyDescent="0.25">
      <c r="A994" s="15">
        <v>2496</v>
      </c>
      <c r="B994" s="15">
        <v>1.956</v>
      </c>
      <c r="C994" s="15">
        <f>(B994/'Computed data'!$B$6)*100</f>
        <v>7.7007874015748028</v>
      </c>
      <c r="D994" s="15">
        <f>A994/'Computed data'!$E$6</f>
        <v>153.78927911275414</v>
      </c>
    </row>
    <row r="995" spans="1:4" x14ac:dyDescent="0.25">
      <c r="A995" s="15">
        <v>2490</v>
      </c>
      <c r="B995" s="15">
        <v>1.9590000000000001</v>
      </c>
      <c r="C995" s="15">
        <f>(B995/'Computed data'!$B$6)*100</f>
        <v>7.7125984251968509</v>
      </c>
      <c r="D995" s="15">
        <f>A995/'Computed data'!$E$6</f>
        <v>153.41959334565618</v>
      </c>
    </row>
    <row r="996" spans="1:4" x14ac:dyDescent="0.25">
      <c r="A996" s="15">
        <v>2463</v>
      </c>
      <c r="B996" s="15">
        <v>1.9610000000000001</v>
      </c>
      <c r="C996" s="15">
        <f>(B996/'Computed data'!$B$6)*100</f>
        <v>7.7204724409448824</v>
      </c>
      <c r="D996" s="15">
        <f>A996/'Computed data'!$E$6</f>
        <v>151.75600739371535</v>
      </c>
    </row>
    <row r="997" spans="1:4" x14ac:dyDescent="0.25">
      <c r="A997" s="15">
        <v>1867</v>
      </c>
      <c r="B997" s="15">
        <v>1.9630000000000001</v>
      </c>
      <c r="C997" s="15">
        <f>(B997/'Computed data'!$B$6)*100</f>
        <v>7.7283464566929139</v>
      </c>
      <c r="D997" s="15">
        <f>A997/'Computed data'!$E$6</f>
        <v>115.03388786198397</v>
      </c>
    </row>
    <row r="998" spans="1:4" x14ac:dyDescent="0.25">
      <c r="A998" s="15">
        <v>1020</v>
      </c>
      <c r="B998" s="15">
        <v>1.9650000000000001</v>
      </c>
      <c r="C998" s="15">
        <f>(B998/'Computed data'!$B$6)*100</f>
        <v>7.7362204724409454</v>
      </c>
      <c r="D998" s="15">
        <f>A998/'Computed data'!$E$6</f>
        <v>62.84658040665434</v>
      </c>
    </row>
    <row r="999" spans="1:4" x14ac:dyDescent="0.25">
      <c r="A999" s="15">
        <v>303.39999999999998</v>
      </c>
      <c r="B999" s="15">
        <v>1.9670000000000001</v>
      </c>
      <c r="C999" s="15">
        <f>(B999/'Computed data'!$B$6)*100</f>
        <v>7.7440944881889768</v>
      </c>
      <c r="D999" s="15">
        <f>A999/'Computed data'!$E$6</f>
        <v>18.693776956253849</v>
      </c>
    </row>
    <row r="1000" spans="1:4" x14ac:dyDescent="0.25">
      <c r="A1000" s="15">
        <v>260.39999999999998</v>
      </c>
      <c r="B1000" s="15">
        <v>1.9690000000000001</v>
      </c>
      <c r="C1000" s="15">
        <f>(B1000/'Computed data'!$B$6)*100</f>
        <v>7.7519685039370083</v>
      </c>
      <c r="D1000" s="15">
        <f>A1000/'Computed data'!$E$6</f>
        <v>16.044362292051755</v>
      </c>
    </row>
    <row r="1001" spans="1:4" x14ac:dyDescent="0.25">
      <c r="A1001" s="15">
        <v>248.3</v>
      </c>
      <c r="B1001" s="15">
        <v>1.972</v>
      </c>
      <c r="C1001" s="15">
        <f>(B1001/'Computed data'!$B$6)*100</f>
        <v>7.7637795275590555</v>
      </c>
      <c r="D1001" s="15">
        <f>A1001/'Computed data'!$E$6</f>
        <v>15.298829328404191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13" workbookViewId="0">
      <selection activeCell="C23" sqref="C23"/>
    </sheetView>
  </sheetViews>
  <sheetFormatPr defaultRowHeight="15" x14ac:dyDescent="0.25"/>
  <sheetData>
    <row r="1" spans="1:8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1" t="s">
        <v>8</v>
      </c>
      <c r="H1" s="2" t="s">
        <v>9</v>
      </c>
    </row>
    <row r="2" spans="1:8" x14ac:dyDescent="0.25">
      <c r="A2" s="2" t="s">
        <v>113</v>
      </c>
      <c r="B2" s="2">
        <f>24.8</f>
        <v>24.8</v>
      </c>
      <c r="C2" s="2">
        <f>11.2</f>
        <v>11.2</v>
      </c>
      <c r="D2" s="2">
        <f t="shared" ref="D2:D7" si="0">1.6</f>
        <v>1.6</v>
      </c>
      <c r="E2" s="2">
        <f>17.9</f>
        <v>17.899999999999999</v>
      </c>
      <c r="F2" s="2">
        <f>2350</f>
        <v>2350</v>
      </c>
      <c r="G2" s="2">
        <f>131</f>
        <v>131</v>
      </c>
      <c r="H2" s="2">
        <f>1.76</f>
        <v>1.76</v>
      </c>
    </row>
    <row r="3" spans="1:8" x14ac:dyDescent="0.25">
      <c r="A3" s="2" t="s">
        <v>114</v>
      </c>
      <c r="B3" s="2">
        <f>24.7</f>
        <v>24.7</v>
      </c>
      <c r="C3" s="2">
        <f>10.6</f>
        <v>10.6</v>
      </c>
      <c r="D3" s="2">
        <f t="shared" si="0"/>
        <v>1.6</v>
      </c>
      <c r="E3" s="2">
        <f>17</f>
        <v>17</v>
      </c>
      <c r="F3" s="2">
        <f>1110</f>
        <v>1110</v>
      </c>
      <c r="G3" s="2">
        <v>65.2</v>
      </c>
      <c r="H3" s="2">
        <v>0.71899999999999997</v>
      </c>
    </row>
    <row r="4" spans="1:8" x14ac:dyDescent="0.25">
      <c r="A4" s="2" t="s">
        <v>115</v>
      </c>
      <c r="B4" s="2">
        <f>20.5</f>
        <v>20.5</v>
      </c>
      <c r="C4" s="2">
        <f>10</f>
        <v>10</v>
      </c>
      <c r="D4" s="2">
        <f t="shared" si="0"/>
        <v>1.6</v>
      </c>
      <c r="E4" s="2">
        <f>16</f>
        <v>16</v>
      </c>
      <c r="F4" s="2">
        <f>1820</f>
        <v>1820</v>
      </c>
      <c r="G4" s="2">
        <f>114</f>
        <v>114</v>
      </c>
      <c r="H4" s="2">
        <f>1.35</f>
        <v>1.35</v>
      </c>
    </row>
    <row r="5" spans="1:8" x14ac:dyDescent="0.25">
      <c r="A5" s="2" t="s">
        <v>116</v>
      </c>
      <c r="B5" s="2">
        <f>25</f>
        <v>25</v>
      </c>
      <c r="C5" s="2">
        <f>11.4</f>
        <v>11.4</v>
      </c>
      <c r="D5" s="2">
        <f t="shared" si="0"/>
        <v>1.6</v>
      </c>
      <c r="E5" s="2">
        <f>18.2</f>
        <v>18.2</v>
      </c>
      <c r="F5" s="2">
        <f>1500</f>
        <v>1500</v>
      </c>
      <c r="G5" s="2">
        <f>82.3</f>
        <v>82.3</v>
      </c>
      <c r="H5" s="2">
        <f>1.88</f>
        <v>1.88</v>
      </c>
    </row>
    <row r="6" spans="1:8" x14ac:dyDescent="0.25">
      <c r="A6" s="2" t="s">
        <v>117</v>
      </c>
      <c r="B6" s="2">
        <f>24.4</f>
        <v>24.4</v>
      </c>
      <c r="C6" s="2">
        <f>10.6</f>
        <v>10.6</v>
      </c>
      <c r="D6" s="2">
        <f t="shared" si="0"/>
        <v>1.6</v>
      </c>
      <c r="E6" s="2">
        <f>17</f>
        <v>17</v>
      </c>
      <c r="F6" s="2">
        <f>2090</f>
        <v>2090</v>
      </c>
      <c r="G6" s="2">
        <f>123</f>
        <v>123</v>
      </c>
      <c r="H6" s="2">
        <v>1.25</v>
      </c>
    </row>
    <row r="7" spans="1:8" s="3" customFormat="1" x14ac:dyDescent="0.25">
      <c r="A7" s="3" t="s">
        <v>118</v>
      </c>
      <c r="B7" s="3">
        <f>23</f>
        <v>23</v>
      </c>
      <c r="C7" s="3">
        <f>10.3</f>
        <v>10.3</v>
      </c>
      <c r="D7" s="3">
        <f t="shared" si="0"/>
        <v>1.6</v>
      </c>
      <c r="E7" s="3">
        <f>16.5</f>
        <v>16.5</v>
      </c>
      <c r="F7" s="3">
        <f>1920</f>
        <v>1920</v>
      </c>
      <c r="G7" s="3">
        <f>116</f>
        <v>116</v>
      </c>
      <c r="H7" s="3">
        <f>1.05</f>
        <v>1.05</v>
      </c>
    </row>
    <row r="8" spans="1:8" x14ac:dyDescent="0.25">
      <c r="A8" s="2" t="s">
        <v>10</v>
      </c>
      <c r="B8" s="2">
        <f>AVERAGE(B2:B7)</f>
        <v>23.733333333333334</v>
      </c>
      <c r="C8" s="2">
        <f t="shared" ref="C8:H8" si="1">AVERAGE(C2:C7)</f>
        <v>10.683333333333332</v>
      </c>
      <c r="D8" s="2">
        <f t="shared" si="1"/>
        <v>1.5999999999999999</v>
      </c>
      <c r="E8" s="2">
        <f t="shared" si="1"/>
        <v>17.099999999999998</v>
      </c>
      <c r="F8" s="2">
        <f t="shared" si="1"/>
        <v>1798.3333333333333</v>
      </c>
      <c r="G8" s="2">
        <f t="shared" si="1"/>
        <v>105.25</v>
      </c>
      <c r="H8" s="2">
        <f t="shared" si="1"/>
        <v>1.3348333333333333</v>
      </c>
    </row>
    <row r="9" spans="1:8" x14ac:dyDescent="0.25">
      <c r="A9" s="2" t="s">
        <v>11</v>
      </c>
      <c r="B9" s="2">
        <f>_xlfn.STDEV.P(B2:B7)</f>
        <v>1.5871007809489883</v>
      </c>
      <c r="C9" s="2">
        <f t="shared" ref="C9:H9" si="2">_xlfn.STDEV.P(C2:C7)</f>
        <v>0.48448139512495431</v>
      </c>
      <c r="D9" s="2">
        <f t="shared" si="2"/>
        <v>2.2204460492503131E-16</v>
      </c>
      <c r="E9" s="2">
        <f t="shared" si="2"/>
        <v>0.75718777944003601</v>
      </c>
      <c r="F9" s="2">
        <f t="shared" si="2"/>
        <v>401.55600135251649</v>
      </c>
      <c r="G9" s="2">
        <f t="shared" si="2"/>
        <v>23.455471998377398</v>
      </c>
      <c r="H9" s="2">
        <f t="shared" si="2"/>
        <v>0.39702662239312014</v>
      </c>
    </row>
    <row r="10" spans="1:8" x14ac:dyDescent="0.25">
      <c r="A10" s="2" t="s">
        <v>12</v>
      </c>
      <c r="B10" s="2">
        <f>100*(B9/B8)</f>
        <v>6.6872223916389961</v>
      </c>
      <c r="C10" s="2">
        <f t="shared" ref="C10:H10" si="3">100*(C9/C8)</f>
        <v>4.5349272554597908</v>
      </c>
      <c r="D10" s="2">
        <f t="shared" si="3"/>
        <v>1.3877787807814457E-14</v>
      </c>
      <c r="E10" s="2">
        <f t="shared" si="3"/>
        <v>4.4279987101756495</v>
      </c>
      <c r="F10" s="2">
        <f t="shared" si="3"/>
        <v>22.329342058527331</v>
      </c>
      <c r="G10" s="2">
        <f t="shared" si="3"/>
        <v>22.285484083969024</v>
      </c>
      <c r="H10" s="2">
        <f t="shared" si="3"/>
        <v>29.743535202381331</v>
      </c>
    </row>
    <row r="11" spans="1:8" x14ac:dyDescent="0.25">
      <c r="A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 t="s">
        <v>119</v>
      </c>
      <c r="B13" s="2">
        <f>25.5</f>
        <v>25.5</v>
      </c>
      <c r="C13" s="2">
        <f>10.8</f>
        <v>10.8</v>
      </c>
      <c r="D13" s="2">
        <f t="shared" ref="D13:D18" si="4">1.6</f>
        <v>1.6</v>
      </c>
      <c r="E13" s="2">
        <f>17.3</f>
        <v>17.3</v>
      </c>
      <c r="F13" s="2">
        <f>2620</f>
        <v>2620</v>
      </c>
      <c r="G13" s="2">
        <f>152</f>
        <v>152</v>
      </c>
      <c r="H13" s="2">
        <f>1.65</f>
        <v>1.65</v>
      </c>
    </row>
    <row r="14" spans="1:8" x14ac:dyDescent="0.25">
      <c r="A14" s="2" t="s">
        <v>120</v>
      </c>
      <c r="B14" s="2">
        <f>25.7</f>
        <v>25.7</v>
      </c>
      <c r="C14" s="2">
        <f>10.8</f>
        <v>10.8</v>
      </c>
      <c r="D14" s="2">
        <f t="shared" si="4"/>
        <v>1.6</v>
      </c>
      <c r="E14" s="2">
        <f>17.3</f>
        <v>17.3</v>
      </c>
      <c r="F14" s="2">
        <f>2460</f>
        <v>2460</v>
      </c>
      <c r="G14" s="2">
        <f>142</f>
        <v>142</v>
      </c>
      <c r="H14" s="2">
        <f>1.89</f>
        <v>1.89</v>
      </c>
    </row>
    <row r="15" spans="1:8" x14ac:dyDescent="0.25">
      <c r="A15" s="2" t="s">
        <v>121</v>
      </c>
      <c r="B15" s="2">
        <f>25</f>
        <v>25</v>
      </c>
      <c r="C15" s="2">
        <f>10.7</f>
        <v>10.7</v>
      </c>
      <c r="D15" s="2">
        <f t="shared" si="4"/>
        <v>1.6</v>
      </c>
      <c r="E15" s="2">
        <f>17.1</f>
        <v>17.100000000000001</v>
      </c>
      <c r="F15" s="2">
        <f>2100</f>
        <v>2100</v>
      </c>
      <c r="G15" s="2">
        <f>123</f>
        <v>123</v>
      </c>
      <c r="H15" s="2">
        <f>1.32</f>
        <v>1.32</v>
      </c>
    </row>
    <row r="16" spans="1:8" x14ac:dyDescent="0.25">
      <c r="A16" s="2" t="s">
        <v>122</v>
      </c>
      <c r="B16" s="2">
        <v>25.3</v>
      </c>
      <c r="C16" s="2">
        <f>10.2</f>
        <v>10.199999999999999</v>
      </c>
      <c r="D16" s="2">
        <f t="shared" si="4"/>
        <v>1.6</v>
      </c>
      <c r="E16" s="2">
        <f>16.3</f>
        <v>16.3</v>
      </c>
      <c r="F16" s="2">
        <v>2080</v>
      </c>
      <c r="G16" s="2">
        <f>127</f>
        <v>127</v>
      </c>
      <c r="H16" s="2">
        <f>1.1</f>
        <v>1.1000000000000001</v>
      </c>
    </row>
    <row r="17" spans="1:8" x14ac:dyDescent="0.25">
      <c r="A17" s="2" t="s">
        <v>123</v>
      </c>
      <c r="B17" s="2">
        <f>25.4</f>
        <v>25.4</v>
      </c>
      <c r="C17" s="2">
        <f>10</f>
        <v>10</v>
      </c>
      <c r="D17" s="2">
        <f t="shared" si="4"/>
        <v>1.6</v>
      </c>
      <c r="E17" s="2">
        <f>16</f>
        <v>16</v>
      </c>
      <c r="F17" s="2">
        <f>1840</f>
        <v>1840</v>
      </c>
      <c r="G17" s="2">
        <f>115</f>
        <v>115</v>
      </c>
      <c r="H17" s="2">
        <f>1.79</f>
        <v>1.79</v>
      </c>
    </row>
    <row r="18" spans="1:8" x14ac:dyDescent="0.25">
      <c r="A18" s="2" t="s">
        <v>124</v>
      </c>
      <c r="B18" s="2">
        <f>25.1</f>
        <v>25.1</v>
      </c>
      <c r="C18" s="2">
        <f>9.7</f>
        <v>9.6999999999999993</v>
      </c>
      <c r="D18" s="2">
        <f t="shared" si="4"/>
        <v>1.6</v>
      </c>
      <c r="E18" s="2">
        <f>15.5</f>
        <v>15.5</v>
      </c>
      <c r="F18" s="2">
        <f>2510</f>
        <v>2510</v>
      </c>
      <c r="G18" s="2">
        <f>162</f>
        <v>162</v>
      </c>
      <c r="H18" s="2">
        <f>1.96</f>
        <v>1.96</v>
      </c>
    </row>
    <row r="19" spans="1:8" x14ac:dyDescent="0.25">
      <c r="A19" s="2" t="s">
        <v>10</v>
      </c>
      <c r="B19" s="2">
        <f>AVERAGE(B13:B18)</f>
        <v>25.333333333333332</v>
      </c>
      <c r="C19" s="2">
        <f t="shared" ref="C19" si="5">AVERAGE(C13:C18)</f>
        <v>10.366666666666667</v>
      </c>
      <c r="D19" s="2">
        <f t="shared" ref="D19" si="6">AVERAGE(D13:D18)</f>
        <v>1.5999999999999999</v>
      </c>
      <c r="E19" s="2">
        <f t="shared" ref="E19" si="7">AVERAGE(E13:E18)</f>
        <v>16.583333333333332</v>
      </c>
      <c r="F19" s="2">
        <f t="shared" ref="F19" si="8">AVERAGE(F13:F18)</f>
        <v>2268.3333333333335</v>
      </c>
      <c r="G19" s="2">
        <f t="shared" ref="G19" si="9">AVERAGE(G13:G18)</f>
        <v>136.83333333333334</v>
      </c>
      <c r="H19" s="2">
        <f t="shared" ref="H19" si="10">AVERAGE(H13:H18)</f>
        <v>1.6183333333333334</v>
      </c>
    </row>
    <row r="20" spans="1:8" x14ac:dyDescent="0.25">
      <c r="A20" s="2" t="s">
        <v>11</v>
      </c>
      <c r="B20" s="2">
        <f>_xlfn.STDEV.P(B13:B18)</f>
        <v>0.23570226039551537</v>
      </c>
      <c r="C20" s="2">
        <f t="shared" ref="C20:H20" si="11">_xlfn.STDEV.P(C13:C18)</f>
        <v>0.42687494916219026</v>
      </c>
      <c r="D20" s="2">
        <f t="shared" si="11"/>
        <v>2.2204460492503131E-16</v>
      </c>
      <c r="E20" s="2">
        <f t="shared" si="11"/>
        <v>0.69382194321662194</v>
      </c>
      <c r="F20" s="2">
        <f t="shared" si="11"/>
        <v>278.7123168350397</v>
      </c>
      <c r="G20" s="2">
        <f t="shared" si="11"/>
        <v>16.607394604680035</v>
      </c>
      <c r="H20" s="2">
        <f t="shared" si="11"/>
        <v>0.31055953088292387</v>
      </c>
    </row>
    <row r="21" spans="1:8" x14ac:dyDescent="0.25">
      <c r="A21" s="2" t="s">
        <v>12</v>
      </c>
      <c r="B21" s="2">
        <f>100*(B20/B19)</f>
        <v>0.9304036594559818</v>
      </c>
      <c r="C21" s="2">
        <f t="shared" ref="C21" si="12">100*(C20/C19)</f>
        <v>4.1177647829150184</v>
      </c>
      <c r="D21" s="2">
        <f t="shared" ref="D21" si="13">100*(D20/D19)</f>
        <v>1.3877787807814457E-14</v>
      </c>
      <c r="E21" s="2">
        <f t="shared" ref="E21" si="14">100*(E20/E19)</f>
        <v>4.1838509138690769</v>
      </c>
      <c r="F21" s="2">
        <f t="shared" ref="F21" si="15">100*(F20/F19)</f>
        <v>12.287096994931948</v>
      </c>
      <c r="G21" s="2">
        <f t="shared" ref="G21" si="16">100*(G20/G19)</f>
        <v>12.136950990021949</v>
      </c>
      <c r="H21" s="2">
        <f t="shared" ref="H21" si="17">100*(H20/H19)</f>
        <v>19.190084297606006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topLeftCell="G1" zoomScale="90" zoomScaleNormal="90" workbookViewId="0">
      <selection activeCell="O1" sqref="O1:O1048576"/>
    </sheetView>
  </sheetViews>
  <sheetFormatPr defaultRowHeight="15.75" x14ac:dyDescent="0.25"/>
  <cols>
    <col min="1" max="1" width="9.140625" style="23"/>
    <col min="2" max="5" width="9.42578125" style="23" bestFit="1" customWidth="1"/>
    <col min="6" max="6" width="10.5703125" style="23" bestFit="1" customWidth="1"/>
    <col min="7" max="7" width="9.5703125" style="23" bestFit="1" customWidth="1"/>
    <col min="8" max="9" width="9.42578125" style="23" bestFit="1" customWidth="1"/>
    <col min="10" max="10" width="9.42578125" style="19" bestFit="1" customWidth="1"/>
    <col min="11" max="11" width="9.42578125" style="23" bestFit="1" customWidth="1"/>
    <col min="12" max="12" width="9.42578125" style="23" customWidth="1"/>
    <col min="13" max="14" width="9.42578125" style="23" bestFit="1" customWidth="1"/>
    <col min="15" max="15" width="11.85546875" style="19" bestFit="1" customWidth="1"/>
    <col min="16" max="17" width="9.42578125" style="23" bestFit="1" customWidth="1"/>
    <col min="18" max="18" width="9.42578125" style="29" bestFit="1" customWidth="1"/>
    <col min="19" max="19" width="9.42578125" style="23" bestFit="1" customWidth="1"/>
    <col min="20" max="20" width="14" style="19" customWidth="1"/>
    <col min="21" max="22" width="9.28515625" style="23" bestFit="1" customWidth="1"/>
    <col min="23" max="23" width="9.140625" style="19"/>
    <col min="24" max="16384" width="9.140625" style="23"/>
  </cols>
  <sheetData>
    <row r="1" spans="1:25" ht="19.5" x14ac:dyDescent="0.3">
      <c r="A1" s="23" t="s">
        <v>2</v>
      </c>
      <c r="B1" s="24" t="s">
        <v>125</v>
      </c>
      <c r="C1" s="24" t="s">
        <v>17</v>
      </c>
      <c r="D1" s="24" t="s">
        <v>18</v>
      </c>
      <c r="E1" s="24" t="s">
        <v>21</v>
      </c>
      <c r="F1" s="24" t="s">
        <v>126</v>
      </c>
      <c r="G1" s="24" t="s">
        <v>144</v>
      </c>
      <c r="H1" s="24" t="s">
        <v>16</v>
      </c>
      <c r="I1" s="25" t="s">
        <v>127</v>
      </c>
      <c r="J1" s="20" t="s">
        <v>143</v>
      </c>
      <c r="K1" s="24" t="s">
        <v>139</v>
      </c>
      <c r="L1" s="24" t="s">
        <v>133</v>
      </c>
      <c r="M1" s="24" t="s">
        <v>128</v>
      </c>
      <c r="N1" s="24" t="s">
        <v>141</v>
      </c>
      <c r="O1" s="20" t="s">
        <v>142</v>
      </c>
      <c r="P1" s="24" t="s">
        <v>23</v>
      </c>
      <c r="Q1" s="25" t="s">
        <v>129</v>
      </c>
      <c r="R1" s="25" t="s">
        <v>24</v>
      </c>
      <c r="T1" s="20" t="s">
        <v>137</v>
      </c>
      <c r="U1" s="24" t="s">
        <v>130</v>
      </c>
      <c r="V1" s="24" t="s">
        <v>131</v>
      </c>
      <c r="W1" s="20" t="s">
        <v>138</v>
      </c>
    </row>
    <row r="2" spans="1:25" x14ac:dyDescent="0.25">
      <c r="A2" s="23" t="s">
        <v>119</v>
      </c>
      <c r="B2" s="23">
        <f>25.5</f>
        <v>25.5</v>
      </c>
      <c r="C2" s="23">
        <f>10.8</f>
        <v>10.8</v>
      </c>
      <c r="D2" s="23">
        <f t="shared" ref="D2:D7" si="0">1.623</f>
        <v>1.623</v>
      </c>
      <c r="E2" s="23">
        <f t="shared" ref="E2:E7" si="1">D2*C2</f>
        <v>17.528400000000001</v>
      </c>
      <c r="F2" s="23">
        <f>Specimen_L1!A996</f>
        <v>2624</v>
      </c>
      <c r="G2" s="23">
        <f>Specimen_L1!D996</f>
        <v>149.6999155655964</v>
      </c>
      <c r="H2" s="23">
        <f>Specimen_L1!B996-Specimen_L1!B115</f>
        <v>1.4630000000000001</v>
      </c>
      <c r="I2" s="26">
        <f t="shared" ref="I2:I7" si="2">B2+H2</f>
        <v>26.963000000000001</v>
      </c>
      <c r="J2" s="19">
        <f>Specimen_L1!C996-Specimen_L1!C115</f>
        <v>5.7372549019607844</v>
      </c>
      <c r="K2" s="23">
        <f>Specimen_L1!D149</f>
        <v>12.590995184956983</v>
      </c>
      <c r="L2" s="23">
        <f>Specimen_L1!C149-Specimen_L1!C115</f>
        <v>0.22235294117647064</v>
      </c>
      <c r="M2" s="23">
        <f>Specimen_L1!C255-Specimen_L1!C115</f>
        <v>0.91411764705882359</v>
      </c>
      <c r="N2" s="23">
        <f>Specimen_L1!D232</f>
        <v>39.598594281280661</v>
      </c>
      <c r="O2" s="19">
        <f>((Specimen_L1!D255-Specimen_L1!D149)/('Computed data'!M2-'Computed data'!L2))/10</f>
        <v>4.9045285031700541</v>
      </c>
      <c r="P2" s="23">
        <f t="shared" ref="P2:P7" si="3">(H2/B2)</f>
        <v>5.7372549019607845E-2</v>
      </c>
      <c r="Q2" s="23">
        <f t="shared" ref="Q2:Q7" si="4">(C2*B2)/I2</f>
        <v>10.213996958795388</v>
      </c>
      <c r="R2" s="26">
        <f t="shared" ref="R2:R7" si="5">C2-Q2</f>
        <v>0.58600304120461288</v>
      </c>
      <c r="S2" s="23">
        <f t="shared" ref="S2:S7" si="6">(Q2-C2)/C2</f>
        <v>-5.4259540852278965E-2</v>
      </c>
      <c r="T2" s="19">
        <f t="shared" ref="T2:T7" si="7">(-S2/J2)*100</f>
        <v>0.94574045914771943</v>
      </c>
      <c r="U2" s="23">
        <f t="shared" ref="U2:U7" si="8">0.25*J2</f>
        <v>1.4343137254901961</v>
      </c>
      <c r="V2" s="23">
        <f t="shared" ref="V2:V7" si="9">0.5*J2</f>
        <v>2.8686274509803922</v>
      </c>
      <c r="W2" s="19">
        <f t="shared" ref="W2:W7" si="10">J2-(G2/(O2*1000))</f>
        <v>5.7067321074722139</v>
      </c>
    </row>
    <row r="3" spans="1:25" x14ac:dyDescent="0.25">
      <c r="A3" s="23" t="s">
        <v>120</v>
      </c>
      <c r="B3" s="23">
        <f>25.7</f>
        <v>25.7</v>
      </c>
      <c r="C3" s="23">
        <f>10.8</f>
        <v>10.8</v>
      </c>
      <c r="D3" s="23">
        <f t="shared" si="0"/>
        <v>1.623</v>
      </c>
      <c r="E3" s="23">
        <f t="shared" si="1"/>
        <v>17.528400000000001</v>
      </c>
      <c r="F3" s="23">
        <f>Specimen_L2!A992</f>
        <v>2458</v>
      </c>
      <c r="G3" s="26">
        <f>Specimen_L2!D992</f>
        <v>140.22957029734602</v>
      </c>
      <c r="H3" s="23">
        <f>Specimen_L2!B992-Specimen_L2!B45</f>
        <v>1.7949999999999999</v>
      </c>
      <c r="I3" s="26">
        <f t="shared" si="2"/>
        <v>27.494999999999997</v>
      </c>
      <c r="J3" s="19">
        <f>Specimen_L2!C992-Specimen_L2!C45</f>
        <v>6.9844357976653697</v>
      </c>
      <c r="K3" s="23">
        <f>Specimen_L2!D58</f>
        <v>5.0392505876178086</v>
      </c>
      <c r="L3" s="23">
        <f>Specimen_L2!C58-Specimen_L2!C45</f>
        <v>9.7276264591439676E-2</v>
      </c>
      <c r="M3" s="23">
        <f>Specimen_L2!C142-Specimen_L2!C45</f>
        <v>0.71556420233463047</v>
      </c>
      <c r="N3" s="23">
        <f>Specimen_L2!D153</f>
        <v>45.469067342141891</v>
      </c>
      <c r="O3" s="19">
        <f>((Specimen_L1!D256-Specimen_L1!D150)/('Computed data'!M3-'Computed data'!L3))/10</f>
        <v>5.4919917142754588</v>
      </c>
      <c r="P3" s="23">
        <f t="shared" si="3"/>
        <v>6.9844357976653698E-2</v>
      </c>
      <c r="Q3" s="23">
        <f t="shared" si="4"/>
        <v>10.094926350245499</v>
      </c>
      <c r="R3" s="26">
        <f t="shared" si="5"/>
        <v>0.70507364975450137</v>
      </c>
      <c r="S3" s="23">
        <f t="shared" si="6"/>
        <v>-6.5284597199490868E-2</v>
      </c>
      <c r="T3" s="19">
        <f t="shared" si="7"/>
        <v>0.93471540280051002</v>
      </c>
      <c r="U3" s="23">
        <f t="shared" si="8"/>
        <v>1.7461089494163424</v>
      </c>
      <c r="V3" s="23">
        <f t="shared" si="9"/>
        <v>3.4922178988326849</v>
      </c>
      <c r="W3" s="19">
        <f t="shared" si="10"/>
        <v>6.9589023341073597</v>
      </c>
    </row>
    <row r="4" spans="1:25" x14ac:dyDescent="0.25">
      <c r="A4" s="23" t="s">
        <v>121</v>
      </c>
      <c r="B4" s="23">
        <f>25</f>
        <v>25</v>
      </c>
      <c r="C4" s="23">
        <f>10.7</f>
        <v>10.7</v>
      </c>
      <c r="D4" s="23">
        <f t="shared" si="0"/>
        <v>1.623</v>
      </c>
      <c r="E4" s="23">
        <f t="shared" si="1"/>
        <v>17.366099999999999</v>
      </c>
      <c r="F4" s="23">
        <f>Specimen_L3!A898</f>
        <v>2100</v>
      </c>
      <c r="G4" s="23">
        <f>Specimen_L3!D898</f>
        <v>120.92525091989566</v>
      </c>
      <c r="H4" s="23">
        <f>Specimen_L3!B898-Specimen_L3!B43</f>
        <v>1.2592099999999999</v>
      </c>
      <c r="I4" s="26">
        <f t="shared" si="2"/>
        <v>26.259209999999999</v>
      </c>
      <c r="J4" s="19">
        <f>Specimen_L3!C898-Specimen_L3!C43</f>
        <v>11.768317757009346</v>
      </c>
      <c r="K4" s="23">
        <f>Specimen_L3!D88</f>
        <v>12.576226095669149</v>
      </c>
      <c r="L4" s="23">
        <f>Specimen_L3!C88-Specimen_L3!C43</f>
        <v>0.61411214953271032</v>
      </c>
      <c r="M4" s="23">
        <f>Specimen_L3!C181-Specimen_L3!C43</f>
        <v>1.890747663551402</v>
      </c>
      <c r="N4" s="23">
        <f>Specimen_L3!D183</f>
        <v>42.496588180420474</v>
      </c>
      <c r="O4" s="19">
        <f>((Specimen_L1!D257-Specimen_L1!D151)/('Computed data'!M4-'Computed data'!L4))/10</f>
        <v>2.6584884140167855</v>
      </c>
      <c r="P4" s="23">
        <f t="shared" si="3"/>
        <v>5.0368400000000001E-2</v>
      </c>
      <c r="Q4" s="23">
        <f t="shared" si="4"/>
        <v>10.186902043130772</v>
      </c>
      <c r="R4" s="26">
        <f t="shared" si="5"/>
        <v>0.51309795686922754</v>
      </c>
      <c r="S4" s="23">
        <f t="shared" si="6"/>
        <v>-4.7953080081236221E-2</v>
      </c>
      <c r="T4" s="19">
        <f t="shared" si="7"/>
        <v>0.40747608172523059</v>
      </c>
      <c r="U4" s="23">
        <f t="shared" si="8"/>
        <v>2.9420794392523364</v>
      </c>
      <c r="V4" s="23">
        <f t="shared" si="9"/>
        <v>5.8841588785046728</v>
      </c>
      <c r="W4" s="19">
        <f t="shared" si="10"/>
        <v>11.72283128797592</v>
      </c>
    </row>
    <row r="5" spans="1:25" x14ac:dyDescent="0.25">
      <c r="A5" s="23" t="s">
        <v>122</v>
      </c>
      <c r="B5" s="23">
        <v>25.3</v>
      </c>
      <c r="C5" s="23">
        <f>10.2</f>
        <v>10.199999999999999</v>
      </c>
      <c r="D5" s="23">
        <f t="shared" si="0"/>
        <v>1.623</v>
      </c>
      <c r="E5" s="23">
        <f t="shared" si="1"/>
        <v>16.554599999999997</v>
      </c>
      <c r="F5" s="23">
        <f>Specimen_L4!A967</f>
        <v>2080</v>
      </c>
      <c r="G5" s="23">
        <f>Specimen_L4!D967</f>
        <v>125.64483587643316</v>
      </c>
      <c r="H5" s="23">
        <f>Specimen_L4!B967-Specimen_L4!C49</f>
        <v>0.88950988142292498</v>
      </c>
      <c r="I5" s="26">
        <f t="shared" si="2"/>
        <v>26.189509881422925</v>
      </c>
      <c r="J5" s="19">
        <f>Specimen_L4!C967-Specimen_L4!C49</f>
        <v>4.1432411067193673</v>
      </c>
      <c r="K5" s="23">
        <f>Specimen_L4!D70</f>
        <v>7.3876747248498917</v>
      </c>
      <c r="L5" s="23">
        <f>Specimen_L4!C70-Specimen_L4!C49</f>
        <v>9.3438735177865578E-2</v>
      </c>
      <c r="M5" s="23">
        <f>Specimen_L4!C193-Specimen_L4!C49</f>
        <v>0.6499604743083004</v>
      </c>
      <c r="N5" s="23">
        <f>Specimen_L4!D180</f>
        <v>38.877411716380955</v>
      </c>
      <c r="O5" s="19">
        <f>((Specimen_L1!D258-Specimen_L1!D152)/('Computed data'!M5-'Computed data'!L5))/10</f>
        <v>6.095375932771959</v>
      </c>
      <c r="P5" s="23">
        <f t="shared" si="3"/>
        <v>3.5158493336874506E-2</v>
      </c>
      <c r="Q5" s="23">
        <f t="shared" si="4"/>
        <v>9.8535635515290956</v>
      </c>
      <c r="R5" s="26">
        <f t="shared" si="5"/>
        <v>0.34643644847090371</v>
      </c>
      <c r="S5" s="23">
        <f t="shared" si="6"/>
        <v>-3.3964357693225859E-2</v>
      </c>
      <c r="T5" s="19">
        <f t="shared" si="7"/>
        <v>0.8197533481250614</v>
      </c>
      <c r="U5" s="23">
        <f t="shared" si="8"/>
        <v>1.0358102766798418</v>
      </c>
      <c r="V5" s="23">
        <f t="shared" si="9"/>
        <v>2.0716205533596836</v>
      </c>
      <c r="W5" s="19">
        <f t="shared" si="10"/>
        <v>4.1226279669783219</v>
      </c>
    </row>
    <row r="6" spans="1:25" x14ac:dyDescent="0.25">
      <c r="A6" s="23" t="s">
        <v>123</v>
      </c>
      <c r="B6" s="23">
        <f>25.4</f>
        <v>25.4</v>
      </c>
      <c r="C6" s="23">
        <f>10</f>
        <v>10</v>
      </c>
      <c r="D6" s="23">
        <f t="shared" si="0"/>
        <v>1.623</v>
      </c>
      <c r="E6" s="23">
        <f t="shared" si="1"/>
        <v>16.23</v>
      </c>
      <c r="F6" s="23">
        <f>Specimen_L5!A960</f>
        <v>1835</v>
      </c>
      <c r="G6" s="23">
        <f>Specimen_L5!D960</f>
        <v>113.06223043746149</v>
      </c>
      <c r="H6" s="23">
        <f>Specimen_L5!B960-Specimen_L5!B27</f>
        <v>1.7429999999999999</v>
      </c>
      <c r="I6" s="26">
        <f t="shared" si="2"/>
        <v>27.142999999999997</v>
      </c>
      <c r="J6" s="19">
        <f>Specimen_L5!C960-Specimen_L5!C27</f>
        <v>6.8622047244094491</v>
      </c>
      <c r="K6" s="23">
        <f>Specimen_L5!D47</f>
        <v>10.369685767097968</v>
      </c>
      <c r="L6" s="23">
        <f>Specimen_L5!C47-Specimen_L5!C27</f>
        <v>0.14799212598425199</v>
      </c>
      <c r="M6" s="23">
        <f>Specimen_L5!C113-Specimen_L5!C27</f>
        <v>0.63425196850393695</v>
      </c>
      <c r="N6" s="23">
        <f>Specimen_L5!D110</f>
        <v>36.389402341343192</v>
      </c>
      <c r="O6" s="19">
        <f>((Specimen_L1!D259-Specimen_L1!D153)/('Computed data'!M6-'Computed data'!L6))/10</f>
        <v>6.9596990757981461</v>
      </c>
      <c r="P6" s="23">
        <f t="shared" si="3"/>
        <v>6.8622047244094486E-2</v>
      </c>
      <c r="Q6" s="23">
        <f t="shared" si="4"/>
        <v>9.3578454850237645</v>
      </c>
      <c r="R6" s="26">
        <f t="shared" si="5"/>
        <v>0.64215451497623555</v>
      </c>
      <c r="S6" s="23">
        <f t="shared" si="6"/>
        <v>-6.421545149762356E-2</v>
      </c>
      <c r="T6" s="19">
        <f t="shared" si="7"/>
        <v>0.93578454850237436</v>
      </c>
      <c r="U6" s="23">
        <f t="shared" si="8"/>
        <v>1.7155511811023623</v>
      </c>
      <c r="V6" s="23">
        <f t="shared" si="9"/>
        <v>3.4311023622047245</v>
      </c>
      <c r="W6" s="19">
        <f t="shared" si="10"/>
        <v>6.8459594486861599</v>
      </c>
    </row>
    <row r="7" spans="1:25" x14ac:dyDescent="0.25">
      <c r="A7" s="23" t="s">
        <v>124</v>
      </c>
      <c r="B7" s="23">
        <f>25.1</f>
        <v>25.1</v>
      </c>
      <c r="C7" s="23">
        <f>9.7</f>
        <v>9.6999999999999993</v>
      </c>
      <c r="D7" s="23">
        <f t="shared" si="0"/>
        <v>1.623</v>
      </c>
      <c r="E7" s="23">
        <f t="shared" si="1"/>
        <v>15.743099999999998</v>
      </c>
      <c r="F7" s="23">
        <f>Specimen_L6!A987</f>
        <v>2507</v>
      </c>
      <c r="G7" s="23">
        <f>Specimen_L6!D987</f>
        <v>154.46703635243375</v>
      </c>
      <c r="H7" s="23">
        <f>Specimen_L6!B987-Specimen_L6!B58</f>
        <v>1.8362000000000001</v>
      </c>
      <c r="I7" s="26">
        <f t="shared" si="2"/>
        <v>26.936200000000003</v>
      </c>
      <c r="J7" s="19">
        <f>Specimen_L6!C987-Specimen_L6!C58</f>
        <v>7.2291338582677183</v>
      </c>
      <c r="K7" s="23">
        <f>Specimen_L6!D69</f>
        <v>7.1102895871842273</v>
      </c>
      <c r="L7" s="23">
        <f>Specimen_L6!C69-Specimen_L6!C58</f>
        <v>8.4645669291338488E-2</v>
      </c>
      <c r="M7" s="23">
        <f>Specimen_L6!C117-Specimen_L6!C58</f>
        <v>0.45984251968503936</v>
      </c>
      <c r="N7" s="23">
        <f>Specimen_L6!D148</f>
        <v>43.499691928527419</v>
      </c>
      <c r="O7" s="19">
        <f>((Specimen_L1!D260-Specimen_L1!D154)/('Computed data'!M7-'Computed data'!L7))/10</f>
        <v>9.0031316708560585</v>
      </c>
      <c r="P7" s="23">
        <f t="shared" si="3"/>
        <v>7.3155378486055772E-2</v>
      </c>
      <c r="Q7" s="23">
        <f t="shared" si="4"/>
        <v>9.0387656759305308</v>
      </c>
      <c r="R7" s="26">
        <f t="shared" si="5"/>
        <v>0.66123432406946847</v>
      </c>
      <c r="S7" s="23">
        <f t="shared" si="6"/>
        <v>-6.8168487017470983E-2</v>
      </c>
      <c r="T7" s="19">
        <f t="shared" si="7"/>
        <v>0.94296894142455212</v>
      </c>
      <c r="U7" s="23">
        <f t="shared" si="8"/>
        <v>1.8072834645669296</v>
      </c>
      <c r="V7" s="23">
        <f t="shared" si="9"/>
        <v>3.6145669291338591</v>
      </c>
      <c r="W7" s="19">
        <f t="shared" si="10"/>
        <v>7.2119768242489384</v>
      </c>
    </row>
    <row r="8" spans="1:25" s="27" customFormat="1" x14ac:dyDescent="0.25">
      <c r="A8" s="27" t="s">
        <v>135</v>
      </c>
      <c r="B8" s="27">
        <f>AVERAGE(B2:B7)</f>
        <v>25.333333333333332</v>
      </c>
      <c r="C8" s="27">
        <f t="shared" ref="C8:W8" si="11">AVERAGE(C2:C7)</f>
        <v>10.366666666666667</v>
      </c>
      <c r="D8" s="27">
        <f t="shared" si="11"/>
        <v>1.623</v>
      </c>
      <c r="E8" s="27">
        <f t="shared" si="11"/>
        <v>16.825099999999999</v>
      </c>
      <c r="F8" s="27">
        <f t="shared" si="11"/>
        <v>2267.3333333333335</v>
      </c>
      <c r="G8" s="27">
        <f t="shared" si="11"/>
        <v>134.00480657486108</v>
      </c>
      <c r="H8" s="27">
        <f t="shared" si="11"/>
        <v>1.4976533135704875</v>
      </c>
      <c r="I8" s="27">
        <f t="shared" si="11"/>
        <v>26.830986646903821</v>
      </c>
      <c r="J8" s="22">
        <f t="shared" si="11"/>
        <v>7.1207646910053386</v>
      </c>
      <c r="K8" s="27">
        <f t="shared" si="11"/>
        <v>9.1790203245626714</v>
      </c>
      <c r="L8" s="27">
        <f t="shared" ref="L8" si="12">AVERAGE(L2:L7)</f>
        <v>0.20996964762567946</v>
      </c>
      <c r="M8" s="27">
        <f t="shared" si="11"/>
        <v>0.87741407924035542</v>
      </c>
      <c r="N8" s="27">
        <f t="shared" si="11"/>
        <v>41.055125965015769</v>
      </c>
      <c r="O8" s="22">
        <f t="shared" si="11"/>
        <v>5.8522025518147442</v>
      </c>
      <c r="P8" s="27">
        <f t="shared" si="11"/>
        <v>5.9086871010547715E-2</v>
      </c>
      <c r="Q8" s="27">
        <f t="shared" si="11"/>
        <v>9.791000010775841</v>
      </c>
      <c r="R8" s="27">
        <f t="shared" si="11"/>
        <v>0.57566665589082489</v>
      </c>
      <c r="S8" s="27">
        <f t="shared" si="11"/>
        <v>-5.5640919056887735E-2</v>
      </c>
      <c r="T8" s="22">
        <f t="shared" si="11"/>
        <v>0.83107313028757457</v>
      </c>
      <c r="U8" s="27">
        <f t="shared" si="11"/>
        <v>1.7801911727513346</v>
      </c>
      <c r="V8" s="27">
        <f t="shared" si="11"/>
        <v>3.5603823455026693</v>
      </c>
      <c r="W8" s="22">
        <f t="shared" si="11"/>
        <v>7.0948383282448182</v>
      </c>
      <c r="X8" s="27">
        <v>5.9</v>
      </c>
      <c r="Y8" s="27">
        <v>0.8</v>
      </c>
    </row>
    <row r="9" spans="1:25" x14ac:dyDescent="0.25">
      <c r="A9" s="23" t="s">
        <v>11</v>
      </c>
      <c r="B9" s="23">
        <f>_xlfn.STDEV.P(B2:B7)</f>
        <v>0.23570226039551537</v>
      </c>
      <c r="C9" s="23">
        <f t="shared" ref="C9:W9" si="13">_xlfn.STDEV.P(C2:C7)</f>
        <v>0.42687494916219026</v>
      </c>
      <c r="D9" s="23">
        <f t="shared" si="13"/>
        <v>0</v>
      </c>
      <c r="E9" s="23">
        <f t="shared" si="13"/>
        <v>0.69281804249023515</v>
      </c>
      <c r="F9" s="23">
        <f t="shared" si="13"/>
        <v>280.1818853689312</v>
      </c>
      <c r="G9" s="23">
        <f t="shared" si="13"/>
        <v>15.184105497650561</v>
      </c>
      <c r="H9" s="23">
        <f t="shared" si="13"/>
        <v>0.33939122149250855</v>
      </c>
      <c r="I9" s="23">
        <f t="shared" si="13"/>
        <v>0.46640190380939966</v>
      </c>
      <c r="J9" s="19">
        <f t="shared" si="13"/>
        <v>2.3265381375405201</v>
      </c>
      <c r="K9" s="23">
        <f t="shared" si="13"/>
        <v>2.8643359641040407</v>
      </c>
      <c r="L9" s="23">
        <f t="shared" ref="L9" si="14">_xlfn.STDEV.P(L2:L7)</f>
        <v>0.18677574462298427</v>
      </c>
      <c r="M9" s="23">
        <f t="shared" si="13"/>
        <v>0.47251392386565616</v>
      </c>
      <c r="N9" s="23">
        <f t="shared" si="13"/>
        <v>3.0596703356198582</v>
      </c>
      <c r="O9" s="19">
        <f t="shared" si="13"/>
        <v>1.9339805282107456</v>
      </c>
      <c r="P9" s="23">
        <f t="shared" si="13"/>
        <v>1.3267026223960209E-2</v>
      </c>
      <c r="Q9" s="23">
        <f t="shared" si="13"/>
        <v>0.44449026824954196</v>
      </c>
      <c r="R9" s="23">
        <f t="shared" si="13"/>
        <v>0.11906357003474806</v>
      </c>
      <c r="S9" s="23">
        <f t="shared" si="13"/>
        <v>1.1932780341805655E-2</v>
      </c>
      <c r="T9" s="19">
        <f t="shared" si="13"/>
        <v>0.19448139055492317</v>
      </c>
      <c r="U9" s="23">
        <f t="shared" si="13"/>
        <v>0.58163453438513002</v>
      </c>
      <c r="V9" s="23">
        <f t="shared" si="13"/>
        <v>1.16326906877026</v>
      </c>
      <c r="W9" s="19">
        <f t="shared" si="13"/>
        <v>2.3192431547643189</v>
      </c>
    </row>
    <row r="10" spans="1:25" x14ac:dyDescent="0.25">
      <c r="A10" s="23" t="s">
        <v>12</v>
      </c>
      <c r="B10" s="23">
        <f>100*(B9/B8)</f>
        <v>0.9304036594559818</v>
      </c>
      <c r="C10" s="23">
        <f t="shared" ref="C10:R10" si="15">100*(C9/C8)</f>
        <v>4.1177647829150184</v>
      </c>
      <c r="D10" s="23">
        <f t="shared" si="15"/>
        <v>0</v>
      </c>
      <c r="E10" s="23">
        <f t="shared" si="15"/>
        <v>4.117764782915021</v>
      </c>
      <c r="F10" s="23">
        <f t="shared" si="15"/>
        <v>12.357331021858183</v>
      </c>
      <c r="G10" s="23">
        <f t="shared" si="15"/>
        <v>11.331015570078108</v>
      </c>
      <c r="H10" s="23">
        <f t="shared" si="15"/>
        <v>22.661534443066888</v>
      </c>
      <c r="I10" s="23">
        <f t="shared" si="15"/>
        <v>1.7382957620875279</v>
      </c>
      <c r="J10" s="19">
        <f t="shared" si="15"/>
        <v>32.672588387582991</v>
      </c>
      <c r="K10" s="23">
        <f t="shared" si="15"/>
        <v>31.205246996122217</v>
      </c>
      <c r="L10" s="23">
        <f t="shared" ref="L10" si="16">100*(L9/L8)</f>
        <v>88.953687704403919</v>
      </c>
      <c r="M10" s="23">
        <f t="shared" si="15"/>
        <v>53.853013650606982</v>
      </c>
      <c r="N10" s="23">
        <f t="shared" si="15"/>
        <v>7.4525903007266123</v>
      </c>
      <c r="O10" s="19">
        <f t="shared" si="15"/>
        <v>33.047053841481031</v>
      </c>
      <c r="P10" s="23">
        <f t="shared" si="15"/>
        <v>22.453424926819846</v>
      </c>
      <c r="Q10" s="23">
        <f t="shared" si="15"/>
        <v>4.5397841666871823</v>
      </c>
      <c r="R10" s="26">
        <f t="shared" si="15"/>
        <v>20.682728244959954</v>
      </c>
      <c r="S10" s="23">
        <f t="shared" ref="S10:T10" si="17">100*(S9/S8)</f>
        <v>-21.446051833912886</v>
      </c>
      <c r="T10" s="19">
        <f t="shared" si="17"/>
        <v>23.401236722408193</v>
      </c>
      <c r="U10" s="23">
        <f t="shared" ref="U10:V10" si="18">100*(U9/U8)</f>
        <v>32.672588387582991</v>
      </c>
      <c r="V10" s="23">
        <f t="shared" si="18"/>
        <v>32.672588387582991</v>
      </c>
      <c r="W10" s="19">
        <f t="shared" ref="W10" si="19">100*(W9/W8)</f>
        <v>32.689161436298335</v>
      </c>
    </row>
    <row r="11" spans="1:25" ht="19.5" x14ac:dyDescent="0.3">
      <c r="A11" s="23" t="s">
        <v>2</v>
      </c>
      <c r="B11" s="24" t="s">
        <v>125</v>
      </c>
      <c r="C11" s="24" t="s">
        <v>17</v>
      </c>
      <c r="D11" s="24" t="s">
        <v>18</v>
      </c>
      <c r="E11" s="24" t="s">
        <v>21</v>
      </c>
      <c r="F11" s="24" t="s">
        <v>126</v>
      </c>
      <c r="G11" s="24" t="s">
        <v>145</v>
      </c>
      <c r="H11" s="24" t="s">
        <v>16</v>
      </c>
      <c r="I11" s="25" t="s">
        <v>127</v>
      </c>
      <c r="J11" s="20" t="s">
        <v>143</v>
      </c>
      <c r="K11" s="24" t="s">
        <v>140</v>
      </c>
      <c r="L11" s="24" t="s">
        <v>134</v>
      </c>
      <c r="M11" s="24" t="s">
        <v>128</v>
      </c>
      <c r="N11" s="24" t="s">
        <v>141</v>
      </c>
      <c r="O11" s="20" t="s">
        <v>142</v>
      </c>
      <c r="P11" s="24" t="s">
        <v>23</v>
      </c>
      <c r="Q11" s="25" t="s">
        <v>129</v>
      </c>
      <c r="R11" s="25" t="s">
        <v>24</v>
      </c>
      <c r="S11" s="24" t="s">
        <v>132</v>
      </c>
      <c r="T11" s="20" t="s">
        <v>137</v>
      </c>
      <c r="U11" s="24" t="s">
        <v>130</v>
      </c>
      <c r="V11" s="24" t="s">
        <v>131</v>
      </c>
      <c r="W11" s="20" t="s">
        <v>138</v>
      </c>
    </row>
    <row r="12" spans="1:25" x14ac:dyDescent="0.25">
      <c r="A12" s="23" t="s">
        <v>113</v>
      </c>
      <c r="B12" s="23">
        <f>24.8</f>
        <v>24.8</v>
      </c>
      <c r="C12" s="23">
        <f>11.2</f>
        <v>11.2</v>
      </c>
      <c r="D12" s="23">
        <f t="shared" ref="D12:D17" si="20">1.623</f>
        <v>1.623</v>
      </c>
      <c r="E12" s="23">
        <f t="shared" ref="E12:E17" si="21">D12*C12</f>
        <v>18.177599999999998</v>
      </c>
      <c r="F12" s="23">
        <f>Specimen_T1!A987</f>
        <v>2350</v>
      </c>
      <c r="G12" s="23">
        <f>Specimen_T1!D987</f>
        <v>129.27999295836636</v>
      </c>
      <c r="H12" s="23">
        <f>Specimen_T1!B987-Specimen_T1!B128</f>
        <v>1.5409999999999999</v>
      </c>
      <c r="I12" s="26">
        <f t="shared" ref="I12:I17" si="22">B12+H12</f>
        <v>26.341000000000001</v>
      </c>
      <c r="J12" s="30">
        <f>Specimen_T1!C987-Specimen_T1!C128</f>
        <v>6.2137096774193532</v>
      </c>
      <c r="K12" s="28">
        <f>Specimen_T1!D147</f>
        <v>9.6987501100255269</v>
      </c>
      <c r="L12" s="28">
        <f>Specimen_T1!C147-Specimen_T1!C128</f>
        <v>0.13830645161290323</v>
      </c>
      <c r="M12" s="28">
        <f>Specimen_T1!C221-Specimen_T1!C128</f>
        <v>0.67419354838709677</v>
      </c>
      <c r="N12" s="23">
        <f>Specimen_T1!D237</f>
        <v>45.286506469500928</v>
      </c>
      <c r="O12" s="19">
        <f>((Specimen_T1!D221-Specimen_T1!D147)/(M12-L12))/10</f>
        <v>5.5414451337059338</v>
      </c>
      <c r="P12" s="23">
        <f t="shared" ref="P12:P17" si="23">(H12/B12)</f>
        <v>6.2137096774193545E-2</v>
      </c>
      <c r="Q12" s="23">
        <f t="shared" ref="Q12:Q17" si="24">(C12*B12)/I12</f>
        <v>10.54477810257773</v>
      </c>
      <c r="R12" s="26">
        <f t="shared" ref="R12:R17" si="25">C12-Q12</f>
        <v>0.655221897422269</v>
      </c>
      <c r="S12" s="23">
        <f t="shared" ref="S12:S17" si="26">(Q12-C12)/C12</f>
        <v>-5.850195512698831E-2</v>
      </c>
      <c r="T12" s="21">
        <f t="shared" ref="T12:T17" si="27">(-S12/J12)*100</f>
        <v>0.94149804487301136</v>
      </c>
      <c r="U12" s="23">
        <f t="shared" ref="U12:U17" si="28">0.25*J12</f>
        <v>1.5534274193548383</v>
      </c>
      <c r="V12" s="23">
        <f t="shared" ref="V12:V17" si="29">0.5*J12</f>
        <v>3.1068548387096766</v>
      </c>
      <c r="W12" s="19">
        <f t="shared" ref="W12:W17" si="30">J12-(G12/(O12*1000))</f>
        <v>6.1903800242622697</v>
      </c>
    </row>
    <row r="13" spans="1:25" x14ac:dyDescent="0.25">
      <c r="A13" s="23" t="s">
        <v>114</v>
      </c>
      <c r="B13" s="23">
        <f>24.7</f>
        <v>24.7</v>
      </c>
      <c r="C13" s="23">
        <f>10.6</f>
        <v>10.6</v>
      </c>
      <c r="D13" s="23">
        <f t="shared" si="20"/>
        <v>1.623</v>
      </c>
      <c r="E13" s="23">
        <f t="shared" si="21"/>
        <v>17.203800000000001</v>
      </c>
      <c r="F13" s="23">
        <f>Specimen_T2!A830</f>
        <v>1105</v>
      </c>
      <c r="G13" s="23">
        <f>Specimen_T2!D830</f>
        <v>64.22999569862472</v>
      </c>
      <c r="H13" s="23">
        <f>Specimen_T1!B987-Specimen_T2!B186</f>
        <v>1.6079999999999999</v>
      </c>
      <c r="I13" s="26">
        <f t="shared" si="22"/>
        <v>26.308</v>
      </c>
      <c r="J13" s="30">
        <f>(H13/B13)*100</f>
        <v>6.5101214574898787</v>
      </c>
      <c r="K13" s="28">
        <f>Specimen_T2!D279</f>
        <v>11.660214603750333</v>
      </c>
      <c r="L13" s="28">
        <f>Specimen_T2!C279-Specimen_T2!C186</f>
        <v>0.32914979757085017</v>
      </c>
      <c r="M13" s="28">
        <f>Specimen_T2!C394-Specimen_T2!C186</f>
        <v>0.73765182186234823</v>
      </c>
      <c r="N13" s="23">
        <f>Specimen_T2!D391</f>
        <v>25.319987444634325</v>
      </c>
      <c r="O13" s="19">
        <f>((Specimen_T1!D222-Specimen_T1!D148)/(M13-L13))/10</f>
        <v>7.2910066770773287</v>
      </c>
      <c r="P13" s="23">
        <f t="shared" si="23"/>
        <v>6.5101214574898786E-2</v>
      </c>
      <c r="Q13" s="23">
        <f t="shared" si="24"/>
        <v>9.9521058233237039</v>
      </c>
      <c r="R13" s="26">
        <f t="shared" si="25"/>
        <v>0.64789417667629579</v>
      </c>
      <c r="S13" s="23">
        <f t="shared" si="26"/>
        <v>-6.1122092139273186E-2</v>
      </c>
      <c r="T13" s="21">
        <f t="shared" si="27"/>
        <v>0.93887790786072611</v>
      </c>
      <c r="U13" s="23">
        <f t="shared" si="28"/>
        <v>1.6275303643724697</v>
      </c>
      <c r="V13" s="23">
        <f t="shared" si="29"/>
        <v>3.2550607287449393</v>
      </c>
      <c r="W13" s="19">
        <f t="shared" si="30"/>
        <v>6.5013119749940582</v>
      </c>
    </row>
    <row r="14" spans="1:25" x14ac:dyDescent="0.25">
      <c r="A14" s="23" t="s">
        <v>115</v>
      </c>
      <c r="B14" s="23">
        <f>20.5</f>
        <v>20.5</v>
      </c>
      <c r="C14" s="23">
        <f>10</f>
        <v>10</v>
      </c>
      <c r="D14" s="23">
        <f t="shared" si="20"/>
        <v>1.623</v>
      </c>
      <c r="E14" s="23">
        <f t="shared" si="21"/>
        <v>16.23</v>
      </c>
      <c r="F14" s="23">
        <f>Specimen_T3!A901</f>
        <v>1822</v>
      </c>
      <c r="G14" s="26">
        <f>Specimen_T3!D901</f>
        <v>98.47477597258704</v>
      </c>
      <c r="H14" s="23">
        <f>Specimen_T3!B901-Specimen_T3!B100</f>
        <v>1.2002999999999999</v>
      </c>
      <c r="I14" s="26">
        <f t="shared" si="22"/>
        <v>21.700299999999999</v>
      </c>
      <c r="J14" s="30">
        <f>Specimen_T3!C901-Specimen_T3!C100</f>
        <v>5.8551219512195125</v>
      </c>
      <c r="K14" s="28">
        <f>Specimen_T3!D128</f>
        <v>7.5234296462042334</v>
      </c>
      <c r="L14" s="28">
        <f>Specimen_T3!C128-Specimen_T3!C100</f>
        <v>0.20536585365853666</v>
      </c>
      <c r="M14" s="28">
        <f>Specimen_T3!C225-Specimen_T3!C100</f>
        <v>0.91317073170731722</v>
      </c>
      <c r="N14" s="23">
        <f>Specimen_T3!D220</f>
        <v>32.098885537936027</v>
      </c>
      <c r="O14" s="19">
        <f>((Specimen_T1!D223-Specimen_T1!D149)/(M14-L14))/10</f>
        <v>4.1962681586097652</v>
      </c>
      <c r="P14" s="23">
        <f t="shared" si="23"/>
        <v>5.8551219512195121E-2</v>
      </c>
      <c r="Q14" s="23">
        <f t="shared" si="24"/>
        <v>9.4468740063501428</v>
      </c>
      <c r="R14" s="26">
        <f t="shared" si="25"/>
        <v>0.55312599364985715</v>
      </c>
      <c r="S14" s="23">
        <f t="shared" si="26"/>
        <v>-5.5312599364985712E-2</v>
      </c>
      <c r="T14" s="21">
        <f t="shared" si="27"/>
        <v>0.94468740063501389</v>
      </c>
      <c r="U14" s="23">
        <f t="shared" si="28"/>
        <v>1.4637804878048781</v>
      </c>
      <c r="V14" s="23">
        <f t="shared" si="29"/>
        <v>2.9275609756097563</v>
      </c>
      <c r="W14" s="19">
        <f t="shared" si="30"/>
        <v>5.8316547245670547</v>
      </c>
    </row>
    <row r="15" spans="1:25" x14ac:dyDescent="0.25">
      <c r="A15" s="23" t="s">
        <v>116</v>
      </c>
      <c r="B15" s="23">
        <f>25</f>
        <v>25</v>
      </c>
      <c r="C15" s="23">
        <f>11.4</f>
        <v>11.4</v>
      </c>
      <c r="D15" s="23">
        <f t="shared" si="20"/>
        <v>1.623</v>
      </c>
      <c r="E15" s="23">
        <f t="shared" si="21"/>
        <v>18.502200000000002</v>
      </c>
      <c r="F15" s="23">
        <f>Specimen_T4!A619</f>
        <v>1502</v>
      </c>
      <c r="G15" s="23">
        <f>Specimen_T4!D619</f>
        <v>81.179535406600294</v>
      </c>
      <c r="H15" s="23">
        <f>Specimen_T4!B619-Specimen_T4!B164</f>
        <v>0.85680000000000001</v>
      </c>
      <c r="I15" s="26">
        <f t="shared" si="22"/>
        <v>25.8568</v>
      </c>
      <c r="J15" s="30">
        <f>Specimen_T4!C619-Specimen_T4!C164</f>
        <v>3.4272</v>
      </c>
      <c r="K15" s="28">
        <f>Specimen_T4!D176</f>
        <v>8.2800964209661547</v>
      </c>
      <c r="L15" s="28">
        <f>Specimen_T4!C176-Specimen_T4!C164</f>
        <v>9.1199999999999948E-2</v>
      </c>
      <c r="M15" s="28">
        <f>Specimen_T4!C266-Specimen_T4!C164</f>
        <v>0.76959999999999984</v>
      </c>
      <c r="N15" s="23">
        <f>Specimen_T4!D279</f>
        <v>37.028029099242247</v>
      </c>
      <c r="O15" s="19">
        <f>((Specimen_T1!D224-Specimen_T1!D150)/(M15-L15))/10</f>
        <v>4.371665759475067</v>
      </c>
      <c r="P15" s="23">
        <f t="shared" si="23"/>
        <v>3.4271999999999997E-2</v>
      </c>
      <c r="Q15" s="23">
        <f t="shared" si="24"/>
        <v>11.022245598836669</v>
      </c>
      <c r="R15" s="26">
        <f t="shared" si="25"/>
        <v>0.37775440116333137</v>
      </c>
      <c r="S15" s="23">
        <f t="shared" si="26"/>
        <v>-3.3136350979239594E-2</v>
      </c>
      <c r="T15" s="21">
        <f t="shared" si="27"/>
        <v>0.96686364902076305</v>
      </c>
      <c r="U15" s="23">
        <f t="shared" si="28"/>
        <v>0.85680000000000001</v>
      </c>
      <c r="V15" s="23">
        <f t="shared" si="29"/>
        <v>1.7136</v>
      </c>
      <c r="W15" s="19">
        <f t="shared" si="30"/>
        <v>3.4086305255998464</v>
      </c>
    </row>
    <row r="16" spans="1:25" x14ac:dyDescent="0.25">
      <c r="A16" s="23" t="s">
        <v>117</v>
      </c>
      <c r="B16" s="23">
        <f>24.4</f>
        <v>24.4</v>
      </c>
      <c r="C16" s="23">
        <f>10.6</f>
        <v>10.6</v>
      </c>
      <c r="D16" s="23">
        <f t="shared" si="20"/>
        <v>1.623</v>
      </c>
      <c r="E16" s="23">
        <f t="shared" si="21"/>
        <v>17.203800000000001</v>
      </c>
      <c r="F16" s="23">
        <f>Specimen_T_5!A996</f>
        <v>2085</v>
      </c>
      <c r="G16" s="23">
        <f>Specimen_T_5!D996</f>
        <v>121.19415477975795</v>
      </c>
      <c r="H16" s="23">
        <f>Specimen_T_5!B996-Specimen_T_5!B105</f>
        <v>1.1239999999999999</v>
      </c>
      <c r="I16" s="26">
        <f t="shared" si="22"/>
        <v>25.523999999999997</v>
      </c>
      <c r="J16" s="30">
        <f>Specimen_T_5!C996-Specimen_T_5!C105</f>
        <v>4.6065573770491799</v>
      </c>
      <c r="K16" s="28">
        <f>Specimen_T_5!D124</f>
        <v>5.2314023645938681</v>
      </c>
      <c r="L16" s="28">
        <f>Specimen_T_5!C124-Specimen_T_5!C105</f>
        <v>9.9590163934426212E-2</v>
      </c>
      <c r="M16" s="28">
        <f>Specimen_T_5!C209-Specimen_T_5!C105</f>
        <v>0.54139344262295075</v>
      </c>
      <c r="N16" s="23">
        <f>Specimen_T_5!D213</f>
        <v>34.3005615038538</v>
      </c>
      <c r="O16" s="19">
        <f>((Specimen_T1!D225-Specimen_T1!D151)/(M16-L16))/10</f>
        <v>6.760119368101563</v>
      </c>
      <c r="P16" s="23">
        <f t="shared" si="23"/>
        <v>4.6065573770491801E-2</v>
      </c>
      <c r="Q16" s="23">
        <f t="shared" si="24"/>
        <v>10.13320796113462</v>
      </c>
      <c r="R16" s="26">
        <f t="shared" si="25"/>
        <v>0.46679203886538012</v>
      </c>
      <c r="S16" s="23">
        <f t="shared" si="26"/>
        <v>-4.4036984798620768E-2</v>
      </c>
      <c r="T16" s="21">
        <f t="shared" si="27"/>
        <v>0.95596301520137628</v>
      </c>
      <c r="U16" s="23">
        <f t="shared" si="28"/>
        <v>1.151639344262295</v>
      </c>
      <c r="V16" s="23">
        <f t="shared" si="29"/>
        <v>2.3032786885245899</v>
      </c>
      <c r="W16" s="19">
        <f t="shared" si="30"/>
        <v>4.5886295642132664</v>
      </c>
    </row>
    <row r="17" spans="1:25" x14ac:dyDescent="0.25">
      <c r="A17" s="23" t="s">
        <v>118</v>
      </c>
      <c r="B17" s="23">
        <f>23</f>
        <v>23</v>
      </c>
      <c r="C17" s="23">
        <f>10.3</f>
        <v>10.3</v>
      </c>
      <c r="D17" s="23">
        <f t="shared" si="20"/>
        <v>1.623</v>
      </c>
      <c r="E17" s="23">
        <f t="shared" si="21"/>
        <v>16.716900000000003</v>
      </c>
      <c r="F17" s="23">
        <f>Specimen_T6!A994</f>
        <v>1915</v>
      </c>
      <c r="G17" s="23">
        <f>Specimen_T6!D994</f>
        <v>114.55473203763854</v>
      </c>
      <c r="H17" s="23">
        <f>Specimen_T6!B994-Specimen_T6!B190</f>
        <v>0.85650000000000004</v>
      </c>
      <c r="I17" s="26">
        <f t="shared" si="22"/>
        <v>23.8565</v>
      </c>
      <c r="J17" s="30">
        <f>Specimen_T6!C994-Specimen_T6!C190</f>
        <v>3.723913043478261</v>
      </c>
      <c r="K17" s="28">
        <f>Specimen_T6!D249</f>
        <v>14.518242018556069</v>
      </c>
      <c r="L17" s="28">
        <f>Specimen_T6!C249-Specimen_T6!C190</f>
        <v>0.27086956521739114</v>
      </c>
      <c r="M17" s="28">
        <f>Specimen_T6!C365-Specimen_T6!C190</f>
        <v>0.81086956521739117</v>
      </c>
      <c r="N17" s="23">
        <f>Specimen_T6!D348</f>
        <v>37.207855523452309</v>
      </c>
      <c r="O17" s="19">
        <f>((Specimen_T1!D226-Specimen_T1!D152)/(M17-L17))/10</f>
        <v>5.6836334177677381</v>
      </c>
      <c r="P17" s="23">
        <f t="shared" si="23"/>
        <v>3.7239130434782608E-2</v>
      </c>
      <c r="Q17" s="23">
        <f t="shared" si="24"/>
        <v>9.9302077002074913</v>
      </c>
      <c r="R17" s="26">
        <f t="shared" si="25"/>
        <v>0.36979229979250938</v>
      </c>
      <c r="S17" s="23">
        <f t="shared" si="26"/>
        <v>-3.5902165028398964E-2</v>
      </c>
      <c r="T17" s="21">
        <f t="shared" si="27"/>
        <v>0.96409783497160095</v>
      </c>
      <c r="U17" s="23">
        <f t="shared" si="28"/>
        <v>0.93097826086956526</v>
      </c>
      <c r="V17" s="23">
        <f t="shared" si="29"/>
        <v>1.8619565217391305</v>
      </c>
      <c r="W17" s="19">
        <f t="shared" si="30"/>
        <v>3.7037578498516761</v>
      </c>
    </row>
    <row r="18" spans="1:25" s="27" customFormat="1" x14ac:dyDescent="0.25">
      <c r="A18" s="27" t="s">
        <v>136</v>
      </c>
      <c r="B18" s="27">
        <f>AVERAGE(B12:B17)</f>
        <v>23.733333333333334</v>
      </c>
      <c r="C18" s="27">
        <f t="shared" ref="C18:W18" si="31">AVERAGE(C12:C17)</f>
        <v>10.683333333333332</v>
      </c>
      <c r="D18" s="27">
        <f t="shared" si="31"/>
        <v>1.623</v>
      </c>
      <c r="E18" s="27">
        <f t="shared" si="31"/>
        <v>17.33905</v>
      </c>
      <c r="F18" s="27">
        <f t="shared" si="31"/>
        <v>1796.5</v>
      </c>
      <c r="G18" s="27">
        <f t="shared" si="31"/>
        <v>101.4855311422625</v>
      </c>
      <c r="H18" s="27">
        <f t="shared" si="31"/>
        <v>1.1977666666666664</v>
      </c>
      <c r="I18" s="27">
        <f t="shared" si="31"/>
        <v>24.931100000000001</v>
      </c>
      <c r="J18" s="22">
        <f t="shared" si="31"/>
        <v>5.0561039177760314</v>
      </c>
      <c r="K18" s="27">
        <f t="shared" si="31"/>
        <v>9.4853558606826969</v>
      </c>
      <c r="L18" s="27">
        <f t="shared" ref="L18" si="32">AVERAGE(L12:L17)</f>
        <v>0.18908030533235123</v>
      </c>
      <c r="M18" s="27">
        <f t="shared" si="31"/>
        <v>0.74114651829951728</v>
      </c>
      <c r="N18" s="27">
        <f t="shared" si="31"/>
        <v>35.206970929769938</v>
      </c>
      <c r="O18" s="22">
        <f t="shared" si="31"/>
        <v>5.6406897524562325</v>
      </c>
      <c r="P18" s="27">
        <f t="shared" si="31"/>
        <v>5.0561039177760309E-2</v>
      </c>
      <c r="Q18" s="27">
        <f t="shared" si="31"/>
        <v>10.171569865405059</v>
      </c>
      <c r="R18" s="27">
        <f t="shared" si="31"/>
        <v>0.51176346792827376</v>
      </c>
      <c r="S18" s="27">
        <f t="shared" si="31"/>
        <v>-4.8002024572917745E-2</v>
      </c>
      <c r="T18" s="22">
        <f t="shared" si="31"/>
        <v>0.95199797542708187</v>
      </c>
      <c r="U18" s="27">
        <f t="shared" si="31"/>
        <v>1.2640259794440079</v>
      </c>
      <c r="V18" s="27">
        <f t="shared" si="31"/>
        <v>2.5280519588880157</v>
      </c>
      <c r="W18" s="22">
        <f t="shared" si="31"/>
        <v>5.0373941105813627</v>
      </c>
      <c r="X18" s="27">
        <v>5.6</v>
      </c>
      <c r="Y18" s="27">
        <v>0.9</v>
      </c>
    </row>
    <row r="19" spans="1:25" x14ac:dyDescent="0.25">
      <c r="A19" s="23" t="s">
        <v>11</v>
      </c>
      <c r="B19" s="23">
        <f>_xlfn.STDEV.P(B12:B17)</f>
        <v>1.5871007809489883</v>
      </c>
      <c r="C19" s="23">
        <f t="shared" ref="C19:W19" si="33">_xlfn.STDEV.P(C12:C17)</f>
        <v>0.48448139512495431</v>
      </c>
      <c r="D19" s="23">
        <f t="shared" si="33"/>
        <v>0</v>
      </c>
      <c r="E19" s="23">
        <f t="shared" si="33"/>
        <v>0.78631330428780066</v>
      </c>
      <c r="F19" s="23">
        <f t="shared" si="33"/>
        <v>401.90991942639749</v>
      </c>
      <c r="G19" s="23">
        <f t="shared" si="33"/>
        <v>22.880628619262176</v>
      </c>
      <c r="H19" s="23">
        <f t="shared" si="33"/>
        <v>0.29559816568367969</v>
      </c>
      <c r="I19" s="23">
        <f t="shared" si="33"/>
        <v>1.6675808985873324</v>
      </c>
      <c r="J19" s="19">
        <f t="shared" si="33"/>
        <v>1.2057363247901391</v>
      </c>
      <c r="K19" s="23">
        <f t="shared" si="33"/>
        <v>2.9861741373378763</v>
      </c>
      <c r="L19" s="23">
        <f t="shared" ref="L19" si="34">_xlfn.STDEV.P(L12:L17)</f>
        <v>8.8262098862494753E-2</v>
      </c>
      <c r="M19" s="23">
        <f t="shared" si="33"/>
        <v>0.11522401241096528</v>
      </c>
      <c r="N19" s="23">
        <f t="shared" si="33"/>
        <v>6.0159654807880996</v>
      </c>
      <c r="O19" s="19">
        <f t="shared" si="33"/>
        <v>1.1317492290217368</v>
      </c>
      <c r="P19" s="23">
        <f t="shared" si="33"/>
        <v>1.2057363247901406E-2</v>
      </c>
      <c r="Q19" s="23">
        <f t="shared" si="33"/>
        <v>0.49933446975767692</v>
      </c>
      <c r="R19" s="23">
        <f t="shared" si="33"/>
        <v>0.11616039297755076</v>
      </c>
      <c r="S19" s="23">
        <f t="shared" si="33"/>
        <v>1.0946427203880121E-2</v>
      </c>
      <c r="T19" s="19">
        <f t="shared" si="33"/>
        <v>1.0946427203880721E-2</v>
      </c>
      <c r="U19" s="23">
        <f t="shared" si="33"/>
        <v>0.30143408119753479</v>
      </c>
      <c r="V19" s="23">
        <f t="shared" si="33"/>
        <v>0.60286816239506957</v>
      </c>
      <c r="W19" s="19">
        <f t="shared" si="33"/>
        <v>1.2066570945932955</v>
      </c>
    </row>
    <row r="20" spans="1:25" x14ac:dyDescent="0.25">
      <c r="A20" s="23" t="s">
        <v>12</v>
      </c>
      <c r="B20" s="23">
        <f>100*(B19/B18)</f>
        <v>6.6872223916389961</v>
      </c>
      <c r="C20" s="23">
        <f t="shared" ref="C20:R20" si="35">100*(C19/C18)</f>
        <v>4.5349272554597908</v>
      </c>
      <c r="D20" s="23">
        <f t="shared" si="35"/>
        <v>0</v>
      </c>
      <c r="E20" s="23">
        <f t="shared" si="35"/>
        <v>4.5349272554597899</v>
      </c>
      <c r="F20" s="23">
        <f t="shared" si="35"/>
        <v>22.371829636871553</v>
      </c>
      <c r="G20" s="23">
        <f t="shared" si="35"/>
        <v>22.545705148045283</v>
      </c>
      <c r="H20" s="23">
        <f t="shared" si="35"/>
        <v>24.679111041411495</v>
      </c>
      <c r="I20" s="26">
        <f t="shared" si="35"/>
        <v>6.6887578108761048</v>
      </c>
      <c r="J20" s="19">
        <f t="shared" si="35"/>
        <v>23.847142867278965</v>
      </c>
      <c r="K20" s="23">
        <f t="shared" si="35"/>
        <v>31.48194101726564</v>
      </c>
      <c r="L20" s="23">
        <f t="shared" ref="L20" si="36">100*(L19/L18)</f>
        <v>46.679689197325033</v>
      </c>
      <c r="M20" s="23">
        <f t="shared" si="35"/>
        <v>15.546725184020922</v>
      </c>
      <c r="N20" s="23">
        <f t="shared" si="35"/>
        <v>17.087427068885336</v>
      </c>
      <c r="O20" s="19">
        <f t="shared" si="35"/>
        <v>20.064021931518532</v>
      </c>
      <c r="P20" s="23">
        <f t="shared" si="35"/>
        <v>23.847142867278993</v>
      </c>
      <c r="Q20" s="23">
        <f t="shared" si="35"/>
        <v>4.9091190088167584</v>
      </c>
      <c r="R20" s="26">
        <f t="shared" si="35"/>
        <v>22.698062729602896</v>
      </c>
      <c r="S20" s="23">
        <f t="shared" ref="S20:T20" si="37">100*(S19/S18)</f>
        <v>-22.804094829900119</v>
      </c>
      <c r="T20" s="19">
        <f t="shared" si="37"/>
        <v>1.1498372356275206</v>
      </c>
      <c r="U20" s="23">
        <f t="shared" ref="U20:V20" si="38">100*(U19/U18)</f>
        <v>23.847142867278965</v>
      </c>
      <c r="V20" s="23">
        <f t="shared" si="38"/>
        <v>23.847142867278965</v>
      </c>
      <c r="W20" s="19">
        <f t="shared" ref="W20" si="39">100*(W19/W18)</f>
        <v>23.953994230045183</v>
      </c>
    </row>
    <row r="21" spans="1:25" x14ac:dyDescent="0.25">
      <c r="I21" s="29"/>
    </row>
    <row r="29" spans="1:25" x14ac:dyDescent="0.25">
      <c r="N29" s="23" t="s">
        <v>31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topLeftCell="A2" workbookViewId="0">
      <selection activeCell="F27" sqref="F27"/>
    </sheetView>
  </sheetViews>
  <sheetFormatPr defaultRowHeight="15" x14ac:dyDescent="0.25"/>
  <cols>
    <col min="1" max="4" width="12.71093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1.667</v>
      </c>
      <c r="B2" s="15">
        <v>0</v>
      </c>
      <c r="C2" s="15">
        <f>(B2/'Computed data'!$B$12)*100</f>
        <v>0</v>
      </c>
      <c r="D2" s="15">
        <f>A2/'Computed data'!$E$12</f>
        <v>9.1706275855998609E-2</v>
      </c>
    </row>
    <row r="3" spans="1:4" x14ac:dyDescent="0.25">
      <c r="A3" s="15">
        <v>1.0349999999999999</v>
      </c>
      <c r="B3" s="15">
        <v>0</v>
      </c>
      <c r="C3" s="15">
        <f>(B3/'Computed data'!$B$12)*100</f>
        <v>0</v>
      </c>
      <c r="D3" s="15">
        <f>A3/'Computed data'!$E$12</f>
        <v>5.6938209664642199E-2</v>
      </c>
    </row>
    <row r="4" spans="1:4" x14ac:dyDescent="0.25">
      <c r="A4" s="15">
        <v>1.667</v>
      </c>
      <c r="B4" s="15">
        <v>0</v>
      </c>
      <c r="C4" s="15">
        <f>(B4/'Computed data'!$B$12)*100</f>
        <v>0</v>
      </c>
      <c r="D4" s="15">
        <f>A4/'Computed data'!$E$12</f>
        <v>9.1706275855998609E-2</v>
      </c>
    </row>
    <row r="5" spans="1:4" x14ac:dyDescent="0.25">
      <c r="A5" s="15">
        <v>1.667</v>
      </c>
      <c r="B5" s="15">
        <v>1E-3</v>
      </c>
      <c r="C5" s="15">
        <f>(B5/'Computed data'!$B$12)*100</f>
        <v>4.0322580645161289E-3</v>
      </c>
      <c r="D5" s="15">
        <f>A5/'Computed data'!$E$12</f>
        <v>9.1706275855998609E-2</v>
      </c>
    </row>
    <row r="6" spans="1:4" x14ac:dyDescent="0.25">
      <c r="A6" s="15">
        <v>4.9329999999999998</v>
      </c>
      <c r="B6" s="15">
        <v>2.48E-3</v>
      </c>
      <c r="C6" s="15">
        <f>(B6/'Computed data'!$B$12)*100</f>
        <v>9.9999999999999985E-3</v>
      </c>
      <c r="D6" s="15">
        <f>A6/'Computed data'!$E$12</f>
        <v>0.2713779596866473</v>
      </c>
    </row>
    <row r="7" spans="1:4" x14ac:dyDescent="0.25">
      <c r="A7" s="15">
        <v>9.2270000000000003</v>
      </c>
      <c r="B7" s="15">
        <v>4.5360000000000001E-3</v>
      </c>
      <c r="C7" s="15">
        <f>(B7/'Computed data'!$B$12)*100</f>
        <v>1.8290322580645162E-2</v>
      </c>
      <c r="D7" s="15">
        <f>A7/'Computed data'!$E$12</f>
        <v>0.50760276384121128</v>
      </c>
    </row>
    <row r="8" spans="1:4" x14ac:dyDescent="0.25">
      <c r="A8" s="15">
        <v>13.06</v>
      </c>
      <c r="B8" s="15">
        <v>6.0000000000000001E-3</v>
      </c>
      <c r="C8" s="15">
        <f>(B8/'Computed data'!$B$12)*100</f>
        <v>2.4193548387096774E-2</v>
      </c>
      <c r="D8" s="15">
        <f>A8/'Computed data'!$E$12</f>
        <v>0.71846668427075089</v>
      </c>
    </row>
    <row r="9" spans="1:4" x14ac:dyDescent="0.25">
      <c r="A9" s="15">
        <v>18.510000000000002</v>
      </c>
      <c r="B9" s="15">
        <v>8.0520000000000001E-3</v>
      </c>
      <c r="C9" s="15">
        <f>(B9/'Computed data'!$B$12)*100</f>
        <v>3.2467741935483872E-2</v>
      </c>
      <c r="D9" s="15">
        <f>A9/'Computed data'!$E$12</f>
        <v>1.0182862424082388</v>
      </c>
    </row>
    <row r="10" spans="1:4" x14ac:dyDescent="0.25">
      <c r="A10" s="15">
        <v>23.73</v>
      </c>
      <c r="B10" s="15">
        <v>9.6179999999999998E-3</v>
      </c>
      <c r="C10" s="15">
        <f>(B10/'Computed data'!$B$12)*100</f>
        <v>3.8782258064516129E-2</v>
      </c>
      <c r="D10" s="15">
        <f>A10/'Computed data'!$E$12</f>
        <v>1.3054528650646953</v>
      </c>
    </row>
    <row r="11" spans="1:4" x14ac:dyDescent="0.25">
      <c r="A11" s="15">
        <v>26.67</v>
      </c>
      <c r="B11" s="15">
        <v>1.183E-2</v>
      </c>
      <c r="C11" s="15">
        <f>(B11/'Computed data'!$B$12)*100</f>
        <v>4.7701612903225804E-2</v>
      </c>
      <c r="D11" s="15">
        <f>A11/'Computed data'!$E$12</f>
        <v>1.4671903881700556</v>
      </c>
    </row>
    <row r="12" spans="1:4" x14ac:dyDescent="0.25">
      <c r="A12" s="15">
        <v>27.76</v>
      </c>
      <c r="B12" s="15">
        <v>1.3350000000000001E-2</v>
      </c>
      <c r="C12" s="15">
        <f>(B12/'Computed data'!$B$12)*100</f>
        <v>5.3830645161290325E-2</v>
      </c>
      <c r="D12" s="15">
        <f>A12/'Computed data'!$E$12</f>
        <v>1.5271542997975533</v>
      </c>
    </row>
    <row r="13" spans="1:4" x14ac:dyDescent="0.25">
      <c r="A13" s="15">
        <v>26.67</v>
      </c>
      <c r="B13" s="15">
        <v>1.5859999999999999E-2</v>
      </c>
      <c r="C13" s="15">
        <f>(B13/'Computed data'!$B$12)*100</f>
        <v>6.3951612903225805E-2</v>
      </c>
      <c r="D13" s="15">
        <f>A13/'Computed data'!$E$12</f>
        <v>1.4671903881700556</v>
      </c>
    </row>
    <row r="14" spans="1:4" x14ac:dyDescent="0.25">
      <c r="A14" s="15">
        <v>26.67</v>
      </c>
      <c r="B14" s="15">
        <v>1.7330000000000002E-2</v>
      </c>
      <c r="C14" s="15">
        <f>(B14/'Computed data'!$B$12)*100</f>
        <v>6.9879032258064522E-2</v>
      </c>
      <c r="D14" s="15">
        <f>A14/'Computed data'!$E$12</f>
        <v>1.4671903881700556</v>
      </c>
    </row>
    <row r="15" spans="1:4" x14ac:dyDescent="0.25">
      <c r="A15" s="15">
        <v>28.33</v>
      </c>
      <c r="B15" s="15">
        <v>1.9E-2</v>
      </c>
      <c r="C15" s="15">
        <f>(B15/'Computed data'!$B$12)*100</f>
        <v>7.6612903225806439E-2</v>
      </c>
      <c r="D15" s="15">
        <f>A15/'Computed data'!$E$12</f>
        <v>1.5585115746853271</v>
      </c>
    </row>
    <row r="16" spans="1:4" x14ac:dyDescent="0.25">
      <c r="A16" s="15">
        <v>31.34</v>
      </c>
      <c r="B16" s="15">
        <v>2.0809999999999999E-2</v>
      </c>
      <c r="C16" s="15">
        <f>(B16/'Computed data'!$B$12)*100</f>
        <v>8.3911290322580642E-2</v>
      </c>
      <c r="D16" s="15">
        <f>A16/'Computed data'!$E$12</f>
        <v>1.724099991197958</v>
      </c>
    </row>
    <row r="17" spans="1:4" x14ac:dyDescent="0.25">
      <c r="A17" s="15">
        <v>35.32</v>
      </c>
      <c r="B17" s="15">
        <v>2.3E-2</v>
      </c>
      <c r="C17" s="15">
        <f>(B17/'Computed data'!$B$12)*100</f>
        <v>9.2741935483870955E-2</v>
      </c>
      <c r="D17" s="15">
        <f>A17/'Computed data'!$E$12</f>
        <v>1.9430507877827659</v>
      </c>
    </row>
    <row r="18" spans="1:4" x14ac:dyDescent="0.25">
      <c r="A18" s="15">
        <v>39.51</v>
      </c>
      <c r="B18" s="15">
        <v>2.4709999999999999E-2</v>
      </c>
      <c r="C18" s="15">
        <f>(B18/'Computed data'!$B$12)*100</f>
        <v>9.9637096774193551E-2</v>
      </c>
      <c r="D18" s="15">
        <f>A18/'Computed data'!$E$12</f>
        <v>2.1735542645893848</v>
      </c>
    </row>
    <row r="19" spans="1:4" x14ac:dyDescent="0.25">
      <c r="A19" s="15">
        <v>43.33</v>
      </c>
      <c r="B19" s="15">
        <v>2.622E-2</v>
      </c>
      <c r="C19" s="15">
        <f>(B19/'Computed data'!$B$12)*100</f>
        <v>0.10572580645161289</v>
      </c>
      <c r="D19" s="15">
        <f>A19/'Computed data'!$E$12</f>
        <v>2.3837030191004316</v>
      </c>
    </row>
    <row r="20" spans="1:4" x14ac:dyDescent="0.25">
      <c r="A20" s="15">
        <v>46.23</v>
      </c>
      <c r="B20" s="15">
        <v>2.8740000000000002E-2</v>
      </c>
      <c r="C20" s="15">
        <f>(B20/'Computed data'!$B$12)*100</f>
        <v>0.11588709677419354</v>
      </c>
      <c r="D20" s="15">
        <f>A20/'Computed data'!$E$12</f>
        <v>2.5432400316873514</v>
      </c>
    </row>
    <row r="21" spans="1:4" x14ac:dyDescent="0.25">
      <c r="A21" s="15">
        <v>50.43</v>
      </c>
      <c r="B21" s="15">
        <v>3.0259999999999999E-2</v>
      </c>
      <c r="C21" s="15">
        <f>(B21/'Computed data'!$B$12)*100</f>
        <v>0.12201612903225806</v>
      </c>
      <c r="D21" s="15">
        <f>A21/'Computed data'!$E$12</f>
        <v>2.774293636123581</v>
      </c>
    </row>
    <row r="22" spans="1:4" x14ac:dyDescent="0.25">
      <c r="A22" s="15">
        <v>54.6</v>
      </c>
      <c r="B22" s="15">
        <v>3.1759999999999997E-2</v>
      </c>
      <c r="C22" s="15">
        <f>(B22/'Computed data'!$B$12)*100</f>
        <v>0.12806451612903225</v>
      </c>
      <c r="D22" s="15">
        <f>A22/'Computed data'!$E$12</f>
        <v>3.0036968576709802</v>
      </c>
    </row>
    <row r="23" spans="1:4" x14ac:dyDescent="0.25">
      <c r="A23" s="15">
        <v>62.14</v>
      </c>
      <c r="B23" s="15">
        <v>3.4000000000000002E-2</v>
      </c>
      <c r="C23" s="15">
        <f>(B23/'Computed data'!$B$12)*100</f>
        <v>0.1370967741935484</v>
      </c>
      <c r="D23" s="15">
        <f>A23/'Computed data'!$E$12</f>
        <v>3.4184930903969724</v>
      </c>
    </row>
    <row r="24" spans="1:4" x14ac:dyDescent="0.25">
      <c r="A24" s="15">
        <v>71.010000000000005</v>
      </c>
      <c r="B24" s="15">
        <v>3.5799999999999998E-2</v>
      </c>
      <c r="C24" s="15">
        <f>(B24/'Computed data'!$B$12)*100</f>
        <v>0.14435483870967741</v>
      </c>
      <c r="D24" s="15">
        <f>A24/'Computed data'!$E$12</f>
        <v>3.9064562978611046</v>
      </c>
    </row>
    <row r="25" spans="1:4" x14ac:dyDescent="0.25">
      <c r="A25" s="15">
        <v>83.27</v>
      </c>
      <c r="B25" s="15">
        <v>3.7319999999999999E-2</v>
      </c>
      <c r="C25" s="15">
        <f>(B25/'Computed data'!$B$12)*100</f>
        <v>0.15048387096774193</v>
      </c>
      <c r="D25" s="15">
        <f>A25/'Computed data'!$E$12</f>
        <v>4.5809127717630496</v>
      </c>
    </row>
    <row r="26" spans="1:4" x14ac:dyDescent="0.25">
      <c r="A26" s="15">
        <v>93.52</v>
      </c>
      <c r="B26" s="15">
        <v>3.9E-2</v>
      </c>
      <c r="C26" s="15">
        <f>(B26/'Computed data'!$B$12)*100</f>
        <v>0.15725806451612903</v>
      </c>
      <c r="D26" s="15">
        <f>A26/'Computed data'!$E$12</f>
        <v>5.1447935921133707</v>
      </c>
    </row>
    <row r="27" spans="1:4" x14ac:dyDescent="0.25">
      <c r="A27" s="15">
        <v>99.38</v>
      </c>
      <c r="B27" s="15">
        <v>4.0629999999999999E-2</v>
      </c>
      <c r="C27" s="15">
        <f>(B27/'Computed data'!$B$12)*100</f>
        <v>0.16383064516129031</v>
      </c>
      <c r="D27" s="15">
        <f>A27/'Computed data'!$E$12</f>
        <v>5.4671683830648714</v>
      </c>
    </row>
    <row r="28" spans="1:4" x14ac:dyDescent="0.25">
      <c r="A28" s="15">
        <v>101.7</v>
      </c>
      <c r="B28" s="15">
        <v>4.2999999999999997E-2</v>
      </c>
      <c r="C28" s="15">
        <f>(B28/'Computed data'!$B$12)*100</f>
        <v>0.17338709677419353</v>
      </c>
      <c r="D28" s="15">
        <f>A28/'Computed data'!$E$12</f>
        <v>5.5947979931344083</v>
      </c>
    </row>
    <row r="29" spans="1:4" x14ac:dyDescent="0.25">
      <c r="A29" s="15">
        <v>103.3</v>
      </c>
      <c r="B29" s="15">
        <v>4.3999999999999997E-2</v>
      </c>
      <c r="C29" s="15">
        <f>(B29/'Computed data'!$B$12)*100</f>
        <v>0.17741935483870966</v>
      </c>
      <c r="D29" s="15">
        <f>A29/'Computed data'!$E$12</f>
        <v>5.6828184138720186</v>
      </c>
    </row>
    <row r="30" spans="1:4" x14ac:dyDescent="0.25">
      <c r="A30" s="15">
        <v>103.3</v>
      </c>
      <c r="B30" s="15">
        <v>4.6179999999999999E-2</v>
      </c>
      <c r="C30" s="15">
        <f>(B30/'Computed data'!$B$12)*100</f>
        <v>0.18620967741935482</v>
      </c>
      <c r="D30" s="15">
        <f>A30/'Computed data'!$E$12</f>
        <v>5.6828184138720186</v>
      </c>
    </row>
    <row r="31" spans="1:4" x14ac:dyDescent="0.25">
      <c r="A31" s="15">
        <v>103.3</v>
      </c>
      <c r="B31" s="15">
        <v>4.8000000000000001E-2</v>
      </c>
      <c r="C31" s="15">
        <f>(B31/'Computed data'!$B$12)*100</f>
        <v>0.19354838709677419</v>
      </c>
      <c r="D31" s="15">
        <f>A31/'Computed data'!$E$12</f>
        <v>5.6828184138720186</v>
      </c>
    </row>
    <row r="32" spans="1:4" x14ac:dyDescent="0.25">
      <c r="A32" s="15">
        <v>103.3</v>
      </c>
      <c r="B32" s="15">
        <v>0.05</v>
      </c>
      <c r="C32" s="15">
        <f>(B32/'Computed data'!$B$12)*100</f>
        <v>0.20161290322580644</v>
      </c>
      <c r="D32" s="15">
        <f>A32/'Computed data'!$E$12</f>
        <v>5.6828184138720186</v>
      </c>
    </row>
    <row r="33" spans="1:4" x14ac:dyDescent="0.25">
      <c r="A33" s="15">
        <v>103.3</v>
      </c>
      <c r="B33" s="15">
        <v>5.1720000000000002E-2</v>
      </c>
      <c r="C33" s="15">
        <f>(B33/'Computed data'!$B$12)*100</f>
        <v>0.2085483870967742</v>
      </c>
      <c r="D33" s="15">
        <f>A33/'Computed data'!$E$12</f>
        <v>5.6828184138720186</v>
      </c>
    </row>
    <row r="34" spans="1:4" x14ac:dyDescent="0.25">
      <c r="A34" s="15">
        <v>103.3</v>
      </c>
      <c r="B34" s="15">
        <v>5.3240000000000003E-2</v>
      </c>
      <c r="C34" s="15">
        <f>(B34/'Computed data'!$B$12)*100</f>
        <v>0.21467741935483872</v>
      </c>
      <c r="D34" s="15">
        <f>A34/'Computed data'!$E$12</f>
        <v>5.6828184138720186</v>
      </c>
    </row>
    <row r="35" spans="1:4" x14ac:dyDescent="0.25">
      <c r="A35" s="15">
        <v>103.3</v>
      </c>
      <c r="B35" s="15">
        <v>5.5449999999999999E-2</v>
      </c>
      <c r="C35" s="15">
        <f>(B35/'Computed data'!$B$12)*100</f>
        <v>0.22358870967741934</v>
      </c>
      <c r="D35" s="15">
        <f>A35/'Computed data'!$E$12</f>
        <v>5.6828184138720186</v>
      </c>
    </row>
    <row r="36" spans="1:4" x14ac:dyDescent="0.25">
      <c r="A36" s="15">
        <v>103.3</v>
      </c>
      <c r="B36" s="15">
        <v>5.7000000000000002E-2</v>
      </c>
      <c r="C36" s="15">
        <f>(B36/'Computed data'!$B$12)*100</f>
        <v>0.22983870967741934</v>
      </c>
      <c r="D36" s="15">
        <f>A36/'Computed data'!$E$12</f>
        <v>5.6828184138720186</v>
      </c>
    </row>
    <row r="37" spans="1:4" x14ac:dyDescent="0.25">
      <c r="A37" s="15">
        <v>103.3</v>
      </c>
      <c r="B37" s="15">
        <v>5.8999999999999997E-2</v>
      </c>
      <c r="C37" s="15">
        <f>(B37/'Computed data'!$B$12)*100</f>
        <v>0.2379032258064516</v>
      </c>
      <c r="D37" s="15">
        <f>A37/'Computed data'!$E$12</f>
        <v>5.6828184138720186</v>
      </c>
    </row>
    <row r="38" spans="1:4" x14ac:dyDescent="0.25">
      <c r="A38" s="15">
        <v>103.3</v>
      </c>
      <c r="B38" s="15">
        <v>6.0630000000000003E-2</v>
      </c>
      <c r="C38" s="15">
        <f>(B38/'Computed data'!$B$12)*100</f>
        <v>0.2444758064516129</v>
      </c>
      <c r="D38" s="15">
        <f>A38/'Computed data'!$E$12</f>
        <v>5.6828184138720186</v>
      </c>
    </row>
    <row r="39" spans="1:4" x14ac:dyDescent="0.25">
      <c r="A39" s="15">
        <v>103.3</v>
      </c>
      <c r="B39" s="15">
        <v>6.216E-2</v>
      </c>
      <c r="C39" s="15">
        <f>(B39/'Computed data'!$B$12)*100</f>
        <v>0.2506451612903226</v>
      </c>
      <c r="D39" s="15">
        <f>A39/'Computed data'!$E$12</f>
        <v>5.6828184138720186</v>
      </c>
    </row>
    <row r="40" spans="1:4" x14ac:dyDescent="0.25">
      <c r="A40" s="15">
        <v>103.3</v>
      </c>
      <c r="B40" s="15">
        <v>6.4000000000000001E-2</v>
      </c>
      <c r="C40" s="15">
        <f>(B40/'Computed data'!$B$12)*100</f>
        <v>0.25806451612903225</v>
      </c>
      <c r="D40" s="15">
        <f>A40/'Computed data'!$E$12</f>
        <v>5.6828184138720186</v>
      </c>
    </row>
    <row r="41" spans="1:4" x14ac:dyDescent="0.25">
      <c r="A41" s="15">
        <v>103.3</v>
      </c>
      <c r="B41" s="15">
        <v>6.6000000000000003E-2</v>
      </c>
      <c r="C41" s="15">
        <f>(B41/'Computed data'!$B$12)*100</f>
        <v>0.2661290322580645</v>
      </c>
      <c r="D41" s="15">
        <f>A41/'Computed data'!$E$12</f>
        <v>5.6828184138720186</v>
      </c>
    </row>
    <row r="42" spans="1:4" x14ac:dyDescent="0.25">
      <c r="A42" s="15">
        <v>103.3</v>
      </c>
      <c r="B42" s="15">
        <v>6.7729999999999999E-2</v>
      </c>
      <c r="C42" s="15">
        <f>(B42/'Computed data'!$B$12)*100</f>
        <v>0.27310483870967739</v>
      </c>
      <c r="D42" s="15">
        <f>A42/'Computed data'!$E$12</f>
        <v>5.6828184138720186</v>
      </c>
    </row>
    <row r="43" spans="1:4" x14ac:dyDescent="0.25">
      <c r="A43" s="15">
        <v>103.3</v>
      </c>
      <c r="B43" s="15">
        <v>6.9250000000000006E-2</v>
      </c>
      <c r="C43" s="15">
        <f>(B43/'Computed data'!$B$12)*100</f>
        <v>0.27923387096774194</v>
      </c>
      <c r="D43" s="15">
        <f>A43/'Computed data'!$E$12</f>
        <v>5.6828184138720186</v>
      </c>
    </row>
    <row r="44" spans="1:4" x14ac:dyDescent="0.25">
      <c r="A44" s="15">
        <v>104.6</v>
      </c>
      <c r="B44" s="15">
        <v>7.0999999999999994E-2</v>
      </c>
      <c r="C44" s="15">
        <f>(B44/'Computed data'!$B$12)*100</f>
        <v>0.28629032258064513</v>
      </c>
      <c r="D44" s="15">
        <f>A44/'Computed data'!$E$12</f>
        <v>5.7543350057213276</v>
      </c>
    </row>
    <row r="45" spans="1:4" x14ac:dyDescent="0.25">
      <c r="A45" s="15">
        <v>105</v>
      </c>
      <c r="B45" s="15">
        <v>7.2999999999999995E-2</v>
      </c>
      <c r="C45" s="15">
        <f>(B45/'Computed data'!$B$12)*100</f>
        <v>0.29435483870967738</v>
      </c>
      <c r="D45" s="15">
        <f>A45/'Computed data'!$E$12</f>
        <v>5.7763401109057311</v>
      </c>
    </row>
    <row r="46" spans="1:4" x14ac:dyDescent="0.25">
      <c r="A46" s="15">
        <v>105</v>
      </c>
      <c r="B46" s="15">
        <v>7.4999999999999997E-2</v>
      </c>
      <c r="C46" s="15">
        <f>(B46/'Computed data'!$B$12)*100</f>
        <v>0.30241935483870969</v>
      </c>
      <c r="D46" s="15">
        <f>A46/'Computed data'!$E$12</f>
        <v>5.7763401109057311</v>
      </c>
    </row>
    <row r="47" spans="1:4" x14ac:dyDescent="0.25">
      <c r="A47" s="15">
        <v>103.3</v>
      </c>
      <c r="B47" s="15">
        <v>7.6689999999999994E-2</v>
      </c>
      <c r="C47" s="15">
        <f>(B47/'Computed data'!$B$12)*100</f>
        <v>0.30923387096774191</v>
      </c>
      <c r="D47" s="15">
        <f>A47/'Computed data'!$E$12</f>
        <v>5.6828184138720186</v>
      </c>
    </row>
    <row r="48" spans="1:4" x14ac:dyDescent="0.25">
      <c r="A48" s="15">
        <v>103.7</v>
      </c>
      <c r="B48" s="15">
        <v>7.9000000000000001E-2</v>
      </c>
      <c r="C48" s="15">
        <f>(B48/'Computed data'!$B$12)*100</f>
        <v>0.31854838709677419</v>
      </c>
      <c r="D48" s="15">
        <f>A48/'Computed data'!$E$12</f>
        <v>5.704823519056422</v>
      </c>
    </row>
    <row r="49" spans="1:4" x14ac:dyDescent="0.25">
      <c r="A49" s="15">
        <v>105</v>
      </c>
      <c r="B49" s="15">
        <v>0.08</v>
      </c>
      <c r="C49" s="15">
        <f>(B49/'Computed data'!$B$12)*100</f>
        <v>0.32258064516129031</v>
      </c>
      <c r="D49" s="15">
        <f>A49/'Computed data'!$E$12</f>
        <v>5.7763401109057311</v>
      </c>
    </row>
    <row r="50" spans="1:4" x14ac:dyDescent="0.25">
      <c r="A50" s="15">
        <v>105</v>
      </c>
      <c r="B50" s="15">
        <v>8.2000000000000003E-2</v>
      </c>
      <c r="C50" s="15">
        <f>(B50/'Computed data'!$B$12)*100</f>
        <v>0.33064516129032256</v>
      </c>
      <c r="D50" s="15">
        <f>A50/'Computed data'!$E$12</f>
        <v>5.7763401109057311</v>
      </c>
    </row>
    <row r="51" spans="1:4" x14ac:dyDescent="0.25">
      <c r="A51" s="15">
        <v>105</v>
      </c>
      <c r="B51" s="15">
        <v>8.3779999999999993E-2</v>
      </c>
      <c r="C51" s="15">
        <f>(B51/'Computed data'!$B$12)*100</f>
        <v>0.33782258064516124</v>
      </c>
      <c r="D51" s="15">
        <f>A51/'Computed data'!$E$12</f>
        <v>5.7763401109057311</v>
      </c>
    </row>
    <row r="52" spans="1:4" x14ac:dyDescent="0.25">
      <c r="A52" s="15">
        <v>105</v>
      </c>
      <c r="B52" s="15">
        <v>8.5999999999999993E-2</v>
      </c>
      <c r="C52" s="15">
        <f>(B52/'Computed data'!$B$12)*100</f>
        <v>0.34677419354838707</v>
      </c>
      <c r="D52" s="15">
        <f>A52/'Computed data'!$E$12</f>
        <v>5.7763401109057311</v>
      </c>
    </row>
    <row r="53" spans="1:4" x14ac:dyDescent="0.25">
      <c r="A53" s="15">
        <v>105</v>
      </c>
      <c r="B53" s="15">
        <v>8.7840000000000001E-2</v>
      </c>
      <c r="C53" s="15">
        <f>(B53/'Computed data'!$B$12)*100</f>
        <v>0.35419354838709677</v>
      </c>
      <c r="D53" s="15">
        <f>A53/'Computed data'!$E$12</f>
        <v>5.7763401109057311</v>
      </c>
    </row>
    <row r="54" spans="1:4" x14ac:dyDescent="0.25">
      <c r="A54" s="15">
        <v>105</v>
      </c>
      <c r="B54" s="15">
        <v>8.9219999999999994E-2</v>
      </c>
      <c r="C54" s="15">
        <f>(B54/'Computed data'!$B$12)*100</f>
        <v>0.35975806451612896</v>
      </c>
      <c r="D54" s="15">
        <f>A54/'Computed data'!$E$12</f>
        <v>5.7763401109057311</v>
      </c>
    </row>
    <row r="55" spans="1:4" x14ac:dyDescent="0.25">
      <c r="A55" s="15">
        <v>104.7</v>
      </c>
      <c r="B55" s="15">
        <v>9.0999999999999998E-2</v>
      </c>
      <c r="C55" s="15">
        <f>(B55/'Computed data'!$B$12)*100</f>
        <v>0.36693548387096775</v>
      </c>
      <c r="D55" s="15">
        <f>A55/'Computed data'!$E$12</f>
        <v>5.7598362820174289</v>
      </c>
    </row>
    <row r="56" spans="1:4" x14ac:dyDescent="0.25">
      <c r="A56" s="15">
        <v>103.3</v>
      </c>
      <c r="B56" s="15">
        <v>9.2700000000000005E-2</v>
      </c>
      <c r="C56" s="15">
        <f>(B56/'Computed data'!$B$12)*100</f>
        <v>0.37379032258064515</v>
      </c>
      <c r="D56" s="15">
        <f>A56/'Computed data'!$E$12</f>
        <v>5.6828184138720186</v>
      </c>
    </row>
    <row r="57" spans="1:4" x14ac:dyDescent="0.25">
      <c r="A57" s="15">
        <v>103.3</v>
      </c>
      <c r="B57" s="15">
        <v>9.4159999999999994E-2</v>
      </c>
      <c r="C57" s="15">
        <f>(B57/'Computed data'!$B$12)*100</f>
        <v>0.37967741935483867</v>
      </c>
      <c r="D57" s="15">
        <f>A57/'Computed data'!$E$12</f>
        <v>5.6828184138720186</v>
      </c>
    </row>
    <row r="58" spans="1:4" x14ac:dyDescent="0.25">
      <c r="A58" s="15">
        <v>105</v>
      </c>
      <c r="B58" s="15">
        <v>9.6670000000000006E-2</v>
      </c>
      <c r="C58" s="15">
        <f>(B58/'Computed data'!$B$12)*100</f>
        <v>0.38979838709677422</v>
      </c>
      <c r="D58" s="15">
        <f>A58/'Computed data'!$E$12</f>
        <v>5.7763401109057311</v>
      </c>
    </row>
    <row r="59" spans="1:4" x14ac:dyDescent="0.25">
      <c r="A59" s="15">
        <v>105</v>
      </c>
      <c r="B59" s="15">
        <v>9.8140000000000005E-2</v>
      </c>
      <c r="C59" s="15">
        <f>(B59/'Computed data'!$B$12)*100</f>
        <v>0.39572580645161293</v>
      </c>
      <c r="D59" s="15">
        <f>A59/'Computed data'!$E$12</f>
        <v>5.7763401109057311</v>
      </c>
    </row>
    <row r="60" spans="1:4" x14ac:dyDescent="0.25">
      <c r="A60" s="15">
        <v>105</v>
      </c>
      <c r="B60" s="15">
        <v>0.1</v>
      </c>
      <c r="C60" s="15">
        <f>(B60/'Computed data'!$B$12)*100</f>
        <v>0.40322580645161288</v>
      </c>
      <c r="D60" s="15">
        <f>A60/'Computed data'!$E$12</f>
        <v>5.7763401109057311</v>
      </c>
    </row>
    <row r="61" spans="1:4" x14ac:dyDescent="0.25">
      <c r="A61" s="15">
        <v>105</v>
      </c>
      <c r="B61" s="15">
        <v>0.1018</v>
      </c>
      <c r="C61" s="15">
        <f>(B61/'Computed data'!$B$12)*100</f>
        <v>0.41048387096774197</v>
      </c>
      <c r="D61" s="15">
        <f>A61/'Computed data'!$E$12</f>
        <v>5.7763401109057311</v>
      </c>
    </row>
    <row r="62" spans="1:4" x14ac:dyDescent="0.25">
      <c r="A62" s="15">
        <v>105</v>
      </c>
      <c r="B62" s="15">
        <v>0.1031</v>
      </c>
      <c r="C62" s="15">
        <f>(B62/'Computed data'!$B$12)*100</f>
        <v>0.41572580645161289</v>
      </c>
      <c r="D62" s="15">
        <f>A62/'Computed data'!$E$12</f>
        <v>5.7763401109057311</v>
      </c>
    </row>
    <row r="63" spans="1:4" x14ac:dyDescent="0.25">
      <c r="A63" s="15">
        <v>105</v>
      </c>
      <c r="B63" s="15">
        <v>0.10539999999999999</v>
      </c>
      <c r="C63" s="15">
        <f>(B63/'Computed data'!$B$12)*100</f>
        <v>0.42499999999999993</v>
      </c>
      <c r="D63" s="15">
        <f>A63/'Computed data'!$E$12</f>
        <v>5.7763401109057311</v>
      </c>
    </row>
    <row r="64" spans="1:4" x14ac:dyDescent="0.25">
      <c r="A64" s="15">
        <v>105</v>
      </c>
      <c r="B64" s="15">
        <v>0.107</v>
      </c>
      <c r="C64" s="15">
        <f>(B64/'Computed data'!$B$12)*100</f>
        <v>0.43145161290322581</v>
      </c>
      <c r="D64" s="15">
        <f>A64/'Computed data'!$E$12</f>
        <v>5.7763401109057311</v>
      </c>
    </row>
    <row r="65" spans="1:4" x14ac:dyDescent="0.25">
      <c r="A65" s="15">
        <v>106.7</v>
      </c>
      <c r="B65" s="15">
        <v>0.109</v>
      </c>
      <c r="C65" s="15">
        <f>(B65/'Computed data'!$B$12)*100</f>
        <v>0.43951612903225801</v>
      </c>
      <c r="D65" s="15">
        <f>A65/'Computed data'!$E$12</f>
        <v>5.8698618079394427</v>
      </c>
    </row>
    <row r="66" spans="1:4" x14ac:dyDescent="0.25">
      <c r="A66" s="15">
        <v>106.7</v>
      </c>
      <c r="B66" s="15">
        <v>0.111</v>
      </c>
      <c r="C66" s="15">
        <f>(B66/'Computed data'!$B$12)*100</f>
        <v>0.44758064516129031</v>
      </c>
      <c r="D66" s="15">
        <f>A66/'Computed data'!$E$12</f>
        <v>5.8698618079394427</v>
      </c>
    </row>
    <row r="67" spans="1:4" x14ac:dyDescent="0.25">
      <c r="A67" s="15">
        <v>106.7</v>
      </c>
      <c r="B67" s="15">
        <v>0.1129</v>
      </c>
      <c r="C67" s="15">
        <f>(B67/'Computed data'!$B$12)*100</f>
        <v>0.45524193548387099</v>
      </c>
      <c r="D67" s="15">
        <f>A67/'Computed data'!$E$12</f>
        <v>5.8698618079394427</v>
      </c>
    </row>
    <row r="68" spans="1:4" x14ac:dyDescent="0.25">
      <c r="A68" s="15">
        <v>108.3</v>
      </c>
      <c r="B68" s="15">
        <v>0.1142</v>
      </c>
      <c r="C68" s="15">
        <f>(B68/'Computed data'!$B$12)*100</f>
        <v>0.4604838709677419</v>
      </c>
      <c r="D68" s="15">
        <f>A68/'Computed data'!$E$12</f>
        <v>5.9578822286770539</v>
      </c>
    </row>
    <row r="69" spans="1:4" x14ac:dyDescent="0.25">
      <c r="A69" s="15">
        <v>108.3</v>
      </c>
      <c r="B69" s="15">
        <v>0.11650000000000001</v>
      </c>
      <c r="C69" s="15">
        <f>(B69/'Computed data'!$B$12)*100</f>
        <v>0.46975806451612906</v>
      </c>
      <c r="D69" s="15">
        <f>A69/'Computed data'!$E$12</f>
        <v>5.9578822286770539</v>
      </c>
    </row>
    <row r="70" spans="1:4" x14ac:dyDescent="0.25">
      <c r="A70" s="15">
        <v>108.3</v>
      </c>
      <c r="B70" s="15">
        <v>0.1177</v>
      </c>
      <c r="C70" s="15">
        <f>(B70/'Computed data'!$B$12)*100</f>
        <v>0.4745967741935484</v>
      </c>
      <c r="D70" s="15">
        <f>A70/'Computed data'!$E$12</f>
        <v>5.9578822286770539</v>
      </c>
    </row>
    <row r="71" spans="1:4" x14ac:dyDescent="0.25">
      <c r="A71" s="15">
        <v>108.3</v>
      </c>
      <c r="B71" s="15">
        <v>0.12</v>
      </c>
      <c r="C71" s="15">
        <f>(B71/'Computed data'!$B$12)*100</f>
        <v>0.48387096774193544</v>
      </c>
      <c r="D71" s="15">
        <f>A71/'Computed data'!$E$12</f>
        <v>5.9578822286770539</v>
      </c>
    </row>
    <row r="72" spans="1:4" x14ac:dyDescent="0.25">
      <c r="A72" s="15">
        <v>108.3</v>
      </c>
      <c r="B72" s="15">
        <v>0.12130000000000001</v>
      </c>
      <c r="C72" s="15">
        <f>(B72/'Computed data'!$B$12)*100</f>
        <v>0.48911290322580642</v>
      </c>
      <c r="D72" s="15">
        <f>A72/'Computed data'!$E$12</f>
        <v>5.9578822286770539</v>
      </c>
    </row>
    <row r="73" spans="1:4" x14ac:dyDescent="0.25">
      <c r="A73" s="15">
        <v>108.3</v>
      </c>
      <c r="B73" s="15">
        <v>0.1236</v>
      </c>
      <c r="C73" s="15">
        <f>(B73/'Computed data'!$B$12)*100</f>
        <v>0.49838709677419357</v>
      </c>
      <c r="D73" s="15">
        <f>A73/'Computed data'!$E$12</f>
        <v>5.9578822286770539</v>
      </c>
    </row>
    <row r="74" spans="1:4" x14ac:dyDescent="0.25">
      <c r="A74" s="15">
        <v>108.3</v>
      </c>
      <c r="B74" s="15">
        <v>0.12520000000000001</v>
      </c>
      <c r="C74" s="15">
        <f>(B74/'Computed data'!$B$12)*100</f>
        <v>0.50483870967741928</v>
      </c>
      <c r="D74" s="15">
        <f>A74/'Computed data'!$E$12</f>
        <v>5.9578822286770539</v>
      </c>
    </row>
    <row r="75" spans="1:4" x14ac:dyDescent="0.25">
      <c r="A75" s="15">
        <v>108.3</v>
      </c>
      <c r="B75" s="15">
        <v>0.127</v>
      </c>
      <c r="C75" s="15">
        <f>(B75/'Computed data'!$B$12)*100</f>
        <v>0.51209677419354838</v>
      </c>
      <c r="D75" s="15">
        <f>A75/'Computed data'!$E$12</f>
        <v>5.9578822286770539</v>
      </c>
    </row>
    <row r="76" spans="1:4" x14ac:dyDescent="0.25">
      <c r="A76" s="15">
        <v>110</v>
      </c>
      <c r="B76" s="15">
        <v>0.1288</v>
      </c>
      <c r="C76" s="15">
        <f>(B76/'Computed data'!$B$12)*100</f>
        <v>0.51935483870967736</v>
      </c>
      <c r="D76" s="15">
        <f>A76/'Computed data'!$E$12</f>
        <v>6.0514039257107655</v>
      </c>
    </row>
    <row r="77" spans="1:4" x14ac:dyDescent="0.25">
      <c r="A77" s="15">
        <v>110</v>
      </c>
      <c r="B77" s="15">
        <v>0.13009999999999999</v>
      </c>
      <c r="C77" s="15">
        <f>(B77/'Computed data'!$B$12)*100</f>
        <v>0.52459677419354833</v>
      </c>
      <c r="D77" s="15">
        <f>A77/'Computed data'!$E$12</f>
        <v>6.0514039257107655</v>
      </c>
    </row>
    <row r="78" spans="1:4" x14ac:dyDescent="0.25">
      <c r="A78" s="15">
        <v>111.7</v>
      </c>
      <c r="B78" s="15">
        <v>0.13200000000000001</v>
      </c>
      <c r="C78" s="15">
        <f>(B78/'Computed data'!$B$12)*100</f>
        <v>0.532258064516129</v>
      </c>
      <c r="D78" s="15">
        <f>A78/'Computed data'!$E$12</f>
        <v>6.1449256227444771</v>
      </c>
    </row>
    <row r="79" spans="1:4" x14ac:dyDescent="0.25">
      <c r="A79" s="15">
        <v>111.7</v>
      </c>
      <c r="B79" s="15">
        <v>0.13400000000000001</v>
      </c>
      <c r="C79" s="15">
        <f>(B79/'Computed data'!$B$12)*100</f>
        <v>0.54032258064516137</v>
      </c>
      <c r="D79" s="15">
        <f>A79/'Computed data'!$E$12</f>
        <v>6.1449256227444771</v>
      </c>
    </row>
    <row r="80" spans="1:4" x14ac:dyDescent="0.25">
      <c r="A80" s="15">
        <v>111.7</v>
      </c>
      <c r="B80" s="15">
        <v>0.13589999999999999</v>
      </c>
      <c r="C80" s="15">
        <f>(B80/'Computed data'!$B$12)*100</f>
        <v>0.54798387096774193</v>
      </c>
      <c r="D80" s="15">
        <f>A80/'Computed data'!$E$12</f>
        <v>6.1449256227444771</v>
      </c>
    </row>
    <row r="81" spans="1:4" x14ac:dyDescent="0.25">
      <c r="A81" s="15">
        <v>111.7</v>
      </c>
      <c r="B81" s="15">
        <v>0.13800000000000001</v>
      </c>
      <c r="C81" s="15">
        <f>(B81/'Computed data'!$B$12)*100</f>
        <v>0.55645161290322587</v>
      </c>
      <c r="D81" s="15">
        <f>A81/'Computed data'!$E$12</f>
        <v>6.1449256227444771</v>
      </c>
    </row>
    <row r="82" spans="1:4" x14ac:dyDescent="0.25">
      <c r="A82" s="15">
        <v>111.7</v>
      </c>
      <c r="B82" s="15">
        <v>0.13950000000000001</v>
      </c>
      <c r="C82" s="15">
        <f>(B82/'Computed data'!$B$12)*100</f>
        <v>0.56250000000000011</v>
      </c>
      <c r="D82" s="15">
        <f>A82/'Computed data'!$E$12</f>
        <v>6.1449256227444771</v>
      </c>
    </row>
    <row r="83" spans="1:4" x14ac:dyDescent="0.25">
      <c r="A83" s="15">
        <v>111.7</v>
      </c>
      <c r="B83" s="15">
        <v>0.14149999999999999</v>
      </c>
      <c r="C83" s="15">
        <f>(B83/'Computed data'!$B$12)*100</f>
        <v>0.57056451612903214</v>
      </c>
      <c r="D83" s="15">
        <f>A83/'Computed data'!$E$12</f>
        <v>6.1449256227444771</v>
      </c>
    </row>
    <row r="84" spans="1:4" x14ac:dyDescent="0.25">
      <c r="A84" s="15">
        <v>111.7</v>
      </c>
      <c r="B84" s="15">
        <v>0.14299999999999999</v>
      </c>
      <c r="C84" s="15">
        <f>(B84/'Computed data'!$B$12)*100</f>
        <v>0.57661290322580638</v>
      </c>
      <c r="D84" s="15">
        <f>A84/'Computed data'!$E$12</f>
        <v>6.1449256227444771</v>
      </c>
    </row>
    <row r="85" spans="1:4" x14ac:dyDescent="0.25">
      <c r="A85" s="15">
        <v>113.3</v>
      </c>
      <c r="B85" s="15">
        <v>0.1447</v>
      </c>
      <c r="C85" s="15">
        <f>(B85/'Computed data'!$B$12)*100</f>
        <v>0.58346774193548379</v>
      </c>
      <c r="D85" s="15">
        <f>A85/'Computed data'!$E$12</f>
        <v>6.2329460434820882</v>
      </c>
    </row>
    <row r="86" spans="1:4" x14ac:dyDescent="0.25">
      <c r="A86" s="15">
        <v>113.3</v>
      </c>
      <c r="B86" s="15">
        <v>0.14599999999999999</v>
      </c>
      <c r="C86" s="15">
        <f>(B86/'Computed data'!$B$12)*100</f>
        <v>0.58870967741935476</v>
      </c>
      <c r="D86" s="15">
        <f>A86/'Computed data'!$E$12</f>
        <v>6.2329460434820882</v>
      </c>
    </row>
    <row r="87" spans="1:4" x14ac:dyDescent="0.25">
      <c r="A87" s="15">
        <v>113.3</v>
      </c>
      <c r="B87" s="15">
        <v>0.14829999999999999</v>
      </c>
      <c r="C87" s="15">
        <f>(B87/'Computed data'!$B$12)*100</f>
        <v>0.59798387096774186</v>
      </c>
      <c r="D87" s="15">
        <f>A87/'Computed data'!$E$12</f>
        <v>6.2329460434820882</v>
      </c>
    </row>
    <row r="88" spans="1:4" x14ac:dyDescent="0.25">
      <c r="A88" s="15">
        <v>113.3</v>
      </c>
      <c r="B88" s="15">
        <v>0.15</v>
      </c>
      <c r="C88" s="15">
        <f>(B88/'Computed data'!$B$12)*100</f>
        <v>0.60483870967741937</v>
      </c>
      <c r="D88" s="15">
        <f>A88/'Computed data'!$E$12</f>
        <v>6.2329460434820882</v>
      </c>
    </row>
    <row r="89" spans="1:4" x14ac:dyDescent="0.25">
      <c r="A89" s="15">
        <v>111.7</v>
      </c>
      <c r="B89" s="15">
        <v>0.152</v>
      </c>
      <c r="C89" s="15">
        <f>(B89/'Computed data'!$B$12)*100</f>
        <v>0.61290322580645151</v>
      </c>
      <c r="D89" s="15">
        <f>A89/'Computed data'!$E$12</f>
        <v>6.1449256227444771</v>
      </c>
    </row>
    <row r="90" spans="1:4" x14ac:dyDescent="0.25">
      <c r="A90" s="15">
        <v>111.7</v>
      </c>
      <c r="B90" s="15">
        <v>0.154</v>
      </c>
      <c r="C90" s="15">
        <f>(B90/'Computed data'!$B$12)*100</f>
        <v>0.62096774193548387</v>
      </c>
      <c r="D90" s="15">
        <f>A90/'Computed data'!$E$12</f>
        <v>6.1449256227444771</v>
      </c>
    </row>
    <row r="91" spans="1:4" x14ac:dyDescent="0.25">
      <c r="A91" s="15">
        <v>111.7</v>
      </c>
      <c r="B91" s="15">
        <v>0.1555</v>
      </c>
      <c r="C91" s="15">
        <f>(B91/'Computed data'!$B$12)*100</f>
        <v>0.62701612903225812</v>
      </c>
      <c r="D91" s="15">
        <f>A91/'Computed data'!$E$12</f>
        <v>6.1449256227444771</v>
      </c>
    </row>
    <row r="92" spans="1:4" x14ac:dyDescent="0.25">
      <c r="A92" s="15">
        <v>113.3</v>
      </c>
      <c r="B92" s="15">
        <v>0.157</v>
      </c>
      <c r="C92" s="15">
        <f>(B92/'Computed data'!$B$12)*100</f>
        <v>0.63306451612903225</v>
      </c>
      <c r="D92" s="15">
        <f>A92/'Computed data'!$E$12</f>
        <v>6.2329460434820882</v>
      </c>
    </row>
    <row r="93" spans="1:4" x14ac:dyDescent="0.25">
      <c r="A93" s="15">
        <v>113.3</v>
      </c>
      <c r="B93" s="15">
        <v>0.15939999999999999</v>
      </c>
      <c r="C93" s="15">
        <f>(B93/'Computed data'!$B$12)*100</f>
        <v>0.64274193548387093</v>
      </c>
      <c r="D93" s="15">
        <f>A93/'Computed data'!$E$12</f>
        <v>6.2329460434820882</v>
      </c>
    </row>
    <row r="94" spans="1:4" x14ac:dyDescent="0.25">
      <c r="A94" s="15">
        <v>111.7</v>
      </c>
      <c r="B94" s="15">
        <v>0.161</v>
      </c>
      <c r="C94" s="15">
        <f>(B94/'Computed data'!$B$12)*100</f>
        <v>0.64919354838709675</v>
      </c>
      <c r="D94" s="15">
        <f>A94/'Computed data'!$E$12</f>
        <v>6.1449256227444771</v>
      </c>
    </row>
    <row r="95" spans="1:4" x14ac:dyDescent="0.25">
      <c r="A95" s="15">
        <v>111.7</v>
      </c>
      <c r="B95" s="15">
        <v>0.16300000000000001</v>
      </c>
      <c r="C95" s="15">
        <f>(B95/'Computed data'!$B$12)*100</f>
        <v>0.657258064516129</v>
      </c>
      <c r="D95" s="15">
        <f>A95/'Computed data'!$E$12</f>
        <v>6.1449256227444771</v>
      </c>
    </row>
    <row r="96" spans="1:4" x14ac:dyDescent="0.25">
      <c r="A96" s="15">
        <v>111.7</v>
      </c>
      <c r="B96" s="15">
        <v>0.1643</v>
      </c>
      <c r="C96" s="15">
        <f>(B96/'Computed data'!$B$12)*100</f>
        <v>0.66249999999999998</v>
      </c>
      <c r="D96" s="15">
        <f>A96/'Computed data'!$E$12</f>
        <v>6.1449256227444771</v>
      </c>
    </row>
    <row r="97" spans="1:4" x14ac:dyDescent="0.25">
      <c r="A97" s="15">
        <v>111.7</v>
      </c>
      <c r="B97" s="15">
        <v>0.16650000000000001</v>
      </c>
      <c r="C97" s="15">
        <f>(B97/'Computed data'!$B$12)*100</f>
        <v>0.6713709677419355</v>
      </c>
      <c r="D97" s="15">
        <f>A97/'Computed data'!$E$12</f>
        <v>6.1449256227444771</v>
      </c>
    </row>
    <row r="98" spans="1:4" x14ac:dyDescent="0.25">
      <c r="A98" s="15">
        <v>111.7</v>
      </c>
      <c r="B98" s="15">
        <v>0.16800000000000001</v>
      </c>
      <c r="C98" s="15">
        <f>(B98/'Computed data'!$B$12)*100</f>
        <v>0.67741935483870974</v>
      </c>
      <c r="D98" s="15">
        <f>A98/'Computed data'!$E$12</f>
        <v>6.1449256227444771</v>
      </c>
    </row>
    <row r="99" spans="1:4" x14ac:dyDescent="0.25">
      <c r="A99" s="15">
        <v>111.7</v>
      </c>
      <c r="B99" s="15">
        <v>0.17</v>
      </c>
      <c r="C99" s="15">
        <f>(B99/'Computed data'!$B$12)*100</f>
        <v>0.68548387096774199</v>
      </c>
      <c r="D99" s="15">
        <f>A99/'Computed data'!$E$12</f>
        <v>6.1449256227444771</v>
      </c>
    </row>
    <row r="100" spans="1:4" x14ac:dyDescent="0.25">
      <c r="A100" s="15">
        <v>111.7</v>
      </c>
      <c r="B100" s="15">
        <v>0.17199999999999999</v>
      </c>
      <c r="C100" s="15">
        <f>(B100/'Computed data'!$B$12)*100</f>
        <v>0.69354838709677413</v>
      </c>
      <c r="D100" s="15">
        <f>A100/'Computed data'!$E$12</f>
        <v>6.1449256227444771</v>
      </c>
    </row>
    <row r="101" spans="1:4" x14ac:dyDescent="0.25">
      <c r="A101" s="15">
        <v>111.7</v>
      </c>
      <c r="B101" s="15">
        <v>0.1736</v>
      </c>
      <c r="C101" s="15">
        <f>(B101/'Computed data'!$B$12)*100</f>
        <v>0.70000000000000007</v>
      </c>
      <c r="D101" s="15">
        <f>A101/'Computed data'!$E$12</f>
        <v>6.1449256227444771</v>
      </c>
    </row>
    <row r="102" spans="1:4" x14ac:dyDescent="0.25">
      <c r="A102" s="15">
        <v>111.7</v>
      </c>
      <c r="B102" s="15">
        <v>0.17499999999999999</v>
      </c>
      <c r="C102" s="15">
        <f>(B102/'Computed data'!$B$12)*100</f>
        <v>0.70564516129032251</v>
      </c>
      <c r="D102" s="15">
        <f>A102/'Computed data'!$E$12</f>
        <v>6.1449256227444771</v>
      </c>
    </row>
    <row r="103" spans="1:4" x14ac:dyDescent="0.25">
      <c r="A103" s="15">
        <v>111.7</v>
      </c>
      <c r="B103" s="15">
        <v>0.17699999999999999</v>
      </c>
      <c r="C103" s="15">
        <f>(B103/'Computed data'!$B$12)*100</f>
        <v>0.71370967741935476</v>
      </c>
      <c r="D103" s="15">
        <f>A103/'Computed data'!$E$12</f>
        <v>6.1449256227444771</v>
      </c>
    </row>
    <row r="104" spans="1:4" x14ac:dyDescent="0.25">
      <c r="A104" s="15">
        <v>111.7</v>
      </c>
      <c r="B104" s="15">
        <v>0.17879999999999999</v>
      </c>
      <c r="C104" s="15">
        <f>(B104/'Computed data'!$B$12)*100</f>
        <v>0.72096774193548374</v>
      </c>
      <c r="D104" s="15">
        <f>A104/'Computed data'!$E$12</f>
        <v>6.1449256227444771</v>
      </c>
    </row>
    <row r="105" spans="1:4" x14ac:dyDescent="0.25">
      <c r="A105" s="15">
        <v>111.7</v>
      </c>
      <c r="B105" s="15">
        <v>0.18099999999999999</v>
      </c>
      <c r="C105" s="15">
        <f>(B105/'Computed data'!$B$12)*100</f>
        <v>0.72983870967741926</v>
      </c>
      <c r="D105" s="15">
        <f>A105/'Computed data'!$E$12</f>
        <v>6.1449256227444771</v>
      </c>
    </row>
    <row r="106" spans="1:4" x14ac:dyDescent="0.25">
      <c r="A106" s="15">
        <v>111.7</v>
      </c>
      <c r="B106" s="15">
        <v>0.18240000000000001</v>
      </c>
      <c r="C106" s="15">
        <f>(B106/'Computed data'!$B$12)*100</f>
        <v>0.73548387096774193</v>
      </c>
      <c r="D106" s="15">
        <f>A106/'Computed data'!$E$12</f>
        <v>6.1449256227444771</v>
      </c>
    </row>
    <row r="107" spans="1:4" x14ac:dyDescent="0.25">
      <c r="A107" s="18">
        <v>111.7</v>
      </c>
      <c r="B107" s="18">
        <v>0.1847</v>
      </c>
      <c r="C107" s="15">
        <f>(B107/'Computed data'!$B$12)*100</f>
        <v>0.74475806451612903</v>
      </c>
      <c r="D107" s="18">
        <f>A107/'Computed data'!$E$12</f>
        <v>6.1449256227444771</v>
      </c>
    </row>
    <row r="108" spans="1:4" x14ac:dyDescent="0.25">
      <c r="A108" s="15">
        <v>111.7</v>
      </c>
      <c r="B108" s="15">
        <v>0.186</v>
      </c>
      <c r="C108" s="15">
        <f>(B108/'Computed data'!$B$12)*100</f>
        <v>0.75</v>
      </c>
      <c r="D108" s="15">
        <f>A108/'Computed data'!$E$12</f>
        <v>6.1449256227444771</v>
      </c>
    </row>
    <row r="109" spans="1:4" x14ac:dyDescent="0.25">
      <c r="A109" s="15">
        <v>111.7</v>
      </c>
      <c r="B109" s="15">
        <v>0.188</v>
      </c>
      <c r="C109" s="15">
        <f>(B109/'Computed data'!$B$12)*100</f>
        <v>0.75806451612903225</v>
      </c>
      <c r="D109" s="15">
        <f>A109/'Computed data'!$E$12</f>
        <v>6.1449256227444771</v>
      </c>
    </row>
    <row r="110" spans="1:4" x14ac:dyDescent="0.25">
      <c r="A110" s="15">
        <v>111.7</v>
      </c>
      <c r="B110" s="15">
        <v>0.1895</v>
      </c>
      <c r="C110" s="15">
        <f>(B110/'Computed data'!$B$12)*100</f>
        <v>0.76411290322580638</v>
      </c>
      <c r="D110" s="15">
        <f>A110/'Computed data'!$E$12</f>
        <v>6.1449256227444771</v>
      </c>
    </row>
    <row r="111" spans="1:4" x14ac:dyDescent="0.25">
      <c r="A111" s="15">
        <v>111.7</v>
      </c>
      <c r="B111" s="15">
        <v>0.1918</v>
      </c>
      <c r="C111" s="15">
        <f>(B111/'Computed data'!$B$12)*100</f>
        <v>0.77338709677419359</v>
      </c>
      <c r="D111" s="15">
        <f>A111/'Computed data'!$E$12</f>
        <v>6.1449256227444771</v>
      </c>
    </row>
    <row r="112" spans="1:4" x14ac:dyDescent="0.25">
      <c r="A112" s="15">
        <v>112.7</v>
      </c>
      <c r="B112" s="15">
        <v>0.19359999999999999</v>
      </c>
      <c r="C112" s="15">
        <f>(B112/'Computed data'!$B$12)*100</f>
        <v>0.78064516129032258</v>
      </c>
      <c r="D112" s="15">
        <f>A112/'Computed data'!$E$12</f>
        <v>6.1999383857054848</v>
      </c>
    </row>
    <row r="113" spans="1:4" x14ac:dyDescent="0.25">
      <c r="A113" s="15">
        <v>113.3</v>
      </c>
      <c r="B113" s="15">
        <v>0.19500000000000001</v>
      </c>
      <c r="C113" s="15">
        <f>(B113/'Computed data'!$B$12)*100</f>
        <v>0.78629032258064513</v>
      </c>
      <c r="D113" s="15">
        <f>A113/'Computed data'!$E$12</f>
        <v>6.2329460434820882</v>
      </c>
    </row>
    <row r="114" spans="1:4" x14ac:dyDescent="0.25">
      <c r="A114" s="15">
        <v>113.3</v>
      </c>
      <c r="B114" s="15">
        <v>0.19689999999999999</v>
      </c>
      <c r="C114" s="15">
        <f>(B114/'Computed data'!$B$12)*100</f>
        <v>0.7939516129032258</v>
      </c>
      <c r="D114" s="15">
        <f>A114/'Computed data'!$E$12</f>
        <v>6.2329460434820882</v>
      </c>
    </row>
    <row r="115" spans="1:4" x14ac:dyDescent="0.25">
      <c r="A115" s="15">
        <v>113.3</v>
      </c>
      <c r="B115" s="15">
        <v>0.19819999999999999</v>
      </c>
      <c r="C115" s="15">
        <f>(B115/'Computed data'!$B$12)*100</f>
        <v>0.79919354838709666</v>
      </c>
      <c r="D115" s="15">
        <f>A115/'Computed data'!$E$12</f>
        <v>6.2329460434820882</v>
      </c>
    </row>
    <row r="116" spans="1:4" x14ac:dyDescent="0.25">
      <c r="A116" s="15">
        <v>113.3</v>
      </c>
      <c r="B116" s="15">
        <v>0.2</v>
      </c>
      <c r="C116" s="15">
        <f>(B116/'Computed data'!$B$12)*100</f>
        <v>0.80645161290322576</v>
      </c>
      <c r="D116" s="15">
        <f>A116/'Computed data'!$E$12</f>
        <v>6.2329460434820882</v>
      </c>
    </row>
    <row r="117" spans="1:4" x14ac:dyDescent="0.25">
      <c r="A117" s="15">
        <v>115</v>
      </c>
      <c r="B117" s="15">
        <v>0.20200000000000001</v>
      </c>
      <c r="C117" s="15">
        <f>(B117/'Computed data'!$B$12)*100</f>
        <v>0.81451612903225812</v>
      </c>
      <c r="D117" s="15">
        <f>A117/'Computed data'!$E$12</f>
        <v>6.3264677405157999</v>
      </c>
    </row>
    <row r="118" spans="1:4" x14ac:dyDescent="0.25">
      <c r="A118" s="15">
        <v>115</v>
      </c>
      <c r="B118" s="15">
        <v>0.2041</v>
      </c>
      <c r="C118" s="15">
        <f>(B118/'Computed data'!$B$12)*100</f>
        <v>0.82298387096774195</v>
      </c>
      <c r="D118" s="15">
        <f>A118/'Computed data'!$E$12</f>
        <v>6.3264677405157999</v>
      </c>
    </row>
    <row r="119" spans="1:4" x14ac:dyDescent="0.25">
      <c r="A119" s="15">
        <v>115</v>
      </c>
      <c r="B119" s="15">
        <v>0.20599999999999999</v>
      </c>
      <c r="C119" s="15">
        <f>(B119/'Computed data'!$B$12)*100</f>
        <v>0.83064516129032262</v>
      </c>
      <c r="D119" s="15">
        <f>A119/'Computed data'!$E$12</f>
        <v>6.3264677405157999</v>
      </c>
    </row>
    <row r="120" spans="1:4" x14ac:dyDescent="0.25">
      <c r="A120" s="15">
        <v>115</v>
      </c>
      <c r="B120" s="15">
        <v>0.20760000000000001</v>
      </c>
      <c r="C120" s="15">
        <f>(B120/'Computed data'!$B$12)*100</f>
        <v>0.83709677419354833</v>
      </c>
      <c r="D120" s="15">
        <f>A120/'Computed data'!$E$12</f>
        <v>6.3264677405157999</v>
      </c>
    </row>
    <row r="121" spans="1:4" x14ac:dyDescent="0.25">
      <c r="A121" s="15">
        <v>115</v>
      </c>
      <c r="B121" s="15">
        <v>0.20899999999999999</v>
      </c>
      <c r="C121" s="15">
        <f>(B121/'Computed data'!$B$12)*100</f>
        <v>0.84274193548387089</v>
      </c>
      <c r="D121" s="15">
        <f>A121/'Computed data'!$E$12</f>
        <v>6.3264677405157999</v>
      </c>
    </row>
    <row r="122" spans="1:4" x14ac:dyDescent="0.25">
      <c r="A122" s="15">
        <v>115</v>
      </c>
      <c r="B122" s="15">
        <v>0.21099999999999999</v>
      </c>
      <c r="C122" s="15">
        <f>(B122/'Computed data'!$B$12)*100</f>
        <v>0.85080645161290314</v>
      </c>
      <c r="D122" s="15">
        <f>A122/'Computed data'!$E$12</f>
        <v>6.3264677405157999</v>
      </c>
    </row>
    <row r="123" spans="1:4" x14ac:dyDescent="0.25">
      <c r="A123" s="15">
        <v>116.4</v>
      </c>
      <c r="B123" s="15">
        <v>0.21290000000000001</v>
      </c>
      <c r="C123" s="15">
        <f>(B123/'Computed data'!$B$12)*100</f>
        <v>0.85846774193548381</v>
      </c>
      <c r="D123" s="15">
        <f>A123/'Computed data'!$E$12</f>
        <v>6.4034856086612102</v>
      </c>
    </row>
    <row r="124" spans="1:4" x14ac:dyDescent="0.25">
      <c r="A124" s="15">
        <v>116.7</v>
      </c>
      <c r="B124" s="15">
        <v>0.21410000000000001</v>
      </c>
      <c r="C124" s="15">
        <f>(B124/'Computed data'!$B$12)*100</f>
        <v>0.86330645161290331</v>
      </c>
      <c r="D124" s="15">
        <f>A124/'Computed data'!$E$12</f>
        <v>6.4199894375495123</v>
      </c>
    </row>
    <row r="125" spans="1:4" x14ac:dyDescent="0.25">
      <c r="A125" s="15">
        <v>118.3</v>
      </c>
      <c r="B125" s="15">
        <v>0.21640000000000001</v>
      </c>
      <c r="C125" s="15">
        <f>(B125/'Computed data'!$B$12)*100</f>
        <v>0.87258064516129041</v>
      </c>
      <c r="D125" s="15">
        <f>A125/'Computed data'!$E$12</f>
        <v>6.5080098582871235</v>
      </c>
    </row>
    <row r="126" spans="1:4" x14ac:dyDescent="0.25">
      <c r="A126" s="15">
        <v>118.3</v>
      </c>
      <c r="B126" s="15">
        <v>0.218</v>
      </c>
      <c r="C126" s="15">
        <f>(B126/'Computed data'!$B$12)*100</f>
        <v>0.87903225806451601</v>
      </c>
      <c r="D126" s="15">
        <f>A126/'Computed data'!$E$12</f>
        <v>6.5080098582871235</v>
      </c>
    </row>
    <row r="127" spans="1:4" x14ac:dyDescent="0.25">
      <c r="A127" s="15">
        <v>118.3</v>
      </c>
      <c r="B127" s="15">
        <v>0.22</v>
      </c>
      <c r="C127" s="15">
        <f>(B127/'Computed data'!$B$12)*100</f>
        <v>0.88709677419354838</v>
      </c>
      <c r="D127" s="15">
        <f>A127/'Computed data'!$E$12</f>
        <v>6.5080098582871235</v>
      </c>
    </row>
    <row r="128" spans="1:4" x14ac:dyDescent="0.25">
      <c r="A128" s="15">
        <v>118.3</v>
      </c>
      <c r="B128" s="15">
        <v>0.222</v>
      </c>
      <c r="C128" s="15">
        <f>(B128/'Computed data'!$B$12)*100</f>
        <v>0.89516129032258063</v>
      </c>
      <c r="D128" s="15">
        <f>A128/'Computed data'!$E$12</f>
        <v>6.5080098582871235</v>
      </c>
    </row>
    <row r="129" spans="1:4" x14ac:dyDescent="0.25">
      <c r="A129" s="15">
        <v>118.3</v>
      </c>
      <c r="B129" s="15">
        <v>0.224</v>
      </c>
      <c r="C129" s="15">
        <f>(B129/'Computed data'!$B$12)*100</f>
        <v>0.90322580645161277</v>
      </c>
      <c r="D129" s="15">
        <f>A129/'Computed data'!$E$12</f>
        <v>6.5080098582871235</v>
      </c>
    </row>
    <row r="130" spans="1:4" x14ac:dyDescent="0.25">
      <c r="A130" s="15">
        <v>118.3</v>
      </c>
      <c r="B130" s="15">
        <v>0.22500000000000001</v>
      </c>
      <c r="C130" s="15">
        <f>(B130/'Computed data'!$B$12)*100</f>
        <v>0.90725806451612911</v>
      </c>
      <c r="D130" s="15">
        <f>A130/'Computed data'!$E$12</f>
        <v>6.5080098582871235</v>
      </c>
    </row>
    <row r="131" spans="1:4" x14ac:dyDescent="0.25">
      <c r="A131" s="15">
        <v>120</v>
      </c>
      <c r="B131" s="15">
        <v>0.2271</v>
      </c>
      <c r="C131" s="15">
        <f>(B131/'Computed data'!$B$12)*100</f>
        <v>0.91572580645161283</v>
      </c>
      <c r="D131" s="15">
        <f>A131/'Computed data'!$E$12</f>
        <v>6.6015315553208351</v>
      </c>
    </row>
    <row r="132" spans="1:4" x14ac:dyDescent="0.25">
      <c r="A132" s="15">
        <v>121.7</v>
      </c>
      <c r="B132" s="15">
        <v>0.22900000000000001</v>
      </c>
      <c r="C132" s="15">
        <f>(B132/'Computed data'!$B$12)*100</f>
        <v>0.92338709677419351</v>
      </c>
      <c r="D132" s="15">
        <f>A132/'Computed data'!$E$12</f>
        <v>6.6950532523545467</v>
      </c>
    </row>
    <row r="133" spans="1:4" x14ac:dyDescent="0.25">
      <c r="A133" s="15">
        <v>123.3</v>
      </c>
      <c r="B133" s="15">
        <v>0.23100000000000001</v>
      </c>
      <c r="C133" s="15">
        <f>(B133/'Computed data'!$B$12)*100</f>
        <v>0.93145161290322587</v>
      </c>
      <c r="D133" s="15">
        <f>A133/'Computed data'!$E$12</f>
        <v>6.7830736730921579</v>
      </c>
    </row>
    <row r="134" spans="1:4" x14ac:dyDescent="0.25">
      <c r="A134" s="15">
        <v>123.3</v>
      </c>
      <c r="B134" s="15">
        <v>0.23230000000000001</v>
      </c>
      <c r="C134" s="15">
        <f>(B134/'Computed data'!$B$12)*100</f>
        <v>0.93669354838709673</v>
      </c>
      <c r="D134" s="15">
        <f>A134/'Computed data'!$E$12</f>
        <v>6.7830736730921579</v>
      </c>
    </row>
    <row r="135" spans="1:4" x14ac:dyDescent="0.25">
      <c r="A135" s="15">
        <v>123.3</v>
      </c>
      <c r="B135" s="15">
        <v>0.2346</v>
      </c>
      <c r="C135" s="15">
        <f>(B135/'Computed data'!$B$12)*100</f>
        <v>0.94596774193548383</v>
      </c>
      <c r="D135" s="15">
        <f>A135/'Computed data'!$E$12</f>
        <v>6.7830736730921579</v>
      </c>
    </row>
    <row r="136" spans="1:4" x14ac:dyDescent="0.25">
      <c r="A136" s="15">
        <v>125</v>
      </c>
      <c r="B136" s="15">
        <v>0.23599999999999999</v>
      </c>
      <c r="C136" s="15">
        <f>(B136/'Computed data'!$B$12)*100</f>
        <v>0.95161290322580638</v>
      </c>
      <c r="D136" s="15">
        <f>A136/'Computed data'!$E$12</f>
        <v>6.8765953701258695</v>
      </c>
    </row>
    <row r="137" spans="1:4" x14ac:dyDescent="0.25">
      <c r="A137" s="15">
        <v>127</v>
      </c>
      <c r="B137" s="15">
        <v>0.2382</v>
      </c>
      <c r="C137" s="15">
        <f>(B137/'Computed data'!$B$12)*100</f>
        <v>0.9604838709677419</v>
      </c>
      <c r="D137" s="15">
        <f>A137/'Computed data'!$E$12</f>
        <v>6.9866208960478842</v>
      </c>
    </row>
    <row r="138" spans="1:4" x14ac:dyDescent="0.25">
      <c r="A138" s="15">
        <v>130.9</v>
      </c>
      <c r="B138" s="15">
        <v>0.24</v>
      </c>
      <c r="C138" s="15">
        <f>(B138/'Computed data'!$B$12)*100</f>
        <v>0.96774193548387089</v>
      </c>
      <c r="D138" s="15">
        <f>A138/'Computed data'!$E$12</f>
        <v>7.2011706715958113</v>
      </c>
    </row>
    <row r="139" spans="1:4" x14ac:dyDescent="0.25">
      <c r="A139" s="15">
        <v>134.69999999999999</v>
      </c>
      <c r="B139" s="15">
        <v>0.24179999999999999</v>
      </c>
      <c r="C139" s="15">
        <f>(B139/'Computed data'!$B$12)*100</f>
        <v>0.97499999999999998</v>
      </c>
      <c r="D139" s="15">
        <f>A139/'Computed data'!$E$12</f>
        <v>7.410219170847637</v>
      </c>
    </row>
    <row r="140" spans="1:4" x14ac:dyDescent="0.25">
      <c r="A140" s="15">
        <v>138.5</v>
      </c>
      <c r="B140" s="15">
        <v>0.24310000000000001</v>
      </c>
      <c r="C140" s="15">
        <f>(B140/'Computed data'!$B$12)*100</f>
        <v>0.98024193548387106</v>
      </c>
      <c r="D140" s="15">
        <f>A140/'Computed data'!$E$12</f>
        <v>7.6192676700994637</v>
      </c>
    </row>
    <row r="141" spans="1:4" x14ac:dyDescent="0.25">
      <c r="A141" s="15">
        <v>143.1</v>
      </c>
      <c r="B141" s="15">
        <v>0.24479999999999999</v>
      </c>
      <c r="C141" s="15">
        <f>(B141/'Computed data'!$B$12)*100</f>
        <v>0.98709677419354835</v>
      </c>
      <c r="D141" s="15">
        <f>A141/'Computed data'!$E$12</f>
        <v>7.8723263797200955</v>
      </c>
    </row>
    <row r="142" spans="1:4" x14ac:dyDescent="0.25">
      <c r="A142" s="15">
        <v>148.30000000000001</v>
      </c>
      <c r="B142" s="15">
        <v>0.247</v>
      </c>
      <c r="C142" s="15">
        <f>(B142/'Computed data'!$B$12)*100</f>
        <v>0.99596774193548387</v>
      </c>
      <c r="D142" s="15">
        <f>A142/'Computed data'!$E$12</f>
        <v>8.1583927471173325</v>
      </c>
    </row>
    <row r="143" spans="1:4" x14ac:dyDescent="0.25">
      <c r="A143" s="15">
        <v>152.19999999999999</v>
      </c>
      <c r="B143" s="15">
        <v>0.249</v>
      </c>
      <c r="C143" s="15">
        <f>(B143/'Computed data'!$B$12)*100</f>
        <v>1.004032258064516</v>
      </c>
      <c r="D143" s="15">
        <f>A143/'Computed data'!$E$12</f>
        <v>8.3729425226652587</v>
      </c>
    </row>
    <row r="144" spans="1:4" x14ac:dyDescent="0.25">
      <c r="A144" s="15">
        <v>157.69999999999999</v>
      </c>
      <c r="B144" s="15">
        <v>0.25059999999999999</v>
      </c>
      <c r="C144" s="15">
        <f>(B144/'Computed data'!$B$12)*100</f>
        <v>1.0104838709677419</v>
      </c>
      <c r="D144" s="15">
        <f>A144/'Computed data'!$E$12</f>
        <v>8.675512718950797</v>
      </c>
    </row>
    <row r="145" spans="1:4" x14ac:dyDescent="0.25">
      <c r="A145" s="15">
        <v>163.1</v>
      </c>
      <c r="B145" s="15">
        <v>0.25290000000000001</v>
      </c>
      <c r="C145" s="15">
        <f>(B145/'Computed data'!$B$12)*100</f>
        <v>1.019758064516129</v>
      </c>
      <c r="D145" s="15">
        <f>A145/'Computed data'!$E$12</f>
        <v>8.972581638940234</v>
      </c>
    </row>
    <row r="146" spans="1:4" x14ac:dyDescent="0.25">
      <c r="A146" s="15">
        <v>169.7</v>
      </c>
      <c r="B146" s="15">
        <v>0.25459999999999999</v>
      </c>
      <c r="C146" s="15">
        <f>(B146/'Computed data'!$B$12)*100</f>
        <v>1.0266129032258062</v>
      </c>
      <c r="D146" s="15">
        <f>A146/'Computed data'!$E$12</f>
        <v>9.3356658744828795</v>
      </c>
    </row>
    <row r="147" spans="1:4" x14ac:dyDescent="0.25">
      <c r="A147" s="17">
        <v>176.3</v>
      </c>
      <c r="B147" s="17">
        <v>0.25629999999999997</v>
      </c>
      <c r="C147" s="15">
        <f>(B147/'Computed data'!$B$12)*100</f>
        <v>1.0334677419354839</v>
      </c>
      <c r="D147" s="17">
        <f>A147/'Computed data'!$E$12</f>
        <v>9.6987501100255269</v>
      </c>
    </row>
    <row r="148" spans="1:4" x14ac:dyDescent="0.25">
      <c r="A148" s="15">
        <v>183.3</v>
      </c>
      <c r="B148" s="15">
        <v>0.25800000000000001</v>
      </c>
      <c r="C148" s="15">
        <f>(B148/'Computed data'!$B$12)*100</f>
        <v>1.0403225806451613</v>
      </c>
      <c r="D148" s="15">
        <f>A148/'Computed data'!$E$12</f>
        <v>10.083839450752576</v>
      </c>
    </row>
    <row r="149" spans="1:4" x14ac:dyDescent="0.25">
      <c r="A149" s="15">
        <v>190.6</v>
      </c>
      <c r="B149" s="15">
        <v>0.25969999999999999</v>
      </c>
      <c r="C149" s="15">
        <f>(B149/'Computed data'!$B$12)*100</f>
        <v>1.0471774193548387</v>
      </c>
      <c r="D149" s="15">
        <f>A149/'Computed data'!$E$12</f>
        <v>10.485432620367925</v>
      </c>
    </row>
    <row r="150" spans="1:4" x14ac:dyDescent="0.25">
      <c r="A150" s="15">
        <v>198.8</v>
      </c>
      <c r="B150" s="15">
        <v>0.26129999999999998</v>
      </c>
      <c r="C150" s="15">
        <f>(B150/'Computed data'!$B$12)*100</f>
        <v>1.0536290322580644</v>
      </c>
      <c r="D150" s="15">
        <f>A150/'Computed data'!$E$12</f>
        <v>10.936537276648185</v>
      </c>
    </row>
    <row r="151" spans="1:4" x14ac:dyDescent="0.25">
      <c r="A151" s="15">
        <v>201</v>
      </c>
      <c r="B151" s="15">
        <v>0.26340000000000002</v>
      </c>
      <c r="C151" s="15">
        <f>(B151/'Computed data'!$B$12)*100</f>
        <v>1.0620967741935483</v>
      </c>
      <c r="D151" s="15">
        <f>A151/'Computed data'!$E$12</f>
        <v>11.057565355162399</v>
      </c>
    </row>
    <row r="152" spans="1:4" x14ac:dyDescent="0.25">
      <c r="A152" s="15">
        <v>193.2</v>
      </c>
      <c r="B152" s="15">
        <v>0.26540000000000002</v>
      </c>
      <c r="C152" s="15">
        <f>(B152/'Computed data'!$B$12)*100</f>
        <v>1.0701612903225808</v>
      </c>
      <c r="D152" s="15">
        <f>A152/'Computed data'!$E$12</f>
        <v>10.628465804066543</v>
      </c>
    </row>
    <row r="153" spans="1:4" x14ac:dyDescent="0.25">
      <c r="A153" s="15">
        <v>184.6</v>
      </c>
      <c r="B153" s="15">
        <v>0.2671</v>
      </c>
      <c r="C153" s="15">
        <f>(B153/'Computed data'!$B$12)*100</f>
        <v>1.077016129032258</v>
      </c>
      <c r="D153" s="15">
        <f>A153/'Computed data'!$E$12</f>
        <v>10.155356042601884</v>
      </c>
    </row>
    <row r="154" spans="1:4" x14ac:dyDescent="0.25">
      <c r="A154" s="15">
        <v>181.3</v>
      </c>
      <c r="B154" s="15">
        <v>0.26879999999999998</v>
      </c>
      <c r="C154" s="15">
        <f>(B154/'Computed data'!$B$12)*100</f>
        <v>1.0838709677419354</v>
      </c>
      <c r="D154" s="15">
        <f>A154/'Computed data'!$E$12</f>
        <v>9.9738139248305622</v>
      </c>
    </row>
    <row r="155" spans="1:4" x14ac:dyDescent="0.25">
      <c r="A155" s="15">
        <v>190.2</v>
      </c>
      <c r="B155" s="15">
        <v>0.27050000000000002</v>
      </c>
      <c r="C155" s="15">
        <f>(B155/'Computed data'!$B$12)*100</f>
        <v>1.090725806451613</v>
      </c>
      <c r="D155" s="15">
        <f>A155/'Computed data'!$E$12</f>
        <v>10.463427515183524</v>
      </c>
    </row>
    <row r="156" spans="1:4" x14ac:dyDescent="0.25">
      <c r="A156" s="15">
        <v>199.6</v>
      </c>
      <c r="B156" s="15">
        <v>0.27229999999999999</v>
      </c>
      <c r="C156" s="15">
        <f>(B156/'Computed data'!$B$12)*100</f>
        <v>1.0979838709677419</v>
      </c>
      <c r="D156" s="15">
        <f>A156/'Computed data'!$E$12</f>
        <v>10.980547487016988</v>
      </c>
    </row>
    <row r="157" spans="1:4" x14ac:dyDescent="0.25">
      <c r="A157" s="15">
        <v>209.8</v>
      </c>
      <c r="B157" s="15">
        <v>0.27400000000000002</v>
      </c>
      <c r="C157" s="15">
        <f>(B157/'Computed data'!$B$12)*100</f>
        <v>1.1048387096774195</v>
      </c>
      <c r="D157" s="15">
        <f>A157/'Computed data'!$E$12</f>
        <v>11.541677669219261</v>
      </c>
    </row>
    <row r="158" spans="1:4" x14ac:dyDescent="0.25">
      <c r="A158" s="15">
        <v>218.5</v>
      </c>
      <c r="B158" s="15">
        <v>0.2757</v>
      </c>
      <c r="C158" s="15">
        <f>(B158/'Computed data'!$B$12)*100</f>
        <v>1.1116935483870967</v>
      </c>
      <c r="D158" s="15">
        <f>A158/'Computed data'!$E$12</f>
        <v>12.02028870698002</v>
      </c>
    </row>
    <row r="159" spans="1:4" x14ac:dyDescent="0.25">
      <c r="A159" s="15">
        <v>227.1</v>
      </c>
      <c r="B159" s="15">
        <v>0.27739999999999998</v>
      </c>
      <c r="C159" s="15">
        <f>(B159/'Computed data'!$B$12)*100</f>
        <v>1.1185483870967741</v>
      </c>
      <c r="D159" s="15">
        <f>A159/'Computed data'!$E$12</f>
        <v>12.493398468444679</v>
      </c>
    </row>
    <row r="160" spans="1:4" x14ac:dyDescent="0.25">
      <c r="A160" s="15">
        <v>235.7</v>
      </c>
      <c r="B160" s="15">
        <v>0.2797</v>
      </c>
      <c r="C160" s="15">
        <f>(B160/'Computed data'!$B$12)*100</f>
        <v>1.1278225806451614</v>
      </c>
      <c r="D160" s="15">
        <f>A160/'Computed data'!$E$12</f>
        <v>12.966508229909339</v>
      </c>
    </row>
    <row r="161" spans="1:4" x14ac:dyDescent="0.25">
      <c r="A161" s="15">
        <v>245.1</v>
      </c>
      <c r="B161" s="15">
        <v>0.28139999999999998</v>
      </c>
      <c r="C161" s="15">
        <f>(B161/'Computed data'!$B$12)*100</f>
        <v>1.1346774193548386</v>
      </c>
      <c r="D161" s="15">
        <f>A161/'Computed data'!$E$12</f>
        <v>13.483628201742805</v>
      </c>
    </row>
    <row r="162" spans="1:4" x14ac:dyDescent="0.25">
      <c r="A162" s="15">
        <v>253.8</v>
      </c>
      <c r="B162" s="15">
        <v>0.28310000000000002</v>
      </c>
      <c r="C162" s="15">
        <f>(B162/'Computed data'!$B$12)*100</f>
        <v>1.1415322580645162</v>
      </c>
      <c r="D162" s="15">
        <f>A162/'Computed data'!$E$12</f>
        <v>13.962239239503567</v>
      </c>
    </row>
    <row r="163" spans="1:4" x14ac:dyDescent="0.25">
      <c r="A163" s="15">
        <v>262.39999999999998</v>
      </c>
      <c r="B163" s="15">
        <v>0.2848</v>
      </c>
      <c r="C163" s="15">
        <f>(B163/'Computed data'!$B$12)*100</f>
        <v>1.1483870967741936</v>
      </c>
      <c r="D163" s="15">
        <f>A163/'Computed data'!$E$12</f>
        <v>14.435349000968225</v>
      </c>
    </row>
    <row r="164" spans="1:4" x14ac:dyDescent="0.25">
      <c r="A164" s="15">
        <v>271</v>
      </c>
      <c r="B164" s="15">
        <v>0.28649999999999998</v>
      </c>
      <c r="C164" s="15">
        <f>(B164/'Computed data'!$B$12)*100</f>
        <v>1.1552419354838708</v>
      </c>
      <c r="D164" s="15">
        <f>A164/'Computed data'!$E$12</f>
        <v>14.908458762432886</v>
      </c>
    </row>
    <row r="165" spans="1:4" x14ac:dyDescent="0.25">
      <c r="A165" s="15">
        <v>279.2</v>
      </c>
      <c r="B165" s="15">
        <v>0.2883</v>
      </c>
      <c r="C165" s="15">
        <f>(B165/'Computed data'!$B$12)*100</f>
        <v>1.1625000000000001</v>
      </c>
      <c r="D165" s="15">
        <f>A165/'Computed data'!$E$12</f>
        <v>15.359563418713142</v>
      </c>
    </row>
    <row r="166" spans="1:4" x14ac:dyDescent="0.25">
      <c r="A166" s="15">
        <v>288.2</v>
      </c>
      <c r="B166" s="15">
        <v>0.28999999999999998</v>
      </c>
      <c r="C166" s="15">
        <f>(B166/'Computed data'!$B$12)*100</f>
        <v>1.1693548387096773</v>
      </c>
      <c r="D166" s="15">
        <f>A166/'Computed data'!$E$12</f>
        <v>15.854678285362205</v>
      </c>
    </row>
    <row r="167" spans="1:4" x14ac:dyDescent="0.25">
      <c r="A167" s="15">
        <v>295.2</v>
      </c>
      <c r="B167" s="15">
        <v>0.29170000000000001</v>
      </c>
      <c r="C167" s="15">
        <f>(B167/'Computed data'!$B$12)*100</f>
        <v>1.1762096774193549</v>
      </c>
      <c r="D167" s="15">
        <f>A167/'Computed data'!$E$12</f>
        <v>16.239767626089254</v>
      </c>
    </row>
    <row r="168" spans="1:4" x14ac:dyDescent="0.25">
      <c r="A168" s="15">
        <v>303.8</v>
      </c>
      <c r="B168" s="15">
        <v>0.29339999999999999</v>
      </c>
      <c r="C168" s="15">
        <f>(B168/'Computed data'!$B$12)*100</f>
        <v>1.1830645161290323</v>
      </c>
      <c r="D168" s="15">
        <f>A168/'Computed data'!$E$12</f>
        <v>16.712877387553913</v>
      </c>
    </row>
    <row r="169" spans="1:4" x14ac:dyDescent="0.25">
      <c r="A169" s="18">
        <v>312.39999999999998</v>
      </c>
      <c r="B169" s="18">
        <v>0.29520000000000002</v>
      </c>
      <c r="C169" s="15">
        <f>(B169/'Computed data'!$B$12)*100</f>
        <v>1.1903225806451614</v>
      </c>
      <c r="D169" s="18">
        <f>A169/'Computed data'!$E$12</f>
        <v>17.185987149018572</v>
      </c>
    </row>
    <row r="170" spans="1:4" x14ac:dyDescent="0.25">
      <c r="A170" s="15">
        <v>320.60000000000002</v>
      </c>
      <c r="B170" s="15">
        <v>0.29749999999999999</v>
      </c>
      <c r="C170" s="15">
        <f>(B170/'Computed data'!$B$12)*100</f>
        <v>1.1995967741935483</v>
      </c>
      <c r="D170" s="15">
        <f>A170/'Computed data'!$E$12</f>
        <v>17.637091805298834</v>
      </c>
    </row>
    <row r="171" spans="1:4" x14ac:dyDescent="0.25">
      <c r="A171" s="15">
        <v>328.8</v>
      </c>
      <c r="B171" s="15">
        <v>0.29909999999999998</v>
      </c>
      <c r="C171" s="15">
        <f>(B171/'Computed data'!$B$12)*100</f>
        <v>1.2060483870967742</v>
      </c>
      <c r="D171" s="15">
        <f>A171/'Computed data'!$E$12</f>
        <v>18.088196461579088</v>
      </c>
    </row>
    <row r="172" spans="1:4" x14ac:dyDescent="0.25">
      <c r="A172" s="15">
        <v>337.3</v>
      </c>
      <c r="B172" s="15">
        <v>0.30080000000000001</v>
      </c>
      <c r="C172" s="15">
        <f>(B172/'Computed data'!$B$12)*100</f>
        <v>1.2129032258064516</v>
      </c>
      <c r="D172" s="15">
        <f>A172/'Computed data'!$E$12</f>
        <v>18.555804946747649</v>
      </c>
    </row>
    <row r="173" spans="1:4" x14ac:dyDescent="0.25">
      <c r="A173" s="15">
        <v>345.2</v>
      </c>
      <c r="B173" s="15">
        <v>0.30299999999999999</v>
      </c>
      <c r="C173" s="15">
        <f>(B173/'Computed data'!$B$12)*100</f>
        <v>1.221774193548387</v>
      </c>
      <c r="D173" s="15">
        <f>A173/'Computed data'!$E$12</f>
        <v>18.990405774139603</v>
      </c>
    </row>
    <row r="174" spans="1:4" x14ac:dyDescent="0.25">
      <c r="A174" s="15">
        <v>353.8</v>
      </c>
      <c r="B174" s="15">
        <v>0.30480000000000002</v>
      </c>
      <c r="C174" s="15">
        <f>(B174/'Computed data'!$B$12)*100</f>
        <v>1.2290322580645161</v>
      </c>
      <c r="D174" s="15">
        <f>A174/'Computed data'!$E$12</f>
        <v>19.463515535604262</v>
      </c>
    </row>
    <row r="175" spans="1:4" x14ac:dyDescent="0.25">
      <c r="A175" s="15">
        <v>360.7</v>
      </c>
      <c r="B175" s="15">
        <v>0.30649999999999999</v>
      </c>
      <c r="C175" s="15">
        <f>(B175/'Computed data'!$B$12)*100</f>
        <v>1.2358870967741935</v>
      </c>
      <c r="D175" s="15">
        <f>A175/'Computed data'!$E$12</f>
        <v>19.84310360003521</v>
      </c>
    </row>
    <row r="176" spans="1:4" x14ac:dyDescent="0.25">
      <c r="A176" s="15">
        <v>367.7</v>
      </c>
      <c r="B176" s="15">
        <v>0.30819999999999997</v>
      </c>
      <c r="C176" s="15">
        <f>(B176/'Computed data'!$B$12)*100</f>
        <v>1.2427419354838709</v>
      </c>
      <c r="D176" s="15">
        <f>A176/'Computed data'!$E$12</f>
        <v>20.228192940762259</v>
      </c>
    </row>
    <row r="177" spans="1:4" x14ac:dyDescent="0.25">
      <c r="A177" s="15">
        <v>376.3</v>
      </c>
      <c r="B177" s="15">
        <v>0.30990000000000001</v>
      </c>
      <c r="C177" s="15">
        <f>(B177/'Computed data'!$B$12)*100</f>
        <v>1.2495967741935483</v>
      </c>
      <c r="D177" s="15">
        <f>A177/'Computed data'!$E$12</f>
        <v>20.701302702226918</v>
      </c>
    </row>
    <row r="178" spans="1:4" x14ac:dyDescent="0.25">
      <c r="A178" s="15">
        <v>383.2</v>
      </c>
      <c r="B178" s="15">
        <v>0.31159999999999999</v>
      </c>
      <c r="C178" s="15">
        <f>(B178/'Computed data'!$B$12)*100</f>
        <v>1.2564516129032257</v>
      </c>
      <c r="D178" s="15">
        <f>A178/'Computed data'!$E$12</f>
        <v>21.080890766657866</v>
      </c>
    </row>
    <row r="179" spans="1:4" x14ac:dyDescent="0.25">
      <c r="A179" s="15">
        <v>391.8</v>
      </c>
      <c r="B179" s="15">
        <v>0.31330000000000002</v>
      </c>
      <c r="C179" s="15">
        <f>(B179/'Computed data'!$B$12)*100</f>
        <v>1.2633064516129033</v>
      </c>
      <c r="D179" s="15">
        <f>A179/'Computed data'!$E$12</f>
        <v>21.554000528122526</v>
      </c>
    </row>
    <row r="180" spans="1:4" x14ac:dyDescent="0.25">
      <c r="A180" s="15">
        <v>399.9</v>
      </c>
      <c r="B180" s="15">
        <v>0.31530000000000002</v>
      </c>
      <c r="C180" s="15">
        <f>(B180/'Computed data'!$B$12)*100</f>
        <v>1.2713709677419356</v>
      </c>
      <c r="D180" s="15">
        <f>A180/'Computed data'!$E$12</f>
        <v>21.999603908106682</v>
      </c>
    </row>
    <row r="181" spans="1:4" x14ac:dyDescent="0.25">
      <c r="A181" s="15">
        <v>408.2</v>
      </c>
      <c r="B181" s="15">
        <v>0.31730000000000003</v>
      </c>
      <c r="C181" s="15">
        <f>(B181/'Computed data'!$B$12)*100</f>
        <v>1.2794354838709678</v>
      </c>
      <c r="D181" s="15">
        <f>A181/'Computed data'!$E$12</f>
        <v>22.456209840683041</v>
      </c>
    </row>
    <row r="182" spans="1:4" x14ac:dyDescent="0.25">
      <c r="A182" s="15">
        <v>418.5</v>
      </c>
      <c r="B182" s="15">
        <v>0.31850000000000001</v>
      </c>
      <c r="C182" s="15">
        <f>(B182/'Computed data'!$B$12)*100</f>
        <v>1.284274193548387</v>
      </c>
      <c r="D182" s="15">
        <f>A182/'Computed data'!$E$12</f>
        <v>23.022841299181412</v>
      </c>
    </row>
    <row r="183" spans="1:4" x14ac:dyDescent="0.25">
      <c r="A183" s="15">
        <v>428</v>
      </c>
      <c r="B183" s="15">
        <v>0.32029999999999997</v>
      </c>
      <c r="C183" s="15">
        <f>(B183/'Computed data'!$B$12)*100</f>
        <v>1.2915322580645161</v>
      </c>
      <c r="D183" s="15">
        <f>A183/'Computed data'!$E$12</f>
        <v>23.545462547310979</v>
      </c>
    </row>
    <row r="184" spans="1:4" x14ac:dyDescent="0.25">
      <c r="A184" s="15">
        <v>434.9</v>
      </c>
      <c r="B184" s="15">
        <v>0.32200000000000001</v>
      </c>
      <c r="C184" s="15">
        <f>(B184/'Computed data'!$B$12)*100</f>
        <v>1.2983870967741935</v>
      </c>
      <c r="D184" s="15">
        <f>A184/'Computed data'!$E$12</f>
        <v>23.925050611741923</v>
      </c>
    </row>
    <row r="185" spans="1:4" x14ac:dyDescent="0.25">
      <c r="A185" s="15">
        <v>441.9</v>
      </c>
      <c r="B185" s="15">
        <v>0.32469999999999999</v>
      </c>
      <c r="C185" s="15">
        <f>(B185/'Computed data'!$B$12)*100</f>
        <v>1.3092741935483871</v>
      </c>
      <c r="D185" s="15">
        <f>A185/'Computed data'!$E$12</f>
        <v>24.310139952468973</v>
      </c>
    </row>
    <row r="186" spans="1:4" x14ac:dyDescent="0.25">
      <c r="A186" s="15">
        <v>448.8</v>
      </c>
      <c r="B186" s="15">
        <v>0.32600000000000001</v>
      </c>
      <c r="C186" s="15">
        <f>(B186/'Computed data'!$B$12)*100</f>
        <v>1.314516129032258</v>
      </c>
      <c r="D186" s="15">
        <f>A186/'Computed data'!$E$12</f>
        <v>24.689728016899924</v>
      </c>
    </row>
    <row r="187" spans="1:4" x14ac:dyDescent="0.25">
      <c r="A187" s="15">
        <v>457.1</v>
      </c>
      <c r="B187" s="15">
        <v>0.3281</v>
      </c>
      <c r="C187" s="15">
        <f>(B187/'Computed data'!$B$12)*100</f>
        <v>1.3229838709677417</v>
      </c>
      <c r="D187" s="15">
        <f>A187/'Computed data'!$E$12</f>
        <v>25.146333949476283</v>
      </c>
    </row>
    <row r="188" spans="1:4" x14ac:dyDescent="0.25">
      <c r="A188" s="15">
        <v>465.3</v>
      </c>
      <c r="B188" s="15">
        <v>0.32940000000000003</v>
      </c>
      <c r="C188" s="15">
        <f>(B188/'Computed data'!$B$12)*100</f>
        <v>1.328225806451613</v>
      </c>
      <c r="D188" s="15">
        <f>A188/'Computed data'!$E$12</f>
        <v>25.59743860575654</v>
      </c>
    </row>
    <row r="189" spans="1:4" x14ac:dyDescent="0.25">
      <c r="A189" s="15">
        <v>473.8</v>
      </c>
      <c r="B189" s="15">
        <v>0.33160000000000001</v>
      </c>
      <c r="C189" s="15">
        <f>(B189/'Computed data'!$B$12)*100</f>
        <v>1.3370967741935484</v>
      </c>
      <c r="D189" s="15">
        <f>A189/'Computed data'!$E$12</f>
        <v>26.065047090925098</v>
      </c>
    </row>
    <row r="190" spans="1:4" x14ac:dyDescent="0.25">
      <c r="A190" s="15">
        <v>482.7</v>
      </c>
      <c r="B190" s="15">
        <v>0.33329999999999999</v>
      </c>
      <c r="C190" s="15">
        <f>(B190/'Computed data'!$B$12)*100</f>
        <v>1.3439516129032258</v>
      </c>
      <c r="D190" s="15">
        <f>A190/'Computed data'!$E$12</f>
        <v>26.554660681278058</v>
      </c>
    </row>
    <row r="191" spans="1:4" x14ac:dyDescent="0.25">
      <c r="A191" s="15">
        <v>490.2</v>
      </c>
      <c r="B191" s="15">
        <v>0.33500000000000002</v>
      </c>
      <c r="C191" s="15">
        <f>(B191/'Computed data'!$B$12)*100</f>
        <v>1.3508064516129032</v>
      </c>
      <c r="D191" s="15">
        <f>A191/'Computed data'!$E$12</f>
        <v>26.96725640348561</v>
      </c>
    </row>
    <row r="192" spans="1:4" x14ac:dyDescent="0.25">
      <c r="A192" s="15">
        <v>497.2</v>
      </c>
      <c r="B192" s="15">
        <v>0.33679999999999999</v>
      </c>
      <c r="C192" s="15">
        <f>(B192/'Computed data'!$B$12)*100</f>
        <v>1.3580645161290321</v>
      </c>
      <c r="D192" s="15">
        <f>A192/'Computed data'!$E$12</f>
        <v>27.352345744212659</v>
      </c>
    </row>
    <row r="193" spans="1:4" x14ac:dyDescent="0.25">
      <c r="A193" s="15">
        <v>505.8</v>
      </c>
      <c r="B193" s="15">
        <v>0.33850000000000002</v>
      </c>
      <c r="C193" s="15">
        <f>(B193/'Computed data'!$B$12)*100</f>
        <v>1.3649193548387097</v>
      </c>
      <c r="D193" s="15">
        <f>A193/'Computed data'!$E$12</f>
        <v>27.825455505677322</v>
      </c>
    </row>
    <row r="194" spans="1:4" x14ac:dyDescent="0.25">
      <c r="A194" s="15">
        <v>512.6</v>
      </c>
      <c r="B194" s="15">
        <v>0.3402</v>
      </c>
      <c r="C194" s="15">
        <f>(B194/'Computed data'!$B$12)*100</f>
        <v>1.3717741935483871</v>
      </c>
      <c r="D194" s="15">
        <f>A194/'Computed data'!$E$12</f>
        <v>28.199542293812168</v>
      </c>
    </row>
    <row r="195" spans="1:4" x14ac:dyDescent="0.25">
      <c r="A195" s="15">
        <v>521.4</v>
      </c>
      <c r="B195" s="15">
        <v>0.34189999999999998</v>
      </c>
      <c r="C195" s="15">
        <f>(B195/'Computed data'!$B$12)*100</f>
        <v>1.3786290322580643</v>
      </c>
      <c r="D195" s="15">
        <f>A195/'Computed data'!$E$12</f>
        <v>28.683654607869027</v>
      </c>
    </row>
    <row r="196" spans="1:4" x14ac:dyDescent="0.25">
      <c r="A196" s="15">
        <v>528.9</v>
      </c>
      <c r="B196" s="15">
        <v>0.34370000000000001</v>
      </c>
      <c r="C196" s="15">
        <f>(B196/'Computed data'!$B$12)*100</f>
        <v>1.3858870967741936</v>
      </c>
      <c r="D196" s="15">
        <f>A196/'Computed data'!$E$12</f>
        <v>29.096250330076579</v>
      </c>
    </row>
    <row r="197" spans="1:4" x14ac:dyDescent="0.25">
      <c r="A197" s="15">
        <v>536.9</v>
      </c>
      <c r="B197" s="15">
        <v>0.34539999999999998</v>
      </c>
      <c r="C197" s="15">
        <f>(B197/'Computed data'!$B$12)*100</f>
        <v>1.3927419354838708</v>
      </c>
      <c r="D197" s="15">
        <f>A197/'Computed data'!$E$12</f>
        <v>29.536352433764634</v>
      </c>
    </row>
    <row r="198" spans="1:4" x14ac:dyDescent="0.25">
      <c r="A198" s="15">
        <v>543.79999999999995</v>
      </c>
      <c r="B198" s="15">
        <v>0.34720000000000001</v>
      </c>
      <c r="C198" s="15">
        <f>(B198/'Computed data'!$B$12)*100</f>
        <v>1.4000000000000001</v>
      </c>
      <c r="D198" s="15">
        <f>A198/'Computed data'!$E$12</f>
        <v>29.915940498195582</v>
      </c>
    </row>
    <row r="199" spans="1:4" x14ac:dyDescent="0.25">
      <c r="A199" s="15">
        <v>552.1</v>
      </c>
      <c r="B199" s="15">
        <v>0.34939999999999999</v>
      </c>
      <c r="C199" s="15">
        <f>(B199/'Computed data'!$B$12)*100</f>
        <v>1.4088709677419355</v>
      </c>
      <c r="D199" s="15">
        <f>A199/'Computed data'!$E$12</f>
        <v>30.372546430771944</v>
      </c>
    </row>
    <row r="200" spans="1:4" x14ac:dyDescent="0.25">
      <c r="A200" s="15">
        <v>560.20000000000005</v>
      </c>
      <c r="B200" s="15">
        <v>0.35099999999999998</v>
      </c>
      <c r="C200" s="15">
        <f>(B200/'Computed data'!$B$12)*100</f>
        <v>1.4153225806451613</v>
      </c>
      <c r="D200" s="15">
        <f>A200/'Computed data'!$E$12</f>
        <v>30.8181498107561</v>
      </c>
    </row>
    <row r="201" spans="1:4" x14ac:dyDescent="0.25">
      <c r="A201" s="15">
        <v>568.79999999999995</v>
      </c>
      <c r="B201" s="15">
        <v>0.3528</v>
      </c>
      <c r="C201" s="15">
        <f>(B201/'Computed data'!$B$12)*100</f>
        <v>1.4225806451612901</v>
      </c>
      <c r="D201" s="15">
        <f>A201/'Computed data'!$E$12</f>
        <v>31.291259572220756</v>
      </c>
    </row>
    <row r="202" spans="1:4" x14ac:dyDescent="0.25">
      <c r="A202" s="15">
        <v>575.79999999999995</v>
      </c>
      <c r="B202" s="15">
        <v>0.35449999999999998</v>
      </c>
      <c r="C202" s="15">
        <f>(B202/'Computed data'!$B$12)*100</f>
        <v>1.4294354838709677</v>
      </c>
      <c r="D202" s="15">
        <f>A202/'Computed data'!$E$12</f>
        <v>31.676348912947805</v>
      </c>
    </row>
    <row r="203" spans="1:4" x14ac:dyDescent="0.25">
      <c r="A203" s="15">
        <v>582.70000000000005</v>
      </c>
      <c r="B203" s="15">
        <v>0.35620000000000002</v>
      </c>
      <c r="C203" s="15">
        <f>(B203/'Computed data'!$B$12)*100</f>
        <v>1.4362903225806452</v>
      </c>
      <c r="D203" s="15">
        <f>A203/'Computed data'!$E$12</f>
        <v>32.055936977378757</v>
      </c>
    </row>
    <row r="204" spans="1:4" x14ac:dyDescent="0.25">
      <c r="A204" s="15">
        <v>591.29999999999995</v>
      </c>
      <c r="B204" s="15">
        <v>0.3579</v>
      </c>
      <c r="C204" s="15">
        <f>(B204/'Computed data'!$B$12)*100</f>
        <v>1.4431451612903226</v>
      </c>
      <c r="D204" s="15">
        <f>A204/'Computed data'!$E$12</f>
        <v>32.529046738843412</v>
      </c>
    </row>
    <row r="205" spans="1:4" x14ac:dyDescent="0.25">
      <c r="A205" s="15">
        <v>598.29999999999995</v>
      </c>
      <c r="B205" s="15">
        <v>0.35970000000000002</v>
      </c>
      <c r="C205" s="15">
        <f>(B205/'Computed data'!$B$12)*100</f>
        <v>1.4504032258064516</v>
      </c>
      <c r="D205" s="15">
        <f>A205/'Computed data'!$E$12</f>
        <v>32.914136079570461</v>
      </c>
    </row>
    <row r="206" spans="1:4" x14ac:dyDescent="0.25">
      <c r="A206" s="15">
        <v>605.20000000000005</v>
      </c>
      <c r="B206" s="15">
        <v>0.3624</v>
      </c>
      <c r="C206" s="15">
        <f>(B206/'Computed data'!$B$12)*100</f>
        <v>1.4612903225806451</v>
      </c>
      <c r="D206" s="15">
        <f>A206/'Computed data'!$E$12</f>
        <v>33.293724144001416</v>
      </c>
    </row>
    <row r="207" spans="1:4" x14ac:dyDescent="0.25">
      <c r="A207" s="15">
        <v>613.79999999999995</v>
      </c>
      <c r="B207" s="15">
        <v>0.36409999999999998</v>
      </c>
      <c r="C207" s="15">
        <f>(B207/'Computed data'!$B$12)*100</f>
        <v>1.4681451612903225</v>
      </c>
      <c r="D207" s="15">
        <f>A207/'Computed data'!$E$12</f>
        <v>33.766833905466072</v>
      </c>
    </row>
    <row r="208" spans="1:4" x14ac:dyDescent="0.25">
      <c r="A208" s="15">
        <v>621.4</v>
      </c>
      <c r="B208" s="15">
        <v>0.36559999999999998</v>
      </c>
      <c r="C208" s="15">
        <f>(B208/'Computed data'!$B$12)*100</f>
        <v>1.4741935483870967</v>
      </c>
      <c r="D208" s="15">
        <f>A208/'Computed data'!$E$12</f>
        <v>34.184930903969722</v>
      </c>
    </row>
    <row r="209" spans="1:4" x14ac:dyDescent="0.25">
      <c r="A209" s="15">
        <v>630.20000000000005</v>
      </c>
      <c r="B209" s="15">
        <v>0.36699999999999999</v>
      </c>
      <c r="C209" s="15">
        <f>(B209/'Computed data'!$B$12)*100</f>
        <v>1.4798387096774193</v>
      </c>
      <c r="D209" s="15">
        <f>A209/'Computed data'!$E$12</f>
        <v>34.669043218026587</v>
      </c>
    </row>
    <row r="210" spans="1:4" x14ac:dyDescent="0.25">
      <c r="A210" s="15">
        <v>637.6</v>
      </c>
      <c r="B210" s="15">
        <v>0.36880000000000002</v>
      </c>
      <c r="C210" s="15">
        <f>(B210/'Computed data'!$B$12)*100</f>
        <v>1.4870967741935484</v>
      </c>
      <c r="D210" s="15">
        <f>A210/'Computed data'!$E$12</f>
        <v>35.076137663938042</v>
      </c>
    </row>
    <row r="211" spans="1:4" x14ac:dyDescent="0.25">
      <c r="A211" s="15">
        <v>645</v>
      </c>
      <c r="B211" s="15">
        <v>0.3705</v>
      </c>
      <c r="C211" s="15">
        <f>(B211/'Computed data'!$B$12)*100</f>
        <v>1.4939516129032258</v>
      </c>
      <c r="D211" s="15">
        <f>A211/'Computed data'!$E$12</f>
        <v>35.483232109849489</v>
      </c>
    </row>
    <row r="212" spans="1:4" x14ac:dyDescent="0.25">
      <c r="A212" s="15">
        <v>651.1</v>
      </c>
      <c r="B212" s="15">
        <v>0.37219999999999998</v>
      </c>
      <c r="C212" s="15">
        <f>(B212/'Computed data'!$B$12)*100</f>
        <v>1.5008064516129032</v>
      </c>
      <c r="D212" s="15">
        <f>A212/'Computed data'!$E$12</f>
        <v>35.818809963911633</v>
      </c>
    </row>
    <row r="213" spans="1:4" x14ac:dyDescent="0.25">
      <c r="A213" s="15">
        <v>658.1</v>
      </c>
      <c r="B213" s="15">
        <v>0.37490000000000001</v>
      </c>
      <c r="C213" s="15">
        <f>(B213/'Computed data'!$B$12)*100</f>
        <v>1.5116935483870968</v>
      </c>
      <c r="D213" s="15">
        <f>A213/'Computed data'!$E$12</f>
        <v>36.203899304638682</v>
      </c>
    </row>
    <row r="214" spans="1:4" x14ac:dyDescent="0.25">
      <c r="A214" s="15">
        <v>665.5</v>
      </c>
      <c r="B214" s="15">
        <v>0.37669999999999998</v>
      </c>
      <c r="C214" s="15">
        <f>(B214/'Computed data'!$B$12)*100</f>
        <v>1.5189516129032257</v>
      </c>
      <c r="D214" s="15">
        <f>A214/'Computed data'!$E$12</f>
        <v>36.610993750550129</v>
      </c>
    </row>
    <row r="215" spans="1:4" x14ac:dyDescent="0.25">
      <c r="A215" s="15">
        <v>673.6</v>
      </c>
      <c r="B215" s="15">
        <v>0.37840000000000001</v>
      </c>
      <c r="C215" s="15">
        <f>(B215/'Computed data'!$B$12)*100</f>
        <v>1.5258064516129033</v>
      </c>
      <c r="D215" s="15">
        <f>A215/'Computed data'!$E$12</f>
        <v>37.056597130534286</v>
      </c>
    </row>
    <row r="216" spans="1:4" x14ac:dyDescent="0.25">
      <c r="A216" s="15">
        <v>680.3</v>
      </c>
      <c r="B216" s="15">
        <v>0.38009999999999999</v>
      </c>
      <c r="C216" s="15">
        <f>(B216/'Computed data'!$B$12)*100</f>
        <v>1.5326612903225807</v>
      </c>
      <c r="D216" s="15">
        <f>A216/'Computed data'!$E$12</f>
        <v>37.425182642373031</v>
      </c>
    </row>
    <row r="217" spans="1:4" x14ac:dyDescent="0.25">
      <c r="A217" s="15">
        <v>687.5</v>
      </c>
      <c r="B217" s="15">
        <v>0.38179999999999997</v>
      </c>
      <c r="C217" s="15">
        <f>(B217/'Computed data'!$B$12)*100</f>
        <v>1.5395161290322579</v>
      </c>
      <c r="D217" s="15">
        <f>A217/'Computed data'!$E$12</f>
        <v>37.821274535692282</v>
      </c>
    </row>
    <row r="218" spans="1:4" x14ac:dyDescent="0.25">
      <c r="A218" s="15">
        <v>694.2</v>
      </c>
      <c r="B218" s="15">
        <v>0.38319999999999999</v>
      </c>
      <c r="C218" s="15">
        <f>(B218/'Computed data'!$B$12)*100</f>
        <v>1.5451612903225804</v>
      </c>
      <c r="D218" s="15">
        <f>A218/'Computed data'!$E$12</f>
        <v>38.189860047531035</v>
      </c>
    </row>
    <row r="219" spans="1:4" x14ac:dyDescent="0.25">
      <c r="A219" s="15">
        <v>702.2</v>
      </c>
      <c r="B219" s="15">
        <v>0.38550000000000001</v>
      </c>
      <c r="C219" s="15">
        <f>(B219/'Computed data'!$B$12)*100</f>
        <v>1.5544354838709677</v>
      </c>
      <c r="D219" s="15">
        <f>A219/'Computed data'!$E$12</f>
        <v>38.62996215121909</v>
      </c>
    </row>
    <row r="220" spans="1:4" x14ac:dyDescent="0.25">
      <c r="A220" s="15">
        <v>709.1</v>
      </c>
      <c r="B220" s="15">
        <v>0.38750000000000001</v>
      </c>
      <c r="C220" s="15">
        <f>(B220/'Computed data'!$B$12)*100</f>
        <v>1.5625</v>
      </c>
      <c r="D220" s="15">
        <f>A220/'Computed data'!$E$12</f>
        <v>39.009550215650037</v>
      </c>
    </row>
    <row r="221" spans="1:4" x14ac:dyDescent="0.25">
      <c r="A221" s="17">
        <v>716.1</v>
      </c>
      <c r="B221" s="17">
        <v>0.38919999999999999</v>
      </c>
      <c r="C221" s="15">
        <f>(B221/'Computed data'!$B$12)*100</f>
        <v>1.5693548387096774</v>
      </c>
      <c r="D221" s="17">
        <f>A221/'Computed data'!$E$12</f>
        <v>39.394639556377086</v>
      </c>
    </row>
    <row r="222" spans="1:4" x14ac:dyDescent="0.25">
      <c r="A222" s="15">
        <v>724.7</v>
      </c>
      <c r="B222" s="15">
        <v>0.39090000000000003</v>
      </c>
      <c r="C222" s="15">
        <f>(B222/'Computed data'!$B$12)*100</f>
        <v>1.576209677419355</v>
      </c>
      <c r="D222" s="15">
        <f>A222/'Computed data'!$E$12</f>
        <v>39.867749317841749</v>
      </c>
    </row>
    <row r="223" spans="1:4" x14ac:dyDescent="0.25">
      <c r="A223" s="15">
        <v>730.5</v>
      </c>
      <c r="B223" s="15">
        <v>0.39269999999999999</v>
      </c>
      <c r="C223" s="15">
        <f>(B223/'Computed data'!$B$12)*100</f>
        <v>1.5834677419354837</v>
      </c>
      <c r="D223" s="15">
        <f>A223/'Computed data'!$E$12</f>
        <v>40.186823343015583</v>
      </c>
    </row>
    <row r="224" spans="1:4" x14ac:dyDescent="0.25">
      <c r="A224" s="15">
        <v>737.9</v>
      </c>
      <c r="B224" s="15">
        <v>0.39439999999999997</v>
      </c>
      <c r="C224" s="15">
        <f>(B224/'Computed data'!$B$12)*100</f>
        <v>1.5903225806451611</v>
      </c>
      <c r="D224" s="15">
        <f>A224/'Computed data'!$E$12</f>
        <v>40.593917788927037</v>
      </c>
    </row>
    <row r="225" spans="1:4" x14ac:dyDescent="0.25">
      <c r="A225" s="15">
        <v>743.9</v>
      </c>
      <c r="B225" s="15">
        <v>0.39610000000000001</v>
      </c>
      <c r="C225" s="15">
        <f>(B225/'Computed data'!$B$12)*100</f>
        <v>1.5971774193548387</v>
      </c>
      <c r="D225" s="15">
        <f>A225/'Computed data'!$E$12</f>
        <v>40.923994366693073</v>
      </c>
    </row>
    <row r="226" spans="1:4" x14ac:dyDescent="0.25">
      <c r="A226" s="15">
        <v>751.1</v>
      </c>
      <c r="B226" s="15">
        <v>0.39779999999999999</v>
      </c>
      <c r="C226" s="15">
        <f>(B226/'Computed data'!$B$12)*100</f>
        <v>1.6040322580645159</v>
      </c>
      <c r="D226" s="15">
        <f>A226/'Computed data'!$E$12</f>
        <v>41.320086260012332</v>
      </c>
    </row>
    <row r="227" spans="1:4" x14ac:dyDescent="0.25">
      <c r="A227" s="15">
        <v>758.7</v>
      </c>
      <c r="B227" s="15">
        <v>0.39939999999999998</v>
      </c>
      <c r="C227" s="15">
        <f>(B227/'Computed data'!$B$12)*100</f>
        <v>1.6104838709677418</v>
      </c>
      <c r="D227" s="15">
        <f>A227/'Computed data'!$E$12</f>
        <v>41.738183258515981</v>
      </c>
    </row>
    <row r="228" spans="1:4" x14ac:dyDescent="0.25">
      <c r="A228" s="15">
        <v>765.7</v>
      </c>
      <c r="B228" s="15">
        <v>0.40160000000000001</v>
      </c>
      <c r="C228" s="15">
        <f>(B228/'Computed data'!$B$12)*100</f>
        <v>1.6193548387096772</v>
      </c>
      <c r="D228" s="15">
        <f>A228/'Computed data'!$E$12</f>
        <v>42.12327259924303</v>
      </c>
    </row>
    <row r="229" spans="1:4" x14ac:dyDescent="0.25">
      <c r="A229" s="15">
        <v>771.7</v>
      </c>
      <c r="B229" s="15">
        <v>0.40350000000000003</v>
      </c>
      <c r="C229" s="15">
        <f>(B229/'Computed data'!$B$12)*100</f>
        <v>1.627016129032258</v>
      </c>
      <c r="D229" s="15">
        <f>A229/'Computed data'!$E$12</f>
        <v>42.453349177009073</v>
      </c>
    </row>
    <row r="230" spans="1:4" x14ac:dyDescent="0.25">
      <c r="A230" s="15">
        <v>777.4</v>
      </c>
      <c r="B230" s="15">
        <v>0.4052</v>
      </c>
      <c r="C230" s="15">
        <f>(B230/'Computed data'!$B$12)*100</f>
        <v>1.6338709677419354</v>
      </c>
      <c r="D230" s="15">
        <f>A230/'Computed data'!$E$12</f>
        <v>42.766921925886805</v>
      </c>
    </row>
    <row r="231" spans="1:4" x14ac:dyDescent="0.25">
      <c r="A231" s="15">
        <v>784.7</v>
      </c>
      <c r="B231" s="15">
        <v>0.40689999999999998</v>
      </c>
      <c r="C231" s="15">
        <f>(B231/'Computed data'!$B$12)*100</f>
        <v>1.640725806451613</v>
      </c>
      <c r="D231" s="15">
        <f>A231/'Computed data'!$E$12</f>
        <v>43.168515095502165</v>
      </c>
    </row>
    <row r="232" spans="1:4" x14ac:dyDescent="0.25">
      <c r="A232" s="15">
        <v>791.7</v>
      </c>
      <c r="B232" s="15">
        <v>0.40870000000000001</v>
      </c>
      <c r="C232" s="15">
        <f>(B232/'Computed data'!$B$12)*100</f>
        <v>1.6479838709677417</v>
      </c>
      <c r="D232" s="15">
        <f>A232/'Computed data'!$E$12</f>
        <v>43.553604436229215</v>
      </c>
    </row>
    <row r="233" spans="1:4" x14ac:dyDescent="0.25">
      <c r="A233" s="15">
        <v>798.6</v>
      </c>
      <c r="B233" s="15">
        <v>0.41039999999999999</v>
      </c>
      <c r="C233" s="15">
        <f>(B233/'Computed data'!$B$12)*100</f>
        <v>1.6548387096774193</v>
      </c>
      <c r="D233" s="15">
        <f>A233/'Computed data'!$E$12</f>
        <v>43.933192500660162</v>
      </c>
    </row>
    <row r="234" spans="1:4" x14ac:dyDescent="0.25">
      <c r="A234" s="15">
        <v>805.4</v>
      </c>
      <c r="B234" s="15">
        <v>0.41210000000000002</v>
      </c>
      <c r="C234" s="15">
        <f>(B234/'Computed data'!$B$12)*100</f>
        <v>1.6616935483870967</v>
      </c>
      <c r="D234" s="15">
        <f>A234/'Computed data'!$E$12</f>
        <v>44.307279288795002</v>
      </c>
    </row>
    <row r="235" spans="1:4" x14ac:dyDescent="0.25">
      <c r="A235" s="15">
        <v>811.1</v>
      </c>
      <c r="B235" s="15">
        <v>0.4138</v>
      </c>
      <c r="C235" s="15">
        <f>(B235/'Computed data'!$B$12)*100</f>
        <v>1.6685483870967739</v>
      </c>
      <c r="D235" s="15">
        <f>A235/'Computed data'!$E$12</f>
        <v>44.620852037672748</v>
      </c>
    </row>
    <row r="236" spans="1:4" x14ac:dyDescent="0.25">
      <c r="A236" s="15">
        <v>817.8</v>
      </c>
      <c r="B236" s="15">
        <v>0.41560000000000002</v>
      </c>
      <c r="C236" s="15">
        <f>(B236/'Computed data'!$B$12)*100</f>
        <v>1.6758064516129032</v>
      </c>
      <c r="D236" s="15">
        <f>A236/'Computed data'!$E$12</f>
        <v>44.989437549511486</v>
      </c>
    </row>
    <row r="237" spans="1:4" x14ac:dyDescent="0.25">
      <c r="A237" s="17">
        <v>823.2</v>
      </c>
      <c r="B237" s="17">
        <v>0.41789999999999999</v>
      </c>
      <c r="C237" s="15">
        <f>(B237/'Computed data'!$B$12)*100</f>
        <v>1.6850806451612903</v>
      </c>
      <c r="D237" s="17">
        <f>A237/'Computed data'!$E$12</f>
        <v>45.286506469500928</v>
      </c>
    </row>
    <row r="238" spans="1:4" x14ac:dyDescent="0.25">
      <c r="A238" s="15">
        <v>831.7</v>
      </c>
      <c r="B238" s="15">
        <v>0.41949999999999998</v>
      </c>
      <c r="C238" s="15">
        <f>(B238/'Computed data'!$B$12)*100</f>
        <v>1.691532258064516</v>
      </c>
      <c r="D238" s="15">
        <f>A238/'Computed data'!$E$12</f>
        <v>45.75411495466949</v>
      </c>
    </row>
    <row r="239" spans="1:4" x14ac:dyDescent="0.25">
      <c r="A239" s="15">
        <v>839.5</v>
      </c>
      <c r="B239" s="15">
        <v>0.42120000000000002</v>
      </c>
      <c r="C239" s="15">
        <f>(B239/'Computed data'!$B$12)*100</f>
        <v>1.6983870967741936</v>
      </c>
      <c r="D239" s="15">
        <f>A239/'Computed data'!$E$12</f>
        <v>46.183214505765342</v>
      </c>
    </row>
    <row r="240" spans="1:4" x14ac:dyDescent="0.25">
      <c r="A240" s="15">
        <v>846.5</v>
      </c>
      <c r="B240" s="15">
        <v>0.4229</v>
      </c>
      <c r="C240" s="15">
        <f>(B240/'Computed data'!$B$12)*100</f>
        <v>1.705241935483871</v>
      </c>
      <c r="D240" s="15">
        <f>A240/'Computed data'!$E$12</f>
        <v>46.568303846492391</v>
      </c>
    </row>
    <row r="241" spans="1:4" x14ac:dyDescent="0.25">
      <c r="A241" s="15">
        <v>853.4</v>
      </c>
      <c r="B241" s="15">
        <v>0.42470000000000002</v>
      </c>
      <c r="C241" s="15">
        <f>(B241/'Computed data'!$B$12)*100</f>
        <v>1.7125000000000001</v>
      </c>
      <c r="D241" s="15">
        <f>A241/'Computed data'!$E$12</f>
        <v>46.947891910923339</v>
      </c>
    </row>
    <row r="242" spans="1:4" x14ac:dyDescent="0.25">
      <c r="A242" s="15">
        <v>859.6</v>
      </c>
      <c r="B242" s="15">
        <v>0.4264</v>
      </c>
      <c r="C242" s="15">
        <f>(B242/'Computed data'!$B$12)*100</f>
        <v>1.7193548387096773</v>
      </c>
      <c r="D242" s="15">
        <f>A242/'Computed data'!$E$12</f>
        <v>47.288971041281584</v>
      </c>
    </row>
    <row r="243" spans="1:4" x14ac:dyDescent="0.25">
      <c r="A243" s="15">
        <v>865.4</v>
      </c>
      <c r="B243" s="15">
        <v>0.42809999999999998</v>
      </c>
      <c r="C243" s="15">
        <f>(B243/'Computed data'!$B$12)*100</f>
        <v>1.7262096774193547</v>
      </c>
      <c r="D243" s="15">
        <f>A243/'Computed data'!$E$12</f>
        <v>47.608045066455418</v>
      </c>
    </row>
    <row r="244" spans="1:4" x14ac:dyDescent="0.25">
      <c r="A244" s="15">
        <v>871.1</v>
      </c>
      <c r="B244" s="15">
        <v>0.42980000000000002</v>
      </c>
      <c r="C244" s="15">
        <f>(B244/'Computed data'!$B$12)*100</f>
        <v>1.7330645161290323</v>
      </c>
      <c r="D244" s="15">
        <f>A244/'Computed data'!$E$12</f>
        <v>47.921617815333164</v>
      </c>
    </row>
    <row r="245" spans="1:4" x14ac:dyDescent="0.25">
      <c r="A245" s="15">
        <v>877.8</v>
      </c>
      <c r="B245" s="15">
        <v>0.43159999999999998</v>
      </c>
      <c r="C245" s="15">
        <f>(B245/'Computed data'!$B$12)*100</f>
        <v>1.7403225806451612</v>
      </c>
      <c r="D245" s="15">
        <f>A245/'Computed data'!$E$12</f>
        <v>48.290203327171909</v>
      </c>
    </row>
    <row r="246" spans="1:4" x14ac:dyDescent="0.25">
      <c r="A246" s="15">
        <v>884.4</v>
      </c>
      <c r="B246" s="15">
        <v>0.43340000000000001</v>
      </c>
      <c r="C246" s="15">
        <f>(B246/'Computed data'!$B$12)*100</f>
        <v>1.7475806451612903</v>
      </c>
      <c r="D246" s="15">
        <f>A246/'Computed data'!$E$12</f>
        <v>48.653287562714553</v>
      </c>
    </row>
    <row r="247" spans="1:4" x14ac:dyDescent="0.25">
      <c r="A247" s="15">
        <v>891.2</v>
      </c>
      <c r="B247" s="15">
        <v>0.43559999999999999</v>
      </c>
      <c r="C247" s="15">
        <f>(B247/'Computed data'!$B$12)*100</f>
        <v>1.7564516129032255</v>
      </c>
      <c r="D247" s="15">
        <f>A247/'Computed data'!$E$12</f>
        <v>49.027374350849406</v>
      </c>
    </row>
    <row r="248" spans="1:4" x14ac:dyDescent="0.25">
      <c r="A248" s="15">
        <v>897.4</v>
      </c>
      <c r="B248" s="15">
        <v>0.43719999999999998</v>
      </c>
      <c r="C248" s="15">
        <f>(B248/'Computed data'!$B$12)*100</f>
        <v>1.7629032258064514</v>
      </c>
      <c r="D248" s="15">
        <f>A248/'Computed data'!$E$12</f>
        <v>49.368453481207645</v>
      </c>
    </row>
    <row r="249" spans="1:4" x14ac:dyDescent="0.25">
      <c r="A249" s="15">
        <v>903.2</v>
      </c>
      <c r="B249" s="15">
        <v>0.43890000000000001</v>
      </c>
      <c r="C249" s="15">
        <f>(B249/'Computed data'!$B$12)*100</f>
        <v>1.769758064516129</v>
      </c>
      <c r="D249" s="15">
        <f>A249/'Computed data'!$E$12</f>
        <v>49.687527506381485</v>
      </c>
    </row>
    <row r="250" spans="1:4" x14ac:dyDescent="0.25">
      <c r="A250" s="15">
        <v>908.9</v>
      </c>
      <c r="B250" s="15">
        <v>0.44069999999999998</v>
      </c>
      <c r="C250" s="15">
        <f>(B250/'Computed data'!$B$12)*100</f>
        <v>1.7770161290322579</v>
      </c>
      <c r="D250" s="15">
        <f>A250/'Computed data'!$E$12</f>
        <v>50.001100255259225</v>
      </c>
    </row>
    <row r="251" spans="1:4" x14ac:dyDescent="0.25">
      <c r="A251" s="15">
        <v>915.9</v>
      </c>
      <c r="B251" s="15">
        <v>0.44280000000000003</v>
      </c>
      <c r="C251" s="15">
        <f>(B251/'Computed data'!$B$12)*100</f>
        <v>1.7854838709677419</v>
      </c>
      <c r="D251" s="15">
        <f>A251/'Computed data'!$E$12</f>
        <v>50.386189595986274</v>
      </c>
    </row>
    <row r="252" spans="1:4" x14ac:dyDescent="0.25">
      <c r="A252" s="15">
        <v>922.1</v>
      </c>
      <c r="B252" s="15">
        <v>0.4446</v>
      </c>
      <c r="C252" s="15">
        <f>(B252/'Computed data'!$B$12)*100</f>
        <v>1.792741935483871</v>
      </c>
      <c r="D252" s="15">
        <f>A252/'Computed data'!$E$12</f>
        <v>50.727268726344519</v>
      </c>
    </row>
    <row r="253" spans="1:4" x14ac:dyDescent="0.25">
      <c r="A253" s="15">
        <v>927.8</v>
      </c>
      <c r="B253" s="15">
        <v>0.44629999999999997</v>
      </c>
      <c r="C253" s="15">
        <f>(B253/'Computed data'!$B$12)*100</f>
        <v>1.7995967741935484</v>
      </c>
      <c r="D253" s="15">
        <f>A253/'Computed data'!$E$12</f>
        <v>51.040841475222251</v>
      </c>
    </row>
    <row r="254" spans="1:4" x14ac:dyDescent="0.25">
      <c r="A254" s="15">
        <v>933.6</v>
      </c>
      <c r="B254" s="15">
        <v>0.4481</v>
      </c>
      <c r="C254" s="15">
        <f>(B254/'Computed data'!$B$12)*100</f>
        <v>1.8068548387096774</v>
      </c>
      <c r="D254" s="15">
        <f>A254/'Computed data'!$E$12</f>
        <v>51.359915500396099</v>
      </c>
    </row>
    <row r="255" spans="1:4" x14ac:dyDescent="0.25">
      <c r="A255" s="15">
        <v>939.3</v>
      </c>
      <c r="B255" s="15">
        <v>0.44979999999999998</v>
      </c>
      <c r="C255" s="15">
        <f>(B255/'Computed data'!$B$12)*100</f>
        <v>1.8137096774193548</v>
      </c>
      <c r="D255" s="15">
        <f>A255/'Computed data'!$E$12</f>
        <v>51.673488249273831</v>
      </c>
    </row>
    <row r="256" spans="1:4" x14ac:dyDescent="0.25">
      <c r="A256" s="15">
        <v>946.9</v>
      </c>
      <c r="B256" s="15">
        <v>0.45140000000000002</v>
      </c>
      <c r="C256" s="15">
        <f>(B256/'Computed data'!$B$12)*100</f>
        <v>1.8201612903225806</v>
      </c>
      <c r="D256" s="15">
        <f>A256/'Computed data'!$E$12</f>
        <v>52.091585247777488</v>
      </c>
    </row>
    <row r="257" spans="1:4" x14ac:dyDescent="0.25">
      <c r="A257" s="15">
        <v>952.6</v>
      </c>
      <c r="B257" s="15">
        <v>0.45350000000000001</v>
      </c>
      <c r="C257" s="15">
        <f>(B257/'Computed data'!$B$12)*100</f>
        <v>1.8286290322580647</v>
      </c>
      <c r="D257" s="15">
        <f>A257/'Computed data'!$E$12</f>
        <v>52.405157996655234</v>
      </c>
    </row>
    <row r="258" spans="1:4" x14ac:dyDescent="0.25">
      <c r="A258" s="15">
        <v>958.9</v>
      </c>
      <c r="B258" s="15">
        <v>0.45550000000000002</v>
      </c>
      <c r="C258" s="15">
        <f>(B258/'Computed data'!$B$12)*100</f>
        <v>1.8366935483870968</v>
      </c>
      <c r="D258" s="15">
        <f>A258/'Computed data'!$E$12</f>
        <v>52.751738403309574</v>
      </c>
    </row>
    <row r="259" spans="1:4" x14ac:dyDescent="0.25">
      <c r="A259" s="15">
        <v>963.9</v>
      </c>
      <c r="B259" s="15">
        <v>0.4572</v>
      </c>
      <c r="C259" s="15">
        <f>(B259/'Computed data'!$B$12)*100</f>
        <v>1.8435483870967742</v>
      </c>
      <c r="D259" s="15">
        <f>A259/'Computed data'!$E$12</f>
        <v>53.026802218114604</v>
      </c>
    </row>
    <row r="260" spans="1:4" x14ac:dyDescent="0.25">
      <c r="A260" s="15">
        <v>971.2</v>
      </c>
      <c r="B260" s="15">
        <v>0.45889999999999997</v>
      </c>
      <c r="C260" s="15">
        <f>(B260/'Computed data'!$B$12)*100</f>
        <v>1.8504032258064513</v>
      </c>
      <c r="D260" s="15">
        <f>A260/'Computed data'!$E$12</f>
        <v>53.428395387729964</v>
      </c>
    </row>
    <row r="261" spans="1:4" x14ac:dyDescent="0.25">
      <c r="A261" s="15">
        <v>977.1</v>
      </c>
      <c r="B261" s="15">
        <v>0.46060000000000001</v>
      </c>
      <c r="C261" s="15">
        <f>(B261/'Computed data'!$B$12)*100</f>
        <v>1.8572580645161292</v>
      </c>
      <c r="D261" s="15">
        <f>A261/'Computed data'!$E$12</f>
        <v>53.752970689199898</v>
      </c>
    </row>
    <row r="262" spans="1:4" x14ac:dyDescent="0.25">
      <c r="A262" s="15">
        <v>982.8</v>
      </c>
      <c r="B262" s="15">
        <v>0.46229999999999999</v>
      </c>
      <c r="C262" s="15">
        <f>(B262/'Computed data'!$B$12)*100</f>
        <v>1.8641129032258064</v>
      </c>
      <c r="D262" s="15">
        <f>A262/'Computed data'!$E$12</f>
        <v>54.066543438077638</v>
      </c>
    </row>
    <row r="263" spans="1:4" x14ac:dyDescent="0.25">
      <c r="A263" s="15">
        <v>988.5</v>
      </c>
      <c r="B263" s="15">
        <v>0.46410000000000001</v>
      </c>
      <c r="C263" s="15">
        <f>(B263/'Computed data'!$B$12)*100</f>
        <v>1.8713709677419355</v>
      </c>
      <c r="D263" s="15">
        <f>A263/'Computed data'!$E$12</f>
        <v>54.380116186955377</v>
      </c>
    </row>
    <row r="264" spans="1:4" x14ac:dyDescent="0.25">
      <c r="A264" s="15">
        <v>993</v>
      </c>
      <c r="B264" s="15">
        <v>0.46579999999999999</v>
      </c>
      <c r="C264" s="15">
        <f>(B264/'Computed data'!$B$12)*100</f>
        <v>1.8782258064516129</v>
      </c>
      <c r="D264" s="15">
        <f>A264/'Computed data'!$E$12</f>
        <v>54.627673620279907</v>
      </c>
    </row>
    <row r="265" spans="1:4" x14ac:dyDescent="0.25">
      <c r="A265" s="15">
        <v>998.4</v>
      </c>
      <c r="B265" s="15">
        <v>0.46750000000000003</v>
      </c>
      <c r="C265" s="15">
        <f>(B265/'Computed data'!$B$12)*100</f>
        <v>1.8850806451612905</v>
      </c>
      <c r="D265" s="15">
        <f>A265/'Computed data'!$E$12</f>
        <v>54.924742540269349</v>
      </c>
    </row>
    <row r="266" spans="1:4" x14ac:dyDescent="0.25">
      <c r="A266" s="15">
        <v>1005</v>
      </c>
      <c r="B266" s="15">
        <v>0.4698</v>
      </c>
      <c r="C266" s="15">
        <f>(B266/'Computed data'!$B$12)*100</f>
        <v>1.8943548387096771</v>
      </c>
      <c r="D266" s="15">
        <f>A266/'Computed data'!$E$12</f>
        <v>55.287826775811993</v>
      </c>
    </row>
    <row r="267" spans="1:4" x14ac:dyDescent="0.25">
      <c r="A267" s="15">
        <v>1012</v>
      </c>
      <c r="B267" s="15">
        <v>0.47149999999999997</v>
      </c>
      <c r="C267" s="15">
        <f>(B267/'Computed data'!$B$12)*100</f>
        <v>1.9012096774193545</v>
      </c>
      <c r="D267" s="15">
        <f>A267/'Computed data'!$E$12</f>
        <v>55.672916116539042</v>
      </c>
    </row>
    <row r="268" spans="1:4" x14ac:dyDescent="0.25">
      <c r="A268" s="15">
        <v>1017</v>
      </c>
      <c r="B268" s="15">
        <v>0.47320000000000001</v>
      </c>
      <c r="C268" s="15">
        <f>(B268/'Computed data'!$B$12)*100</f>
        <v>1.9080645161290322</v>
      </c>
      <c r="D268" s="15">
        <f>A268/'Computed data'!$E$12</f>
        <v>55.947979931344079</v>
      </c>
    </row>
    <row r="269" spans="1:4" x14ac:dyDescent="0.25">
      <c r="A269" s="15">
        <v>1021</v>
      </c>
      <c r="B269" s="15">
        <v>0.47489999999999999</v>
      </c>
      <c r="C269" s="15">
        <f>(B269/'Computed data'!$B$12)*100</f>
        <v>1.9149193548387093</v>
      </c>
      <c r="D269" s="15">
        <f>A269/'Computed data'!$E$12</f>
        <v>56.168030983188103</v>
      </c>
    </row>
    <row r="270" spans="1:4" x14ac:dyDescent="0.25">
      <c r="A270" s="15">
        <v>1026</v>
      </c>
      <c r="B270" s="15">
        <v>0.47660000000000002</v>
      </c>
      <c r="C270" s="15">
        <f>(B270/'Computed data'!$B$12)*100</f>
        <v>1.9217741935483872</v>
      </c>
      <c r="D270" s="15">
        <f>A270/'Computed data'!$E$12</f>
        <v>56.44309479799314</v>
      </c>
    </row>
    <row r="271" spans="1:4" x14ac:dyDescent="0.25">
      <c r="A271" s="15">
        <v>1032</v>
      </c>
      <c r="B271" s="15">
        <v>0.4783</v>
      </c>
      <c r="C271" s="15">
        <f>(B271/'Computed data'!$B$12)*100</f>
        <v>1.9286290322580644</v>
      </c>
      <c r="D271" s="15">
        <f>A271/'Computed data'!$E$12</f>
        <v>56.773171375759183</v>
      </c>
    </row>
    <row r="272" spans="1:4" x14ac:dyDescent="0.25">
      <c r="A272" s="15">
        <v>1037</v>
      </c>
      <c r="B272" s="15">
        <v>0.48010000000000003</v>
      </c>
      <c r="C272" s="15">
        <f>(B272/'Computed data'!$B$12)*100</f>
        <v>1.9358870967741935</v>
      </c>
      <c r="D272" s="15">
        <f>A272/'Computed data'!$E$12</f>
        <v>57.048235190564213</v>
      </c>
    </row>
    <row r="273" spans="1:4" x14ac:dyDescent="0.25">
      <c r="A273" s="15">
        <v>1043</v>
      </c>
      <c r="B273" s="15">
        <v>0.48180000000000001</v>
      </c>
      <c r="C273" s="15">
        <f>(B273/'Computed data'!$B$12)*100</f>
        <v>1.9427419354838709</v>
      </c>
      <c r="D273" s="15">
        <f>A273/'Computed data'!$E$12</f>
        <v>57.378311768330256</v>
      </c>
    </row>
    <row r="274" spans="1:4" x14ac:dyDescent="0.25">
      <c r="A274" s="15">
        <v>1048</v>
      </c>
      <c r="B274" s="15">
        <v>0.48349999999999999</v>
      </c>
      <c r="C274" s="15">
        <f>(B274/'Computed data'!$B$12)*100</f>
        <v>1.949596774193548</v>
      </c>
      <c r="D274" s="15">
        <f>A274/'Computed data'!$E$12</f>
        <v>57.653375583135293</v>
      </c>
    </row>
    <row r="275" spans="1:4" x14ac:dyDescent="0.25">
      <c r="A275" s="15">
        <v>1054</v>
      </c>
      <c r="B275" s="15">
        <v>0.4854</v>
      </c>
      <c r="C275" s="15">
        <f>(B275/'Computed data'!$B$12)*100</f>
        <v>1.9572580645161288</v>
      </c>
      <c r="D275" s="15">
        <f>A275/'Computed data'!$E$12</f>
        <v>57.983452160901336</v>
      </c>
    </row>
    <row r="276" spans="1:4" x14ac:dyDescent="0.25">
      <c r="A276" s="15">
        <v>1059</v>
      </c>
      <c r="B276" s="15">
        <v>0.48749999999999999</v>
      </c>
      <c r="C276" s="15">
        <f>(B276/'Computed data'!$B$12)*100</f>
        <v>1.965725806451613</v>
      </c>
      <c r="D276" s="15">
        <f>A276/'Computed data'!$E$12</f>
        <v>58.258515975706366</v>
      </c>
    </row>
    <row r="277" spans="1:4" x14ac:dyDescent="0.25">
      <c r="A277" s="15">
        <v>1066</v>
      </c>
      <c r="B277" s="15">
        <v>0.48920000000000002</v>
      </c>
      <c r="C277" s="15">
        <f>(B277/'Computed data'!$B$12)*100</f>
        <v>1.9725806451612906</v>
      </c>
      <c r="D277" s="15">
        <f>A277/'Computed data'!$E$12</f>
        <v>58.643605316433415</v>
      </c>
    </row>
    <row r="278" spans="1:4" x14ac:dyDescent="0.25">
      <c r="A278" s="15">
        <v>1071</v>
      </c>
      <c r="B278" s="15">
        <v>0.4909</v>
      </c>
      <c r="C278" s="15">
        <f>(B278/'Computed data'!$B$12)*100</f>
        <v>1.9794354838709678</v>
      </c>
      <c r="D278" s="15">
        <f>A278/'Computed data'!$E$12</f>
        <v>58.918669131238453</v>
      </c>
    </row>
    <row r="279" spans="1:4" x14ac:dyDescent="0.25">
      <c r="A279" s="15">
        <v>1075</v>
      </c>
      <c r="B279" s="15">
        <v>0.49259999999999998</v>
      </c>
      <c r="C279" s="15">
        <f>(B279/'Computed data'!$B$12)*100</f>
        <v>1.9862903225806452</v>
      </c>
      <c r="D279" s="15">
        <f>A279/'Computed data'!$E$12</f>
        <v>59.138720183082484</v>
      </c>
    </row>
    <row r="280" spans="1:4" x14ac:dyDescent="0.25">
      <c r="A280" s="15">
        <v>1080</v>
      </c>
      <c r="B280" s="15">
        <v>0.49469999999999997</v>
      </c>
      <c r="C280" s="15">
        <f>(B280/'Computed data'!$B$12)*100</f>
        <v>1.9947580645161289</v>
      </c>
      <c r="D280" s="15">
        <f>A280/'Computed data'!$E$12</f>
        <v>59.413783997887514</v>
      </c>
    </row>
    <row r="281" spans="1:4" x14ac:dyDescent="0.25">
      <c r="A281" s="15">
        <v>1084</v>
      </c>
      <c r="B281" s="15">
        <v>0.49609999999999999</v>
      </c>
      <c r="C281" s="15">
        <f>(B281/'Computed data'!$B$12)*100</f>
        <v>2.0004032258064517</v>
      </c>
      <c r="D281" s="15">
        <f>A281/'Computed data'!$E$12</f>
        <v>59.633835049731545</v>
      </c>
    </row>
    <row r="282" spans="1:4" x14ac:dyDescent="0.25">
      <c r="A282" s="15">
        <v>1088</v>
      </c>
      <c r="B282" s="15">
        <v>0.49780000000000002</v>
      </c>
      <c r="C282" s="15">
        <f>(B282/'Computed data'!$B$12)*100</f>
        <v>2.0072580645161291</v>
      </c>
      <c r="D282" s="15">
        <f>A282/'Computed data'!$E$12</f>
        <v>59.853886101575569</v>
      </c>
    </row>
    <row r="283" spans="1:4" x14ac:dyDescent="0.25">
      <c r="A283" s="15">
        <v>1093</v>
      </c>
      <c r="B283" s="15">
        <v>0.5</v>
      </c>
      <c r="C283" s="15">
        <f>(B283/'Computed data'!$B$12)*100</f>
        <v>2.0161290322580645</v>
      </c>
      <c r="D283" s="15">
        <f>A283/'Computed data'!$E$12</f>
        <v>60.128949916380606</v>
      </c>
    </row>
    <row r="284" spans="1:4" x14ac:dyDescent="0.25">
      <c r="A284" s="15">
        <v>1097</v>
      </c>
      <c r="B284" s="15">
        <v>0.50219999999999998</v>
      </c>
      <c r="C284" s="15">
        <f>(B284/'Computed data'!$B$12)*100</f>
        <v>2.0249999999999999</v>
      </c>
      <c r="D284" s="15">
        <f>A284/'Computed data'!$E$12</f>
        <v>60.349000968224637</v>
      </c>
    </row>
    <row r="285" spans="1:4" x14ac:dyDescent="0.25">
      <c r="A285" s="15">
        <v>1101</v>
      </c>
      <c r="B285" s="15">
        <v>0.50370000000000004</v>
      </c>
      <c r="C285" s="15">
        <f>(B285/'Computed data'!$B$12)*100</f>
        <v>2.0310483870967744</v>
      </c>
      <c r="D285" s="15">
        <f>A285/'Computed data'!$E$12</f>
        <v>60.569052020068661</v>
      </c>
    </row>
    <row r="286" spans="1:4" x14ac:dyDescent="0.25">
      <c r="A286" s="15">
        <v>1106</v>
      </c>
      <c r="B286" s="15">
        <v>0.50519999999999998</v>
      </c>
      <c r="C286" s="15">
        <f>(B286/'Computed data'!$B$12)*100</f>
        <v>2.0370967741935484</v>
      </c>
      <c r="D286" s="15">
        <f>A286/'Computed data'!$E$12</f>
        <v>60.844115834873698</v>
      </c>
    </row>
    <row r="287" spans="1:4" x14ac:dyDescent="0.25">
      <c r="A287" s="15">
        <v>1110</v>
      </c>
      <c r="B287" s="15">
        <v>0.50690000000000002</v>
      </c>
      <c r="C287" s="15">
        <f>(B287/'Computed data'!$B$12)*100</f>
        <v>2.0439516129032258</v>
      </c>
      <c r="D287" s="15">
        <f>A287/'Computed data'!$E$12</f>
        <v>61.064166886717722</v>
      </c>
    </row>
    <row r="288" spans="1:4" x14ac:dyDescent="0.25">
      <c r="A288" s="15">
        <v>1114</v>
      </c>
      <c r="B288" s="15">
        <v>0.50860000000000005</v>
      </c>
      <c r="C288" s="15">
        <f>(B288/'Computed data'!$B$12)*100</f>
        <v>2.0508064516129036</v>
      </c>
      <c r="D288" s="15">
        <f>A288/'Computed data'!$E$12</f>
        <v>61.284217938561753</v>
      </c>
    </row>
    <row r="289" spans="1:4" x14ac:dyDescent="0.25">
      <c r="A289" s="15">
        <v>1119</v>
      </c>
      <c r="B289" s="15">
        <v>0.51039999999999996</v>
      </c>
      <c r="C289" s="15">
        <f>(B289/'Computed data'!$B$12)*100</f>
        <v>2.0580645161290319</v>
      </c>
      <c r="D289" s="15">
        <f>A289/'Computed data'!$E$12</f>
        <v>61.55928175336679</v>
      </c>
    </row>
    <row r="290" spans="1:4" x14ac:dyDescent="0.25">
      <c r="A290" s="15">
        <v>1122</v>
      </c>
      <c r="B290" s="15">
        <v>0.5121</v>
      </c>
      <c r="C290" s="15">
        <f>(B290/'Computed data'!$B$12)*100</f>
        <v>2.0649193548387097</v>
      </c>
      <c r="D290" s="15">
        <f>A290/'Computed data'!$E$12</f>
        <v>61.724320042249808</v>
      </c>
    </row>
    <row r="291" spans="1:4" x14ac:dyDescent="0.25">
      <c r="A291" s="15">
        <v>1126</v>
      </c>
      <c r="B291" s="15">
        <v>0.51429999999999998</v>
      </c>
      <c r="C291" s="15">
        <f>(B291/'Computed data'!$B$12)*100</f>
        <v>2.0737903225806451</v>
      </c>
      <c r="D291" s="15">
        <f>A291/'Computed data'!$E$12</f>
        <v>61.944371094093839</v>
      </c>
    </row>
    <row r="292" spans="1:4" x14ac:dyDescent="0.25">
      <c r="A292" s="15">
        <v>1128</v>
      </c>
      <c r="B292" s="15">
        <v>0.51600000000000001</v>
      </c>
      <c r="C292" s="15">
        <f>(B292/'Computed data'!$B$12)*100</f>
        <v>2.0806451612903225</v>
      </c>
      <c r="D292" s="15">
        <f>A292/'Computed data'!$E$12</f>
        <v>62.054396620015851</v>
      </c>
    </row>
    <row r="293" spans="1:4" x14ac:dyDescent="0.25">
      <c r="A293" s="15">
        <v>1131</v>
      </c>
      <c r="B293" s="15">
        <v>0.51770000000000005</v>
      </c>
      <c r="C293" s="15">
        <f>(B293/'Computed data'!$B$12)*100</f>
        <v>2.0874999999999999</v>
      </c>
      <c r="D293" s="15">
        <f>A293/'Computed data'!$E$12</f>
        <v>62.219434908898869</v>
      </c>
    </row>
    <row r="294" spans="1:4" x14ac:dyDescent="0.25">
      <c r="A294" s="15">
        <v>1134</v>
      </c>
      <c r="B294" s="15">
        <v>0.51949999999999996</v>
      </c>
      <c r="C294" s="15">
        <f>(B294/'Computed data'!$B$12)*100</f>
        <v>2.094758064516129</v>
      </c>
      <c r="D294" s="15">
        <f>A294/'Computed data'!$E$12</f>
        <v>62.384473197781894</v>
      </c>
    </row>
    <row r="295" spans="1:4" x14ac:dyDescent="0.25">
      <c r="A295" s="15">
        <v>1136</v>
      </c>
      <c r="B295" s="15">
        <v>0.52180000000000004</v>
      </c>
      <c r="C295" s="15">
        <f>(B295/'Computed data'!$B$12)*100</f>
        <v>2.1040322580645165</v>
      </c>
      <c r="D295" s="15">
        <f>A295/'Computed data'!$E$12</f>
        <v>62.494498723703906</v>
      </c>
    </row>
    <row r="296" spans="1:4" x14ac:dyDescent="0.25">
      <c r="A296" s="15">
        <v>1141</v>
      </c>
      <c r="B296" s="15">
        <v>0.52339999999999998</v>
      </c>
      <c r="C296" s="15">
        <f>(B296/'Computed data'!$B$12)*100</f>
        <v>2.1104838709677418</v>
      </c>
      <c r="D296" s="15">
        <f>A296/'Computed data'!$E$12</f>
        <v>62.769562538508943</v>
      </c>
    </row>
    <row r="297" spans="1:4" x14ac:dyDescent="0.25">
      <c r="A297" s="15">
        <v>1142</v>
      </c>
      <c r="B297" s="15">
        <v>0.52510000000000001</v>
      </c>
      <c r="C297" s="15">
        <f>(B297/'Computed data'!$B$12)*100</f>
        <v>2.1173387096774197</v>
      </c>
      <c r="D297" s="15">
        <f>A297/'Computed data'!$E$12</f>
        <v>62.824575301469949</v>
      </c>
    </row>
    <row r="298" spans="1:4" x14ac:dyDescent="0.25">
      <c r="A298" s="15">
        <v>1145</v>
      </c>
      <c r="B298" s="15">
        <v>0.52690000000000003</v>
      </c>
      <c r="C298" s="15">
        <f>(B298/'Computed data'!$B$12)*100</f>
        <v>2.1245967741935488</v>
      </c>
      <c r="D298" s="15">
        <f>A298/'Computed data'!$E$12</f>
        <v>62.989613590352967</v>
      </c>
    </row>
    <row r="299" spans="1:4" x14ac:dyDescent="0.25">
      <c r="A299" s="15">
        <v>1147</v>
      </c>
      <c r="B299" s="15">
        <v>0.52859999999999996</v>
      </c>
      <c r="C299" s="15">
        <f>(B299/'Computed data'!$B$12)*100</f>
        <v>2.1314516129032257</v>
      </c>
      <c r="D299" s="15">
        <f>A299/'Computed data'!$E$12</f>
        <v>63.099639116274979</v>
      </c>
    </row>
    <row r="300" spans="1:4" x14ac:dyDescent="0.25">
      <c r="A300" s="15">
        <v>1149</v>
      </c>
      <c r="B300" s="15">
        <v>0.53029999999999999</v>
      </c>
      <c r="C300" s="15">
        <f>(B300/'Computed data'!$B$12)*100</f>
        <v>2.1383064516129031</v>
      </c>
      <c r="D300" s="15">
        <f>A300/'Computed data'!$E$12</f>
        <v>63.209664642196998</v>
      </c>
    </row>
    <row r="301" spans="1:4" x14ac:dyDescent="0.25">
      <c r="A301" s="15">
        <v>1152</v>
      </c>
      <c r="B301" s="15">
        <v>0.53200000000000003</v>
      </c>
      <c r="C301" s="15">
        <f>(B301/'Computed data'!$B$12)*100</f>
        <v>2.145161290322581</v>
      </c>
      <c r="D301" s="15">
        <f>A301/'Computed data'!$E$12</f>
        <v>63.374702931080016</v>
      </c>
    </row>
    <row r="302" spans="1:4" x14ac:dyDescent="0.25">
      <c r="A302" s="15">
        <v>1155</v>
      </c>
      <c r="B302" s="15">
        <v>0.53369999999999995</v>
      </c>
      <c r="C302" s="15">
        <f>(B302/'Computed data'!$B$12)*100</f>
        <v>2.1520161290322579</v>
      </c>
      <c r="D302" s="15">
        <f>A302/'Computed data'!$E$12</f>
        <v>63.539741219963041</v>
      </c>
    </row>
    <row r="303" spans="1:4" x14ac:dyDescent="0.25">
      <c r="A303" s="15">
        <v>1157</v>
      </c>
      <c r="B303" s="15">
        <v>0.53549999999999998</v>
      </c>
      <c r="C303" s="15">
        <f>(B303/'Computed data'!$B$12)*100</f>
        <v>2.159274193548387</v>
      </c>
      <c r="D303" s="15">
        <f>A303/'Computed data'!$E$12</f>
        <v>63.649766745885053</v>
      </c>
    </row>
    <row r="304" spans="1:4" x14ac:dyDescent="0.25">
      <c r="A304" s="15">
        <v>1159</v>
      </c>
      <c r="B304" s="15">
        <v>0.5373</v>
      </c>
      <c r="C304" s="15">
        <f>(B304/'Computed data'!$B$12)*100</f>
        <v>2.1665322580645161</v>
      </c>
      <c r="D304" s="15">
        <f>A304/'Computed data'!$E$12</f>
        <v>63.759792271807065</v>
      </c>
    </row>
    <row r="305" spans="1:4" x14ac:dyDescent="0.25">
      <c r="A305" s="15">
        <v>1161</v>
      </c>
      <c r="B305" s="15">
        <v>0.53949999999999998</v>
      </c>
      <c r="C305" s="15">
        <f>(B305/'Computed data'!$B$12)*100</f>
        <v>2.1754032258064515</v>
      </c>
      <c r="D305" s="15">
        <f>A305/'Computed data'!$E$12</f>
        <v>63.869817797729077</v>
      </c>
    </row>
    <row r="306" spans="1:4" x14ac:dyDescent="0.25">
      <c r="A306" s="15">
        <v>1163</v>
      </c>
      <c r="B306" s="15">
        <v>0.54110000000000003</v>
      </c>
      <c r="C306" s="15">
        <f>(B306/'Computed data'!$B$12)*100</f>
        <v>2.1818548387096777</v>
      </c>
      <c r="D306" s="15">
        <f>A306/'Computed data'!$E$12</f>
        <v>63.979843323651096</v>
      </c>
    </row>
    <row r="307" spans="1:4" x14ac:dyDescent="0.25">
      <c r="A307" s="15">
        <v>1165</v>
      </c>
      <c r="B307" s="15">
        <v>0.54290000000000005</v>
      </c>
      <c r="C307" s="15">
        <f>(B307/'Computed data'!$B$12)*100</f>
        <v>2.1891129032258068</v>
      </c>
      <c r="D307" s="15">
        <f>A307/'Computed data'!$E$12</f>
        <v>64.089868849573108</v>
      </c>
    </row>
    <row r="308" spans="1:4" x14ac:dyDescent="0.25">
      <c r="A308" s="15">
        <v>1168</v>
      </c>
      <c r="B308" s="15">
        <v>0.54459999999999997</v>
      </c>
      <c r="C308" s="15">
        <f>(B308/'Computed data'!$B$12)*100</f>
        <v>2.1959677419354837</v>
      </c>
      <c r="D308" s="15">
        <f>A308/'Computed data'!$E$12</f>
        <v>64.254907138456133</v>
      </c>
    </row>
    <row r="309" spans="1:4" x14ac:dyDescent="0.25">
      <c r="A309" s="15">
        <v>1171</v>
      </c>
      <c r="B309" s="15">
        <v>0.54630000000000001</v>
      </c>
      <c r="C309" s="15">
        <f>(B309/'Computed data'!$B$12)*100</f>
        <v>2.2028225806451611</v>
      </c>
      <c r="D309" s="15">
        <f>A309/'Computed data'!$E$12</f>
        <v>64.419945427339144</v>
      </c>
    </row>
    <row r="310" spans="1:4" x14ac:dyDescent="0.25">
      <c r="A310" s="15">
        <v>1172</v>
      </c>
      <c r="B310" s="15">
        <v>0.54800000000000004</v>
      </c>
      <c r="C310" s="15">
        <f>(B310/'Computed data'!$B$12)*100</f>
        <v>2.209677419354839</v>
      </c>
      <c r="D310" s="15">
        <f>A310/'Computed data'!$E$12</f>
        <v>64.474958190300157</v>
      </c>
    </row>
    <row r="311" spans="1:4" x14ac:dyDescent="0.25">
      <c r="A311" s="15">
        <v>1175</v>
      </c>
      <c r="B311" s="15">
        <v>0.55049999999999999</v>
      </c>
      <c r="C311" s="15">
        <f>(B311/'Computed data'!$B$12)*100</f>
        <v>2.219758064516129</v>
      </c>
      <c r="D311" s="15">
        <f>A311/'Computed data'!$E$12</f>
        <v>64.639996479183182</v>
      </c>
    </row>
    <row r="312" spans="1:4" x14ac:dyDescent="0.25">
      <c r="A312" s="15">
        <v>1176</v>
      </c>
      <c r="B312" s="15">
        <v>0.55249999999999999</v>
      </c>
      <c r="C312" s="15">
        <f>(B312/'Computed data'!$B$12)*100</f>
        <v>2.227822580645161</v>
      </c>
      <c r="D312" s="15">
        <f>A312/'Computed data'!$E$12</f>
        <v>64.695009242144181</v>
      </c>
    </row>
    <row r="313" spans="1:4" x14ac:dyDescent="0.25">
      <c r="A313" s="15">
        <v>1178</v>
      </c>
      <c r="B313" s="15">
        <v>0.55420000000000003</v>
      </c>
      <c r="C313" s="15">
        <f>(B313/'Computed data'!$B$12)*100</f>
        <v>2.2346774193548389</v>
      </c>
      <c r="D313" s="15">
        <f>A313/'Computed data'!$E$12</f>
        <v>64.805034768066193</v>
      </c>
    </row>
    <row r="314" spans="1:4" x14ac:dyDescent="0.25">
      <c r="A314" s="15">
        <v>1179</v>
      </c>
      <c r="B314" s="15">
        <v>0.55569999999999997</v>
      </c>
      <c r="C314" s="15">
        <f>(B314/'Computed data'!$B$12)*100</f>
        <v>2.2407258064516129</v>
      </c>
      <c r="D314" s="15">
        <f>A314/'Computed data'!$E$12</f>
        <v>64.860047531027206</v>
      </c>
    </row>
    <row r="315" spans="1:4" x14ac:dyDescent="0.25">
      <c r="A315" s="15">
        <v>1180</v>
      </c>
      <c r="B315" s="15">
        <v>0.55810000000000004</v>
      </c>
      <c r="C315" s="15">
        <f>(B315/'Computed data'!$B$12)*100</f>
        <v>2.2504032258064517</v>
      </c>
      <c r="D315" s="15">
        <f>A315/'Computed data'!$E$12</f>
        <v>64.915060293988205</v>
      </c>
    </row>
    <row r="316" spans="1:4" x14ac:dyDescent="0.25">
      <c r="A316" s="15">
        <v>1182</v>
      </c>
      <c r="B316" s="15">
        <v>0.55989999999999995</v>
      </c>
      <c r="C316" s="15">
        <f>(B316/'Computed data'!$B$12)*100</f>
        <v>2.2576612903225803</v>
      </c>
      <c r="D316" s="15">
        <f>A316/'Computed data'!$E$12</f>
        <v>65.025085819910231</v>
      </c>
    </row>
    <row r="317" spans="1:4" x14ac:dyDescent="0.25">
      <c r="A317" s="15">
        <v>1184</v>
      </c>
      <c r="B317" s="15">
        <v>0.56059999999999999</v>
      </c>
      <c r="C317" s="15">
        <f>(B317/'Computed data'!$B$12)*100</f>
        <v>2.2604838709677422</v>
      </c>
      <c r="D317" s="15">
        <f>A317/'Computed data'!$E$12</f>
        <v>65.135111345832243</v>
      </c>
    </row>
    <row r="318" spans="1:4" x14ac:dyDescent="0.25">
      <c r="A318" s="15">
        <v>1186</v>
      </c>
      <c r="B318" s="15">
        <v>0.56259999999999999</v>
      </c>
      <c r="C318" s="15">
        <f>(B318/'Computed data'!$B$12)*100</f>
        <v>2.2685483870967742</v>
      </c>
      <c r="D318" s="15">
        <f>A318/'Computed data'!$E$12</f>
        <v>65.245136871754255</v>
      </c>
    </row>
    <row r="319" spans="1:4" x14ac:dyDescent="0.25">
      <c r="A319" s="15">
        <v>1187</v>
      </c>
      <c r="B319" s="15">
        <v>0.56499999999999995</v>
      </c>
      <c r="C319" s="15">
        <f>(B319/'Computed data'!$B$12)*100</f>
        <v>2.2782258064516125</v>
      </c>
      <c r="D319" s="15">
        <f>A319/'Computed data'!$E$12</f>
        <v>65.300149634715254</v>
      </c>
    </row>
    <row r="320" spans="1:4" x14ac:dyDescent="0.25">
      <c r="A320" s="15">
        <v>1188</v>
      </c>
      <c r="B320" s="15">
        <v>0.56679999999999997</v>
      </c>
      <c r="C320" s="15">
        <f>(B320/'Computed data'!$B$12)*100</f>
        <v>2.2854838709677416</v>
      </c>
      <c r="D320" s="15">
        <f>A320/'Computed data'!$E$12</f>
        <v>65.355162397676267</v>
      </c>
    </row>
    <row r="321" spans="1:4" x14ac:dyDescent="0.25">
      <c r="A321" s="15">
        <v>1190</v>
      </c>
      <c r="B321" s="15">
        <v>0.56850000000000001</v>
      </c>
      <c r="C321" s="15">
        <f>(B321/'Computed data'!$B$12)*100</f>
        <v>2.2923387096774195</v>
      </c>
      <c r="D321" s="15">
        <f>A321/'Computed data'!$E$12</f>
        <v>65.465187923598279</v>
      </c>
    </row>
    <row r="322" spans="1:4" x14ac:dyDescent="0.25">
      <c r="A322" s="15">
        <v>1192</v>
      </c>
      <c r="B322" s="15">
        <v>0.57020000000000004</v>
      </c>
      <c r="C322" s="15">
        <f>(B322/'Computed data'!$B$12)*100</f>
        <v>2.2991935483870969</v>
      </c>
      <c r="D322" s="15">
        <f>A322/'Computed data'!$E$12</f>
        <v>65.575213449520291</v>
      </c>
    </row>
    <row r="323" spans="1:4" x14ac:dyDescent="0.25">
      <c r="A323" s="15">
        <v>1193</v>
      </c>
      <c r="B323" s="15">
        <v>0.57189999999999996</v>
      </c>
      <c r="C323" s="15">
        <f>(B323/'Computed data'!$B$12)*100</f>
        <v>2.3060483870967738</v>
      </c>
      <c r="D323" s="15">
        <f>A323/'Computed data'!$E$12</f>
        <v>65.630226212481304</v>
      </c>
    </row>
    <row r="324" spans="1:4" x14ac:dyDescent="0.25">
      <c r="A324" s="15">
        <v>1195</v>
      </c>
      <c r="B324" s="15">
        <v>0.57330000000000003</v>
      </c>
      <c r="C324" s="15">
        <f>(B324/'Computed data'!$B$12)*100</f>
        <v>2.3116935483870971</v>
      </c>
      <c r="D324" s="15">
        <f>A324/'Computed data'!$E$12</f>
        <v>65.740251738403316</v>
      </c>
    </row>
    <row r="325" spans="1:4" x14ac:dyDescent="0.25">
      <c r="A325" s="15">
        <v>1197</v>
      </c>
      <c r="B325" s="15">
        <v>0.57489999999999997</v>
      </c>
      <c r="C325" s="15">
        <f>(B325/'Computed data'!$B$12)*100</f>
        <v>2.3181451612903223</v>
      </c>
      <c r="D325" s="15">
        <f>A325/'Computed data'!$E$12</f>
        <v>65.850277264325328</v>
      </c>
    </row>
    <row r="326" spans="1:4" x14ac:dyDescent="0.25">
      <c r="A326" s="15">
        <v>1198</v>
      </c>
      <c r="B326" s="15">
        <v>0.5776</v>
      </c>
      <c r="C326" s="15">
        <f>(B326/'Computed data'!$B$12)*100</f>
        <v>2.3290322580645157</v>
      </c>
      <c r="D326" s="15">
        <f>A326/'Computed data'!$E$12</f>
        <v>65.905290027286341</v>
      </c>
    </row>
    <row r="327" spans="1:4" x14ac:dyDescent="0.25">
      <c r="A327" s="15">
        <v>1200</v>
      </c>
      <c r="B327" s="15">
        <v>0.57930000000000004</v>
      </c>
      <c r="C327" s="15">
        <f>(B327/'Computed data'!$B$12)*100</f>
        <v>2.3358870967741936</v>
      </c>
      <c r="D327" s="15">
        <f>A327/'Computed data'!$E$12</f>
        <v>66.015315553208353</v>
      </c>
    </row>
    <row r="328" spans="1:4" x14ac:dyDescent="0.25">
      <c r="A328" s="15">
        <v>1202</v>
      </c>
      <c r="B328" s="15">
        <v>0.58099999999999996</v>
      </c>
      <c r="C328" s="15">
        <f>(B328/'Computed data'!$B$12)*100</f>
        <v>2.342741935483871</v>
      </c>
      <c r="D328" s="15">
        <f>A328/'Computed data'!$E$12</f>
        <v>66.125341079130365</v>
      </c>
    </row>
    <row r="329" spans="1:4" x14ac:dyDescent="0.25">
      <c r="A329" s="15">
        <v>1203</v>
      </c>
      <c r="B329" s="15">
        <v>0.58279999999999998</v>
      </c>
      <c r="C329" s="15">
        <f>(B329/'Computed data'!$B$12)*100</f>
        <v>2.35</v>
      </c>
      <c r="D329" s="15">
        <f>A329/'Computed data'!$E$12</f>
        <v>66.180353842091378</v>
      </c>
    </row>
    <row r="330" spans="1:4" x14ac:dyDescent="0.25">
      <c r="A330" s="15">
        <v>1204</v>
      </c>
      <c r="B330" s="15">
        <v>0.58450000000000002</v>
      </c>
      <c r="C330" s="15">
        <f>(B330/'Computed data'!$B$12)*100</f>
        <v>2.3568548387096775</v>
      </c>
      <c r="D330" s="15">
        <f>A330/'Computed data'!$E$12</f>
        <v>66.235366605052377</v>
      </c>
    </row>
    <row r="331" spans="1:4" x14ac:dyDescent="0.25">
      <c r="A331" s="15">
        <v>1207</v>
      </c>
      <c r="B331" s="15">
        <v>0.58620000000000005</v>
      </c>
      <c r="C331" s="15">
        <f>(B331/'Computed data'!$B$12)*100</f>
        <v>2.3637096774193549</v>
      </c>
      <c r="D331" s="15">
        <f>A331/'Computed data'!$E$12</f>
        <v>66.400404893935402</v>
      </c>
    </row>
    <row r="332" spans="1:4" x14ac:dyDescent="0.25">
      <c r="A332" s="15">
        <v>1208</v>
      </c>
      <c r="B332" s="15">
        <v>0.58789999999999998</v>
      </c>
      <c r="C332" s="15">
        <f>(B332/'Computed data'!$B$12)*100</f>
        <v>2.3705645161290323</v>
      </c>
      <c r="D332" s="15">
        <f>A332/'Computed data'!$E$12</f>
        <v>66.455417656896401</v>
      </c>
    </row>
    <row r="333" spans="1:4" x14ac:dyDescent="0.25">
      <c r="A333" s="15">
        <v>1209</v>
      </c>
      <c r="B333" s="15">
        <v>0.58950000000000002</v>
      </c>
      <c r="C333" s="15">
        <f>(B333/'Computed data'!$B$12)*100</f>
        <v>2.377016129032258</v>
      </c>
      <c r="D333" s="15">
        <f>A333/'Computed data'!$E$12</f>
        <v>66.510430419857414</v>
      </c>
    </row>
    <row r="334" spans="1:4" x14ac:dyDescent="0.25">
      <c r="A334" s="15">
        <v>1211</v>
      </c>
      <c r="B334" s="15">
        <v>0.59179999999999999</v>
      </c>
      <c r="C334" s="15">
        <f>(B334/'Computed data'!$B$12)*100</f>
        <v>2.3862903225806451</v>
      </c>
      <c r="D334" s="15">
        <f>A334/'Computed data'!$E$12</f>
        <v>66.620455945779426</v>
      </c>
    </row>
    <row r="335" spans="1:4" x14ac:dyDescent="0.25">
      <c r="A335" s="15">
        <v>1213</v>
      </c>
      <c r="B335" s="15">
        <v>0.59360000000000002</v>
      </c>
      <c r="C335" s="15">
        <f>(B335/'Computed data'!$B$12)*100</f>
        <v>2.3935483870967742</v>
      </c>
      <c r="D335" s="15">
        <f>A335/'Computed data'!$E$12</f>
        <v>66.730481471701438</v>
      </c>
    </row>
    <row r="336" spans="1:4" x14ac:dyDescent="0.25">
      <c r="A336" s="15">
        <v>1214</v>
      </c>
      <c r="B336" s="15">
        <v>0.59530000000000005</v>
      </c>
      <c r="C336" s="15">
        <f>(B336/'Computed data'!$B$12)*100</f>
        <v>2.400403225806452</v>
      </c>
      <c r="D336" s="15">
        <f>A336/'Computed data'!$E$12</f>
        <v>66.785494234662451</v>
      </c>
    </row>
    <row r="337" spans="1:4" x14ac:dyDescent="0.25">
      <c r="A337" s="15">
        <v>1215</v>
      </c>
      <c r="B337" s="15">
        <v>0.59699999999999998</v>
      </c>
      <c r="C337" s="15">
        <f>(B337/'Computed data'!$B$12)*100</f>
        <v>2.407258064516129</v>
      </c>
      <c r="D337" s="15">
        <f>A337/'Computed data'!$E$12</f>
        <v>66.84050699762345</v>
      </c>
    </row>
    <row r="338" spans="1:4" x14ac:dyDescent="0.25">
      <c r="A338" s="15">
        <v>1217</v>
      </c>
      <c r="B338" s="15">
        <v>0.5988</v>
      </c>
      <c r="C338" s="15">
        <f>(B338/'Computed data'!$B$12)*100</f>
        <v>2.4145161290322581</v>
      </c>
      <c r="D338" s="15">
        <f>A338/'Computed data'!$E$12</f>
        <v>66.950532523545476</v>
      </c>
    </row>
    <row r="339" spans="1:4" x14ac:dyDescent="0.25">
      <c r="A339" s="15">
        <v>1218</v>
      </c>
      <c r="B339" s="15">
        <v>0.60050000000000003</v>
      </c>
      <c r="C339" s="15">
        <f>(B339/'Computed data'!$B$12)*100</f>
        <v>2.4213709677419355</v>
      </c>
      <c r="D339" s="15">
        <f>A339/'Computed data'!$E$12</f>
        <v>67.005545286506475</v>
      </c>
    </row>
    <row r="340" spans="1:4" x14ac:dyDescent="0.25">
      <c r="A340" s="15">
        <v>1220</v>
      </c>
      <c r="B340" s="15">
        <v>0.60219999999999996</v>
      </c>
      <c r="C340" s="15">
        <f>(B340/'Computed data'!$B$12)*100</f>
        <v>2.4282258064516125</v>
      </c>
      <c r="D340" s="15">
        <f>A340/'Computed data'!$E$12</f>
        <v>67.115570812428487</v>
      </c>
    </row>
    <row r="341" spans="1:4" x14ac:dyDescent="0.25">
      <c r="A341" s="15">
        <v>1222</v>
      </c>
      <c r="B341" s="15">
        <v>0.60389999999999999</v>
      </c>
      <c r="C341" s="15">
        <f>(B341/'Computed data'!$B$12)*100</f>
        <v>2.4350806451612903</v>
      </c>
      <c r="D341" s="15">
        <f>A341/'Computed data'!$E$12</f>
        <v>67.225596338350499</v>
      </c>
    </row>
    <row r="342" spans="1:4" x14ac:dyDescent="0.25">
      <c r="A342" s="15">
        <v>1223</v>
      </c>
      <c r="B342" s="15">
        <v>0.60570000000000002</v>
      </c>
      <c r="C342" s="15">
        <f>(B342/'Computed data'!$B$12)*100</f>
        <v>2.4423387096774194</v>
      </c>
      <c r="D342" s="15">
        <f>A342/'Computed data'!$E$12</f>
        <v>67.280609101311512</v>
      </c>
    </row>
    <row r="343" spans="1:4" x14ac:dyDescent="0.25">
      <c r="A343" s="15">
        <v>1223</v>
      </c>
      <c r="B343" s="15">
        <v>0.60799999999999998</v>
      </c>
      <c r="C343" s="15">
        <f>(B343/'Computed data'!$B$12)*100</f>
        <v>2.4516129032258061</v>
      </c>
      <c r="D343" s="15">
        <f>A343/'Computed data'!$E$12</f>
        <v>67.280609101311512</v>
      </c>
    </row>
    <row r="344" spans="1:4" x14ac:dyDescent="0.25">
      <c r="A344" s="15">
        <v>1225</v>
      </c>
      <c r="B344" s="15">
        <v>0.60960000000000003</v>
      </c>
      <c r="C344" s="15">
        <f>(B344/'Computed data'!$B$12)*100</f>
        <v>2.4580645161290322</v>
      </c>
      <c r="D344" s="15">
        <f>A344/'Computed data'!$E$12</f>
        <v>67.390634627233524</v>
      </c>
    </row>
    <row r="345" spans="1:4" x14ac:dyDescent="0.25">
      <c r="A345" s="15">
        <v>1227</v>
      </c>
      <c r="B345" s="15">
        <v>0.61180000000000001</v>
      </c>
      <c r="C345" s="15">
        <f>(B345/'Computed data'!$B$12)*100</f>
        <v>2.4669354838709676</v>
      </c>
      <c r="D345" s="15">
        <f>A345/'Computed data'!$E$12</f>
        <v>67.500660153155536</v>
      </c>
    </row>
    <row r="346" spans="1:4" x14ac:dyDescent="0.25">
      <c r="A346" s="15">
        <v>1228</v>
      </c>
      <c r="B346" s="15">
        <v>0.61250000000000004</v>
      </c>
      <c r="C346" s="15">
        <f>(B346/'Computed data'!$B$12)*100</f>
        <v>2.4697580645161294</v>
      </c>
      <c r="D346" s="15">
        <f>A346/'Computed data'!$E$12</f>
        <v>67.555672916116549</v>
      </c>
    </row>
    <row r="347" spans="1:4" x14ac:dyDescent="0.25">
      <c r="A347" s="15">
        <v>1229</v>
      </c>
      <c r="B347" s="15">
        <v>0.61529999999999996</v>
      </c>
      <c r="C347" s="15">
        <f>(B347/'Computed data'!$B$12)*100</f>
        <v>2.4810483870967741</v>
      </c>
      <c r="D347" s="15">
        <f>A347/'Computed data'!$E$12</f>
        <v>67.610685679077548</v>
      </c>
    </row>
    <row r="348" spans="1:4" x14ac:dyDescent="0.25">
      <c r="A348" s="15">
        <v>1230</v>
      </c>
      <c r="B348" s="15">
        <v>0.61699999999999999</v>
      </c>
      <c r="C348" s="15">
        <f>(B348/'Computed data'!$B$12)*100</f>
        <v>2.4879032258064515</v>
      </c>
      <c r="D348" s="15">
        <f>A348/'Computed data'!$E$12</f>
        <v>67.665698442038561</v>
      </c>
    </row>
    <row r="349" spans="1:4" x14ac:dyDescent="0.25">
      <c r="A349" s="15">
        <v>1231</v>
      </c>
      <c r="B349" s="15">
        <v>0.61870000000000003</v>
      </c>
      <c r="C349" s="15">
        <f>(B349/'Computed data'!$B$12)*100</f>
        <v>2.4947580645161289</v>
      </c>
      <c r="D349" s="15">
        <f>A349/'Computed data'!$E$12</f>
        <v>67.72071120499956</v>
      </c>
    </row>
    <row r="350" spans="1:4" x14ac:dyDescent="0.25">
      <c r="A350" s="15">
        <v>1232</v>
      </c>
      <c r="B350" s="15">
        <v>0.62039999999999995</v>
      </c>
      <c r="C350" s="15">
        <f>(B350/'Computed data'!$B$12)*100</f>
        <v>2.5016129032258063</v>
      </c>
      <c r="D350" s="15">
        <f>A350/'Computed data'!$E$12</f>
        <v>67.775723967960573</v>
      </c>
    </row>
    <row r="351" spans="1:4" x14ac:dyDescent="0.25">
      <c r="A351" s="15">
        <v>1234</v>
      </c>
      <c r="B351" s="15">
        <v>0.62219999999999998</v>
      </c>
      <c r="C351" s="15">
        <f>(B351/'Computed data'!$B$12)*100</f>
        <v>2.5088709677419354</v>
      </c>
      <c r="D351" s="15">
        <f>A351/'Computed data'!$E$12</f>
        <v>67.885749493882585</v>
      </c>
    </row>
    <row r="352" spans="1:4" x14ac:dyDescent="0.25">
      <c r="A352" s="15">
        <v>1235</v>
      </c>
      <c r="B352" s="15">
        <v>0.62390000000000001</v>
      </c>
      <c r="C352" s="15">
        <f>(B352/'Computed data'!$B$12)*100</f>
        <v>2.5157258064516128</v>
      </c>
      <c r="D352" s="15">
        <f>A352/'Computed data'!$E$12</f>
        <v>67.940762256843598</v>
      </c>
    </row>
    <row r="353" spans="1:4" x14ac:dyDescent="0.25">
      <c r="A353" s="15">
        <v>1235</v>
      </c>
      <c r="B353" s="15">
        <v>0.62539999999999996</v>
      </c>
      <c r="C353" s="15">
        <f>(B353/'Computed data'!$B$12)*100</f>
        <v>2.5217741935483868</v>
      </c>
      <c r="D353" s="15">
        <f>A353/'Computed data'!$E$12</f>
        <v>67.940762256843598</v>
      </c>
    </row>
    <row r="354" spans="1:4" x14ac:dyDescent="0.25">
      <c r="A354" s="15">
        <v>1237</v>
      </c>
      <c r="B354" s="15">
        <v>0.62780000000000002</v>
      </c>
      <c r="C354" s="15">
        <f>(B354/'Computed data'!$B$12)*100</f>
        <v>2.5314516129032261</v>
      </c>
      <c r="D354" s="15">
        <f>A354/'Computed data'!$E$12</f>
        <v>68.05078778276561</v>
      </c>
    </row>
    <row r="355" spans="1:4" x14ac:dyDescent="0.25">
      <c r="A355" s="15">
        <v>1238</v>
      </c>
      <c r="B355" s="15">
        <v>0.62949999999999995</v>
      </c>
      <c r="C355" s="15">
        <f>(B355/'Computed data'!$B$12)*100</f>
        <v>2.538306451612903</v>
      </c>
      <c r="D355" s="15">
        <f>A355/'Computed data'!$E$12</f>
        <v>68.105800545726609</v>
      </c>
    </row>
    <row r="356" spans="1:4" x14ac:dyDescent="0.25">
      <c r="A356" s="15">
        <v>1238</v>
      </c>
      <c r="B356" s="15">
        <v>0.63129999999999997</v>
      </c>
      <c r="C356" s="15">
        <f>(B356/'Computed data'!$B$12)*100</f>
        <v>2.5455645161290321</v>
      </c>
      <c r="D356" s="15">
        <f>A356/'Computed data'!$E$12</f>
        <v>68.105800545726609</v>
      </c>
    </row>
    <row r="357" spans="1:4" x14ac:dyDescent="0.25">
      <c r="A357" s="15">
        <v>1238</v>
      </c>
      <c r="B357" s="15">
        <v>0.63300000000000001</v>
      </c>
      <c r="C357" s="15">
        <f>(B357/'Computed data'!$B$12)*100</f>
        <v>2.5524193548387095</v>
      </c>
      <c r="D357" s="15">
        <f>A357/'Computed data'!$E$12</f>
        <v>68.105800545726609</v>
      </c>
    </row>
    <row r="358" spans="1:4" x14ac:dyDescent="0.25">
      <c r="A358" s="15">
        <v>1240</v>
      </c>
      <c r="B358" s="15">
        <v>0.63470000000000004</v>
      </c>
      <c r="C358" s="15">
        <f>(B358/'Computed data'!$B$12)*100</f>
        <v>2.5592741935483874</v>
      </c>
      <c r="D358" s="15">
        <f>A358/'Computed data'!$E$12</f>
        <v>68.215826071648635</v>
      </c>
    </row>
    <row r="359" spans="1:4" x14ac:dyDescent="0.25">
      <c r="A359" s="15">
        <v>1240</v>
      </c>
      <c r="B359" s="15">
        <v>0.63639999999999997</v>
      </c>
      <c r="C359" s="15">
        <f>(B359/'Computed data'!$B$12)*100</f>
        <v>2.5661290322580643</v>
      </c>
      <c r="D359" s="15">
        <f>A359/'Computed data'!$E$12</f>
        <v>68.215826071648635</v>
      </c>
    </row>
    <row r="360" spans="1:4" x14ac:dyDescent="0.25">
      <c r="A360" s="15">
        <v>1240</v>
      </c>
      <c r="B360" s="15">
        <v>0.63819999999999999</v>
      </c>
      <c r="C360" s="15">
        <f>(B360/'Computed data'!$B$12)*100</f>
        <v>2.5733870967741934</v>
      </c>
      <c r="D360" s="15">
        <f>A360/'Computed data'!$E$12</f>
        <v>68.215826071648635</v>
      </c>
    </row>
    <row r="361" spans="1:4" x14ac:dyDescent="0.25">
      <c r="A361" s="15">
        <v>1240</v>
      </c>
      <c r="B361" s="15">
        <v>0.63990000000000002</v>
      </c>
      <c r="C361" s="15">
        <f>(B361/'Computed data'!$B$12)*100</f>
        <v>2.5802419354838713</v>
      </c>
      <c r="D361" s="15">
        <f>A361/'Computed data'!$E$12</f>
        <v>68.215826071648635</v>
      </c>
    </row>
    <row r="362" spans="1:4" x14ac:dyDescent="0.25">
      <c r="A362" s="15">
        <v>1240</v>
      </c>
      <c r="B362" s="15">
        <v>0.64190000000000003</v>
      </c>
      <c r="C362" s="15">
        <f>(B362/'Computed data'!$B$12)*100</f>
        <v>2.5883064516129033</v>
      </c>
      <c r="D362" s="15">
        <f>A362/'Computed data'!$E$12</f>
        <v>68.215826071648635</v>
      </c>
    </row>
    <row r="363" spans="1:4" x14ac:dyDescent="0.25">
      <c r="A363" s="15">
        <v>1240</v>
      </c>
      <c r="B363" s="15">
        <v>0.64380000000000004</v>
      </c>
      <c r="C363" s="15">
        <f>(B363/'Computed data'!$B$12)*100</f>
        <v>2.5959677419354841</v>
      </c>
      <c r="D363" s="15">
        <f>A363/'Computed data'!$E$12</f>
        <v>68.215826071648635</v>
      </c>
    </row>
    <row r="364" spans="1:4" x14ac:dyDescent="0.25">
      <c r="A364" s="15">
        <v>1240</v>
      </c>
      <c r="B364" s="15">
        <v>0.64559999999999995</v>
      </c>
      <c r="C364" s="15">
        <f>(B364/'Computed data'!$B$12)*100</f>
        <v>2.6032258064516127</v>
      </c>
      <c r="D364" s="15">
        <f>A364/'Computed data'!$E$12</f>
        <v>68.215826071648635</v>
      </c>
    </row>
    <row r="365" spans="1:4" x14ac:dyDescent="0.25">
      <c r="A365" s="15">
        <v>1240</v>
      </c>
      <c r="B365" s="15">
        <v>0.64729999999999999</v>
      </c>
      <c r="C365" s="15">
        <f>(B365/'Computed data'!$B$12)*100</f>
        <v>2.6100806451612901</v>
      </c>
      <c r="D365" s="15">
        <f>A365/'Computed data'!$E$12</f>
        <v>68.215826071648635</v>
      </c>
    </row>
    <row r="366" spans="1:4" x14ac:dyDescent="0.25">
      <c r="A366" s="15">
        <v>1240</v>
      </c>
      <c r="B366" s="15">
        <v>0.64900000000000002</v>
      </c>
      <c r="C366" s="15">
        <f>(B366/'Computed data'!$B$12)*100</f>
        <v>2.6169354838709675</v>
      </c>
      <c r="D366" s="15">
        <f>A366/'Computed data'!$E$12</f>
        <v>68.215826071648635</v>
      </c>
    </row>
    <row r="367" spans="1:4" x14ac:dyDescent="0.25">
      <c r="A367" s="15">
        <v>1240</v>
      </c>
      <c r="B367" s="15">
        <v>0.65069999999999995</v>
      </c>
      <c r="C367" s="15">
        <f>(B367/'Computed data'!$B$12)*100</f>
        <v>2.6237903225806449</v>
      </c>
      <c r="D367" s="15">
        <f>A367/'Computed data'!$E$12</f>
        <v>68.215826071648635</v>
      </c>
    </row>
    <row r="368" spans="1:4" x14ac:dyDescent="0.25">
      <c r="A368" s="15">
        <v>1240</v>
      </c>
      <c r="B368" s="15">
        <v>0.65239999999999998</v>
      </c>
      <c r="C368" s="15">
        <f>(B368/'Computed data'!$B$12)*100</f>
        <v>2.6306451612903223</v>
      </c>
      <c r="D368" s="15">
        <f>A368/'Computed data'!$E$12</f>
        <v>68.215826071648635</v>
      </c>
    </row>
    <row r="369" spans="1:4" x14ac:dyDescent="0.25">
      <c r="A369" s="15">
        <v>1240</v>
      </c>
      <c r="B369" s="15">
        <v>0.6542</v>
      </c>
      <c r="C369" s="15">
        <f>(B369/'Computed data'!$B$12)*100</f>
        <v>2.6379032258064514</v>
      </c>
      <c r="D369" s="15">
        <f>A369/'Computed data'!$E$12</f>
        <v>68.215826071648635</v>
      </c>
    </row>
    <row r="370" spans="1:4" x14ac:dyDescent="0.25">
      <c r="A370" s="15">
        <v>1240</v>
      </c>
      <c r="B370" s="15">
        <v>0.65590000000000004</v>
      </c>
      <c r="C370" s="15">
        <f>(B370/'Computed data'!$B$12)*100</f>
        <v>2.6447580645161293</v>
      </c>
      <c r="D370" s="15">
        <f>A370/'Computed data'!$E$12</f>
        <v>68.215826071648635</v>
      </c>
    </row>
    <row r="371" spans="1:4" x14ac:dyDescent="0.25">
      <c r="A371" s="15">
        <v>1240</v>
      </c>
      <c r="B371" s="15">
        <v>0.65759999999999996</v>
      </c>
      <c r="C371" s="15">
        <f>(B371/'Computed data'!$B$12)*100</f>
        <v>2.6516129032258062</v>
      </c>
      <c r="D371" s="15">
        <f>A371/'Computed data'!$E$12</f>
        <v>68.215826071648635</v>
      </c>
    </row>
    <row r="372" spans="1:4" x14ac:dyDescent="0.25">
      <c r="A372" s="15">
        <v>1240</v>
      </c>
      <c r="B372" s="15">
        <v>0.66</v>
      </c>
      <c r="C372" s="15">
        <f>(B372/'Computed data'!$B$12)*100</f>
        <v>2.6612903225806455</v>
      </c>
      <c r="D372" s="15">
        <f>A372/'Computed data'!$E$12</f>
        <v>68.215826071648635</v>
      </c>
    </row>
    <row r="373" spans="1:4" x14ac:dyDescent="0.25">
      <c r="A373" s="15">
        <v>1240</v>
      </c>
      <c r="B373" s="15">
        <v>0.66149999999999998</v>
      </c>
      <c r="C373" s="15">
        <f>(B373/'Computed data'!$B$12)*100</f>
        <v>2.667338709677419</v>
      </c>
      <c r="D373" s="15">
        <f>A373/'Computed data'!$E$12</f>
        <v>68.215826071648635</v>
      </c>
    </row>
    <row r="374" spans="1:4" x14ac:dyDescent="0.25">
      <c r="A374" s="15">
        <v>1240</v>
      </c>
      <c r="B374" s="15">
        <v>0.6633</v>
      </c>
      <c r="C374" s="15">
        <f>(B374/'Computed data'!$B$12)*100</f>
        <v>2.6745967741935486</v>
      </c>
      <c r="D374" s="15">
        <f>A374/'Computed data'!$E$12</f>
        <v>68.215826071648635</v>
      </c>
    </row>
    <row r="375" spans="1:4" x14ac:dyDescent="0.25">
      <c r="A375" s="15">
        <v>1240</v>
      </c>
      <c r="B375" s="15">
        <v>0.66500000000000004</v>
      </c>
      <c r="C375" s="15">
        <f>(B375/'Computed data'!$B$12)*100</f>
        <v>2.6814516129032255</v>
      </c>
      <c r="D375" s="15">
        <f>A375/'Computed data'!$E$12</f>
        <v>68.215826071648635</v>
      </c>
    </row>
    <row r="376" spans="1:4" x14ac:dyDescent="0.25">
      <c r="A376" s="15">
        <v>1240</v>
      </c>
      <c r="B376" s="15">
        <v>0.66669999999999996</v>
      </c>
      <c r="C376" s="15">
        <f>(B376/'Computed data'!$B$12)*100</f>
        <v>2.6883064516129029</v>
      </c>
      <c r="D376" s="15">
        <f>A376/'Computed data'!$E$12</f>
        <v>68.215826071648635</v>
      </c>
    </row>
    <row r="377" spans="1:4" x14ac:dyDescent="0.25">
      <c r="A377" s="15">
        <v>1240</v>
      </c>
      <c r="B377" s="15">
        <v>0.66859999999999997</v>
      </c>
      <c r="C377" s="15">
        <f>(B377/'Computed data'!$B$12)*100</f>
        <v>2.6959677419354837</v>
      </c>
      <c r="D377" s="15">
        <f>A377/'Computed data'!$E$12</f>
        <v>68.215826071648635</v>
      </c>
    </row>
    <row r="378" spans="1:4" x14ac:dyDescent="0.25">
      <c r="A378" s="15">
        <v>1240</v>
      </c>
      <c r="B378" s="15">
        <v>0.67090000000000005</v>
      </c>
      <c r="C378" s="15">
        <f>(B378/'Computed data'!$B$12)*100</f>
        <v>2.7052419354838713</v>
      </c>
      <c r="D378" s="15">
        <f>A378/'Computed data'!$E$12</f>
        <v>68.215826071648635</v>
      </c>
    </row>
    <row r="379" spans="1:4" x14ac:dyDescent="0.25">
      <c r="A379" s="15">
        <v>1242</v>
      </c>
      <c r="B379" s="15">
        <v>0.67210000000000003</v>
      </c>
      <c r="C379" s="15">
        <f>(B379/'Computed data'!$B$12)*100</f>
        <v>2.7100806451612907</v>
      </c>
      <c r="D379" s="15">
        <f>A379/'Computed data'!$E$12</f>
        <v>68.325851597570647</v>
      </c>
    </row>
    <row r="380" spans="1:4" x14ac:dyDescent="0.25">
      <c r="A380" s="15">
        <v>1240</v>
      </c>
      <c r="B380" s="15">
        <v>0.67459999999999998</v>
      </c>
      <c r="C380" s="15">
        <f>(B380/'Computed data'!$B$12)*100</f>
        <v>2.7201612903225802</v>
      </c>
      <c r="D380" s="15">
        <f>A380/'Computed data'!$E$12</f>
        <v>68.215826071648635</v>
      </c>
    </row>
    <row r="381" spans="1:4" x14ac:dyDescent="0.25">
      <c r="A381" s="15">
        <v>1242</v>
      </c>
      <c r="B381" s="15">
        <v>0.6754</v>
      </c>
      <c r="C381" s="15">
        <f>(B381/'Computed data'!$B$12)*100</f>
        <v>2.7233870967741938</v>
      </c>
      <c r="D381" s="15">
        <f>A381/'Computed data'!$E$12</f>
        <v>68.325851597570647</v>
      </c>
    </row>
    <row r="382" spans="1:4" x14ac:dyDescent="0.25">
      <c r="A382" s="15">
        <v>1241</v>
      </c>
      <c r="B382" s="15">
        <v>0.67759999999999998</v>
      </c>
      <c r="C382" s="15">
        <f>(B382/'Computed data'!$B$12)*100</f>
        <v>2.7322580645161287</v>
      </c>
      <c r="D382" s="15">
        <f>A382/'Computed data'!$E$12</f>
        <v>68.270838834609634</v>
      </c>
    </row>
    <row r="383" spans="1:4" x14ac:dyDescent="0.25">
      <c r="A383" s="15">
        <v>1240</v>
      </c>
      <c r="B383" s="15">
        <v>0.67920000000000003</v>
      </c>
      <c r="C383" s="15">
        <f>(B383/'Computed data'!$B$12)*100</f>
        <v>2.7387096774193549</v>
      </c>
      <c r="D383" s="15">
        <f>A383/'Computed data'!$E$12</f>
        <v>68.215826071648635</v>
      </c>
    </row>
    <row r="384" spans="1:4" x14ac:dyDescent="0.25">
      <c r="A384" s="15">
        <v>1240</v>
      </c>
      <c r="B384" s="15">
        <v>0.68089999999999995</v>
      </c>
      <c r="C384" s="15">
        <f>(B384/'Computed data'!$B$12)*100</f>
        <v>2.7455645161290319</v>
      </c>
      <c r="D384" s="15">
        <f>A384/'Computed data'!$E$12</f>
        <v>68.215826071648635</v>
      </c>
    </row>
    <row r="385" spans="1:4" x14ac:dyDescent="0.25">
      <c r="A385" s="15">
        <v>1240</v>
      </c>
      <c r="B385" s="15">
        <v>0.68269999999999997</v>
      </c>
      <c r="C385" s="15">
        <f>(B385/'Computed data'!$B$12)*100</f>
        <v>2.7528225806451609</v>
      </c>
      <c r="D385" s="15">
        <f>A385/'Computed data'!$E$12</f>
        <v>68.215826071648635</v>
      </c>
    </row>
    <row r="386" spans="1:4" x14ac:dyDescent="0.25">
      <c r="A386" s="15">
        <v>1240</v>
      </c>
      <c r="B386" s="15">
        <v>0.68440000000000001</v>
      </c>
      <c r="C386" s="15">
        <f>(B386/'Computed data'!$B$12)*100</f>
        <v>2.7596774193548388</v>
      </c>
      <c r="D386" s="15">
        <f>A386/'Computed data'!$E$12</f>
        <v>68.215826071648635</v>
      </c>
    </row>
    <row r="387" spans="1:4" x14ac:dyDescent="0.25">
      <c r="A387" s="15">
        <v>1240</v>
      </c>
      <c r="B387" s="15">
        <v>0.68710000000000004</v>
      </c>
      <c r="C387" s="15">
        <f>(B387/'Computed data'!$B$12)*100</f>
        <v>2.7705645161290322</v>
      </c>
      <c r="D387" s="15">
        <f>A387/'Computed data'!$E$12</f>
        <v>68.215826071648635</v>
      </c>
    </row>
    <row r="388" spans="1:4" x14ac:dyDescent="0.25">
      <c r="A388" s="15">
        <v>1241</v>
      </c>
      <c r="B388" s="15">
        <v>0.68799999999999994</v>
      </c>
      <c r="C388" s="15">
        <f>(B388/'Computed data'!$B$12)*100</f>
        <v>2.7741935483870965</v>
      </c>
      <c r="D388" s="15">
        <f>A388/'Computed data'!$E$12</f>
        <v>68.270838834609634</v>
      </c>
    </row>
    <row r="389" spans="1:4" x14ac:dyDescent="0.25">
      <c r="A389" s="15">
        <v>1242</v>
      </c>
      <c r="B389" s="15">
        <v>0.69010000000000005</v>
      </c>
      <c r="C389" s="15">
        <f>(B389/'Computed data'!$B$12)*100</f>
        <v>2.7826612903225807</v>
      </c>
      <c r="D389" s="15">
        <f>A389/'Computed data'!$E$12</f>
        <v>68.325851597570647</v>
      </c>
    </row>
    <row r="390" spans="1:4" x14ac:dyDescent="0.25">
      <c r="A390" s="15">
        <v>1242</v>
      </c>
      <c r="B390" s="15">
        <v>0.69230000000000003</v>
      </c>
      <c r="C390" s="15">
        <f>(B390/'Computed data'!$B$12)*100</f>
        <v>2.7915322580645165</v>
      </c>
      <c r="D390" s="15">
        <f>A390/'Computed data'!$E$12</f>
        <v>68.325851597570647</v>
      </c>
    </row>
    <row r="391" spans="1:4" x14ac:dyDescent="0.25">
      <c r="A391" s="15">
        <v>1242</v>
      </c>
      <c r="B391" s="15">
        <v>0.69369999999999998</v>
      </c>
      <c r="C391" s="15">
        <f>(B391/'Computed data'!$B$12)*100</f>
        <v>2.7971774193548389</v>
      </c>
      <c r="D391" s="15">
        <f>A391/'Computed data'!$E$12</f>
        <v>68.325851597570647</v>
      </c>
    </row>
    <row r="392" spans="1:4" x14ac:dyDescent="0.25">
      <c r="A392" s="15">
        <v>1242</v>
      </c>
      <c r="B392" s="15">
        <v>0.69520000000000004</v>
      </c>
      <c r="C392" s="15">
        <f>(B392/'Computed data'!$B$12)*100</f>
        <v>2.8032258064516129</v>
      </c>
      <c r="D392" s="15">
        <f>A392/'Computed data'!$E$12</f>
        <v>68.325851597570647</v>
      </c>
    </row>
    <row r="393" spans="1:4" x14ac:dyDescent="0.25">
      <c r="A393" s="15">
        <v>1242</v>
      </c>
      <c r="B393" s="15">
        <v>0.69689999999999996</v>
      </c>
      <c r="C393" s="15">
        <f>(B393/'Computed data'!$B$12)*100</f>
        <v>2.8100806451612903</v>
      </c>
      <c r="D393" s="15">
        <f>A393/'Computed data'!$E$12</f>
        <v>68.325851597570647</v>
      </c>
    </row>
    <row r="394" spans="1:4" x14ac:dyDescent="0.25">
      <c r="A394" s="15">
        <v>1242</v>
      </c>
      <c r="B394" s="15">
        <v>0.69930000000000003</v>
      </c>
      <c r="C394" s="15">
        <f>(B394/'Computed data'!$B$12)*100</f>
        <v>2.8197580645161291</v>
      </c>
      <c r="D394" s="15">
        <f>A394/'Computed data'!$E$12</f>
        <v>68.325851597570647</v>
      </c>
    </row>
    <row r="395" spans="1:4" x14ac:dyDescent="0.25">
      <c r="A395" s="15">
        <v>1242</v>
      </c>
      <c r="B395" s="15">
        <v>0.70040000000000002</v>
      </c>
      <c r="C395" s="15">
        <f>(B395/'Computed data'!$B$12)*100</f>
        <v>2.8241935483870968</v>
      </c>
      <c r="D395" s="15">
        <f>A395/'Computed data'!$E$12</f>
        <v>68.325851597570647</v>
      </c>
    </row>
    <row r="396" spans="1:4" x14ac:dyDescent="0.25">
      <c r="A396" s="15">
        <v>1242</v>
      </c>
      <c r="B396" s="15">
        <v>0.70309999999999995</v>
      </c>
      <c r="C396" s="15">
        <f>(B396/'Computed data'!$B$12)*100</f>
        <v>2.8350806451612898</v>
      </c>
      <c r="D396" s="15">
        <f>A396/'Computed data'!$E$12</f>
        <v>68.325851597570647</v>
      </c>
    </row>
    <row r="397" spans="1:4" x14ac:dyDescent="0.25">
      <c r="A397" s="15">
        <v>1242</v>
      </c>
      <c r="B397" s="15">
        <v>0.70479999999999998</v>
      </c>
      <c r="C397" s="15">
        <f>(B397/'Computed data'!$B$12)*100</f>
        <v>2.8419354838709676</v>
      </c>
      <c r="D397" s="15">
        <f>A397/'Computed data'!$E$12</f>
        <v>68.325851597570647</v>
      </c>
    </row>
    <row r="398" spans="1:4" x14ac:dyDescent="0.25">
      <c r="A398" s="15">
        <v>1242</v>
      </c>
      <c r="B398" s="15">
        <v>0.70660000000000001</v>
      </c>
      <c r="C398" s="15">
        <f>(B398/'Computed data'!$B$12)*100</f>
        <v>2.8491935483870967</v>
      </c>
      <c r="D398" s="15">
        <f>A398/'Computed data'!$E$12</f>
        <v>68.325851597570647</v>
      </c>
    </row>
    <row r="399" spans="1:4" x14ac:dyDescent="0.25">
      <c r="A399" s="15">
        <v>1242</v>
      </c>
      <c r="B399" s="15">
        <v>0.70830000000000004</v>
      </c>
      <c r="C399" s="15">
        <f>(B399/'Computed data'!$B$12)*100</f>
        <v>2.8560483870967746</v>
      </c>
      <c r="D399" s="15">
        <f>A399/'Computed data'!$E$12</f>
        <v>68.325851597570647</v>
      </c>
    </row>
    <row r="400" spans="1:4" x14ac:dyDescent="0.25">
      <c r="A400" s="15">
        <v>1242</v>
      </c>
      <c r="B400" s="15">
        <v>0.71</v>
      </c>
      <c r="C400" s="15">
        <f>(B400/'Computed data'!$B$12)*100</f>
        <v>2.8629032258064511</v>
      </c>
      <c r="D400" s="15">
        <f>A400/'Computed data'!$E$12</f>
        <v>68.325851597570647</v>
      </c>
    </row>
    <row r="401" spans="1:4" x14ac:dyDescent="0.25">
      <c r="A401" s="15">
        <v>1242</v>
      </c>
      <c r="B401" s="15">
        <v>0.7117</v>
      </c>
      <c r="C401" s="15">
        <f>(B401/'Computed data'!$B$12)*100</f>
        <v>2.8697580645161289</v>
      </c>
      <c r="D401" s="15">
        <f>A401/'Computed data'!$E$12</f>
        <v>68.325851597570647</v>
      </c>
    </row>
    <row r="402" spans="1:4" x14ac:dyDescent="0.25">
      <c r="A402" s="15">
        <v>1242</v>
      </c>
      <c r="B402" s="15">
        <v>0.71389999999999998</v>
      </c>
      <c r="C402" s="15">
        <f>(B402/'Computed data'!$B$12)*100</f>
        <v>2.8786290322580643</v>
      </c>
      <c r="D402" s="15">
        <f>A402/'Computed data'!$E$12</f>
        <v>68.325851597570647</v>
      </c>
    </row>
    <row r="403" spans="1:4" x14ac:dyDescent="0.25">
      <c r="A403" s="15">
        <v>1240</v>
      </c>
      <c r="B403" s="15">
        <v>0.71530000000000005</v>
      </c>
      <c r="C403" s="15">
        <f>(B403/'Computed data'!$B$12)*100</f>
        <v>2.8842741935483871</v>
      </c>
      <c r="D403" s="15">
        <f>A403/'Computed data'!$E$12</f>
        <v>68.215826071648635</v>
      </c>
    </row>
    <row r="404" spans="1:4" x14ac:dyDescent="0.25">
      <c r="A404" s="15">
        <v>1240</v>
      </c>
      <c r="B404" s="15">
        <v>0.71740000000000004</v>
      </c>
      <c r="C404" s="15">
        <f>(B404/'Computed data'!$B$12)*100</f>
        <v>2.8927419354838708</v>
      </c>
      <c r="D404" s="15">
        <f>A404/'Computed data'!$E$12</f>
        <v>68.215826071648635</v>
      </c>
    </row>
    <row r="405" spans="1:4" x14ac:dyDescent="0.25">
      <c r="A405" s="15">
        <v>1242</v>
      </c>
      <c r="B405" s="15">
        <v>0.71909999999999996</v>
      </c>
      <c r="C405" s="15">
        <f>(B405/'Computed data'!$B$12)*100</f>
        <v>2.8995967741935482</v>
      </c>
      <c r="D405" s="15">
        <f>A405/'Computed data'!$E$12</f>
        <v>68.325851597570647</v>
      </c>
    </row>
    <row r="406" spans="1:4" x14ac:dyDescent="0.25">
      <c r="A406" s="15">
        <v>1242</v>
      </c>
      <c r="B406" s="15">
        <v>0.7208</v>
      </c>
      <c r="C406" s="15">
        <f>(B406/'Computed data'!$B$12)*100</f>
        <v>2.9064516129032256</v>
      </c>
      <c r="D406" s="15">
        <f>A406/'Computed data'!$E$12</f>
        <v>68.325851597570647</v>
      </c>
    </row>
    <row r="407" spans="1:4" x14ac:dyDescent="0.25">
      <c r="A407" s="15">
        <v>1242</v>
      </c>
      <c r="B407" s="15">
        <v>0.72260000000000002</v>
      </c>
      <c r="C407" s="15">
        <f>(B407/'Computed data'!$B$12)*100</f>
        <v>2.9137096774193547</v>
      </c>
      <c r="D407" s="15">
        <f>A407/'Computed data'!$E$12</f>
        <v>68.325851597570647</v>
      </c>
    </row>
    <row r="408" spans="1:4" x14ac:dyDescent="0.25">
      <c r="A408" s="15">
        <v>1242</v>
      </c>
      <c r="B408" s="15">
        <v>0.72430000000000005</v>
      </c>
      <c r="C408" s="15">
        <f>(B408/'Computed data'!$B$12)*100</f>
        <v>2.9205645161290326</v>
      </c>
      <c r="D408" s="15">
        <f>A408/'Computed data'!$E$12</f>
        <v>68.325851597570647</v>
      </c>
    </row>
    <row r="409" spans="1:4" x14ac:dyDescent="0.25">
      <c r="A409" s="15">
        <v>1242</v>
      </c>
      <c r="B409" s="15">
        <v>0.72599999999999998</v>
      </c>
      <c r="C409" s="15">
        <f>(B409/'Computed data'!$B$12)*100</f>
        <v>2.9274193548387095</v>
      </c>
      <c r="D409" s="15">
        <f>A409/'Computed data'!$E$12</f>
        <v>68.325851597570647</v>
      </c>
    </row>
    <row r="410" spans="1:4" x14ac:dyDescent="0.25">
      <c r="A410" s="15">
        <v>1243</v>
      </c>
      <c r="B410" s="15">
        <v>0.72750000000000004</v>
      </c>
      <c r="C410" s="15">
        <f>(B410/'Computed data'!$B$12)*100</f>
        <v>2.933467741935484</v>
      </c>
      <c r="D410" s="15">
        <f>A410/'Computed data'!$E$12</f>
        <v>68.380864360531646</v>
      </c>
    </row>
    <row r="411" spans="1:4" x14ac:dyDescent="0.25">
      <c r="A411" s="15">
        <v>1243</v>
      </c>
      <c r="B411" s="15">
        <v>0.72989999999999999</v>
      </c>
      <c r="C411" s="15">
        <f>(B411/'Computed data'!$B$12)*100</f>
        <v>2.9431451612903228</v>
      </c>
      <c r="D411" s="15">
        <f>A411/'Computed data'!$E$12</f>
        <v>68.380864360531646</v>
      </c>
    </row>
    <row r="412" spans="1:4" x14ac:dyDescent="0.25">
      <c r="A412" s="15">
        <v>1243</v>
      </c>
      <c r="B412" s="15">
        <v>0.73170000000000002</v>
      </c>
      <c r="C412" s="15">
        <f>(B412/'Computed data'!$B$12)*100</f>
        <v>2.9504032258064519</v>
      </c>
      <c r="D412" s="15">
        <f>A412/'Computed data'!$E$12</f>
        <v>68.380864360531646</v>
      </c>
    </row>
    <row r="413" spans="1:4" x14ac:dyDescent="0.25">
      <c r="A413" s="15">
        <v>1243</v>
      </c>
      <c r="B413" s="15">
        <v>0.73340000000000005</v>
      </c>
      <c r="C413" s="15">
        <f>(B413/'Computed data'!$B$12)*100</f>
        <v>2.9572580645161288</v>
      </c>
      <c r="D413" s="15">
        <f>A413/'Computed data'!$E$12</f>
        <v>68.380864360531646</v>
      </c>
    </row>
    <row r="414" spans="1:4" x14ac:dyDescent="0.25">
      <c r="A414" s="15">
        <v>1244</v>
      </c>
      <c r="B414" s="15">
        <v>0.73509999999999998</v>
      </c>
      <c r="C414" s="15">
        <f>(B414/'Computed data'!$B$12)*100</f>
        <v>2.9641129032258062</v>
      </c>
      <c r="D414" s="15">
        <f>A414/'Computed data'!$E$12</f>
        <v>68.435877123492659</v>
      </c>
    </row>
    <row r="415" spans="1:4" x14ac:dyDescent="0.25">
      <c r="A415" s="15">
        <v>1245</v>
      </c>
      <c r="B415" s="15">
        <v>0.73680000000000001</v>
      </c>
      <c r="C415" s="15">
        <f>(B415/'Computed data'!$B$12)*100</f>
        <v>2.9709677419354841</v>
      </c>
      <c r="D415" s="15">
        <f>A415/'Computed data'!$E$12</f>
        <v>68.490889886453658</v>
      </c>
    </row>
    <row r="416" spans="1:4" x14ac:dyDescent="0.25">
      <c r="A416" s="15">
        <v>1245</v>
      </c>
      <c r="B416" s="15">
        <v>0.73860000000000003</v>
      </c>
      <c r="C416" s="15">
        <f>(B416/'Computed data'!$B$12)*100</f>
        <v>2.9782258064516132</v>
      </c>
      <c r="D416" s="15">
        <f>A416/'Computed data'!$E$12</f>
        <v>68.490889886453658</v>
      </c>
    </row>
    <row r="417" spans="1:4" x14ac:dyDescent="0.25">
      <c r="A417" s="15">
        <v>1247</v>
      </c>
      <c r="B417" s="15">
        <v>0.74029999999999996</v>
      </c>
      <c r="C417" s="15">
        <f>(B417/'Computed data'!$B$12)*100</f>
        <v>2.9850806451612901</v>
      </c>
      <c r="D417" s="15">
        <f>A417/'Computed data'!$E$12</f>
        <v>68.600915412375684</v>
      </c>
    </row>
    <row r="418" spans="1:4" x14ac:dyDescent="0.25">
      <c r="A418" s="15">
        <v>1245</v>
      </c>
      <c r="B418" s="15">
        <v>0.74199999999999999</v>
      </c>
      <c r="C418" s="15">
        <f>(B418/'Computed data'!$B$12)*100</f>
        <v>2.9919354838709675</v>
      </c>
      <c r="D418" s="15">
        <f>A418/'Computed data'!$E$12</f>
        <v>68.490889886453658</v>
      </c>
    </row>
    <row r="419" spans="1:4" x14ac:dyDescent="0.25">
      <c r="A419" s="15">
        <v>1247</v>
      </c>
      <c r="B419" s="15">
        <v>0.74370000000000003</v>
      </c>
      <c r="C419" s="15">
        <f>(B419/'Computed data'!$B$12)*100</f>
        <v>2.9987903225806454</v>
      </c>
      <c r="D419" s="15">
        <f>A419/'Computed data'!$E$12</f>
        <v>68.600915412375684</v>
      </c>
    </row>
    <row r="420" spans="1:4" x14ac:dyDescent="0.25">
      <c r="A420" s="15">
        <v>1247</v>
      </c>
      <c r="B420" s="15">
        <v>0.74609999999999999</v>
      </c>
      <c r="C420" s="15">
        <f>(B420/'Computed data'!$B$12)*100</f>
        <v>3.0084677419354837</v>
      </c>
      <c r="D420" s="15">
        <f>A420/'Computed data'!$E$12</f>
        <v>68.600915412375684</v>
      </c>
    </row>
    <row r="421" spans="1:4" x14ac:dyDescent="0.25">
      <c r="A421" s="15">
        <v>1249</v>
      </c>
      <c r="B421" s="15">
        <v>0.74760000000000004</v>
      </c>
      <c r="C421" s="15">
        <f>(B421/'Computed data'!$B$12)*100</f>
        <v>3.0145161290322582</v>
      </c>
      <c r="D421" s="15">
        <f>A421/'Computed data'!$E$12</f>
        <v>68.710940938297696</v>
      </c>
    </row>
    <row r="422" spans="1:4" x14ac:dyDescent="0.25">
      <c r="A422" s="15">
        <v>1250</v>
      </c>
      <c r="B422" s="15">
        <v>0.74980000000000002</v>
      </c>
      <c r="C422" s="15">
        <f>(B422/'Computed data'!$B$12)*100</f>
        <v>3.0233870967741936</v>
      </c>
      <c r="D422" s="15">
        <f>A422/'Computed data'!$E$12</f>
        <v>68.765953701258695</v>
      </c>
    </row>
    <row r="423" spans="1:4" x14ac:dyDescent="0.25">
      <c r="A423" s="15">
        <v>1250</v>
      </c>
      <c r="B423" s="15">
        <v>0.75160000000000005</v>
      </c>
      <c r="C423" s="15">
        <f>(B423/'Computed data'!$B$12)*100</f>
        <v>3.0306451612903227</v>
      </c>
      <c r="D423" s="15">
        <f>A423/'Computed data'!$E$12</f>
        <v>68.765953701258695</v>
      </c>
    </row>
    <row r="424" spans="1:4" x14ac:dyDescent="0.25">
      <c r="A424" s="15">
        <v>1252</v>
      </c>
      <c r="B424" s="15">
        <v>0.75329999999999997</v>
      </c>
      <c r="C424" s="15">
        <f>(B424/'Computed data'!$B$12)*100</f>
        <v>3.0375000000000001</v>
      </c>
      <c r="D424" s="15">
        <f>A424/'Computed data'!$E$12</f>
        <v>68.875979227180707</v>
      </c>
    </row>
    <row r="425" spans="1:4" x14ac:dyDescent="0.25">
      <c r="A425" s="15">
        <v>1253</v>
      </c>
      <c r="B425" s="15">
        <v>0.75509999999999999</v>
      </c>
      <c r="C425" s="15">
        <f>(B425/'Computed data'!$B$12)*100</f>
        <v>3.0447580645161292</v>
      </c>
      <c r="D425" s="15">
        <f>A425/'Computed data'!$E$12</f>
        <v>68.93099199014172</v>
      </c>
    </row>
    <row r="426" spans="1:4" x14ac:dyDescent="0.25">
      <c r="A426" s="15">
        <v>1255</v>
      </c>
      <c r="B426" s="15">
        <v>0.75729999999999997</v>
      </c>
      <c r="C426" s="15">
        <f>(B426/'Computed data'!$B$12)*100</f>
        <v>3.0536290322580641</v>
      </c>
      <c r="D426" s="15">
        <f>A426/'Computed data'!$E$12</f>
        <v>69.041017516063732</v>
      </c>
    </row>
    <row r="427" spans="1:4" x14ac:dyDescent="0.25">
      <c r="A427" s="15">
        <v>1257</v>
      </c>
      <c r="B427" s="15">
        <v>0.75800000000000001</v>
      </c>
      <c r="C427" s="15">
        <f>(B427/'Computed data'!$B$12)*100</f>
        <v>3.0564516129032255</v>
      </c>
      <c r="D427" s="15">
        <f>A427/'Computed data'!$E$12</f>
        <v>69.151043041985744</v>
      </c>
    </row>
    <row r="428" spans="1:4" x14ac:dyDescent="0.25">
      <c r="A428" s="15">
        <v>1258</v>
      </c>
      <c r="B428" s="15">
        <v>0.75970000000000004</v>
      </c>
      <c r="C428" s="15">
        <f>(B428/'Computed data'!$B$12)*100</f>
        <v>3.0633064516129034</v>
      </c>
      <c r="D428" s="15">
        <f>A428/'Computed data'!$E$12</f>
        <v>69.206055804946757</v>
      </c>
    </row>
    <row r="429" spans="1:4" x14ac:dyDescent="0.25">
      <c r="A429" s="15">
        <v>1259</v>
      </c>
      <c r="B429" s="15">
        <v>0.76229999999999998</v>
      </c>
      <c r="C429" s="15">
        <f>(B429/'Computed data'!$B$12)*100</f>
        <v>3.0737903225806451</v>
      </c>
      <c r="D429" s="15">
        <f>A429/'Computed data'!$E$12</f>
        <v>69.261068567907756</v>
      </c>
    </row>
    <row r="430" spans="1:4" x14ac:dyDescent="0.25">
      <c r="A430" s="15">
        <v>1262</v>
      </c>
      <c r="B430" s="15">
        <v>0.76370000000000005</v>
      </c>
      <c r="C430" s="15">
        <f>(B430/'Computed data'!$B$12)*100</f>
        <v>3.0794354838709679</v>
      </c>
      <c r="D430" s="15">
        <f>A430/'Computed data'!$E$12</f>
        <v>69.426106856790781</v>
      </c>
    </row>
    <row r="431" spans="1:4" x14ac:dyDescent="0.25">
      <c r="A431" s="15">
        <v>1263</v>
      </c>
      <c r="B431" s="15">
        <v>0.76539999999999997</v>
      </c>
      <c r="C431" s="15">
        <f>(B431/'Computed data'!$B$12)*100</f>
        <v>3.0862903225806448</v>
      </c>
      <c r="D431" s="15">
        <f>A431/'Computed data'!$E$12</f>
        <v>69.481119619751794</v>
      </c>
    </row>
    <row r="432" spans="1:4" x14ac:dyDescent="0.25">
      <c r="A432" s="15">
        <v>1265</v>
      </c>
      <c r="B432" s="15">
        <v>0.7671</v>
      </c>
      <c r="C432" s="15">
        <f>(B432/'Computed data'!$B$12)*100</f>
        <v>3.0931451612903222</v>
      </c>
      <c r="D432" s="15">
        <f>A432/'Computed data'!$E$12</f>
        <v>69.591145145673806</v>
      </c>
    </row>
    <row r="433" spans="1:4" x14ac:dyDescent="0.25">
      <c r="A433" s="15">
        <v>1266</v>
      </c>
      <c r="B433" s="15">
        <v>0.76890000000000003</v>
      </c>
      <c r="C433" s="15">
        <f>(B433/'Computed data'!$B$12)*100</f>
        <v>3.1004032258064513</v>
      </c>
      <c r="D433" s="15">
        <f>A433/'Computed data'!$E$12</f>
        <v>69.646157908634805</v>
      </c>
    </row>
    <row r="434" spans="1:4" x14ac:dyDescent="0.25">
      <c r="A434" s="15">
        <v>1269</v>
      </c>
      <c r="B434" s="15">
        <v>0.77059999999999995</v>
      </c>
      <c r="C434" s="15">
        <f>(B434/'Computed data'!$B$12)*100</f>
        <v>3.1072580645161287</v>
      </c>
      <c r="D434" s="15">
        <f>A434/'Computed data'!$E$12</f>
        <v>69.81119619751783</v>
      </c>
    </row>
    <row r="435" spans="1:4" x14ac:dyDescent="0.25">
      <c r="A435" s="15">
        <v>1272</v>
      </c>
      <c r="B435" s="15">
        <v>0.77229999999999999</v>
      </c>
      <c r="C435" s="15">
        <f>(B435/'Computed data'!$B$12)*100</f>
        <v>3.1141129032258066</v>
      </c>
      <c r="D435" s="15">
        <f>A435/'Computed data'!$E$12</f>
        <v>69.976234486400855</v>
      </c>
    </row>
    <row r="436" spans="1:4" x14ac:dyDescent="0.25">
      <c r="A436" s="15">
        <v>1273</v>
      </c>
      <c r="B436" s="15">
        <v>0.77400000000000002</v>
      </c>
      <c r="C436" s="15">
        <f>(B436/'Computed data'!$B$12)*100</f>
        <v>3.1209677419354835</v>
      </c>
      <c r="D436" s="15">
        <f>A436/'Computed data'!$E$12</f>
        <v>70.031247249361854</v>
      </c>
    </row>
    <row r="437" spans="1:4" x14ac:dyDescent="0.25">
      <c r="A437" s="15">
        <v>1276</v>
      </c>
      <c r="B437" s="15">
        <v>0.77669999999999995</v>
      </c>
      <c r="C437" s="15">
        <f>(B437/'Computed data'!$B$12)*100</f>
        <v>3.1318548387096774</v>
      </c>
      <c r="D437" s="15">
        <f>A437/'Computed data'!$E$12</f>
        <v>70.196285538244879</v>
      </c>
    </row>
    <row r="438" spans="1:4" x14ac:dyDescent="0.25">
      <c r="A438" s="15">
        <v>1277</v>
      </c>
      <c r="B438" s="15">
        <v>0.77849999999999997</v>
      </c>
      <c r="C438" s="15">
        <f>(B438/'Computed data'!$B$12)*100</f>
        <v>3.1391129032258061</v>
      </c>
      <c r="D438" s="15">
        <f>A438/'Computed data'!$E$12</f>
        <v>70.251298301205892</v>
      </c>
    </row>
    <row r="439" spans="1:4" x14ac:dyDescent="0.25">
      <c r="A439" s="15">
        <v>1280</v>
      </c>
      <c r="B439" s="15">
        <v>0.77990000000000004</v>
      </c>
      <c r="C439" s="15">
        <f>(B439/'Computed data'!$B$12)*100</f>
        <v>3.1447580645161288</v>
      </c>
      <c r="D439" s="15">
        <f>A439/'Computed data'!$E$12</f>
        <v>70.416336590088903</v>
      </c>
    </row>
    <row r="440" spans="1:4" x14ac:dyDescent="0.25">
      <c r="A440" s="15">
        <v>1281</v>
      </c>
      <c r="B440" s="15">
        <v>0.78139999999999998</v>
      </c>
      <c r="C440" s="15">
        <f>(B440/'Computed data'!$B$12)*100</f>
        <v>3.1508064516129028</v>
      </c>
      <c r="D440" s="15">
        <f>A440/'Computed data'!$E$12</f>
        <v>70.471349353049916</v>
      </c>
    </row>
    <row r="441" spans="1:4" x14ac:dyDescent="0.25">
      <c r="A441" s="15">
        <v>1283</v>
      </c>
      <c r="B441" s="15">
        <v>0.78310000000000002</v>
      </c>
      <c r="C441" s="15">
        <f>(B441/'Computed data'!$B$12)*100</f>
        <v>3.1576612903225802</v>
      </c>
      <c r="D441" s="15">
        <f>A441/'Computed data'!$E$12</f>
        <v>70.581374878971928</v>
      </c>
    </row>
    <row r="442" spans="1:4" x14ac:dyDescent="0.25">
      <c r="A442" s="15">
        <v>1285</v>
      </c>
      <c r="B442" s="15">
        <v>0.78490000000000004</v>
      </c>
      <c r="C442" s="15">
        <f>(B442/'Computed data'!$B$12)*100</f>
        <v>3.1649193548387098</v>
      </c>
      <c r="D442" s="15">
        <f>A442/'Computed data'!$E$12</f>
        <v>70.69140040489394</v>
      </c>
    </row>
    <row r="443" spans="1:4" x14ac:dyDescent="0.25">
      <c r="A443" s="15">
        <v>1286</v>
      </c>
      <c r="B443" s="15">
        <v>0.78720000000000001</v>
      </c>
      <c r="C443" s="15">
        <f>(B443/'Computed data'!$B$12)*100</f>
        <v>3.1741935483870969</v>
      </c>
      <c r="D443" s="15">
        <f>A443/'Computed data'!$E$12</f>
        <v>70.746413167854953</v>
      </c>
    </row>
    <row r="444" spans="1:4" x14ac:dyDescent="0.25">
      <c r="A444" s="15">
        <v>1288</v>
      </c>
      <c r="B444" s="15">
        <v>0.78900000000000003</v>
      </c>
      <c r="C444" s="15">
        <f>(B444/'Computed data'!$B$12)*100</f>
        <v>3.181451612903226</v>
      </c>
      <c r="D444" s="15">
        <f>A444/'Computed data'!$E$12</f>
        <v>70.856438693776965</v>
      </c>
    </row>
    <row r="445" spans="1:4" x14ac:dyDescent="0.25">
      <c r="A445" s="15">
        <v>1289</v>
      </c>
      <c r="B445" s="15">
        <v>0.79049999999999998</v>
      </c>
      <c r="C445" s="15">
        <f>(B445/'Computed data'!$B$12)*100</f>
        <v>3.1875</v>
      </c>
      <c r="D445" s="15">
        <f>A445/'Computed data'!$E$12</f>
        <v>70.911451456737964</v>
      </c>
    </row>
    <row r="446" spans="1:4" x14ac:dyDescent="0.25">
      <c r="A446" s="15">
        <v>1292</v>
      </c>
      <c r="B446" s="15">
        <v>0.79220000000000002</v>
      </c>
      <c r="C446" s="15">
        <f>(B446/'Computed data'!$B$12)*100</f>
        <v>3.1943548387096774</v>
      </c>
      <c r="D446" s="15">
        <f>A446/'Computed data'!$E$12</f>
        <v>71.076489745620989</v>
      </c>
    </row>
    <row r="447" spans="1:4" x14ac:dyDescent="0.25">
      <c r="A447" s="15">
        <v>1293</v>
      </c>
      <c r="B447" s="15">
        <v>0.79400000000000004</v>
      </c>
      <c r="C447" s="15">
        <f>(B447/'Computed data'!$B$12)*100</f>
        <v>3.2016129032258069</v>
      </c>
      <c r="D447" s="15">
        <f>A447/'Computed data'!$E$12</f>
        <v>71.131502508582003</v>
      </c>
    </row>
    <row r="448" spans="1:4" x14ac:dyDescent="0.25">
      <c r="A448" s="15">
        <v>1294</v>
      </c>
      <c r="B448" s="15">
        <v>0.79569999999999996</v>
      </c>
      <c r="C448" s="15">
        <f>(B448/'Computed data'!$B$12)*100</f>
        <v>3.2084677419354835</v>
      </c>
      <c r="D448" s="15">
        <f>A448/'Computed data'!$E$12</f>
        <v>71.186515271543001</v>
      </c>
    </row>
    <row r="449" spans="1:4" x14ac:dyDescent="0.25">
      <c r="A449" s="15">
        <v>1297</v>
      </c>
      <c r="B449" s="15">
        <v>0.79810000000000003</v>
      </c>
      <c r="C449" s="15">
        <f>(B449/'Computed data'!$B$12)*100</f>
        <v>3.2181451612903227</v>
      </c>
      <c r="D449" s="15">
        <f>A449/'Computed data'!$E$12</f>
        <v>71.351553560426026</v>
      </c>
    </row>
    <row r="450" spans="1:4" x14ac:dyDescent="0.25">
      <c r="A450" s="15">
        <v>1298</v>
      </c>
      <c r="B450" s="15">
        <v>0.79959999999999998</v>
      </c>
      <c r="C450" s="15">
        <f>(B450/'Computed data'!$B$12)*100</f>
        <v>3.2241935483870963</v>
      </c>
      <c r="D450" s="15">
        <f>A450/'Computed data'!$E$12</f>
        <v>71.40656632338704</v>
      </c>
    </row>
    <row r="451" spans="1:4" x14ac:dyDescent="0.25">
      <c r="A451" s="15">
        <v>1300</v>
      </c>
      <c r="B451" s="15">
        <v>0.8014</v>
      </c>
      <c r="C451" s="15">
        <f>(B451/'Computed data'!$B$12)*100</f>
        <v>3.2314516129032258</v>
      </c>
      <c r="D451" s="15">
        <f>A451/'Computed data'!$E$12</f>
        <v>71.516591849309052</v>
      </c>
    </row>
    <row r="452" spans="1:4" x14ac:dyDescent="0.25">
      <c r="A452" s="15">
        <v>1302</v>
      </c>
      <c r="B452" s="15">
        <v>0.80310000000000004</v>
      </c>
      <c r="C452" s="15">
        <f>(B452/'Computed data'!$B$12)*100</f>
        <v>3.2383064516129032</v>
      </c>
      <c r="D452" s="15">
        <f>A452/'Computed data'!$E$12</f>
        <v>71.626617375231064</v>
      </c>
    </row>
    <row r="453" spans="1:4" x14ac:dyDescent="0.25">
      <c r="A453" s="15">
        <v>1302</v>
      </c>
      <c r="B453" s="15">
        <v>0.80479999999999996</v>
      </c>
      <c r="C453" s="15">
        <f>(B453/'Computed data'!$B$12)*100</f>
        <v>3.2451612903225806</v>
      </c>
      <c r="D453" s="15">
        <f>A453/'Computed data'!$E$12</f>
        <v>71.626617375231064</v>
      </c>
    </row>
    <row r="454" spans="1:4" x14ac:dyDescent="0.25">
      <c r="A454" s="15">
        <v>1304</v>
      </c>
      <c r="B454" s="15">
        <v>0.80649999999999999</v>
      </c>
      <c r="C454" s="15">
        <f>(B454/'Computed data'!$B$12)*100</f>
        <v>3.2520161290322576</v>
      </c>
      <c r="D454" s="15">
        <f>A454/'Computed data'!$E$12</f>
        <v>71.736642901153076</v>
      </c>
    </row>
    <row r="455" spans="1:4" x14ac:dyDescent="0.25">
      <c r="A455" s="15">
        <v>1305</v>
      </c>
      <c r="B455" s="15">
        <v>0.80820000000000003</v>
      </c>
      <c r="C455" s="15">
        <f>(B455/'Computed data'!$B$12)*100</f>
        <v>3.2588709677419359</v>
      </c>
      <c r="D455" s="15">
        <f>A455/'Computed data'!$E$12</f>
        <v>71.791655664114089</v>
      </c>
    </row>
    <row r="456" spans="1:4" x14ac:dyDescent="0.25">
      <c r="A456" s="15">
        <v>1307</v>
      </c>
      <c r="B456" s="15">
        <v>0.81</v>
      </c>
      <c r="C456" s="15">
        <f>(B456/'Computed data'!$B$12)*100</f>
        <v>3.2661290322580645</v>
      </c>
      <c r="D456" s="15">
        <f>A456/'Computed data'!$E$12</f>
        <v>71.901681190036101</v>
      </c>
    </row>
    <row r="457" spans="1:4" x14ac:dyDescent="0.25">
      <c r="A457" s="15">
        <v>1308</v>
      </c>
      <c r="B457" s="15">
        <v>0.81169999999999998</v>
      </c>
      <c r="C457" s="15">
        <f>(B457/'Computed data'!$B$12)*100</f>
        <v>3.2729838709677419</v>
      </c>
      <c r="D457" s="15">
        <f>A457/'Computed data'!$E$12</f>
        <v>71.956693952997099</v>
      </c>
    </row>
    <row r="458" spans="1:4" x14ac:dyDescent="0.25">
      <c r="A458" s="15">
        <v>1310</v>
      </c>
      <c r="B458" s="15">
        <v>0.81430000000000002</v>
      </c>
      <c r="C458" s="15">
        <f>(B458/'Computed data'!$B$12)*100</f>
        <v>3.2834677419354841</v>
      </c>
      <c r="D458" s="15">
        <f>A458/'Computed data'!$E$12</f>
        <v>72.066719478919111</v>
      </c>
    </row>
    <row r="459" spans="1:4" x14ac:dyDescent="0.25">
      <c r="A459" s="15">
        <v>1311</v>
      </c>
      <c r="B459" s="15">
        <v>0.81569999999999998</v>
      </c>
      <c r="C459" s="15">
        <f>(B459/'Computed data'!$B$12)*100</f>
        <v>3.2891129032258064</v>
      </c>
      <c r="D459" s="15">
        <f>A459/'Computed data'!$E$12</f>
        <v>72.121732241880125</v>
      </c>
    </row>
    <row r="460" spans="1:4" x14ac:dyDescent="0.25">
      <c r="A460" s="15">
        <v>1313</v>
      </c>
      <c r="B460" s="15">
        <v>0.81740000000000002</v>
      </c>
      <c r="C460" s="15">
        <f>(B460/'Computed data'!$B$12)*100</f>
        <v>3.2959677419354834</v>
      </c>
      <c r="D460" s="15">
        <f>A460/'Computed data'!$E$12</f>
        <v>72.231757767802137</v>
      </c>
    </row>
    <row r="461" spans="1:4" x14ac:dyDescent="0.25">
      <c r="A461" s="15">
        <v>1315</v>
      </c>
      <c r="B461" s="15">
        <v>0.81910000000000005</v>
      </c>
      <c r="C461" s="15">
        <f>(B461/'Computed data'!$B$12)*100</f>
        <v>3.3028225806451617</v>
      </c>
      <c r="D461" s="15">
        <f>A461/'Computed data'!$E$12</f>
        <v>72.341783293724149</v>
      </c>
    </row>
    <row r="462" spans="1:4" x14ac:dyDescent="0.25">
      <c r="A462" s="15">
        <v>1316</v>
      </c>
      <c r="B462" s="15">
        <v>0.82079999999999997</v>
      </c>
      <c r="C462" s="15">
        <f>(B462/'Computed data'!$B$12)*100</f>
        <v>3.3096774193548386</v>
      </c>
      <c r="D462" s="15">
        <f>A462/'Computed data'!$E$12</f>
        <v>72.396796056685162</v>
      </c>
    </row>
    <row r="463" spans="1:4" x14ac:dyDescent="0.25">
      <c r="A463" s="15">
        <v>1317</v>
      </c>
      <c r="B463" s="15">
        <v>0.82250000000000001</v>
      </c>
      <c r="C463" s="15">
        <f>(B463/'Computed data'!$B$12)*100</f>
        <v>3.316532258064516</v>
      </c>
      <c r="D463" s="15">
        <f>A463/'Computed data'!$E$12</f>
        <v>72.45180881964616</v>
      </c>
    </row>
    <row r="464" spans="1:4" x14ac:dyDescent="0.25">
      <c r="A464" s="15">
        <v>1318</v>
      </c>
      <c r="B464" s="15">
        <v>0.82530000000000003</v>
      </c>
      <c r="C464" s="15">
        <f>(B464/'Computed data'!$B$12)*100</f>
        <v>3.3278225806451616</v>
      </c>
      <c r="D464" s="15">
        <f>A464/'Computed data'!$E$12</f>
        <v>72.506821582607174</v>
      </c>
    </row>
    <row r="465" spans="1:4" x14ac:dyDescent="0.25">
      <c r="A465" s="15">
        <v>1320</v>
      </c>
      <c r="B465" s="15">
        <v>0.82699999999999996</v>
      </c>
      <c r="C465" s="15">
        <f>(B465/'Computed data'!$B$12)*100</f>
        <v>3.3346774193548381</v>
      </c>
      <c r="D465" s="15">
        <f>A465/'Computed data'!$E$12</f>
        <v>72.616847108529186</v>
      </c>
    </row>
    <row r="466" spans="1:4" x14ac:dyDescent="0.25">
      <c r="A466" s="15">
        <v>1320</v>
      </c>
      <c r="B466" s="15">
        <v>0.82869999999999999</v>
      </c>
      <c r="C466" s="15">
        <f>(B466/'Computed data'!$B$12)*100</f>
        <v>3.3415322580645159</v>
      </c>
      <c r="D466" s="15">
        <f>A466/'Computed data'!$E$12</f>
        <v>72.616847108529186</v>
      </c>
    </row>
    <row r="467" spans="1:4" x14ac:dyDescent="0.25">
      <c r="A467" s="15">
        <v>1321</v>
      </c>
      <c r="B467" s="15">
        <v>0.83040000000000003</v>
      </c>
      <c r="C467" s="15">
        <f>(B467/'Computed data'!$B$12)*100</f>
        <v>3.3483870967741933</v>
      </c>
      <c r="D467" s="15">
        <f>A467/'Computed data'!$E$12</f>
        <v>72.671859871490199</v>
      </c>
    </row>
    <row r="468" spans="1:4" x14ac:dyDescent="0.25">
      <c r="A468" s="15">
        <v>1322</v>
      </c>
      <c r="B468" s="15">
        <v>0.83179999999999998</v>
      </c>
      <c r="C468" s="15">
        <f>(B468/'Computed data'!$B$12)*100</f>
        <v>3.3540322580645161</v>
      </c>
      <c r="D468" s="15">
        <f>A468/'Computed data'!$E$12</f>
        <v>72.726872634451198</v>
      </c>
    </row>
    <row r="469" spans="1:4" x14ac:dyDescent="0.25">
      <c r="A469" s="15">
        <v>1323</v>
      </c>
      <c r="B469" s="15">
        <v>0.83399999999999996</v>
      </c>
      <c r="C469" s="15">
        <f>(B469/'Computed data'!$B$12)*100</f>
        <v>3.3629032258064511</v>
      </c>
      <c r="D469" s="15">
        <f>A469/'Computed data'!$E$12</f>
        <v>72.781885397412211</v>
      </c>
    </row>
    <row r="470" spans="1:4" x14ac:dyDescent="0.25">
      <c r="A470" s="15">
        <v>1325</v>
      </c>
      <c r="B470" s="15">
        <v>0.83509999999999995</v>
      </c>
      <c r="C470" s="15">
        <f>(B470/'Computed data'!$B$12)*100</f>
        <v>3.3673387096774192</v>
      </c>
      <c r="D470" s="15">
        <f>A470/'Computed data'!$E$12</f>
        <v>72.891910923334223</v>
      </c>
    </row>
    <row r="471" spans="1:4" x14ac:dyDescent="0.25">
      <c r="A471" s="15">
        <v>1325</v>
      </c>
      <c r="B471" s="15">
        <v>0.83679999999999999</v>
      </c>
      <c r="C471" s="15">
        <f>(B471/'Computed data'!$B$12)*100</f>
        <v>3.3741935483870966</v>
      </c>
      <c r="D471" s="15">
        <f>A471/'Computed data'!$E$12</f>
        <v>72.891910923334223</v>
      </c>
    </row>
    <row r="472" spans="1:4" x14ac:dyDescent="0.25">
      <c r="A472" s="15">
        <v>1326</v>
      </c>
      <c r="B472" s="15">
        <v>0.83950000000000002</v>
      </c>
      <c r="C472" s="15">
        <f>(B472/'Computed data'!$B$12)*100</f>
        <v>3.3850806451612905</v>
      </c>
      <c r="D472" s="15">
        <f>A472/'Computed data'!$E$12</f>
        <v>72.946923686295222</v>
      </c>
    </row>
    <row r="473" spans="1:4" x14ac:dyDescent="0.25">
      <c r="A473" s="15">
        <v>1327</v>
      </c>
      <c r="B473" s="15">
        <v>0.84130000000000005</v>
      </c>
      <c r="C473" s="15">
        <f>(B473/'Computed data'!$B$12)*100</f>
        <v>3.3923387096774191</v>
      </c>
      <c r="D473" s="15">
        <f>A473/'Computed data'!$E$12</f>
        <v>73.001936449256235</v>
      </c>
    </row>
    <row r="474" spans="1:4" x14ac:dyDescent="0.25">
      <c r="A474" s="15">
        <v>1327</v>
      </c>
      <c r="B474" s="15">
        <v>0.84299999999999997</v>
      </c>
      <c r="C474" s="15">
        <f>(B474/'Computed data'!$B$12)*100</f>
        <v>3.3991935483870965</v>
      </c>
      <c r="D474" s="15">
        <f>A474/'Computed data'!$E$12</f>
        <v>73.001936449256235</v>
      </c>
    </row>
    <row r="475" spans="1:4" x14ac:dyDescent="0.25">
      <c r="A475" s="15">
        <v>1328</v>
      </c>
      <c r="B475" s="15">
        <v>0.84470000000000001</v>
      </c>
      <c r="C475" s="15">
        <f>(B475/'Computed data'!$B$12)*100</f>
        <v>3.4060483870967739</v>
      </c>
      <c r="D475" s="15">
        <f>A475/'Computed data'!$E$12</f>
        <v>73.056949212217248</v>
      </c>
    </row>
    <row r="476" spans="1:4" x14ac:dyDescent="0.25">
      <c r="A476" s="15">
        <v>1330</v>
      </c>
      <c r="B476" s="15">
        <v>0.84640000000000004</v>
      </c>
      <c r="C476" s="15">
        <f>(B476/'Computed data'!$B$12)*100</f>
        <v>3.4129032258064518</v>
      </c>
      <c r="D476" s="15">
        <f>A476/'Computed data'!$E$12</f>
        <v>73.16697473813926</v>
      </c>
    </row>
    <row r="477" spans="1:4" x14ac:dyDescent="0.25">
      <c r="A477" s="15">
        <v>1330</v>
      </c>
      <c r="B477" s="15">
        <v>0.84809999999999997</v>
      </c>
      <c r="C477" s="15">
        <f>(B477/'Computed data'!$B$12)*100</f>
        <v>3.4197580645161292</v>
      </c>
      <c r="D477" s="15">
        <f>A477/'Computed data'!$E$12</f>
        <v>73.16697473813926</v>
      </c>
    </row>
    <row r="478" spans="1:4" x14ac:dyDescent="0.25">
      <c r="A478" s="15">
        <v>1330</v>
      </c>
      <c r="B478" s="15">
        <v>0.84989999999999999</v>
      </c>
      <c r="C478" s="15">
        <f>(B478/'Computed data'!$B$12)*100</f>
        <v>3.4270161290322578</v>
      </c>
      <c r="D478" s="15">
        <f>A478/'Computed data'!$E$12</f>
        <v>73.16697473813926</v>
      </c>
    </row>
    <row r="479" spans="1:4" x14ac:dyDescent="0.25">
      <c r="A479" s="15">
        <v>1332</v>
      </c>
      <c r="B479" s="15">
        <v>0.85209999999999997</v>
      </c>
      <c r="C479" s="15">
        <f>(B479/'Computed data'!$B$12)*100</f>
        <v>3.4358870967741937</v>
      </c>
      <c r="D479" s="15">
        <f>A479/'Computed data'!$E$12</f>
        <v>73.277000264061272</v>
      </c>
    </row>
    <row r="480" spans="1:4" x14ac:dyDescent="0.25">
      <c r="A480" s="15">
        <v>1333</v>
      </c>
      <c r="B480" s="15">
        <v>0.8538</v>
      </c>
      <c r="C480" s="15">
        <f>(B480/'Computed data'!$B$12)*100</f>
        <v>3.4427419354838706</v>
      </c>
      <c r="D480" s="15">
        <f>A480/'Computed data'!$E$12</f>
        <v>73.332013027022271</v>
      </c>
    </row>
    <row r="481" spans="1:4" x14ac:dyDescent="0.25">
      <c r="A481" s="15">
        <v>1333</v>
      </c>
      <c r="B481" s="15">
        <v>0.85550000000000004</v>
      </c>
      <c r="C481" s="15">
        <f>(B481/'Computed data'!$B$12)*100</f>
        <v>3.4495967741935489</v>
      </c>
      <c r="D481" s="15">
        <f>A481/'Computed data'!$E$12</f>
        <v>73.332013027022271</v>
      </c>
    </row>
    <row r="482" spans="1:4" x14ac:dyDescent="0.25">
      <c r="A482" s="15">
        <v>1334</v>
      </c>
      <c r="B482" s="15">
        <v>0.85719999999999996</v>
      </c>
      <c r="C482" s="15">
        <f>(B482/'Computed data'!$B$12)*100</f>
        <v>3.4564516129032254</v>
      </c>
      <c r="D482" s="15">
        <f>A482/'Computed data'!$E$12</f>
        <v>73.387025789983284</v>
      </c>
    </row>
    <row r="483" spans="1:4" x14ac:dyDescent="0.25">
      <c r="A483" s="15">
        <v>1335</v>
      </c>
      <c r="B483" s="15">
        <v>0.85899999999999999</v>
      </c>
      <c r="C483" s="15">
        <f>(B483/'Computed data'!$B$12)*100</f>
        <v>3.463709677419355</v>
      </c>
      <c r="D483" s="15">
        <f>A483/'Computed data'!$E$12</f>
        <v>73.442038552944297</v>
      </c>
    </row>
    <row r="484" spans="1:4" x14ac:dyDescent="0.25">
      <c r="A484" s="15">
        <v>1336</v>
      </c>
      <c r="B484" s="15">
        <v>0.86070000000000002</v>
      </c>
      <c r="C484" s="15">
        <f>(B484/'Computed data'!$B$12)*100</f>
        <v>3.4705645161290324</v>
      </c>
      <c r="D484" s="15">
        <f>A484/'Computed data'!$E$12</f>
        <v>73.497051315905296</v>
      </c>
    </row>
    <row r="485" spans="1:4" x14ac:dyDescent="0.25">
      <c r="A485" s="15">
        <v>1337</v>
      </c>
      <c r="B485" s="15">
        <v>0.86240000000000006</v>
      </c>
      <c r="C485" s="15">
        <f>(B485/'Computed data'!$B$12)*100</f>
        <v>3.4774193548387102</v>
      </c>
      <c r="D485" s="15">
        <f>A485/'Computed data'!$E$12</f>
        <v>73.552064078866309</v>
      </c>
    </row>
    <row r="486" spans="1:4" x14ac:dyDescent="0.25">
      <c r="A486" s="15">
        <v>1338</v>
      </c>
      <c r="B486" s="15">
        <v>0.86419999999999997</v>
      </c>
      <c r="C486" s="15">
        <f>(B486/'Computed data'!$B$12)*100</f>
        <v>3.4846774193548384</v>
      </c>
      <c r="D486" s="15">
        <f>A486/'Computed data'!$E$12</f>
        <v>73.607076841827308</v>
      </c>
    </row>
    <row r="487" spans="1:4" x14ac:dyDescent="0.25">
      <c r="A487" s="15">
        <v>1339</v>
      </c>
      <c r="B487" s="15">
        <v>0.86570000000000003</v>
      </c>
      <c r="C487" s="15">
        <f>(B487/'Computed data'!$B$12)*100</f>
        <v>3.4907258064516133</v>
      </c>
      <c r="D487" s="15">
        <f>A487/'Computed data'!$E$12</f>
        <v>73.662089604788321</v>
      </c>
    </row>
    <row r="488" spans="1:4" x14ac:dyDescent="0.25">
      <c r="A488" s="15">
        <v>1340</v>
      </c>
      <c r="B488" s="15">
        <v>0.86809999999999998</v>
      </c>
      <c r="C488" s="15">
        <f>(B488/'Computed data'!$B$12)*100</f>
        <v>3.5004032258064512</v>
      </c>
      <c r="D488" s="15">
        <f>A488/'Computed data'!$E$12</f>
        <v>73.71710236774932</v>
      </c>
    </row>
    <row r="489" spans="1:4" x14ac:dyDescent="0.25">
      <c r="A489" s="15">
        <v>1342</v>
      </c>
      <c r="B489" s="15">
        <v>0.86980000000000002</v>
      </c>
      <c r="C489" s="15">
        <f>(B489/'Computed data'!$B$12)*100</f>
        <v>3.5072580645161291</v>
      </c>
      <c r="D489" s="15">
        <f>A489/'Computed data'!$E$12</f>
        <v>73.827127893671346</v>
      </c>
    </row>
    <row r="490" spans="1:4" x14ac:dyDescent="0.25">
      <c r="A490" s="15">
        <v>1343</v>
      </c>
      <c r="B490" s="15">
        <v>0.87150000000000005</v>
      </c>
      <c r="C490" s="15">
        <f>(B490/'Computed data'!$B$12)*100</f>
        <v>3.5141129032258065</v>
      </c>
      <c r="D490" s="15">
        <f>A490/'Computed data'!$E$12</f>
        <v>73.882140656632345</v>
      </c>
    </row>
    <row r="491" spans="1:4" x14ac:dyDescent="0.25">
      <c r="A491" s="15">
        <v>1345</v>
      </c>
      <c r="B491" s="15">
        <v>0.87329999999999997</v>
      </c>
      <c r="C491" s="15">
        <f>(B491/'Computed data'!$B$12)*100</f>
        <v>3.5213709677419351</v>
      </c>
      <c r="D491" s="15">
        <f>A491/'Computed data'!$E$12</f>
        <v>73.992166182554357</v>
      </c>
    </row>
    <row r="492" spans="1:4" x14ac:dyDescent="0.25">
      <c r="A492" s="15">
        <v>1345</v>
      </c>
      <c r="B492" s="15">
        <v>0.875</v>
      </c>
      <c r="C492" s="15">
        <f>(B492/'Computed data'!$B$12)*100</f>
        <v>3.5282258064516125</v>
      </c>
      <c r="D492" s="15">
        <f>A492/'Computed data'!$E$12</f>
        <v>73.992166182554357</v>
      </c>
    </row>
    <row r="493" spans="1:4" x14ac:dyDescent="0.25">
      <c r="A493" s="15">
        <v>1347</v>
      </c>
      <c r="B493" s="15">
        <v>0.87670000000000003</v>
      </c>
      <c r="C493" s="15">
        <f>(B493/'Computed data'!$B$12)*100</f>
        <v>3.5350806451612904</v>
      </c>
      <c r="D493" s="15">
        <f>A493/'Computed data'!$E$12</f>
        <v>74.102191708476369</v>
      </c>
    </row>
    <row r="494" spans="1:4" x14ac:dyDescent="0.25">
      <c r="A494" s="15">
        <v>1348</v>
      </c>
      <c r="B494" s="15">
        <v>0.87839999999999996</v>
      </c>
      <c r="C494" s="15">
        <f>(B494/'Computed data'!$B$12)*100</f>
        <v>3.5419354838709669</v>
      </c>
      <c r="D494" s="15">
        <f>A494/'Computed data'!$E$12</f>
        <v>74.157204471437382</v>
      </c>
    </row>
    <row r="495" spans="1:4" x14ac:dyDescent="0.25">
      <c r="A495" s="15">
        <v>1349</v>
      </c>
      <c r="B495" s="15">
        <v>0.88019999999999998</v>
      </c>
      <c r="C495" s="15">
        <f>(B495/'Computed data'!$B$12)*100</f>
        <v>3.5491935483870964</v>
      </c>
      <c r="D495" s="15">
        <f>A495/'Computed data'!$E$12</f>
        <v>74.212217234398395</v>
      </c>
    </row>
    <row r="496" spans="1:4" x14ac:dyDescent="0.25">
      <c r="A496" s="15">
        <v>1351</v>
      </c>
      <c r="B496" s="15">
        <v>0.88239999999999996</v>
      </c>
      <c r="C496" s="15">
        <f>(B496/'Computed data'!$B$12)*100</f>
        <v>3.5580645161290323</v>
      </c>
      <c r="D496" s="15">
        <f>A496/'Computed data'!$E$12</f>
        <v>74.322242760320407</v>
      </c>
    </row>
    <row r="497" spans="1:4" x14ac:dyDescent="0.25">
      <c r="A497" s="15">
        <v>1352</v>
      </c>
      <c r="B497" s="15">
        <v>0.88380000000000003</v>
      </c>
      <c r="C497" s="15">
        <f>(B497/'Computed data'!$B$12)*100</f>
        <v>3.5637096774193551</v>
      </c>
      <c r="D497" s="15">
        <f>A497/'Computed data'!$E$12</f>
        <v>74.377255523281406</v>
      </c>
    </row>
    <row r="498" spans="1:4" x14ac:dyDescent="0.25">
      <c r="A498" s="15">
        <v>1354</v>
      </c>
      <c r="B498" s="15">
        <v>0.88529999999999998</v>
      </c>
      <c r="C498" s="15">
        <f>(B498/'Computed data'!$B$12)*100</f>
        <v>3.5697580645161286</v>
      </c>
      <c r="D498" s="15">
        <f>A498/'Computed data'!$E$12</f>
        <v>74.487281049203418</v>
      </c>
    </row>
    <row r="499" spans="1:4" x14ac:dyDescent="0.25">
      <c r="A499" s="15">
        <v>1355</v>
      </c>
      <c r="B499" s="15">
        <v>0.88700000000000001</v>
      </c>
      <c r="C499" s="15">
        <f>(B499/'Computed data'!$B$12)*100</f>
        <v>3.5766129032258065</v>
      </c>
      <c r="D499" s="15">
        <f>A499/'Computed data'!$E$12</f>
        <v>74.542293812164431</v>
      </c>
    </row>
    <row r="500" spans="1:4" x14ac:dyDescent="0.25">
      <c r="A500" s="15">
        <v>1356</v>
      </c>
      <c r="B500" s="15">
        <v>0.88949999999999996</v>
      </c>
      <c r="C500" s="15">
        <f>(B500/'Computed data'!$B$12)*100</f>
        <v>3.5866935483870965</v>
      </c>
      <c r="D500" s="15">
        <f>A500/'Computed data'!$E$12</f>
        <v>74.59730657512543</v>
      </c>
    </row>
    <row r="501" spans="1:4" x14ac:dyDescent="0.25">
      <c r="A501" s="15">
        <v>1359</v>
      </c>
      <c r="B501" s="15">
        <v>0.89149999999999996</v>
      </c>
      <c r="C501" s="15">
        <f>(B501/'Computed data'!$B$12)*100</f>
        <v>3.5947580645161286</v>
      </c>
      <c r="D501" s="15">
        <f>A501/'Computed data'!$E$12</f>
        <v>74.762344864008455</v>
      </c>
    </row>
    <row r="502" spans="1:4" x14ac:dyDescent="0.25">
      <c r="A502" s="15">
        <v>1360</v>
      </c>
      <c r="B502" s="15">
        <v>0.89319999999999999</v>
      </c>
      <c r="C502" s="15">
        <f>(B502/'Computed data'!$B$12)*100</f>
        <v>3.6016129032258064</v>
      </c>
      <c r="D502" s="15">
        <f>A502/'Computed data'!$E$12</f>
        <v>74.817357626969468</v>
      </c>
    </row>
    <row r="503" spans="1:4" x14ac:dyDescent="0.25">
      <c r="A503" s="15">
        <v>1362</v>
      </c>
      <c r="B503" s="15">
        <v>0.89490000000000003</v>
      </c>
      <c r="C503" s="15">
        <f>(B503/'Computed data'!$B$12)*100</f>
        <v>3.6084677419354838</v>
      </c>
      <c r="D503" s="15">
        <f>A503/'Computed data'!$E$12</f>
        <v>74.92738315289148</v>
      </c>
    </row>
    <row r="504" spans="1:4" x14ac:dyDescent="0.25">
      <c r="A504" s="15">
        <v>1364</v>
      </c>
      <c r="B504" s="15">
        <v>0.89670000000000005</v>
      </c>
      <c r="C504" s="15">
        <f>(B504/'Computed data'!$B$12)*100</f>
        <v>3.6157258064516133</v>
      </c>
      <c r="D504" s="15">
        <f>A504/'Computed data'!$E$12</f>
        <v>75.037408678813492</v>
      </c>
    </row>
    <row r="505" spans="1:4" x14ac:dyDescent="0.25">
      <c r="A505" s="15">
        <v>1366</v>
      </c>
      <c r="B505" s="15">
        <v>0.89839999999999998</v>
      </c>
      <c r="C505" s="15">
        <f>(B505/'Computed data'!$B$12)*100</f>
        <v>3.6225806451612899</v>
      </c>
      <c r="D505" s="15">
        <f>A505/'Computed data'!$E$12</f>
        <v>75.147434204735504</v>
      </c>
    </row>
    <row r="506" spans="1:4" x14ac:dyDescent="0.25">
      <c r="A506" s="15">
        <v>1367</v>
      </c>
      <c r="B506" s="15">
        <v>0.90010000000000001</v>
      </c>
      <c r="C506" s="15">
        <f>(B506/'Computed data'!$B$12)*100</f>
        <v>3.6294354838709677</v>
      </c>
      <c r="D506" s="15">
        <f>A506/'Computed data'!$E$12</f>
        <v>75.202446967696517</v>
      </c>
    </row>
    <row r="507" spans="1:4" x14ac:dyDescent="0.25">
      <c r="A507" s="15">
        <v>1369</v>
      </c>
      <c r="B507" s="15">
        <v>0.90180000000000005</v>
      </c>
      <c r="C507" s="15">
        <f>(B507/'Computed data'!$B$12)*100</f>
        <v>3.6362903225806451</v>
      </c>
      <c r="D507" s="15">
        <f>A507/'Computed data'!$E$12</f>
        <v>75.312472493618529</v>
      </c>
    </row>
    <row r="508" spans="1:4" x14ac:dyDescent="0.25">
      <c r="A508" s="15">
        <v>1372</v>
      </c>
      <c r="B508" s="15">
        <v>0.90400000000000003</v>
      </c>
      <c r="C508" s="15">
        <f>(B508/'Computed data'!$B$12)*100</f>
        <v>3.645161290322581</v>
      </c>
      <c r="D508" s="15">
        <f>A508/'Computed data'!$E$12</f>
        <v>75.477510782501554</v>
      </c>
    </row>
    <row r="509" spans="1:4" x14ac:dyDescent="0.25">
      <c r="A509" s="15">
        <v>1372</v>
      </c>
      <c r="B509" s="15">
        <v>0.90580000000000005</v>
      </c>
      <c r="C509" s="15">
        <f>(B509/'Computed data'!$B$12)*100</f>
        <v>3.6524193548387096</v>
      </c>
      <c r="D509" s="15">
        <f>A509/'Computed data'!$E$12</f>
        <v>75.477510782501554</v>
      </c>
    </row>
    <row r="510" spans="1:4" x14ac:dyDescent="0.25">
      <c r="A510" s="15">
        <v>1373</v>
      </c>
      <c r="B510" s="15">
        <v>0.90700000000000003</v>
      </c>
      <c r="C510" s="15">
        <f>(B510/'Computed data'!$B$12)*100</f>
        <v>3.6572580645161294</v>
      </c>
      <c r="D510" s="15">
        <f>A510/'Computed data'!$E$12</f>
        <v>75.532523545462553</v>
      </c>
    </row>
    <row r="511" spans="1:4" x14ac:dyDescent="0.25">
      <c r="A511" s="15">
        <v>1375</v>
      </c>
      <c r="B511" s="15">
        <v>0.90869999999999995</v>
      </c>
      <c r="C511" s="15">
        <f>(B511/'Computed data'!$B$12)*100</f>
        <v>3.664112903225806</v>
      </c>
      <c r="D511" s="15">
        <f>A511/'Computed data'!$E$12</f>
        <v>75.642549071384565</v>
      </c>
    </row>
    <row r="512" spans="1:4" x14ac:dyDescent="0.25">
      <c r="A512" s="15">
        <v>1377</v>
      </c>
      <c r="B512" s="15">
        <v>0.91039999999999999</v>
      </c>
      <c r="C512" s="15">
        <f>(B512/'Computed data'!$B$12)*100</f>
        <v>3.6709677419354838</v>
      </c>
      <c r="D512" s="15">
        <f>A512/'Computed data'!$E$12</f>
        <v>75.752574597306577</v>
      </c>
    </row>
    <row r="513" spans="1:4" x14ac:dyDescent="0.25">
      <c r="A513" s="15">
        <v>1377</v>
      </c>
      <c r="B513" s="15">
        <v>0.91220000000000001</v>
      </c>
      <c r="C513" s="15">
        <f>(B513/'Computed data'!$B$12)*100</f>
        <v>3.6782258064516125</v>
      </c>
      <c r="D513" s="15">
        <f>A513/'Computed data'!$E$12</f>
        <v>75.752574597306577</v>
      </c>
    </row>
    <row r="514" spans="1:4" x14ac:dyDescent="0.25">
      <c r="A514" s="15">
        <v>1378</v>
      </c>
      <c r="B514" s="15">
        <v>0.91479999999999995</v>
      </c>
      <c r="C514" s="15">
        <f>(B514/'Computed data'!$B$12)*100</f>
        <v>3.6887096774193542</v>
      </c>
      <c r="D514" s="15">
        <f>A514/'Computed data'!$E$12</f>
        <v>75.80758736026759</v>
      </c>
    </row>
    <row r="515" spans="1:4" x14ac:dyDescent="0.25">
      <c r="A515" s="15">
        <v>1380</v>
      </c>
      <c r="B515" s="15">
        <v>0.91659999999999997</v>
      </c>
      <c r="C515" s="15">
        <f>(B515/'Computed data'!$B$12)*100</f>
        <v>3.6959677419354837</v>
      </c>
      <c r="D515" s="15">
        <f>A515/'Computed data'!$E$12</f>
        <v>75.917612886189602</v>
      </c>
    </row>
    <row r="516" spans="1:4" x14ac:dyDescent="0.25">
      <c r="A516" s="15">
        <v>1380</v>
      </c>
      <c r="B516" s="15">
        <v>0.91820000000000002</v>
      </c>
      <c r="C516" s="15">
        <f>(B516/'Computed data'!$B$12)*100</f>
        <v>3.7024193548387094</v>
      </c>
      <c r="D516" s="15">
        <f>A516/'Computed data'!$E$12</f>
        <v>75.917612886189602</v>
      </c>
    </row>
    <row r="517" spans="1:4" x14ac:dyDescent="0.25">
      <c r="A517" s="15">
        <v>1382</v>
      </c>
      <c r="B517" s="15">
        <v>0.91959999999999997</v>
      </c>
      <c r="C517" s="15">
        <f>(B517/'Computed data'!$B$12)*100</f>
        <v>3.7080645161290322</v>
      </c>
      <c r="D517" s="15">
        <f>A517/'Computed data'!$E$12</f>
        <v>76.027638412111614</v>
      </c>
    </row>
    <row r="518" spans="1:4" x14ac:dyDescent="0.25">
      <c r="A518" s="15">
        <v>1383</v>
      </c>
      <c r="B518" s="15">
        <v>0.92230000000000001</v>
      </c>
      <c r="C518" s="15">
        <f>(B518/'Computed data'!$B$12)*100</f>
        <v>3.7189516129032256</v>
      </c>
      <c r="D518" s="15">
        <f>A518/'Computed data'!$E$12</f>
        <v>76.082651175072627</v>
      </c>
    </row>
    <row r="519" spans="1:4" x14ac:dyDescent="0.25">
      <c r="A519" s="15">
        <v>1383</v>
      </c>
      <c r="B519" s="15">
        <v>0.92300000000000004</v>
      </c>
      <c r="C519" s="15">
        <f>(B519/'Computed data'!$B$12)*100</f>
        <v>3.721774193548387</v>
      </c>
      <c r="D519" s="15">
        <f>A519/'Computed data'!$E$12</f>
        <v>76.082651175072627</v>
      </c>
    </row>
    <row r="520" spans="1:4" x14ac:dyDescent="0.25">
      <c r="A520" s="15">
        <v>1385</v>
      </c>
      <c r="B520" s="15">
        <v>0.92469999999999997</v>
      </c>
      <c r="C520" s="15">
        <f>(B520/'Computed data'!$B$12)*100</f>
        <v>3.7286290322580644</v>
      </c>
      <c r="D520" s="15">
        <f>A520/'Computed data'!$E$12</f>
        <v>76.192676700994639</v>
      </c>
    </row>
    <row r="521" spans="1:4" x14ac:dyDescent="0.25">
      <c r="A521" s="15">
        <v>1386</v>
      </c>
      <c r="B521" s="15">
        <v>0.9274</v>
      </c>
      <c r="C521" s="15">
        <f>(B521/'Computed data'!$B$12)*100</f>
        <v>3.7395161290322583</v>
      </c>
      <c r="D521" s="15">
        <f>A521/'Computed data'!$E$12</f>
        <v>76.247689463955652</v>
      </c>
    </row>
    <row r="522" spans="1:4" x14ac:dyDescent="0.25">
      <c r="A522" s="15">
        <v>1387</v>
      </c>
      <c r="B522" s="15">
        <v>0.92920000000000003</v>
      </c>
      <c r="C522" s="15">
        <f>(B522/'Computed data'!$B$12)*100</f>
        <v>3.7467741935483869</v>
      </c>
      <c r="D522" s="15">
        <f>A522/'Computed data'!$E$12</f>
        <v>76.302702226916651</v>
      </c>
    </row>
    <row r="523" spans="1:4" x14ac:dyDescent="0.25">
      <c r="A523" s="15">
        <v>1388</v>
      </c>
      <c r="B523" s="15">
        <v>0.93089999999999995</v>
      </c>
      <c r="C523" s="15">
        <f>(B523/'Computed data'!$B$12)*100</f>
        <v>3.7536290322580643</v>
      </c>
      <c r="D523" s="15">
        <f>A523/'Computed data'!$E$12</f>
        <v>76.357714989877664</v>
      </c>
    </row>
    <row r="524" spans="1:4" x14ac:dyDescent="0.25">
      <c r="A524" s="15">
        <v>1388</v>
      </c>
      <c r="B524" s="15">
        <v>0.93259999999999998</v>
      </c>
      <c r="C524" s="15">
        <f>(B524/'Computed data'!$B$12)*100</f>
        <v>3.7604838709677417</v>
      </c>
      <c r="D524" s="15">
        <f>A524/'Computed data'!$E$12</f>
        <v>76.357714989877664</v>
      </c>
    </row>
    <row r="525" spans="1:4" x14ac:dyDescent="0.25">
      <c r="A525" s="15">
        <v>1388</v>
      </c>
      <c r="B525" s="15">
        <v>0.93430000000000002</v>
      </c>
      <c r="C525" s="15">
        <f>(B525/'Computed data'!$B$12)*100</f>
        <v>3.7673387096774196</v>
      </c>
      <c r="D525" s="15">
        <f>A525/'Computed data'!$E$12</f>
        <v>76.357714989877664</v>
      </c>
    </row>
    <row r="526" spans="1:4" x14ac:dyDescent="0.25">
      <c r="A526" s="15">
        <v>1390</v>
      </c>
      <c r="B526" s="15">
        <v>0.93579999999999997</v>
      </c>
      <c r="C526" s="15">
        <f>(B526/'Computed data'!$B$12)*100</f>
        <v>3.7733870967741932</v>
      </c>
      <c r="D526" s="15">
        <f>A526/'Computed data'!$E$12</f>
        <v>76.467740515799676</v>
      </c>
    </row>
    <row r="527" spans="1:4" x14ac:dyDescent="0.25">
      <c r="A527" s="15">
        <v>1390</v>
      </c>
      <c r="B527" s="15">
        <v>0.93830000000000002</v>
      </c>
      <c r="C527" s="15">
        <f>(B527/'Computed data'!$B$12)*100</f>
        <v>3.7834677419354841</v>
      </c>
      <c r="D527" s="15">
        <f>A527/'Computed data'!$E$12</f>
        <v>76.467740515799676</v>
      </c>
    </row>
    <row r="528" spans="1:4" x14ac:dyDescent="0.25">
      <c r="A528" s="15">
        <v>1390</v>
      </c>
      <c r="B528" s="15">
        <v>0.94</v>
      </c>
      <c r="C528" s="15">
        <f>(B528/'Computed data'!$B$12)*100</f>
        <v>3.790322580645161</v>
      </c>
      <c r="D528" s="15">
        <f>A528/'Computed data'!$E$12</f>
        <v>76.467740515799676</v>
      </c>
    </row>
    <row r="529" spans="1:4" x14ac:dyDescent="0.25">
      <c r="A529" s="15">
        <v>1392</v>
      </c>
      <c r="B529" s="15">
        <v>0.94169999999999998</v>
      </c>
      <c r="C529" s="15">
        <f>(B529/'Computed data'!$B$12)*100</f>
        <v>3.7971774193548384</v>
      </c>
      <c r="D529" s="15">
        <f>A529/'Computed data'!$E$12</f>
        <v>76.577766041721688</v>
      </c>
    </row>
    <row r="530" spans="1:4" x14ac:dyDescent="0.25">
      <c r="A530" s="15">
        <v>1393</v>
      </c>
      <c r="B530" s="15">
        <v>0.94340000000000002</v>
      </c>
      <c r="C530" s="15">
        <f>(B530/'Computed data'!$B$12)*100</f>
        <v>3.8040322580645158</v>
      </c>
      <c r="D530" s="15">
        <f>A530/'Computed data'!$E$12</f>
        <v>76.632778804682701</v>
      </c>
    </row>
    <row r="531" spans="1:4" x14ac:dyDescent="0.25">
      <c r="A531" s="15">
        <v>1394</v>
      </c>
      <c r="B531" s="15">
        <v>0.94520000000000004</v>
      </c>
      <c r="C531" s="15">
        <f>(B531/'Computed data'!$B$12)*100</f>
        <v>3.8112903225806454</v>
      </c>
      <c r="D531" s="15">
        <f>A531/'Computed data'!$E$12</f>
        <v>76.6877915676437</v>
      </c>
    </row>
    <row r="532" spans="1:4" x14ac:dyDescent="0.25">
      <c r="A532" s="15">
        <v>1395</v>
      </c>
      <c r="B532" s="15">
        <v>0.94689999999999996</v>
      </c>
      <c r="C532" s="15">
        <f>(B532/'Computed data'!$B$12)*100</f>
        <v>3.8181451612903228</v>
      </c>
      <c r="D532" s="15">
        <f>A532/'Computed data'!$E$12</f>
        <v>76.742804330604713</v>
      </c>
    </row>
    <row r="533" spans="1:4" x14ac:dyDescent="0.25">
      <c r="A533" s="15">
        <v>1397</v>
      </c>
      <c r="B533" s="15">
        <v>0.9486</v>
      </c>
      <c r="C533" s="15">
        <f>(B533/'Computed data'!$B$12)*100</f>
        <v>3.8249999999999997</v>
      </c>
      <c r="D533" s="15">
        <f>A533/'Computed data'!$E$12</f>
        <v>76.852829856526725</v>
      </c>
    </row>
    <row r="534" spans="1:4" x14ac:dyDescent="0.25">
      <c r="A534" s="15">
        <v>1398</v>
      </c>
      <c r="B534" s="15">
        <v>0.95030000000000003</v>
      </c>
      <c r="C534" s="15">
        <f>(B534/'Computed data'!$B$12)*100</f>
        <v>3.8318548387096771</v>
      </c>
      <c r="D534" s="15">
        <f>A534/'Computed data'!$E$12</f>
        <v>76.907842619487724</v>
      </c>
    </row>
    <row r="535" spans="1:4" x14ac:dyDescent="0.25">
      <c r="A535" s="15">
        <v>1400</v>
      </c>
      <c r="B535" s="15">
        <v>0.95209999999999995</v>
      </c>
      <c r="C535" s="15">
        <f>(B535/'Computed data'!$B$12)*100</f>
        <v>3.8391129032258062</v>
      </c>
      <c r="D535" s="15">
        <f>A535/'Computed data'!$E$12</f>
        <v>77.017868145409736</v>
      </c>
    </row>
    <row r="536" spans="1:4" x14ac:dyDescent="0.25">
      <c r="A536" s="15">
        <v>1402</v>
      </c>
      <c r="B536" s="15">
        <v>0.95440000000000003</v>
      </c>
      <c r="C536" s="15">
        <f>(B536/'Computed data'!$B$12)*100</f>
        <v>3.8483870967741938</v>
      </c>
      <c r="D536" s="15">
        <f>A536/'Computed data'!$E$12</f>
        <v>77.127893671331762</v>
      </c>
    </row>
    <row r="537" spans="1:4" x14ac:dyDescent="0.25">
      <c r="A537" s="15">
        <v>1403</v>
      </c>
      <c r="B537" s="15">
        <v>0.95599999999999996</v>
      </c>
      <c r="C537" s="15">
        <f>(B537/'Computed data'!$B$12)*100</f>
        <v>3.854838709677419</v>
      </c>
      <c r="D537" s="15">
        <f>A537/'Computed data'!$E$12</f>
        <v>77.182906434292761</v>
      </c>
    </row>
    <row r="538" spans="1:4" x14ac:dyDescent="0.25">
      <c r="A538" s="15">
        <v>1405</v>
      </c>
      <c r="B538" s="15">
        <v>0.9577</v>
      </c>
      <c r="C538" s="15">
        <f>(B538/'Computed data'!$B$12)*100</f>
        <v>3.8616935483870969</v>
      </c>
      <c r="D538" s="15">
        <f>A538/'Computed data'!$E$12</f>
        <v>77.292931960214773</v>
      </c>
    </row>
    <row r="539" spans="1:4" x14ac:dyDescent="0.25">
      <c r="A539" s="15">
        <v>1406</v>
      </c>
      <c r="B539" s="15">
        <v>0.95940000000000003</v>
      </c>
      <c r="C539" s="15">
        <f>(B539/'Computed data'!$B$12)*100</f>
        <v>3.8685483870967743</v>
      </c>
      <c r="D539" s="15">
        <f>A539/'Computed data'!$E$12</f>
        <v>77.347944723175786</v>
      </c>
    </row>
    <row r="540" spans="1:4" x14ac:dyDescent="0.25">
      <c r="A540" s="15">
        <v>1407</v>
      </c>
      <c r="B540" s="15">
        <v>0.96120000000000005</v>
      </c>
      <c r="C540" s="15">
        <f>(B540/'Computed data'!$B$12)*100</f>
        <v>3.8758064516129029</v>
      </c>
      <c r="D540" s="15">
        <f>A540/'Computed data'!$E$12</f>
        <v>77.402957486136785</v>
      </c>
    </row>
    <row r="541" spans="1:4" x14ac:dyDescent="0.25">
      <c r="A541" s="15">
        <v>1408</v>
      </c>
      <c r="B541" s="15">
        <v>0.96289999999999998</v>
      </c>
      <c r="C541" s="15">
        <f>(B541/'Computed data'!$B$12)*100</f>
        <v>3.8826612903225803</v>
      </c>
      <c r="D541" s="15">
        <f>A541/'Computed data'!$E$12</f>
        <v>77.457970249097798</v>
      </c>
    </row>
    <row r="542" spans="1:4" x14ac:dyDescent="0.25">
      <c r="A542" s="15">
        <v>1409</v>
      </c>
      <c r="B542" s="15">
        <v>0.96460000000000001</v>
      </c>
      <c r="C542" s="15">
        <f>(B542/'Computed data'!$B$12)*100</f>
        <v>3.8895161290322582</v>
      </c>
      <c r="D542" s="15">
        <f>A542/'Computed data'!$E$12</f>
        <v>77.512983012058811</v>
      </c>
    </row>
    <row r="543" spans="1:4" x14ac:dyDescent="0.25">
      <c r="A543" s="15">
        <v>1411</v>
      </c>
      <c r="B543" s="15">
        <v>0.96630000000000005</v>
      </c>
      <c r="C543" s="15">
        <f>(B543/'Computed data'!$B$12)*100</f>
        <v>3.8963709677419356</v>
      </c>
      <c r="D543" s="15">
        <f>A543/'Computed data'!$E$12</f>
        <v>77.623008537980823</v>
      </c>
    </row>
    <row r="544" spans="1:4" x14ac:dyDescent="0.25">
      <c r="A544" s="15">
        <v>1412</v>
      </c>
      <c r="B544" s="15">
        <v>0.96799999999999997</v>
      </c>
      <c r="C544" s="15">
        <f>(B544/'Computed data'!$B$12)*100</f>
        <v>3.903225806451613</v>
      </c>
      <c r="D544" s="15">
        <f>A544/'Computed data'!$E$12</f>
        <v>77.678021300941822</v>
      </c>
    </row>
    <row r="545" spans="1:4" x14ac:dyDescent="0.25">
      <c r="A545" s="15">
        <v>1413</v>
      </c>
      <c r="B545" s="15">
        <v>0.97009999999999996</v>
      </c>
      <c r="C545" s="15">
        <f>(B545/'Computed data'!$B$12)*100</f>
        <v>3.9116935483870963</v>
      </c>
      <c r="D545" s="15">
        <f>A545/'Computed data'!$E$12</f>
        <v>77.733034063902835</v>
      </c>
    </row>
    <row r="546" spans="1:4" x14ac:dyDescent="0.25">
      <c r="A546" s="15">
        <v>1413</v>
      </c>
      <c r="B546" s="15">
        <v>0.97199999999999998</v>
      </c>
      <c r="C546" s="15">
        <f>(B546/'Computed data'!$B$12)*100</f>
        <v>3.9193548387096775</v>
      </c>
      <c r="D546" s="15">
        <f>A546/'Computed data'!$E$12</f>
        <v>77.733034063902835</v>
      </c>
    </row>
    <row r="547" spans="1:4" x14ac:dyDescent="0.25">
      <c r="A547" s="15">
        <v>1415</v>
      </c>
      <c r="B547" s="15">
        <v>0.97370000000000001</v>
      </c>
      <c r="C547" s="15">
        <f>(B547/'Computed data'!$B$12)*100</f>
        <v>3.9262096774193544</v>
      </c>
      <c r="D547" s="15">
        <f>A547/'Computed data'!$E$12</f>
        <v>77.843059589824847</v>
      </c>
    </row>
    <row r="548" spans="1:4" x14ac:dyDescent="0.25">
      <c r="A548" s="15">
        <v>1415</v>
      </c>
      <c r="B548" s="15">
        <v>0.97540000000000004</v>
      </c>
      <c r="C548" s="15">
        <f>(B548/'Computed data'!$B$12)*100</f>
        <v>3.9330645161290327</v>
      </c>
      <c r="D548" s="15">
        <f>A548/'Computed data'!$E$12</f>
        <v>77.843059589824847</v>
      </c>
    </row>
    <row r="549" spans="1:4" x14ac:dyDescent="0.25">
      <c r="A549" s="15">
        <v>1417</v>
      </c>
      <c r="B549" s="15">
        <v>0.97719999999999996</v>
      </c>
      <c r="C549" s="15">
        <f>(B549/'Computed data'!$B$12)*100</f>
        <v>3.9403225806451605</v>
      </c>
      <c r="D549" s="15">
        <f>A549/'Computed data'!$E$12</f>
        <v>77.953085115746859</v>
      </c>
    </row>
    <row r="550" spans="1:4" x14ac:dyDescent="0.25">
      <c r="A550" s="15">
        <v>1417</v>
      </c>
      <c r="B550" s="15">
        <v>0.97889999999999999</v>
      </c>
      <c r="C550" s="15">
        <f>(B550/'Computed data'!$B$12)*100</f>
        <v>3.9471774193548388</v>
      </c>
      <c r="D550" s="15">
        <f>A550/'Computed data'!$E$12</f>
        <v>77.953085115746859</v>
      </c>
    </row>
    <row r="551" spans="1:4" x14ac:dyDescent="0.25">
      <c r="A551" s="15">
        <v>1418</v>
      </c>
      <c r="B551" s="15">
        <v>0.98060000000000003</v>
      </c>
      <c r="C551" s="15">
        <f>(B551/'Computed data'!$B$12)*100</f>
        <v>3.9540322580645162</v>
      </c>
      <c r="D551" s="15">
        <f>A551/'Computed data'!$E$12</f>
        <v>78.008097878707872</v>
      </c>
    </row>
    <row r="552" spans="1:4" x14ac:dyDescent="0.25">
      <c r="A552" s="15">
        <v>1419</v>
      </c>
      <c r="B552" s="15">
        <v>0.98229999999999995</v>
      </c>
      <c r="C552" s="15">
        <f>(B552/'Computed data'!$B$12)*100</f>
        <v>3.9608870967741932</v>
      </c>
      <c r="D552" s="15">
        <f>A552/'Computed data'!$E$12</f>
        <v>78.063110641668871</v>
      </c>
    </row>
    <row r="553" spans="1:4" x14ac:dyDescent="0.25">
      <c r="A553" s="15">
        <v>1420</v>
      </c>
      <c r="B553" s="15">
        <v>0.98399999999999999</v>
      </c>
      <c r="C553" s="15">
        <f>(B553/'Computed data'!$B$12)*100</f>
        <v>3.9677419354838706</v>
      </c>
      <c r="D553" s="15">
        <f>A553/'Computed data'!$E$12</f>
        <v>78.118123404629884</v>
      </c>
    </row>
    <row r="554" spans="1:4" x14ac:dyDescent="0.25">
      <c r="A554" s="15">
        <v>1423</v>
      </c>
      <c r="B554" s="15">
        <v>0.98580000000000001</v>
      </c>
      <c r="C554" s="15">
        <f>(B554/'Computed data'!$B$12)*100</f>
        <v>3.9750000000000001</v>
      </c>
      <c r="D554" s="15">
        <f>A554/'Computed data'!$E$12</f>
        <v>78.283161693512909</v>
      </c>
    </row>
    <row r="555" spans="1:4" x14ac:dyDescent="0.25">
      <c r="A555" s="15">
        <v>1424</v>
      </c>
      <c r="B555" s="15">
        <v>0.98809999999999998</v>
      </c>
      <c r="C555" s="15">
        <f>(B555/'Computed data'!$B$12)*100</f>
        <v>3.9842741935483872</v>
      </c>
      <c r="D555" s="15">
        <f>A555/'Computed data'!$E$12</f>
        <v>78.338174456473908</v>
      </c>
    </row>
    <row r="556" spans="1:4" x14ac:dyDescent="0.25">
      <c r="A556" s="15">
        <v>1425</v>
      </c>
      <c r="B556" s="15">
        <v>0.98970000000000002</v>
      </c>
      <c r="C556" s="15">
        <f>(B556/'Computed data'!$B$12)*100</f>
        <v>3.9907258064516129</v>
      </c>
      <c r="D556" s="15">
        <f>A556/'Computed data'!$E$12</f>
        <v>78.393187219434921</v>
      </c>
    </row>
    <row r="557" spans="1:4" x14ac:dyDescent="0.25">
      <c r="A557" s="15">
        <v>1426</v>
      </c>
      <c r="B557" s="15">
        <v>0.99139999999999995</v>
      </c>
      <c r="C557" s="15">
        <f>(B557/'Computed data'!$B$12)*100</f>
        <v>3.9975806451612903</v>
      </c>
      <c r="D557" s="15">
        <f>A557/'Computed data'!$E$12</f>
        <v>78.44819998239592</v>
      </c>
    </row>
    <row r="558" spans="1:4" x14ac:dyDescent="0.25">
      <c r="A558" s="15">
        <v>1428</v>
      </c>
      <c r="B558" s="15">
        <v>0.99319999999999997</v>
      </c>
      <c r="C558" s="15">
        <f>(B558/'Computed data'!$B$12)*100</f>
        <v>4.0048387096774194</v>
      </c>
      <c r="D558" s="15">
        <f>A558/'Computed data'!$E$12</f>
        <v>78.558225508317932</v>
      </c>
    </row>
    <row r="559" spans="1:4" x14ac:dyDescent="0.25">
      <c r="A559" s="15">
        <v>1430</v>
      </c>
      <c r="B559" s="15">
        <v>0.99490000000000001</v>
      </c>
      <c r="C559" s="15">
        <f>(B559/'Computed data'!$B$12)*100</f>
        <v>4.0116935483870968</v>
      </c>
      <c r="D559" s="15">
        <f>A559/'Computed data'!$E$12</f>
        <v>78.668251034239958</v>
      </c>
    </row>
    <row r="560" spans="1:4" x14ac:dyDescent="0.25">
      <c r="A560" s="15">
        <v>1431</v>
      </c>
      <c r="B560" s="15">
        <v>0.99660000000000004</v>
      </c>
      <c r="C560" s="15">
        <f>(B560/'Computed data'!$B$12)*100</f>
        <v>4.0185483870967742</v>
      </c>
      <c r="D560" s="15">
        <f>A560/'Computed data'!$E$12</f>
        <v>78.723263797200957</v>
      </c>
    </row>
    <row r="561" spans="1:4" x14ac:dyDescent="0.25">
      <c r="A561" s="15">
        <v>1432</v>
      </c>
      <c r="B561" s="15">
        <v>0.999</v>
      </c>
      <c r="C561" s="15">
        <f>(B561/'Computed data'!$B$12)*100</f>
        <v>4.028225806451613</v>
      </c>
      <c r="D561" s="15">
        <f>A561/'Computed data'!$E$12</f>
        <v>78.77827656016197</v>
      </c>
    </row>
    <row r="562" spans="1:4" x14ac:dyDescent="0.25">
      <c r="A562" s="15">
        <v>1435</v>
      </c>
      <c r="B562" s="15">
        <v>0.99990000000000001</v>
      </c>
      <c r="C562" s="15">
        <f>(B562/'Computed data'!$B$12)*100</f>
        <v>4.0318548387096778</v>
      </c>
      <c r="D562" s="15">
        <f>A562/'Computed data'!$E$12</f>
        <v>78.943314849044981</v>
      </c>
    </row>
    <row r="563" spans="1:4" x14ac:dyDescent="0.25">
      <c r="A563" s="15">
        <v>1435</v>
      </c>
      <c r="B563" s="15">
        <v>1.0029999999999999</v>
      </c>
      <c r="C563" s="15">
        <f>(B563/'Computed data'!$B$12)*100</f>
        <v>4.044354838709677</v>
      </c>
      <c r="D563" s="15">
        <f>A563/'Computed data'!$E$12</f>
        <v>78.943314849044981</v>
      </c>
    </row>
    <row r="564" spans="1:4" x14ac:dyDescent="0.25">
      <c r="A564" s="15">
        <v>1437</v>
      </c>
      <c r="B564" s="15">
        <v>1.004</v>
      </c>
      <c r="C564" s="15">
        <f>(B564/'Computed data'!$B$12)*100</f>
        <v>4.0483870967741931</v>
      </c>
      <c r="D564" s="15">
        <f>A564/'Computed data'!$E$12</f>
        <v>79.053340374967007</v>
      </c>
    </row>
    <row r="565" spans="1:4" x14ac:dyDescent="0.25">
      <c r="A565" s="15">
        <v>1438</v>
      </c>
      <c r="B565" s="15">
        <v>1.006</v>
      </c>
      <c r="C565" s="15">
        <f>(B565/'Computed data'!$B$12)*100</f>
        <v>4.056451612903226</v>
      </c>
      <c r="D565" s="15">
        <f>A565/'Computed data'!$E$12</f>
        <v>79.108353137928006</v>
      </c>
    </row>
    <row r="566" spans="1:4" x14ac:dyDescent="0.25">
      <c r="A566" s="15">
        <v>1440</v>
      </c>
      <c r="B566" s="15">
        <v>1.008</v>
      </c>
      <c r="C566" s="15">
        <f>(B566/'Computed data'!$B$12)*100</f>
        <v>4.064516129032258</v>
      </c>
      <c r="D566" s="15">
        <f>A566/'Computed data'!$E$12</f>
        <v>79.218378663850018</v>
      </c>
    </row>
    <row r="567" spans="1:4" x14ac:dyDescent="0.25">
      <c r="A567" s="15">
        <v>1442</v>
      </c>
      <c r="B567" s="15">
        <v>1.01</v>
      </c>
      <c r="C567" s="15">
        <f>(B567/'Computed data'!$B$12)*100</f>
        <v>4.07258064516129</v>
      </c>
      <c r="D567" s="15">
        <f>A567/'Computed data'!$E$12</f>
        <v>79.32840418977203</v>
      </c>
    </row>
    <row r="568" spans="1:4" x14ac:dyDescent="0.25">
      <c r="A568" s="15">
        <v>1443</v>
      </c>
      <c r="B568" s="15">
        <v>1.012</v>
      </c>
      <c r="C568" s="15">
        <f>(B568/'Computed data'!$B$12)*100</f>
        <v>4.0806451612903221</v>
      </c>
      <c r="D568" s="15">
        <f>A568/'Computed data'!$E$12</f>
        <v>79.383416952733043</v>
      </c>
    </row>
    <row r="569" spans="1:4" x14ac:dyDescent="0.25">
      <c r="A569" s="15">
        <v>1444</v>
      </c>
      <c r="B569" s="15">
        <v>1.0129999999999999</v>
      </c>
      <c r="C569" s="15">
        <f>(B569/'Computed data'!$B$12)*100</f>
        <v>4.0846774193548381</v>
      </c>
      <c r="D569" s="15">
        <f>A569/'Computed data'!$E$12</f>
        <v>79.438429715694042</v>
      </c>
    </row>
    <row r="570" spans="1:4" x14ac:dyDescent="0.25">
      <c r="A570" s="15">
        <v>1445</v>
      </c>
      <c r="B570" s="15">
        <v>1.014</v>
      </c>
      <c r="C570" s="15">
        <f>(B570/'Computed data'!$B$12)*100</f>
        <v>4.088709677419355</v>
      </c>
      <c r="D570" s="15">
        <f>A570/'Computed data'!$E$12</f>
        <v>79.493442478655055</v>
      </c>
    </row>
    <row r="571" spans="1:4" x14ac:dyDescent="0.25">
      <c r="A571" s="15">
        <v>1447</v>
      </c>
      <c r="B571" s="15">
        <v>1.016</v>
      </c>
      <c r="C571" s="15">
        <f>(B571/'Computed data'!$B$12)*100</f>
        <v>4.096774193548387</v>
      </c>
      <c r="D571" s="15">
        <f>A571/'Computed data'!$E$12</f>
        <v>79.603468004577067</v>
      </c>
    </row>
    <row r="572" spans="1:4" x14ac:dyDescent="0.25">
      <c r="A572" s="15">
        <v>1448</v>
      </c>
      <c r="B572" s="15">
        <v>1.018</v>
      </c>
      <c r="C572" s="15">
        <f>(B572/'Computed data'!$B$12)*100</f>
        <v>4.104838709677419</v>
      </c>
      <c r="D572" s="15">
        <f>A572/'Computed data'!$E$12</f>
        <v>79.65848076753808</v>
      </c>
    </row>
    <row r="573" spans="1:4" x14ac:dyDescent="0.25">
      <c r="A573" s="15">
        <v>1449</v>
      </c>
      <c r="B573" s="15">
        <v>1.02</v>
      </c>
      <c r="C573" s="15">
        <f>(B573/'Computed data'!$B$12)*100</f>
        <v>4.112903225806452</v>
      </c>
      <c r="D573" s="15">
        <f>A573/'Computed data'!$E$12</f>
        <v>79.713493530499079</v>
      </c>
    </row>
    <row r="574" spans="1:4" x14ac:dyDescent="0.25">
      <c r="A574" s="15">
        <v>1450</v>
      </c>
      <c r="B574" s="15">
        <v>1.022</v>
      </c>
      <c r="C574" s="15">
        <f>(B574/'Computed data'!$B$12)*100</f>
        <v>4.120967741935484</v>
      </c>
      <c r="D574" s="15">
        <f>A574/'Computed data'!$E$12</f>
        <v>79.768506293460092</v>
      </c>
    </row>
    <row r="575" spans="1:4" x14ac:dyDescent="0.25">
      <c r="A575" s="15">
        <v>1450</v>
      </c>
      <c r="B575" s="15">
        <v>1.024</v>
      </c>
      <c r="C575" s="15">
        <f>(B575/'Computed data'!$B$12)*100</f>
        <v>4.129032258064516</v>
      </c>
      <c r="D575" s="15">
        <f>A575/'Computed data'!$E$12</f>
        <v>79.768506293460092</v>
      </c>
    </row>
    <row r="576" spans="1:4" x14ac:dyDescent="0.25">
      <c r="A576" s="15">
        <v>1452</v>
      </c>
      <c r="B576" s="15">
        <v>1.0249999999999999</v>
      </c>
      <c r="C576" s="15">
        <f>(B576/'Computed data'!$B$12)*100</f>
        <v>4.133064516129032</v>
      </c>
      <c r="D576" s="15">
        <f>A576/'Computed data'!$E$12</f>
        <v>79.878531819382104</v>
      </c>
    </row>
    <row r="577" spans="1:4" x14ac:dyDescent="0.25">
      <c r="A577" s="15">
        <v>1453</v>
      </c>
      <c r="B577" s="15">
        <v>1.0269999999999999</v>
      </c>
      <c r="C577" s="15">
        <f>(B577/'Computed data'!$B$12)*100</f>
        <v>4.1411290322580641</v>
      </c>
      <c r="D577" s="15">
        <f>A577/'Computed data'!$E$12</f>
        <v>79.933544582343117</v>
      </c>
    </row>
    <row r="578" spans="1:4" x14ac:dyDescent="0.25">
      <c r="A578" s="15">
        <v>1454</v>
      </c>
      <c r="B578" s="15">
        <v>1.0289999999999999</v>
      </c>
      <c r="C578" s="15">
        <f>(B578/'Computed data'!$B$12)*100</f>
        <v>4.1491935483870961</v>
      </c>
      <c r="D578" s="15">
        <f>A578/'Computed data'!$E$12</f>
        <v>79.988557345304116</v>
      </c>
    </row>
    <row r="579" spans="1:4" x14ac:dyDescent="0.25">
      <c r="A579" s="15">
        <v>1455</v>
      </c>
      <c r="B579" s="15">
        <v>1.0309999999999999</v>
      </c>
      <c r="C579" s="15">
        <f>(B579/'Computed data'!$B$12)*100</f>
        <v>4.1572580645161281</v>
      </c>
      <c r="D579" s="15">
        <f>A579/'Computed data'!$E$12</f>
        <v>80.043570108265129</v>
      </c>
    </row>
    <row r="580" spans="1:4" x14ac:dyDescent="0.25">
      <c r="A580" s="15">
        <v>1457</v>
      </c>
      <c r="B580" s="15">
        <v>1.032</v>
      </c>
      <c r="C580" s="15">
        <f>(B580/'Computed data'!$B$12)*100</f>
        <v>4.161290322580645</v>
      </c>
      <c r="D580" s="15">
        <f>A580/'Computed data'!$E$12</f>
        <v>80.153595634187141</v>
      </c>
    </row>
    <row r="581" spans="1:4" x14ac:dyDescent="0.25">
      <c r="A581" s="15">
        <v>1458</v>
      </c>
      <c r="B581" s="15">
        <v>1.0349999999999999</v>
      </c>
      <c r="C581" s="15">
        <f>(B581/'Computed data'!$B$12)*100</f>
        <v>4.1733870967741931</v>
      </c>
      <c r="D581" s="15">
        <f>A581/'Computed data'!$E$12</f>
        <v>80.20860839714814</v>
      </c>
    </row>
    <row r="582" spans="1:4" x14ac:dyDescent="0.25">
      <c r="A582" s="15">
        <v>1460</v>
      </c>
      <c r="B582" s="15">
        <v>1.0369999999999999</v>
      </c>
      <c r="C582" s="15">
        <f>(B582/'Computed data'!$B$12)*100</f>
        <v>4.1814516129032251</v>
      </c>
      <c r="D582" s="15">
        <f>A582/'Computed data'!$E$12</f>
        <v>80.318633923070166</v>
      </c>
    </row>
    <row r="583" spans="1:4" x14ac:dyDescent="0.25">
      <c r="A583" s="15">
        <v>1462</v>
      </c>
      <c r="B583" s="15">
        <v>1.038</v>
      </c>
      <c r="C583" s="15">
        <f>(B583/'Computed data'!$B$12)*100</f>
        <v>4.185483870967742</v>
      </c>
      <c r="D583" s="15">
        <f>A583/'Computed data'!$E$12</f>
        <v>80.428659448992178</v>
      </c>
    </row>
    <row r="584" spans="1:4" x14ac:dyDescent="0.25">
      <c r="A584" s="15">
        <v>1463</v>
      </c>
      <c r="B584" s="15">
        <v>1.04</v>
      </c>
      <c r="C584" s="15">
        <f>(B584/'Computed data'!$B$12)*100</f>
        <v>4.1935483870967749</v>
      </c>
      <c r="D584" s="15">
        <f>A584/'Computed data'!$E$12</f>
        <v>80.483672211953177</v>
      </c>
    </row>
    <row r="585" spans="1:4" x14ac:dyDescent="0.25">
      <c r="A585" s="15">
        <v>1465</v>
      </c>
      <c r="B585" s="15">
        <v>1.042</v>
      </c>
      <c r="C585" s="15">
        <f>(B585/'Computed data'!$B$12)*100</f>
        <v>4.2016129032258061</v>
      </c>
      <c r="D585" s="15">
        <f>A585/'Computed data'!$E$12</f>
        <v>80.593697737875189</v>
      </c>
    </row>
    <row r="586" spans="1:4" x14ac:dyDescent="0.25">
      <c r="A586" s="15">
        <v>1465</v>
      </c>
      <c r="B586" s="15">
        <v>1.044</v>
      </c>
      <c r="C586" s="15">
        <f>(B586/'Computed data'!$B$12)*100</f>
        <v>4.209677419354839</v>
      </c>
      <c r="D586" s="15">
        <f>A586/'Computed data'!$E$12</f>
        <v>80.593697737875189</v>
      </c>
    </row>
    <row r="587" spans="1:4" x14ac:dyDescent="0.25">
      <c r="A587" s="15">
        <v>1467</v>
      </c>
      <c r="B587" s="15">
        <v>1.0449999999999999</v>
      </c>
      <c r="C587" s="15">
        <f>(B587/'Computed data'!$B$12)*100</f>
        <v>4.2137096774193541</v>
      </c>
      <c r="D587" s="15">
        <f>A587/'Computed data'!$E$12</f>
        <v>80.703723263797215</v>
      </c>
    </row>
    <row r="588" spans="1:4" x14ac:dyDescent="0.25">
      <c r="A588" s="15">
        <v>1468</v>
      </c>
      <c r="B588" s="15">
        <v>1.0469999999999999</v>
      </c>
      <c r="C588" s="15">
        <f>(B588/'Computed data'!$B$12)*100</f>
        <v>4.221774193548387</v>
      </c>
      <c r="D588" s="15">
        <f>A588/'Computed data'!$E$12</f>
        <v>80.758736026758214</v>
      </c>
    </row>
    <row r="589" spans="1:4" x14ac:dyDescent="0.25">
      <c r="A589" s="15">
        <v>1470</v>
      </c>
      <c r="B589" s="15">
        <v>1.0489999999999999</v>
      </c>
      <c r="C589" s="15">
        <f>(B589/'Computed data'!$B$12)*100</f>
        <v>4.229838709677419</v>
      </c>
      <c r="D589" s="15">
        <f>A589/'Computed data'!$E$12</f>
        <v>80.868761552680226</v>
      </c>
    </row>
    <row r="590" spans="1:4" x14ac:dyDescent="0.25">
      <c r="A590" s="15">
        <v>1471</v>
      </c>
      <c r="B590" s="15">
        <v>1.05</v>
      </c>
      <c r="C590" s="15">
        <f>(B590/'Computed data'!$B$12)*100</f>
        <v>4.2338709677419359</v>
      </c>
      <c r="D590" s="15">
        <f>A590/'Computed data'!$E$12</f>
        <v>80.923774315641239</v>
      </c>
    </row>
    <row r="591" spans="1:4" x14ac:dyDescent="0.25">
      <c r="A591" s="15">
        <v>1472</v>
      </c>
      <c r="B591" s="15">
        <v>1.052</v>
      </c>
      <c r="C591" s="15">
        <f>(B591/'Computed data'!$B$12)*100</f>
        <v>4.241935483870968</v>
      </c>
      <c r="D591" s="15">
        <f>A591/'Computed data'!$E$12</f>
        <v>80.978787078602238</v>
      </c>
    </row>
    <row r="592" spans="1:4" x14ac:dyDescent="0.25">
      <c r="A592" s="15">
        <v>1474</v>
      </c>
      <c r="B592" s="15">
        <v>1.054</v>
      </c>
      <c r="C592" s="15">
        <f>(B592/'Computed data'!$B$12)*100</f>
        <v>4.25</v>
      </c>
      <c r="D592" s="15">
        <f>A592/'Computed data'!$E$12</f>
        <v>81.088812604524264</v>
      </c>
    </row>
    <row r="593" spans="1:4" x14ac:dyDescent="0.25">
      <c r="A593" s="15">
        <v>1475</v>
      </c>
      <c r="B593" s="15">
        <v>1.056</v>
      </c>
      <c r="C593" s="15">
        <f>(B593/'Computed data'!$B$12)*100</f>
        <v>4.258064516129032</v>
      </c>
      <c r="D593" s="15">
        <f>A593/'Computed data'!$E$12</f>
        <v>81.143825367485263</v>
      </c>
    </row>
    <row r="594" spans="1:4" x14ac:dyDescent="0.25">
      <c r="A594" s="15">
        <v>1477</v>
      </c>
      <c r="B594" s="15">
        <v>1.0580000000000001</v>
      </c>
      <c r="C594" s="15">
        <f>(B594/'Computed data'!$B$12)*100</f>
        <v>4.2661290322580649</v>
      </c>
      <c r="D594" s="15">
        <f>A594/'Computed data'!$E$12</f>
        <v>81.253850893407275</v>
      </c>
    </row>
    <row r="595" spans="1:4" x14ac:dyDescent="0.25">
      <c r="A595" s="15">
        <v>1478</v>
      </c>
      <c r="B595" s="15">
        <v>1.06</v>
      </c>
      <c r="C595" s="15">
        <f>(B595/'Computed data'!$B$12)*100</f>
        <v>4.274193548387097</v>
      </c>
      <c r="D595" s="15">
        <f>A595/'Computed data'!$E$12</f>
        <v>81.308863656368288</v>
      </c>
    </row>
    <row r="596" spans="1:4" x14ac:dyDescent="0.25">
      <c r="A596" s="15">
        <v>1480</v>
      </c>
      <c r="B596" s="15">
        <v>1.0609999999999999</v>
      </c>
      <c r="C596" s="15">
        <f>(B596/'Computed data'!$B$12)*100</f>
        <v>4.2782258064516121</v>
      </c>
      <c r="D596" s="15">
        <f>A596/'Computed data'!$E$12</f>
        <v>81.4188891822903</v>
      </c>
    </row>
    <row r="597" spans="1:4" x14ac:dyDescent="0.25">
      <c r="A597" s="15">
        <v>1482</v>
      </c>
      <c r="B597" s="15">
        <v>1.0629999999999999</v>
      </c>
      <c r="C597" s="15">
        <f>(B597/'Computed data'!$B$12)*100</f>
        <v>4.286290322580645</v>
      </c>
      <c r="D597" s="15">
        <f>A597/'Computed data'!$E$12</f>
        <v>81.528914708212312</v>
      </c>
    </row>
    <row r="598" spans="1:4" x14ac:dyDescent="0.25">
      <c r="A598" s="15">
        <v>1483</v>
      </c>
      <c r="B598" s="15">
        <v>1.0649999999999999</v>
      </c>
      <c r="C598" s="15">
        <f>(B598/'Computed data'!$B$12)*100</f>
        <v>4.294354838709677</v>
      </c>
      <c r="D598" s="15">
        <f>A598/'Computed data'!$E$12</f>
        <v>81.583927471173325</v>
      </c>
    </row>
    <row r="599" spans="1:4" x14ac:dyDescent="0.25">
      <c r="A599" s="15">
        <v>1485</v>
      </c>
      <c r="B599" s="15">
        <v>1.0669999999999999</v>
      </c>
      <c r="C599" s="15">
        <f>(B599/'Computed data'!$B$12)*100</f>
        <v>4.3024193548387091</v>
      </c>
      <c r="D599" s="15">
        <f>A599/'Computed data'!$E$12</f>
        <v>81.693952997095337</v>
      </c>
    </row>
    <row r="600" spans="1:4" x14ac:dyDescent="0.25">
      <c r="A600" s="15">
        <v>1487</v>
      </c>
      <c r="B600" s="15">
        <v>1.069</v>
      </c>
      <c r="C600" s="15">
        <f>(B600/'Computed data'!$B$12)*100</f>
        <v>4.3104838709677411</v>
      </c>
      <c r="D600" s="15">
        <f>A600/'Computed data'!$E$12</f>
        <v>81.803978523017349</v>
      </c>
    </row>
    <row r="601" spans="1:4" x14ac:dyDescent="0.25">
      <c r="A601" s="15">
        <v>1488</v>
      </c>
      <c r="B601" s="15">
        <v>1.07</v>
      </c>
      <c r="C601" s="15">
        <f>(B601/'Computed data'!$B$12)*100</f>
        <v>4.314516129032258</v>
      </c>
      <c r="D601" s="15">
        <f>A601/'Computed data'!$E$12</f>
        <v>81.858991285978348</v>
      </c>
    </row>
    <row r="602" spans="1:4" x14ac:dyDescent="0.25">
      <c r="A602" s="15">
        <v>1490</v>
      </c>
      <c r="B602" s="15">
        <v>1.073</v>
      </c>
      <c r="C602" s="15">
        <f>(B602/'Computed data'!$B$12)*100</f>
        <v>4.3266129032258061</v>
      </c>
      <c r="D602" s="15">
        <f>A602/'Computed data'!$E$12</f>
        <v>81.969016811900374</v>
      </c>
    </row>
    <row r="603" spans="1:4" x14ac:dyDescent="0.25">
      <c r="A603" s="15">
        <v>1492</v>
      </c>
      <c r="B603" s="15">
        <v>1.0740000000000001</v>
      </c>
      <c r="C603" s="15">
        <f>(B603/'Computed data'!$B$12)*100</f>
        <v>4.3306451612903221</v>
      </c>
      <c r="D603" s="15">
        <f>A603/'Computed data'!$E$12</f>
        <v>82.079042337822386</v>
      </c>
    </row>
    <row r="604" spans="1:4" x14ac:dyDescent="0.25">
      <c r="A604" s="15">
        <v>1493</v>
      </c>
      <c r="B604" s="15">
        <v>1.0760000000000001</v>
      </c>
      <c r="C604" s="15">
        <f>(B604/'Computed data'!$B$12)*100</f>
        <v>4.338709677419355</v>
      </c>
      <c r="D604" s="15">
        <f>A604/'Computed data'!$E$12</f>
        <v>82.134055100783385</v>
      </c>
    </row>
    <row r="605" spans="1:4" x14ac:dyDescent="0.25">
      <c r="A605" s="15">
        <v>1495</v>
      </c>
      <c r="B605" s="15">
        <v>1.0780000000000001</v>
      </c>
      <c r="C605" s="15">
        <f>(B605/'Computed data'!$B$12)*100</f>
        <v>4.3467741935483879</v>
      </c>
      <c r="D605" s="15">
        <f>A605/'Computed data'!$E$12</f>
        <v>82.244080626705397</v>
      </c>
    </row>
    <row r="606" spans="1:4" x14ac:dyDescent="0.25">
      <c r="A606" s="15">
        <v>1496</v>
      </c>
      <c r="B606" s="15">
        <v>1.08</v>
      </c>
      <c r="C606" s="15">
        <f>(B606/'Computed data'!$B$12)*100</f>
        <v>4.354838709677419</v>
      </c>
      <c r="D606" s="15">
        <f>A606/'Computed data'!$E$12</f>
        <v>82.29909338966641</v>
      </c>
    </row>
    <row r="607" spans="1:4" x14ac:dyDescent="0.25">
      <c r="A607" s="15">
        <v>1498</v>
      </c>
      <c r="B607" s="15">
        <v>1.081</v>
      </c>
      <c r="C607" s="15">
        <f>(B607/'Computed data'!$B$12)*100</f>
        <v>4.3588709677419351</v>
      </c>
      <c r="D607" s="15">
        <f>A607/'Computed data'!$E$12</f>
        <v>82.409118915588422</v>
      </c>
    </row>
    <row r="608" spans="1:4" x14ac:dyDescent="0.25">
      <c r="A608" s="15">
        <v>1500</v>
      </c>
      <c r="B608" s="15">
        <v>1.083</v>
      </c>
      <c r="C608" s="15">
        <f>(B608/'Computed data'!$B$12)*100</f>
        <v>4.3669354838709671</v>
      </c>
      <c r="D608" s="15">
        <f>A608/'Computed data'!$E$12</f>
        <v>82.519144441510434</v>
      </c>
    </row>
    <row r="609" spans="1:4" x14ac:dyDescent="0.25">
      <c r="A609" s="15">
        <v>1502</v>
      </c>
      <c r="B609" s="15">
        <v>1.085</v>
      </c>
      <c r="C609" s="15">
        <f>(B609/'Computed data'!$B$12)*100</f>
        <v>4.375</v>
      </c>
      <c r="D609" s="15">
        <f>A609/'Computed data'!$E$12</f>
        <v>82.629169967432446</v>
      </c>
    </row>
    <row r="610" spans="1:4" x14ac:dyDescent="0.25">
      <c r="A610" s="15">
        <v>1505</v>
      </c>
      <c r="B610" s="15">
        <v>1.087</v>
      </c>
      <c r="C610" s="15">
        <f>(B610/'Computed data'!$B$12)*100</f>
        <v>4.383064516129032</v>
      </c>
      <c r="D610" s="15">
        <f>A610/'Computed data'!$E$12</f>
        <v>82.794208256315471</v>
      </c>
    </row>
    <row r="611" spans="1:4" x14ac:dyDescent="0.25">
      <c r="A611" s="15">
        <v>1505</v>
      </c>
      <c r="B611" s="15">
        <v>1.0880000000000001</v>
      </c>
      <c r="C611" s="15">
        <f>(B611/'Computed data'!$B$12)*100</f>
        <v>4.3870967741935489</v>
      </c>
      <c r="D611" s="15">
        <f>A611/'Computed data'!$E$12</f>
        <v>82.794208256315471</v>
      </c>
    </row>
    <row r="612" spans="1:4" x14ac:dyDescent="0.25">
      <c r="A612" s="15">
        <v>1507</v>
      </c>
      <c r="B612" s="15">
        <v>1.0900000000000001</v>
      </c>
      <c r="C612" s="15">
        <f>(B612/'Computed data'!$B$12)*100</f>
        <v>4.395161290322581</v>
      </c>
      <c r="D612" s="15">
        <f>A612/'Computed data'!$E$12</f>
        <v>82.904233782237483</v>
      </c>
    </row>
    <row r="613" spans="1:4" x14ac:dyDescent="0.25">
      <c r="A613" s="15">
        <v>1509</v>
      </c>
      <c r="B613" s="15">
        <v>1.093</v>
      </c>
      <c r="C613" s="15">
        <f>(B613/'Computed data'!$B$12)*100</f>
        <v>4.4072580645161281</v>
      </c>
      <c r="D613" s="15">
        <f>A613/'Computed data'!$E$12</f>
        <v>83.014259308159495</v>
      </c>
    </row>
    <row r="614" spans="1:4" x14ac:dyDescent="0.25">
      <c r="A614" s="15">
        <v>1511</v>
      </c>
      <c r="B614" s="15">
        <v>1.0940000000000001</v>
      </c>
      <c r="C614" s="15">
        <f>(B614/'Computed data'!$B$12)*100</f>
        <v>4.411290322580645</v>
      </c>
      <c r="D614" s="15">
        <f>A614/'Computed data'!$E$12</f>
        <v>83.124284834081521</v>
      </c>
    </row>
    <row r="615" spans="1:4" x14ac:dyDescent="0.25">
      <c r="A615" s="15">
        <v>1514</v>
      </c>
      <c r="B615" s="15">
        <v>1.095</v>
      </c>
      <c r="C615" s="15">
        <f>(B615/'Computed data'!$B$12)*100</f>
        <v>4.415322580645161</v>
      </c>
      <c r="D615" s="15">
        <f>A615/'Computed data'!$E$12</f>
        <v>83.289323122964532</v>
      </c>
    </row>
    <row r="616" spans="1:4" x14ac:dyDescent="0.25">
      <c r="A616" s="15">
        <v>1515</v>
      </c>
      <c r="B616" s="15">
        <v>1.097</v>
      </c>
      <c r="C616" s="15">
        <f>(B616/'Computed data'!$B$12)*100</f>
        <v>4.4233870967741931</v>
      </c>
      <c r="D616" s="15">
        <f>A616/'Computed data'!$E$12</f>
        <v>83.344335885925545</v>
      </c>
    </row>
    <row r="617" spans="1:4" x14ac:dyDescent="0.25">
      <c r="A617" s="15">
        <v>1517</v>
      </c>
      <c r="B617" s="15">
        <v>1.099</v>
      </c>
      <c r="C617" s="15">
        <f>(B617/'Computed data'!$B$12)*100</f>
        <v>4.431451612903226</v>
      </c>
      <c r="D617" s="15">
        <f>A617/'Computed data'!$E$12</f>
        <v>83.454361411847557</v>
      </c>
    </row>
    <row r="618" spans="1:4" x14ac:dyDescent="0.25">
      <c r="A618" s="15">
        <v>1520</v>
      </c>
      <c r="B618" s="15">
        <v>1.101</v>
      </c>
      <c r="C618" s="15">
        <f>(B618/'Computed data'!$B$12)*100</f>
        <v>4.439516129032258</v>
      </c>
      <c r="D618" s="15">
        <f>A618/'Computed data'!$E$12</f>
        <v>83.619399700730582</v>
      </c>
    </row>
    <row r="619" spans="1:4" x14ac:dyDescent="0.25">
      <c r="A619" s="15">
        <v>1520</v>
      </c>
      <c r="B619" s="15">
        <v>1.103</v>
      </c>
      <c r="C619" s="15">
        <f>(B619/'Computed data'!$B$12)*100</f>
        <v>4.44758064516129</v>
      </c>
      <c r="D619" s="15">
        <f>A619/'Computed data'!$E$12</f>
        <v>83.619399700730582</v>
      </c>
    </row>
    <row r="620" spans="1:4" x14ac:dyDescent="0.25">
      <c r="A620" s="15">
        <v>1522</v>
      </c>
      <c r="B620" s="15">
        <v>1.105</v>
      </c>
      <c r="C620" s="15">
        <f>(B620/'Computed data'!$B$12)*100</f>
        <v>4.4556451612903221</v>
      </c>
      <c r="D620" s="15">
        <f>A620/'Computed data'!$E$12</f>
        <v>83.729425226652594</v>
      </c>
    </row>
    <row r="621" spans="1:4" x14ac:dyDescent="0.25">
      <c r="A621" s="15">
        <v>1523</v>
      </c>
      <c r="B621" s="15">
        <v>1.1060000000000001</v>
      </c>
      <c r="C621" s="15">
        <f>(B621/'Computed data'!$B$12)*100</f>
        <v>4.459677419354839</v>
      </c>
      <c r="D621" s="15">
        <f>A621/'Computed data'!$E$12</f>
        <v>83.784437989613593</v>
      </c>
    </row>
    <row r="622" spans="1:4" x14ac:dyDescent="0.25">
      <c r="A622" s="15">
        <v>1526</v>
      </c>
      <c r="B622" s="15">
        <v>1.1080000000000001</v>
      </c>
      <c r="C622" s="15">
        <f>(B622/'Computed data'!$B$12)*100</f>
        <v>4.467741935483871</v>
      </c>
      <c r="D622" s="15">
        <f>A622/'Computed data'!$E$12</f>
        <v>83.949476278496618</v>
      </c>
    </row>
    <row r="623" spans="1:4" x14ac:dyDescent="0.25">
      <c r="A623" s="15">
        <v>1527</v>
      </c>
      <c r="B623" s="15">
        <v>1.1100000000000001</v>
      </c>
      <c r="C623" s="15">
        <f>(B623/'Computed data'!$B$12)*100</f>
        <v>4.4758064516129039</v>
      </c>
      <c r="D623" s="15">
        <f>A623/'Computed data'!$E$12</f>
        <v>84.004489041457632</v>
      </c>
    </row>
    <row r="624" spans="1:4" x14ac:dyDescent="0.25">
      <c r="A624" s="15">
        <v>1528</v>
      </c>
      <c r="B624" s="15">
        <v>1.1120000000000001</v>
      </c>
      <c r="C624" s="15">
        <f>(B624/'Computed data'!$B$12)*100</f>
        <v>4.4838709677419351</v>
      </c>
      <c r="D624" s="15">
        <f>A624/'Computed data'!$E$12</f>
        <v>84.05950180441863</v>
      </c>
    </row>
    <row r="625" spans="1:4" x14ac:dyDescent="0.25">
      <c r="A625" s="15">
        <v>1530</v>
      </c>
      <c r="B625" s="15">
        <v>1.1140000000000001</v>
      </c>
      <c r="C625" s="15">
        <f>(B625/'Computed data'!$B$12)*100</f>
        <v>4.491935483870968</v>
      </c>
      <c r="D625" s="15">
        <f>A625/'Computed data'!$E$12</f>
        <v>84.169527330340642</v>
      </c>
    </row>
    <row r="626" spans="1:4" x14ac:dyDescent="0.25">
      <c r="A626" s="15">
        <v>1532</v>
      </c>
      <c r="B626" s="15">
        <v>1.1160000000000001</v>
      </c>
      <c r="C626" s="15">
        <f>(B626/'Computed data'!$B$12)*100</f>
        <v>4.5000000000000009</v>
      </c>
      <c r="D626" s="15">
        <f>A626/'Computed data'!$E$12</f>
        <v>84.279552856262654</v>
      </c>
    </row>
    <row r="627" spans="1:4" x14ac:dyDescent="0.25">
      <c r="A627" s="15">
        <v>1533</v>
      </c>
      <c r="B627" s="15">
        <v>1.117</v>
      </c>
      <c r="C627" s="15">
        <f>(B627/'Computed data'!$B$12)*100</f>
        <v>4.504032258064516</v>
      </c>
      <c r="D627" s="15">
        <f>A627/'Computed data'!$E$12</f>
        <v>84.334565619223667</v>
      </c>
    </row>
    <row r="628" spans="1:4" x14ac:dyDescent="0.25">
      <c r="A628" s="15">
        <v>1535</v>
      </c>
      <c r="B628" s="15">
        <v>1.119</v>
      </c>
      <c r="C628" s="15">
        <f>(B628/'Computed data'!$B$12)*100</f>
        <v>4.512096774193548</v>
      </c>
      <c r="D628" s="15">
        <f>A628/'Computed data'!$E$12</f>
        <v>84.444591145145679</v>
      </c>
    </row>
    <row r="629" spans="1:4" x14ac:dyDescent="0.25">
      <c r="A629" s="15">
        <v>1536</v>
      </c>
      <c r="B629" s="15">
        <v>1.1200000000000001</v>
      </c>
      <c r="C629" s="15">
        <f>(B629/'Computed data'!$B$12)*100</f>
        <v>4.5161290322580649</v>
      </c>
      <c r="D629" s="15">
        <f>A629/'Computed data'!$E$12</f>
        <v>84.499603908106693</v>
      </c>
    </row>
    <row r="630" spans="1:4" x14ac:dyDescent="0.25">
      <c r="A630" s="15">
        <v>1537</v>
      </c>
      <c r="B630" s="15">
        <v>1.1220000000000001</v>
      </c>
      <c r="C630" s="15">
        <f>(B630/'Computed data'!$B$12)*100</f>
        <v>4.524193548387097</v>
      </c>
      <c r="D630" s="15">
        <f>A630/'Computed data'!$E$12</f>
        <v>84.554616671067691</v>
      </c>
    </row>
    <row r="631" spans="1:4" x14ac:dyDescent="0.25">
      <c r="A631" s="15">
        <v>1539</v>
      </c>
      <c r="B631" s="15">
        <v>1.1240000000000001</v>
      </c>
      <c r="C631" s="15">
        <f>(B631/'Computed data'!$B$12)*100</f>
        <v>4.532258064516129</v>
      </c>
      <c r="D631" s="15">
        <f>A631/'Computed data'!$E$12</f>
        <v>84.664642196989703</v>
      </c>
    </row>
    <row r="632" spans="1:4" x14ac:dyDescent="0.25">
      <c r="A632" s="15">
        <v>1540</v>
      </c>
      <c r="B632" s="15">
        <v>1.1259999999999999</v>
      </c>
      <c r="C632" s="15">
        <f>(B632/'Computed data'!$B$12)*100</f>
        <v>4.5403225806451601</v>
      </c>
      <c r="D632" s="15">
        <f>A632/'Computed data'!$E$12</f>
        <v>84.719654959950716</v>
      </c>
    </row>
    <row r="633" spans="1:4" x14ac:dyDescent="0.25">
      <c r="A633" s="15">
        <v>1542</v>
      </c>
      <c r="B633" s="15">
        <v>1.1279999999999999</v>
      </c>
      <c r="C633" s="15">
        <f>(B633/'Computed data'!$B$12)*100</f>
        <v>4.5483870967741931</v>
      </c>
      <c r="D633" s="15">
        <f>A633/'Computed data'!$E$12</f>
        <v>84.829680485872728</v>
      </c>
    </row>
    <row r="634" spans="1:4" x14ac:dyDescent="0.25">
      <c r="A634" s="15">
        <v>1542</v>
      </c>
      <c r="B634" s="15">
        <v>1.1299999999999999</v>
      </c>
      <c r="C634" s="15">
        <f>(B634/'Computed data'!$B$12)*100</f>
        <v>4.5564516129032251</v>
      </c>
      <c r="D634" s="15">
        <f>A634/'Computed data'!$E$12</f>
        <v>84.829680485872728</v>
      </c>
    </row>
    <row r="635" spans="1:4" x14ac:dyDescent="0.25">
      <c r="A635" s="15">
        <v>1543</v>
      </c>
      <c r="B635" s="15">
        <v>1.131</v>
      </c>
      <c r="C635" s="15">
        <f>(B635/'Computed data'!$B$12)*100</f>
        <v>4.560483870967742</v>
      </c>
      <c r="D635" s="15">
        <f>A635/'Computed data'!$E$12</f>
        <v>84.884693248833742</v>
      </c>
    </row>
    <row r="636" spans="1:4" x14ac:dyDescent="0.25">
      <c r="A636" s="15">
        <v>1545</v>
      </c>
      <c r="B636" s="15">
        <v>1.133</v>
      </c>
      <c r="C636" s="15">
        <f>(B636/'Computed data'!$B$12)*100</f>
        <v>4.568548387096774</v>
      </c>
      <c r="D636" s="15">
        <f>A636/'Computed data'!$E$12</f>
        <v>84.994718774755754</v>
      </c>
    </row>
    <row r="637" spans="1:4" x14ac:dyDescent="0.25">
      <c r="A637" s="15">
        <v>1547</v>
      </c>
      <c r="B637" s="15">
        <v>1.135</v>
      </c>
      <c r="C637" s="15">
        <f>(B637/'Computed data'!$B$12)*100</f>
        <v>4.5766129032258069</v>
      </c>
      <c r="D637" s="15">
        <f>A637/'Computed data'!$E$12</f>
        <v>85.104744300677766</v>
      </c>
    </row>
    <row r="638" spans="1:4" x14ac:dyDescent="0.25">
      <c r="A638" s="15">
        <v>1548</v>
      </c>
      <c r="B638" s="15">
        <v>1.137</v>
      </c>
      <c r="C638" s="15">
        <f>(B638/'Computed data'!$B$12)*100</f>
        <v>4.584677419354839</v>
      </c>
      <c r="D638" s="15">
        <f>A638/'Computed data'!$E$12</f>
        <v>85.159757063638779</v>
      </c>
    </row>
    <row r="639" spans="1:4" x14ac:dyDescent="0.25">
      <c r="A639" s="15">
        <v>1548</v>
      </c>
      <c r="B639" s="15">
        <v>1.139</v>
      </c>
      <c r="C639" s="15">
        <f>(B639/'Computed data'!$B$12)*100</f>
        <v>4.592741935483871</v>
      </c>
      <c r="D639" s="15">
        <f>A639/'Computed data'!$E$12</f>
        <v>85.159757063638779</v>
      </c>
    </row>
    <row r="640" spans="1:4" x14ac:dyDescent="0.25">
      <c r="A640" s="15">
        <v>1550</v>
      </c>
      <c r="B640" s="15">
        <v>1.1399999999999999</v>
      </c>
      <c r="C640" s="15">
        <f>(B640/'Computed data'!$B$12)*100</f>
        <v>4.5967741935483861</v>
      </c>
      <c r="D640" s="15">
        <f>A640/'Computed data'!$E$12</f>
        <v>85.269782589560791</v>
      </c>
    </row>
    <row r="641" spans="1:4" x14ac:dyDescent="0.25">
      <c r="A641" s="15">
        <v>1552</v>
      </c>
      <c r="B641" s="15">
        <v>1.1419999999999999</v>
      </c>
      <c r="C641" s="15">
        <f>(B641/'Computed data'!$B$12)*100</f>
        <v>4.604838709677419</v>
      </c>
      <c r="D641" s="15">
        <f>A641/'Computed data'!$E$12</f>
        <v>85.379808115482803</v>
      </c>
    </row>
    <row r="642" spans="1:4" x14ac:dyDescent="0.25">
      <c r="A642" s="15">
        <v>1552</v>
      </c>
      <c r="B642" s="15">
        <v>1.1439999999999999</v>
      </c>
      <c r="C642" s="15">
        <f>(B642/'Computed data'!$B$12)*100</f>
        <v>4.6129032258064511</v>
      </c>
      <c r="D642" s="15">
        <f>A642/'Computed data'!$E$12</f>
        <v>85.379808115482803</v>
      </c>
    </row>
    <row r="643" spans="1:4" x14ac:dyDescent="0.25">
      <c r="A643" s="15">
        <v>1553</v>
      </c>
      <c r="B643" s="15">
        <v>1.1459999999999999</v>
      </c>
      <c r="C643" s="15">
        <f>(B643/'Computed data'!$B$12)*100</f>
        <v>4.6209677419354831</v>
      </c>
      <c r="D643" s="15">
        <f>A643/'Computed data'!$E$12</f>
        <v>85.434820878443801</v>
      </c>
    </row>
    <row r="644" spans="1:4" x14ac:dyDescent="0.25">
      <c r="A644" s="15">
        <v>1555</v>
      </c>
      <c r="B644" s="15">
        <v>1.1479999999999999</v>
      </c>
      <c r="C644" s="15">
        <f>(B644/'Computed data'!$B$12)*100</f>
        <v>4.629032258064516</v>
      </c>
      <c r="D644" s="15">
        <f>A644/'Computed data'!$E$12</f>
        <v>85.544846404365828</v>
      </c>
    </row>
    <row r="645" spans="1:4" x14ac:dyDescent="0.25">
      <c r="A645" s="15">
        <v>1556</v>
      </c>
      <c r="B645" s="15">
        <v>1.149</v>
      </c>
      <c r="C645" s="15">
        <f>(B645/'Computed data'!$B$12)*100</f>
        <v>4.6330645161290329</v>
      </c>
      <c r="D645" s="15">
        <f>A645/'Computed data'!$E$12</f>
        <v>85.599859167326827</v>
      </c>
    </row>
    <row r="646" spans="1:4" x14ac:dyDescent="0.25">
      <c r="A646" s="15">
        <v>1558</v>
      </c>
      <c r="B646" s="15">
        <v>1.151</v>
      </c>
      <c r="C646" s="15">
        <f>(B646/'Computed data'!$B$12)*100</f>
        <v>4.6411290322580641</v>
      </c>
      <c r="D646" s="15">
        <f>A646/'Computed data'!$E$12</f>
        <v>85.709884693248839</v>
      </c>
    </row>
    <row r="647" spans="1:4" x14ac:dyDescent="0.25">
      <c r="A647" s="15">
        <v>1558</v>
      </c>
      <c r="B647" s="15">
        <v>1.153</v>
      </c>
      <c r="C647" s="15">
        <f>(B647/'Computed data'!$B$12)*100</f>
        <v>4.649193548387097</v>
      </c>
      <c r="D647" s="15">
        <f>A647/'Computed data'!$E$12</f>
        <v>85.709884693248839</v>
      </c>
    </row>
    <row r="648" spans="1:4" x14ac:dyDescent="0.25">
      <c r="A648" s="15">
        <v>1558</v>
      </c>
      <c r="B648" s="15">
        <v>1.1539999999999999</v>
      </c>
      <c r="C648" s="15">
        <f>(B648/'Computed data'!$B$12)*100</f>
        <v>4.6532258064516121</v>
      </c>
      <c r="D648" s="15">
        <f>A648/'Computed data'!$E$12</f>
        <v>85.709884693248839</v>
      </c>
    </row>
    <row r="649" spans="1:4" x14ac:dyDescent="0.25">
      <c r="A649" s="15">
        <v>1560</v>
      </c>
      <c r="B649" s="15">
        <v>1.1559999999999999</v>
      </c>
      <c r="C649" s="15">
        <f>(B649/'Computed data'!$B$12)*100</f>
        <v>4.661290322580645</v>
      </c>
      <c r="D649" s="15">
        <f>A649/'Computed data'!$E$12</f>
        <v>85.81991021917085</v>
      </c>
    </row>
    <row r="650" spans="1:4" x14ac:dyDescent="0.25">
      <c r="A650" s="15">
        <v>1560</v>
      </c>
      <c r="B650" s="15">
        <v>1.1579999999999999</v>
      </c>
      <c r="C650" s="15">
        <f>(B650/'Computed data'!$B$12)*100</f>
        <v>4.669354838709677</v>
      </c>
      <c r="D650" s="15">
        <f>A650/'Computed data'!$E$12</f>
        <v>85.81991021917085</v>
      </c>
    </row>
    <row r="651" spans="1:4" x14ac:dyDescent="0.25">
      <c r="A651" s="15">
        <v>1562</v>
      </c>
      <c r="B651" s="15">
        <v>1.1599999999999999</v>
      </c>
      <c r="C651" s="15">
        <f>(B651/'Computed data'!$B$12)*100</f>
        <v>4.6774193548387091</v>
      </c>
      <c r="D651" s="15">
        <f>A651/'Computed data'!$E$12</f>
        <v>85.929935745092877</v>
      </c>
    </row>
    <row r="652" spans="1:4" x14ac:dyDescent="0.25">
      <c r="A652" s="15">
        <v>1563</v>
      </c>
      <c r="B652" s="15">
        <v>1.1619999999999999</v>
      </c>
      <c r="C652" s="15">
        <f>(B652/'Computed data'!$B$12)*100</f>
        <v>4.685483870967742</v>
      </c>
      <c r="D652" s="15">
        <f>A652/'Computed data'!$E$12</f>
        <v>85.984948508053876</v>
      </c>
    </row>
    <row r="653" spans="1:4" x14ac:dyDescent="0.25">
      <c r="A653" s="15">
        <v>1563</v>
      </c>
      <c r="B653" s="15">
        <v>1.163</v>
      </c>
      <c r="C653" s="15">
        <f>(B653/'Computed data'!$B$12)*100</f>
        <v>4.689516129032258</v>
      </c>
      <c r="D653" s="15">
        <f>A653/'Computed data'!$E$12</f>
        <v>85.984948508053876</v>
      </c>
    </row>
    <row r="654" spans="1:4" x14ac:dyDescent="0.25">
      <c r="A654" s="15">
        <v>1565</v>
      </c>
      <c r="B654" s="15">
        <v>1.165</v>
      </c>
      <c r="C654" s="15">
        <f>(B654/'Computed data'!$B$12)*100</f>
        <v>4.69758064516129</v>
      </c>
      <c r="D654" s="15">
        <f>A654/'Computed data'!$E$12</f>
        <v>86.094974033975888</v>
      </c>
    </row>
    <row r="655" spans="1:4" x14ac:dyDescent="0.25">
      <c r="A655" s="15">
        <v>1567</v>
      </c>
      <c r="B655" s="15">
        <v>1.167</v>
      </c>
      <c r="C655" s="15">
        <f>(B655/'Computed data'!$B$12)*100</f>
        <v>4.705645161290323</v>
      </c>
      <c r="D655" s="15">
        <f>A655/'Computed data'!$E$12</f>
        <v>86.2049995598979</v>
      </c>
    </row>
    <row r="656" spans="1:4" x14ac:dyDescent="0.25">
      <c r="A656" s="15">
        <v>1568</v>
      </c>
      <c r="B656" s="15">
        <v>1.169</v>
      </c>
      <c r="C656" s="15">
        <f>(B656/'Computed data'!$B$12)*100</f>
        <v>4.713709677419355</v>
      </c>
      <c r="D656" s="15">
        <f>A656/'Computed data'!$E$12</f>
        <v>86.260012322858913</v>
      </c>
    </row>
    <row r="657" spans="1:4" x14ac:dyDescent="0.25">
      <c r="A657" s="15">
        <v>1570</v>
      </c>
      <c r="B657" s="15">
        <v>1.171</v>
      </c>
      <c r="C657" s="15">
        <f>(B657/'Computed data'!$B$12)*100</f>
        <v>4.721774193548387</v>
      </c>
      <c r="D657" s="15">
        <f>A657/'Computed data'!$E$12</f>
        <v>86.370037848780925</v>
      </c>
    </row>
    <row r="658" spans="1:4" x14ac:dyDescent="0.25">
      <c r="A658" s="15">
        <v>1570</v>
      </c>
      <c r="B658" s="15">
        <v>1.173</v>
      </c>
      <c r="C658" s="15">
        <f>(B658/'Computed data'!$B$12)*100</f>
        <v>4.7298387096774199</v>
      </c>
      <c r="D658" s="15">
        <f>A658/'Computed data'!$E$12</f>
        <v>86.370037848780925</v>
      </c>
    </row>
    <row r="659" spans="1:4" x14ac:dyDescent="0.25">
      <c r="A659" s="15">
        <v>1572</v>
      </c>
      <c r="B659" s="15">
        <v>1.175</v>
      </c>
      <c r="C659" s="15">
        <f>(B659/'Computed data'!$B$12)*100</f>
        <v>4.737903225806452</v>
      </c>
      <c r="D659" s="15">
        <f>A659/'Computed data'!$E$12</f>
        <v>86.480063374702937</v>
      </c>
    </row>
    <row r="660" spans="1:4" x14ac:dyDescent="0.25">
      <c r="A660" s="15">
        <v>1572</v>
      </c>
      <c r="B660" s="15">
        <v>1.1759999999999999</v>
      </c>
      <c r="C660" s="15">
        <f>(B660/'Computed data'!$B$12)*100</f>
        <v>4.7419354838709671</v>
      </c>
      <c r="D660" s="15">
        <f>A660/'Computed data'!$E$12</f>
        <v>86.480063374702937</v>
      </c>
    </row>
    <row r="661" spans="1:4" x14ac:dyDescent="0.25">
      <c r="A661" s="15">
        <v>1573</v>
      </c>
      <c r="B661" s="15">
        <v>1.1779999999999999</v>
      </c>
      <c r="C661" s="15">
        <f>(B661/'Computed data'!$B$12)*100</f>
        <v>4.7499999999999991</v>
      </c>
      <c r="D661" s="15">
        <f>A661/'Computed data'!$E$12</f>
        <v>86.53507613766395</v>
      </c>
    </row>
    <row r="662" spans="1:4" x14ac:dyDescent="0.25">
      <c r="A662" s="15">
        <v>1575</v>
      </c>
      <c r="B662" s="15">
        <v>1.18</v>
      </c>
      <c r="C662" s="15">
        <f>(B662/'Computed data'!$B$12)*100</f>
        <v>4.758064516129032</v>
      </c>
      <c r="D662" s="15">
        <f>A662/'Computed data'!$E$12</f>
        <v>86.645101663585962</v>
      </c>
    </row>
    <row r="663" spans="1:4" x14ac:dyDescent="0.25">
      <c r="A663" s="15">
        <v>1575</v>
      </c>
      <c r="B663" s="15">
        <v>1.1819999999999999</v>
      </c>
      <c r="C663" s="15">
        <f>(B663/'Computed data'!$B$12)*100</f>
        <v>4.7661290322580641</v>
      </c>
      <c r="D663" s="15">
        <f>A663/'Computed data'!$E$12</f>
        <v>86.645101663585962</v>
      </c>
    </row>
    <row r="664" spans="1:4" x14ac:dyDescent="0.25">
      <c r="A664" s="15">
        <v>1577</v>
      </c>
      <c r="B664" s="15">
        <v>1.1839999999999999</v>
      </c>
      <c r="C664" s="15">
        <f>(B664/'Computed data'!$B$12)*100</f>
        <v>4.7741935483870961</v>
      </c>
      <c r="D664" s="15">
        <f>A664/'Computed data'!$E$12</f>
        <v>86.755127189507974</v>
      </c>
    </row>
    <row r="665" spans="1:4" x14ac:dyDescent="0.25">
      <c r="A665" s="15">
        <v>1578</v>
      </c>
      <c r="B665" s="15">
        <v>1.1850000000000001</v>
      </c>
      <c r="C665" s="15">
        <f>(B665/'Computed data'!$B$12)*100</f>
        <v>4.778225806451613</v>
      </c>
      <c r="D665" s="15">
        <f>A665/'Computed data'!$E$12</f>
        <v>86.810139952468987</v>
      </c>
    </row>
    <row r="666" spans="1:4" x14ac:dyDescent="0.25">
      <c r="A666" s="15">
        <v>1578</v>
      </c>
      <c r="B666" s="15">
        <v>1.1870000000000001</v>
      </c>
      <c r="C666" s="15">
        <f>(B666/'Computed data'!$B$12)*100</f>
        <v>4.7862903225806459</v>
      </c>
      <c r="D666" s="15">
        <f>A666/'Computed data'!$E$12</f>
        <v>86.810139952468987</v>
      </c>
    </row>
    <row r="667" spans="1:4" x14ac:dyDescent="0.25">
      <c r="A667" s="15">
        <v>1580</v>
      </c>
      <c r="B667" s="15">
        <v>1.1890000000000001</v>
      </c>
      <c r="C667" s="15">
        <f>(B667/'Computed data'!$B$12)*100</f>
        <v>4.794354838709677</v>
      </c>
      <c r="D667" s="15">
        <f>A667/'Computed data'!$E$12</f>
        <v>86.920165478390999</v>
      </c>
    </row>
    <row r="668" spans="1:4" x14ac:dyDescent="0.25">
      <c r="A668" s="15">
        <v>1580</v>
      </c>
      <c r="B668" s="15">
        <v>1.19</v>
      </c>
      <c r="C668" s="15">
        <f>(B668/'Computed data'!$B$12)*100</f>
        <v>4.7983870967741931</v>
      </c>
      <c r="D668" s="15">
        <f>A668/'Computed data'!$E$12</f>
        <v>86.920165478390999</v>
      </c>
    </row>
    <row r="669" spans="1:4" x14ac:dyDescent="0.25">
      <c r="A669" s="15">
        <v>1582</v>
      </c>
      <c r="B669" s="15">
        <v>1.1919999999999999</v>
      </c>
      <c r="C669" s="15">
        <f>(B669/'Computed data'!$B$12)*100</f>
        <v>4.8064516129032251</v>
      </c>
      <c r="D669" s="15">
        <f>A669/'Computed data'!$E$12</f>
        <v>87.030191004313011</v>
      </c>
    </row>
    <row r="670" spans="1:4" x14ac:dyDescent="0.25">
      <c r="A670" s="15">
        <v>1583</v>
      </c>
      <c r="B670" s="15">
        <v>1.194</v>
      </c>
      <c r="C670" s="15">
        <f>(B670/'Computed data'!$B$12)*100</f>
        <v>4.814516129032258</v>
      </c>
      <c r="D670" s="15">
        <f>A670/'Computed data'!$E$12</f>
        <v>87.08520376727401</v>
      </c>
    </row>
    <row r="671" spans="1:4" x14ac:dyDescent="0.25">
      <c r="A671" s="15">
        <v>1585</v>
      </c>
      <c r="B671" s="15">
        <v>1.196</v>
      </c>
      <c r="C671" s="15">
        <f>(B671/'Computed data'!$B$12)*100</f>
        <v>4.82258064516129</v>
      </c>
      <c r="D671" s="15">
        <f>A671/'Computed data'!$E$12</f>
        <v>87.195229293196036</v>
      </c>
    </row>
    <row r="672" spans="1:4" x14ac:dyDescent="0.25">
      <c r="A672" s="15">
        <v>1586</v>
      </c>
      <c r="B672" s="15">
        <v>1.198</v>
      </c>
      <c r="C672" s="15">
        <f>(B672/'Computed data'!$B$12)*100</f>
        <v>4.8306451612903221</v>
      </c>
      <c r="D672" s="15">
        <f>A672/'Computed data'!$E$12</f>
        <v>87.250242056157035</v>
      </c>
    </row>
    <row r="673" spans="1:4" x14ac:dyDescent="0.25">
      <c r="A673" s="15">
        <v>1587</v>
      </c>
      <c r="B673" s="15">
        <v>1.1990000000000001</v>
      </c>
      <c r="C673" s="15">
        <f>(B673/'Computed data'!$B$12)*100</f>
        <v>4.834677419354839</v>
      </c>
      <c r="D673" s="15">
        <f>A673/'Computed data'!$E$12</f>
        <v>87.305254819118048</v>
      </c>
    </row>
    <row r="674" spans="1:4" x14ac:dyDescent="0.25">
      <c r="A674" s="15">
        <v>1588</v>
      </c>
      <c r="B674" s="15">
        <v>1.2010000000000001</v>
      </c>
      <c r="C674" s="15">
        <f>(B674/'Computed data'!$B$12)*100</f>
        <v>4.842741935483871</v>
      </c>
      <c r="D674" s="15">
        <f>A674/'Computed data'!$E$12</f>
        <v>87.360267582079047</v>
      </c>
    </row>
    <row r="675" spans="1:4" x14ac:dyDescent="0.25">
      <c r="A675" s="15">
        <v>1590</v>
      </c>
      <c r="B675" s="15">
        <v>1.2030000000000001</v>
      </c>
      <c r="C675" s="15">
        <f>(B675/'Computed data'!$B$12)*100</f>
        <v>4.850806451612903</v>
      </c>
      <c r="D675" s="15">
        <f>A675/'Computed data'!$E$12</f>
        <v>87.470293108001059</v>
      </c>
    </row>
    <row r="676" spans="1:4" x14ac:dyDescent="0.25">
      <c r="A676" s="15">
        <v>1592</v>
      </c>
      <c r="B676" s="15">
        <v>1.2050000000000001</v>
      </c>
      <c r="C676" s="15">
        <f>(B676/'Computed data'!$B$12)*100</f>
        <v>4.8588709677419359</v>
      </c>
      <c r="D676" s="15">
        <f>A676/'Computed data'!$E$12</f>
        <v>87.580318633923085</v>
      </c>
    </row>
    <row r="677" spans="1:4" x14ac:dyDescent="0.25">
      <c r="A677" s="15">
        <v>1593</v>
      </c>
      <c r="B677" s="15">
        <v>1.2070000000000001</v>
      </c>
      <c r="C677" s="15">
        <f>(B677/'Computed data'!$B$12)*100</f>
        <v>4.866935483870968</v>
      </c>
      <c r="D677" s="15">
        <f>A677/'Computed data'!$E$12</f>
        <v>87.635331396884084</v>
      </c>
    </row>
    <row r="678" spans="1:4" x14ac:dyDescent="0.25">
      <c r="A678" s="15">
        <v>1595</v>
      </c>
      <c r="B678" s="15">
        <v>1.2090000000000001</v>
      </c>
      <c r="C678" s="15">
        <f>(B678/'Computed data'!$B$12)*100</f>
        <v>4.875</v>
      </c>
      <c r="D678" s="15">
        <f>A678/'Computed data'!$E$12</f>
        <v>87.745356922806096</v>
      </c>
    </row>
    <row r="679" spans="1:4" x14ac:dyDescent="0.25">
      <c r="A679" s="15">
        <v>1596</v>
      </c>
      <c r="B679" s="15">
        <v>1.21</v>
      </c>
      <c r="C679" s="15">
        <f>(B679/'Computed data'!$B$12)*100</f>
        <v>4.879032258064516</v>
      </c>
      <c r="D679" s="15">
        <f>A679/'Computed data'!$E$12</f>
        <v>87.800369685767109</v>
      </c>
    </row>
    <row r="680" spans="1:4" x14ac:dyDescent="0.25">
      <c r="A680" s="15">
        <v>1597</v>
      </c>
      <c r="B680" s="15">
        <v>1.212</v>
      </c>
      <c r="C680" s="15">
        <f>(B680/'Computed data'!$B$12)*100</f>
        <v>4.887096774193548</v>
      </c>
      <c r="D680" s="15">
        <f>A680/'Computed data'!$E$12</f>
        <v>87.855382448728108</v>
      </c>
    </row>
    <row r="681" spans="1:4" x14ac:dyDescent="0.25">
      <c r="A681" s="15">
        <v>1598</v>
      </c>
      <c r="B681" s="15">
        <v>1.2130000000000001</v>
      </c>
      <c r="C681" s="15">
        <f>(B681/'Computed data'!$B$12)*100</f>
        <v>4.8911290322580649</v>
      </c>
      <c r="D681" s="15">
        <f>A681/'Computed data'!$E$12</f>
        <v>87.910395211689121</v>
      </c>
    </row>
    <row r="682" spans="1:4" x14ac:dyDescent="0.25">
      <c r="A682" s="15">
        <v>1600</v>
      </c>
      <c r="B682" s="15">
        <v>1.216</v>
      </c>
      <c r="C682" s="15">
        <f>(B682/'Computed data'!$B$12)*100</f>
        <v>4.9032258064516121</v>
      </c>
      <c r="D682" s="15">
        <f>A682/'Computed data'!$E$12</f>
        <v>88.020420737611133</v>
      </c>
    </row>
    <row r="683" spans="1:4" x14ac:dyDescent="0.25">
      <c r="A683" s="15">
        <v>1602</v>
      </c>
      <c r="B683" s="15">
        <v>1.218</v>
      </c>
      <c r="C683" s="15">
        <f>(B683/'Computed data'!$B$12)*100</f>
        <v>4.911290322580645</v>
      </c>
      <c r="D683" s="15">
        <f>A683/'Computed data'!$E$12</f>
        <v>88.130446263533145</v>
      </c>
    </row>
    <row r="684" spans="1:4" x14ac:dyDescent="0.25">
      <c r="A684" s="15">
        <v>1603</v>
      </c>
      <c r="B684" s="15">
        <v>1.2190000000000001</v>
      </c>
      <c r="C684" s="15">
        <f>(B684/'Computed data'!$B$12)*100</f>
        <v>4.9153225806451619</v>
      </c>
      <c r="D684" s="15">
        <f>A684/'Computed data'!$E$12</f>
        <v>88.185459026494158</v>
      </c>
    </row>
    <row r="685" spans="1:4" x14ac:dyDescent="0.25">
      <c r="A685" s="15">
        <v>1606</v>
      </c>
      <c r="B685" s="15">
        <v>1.2210000000000001</v>
      </c>
      <c r="C685" s="15">
        <f>(B685/'Computed data'!$B$12)*100</f>
        <v>4.9233870967741931</v>
      </c>
      <c r="D685" s="15">
        <f>A685/'Computed data'!$E$12</f>
        <v>88.350497315377183</v>
      </c>
    </row>
    <row r="686" spans="1:4" x14ac:dyDescent="0.25">
      <c r="A686" s="15">
        <v>1608</v>
      </c>
      <c r="B686" s="15">
        <v>1.2230000000000001</v>
      </c>
      <c r="C686" s="15">
        <f>(B686/'Computed data'!$B$12)*100</f>
        <v>4.931451612903226</v>
      </c>
      <c r="D686" s="15">
        <f>A686/'Computed data'!$E$12</f>
        <v>88.460522841299195</v>
      </c>
    </row>
    <row r="687" spans="1:4" x14ac:dyDescent="0.25">
      <c r="A687" s="15">
        <v>1610</v>
      </c>
      <c r="B687" s="15">
        <v>1.2250000000000001</v>
      </c>
      <c r="C687" s="15">
        <f>(B687/'Computed data'!$B$12)*100</f>
        <v>4.9395161290322589</v>
      </c>
      <c r="D687" s="15">
        <f>A687/'Computed data'!$E$12</f>
        <v>88.570548367221207</v>
      </c>
    </row>
    <row r="688" spans="1:4" x14ac:dyDescent="0.25">
      <c r="A688" s="15">
        <v>1612</v>
      </c>
      <c r="B688" s="15">
        <v>1.226</v>
      </c>
      <c r="C688" s="15">
        <f>(B688/'Computed data'!$B$12)*100</f>
        <v>4.943548387096774</v>
      </c>
      <c r="D688" s="15">
        <f>A688/'Computed data'!$E$12</f>
        <v>88.680573893143219</v>
      </c>
    </row>
    <row r="689" spans="1:4" x14ac:dyDescent="0.25">
      <c r="A689" s="15">
        <v>1614</v>
      </c>
      <c r="B689" s="15">
        <v>1.228</v>
      </c>
      <c r="C689" s="15">
        <f>(B689/'Computed data'!$B$12)*100</f>
        <v>4.9516129032258061</v>
      </c>
      <c r="D689" s="15">
        <f>A689/'Computed data'!$E$12</f>
        <v>88.790599419065231</v>
      </c>
    </row>
    <row r="690" spans="1:4" x14ac:dyDescent="0.25">
      <c r="A690" s="15">
        <v>1615</v>
      </c>
      <c r="B690" s="15">
        <v>1.23</v>
      </c>
      <c r="C690" s="15">
        <f>(B690/'Computed data'!$B$12)*100</f>
        <v>4.9596774193548381</v>
      </c>
      <c r="D690" s="15">
        <f>A690/'Computed data'!$E$12</f>
        <v>88.845612182026244</v>
      </c>
    </row>
    <row r="691" spans="1:4" x14ac:dyDescent="0.25">
      <c r="A691" s="15">
        <v>1618</v>
      </c>
      <c r="B691" s="15">
        <v>1.232</v>
      </c>
      <c r="C691" s="15">
        <f>(B691/'Computed data'!$B$12)*100</f>
        <v>4.967741935483871</v>
      </c>
      <c r="D691" s="15">
        <f>A691/'Computed data'!$E$12</f>
        <v>89.010650470909255</v>
      </c>
    </row>
    <row r="692" spans="1:4" x14ac:dyDescent="0.25">
      <c r="A692" s="15">
        <v>1619</v>
      </c>
      <c r="B692" s="15">
        <v>1.2330000000000001</v>
      </c>
      <c r="C692" s="15">
        <f>(B692/'Computed data'!$B$12)*100</f>
        <v>4.971774193548387</v>
      </c>
      <c r="D692" s="15">
        <f>A692/'Computed data'!$E$12</f>
        <v>89.065663233870268</v>
      </c>
    </row>
    <row r="693" spans="1:4" x14ac:dyDescent="0.25">
      <c r="A693" s="15">
        <v>1621</v>
      </c>
      <c r="B693" s="15">
        <v>1.2350000000000001</v>
      </c>
      <c r="C693" s="15">
        <f>(B693/'Computed data'!$B$12)*100</f>
        <v>4.9798387096774199</v>
      </c>
      <c r="D693" s="15">
        <f>A693/'Computed data'!$E$12</f>
        <v>89.17568875979228</v>
      </c>
    </row>
    <row r="694" spans="1:4" x14ac:dyDescent="0.25">
      <c r="A694" s="15">
        <v>1622</v>
      </c>
      <c r="B694" s="15">
        <v>1.2370000000000001</v>
      </c>
      <c r="C694" s="15">
        <f>(B694/'Computed data'!$B$12)*100</f>
        <v>4.987903225806452</v>
      </c>
      <c r="D694" s="15">
        <f>A694/'Computed data'!$E$12</f>
        <v>89.230701522753293</v>
      </c>
    </row>
    <row r="695" spans="1:4" x14ac:dyDescent="0.25">
      <c r="A695" s="15">
        <v>1625</v>
      </c>
      <c r="B695" s="15">
        <v>1.2390000000000001</v>
      </c>
      <c r="C695" s="15">
        <f>(B695/'Computed data'!$B$12)*100</f>
        <v>4.995967741935484</v>
      </c>
      <c r="D695" s="15">
        <f>A695/'Computed data'!$E$12</f>
        <v>89.395739811636304</v>
      </c>
    </row>
    <row r="696" spans="1:4" x14ac:dyDescent="0.25">
      <c r="A696" s="15">
        <v>1627</v>
      </c>
      <c r="B696" s="15">
        <v>1.2410000000000001</v>
      </c>
      <c r="C696" s="15">
        <f>(B696/'Computed data'!$B$12)*100</f>
        <v>5.004032258064516</v>
      </c>
      <c r="D696" s="15">
        <f>A696/'Computed data'!$E$12</f>
        <v>89.505765337558316</v>
      </c>
    </row>
    <row r="697" spans="1:4" x14ac:dyDescent="0.25">
      <c r="A697" s="15">
        <v>1628</v>
      </c>
      <c r="B697" s="15">
        <v>1.2430000000000001</v>
      </c>
      <c r="C697" s="15">
        <f>(B697/'Computed data'!$B$12)*100</f>
        <v>5.0120967741935489</v>
      </c>
      <c r="D697" s="15">
        <f>A697/'Computed data'!$E$12</f>
        <v>89.560778100519329</v>
      </c>
    </row>
    <row r="698" spans="1:4" x14ac:dyDescent="0.25">
      <c r="A698" s="15">
        <v>1630</v>
      </c>
      <c r="B698" s="15">
        <v>1.2450000000000001</v>
      </c>
      <c r="C698" s="15">
        <f>(B698/'Computed data'!$B$12)*100</f>
        <v>5.020161290322581</v>
      </c>
      <c r="D698" s="15">
        <f>A698/'Computed data'!$E$12</f>
        <v>89.670803626441341</v>
      </c>
    </row>
    <row r="699" spans="1:4" x14ac:dyDescent="0.25">
      <c r="A699" s="15">
        <v>1633</v>
      </c>
      <c r="B699" s="15">
        <v>1.246</v>
      </c>
      <c r="C699" s="15">
        <f>(B699/'Computed data'!$B$12)*100</f>
        <v>5.024193548387097</v>
      </c>
      <c r="D699" s="15">
        <f>A699/'Computed data'!$E$12</f>
        <v>89.835841915324366</v>
      </c>
    </row>
    <row r="700" spans="1:4" x14ac:dyDescent="0.25">
      <c r="A700" s="15">
        <v>1634</v>
      </c>
      <c r="B700" s="15">
        <v>1.248</v>
      </c>
      <c r="C700" s="15">
        <f>(B700/'Computed data'!$B$12)*100</f>
        <v>5.032258064516129</v>
      </c>
      <c r="D700" s="15">
        <f>A700/'Computed data'!$E$12</f>
        <v>89.890854678285365</v>
      </c>
    </row>
    <row r="701" spans="1:4" x14ac:dyDescent="0.25">
      <c r="A701" s="15">
        <v>1635</v>
      </c>
      <c r="B701" s="15">
        <v>1.25</v>
      </c>
      <c r="C701" s="15">
        <f>(B701/'Computed data'!$B$12)*100</f>
        <v>5.040322580645161</v>
      </c>
      <c r="D701" s="15">
        <f>A701/'Computed data'!$E$12</f>
        <v>89.945867441246378</v>
      </c>
    </row>
    <row r="702" spans="1:4" x14ac:dyDescent="0.25">
      <c r="A702" s="15">
        <v>1638</v>
      </c>
      <c r="B702" s="15">
        <v>1.252</v>
      </c>
      <c r="C702" s="15">
        <f>(B702/'Computed data'!$B$12)*100</f>
        <v>5.0483870967741939</v>
      </c>
      <c r="D702" s="15">
        <f>A702/'Computed data'!$E$12</f>
        <v>90.110905730129403</v>
      </c>
    </row>
    <row r="703" spans="1:4" x14ac:dyDescent="0.25">
      <c r="A703" s="15">
        <v>1640</v>
      </c>
      <c r="B703" s="15">
        <v>1.254</v>
      </c>
      <c r="C703" s="15">
        <f>(B703/'Computed data'!$B$12)*100</f>
        <v>5.0564516129032251</v>
      </c>
      <c r="D703" s="15">
        <f>A703/'Computed data'!$E$12</f>
        <v>90.220931256051415</v>
      </c>
    </row>
    <row r="704" spans="1:4" x14ac:dyDescent="0.25">
      <c r="A704" s="15">
        <v>1642</v>
      </c>
      <c r="B704" s="15">
        <v>1.2549999999999999</v>
      </c>
      <c r="C704" s="15">
        <f>(B704/'Computed data'!$B$12)*100</f>
        <v>5.0604838709677411</v>
      </c>
      <c r="D704" s="15">
        <f>A704/'Computed data'!$E$12</f>
        <v>90.330956781973427</v>
      </c>
    </row>
    <row r="705" spans="1:4" x14ac:dyDescent="0.25">
      <c r="A705" s="15">
        <v>1643</v>
      </c>
      <c r="B705" s="15">
        <v>1.2569999999999999</v>
      </c>
      <c r="C705" s="15">
        <f>(B705/'Computed data'!$B$12)*100</f>
        <v>5.068548387096774</v>
      </c>
      <c r="D705" s="15">
        <f>A705/'Computed data'!$E$12</f>
        <v>90.38596954493444</v>
      </c>
    </row>
    <row r="706" spans="1:4" x14ac:dyDescent="0.25">
      <c r="A706" s="15">
        <v>1646</v>
      </c>
      <c r="B706" s="15">
        <v>1.2589999999999999</v>
      </c>
      <c r="C706" s="15">
        <f>(B706/'Computed data'!$B$12)*100</f>
        <v>5.0766129032258061</v>
      </c>
      <c r="D706" s="15">
        <f>A706/'Computed data'!$E$12</f>
        <v>90.551007833817451</v>
      </c>
    </row>
    <row r="707" spans="1:4" x14ac:dyDescent="0.25">
      <c r="A707" s="15">
        <v>1647</v>
      </c>
      <c r="B707" s="15">
        <v>1.26</v>
      </c>
      <c r="C707" s="15">
        <f>(B707/'Computed data'!$B$12)*100</f>
        <v>5.0806451612903221</v>
      </c>
      <c r="D707" s="15">
        <f>A707/'Computed data'!$E$12</f>
        <v>90.606020596778464</v>
      </c>
    </row>
    <row r="708" spans="1:4" x14ac:dyDescent="0.25">
      <c r="A708" s="15">
        <v>1650</v>
      </c>
      <c r="B708" s="15">
        <v>1.262</v>
      </c>
      <c r="C708" s="15">
        <f>(B708/'Computed data'!$B$12)*100</f>
        <v>5.088709677419355</v>
      </c>
      <c r="D708" s="15">
        <f>A708/'Computed data'!$E$12</f>
        <v>90.771058885661489</v>
      </c>
    </row>
    <row r="709" spans="1:4" x14ac:dyDescent="0.25">
      <c r="A709" s="15">
        <v>1652</v>
      </c>
      <c r="B709" s="15">
        <v>1.264</v>
      </c>
      <c r="C709" s="15">
        <f>(B709/'Computed data'!$B$12)*100</f>
        <v>5.096774193548387</v>
      </c>
      <c r="D709" s="15">
        <f>A709/'Computed data'!$E$12</f>
        <v>90.881084411583501</v>
      </c>
    </row>
    <row r="710" spans="1:4" x14ac:dyDescent="0.25">
      <c r="A710" s="15">
        <v>1653</v>
      </c>
      <c r="B710" s="15">
        <v>1.266</v>
      </c>
      <c r="C710" s="15">
        <f>(B710/'Computed data'!$B$12)*100</f>
        <v>5.104838709677419</v>
      </c>
      <c r="D710" s="15">
        <f>A710/'Computed data'!$E$12</f>
        <v>90.9360971745445</v>
      </c>
    </row>
    <row r="711" spans="1:4" x14ac:dyDescent="0.25">
      <c r="A711" s="15">
        <v>1655</v>
      </c>
      <c r="B711" s="15">
        <v>1.268</v>
      </c>
      <c r="C711" s="15">
        <f>(B711/'Computed data'!$B$12)*100</f>
        <v>5.1129032258064511</v>
      </c>
      <c r="D711" s="15">
        <f>A711/'Computed data'!$E$12</f>
        <v>91.046122700466512</v>
      </c>
    </row>
    <row r="712" spans="1:4" x14ac:dyDescent="0.25">
      <c r="A712" s="15">
        <v>1656</v>
      </c>
      <c r="B712" s="15">
        <v>1.2689999999999999</v>
      </c>
      <c r="C712" s="15">
        <f>(B712/'Computed data'!$B$12)*100</f>
        <v>5.1169354838709671</v>
      </c>
      <c r="D712" s="15">
        <f>A712/'Computed data'!$E$12</f>
        <v>91.101135463427525</v>
      </c>
    </row>
    <row r="713" spans="1:4" x14ac:dyDescent="0.25">
      <c r="A713" s="15">
        <v>1658</v>
      </c>
      <c r="B713" s="15">
        <v>1.2709999999999999</v>
      </c>
      <c r="C713" s="15">
        <f>(B713/'Computed data'!$B$12)*100</f>
        <v>5.125</v>
      </c>
      <c r="D713" s="15">
        <f>A713/'Computed data'!$E$12</f>
        <v>91.211160989349537</v>
      </c>
    </row>
    <row r="714" spans="1:4" x14ac:dyDescent="0.25">
      <c r="A714" s="15">
        <v>1660</v>
      </c>
      <c r="B714" s="15">
        <v>1.2729999999999999</v>
      </c>
      <c r="C714" s="15">
        <f>(B714/'Computed data'!$B$12)*100</f>
        <v>5.1330645161290311</v>
      </c>
      <c r="D714" s="15">
        <f>A714/'Computed data'!$E$12</f>
        <v>91.321186515271549</v>
      </c>
    </row>
    <row r="715" spans="1:4" x14ac:dyDescent="0.25">
      <c r="A715" s="15">
        <v>1662</v>
      </c>
      <c r="B715" s="15">
        <v>1.2749999999999999</v>
      </c>
      <c r="C715" s="15">
        <f>(B715/'Computed data'!$B$12)*100</f>
        <v>5.1411290322580641</v>
      </c>
      <c r="D715" s="15">
        <f>A715/'Computed data'!$E$12</f>
        <v>91.431212041193561</v>
      </c>
    </row>
    <row r="716" spans="1:4" x14ac:dyDescent="0.25">
      <c r="A716" s="15">
        <v>1663</v>
      </c>
      <c r="B716" s="15">
        <v>1.2769999999999999</v>
      </c>
      <c r="C716" s="15">
        <f>(B716/'Computed data'!$B$12)*100</f>
        <v>5.1491935483870961</v>
      </c>
      <c r="D716" s="15">
        <f>A716/'Computed data'!$E$12</f>
        <v>91.486224804154574</v>
      </c>
    </row>
    <row r="717" spans="1:4" x14ac:dyDescent="0.25">
      <c r="A717" s="15">
        <v>1665</v>
      </c>
      <c r="B717" s="15">
        <v>1.2789999999999999</v>
      </c>
      <c r="C717" s="15">
        <f>(B717/'Computed data'!$B$12)*100</f>
        <v>5.1572580645161281</v>
      </c>
      <c r="D717" s="15">
        <f>A717/'Computed data'!$E$12</f>
        <v>91.596250330076586</v>
      </c>
    </row>
    <row r="718" spans="1:4" x14ac:dyDescent="0.25">
      <c r="A718" s="15">
        <v>1668</v>
      </c>
      <c r="B718" s="15">
        <v>1.28</v>
      </c>
      <c r="C718" s="15">
        <f>(B718/'Computed data'!$B$12)*100</f>
        <v>5.161290322580645</v>
      </c>
      <c r="D718" s="15">
        <f>A718/'Computed data'!$E$12</f>
        <v>91.761288618959611</v>
      </c>
    </row>
    <row r="719" spans="1:4" x14ac:dyDescent="0.25">
      <c r="A719" s="15">
        <v>1670</v>
      </c>
      <c r="B719" s="15">
        <v>1.282</v>
      </c>
      <c r="C719" s="15">
        <f>(B719/'Computed data'!$B$12)*100</f>
        <v>5.1693548387096779</v>
      </c>
      <c r="D719" s="15">
        <f>A719/'Computed data'!$E$12</f>
        <v>91.871314144881623</v>
      </c>
    </row>
    <row r="720" spans="1:4" x14ac:dyDescent="0.25">
      <c r="A720" s="15">
        <v>1671</v>
      </c>
      <c r="B720" s="15">
        <v>1.284</v>
      </c>
      <c r="C720" s="15">
        <f>(B720/'Computed data'!$B$12)*100</f>
        <v>5.17741935483871</v>
      </c>
      <c r="D720" s="15">
        <f>A720/'Computed data'!$E$12</f>
        <v>91.926326907842622</v>
      </c>
    </row>
    <row r="721" spans="1:4" x14ac:dyDescent="0.25">
      <c r="A721" s="15">
        <v>1674</v>
      </c>
      <c r="B721" s="15">
        <v>1.2849999999999999</v>
      </c>
      <c r="C721" s="15">
        <f>(B721/'Computed data'!$B$12)*100</f>
        <v>5.1814516129032251</v>
      </c>
      <c r="D721" s="15">
        <f>A721/'Computed data'!$E$12</f>
        <v>92.091365196725647</v>
      </c>
    </row>
    <row r="722" spans="1:4" x14ac:dyDescent="0.25">
      <c r="A722" s="15">
        <v>1677</v>
      </c>
      <c r="B722" s="15">
        <v>1.2869999999999999</v>
      </c>
      <c r="C722" s="15">
        <f>(B722/'Computed data'!$B$12)*100</f>
        <v>5.1895161290322571</v>
      </c>
      <c r="D722" s="15">
        <f>A722/'Computed data'!$E$12</f>
        <v>92.256403485608672</v>
      </c>
    </row>
    <row r="723" spans="1:4" x14ac:dyDescent="0.25">
      <c r="A723" s="15">
        <v>1678</v>
      </c>
      <c r="B723" s="15">
        <v>1.2889999999999999</v>
      </c>
      <c r="C723" s="15">
        <f>(B723/'Computed data'!$B$12)*100</f>
        <v>5.19758064516129</v>
      </c>
      <c r="D723" s="15">
        <f>A723/'Computed data'!$E$12</f>
        <v>92.311416248569671</v>
      </c>
    </row>
    <row r="724" spans="1:4" x14ac:dyDescent="0.25">
      <c r="A724" s="15">
        <v>1681</v>
      </c>
      <c r="B724" s="15">
        <v>1.2909999999999999</v>
      </c>
      <c r="C724" s="15">
        <f>(B724/'Computed data'!$B$12)*100</f>
        <v>5.2056451612903221</v>
      </c>
      <c r="D724" s="15">
        <f>A724/'Computed data'!$E$12</f>
        <v>92.476454537452696</v>
      </c>
    </row>
    <row r="725" spans="1:4" x14ac:dyDescent="0.25">
      <c r="A725" s="15">
        <v>1683</v>
      </c>
      <c r="B725" s="15">
        <v>1.292</v>
      </c>
      <c r="C725" s="15">
        <f>(B725/'Computed data'!$B$12)*100</f>
        <v>5.2096774193548381</v>
      </c>
      <c r="D725" s="15">
        <f>A725/'Computed data'!$E$12</f>
        <v>92.586480063374708</v>
      </c>
    </row>
    <row r="726" spans="1:4" x14ac:dyDescent="0.25">
      <c r="A726" s="15">
        <v>1685</v>
      </c>
      <c r="B726" s="15">
        <v>1.2949999999999999</v>
      </c>
      <c r="C726" s="15">
        <f>(B726/'Computed data'!$B$12)*100</f>
        <v>5.221774193548387</v>
      </c>
      <c r="D726" s="15">
        <f>A726/'Computed data'!$E$12</f>
        <v>92.69650558929672</v>
      </c>
    </row>
    <row r="727" spans="1:4" x14ac:dyDescent="0.25">
      <c r="A727" s="15">
        <v>1688</v>
      </c>
      <c r="B727" s="15">
        <v>1.2969999999999999</v>
      </c>
      <c r="C727" s="15">
        <f>(B727/'Computed data'!$B$12)*100</f>
        <v>5.229838709677419</v>
      </c>
      <c r="D727" s="15">
        <f>A727/'Computed data'!$E$12</f>
        <v>92.861543878179745</v>
      </c>
    </row>
    <row r="728" spans="1:4" x14ac:dyDescent="0.25">
      <c r="A728" s="15">
        <v>1691</v>
      </c>
      <c r="B728" s="15">
        <v>1.298</v>
      </c>
      <c r="C728" s="15">
        <f>(B728/'Computed data'!$B$12)*100</f>
        <v>5.2338709677419351</v>
      </c>
      <c r="D728" s="15">
        <f>A728/'Computed data'!$E$12</f>
        <v>93.02658216706277</v>
      </c>
    </row>
    <row r="729" spans="1:4" x14ac:dyDescent="0.25">
      <c r="A729" s="15">
        <v>1693</v>
      </c>
      <c r="B729" s="15">
        <v>1.3</v>
      </c>
      <c r="C729" s="15">
        <f>(B729/'Computed data'!$B$12)*100</f>
        <v>5.241935483870968</v>
      </c>
      <c r="D729" s="15">
        <f>A729/'Computed data'!$E$12</f>
        <v>93.136607692984782</v>
      </c>
    </row>
    <row r="730" spans="1:4" x14ac:dyDescent="0.25">
      <c r="A730" s="15">
        <v>1696</v>
      </c>
      <c r="B730" s="15">
        <v>1.302</v>
      </c>
      <c r="C730" s="15">
        <f>(B730/'Computed data'!$B$12)*100</f>
        <v>5.25</v>
      </c>
      <c r="D730" s="15">
        <f>A730/'Computed data'!$E$12</f>
        <v>93.301645981867807</v>
      </c>
    </row>
    <row r="731" spans="1:4" x14ac:dyDescent="0.25">
      <c r="A731" s="15">
        <v>1699</v>
      </c>
      <c r="B731" s="15">
        <v>1.3029999999999999</v>
      </c>
      <c r="C731" s="15">
        <f>(B731/'Computed data'!$B$12)*100</f>
        <v>5.254032258064516</v>
      </c>
      <c r="D731" s="15">
        <f>A731/'Computed data'!$E$12</f>
        <v>93.466684270750818</v>
      </c>
    </row>
    <row r="732" spans="1:4" x14ac:dyDescent="0.25">
      <c r="A732" s="15">
        <v>1702</v>
      </c>
      <c r="B732" s="15">
        <v>1.3049999999999999</v>
      </c>
      <c r="C732" s="15">
        <f>(B732/'Computed data'!$B$12)*100</f>
        <v>5.262096774193548</v>
      </c>
      <c r="D732" s="15">
        <f>A732/'Computed data'!$E$12</f>
        <v>93.631722559633843</v>
      </c>
    </row>
    <row r="733" spans="1:4" x14ac:dyDescent="0.25">
      <c r="A733" s="15">
        <v>1703</v>
      </c>
      <c r="B733" s="15">
        <v>1.3069999999999999</v>
      </c>
      <c r="C733" s="15">
        <f>(B733/'Computed data'!$B$12)*100</f>
        <v>5.2701612903225801</v>
      </c>
      <c r="D733" s="15">
        <f>A733/'Computed data'!$E$12</f>
        <v>93.686735322594856</v>
      </c>
    </row>
    <row r="734" spans="1:4" x14ac:dyDescent="0.25">
      <c r="A734" s="15">
        <v>1706</v>
      </c>
      <c r="B734" s="15">
        <v>1.3089999999999999</v>
      </c>
      <c r="C734" s="15">
        <f>(B734/'Computed data'!$B$12)*100</f>
        <v>5.278225806451613</v>
      </c>
      <c r="D734" s="15">
        <f>A734/'Computed data'!$E$12</f>
        <v>93.851773611477867</v>
      </c>
    </row>
    <row r="735" spans="1:4" x14ac:dyDescent="0.25">
      <c r="A735" s="15">
        <v>1709</v>
      </c>
      <c r="B735" s="15">
        <v>1.3109999999999999</v>
      </c>
      <c r="C735" s="15">
        <f>(B735/'Computed data'!$B$12)*100</f>
        <v>5.2862903225806441</v>
      </c>
      <c r="D735" s="15">
        <f>A735/'Computed data'!$E$12</f>
        <v>94.016811900360892</v>
      </c>
    </row>
    <row r="736" spans="1:4" x14ac:dyDescent="0.25">
      <c r="A736" s="15">
        <v>1712</v>
      </c>
      <c r="B736" s="15">
        <v>1.3120000000000001</v>
      </c>
      <c r="C736" s="15">
        <f>(B736/'Computed data'!$B$12)*100</f>
        <v>5.290322580645161</v>
      </c>
      <c r="D736" s="15">
        <f>A736/'Computed data'!$E$12</f>
        <v>94.181850189243917</v>
      </c>
    </row>
    <row r="737" spans="1:4" x14ac:dyDescent="0.25">
      <c r="A737" s="15">
        <v>1713</v>
      </c>
      <c r="B737" s="15">
        <v>1.3149999999999999</v>
      </c>
      <c r="C737" s="15">
        <f>(B737/'Computed data'!$B$12)*100</f>
        <v>5.3024193548387091</v>
      </c>
      <c r="D737" s="15">
        <f>A737/'Computed data'!$E$12</f>
        <v>94.236862952204916</v>
      </c>
    </row>
    <row r="738" spans="1:4" x14ac:dyDescent="0.25">
      <c r="A738" s="15">
        <v>1715</v>
      </c>
      <c r="B738" s="15">
        <v>1.3160000000000001</v>
      </c>
      <c r="C738" s="15">
        <f>(B738/'Computed data'!$B$12)*100</f>
        <v>5.306451612903226</v>
      </c>
      <c r="D738" s="15">
        <f>A738/'Computed data'!$E$12</f>
        <v>94.346888478126928</v>
      </c>
    </row>
    <row r="739" spans="1:4" x14ac:dyDescent="0.25">
      <c r="A739" s="15">
        <v>1717</v>
      </c>
      <c r="B739" s="15">
        <v>1.3180000000000001</v>
      </c>
      <c r="C739" s="15">
        <f>(B739/'Computed data'!$B$12)*100</f>
        <v>5.314516129032258</v>
      </c>
      <c r="D739" s="15">
        <f>A739/'Computed data'!$E$12</f>
        <v>94.456914004048954</v>
      </c>
    </row>
    <row r="740" spans="1:4" x14ac:dyDescent="0.25">
      <c r="A740" s="15">
        <v>1719</v>
      </c>
      <c r="B740" s="15">
        <v>1.319</v>
      </c>
      <c r="C740" s="15">
        <f>(B740/'Computed data'!$B$12)*100</f>
        <v>5.318548387096774</v>
      </c>
      <c r="D740" s="15">
        <f>A740/'Computed data'!$E$12</f>
        <v>94.566939529970966</v>
      </c>
    </row>
    <row r="741" spans="1:4" x14ac:dyDescent="0.25">
      <c r="A741" s="15">
        <v>1722</v>
      </c>
      <c r="B741" s="15">
        <v>1.321</v>
      </c>
      <c r="C741" s="15">
        <f>(B741/'Computed data'!$B$12)*100</f>
        <v>5.3266129032258061</v>
      </c>
      <c r="D741" s="15">
        <f>A741/'Computed data'!$E$12</f>
        <v>94.731977818853977</v>
      </c>
    </row>
    <row r="742" spans="1:4" x14ac:dyDescent="0.25">
      <c r="A742" s="15">
        <v>1725</v>
      </c>
      <c r="B742" s="15">
        <v>1.323</v>
      </c>
      <c r="C742" s="15">
        <f>(B742/'Computed data'!$B$12)*100</f>
        <v>5.3346774193548381</v>
      </c>
      <c r="D742" s="15">
        <f>A742/'Computed data'!$E$12</f>
        <v>94.897016107737002</v>
      </c>
    </row>
    <row r="743" spans="1:4" x14ac:dyDescent="0.25">
      <c r="A743" s="15">
        <v>1728</v>
      </c>
      <c r="B743" s="15">
        <v>1.325</v>
      </c>
      <c r="C743" s="15">
        <f>(B743/'Computed data'!$B$12)*100</f>
        <v>5.3427419354838701</v>
      </c>
      <c r="D743" s="15">
        <f>A743/'Computed data'!$E$12</f>
        <v>95.062054396620027</v>
      </c>
    </row>
    <row r="744" spans="1:4" x14ac:dyDescent="0.25">
      <c r="A744" s="15">
        <v>1731</v>
      </c>
      <c r="B744" s="15">
        <v>1.327</v>
      </c>
      <c r="C744" s="15">
        <f>(B744/'Computed data'!$B$12)*100</f>
        <v>5.350806451612903</v>
      </c>
      <c r="D744" s="15">
        <f>A744/'Computed data'!$E$12</f>
        <v>95.227092685503052</v>
      </c>
    </row>
    <row r="745" spans="1:4" x14ac:dyDescent="0.25">
      <c r="A745" s="15">
        <v>1734</v>
      </c>
      <c r="B745" s="15">
        <v>1.329</v>
      </c>
      <c r="C745" s="15">
        <f>(B745/'Computed data'!$B$12)*100</f>
        <v>5.3588709677419359</v>
      </c>
      <c r="D745" s="15">
        <f>A745/'Computed data'!$E$12</f>
        <v>95.392130974386063</v>
      </c>
    </row>
    <row r="746" spans="1:4" x14ac:dyDescent="0.25">
      <c r="A746" s="15">
        <v>1737</v>
      </c>
      <c r="B746" s="15">
        <v>1.33</v>
      </c>
      <c r="C746" s="15">
        <f>(B746/'Computed data'!$B$12)*100</f>
        <v>5.3629032258064511</v>
      </c>
      <c r="D746" s="15">
        <f>A746/'Computed data'!$E$12</f>
        <v>95.557169263269088</v>
      </c>
    </row>
    <row r="747" spans="1:4" x14ac:dyDescent="0.25">
      <c r="A747" s="15">
        <v>1738</v>
      </c>
      <c r="B747" s="15">
        <v>1.3320000000000001</v>
      </c>
      <c r="C747" s="15">
        <f>(B747/'Computed data'!$B$12)*100</f>
        <v>5.370967741935484</v>
      </c>
      <c r="D747" s="15">
        <f>A747/'Computed data'!$E$12</f>
        <v>95.612182026230101</v>
      </c>
    </row>
    <row r="748" spans="1:4" x14ac:dyDescent="0.25">
      <c r="A748" s="15">
        <v>1741</v>
      </c>
      <c r="B748" s="15">
        <v>1.3340000000000001</v>
      </c>
      <c r="C748" s="15">
        <f>(B748/'Computed data'!$B$12)*100</f>
        <v>5.3790322580645169</v>
      </c>
      <c r="D748" s="15">
        <f>A748/'Computed data'!$E$12</f>
        <v>95.777220315113112</v>
      </c>
    </row>
    <row r="749" spans="1:4" x14ac:dyDescent="0.25">
      <c r="A749" s="15">
        <v>1743</v>
      </c>
      <c r="B749" s="15">
        <v>1.3360000000000001</v>
      </c>
      <c r="C749" s="15">
        <f>(B749/'Computed data'!$B$12)*100</f>
        <v>5.387096774193548</v>
      </c>
      <c r="D749" s="15">
        <f>A749/'Computed data'!$E$12</f>
        <v>95.887245841035124</v>
      </c>
    </row>
    <row r="750" spans="1:4" x14ac:dyDescent="0.25">
      <c r="A750" s="15">
        <v>1746</v>
      </c>
      <c r="B750" s="15">
        <v>1.337</v>
      </c>
      <c r="C750" s="15">
        <f>(B750/'Computed data'!$B$12)*100</f>
        <v>5.3911290322580641</v>
      </c>
      <c r="D750" s="15">
        <f>A750/'Computed data'!$E$12</f>
        <v>96.052284129918149</v>
      </c>
    </row>
    <row r="751" spans="1:4" x14ac:dyDescent="0.25">
      <c r="A751" s="15">
        <v>1748</v>
      </c>
      <c r="B751" s="15">
        <v>1.339</v>
      </c>
      <c r="C751" s="15">
        <f>(B751/'Computed data'!$B$12)*100</f>
        <v>5.3991935483870961</v>
      </c>
      <c r="D751" s="15">
        <f>A751/'Computed data'!$E$12</f>
        <v>96.162309655840161</v>
      </c>
    </row>
    <row r="752" spans="1:4" x14ac:dyDescent="0.25">
      <c r="A752" s="15">
        <v>1752</v>
      </c>
      <c r="B752" s="15">
        <v>1.341</v>
      </c>
      <c r="C752" s="15">
        <f>(B752/'Computed data'!$B$12)*100</f>
        <v>5.407258064516129</v>
      </c>
      <c r="D752" s="15">
        <f>A752/'Computed data'!$E$12</f>
        <v>96.382360707684185</v>
      </c>
    </row>
    <row r="753" spans="1:4" x14ac:dyDescent="0.25">
      <c r="A753" s="15">
        <v>1755</v>
      </c>
      <c r="B753" s="15">
        <v>1.343</v>
      </c>
      <c r="C753" s="15">
        <f>(B753/'Computed data'!$B$12)*100</f>
        <v>5.415322580645161</v>
      </c>
      <c r="D753" s="15">
        <f>A753/'Computed data'!$E$12</f>
        <v>96.54739899656721</v>
      </c>
    </row>
    <row r="754" spans="1:4" x14ac:dyDescent="0.25">
      <c r="A754" s="15">
        <v>1757</v>
      </c>
      <c r="B754" s="15">
        <v>1.3440000000000001</v>
      </c>
      <c r="C754" s="15">
        <f>(B754/'Computed data'!$B$12)*100</f>
        <v>5.4193548387096779</v>
      </c>
      <c r="D754" s="15">
        <f>A754/'Computed data'!$E$12</f>
        <v>96.657424522489222</v>
      </c>
    </row>
    <row r="755" spans="1:4" x14ac:dyDescent="0.25">
      <c r="A755" s="15">
        <v>1760</v>
      </c>
      <c r="B755" s="15">
        <v>1.3460000000000001</v>
      </c>
      <c r="C755" s="15">
        <f>(B755/'Computed data'!$B$12)*100</f>
        <v>5.42741935483871</v>
      </c>
      <c r="D755" s="15">
        <f>A755/'Computed data'!$E$12</f>
        <v>96.822462811372247</v>
      </c>
    </row>
    <row r="756" spans="1:4" x14ac:dyDescent="0.25">
      <c r="A756" s="15">
        <v>1763</v>
      </c>
      <c r="B756" s="15">
        <v>1.3480000000000001</v>
      </c>
      <c r="C756" s="15">
        <f>(B756/'Computed data'!$B$12)*100</f>
        <v>5.435483870967742</v>
      </c>
      <c r="D756" s="15">
        <f>A756/'Computed data'!$E$12</f>
        <v>96.987501100255272</v>
      </c>
    </row>
    <row r="757" spans="1:4" x14ac:dyDescent="0.25">
      <c r="A757" s="15">
        <v>1766</v>
      </c>
      <c r="B757" s="15">
        <v>1.35</v>
      </c>
      <c r="C757" s="15">
        <f>(B757/'Computed data'!$B$12)*100</f>
        <v>5.443548387096774</v>
      </c>
      <c r="D757" s="15">
        <f>A757/'Computed data'!$E$12</f>
        <v>97.152539389138283</v>
      </c>
    </row>
    <row r="758" spans="1:4" x14ac:dyDescent="0.25">
      <c r="A758" s="15">
        <v>1769</v>
      </c>
      <c r="B758" s="15">
        <v>1.3520000000000001</v>
      </c>
      <c r="C758" s="15">
        <f>(B758/'Computed data'!$B$12)*100</f>
        <v>5.4516129032258069</v>
      </c>
      <c r="D758" s="15">
        <f>A758/'Computed data'!$E$12</f>
        <v>97.317577678021308</v>
      </c>
    </row>
    <row r="759" spans="1:4" x14ac:dyDescent="0.25">
      <c r="A759" s="15">
        <v>1773</v>
      </c>
      <c r="B759" s="15">
        <v>1.3540000000000001</v>
      </c>
      <c r="C759" s="15">
        <f>(B759/'Computed data'!$B$12)*100</f>
        <v>5.459677419354839</v>
      </c>
      <c r="D759" s="15">
        <f>A759/'Computed data'!$E$12</f>
        <v>97.537628729865332</v>
      </c>
    </row>
    <row r="760" spans="1:4" x14ac:dyDescent="0.25">
      <c r="A760" s="15">
        <v>1776</v>
      </c>
      <c r="B760" s="15">
        <v>1.355</v>
      </c>
      <c r="C760" s="15">
        <f>(B760/'Computed data'!$B$12)*100</f>
        <v>5.463709677419355</v>
      </c>
      <c r="D760" s="15">
        <f>A760/'Computed data'!$E$12</f>
        <v>97.702667018748357</v>
      </c>
    </row>
    <row r="761" spans="1:4" x14ac:dyDescent="0.25">
      <c r="A761" s="15">
        <v>1779</v>
      </c>
      <c r="B761" s="15">
        <v>1.357</v>
      </c>
      <c r="C761" s="15">
        <f>(B761/'Computed data'!$B$12)*100</f>
        <v>5.471774193548387</v>
      </c>
      <c r="D761" s="15">
        <f>A761/'Computed data'!$E$12</f>
        <v>97.867705307631383</v>
      </c>
    </row>
    <row r="762" spans="1:4" x14ac:dyDescent="0.25">
      <c r="A762" s="15">
        <v>1781</v>
      </c>
      <c r="B762" s="15">
        <v>1.359</v>
      </c>
      <c r="C762" s="15">
        <f>(B762/'Computed data'!$B$12)*100</f>
        <v>5.479838709677419</v>
      </c>
      <c r="D762" s="15">
        <f>A762/'Computed data'!$E$12</f>
        <v>97.977730833553395</v>
      </c>
    </row>
    <row r="763" spans="1:4" x14ac:dyDescent="0.25">
      <c r="A763" s="15">
        <v>1784</v>
      </c>
      <c r="B763" s="15">
        <v>1.361</v>
      </c>
      <c r="C763" s="15">
        <f>(B763/'Computed data'!$B$12)*100</f>
        <v>5.487903225806452</v>
      </c>
      <c r="D763" s="15">
        <f>A763/'Computed data'!$E$12</f>
        <v>98.14276912243642</v>
      </c>
    </row>
    <row r="764" spans="1:4" x14ac:dyDescent="0.25">
      <c r="A764" s="15">
        <v>1787</v>
      </c>
      <c r="B764" s="15">
        <v>1.363</v>
      </c>
      <c r="C764" s="15">
        <f>(B764/'Computed data'!$B$12)*100</f>
        <v>5.4959677419354831</v>
      </c>
      <c r="D764" s="15">
        <f>A764/'Computed data'!$E$12</f>
        <v>98.30780741131943</v>
      </c>
    </row>
    <row r="765" spans="1:4" x14ac:dyDescent="0.25">
      <c r="A765" s="15">
        <v>1790</v>
      </c>
      <c r="B765" s="15">
        <v>1.365</v>
      </c>
      <c r="C765" s="15">
        <f>(B765/'Computed data'!$B$12)*100</f>
        <v>5.504032258064516</v>
      </c>
      <c r="D765" s="15">
        <f>A765/'Computed data'!$E$12</f>
        <v>98.472845700202456</v>
      </c>
    </row>
    <row r="766" spans="1:4" x14ac:dyDescent="0.25">
      <c r="A766" s="15">
        <v>1793</v>
      </c>
      <c r="B766" s="15">
        <v>1.367</v>
      </c>
      <c r="C766" s="15">
        <f>(B766/'Computed data'!$B$12)*100</f>
        <v>5.5120967741935489</v>
      </c>
      <c r="D766" s="15">
        <f>A766/'Computed data'!$E$12</f>
        <v>98.637883989085481</v>
      </c>
    </row>
    <row r="767" spans="1:4" x14ac:dyDescent="0.25">
      <c r="A767" s="15">
        <v>1796</v>
      </c>
      <c r="B767" s="15">
        <v>1.3680000000000001</v>
      </c>
      <c r="C767" s="15">
        <f>(B767/'Computed data'!$B$12)*100</f>
        <v>5.5161290322580641</v>
      </c>
      <c r="D767" s="15">
        <f>A767/'Computed data'!$E$12</f>
        <v>98.802922277968491</v>
      </c>
    </row>
    <row r="768" spans="1:4" x14ac:dyDescent="0.25">
      <c r="A768" s="15">
        <v>1799</v>
      </c>
      <c r="B768" s="15">
        <v>1.37</v>
      </c>
      <c r="C768" s="15">
        <f>(B768/'Computed data'!$B$12)*100</f>
        <v>5.524193548387097</v>
      </c>
      <c r="D768" s="15">
        <f>A768/'Computed data'!$E$12</f>
        <v>98.967960566851517</v>
      </c>
    </row>
    <row r="769" spans="1:4" x14ac:dyDescent="0.25">
      <c r="A769" s="15">
        <v>1801</v>
      </c>
      <c r="B769" s="15">
        <v>1.3720000000000001</v>
      </c>
      <c r="C769" s="15">
        <f>(B769/'Computed data'!$B$12)*100</f>
        <v>5.5322580645161299</v>
      </c>
      <c r="D769" s="15">
        <f>A769/'Computed data'!$E$12</f>
        <v>99.077986092773529</v>
      </c>
    </row>
    <row r="770" spans="1:4" x14ac:dyDescent="0.25">
      <c r="A770" s="15">
        <v>1804</v>
      </c>
      <c r="B770" s="15">
        <v>1.373</v>
      </c>
      <c r="C770" s="15">
        <f>(B770/'Computed data'!$B$12)*100</f>
        <v>5.536290322580645</v>
      </c>
      <c r="D770" s="15">
        <f>A770/'Computed data'!$E$12</f>
        <v>99.243024381656554</v>
      </c>
    </row>
    <row r="771" spans="1:4" x14ac:dyDescent="0.25">
      <c r="A771" s="15">
        <v>1807</v>
      </c>
      <c r="B771" s="15">
        <v>1.375</v>
      </c>
      <c r="C771" s="15">
        <f>(B771/'Computed data'!$B$12)*100</f>
        <v>5.544354838709677</v>
      </c>
      <c r="D771" s="15">
        <f>A771/'Computed data'!$E$12</f>
        <v>99.408062670539579</v>
      </c>
    </row>
    <row r="772" spans="1:4" x14ac:dyDescent="0.25">
      <c r="A772" s="15">
        <v>1809</v>
      </c>
      <c r="B772" s="15">
        <v>1.377</v>
      </c>
      <c r="C772" s="15">
        <f>(B772/'Computed data'!$B$12)*100</f>
        <v>5.5524193548387091</v>
      </c>
      <c r="D772" s="15">
        <f>A772/'Computed data'!$E$12</f>
        <v>99.518088196461591</v>
      </c>
    </row>
    <row r="773" spans="1:4" x14ac:dyDescent="0.25">
      <c r="A773" s="15">
        <v>1812</v>
      </c>
      <c r="B773" s="15">
        <v>1.379</v>
      </c>
      <c r="C773" s="15">
        <f>(B773/'Computed data'!$B$12)*100</f>
        <v>5.560483870967742</v>
      </c>
      <c r="D773" s="15">
        <f>A773/'Computed data'!$E$12</f>
        <v>99.683126485344616</v>
      </c>
    </row>
    <row r="774" spans="1:4" x14ac:dyDescent="0.25">
      <c r="A774" s="15">
        <v>1815</v>
      </c>
      <c r="B774" s="15">
        <v>1.381</v>
      </c>
      <c r="C774" s="15">
        <f>(B774/'Computed data'!$B$12)*100</f>
        <v>5.568548387096774</v>
      </c>
      <c r="D774" s="15">
        <f>A774/'Computed data'!$E$12</f>
        <v>99.848164774227627</v>
      </c>
    </row>
    <row r="775" spans="1:4" x14ac:dyDescent="0.25">
      <c r="A775" s="15">
        <v>1818</v>
      </c>
      <c r="B775" s="15">
        <v>1.383</v>
      </c>
      <c r="C775" s="15">
        <f>(B775/'Computed data'!$B$12)*100</f>
        <v>5.5766129032258061</v>
      </c>
      <c r="D775" s="15">
        <f>A775/'Computed data'!$E$12</f>
        <v>100.01320306311065</v>
      </c>
    </row>
    <row r="776" spans="1:4" x14ac:dyDescent="0.25">
      <c r="A776" s="15">
        <v>1821</v>
      </c>
      <c r="B776" s="15">
        <v>1.385</v>
      </c>
      <c r="C776" s="15">
        <f>(B776/'Computed data'!$B$12)*100</f>
        <v>5.584677419354839</v>
      </c>
      <c r="D776" s="15">
        <f>A776/'Computed data'!$E$12</f>
        <v>100.17824135199368</v>
      </c>
    </row>
    <row r="777" spans="1:4" x14ac:dyDescent="0.25">
      <c r="A777" s="15">
        <v>1824</v>
      </c>
      <c r="B777" s="15">
        <v>1.3859999999999999</v>
      </c>
      <c r="C777" s="15">
        <f>(B777/'Computed data'!$B$12)*100</f>
        <v>5.5887096774193541</v>
      </c>
      <c r="D777" s="15">
        <f>A777/'Computed data'!$E$12</f>
        <v>100.34327964087669</v>
      </c>
    </row>
    <row r="778" spans="1:4" x14ac:dyDescent="0.25">
      <c r="A778" s="15">
        <v>1826</v>
      </c>
      <c r="B778" s="15">
        <v>1.3879999999999999</v>
      </c>
      <c r="C778" s="15">
        <f>(B778/'Computed data'!$B$12)*100</f>
        <v>5.5967741935483861</v>
      </c>
      <c r="D778" s="15">
        <f>A778/'Computed data'!$E$12</f>
        <v>100.45330516679871</v>
      </c>
    </row>
    <row r="779" spans="1:4" x14ac:dyDescent="0.25">
      <c r="A779" s="15">
        <v>1829</v>
      </c>
      <c r="B779" s="15">
        <v>1.389</v>
      </c>
      <c r="C779" s="15">
        <f>(B779/'Computed data'!$B$12)*100</f>
        <v>5.600806451612903</v>
      </c>
      <c r="D779" s="15">
        <f>A779/'Computed data'!$E$12</f>
        <v>100.61834345568172</v>
      </c>
    </row>
    <row r="780" spans="1:4" x14ac:dyDescent="0.25">
      <c r="A780" s="15">
        <v>1832</v>
      </c>
      <c r="B780" s="15">
        <v>1.391</v>
      </c>
      <c r="C780" s="15">
        <f>(B780/'Computed data'!$B$12)*100</f>
        <v>5.6088709677419359</v>
      </c>
      <c r="D780" s="15">
        <f>A780/'Computed data'!$E$12</f>
        <v>100.78338174456475</v>
      </c>
    </row>
    <row r="781" spans="1:4" x14ac:dyDescent="0.25">
      <c r="A781" s="15">
        <v>1835</v>
      </c>
      <c r="B781" s="15">
        <v>1.393</v>
      </c>
      <c r="C781" s="15">
        <f>(B781/'Computed data'!$B$12)*100</f>
        <v>5.616935483870968</v>
      </c>
      <c r="D781" s="15">
        <f>A781/'Computed data'!$E$12</f>
        <v>100.94842003344777</v>
      </c>
    </row>
    <row r="782" spans="1:4" x14ac:dyDescent="0.25">
      <c r="A782" s="15">
        <v>1838</v>
      </c>
      <c r="B782" s="15">
        <v>1.395</v>
      </c>
      <c r="C782" s="15">
        <f>(B782/'Computed data'!$B$12)*100</f>
        <v>5.625</v>
      </c>
      <c r="D782" s="15">
        <f>A782/'Computed data'!$E$12</f>
        <v>101.11345832233079</v>
      </c>
    </row>
    <row r="783" spans="1:4" x14ac:dyDescent="0.25">
      <c r="A783" s="15">
        <v>1841</v>
      </c>
      <c r="B783" s="15">
        <v>1.397</v>
      </c>
      <c r="C783" s="15">
        <f>(B783/'Computed data'!$B$12)*100</f>
        <v>5.633064516129032</v>
      </c>
      <c r="D783" s="15">
        <f>A783/'Computed data'!$E$12</f>
        <v>101.27849661121381</v>
      </c>
    </row>
    <row r="784" spans="1:4" x14ac:dyDescent="0.25">
      <c r="A784" s="15">
        <v>1843</v>
      </c>
      <c r="B784" s="15">
        <v>1.399</v>
      </c>
      <c r="C784" s="15">
        <f>(B784/'Computed data'!$B$12)*100</f>
        <v>5.6411290322580649</v>
      </c>
      <c r="D784" s="15">
        <f>A784/'Computed data'!$E$12</f>
        <v>101.38852213713582</v>
      </c>
    </row>
    <row r="785" spans="1:4" x14ac:dyDescent="0.25">
      <c r="A785" s="15">
        <v>1847</v>
      </c>
      <c r="B785" s="15">
        <v>1.4</v>
      </c>
      <c r="C785" s="15">
        <f>(B785/'Computed data'!$B$12)*100</f>
        <v>5.6451612903225801</v>
      </c>
      <c r="D785" s="15">
        <f>A785/'Computed data'!$E$12</f>
        <v>101.60857318897985</v>
      </c>
    </row>
    <row r="786" spans="1:4" x14ac:dyDescent="0.25">
      <c r="A786" s="15">
        <v>1850</v>
      </c>
      <c r="B786" s="15">
        <v>1.4019999999999999</v>
      </c>
      <c r="C786" s="15">
        <f>(B786/'Computed data'!$B$12)*100</f>
        <v>5.6532258064516121</v>
      </c>
      <c r="D786" s="15">
        <f>A786/'Computed data'!$E$12</f>
        <v>101.77361147786287</v>
      </c>
    </row>
    <row r="787" spans="1:4" x14ac:dyDescent="0.25">
      <c r="A787" s="15">
        <v>1852</v>
      </c>
      <c r="B787" s="15">
        <v>1.4039999999999999</v>
      </c>
      <c r="C787" s="15">
        <f>(B787/'Computed data'!$B$12)*100</f>
        <v>5.661290322580645</v>
      </c>
      <c r="D787" s="15">
        <f>A787/'Computed data'!$E$12</f>
        <v>101.88363700378488</v>
      </c>
    </row>
    <row r="788" spans="1:4" x14ac:dyDescent="0.25">
      <c r="A788" s="15">
        <v>1856</v>
      </c>
      <c r="B788" s="15">
        <v>1.4059999999999999</v>
      </c>
      <c r="C788" s="15">
        <f>(B788/'Computed data'!$B$12)*100</f>
        <v>5.669354838709677</v>
      </c>
      <c r="D788" s="15">
        <f>A788/'Computed data'!$E$12</f>
        <v>102.10368805562892</v>
      </c>
    </row>
    <row r="789" spans="1:4" x14ac:dyDescent="0.25">
      <c r="A789" s="15">
        <v>1858</v>
      </c>
      <c r="B789" s="15">
        <v>1.407</v>
      </c>
      <c r="C789" s="15">
        <f>(B789/'Computed data'!$B$12)*100</f>
        <v>5.6733870967741931</v>
      </c>
      <c r="D789" s="15">
        <f>A789/'Computed data'!$E$12</f>
        <v>102.21371358155093</v>
      </c>
    </row>
    <row r="790" spans="1:4" x14ac:dyDescent="0.25">
      <c r="A790" s="15">
        <v>1862</v>
      </c>
      <c r="B790" s="15">
        <v>1.409</v>
      </c>
      <c r="C790" s="15">
        <f>(B790/'Computed data'!$B$12)*100</f>
        <v>5.681451612903226</v>
      </c>
      <c r="D790" s="15">
        <f>A790/'Computed data'!$E$12</f>
        <v>102.43376463339496</v>
      </c>
    </row>
    <row r="791" spans="1:4" x14ac:dyDescent="0.25">
      <c r="A791" s="15">
        <v>1865</v>
      </c>
      <c r="B791" s="15">
        <v>1.411</v>
      </c>
      <c r="C791" s="15">
        <f>(B791/'Computed data'!$B$12)*100</f>
        <v>5.689516129032258</v>
      </c>
      <c r="D791" s="15">
        <f>A791/'Computed data'!$E$12</f>
        <v>102.59880292227798</v>
      </c>
    </row>
    <row r="792" spans="1:4" x14ac:dyDescent="0.25">
      <c r="A792" s="15">
        <v>1868</v>
      </c>
      <c r="B792" s="15">
        <v>1.413</v>
      </c>
      <c r="C792" s="15">
        <f>(B792/'Computed data'!$B$12)*100</f>
        <v>5.69758064516129</v>
      </c>
      <c r="D792" s="15">
        <f>A792/'Computed data'!$E$12</f>
        <v>102.76384121116099</v>
      </c>
    </row>
    <row r="793" spans="1:4" x14ac:dyDescent="0.25">
      <c r="A793" s="15">
        <v>1870</v>
      </c>
      <c r="B793" s="15">
        <v>1.415</v>
      </c>
      <c r="C793" s="15">
        <f>(B793/'Computed data'!$B$12)*100</f>
        <v>5.7056451612903221</v>
      </c>
      <c r="D793" s="15">
        <f>A793/'Computed data'!$E$12</f>
        <v>102.87386673708302</v>
      </c>
    </row>
    <row r="794" spans="1:4" x14ac:dyDescent="0.25">
      <c r="A794" s="15">
        <v>1875</v>
      </c>
      <c r="B794" s="15">
        <v>1.417</v>
      </c>
      <c r="C794" s="15">
        <f>(B794/'Computed data'!$B$12)*100</f>
        <v>5.713709677419355</v>
      </c>
      <c r="D794" s="15">
        <f>A794/'Computed data'!$E$12</f>
        <v>103.14893055188804</v>
      </c>
    </row>
    <row r="795" spans="1:4" x14ac:dyDescent="0.25">
      <c r="A795" s="15">
        <v>1878</v>
      </c>
      <c r="B795" s="15">
        <v>1.4179999999999999</v>
      </c>
      <c r="C795" s="15">
        <f>(B795/'Computed data'!$B$12)*100</f>
        <v>5.717741935483871</v>
      </c>
      <c r="D795" s="15">
        <f>A795/'Computed data'!$E$12</f>
        <v>103.31396884077107</v>
      </c>
    </row>
    <row r="796" spans="1:4" x14ac:dyDescent="0.25">
      <c r="A796" s="15">
        <v>1880</v>
      </c>
      <c r="B796" s="15">
        <v>1.42</v>
      </c>
      <c r="C796" s="15">
        <f>(B796/'Computed data'!$B$12)*100</f>
        <v>5.7258064516129021</v>
      </c>
      <c r="D796" s="15">
        <f>A796/'Computed data'!$E$12</f>
        <v>103.42399436669308</v>
      </c>
    </row>
    <row r="797" spans="1:4" x14ac:dyDescent="0.25">
      <c r="A797" s="15">
        <v>1884</v>
      </c>
      <c r="B797" s="15">
        <v>1.4219999999999999</v>
      </c>
      <c r="C797" s="15">
        <f>(B797/'Computed data'!$B$12)*100</f>
        <v>5.7338709677419351</v>
      </c>
      <c r="D797" s="15">
        <f>A797/'Computed data'!$E$12</f>
        <v>103.6440454185371</v>
      </c>
    </row>
    <row r="798" spans="1:4" x14ac:dyDescent="0.25">
      <c r="A798" s="15">
        <v>1886</v>
      </c>
      <c r="B798" s="15">
        <v>1.4239999999999999</v>
      </c>
      <c r="C798" s="15">
        <f>(B798/'Computed data'!$B$12)*100</f>
        <v>5.7419354838709671</v>
      </c>
      <c r="D798" s="15">
        <f>A798/'Computed data'!$E$12</f>
        <v>103.75407094445913</v>
      </c>
    </row>
    <row r="799" spans="1:4" x14ac:dyDescent="0.25">
      <c r="A799" s="15">
        <v>1889</v>
      </c>
      <c r="B799" s="15">
        <v>1.425</v>
      </c>
      <c r="C799" s="15">
        <f>(B799/'Computed data'!$B$12)*100</f>
        <v>5.745967741935484</v>
      </c>
      <c r="D799" s="15">
        <f>A799/'Computed data'!$E$12</f>
        <v>103.91910923334214</v>
      </c>
    </row>
    <row r="800" spans="1:4" x14ac:dyDescent="0.25">
      <c r="A800" s="15">
        <v>1892</v>
      </c>
      <c r="B800" s="15">
        <v>1.427</v>
      </c>
      <c r="C800" s="15">
        <f>(B800/'Computed data'!$B$12)*100</f>
        <v>5.754032258064516</v>
      </c>
      <c r="D800" s="15">
        <f>A800/'Computed data'!$E$12</f>
        <v>104.08414752222517</v>
      </c>
    </row>
    <row r="801" spans="1:4" x14ac:dyDescent="0.25">
      <c r="A801" s="15">
        <v>1895</v>
      </c>
      <c r="B801" s="15">
        <v>1.43</v>
      </c>
      <c r="C801" s="15">
        <f>(B801/'Computed data'!$B$12)*100</f>
        <v>5.7661290322580641</v>
      </c>
      <c r="D801" s="15">
        <f>A801/'Computed data'!$E$12</f>
        <v>104.24918581110819</v>
      </c>
    </row>
    <row r="802" spans="1:4" x14ac:dyDescent="0.25">
      <c r="A802" s="15">
        <v>1898</v>
      </c>
      <c r="B802" s="15">
        <v>1.431</v>
      </c>
      <c r="C802" s="15">
        <f>(B802/'Computed data'!$B$12)*100</f>
        <v>5.770161290322581</v>
      </c>
      <c r="D802" s="15">
        <f>A802/'Computed data'!$E$12</f>
        <v>104.4142240999912</v>
      </c>
    </row>
    <row r="803" spans="1:4" x14ac:dyDescent="0.25">
      <c r="A803" s="15">
        <v>1900</v>
      </c>
      <c r="B803" s="15">
        <v>1.4330000000000001</v>
      </c>
      <c r="C803" s="15">
        <f>(B803/'Computed data'!$B$12)*100</f>
        <v>5.778225806451613</v>
      </c>
      <c r="D803" s="15">
        <f>A803/'Computed data'!$E$12</f>
        <v>104.52424962591323</v>
      </c>
    </row>
    <row r="804" spans="1:4" x14ac:dyDescent="0.25">
      <c r="A804" s="15">
        <v>1903</v>
      </c>
      <c r="B804" s="15">
        <v>1.4350000000000001</v>
      </c>
      <c r="C804" s="15">
        <f>(B804/'Computed data'!$B$12)*100</f>
        <v>5.786290322580645</v>
      </c>
      <c r="D804" s="15">
        <f>A804/'Computed data'!$E$12</f>
        <v>104.68928791479624</v>
      </c>
    </row>
    <row r="805" spans="1:4" x14ac:dyDescent="0.25">
      <c r="A805" s="15">
        <v>1906</v>
      </c>
      <c r="B805" s="15">
        <v>1.4370000000000001</v>
      </c>
      <c r="C805" s="15">
        <f>(B805/'Computed data'!$B$12)*100</f>
        <v>5.7943548387096779</v>
      </c>
      <c r="D805" s="15">
        <f>A805/'Computed data'!$E$12</f>
        <v>104.85432620367926</v>
      </c>
    </row>
    <row r="806" spans="1:4" x14ac:dyDescent="0.25">
      <c r="A806" s="15">
        <v>1910</v>
      </c>
      <c r="B806" s="15">
        <v>1.4379999999999999</v>
      </c>
      <c r="C806" s="15">
        <f>(B806/'Computed data'!$B$12)*100</f>
        <v>5.7983870967741939</v>
      </c>
      <c r="D806" s="15">
        <f>A806/'Computed data'!$E$12</f>
        <v>105.07437725552329</v>
      </c>
    </row>
    <row r="807" spans="1:4" x14ac:dyDescent="0.25">
      <c r="A807" s="15">
        <v>1913</v>
      </c>
      <c r="B807" s="15">
        <v>1.44</v>
      </c>
      <c r="C807" s="15">
        <f>(B807/'Computed data'!$B$12)*100</f>
        <v>5.8064516129032251</v>
      </c>
      <c r="D807" s="15">
        <f>A807/'Computed data'!$E$12</f>
        <v>105.23941554440631</v>
      </c>
    </row>
    <row r="808" spans="1:4" x14ac:dyDescent="0.25">
      <c r="A808" s="15">
        <v>1916</v>
      </c>
      <c r="B808" s="15">
        <v>1.4419999999999999</v>
      </c>
      <c r="C808" s="15">
        <f>(B808/'Computed data'!$B$12)*100</f>
        <v>5.814516129032258</v>
      </c>
      <c r="D808" s="15">
        <f>A808/'Computed data'!$E$12</f>
        <v>105.40445383328934</v>
      </c>
    </row>
    <row r="809" spans="1:4" x14ac:dyDescent="0.25">
      <c r="A809" s="15">
        <v>1919</v>
      </c>
      <c r="B809" s="15">
        <v>1.4430000000000001</v>
      </c>
      <c r="C809" s="15">
        <f>(B809/'Computed data'!$B$12)*100</f>
        <v>5.8185483870967749</v>
      </c>
      <c r="D809" s="15">
        <f>A809/'Computed data'!$E$12</f>
        <v>105.56949212217235</v>
      </c>
    </row>
    <row r="810" spans="1:4" x14ac:dyDescent="0.25">
      <c r="A810" s="15">
        <v>1922</v>
      </c>
      <c r="B810" s="15">
        <v>1.4450000000000001</v>
      </c>
      <c r="C810" s="15">
        <f>(B810/'Computed data'!$B$12)*100</f>
        <v>5.8266129032258061</v>
      </c>
      <c r="D810" s="15">
        <f>A810/'Computed data'!$E$12</f>
        <v>105.73453041105537</v>
      </c>
    </row>
    <row r="811" spans="1:4" x14ac:dyDescent="0.25">
      <c r="A811" s="15">
        <v>1925</v>
      </c>
      <c r="B811" s="15">
        <v>1.4470000000000001</v>
      </c>
      <c r="C811" s="15">
        <f>(B811/'Computed data'!$B$12)*100</f>
        <v>5.834677419354839</v>
      </c>
      <c r="D811" s="15">
        <f>A811/'Computed data'!$E$12</f>
        <v>105.8995686999384</v>
      </c>
    </row>
    <row r="812" spans="1:4" x14ac:dyDescent="0.25">
      <c r="A812" s="15">
        <v>1928</v>
      </c>
      <c r="B812" s="15">
        <v>1.4490000000000001</v>
      </c>
      <c r="C812" s="15">
        <f>(B812/'Computed data'!$B$12)*100</f>
        <v>5.842741935483871</v>
      </c>
      <c r="D812" s="15">
        <f>A812/'Computed data'!$E$12</f>
        <v>106.06460698882141</v>
      </c>
    </row>
    <row r="813" spans="1:4" x14ac:dyDescent="0.25">
      <c r="A813" s="15">
        <v>1932</v>
      </c>
      <c r="B813" s="15">
        <v>1.4510000000000001</v>
      </c>
      <c r="C813" s="15">
        <f>(B813/'Computed data'!$B$12)*100</f>
        <v>5.850806451612903</v>
      </c>
      <c r="D813" s="15">
        <f>A813/'Computed data'!$E$12</f>
        <v>106.28465804066545</v>
      </c>
    </row>
    <row r="814" spans="1:4" x14ac:dyDescent="0.25">
      <c r="A814" s="15">
        <v>1935</v>
      </c>
      <c r="B814" s="15">
        <v>1.4530000000000001</v>
      </c>
      <c r="C814" s="15">
        <f>(B814/'Computed data'!$B$12)*100</f>
        <v>5.8588709677419359</v>
      </c>
      <c r="D814" s="15">
        <f>A814/'Computed data'!$E$12</f>
        <v>106.44969632954846</v>
      </c>
    </row>
    <row r="815" spans="1:4" x14ac:dyDescent="0.25">
      <c r="A815" s="15">
        <v>1937</v>
      </c>
      <c r="B815" s="15">
        <v>1.4550000000000001</v>
      </c>
      <c r="C815" s="15">
        <f>(B815/'Computed data'!$B$12)*100</f>
        <v>5.866935483870968</v>
      </c>
      <c r="D815" s="15">
        <f>A815/'Computed data'!$E$12</f>
        <v>106.55972185547049</v>
      </c>
    </row>
    <row r="816" spans="1:4" x14ac:dyDescent="0.25">
      <c r="A816" s="15">
        <v>1940</v>
      </c>
      <c r="B816" s="15">
        <v>1.456</v>
      </c>
      <c r="C816" s="15">
        <f>(B816/'Computed data'!$B$12)*100</f>
        <v>5.870967741935484</v>
      </c>
      <c r="D816" s="15">
        <f>A816/'Computed data'!$E$12</f>
        <v>106.7247601443535</v>
      </c>
    </row>
    <row r="817" spans="1:4" x14ac:dyDescent="0.25">
      <c r="A817" s="15">
        <v>1943</v>
      </c>
      <c r="B817" s="15">
        <v>1.458</v>
      </c>
      <c r="C817" s="15">
        <f>(B817/'Computed data'!$B$12)*100</f>
        <v>5.879032258064516</v>
      </c>
      <c r="D817" s="15">
        <f>A817/'Computed data'!$E$12</f>
        <v>106.88979843323652</v>
      </c>
    </row>
    <row r="818" spans="1:4" x14ac:dyDescent="0.25">
      <c r="A818" s="15">
        <v>1945</v>
      </c>
      <c r="B818" s="15">
        <v>1.4590000000000001</v>
      </c>
      <c r="C818" s="15">
        <f>(B818/'Computed data'!$B$12)*100</f>
        <v>5.883064516129032</v>
      </c>
      <c r="D818" s="15">
        <f>A818/'Computed data'!$E$12</f>
        <v>106.99982395915853</v>
      </c>
    </row>
    <row r="819" spans="1:4" x14ac:dyDescent="0.25">
      <c r="A819" s="15">
        <v>1948</v>
      </c>
      <c r="B819" s="15">
        <v>1.462</v>
      </c>
      <c r="C819" s="15">
        <f>(B819/'Computed data'!$B$12)*100</f>
        <v>5.8951612903225801</v>
      </c>
      <c r="D819" s="15">
        <f>A819/'Computed data'!$E$12</f>
        <v>107.16486224804156</v>
      </c>
    </row>
    <row r="820" spans="1:4" x14ac:dyDescent="0.25">
      <c r="A820" s="15">
        <v>1951</v>
      </c>
      <c r="B820" s="15">
        <v>1.4630000000000001</v>
      </c>
      <c r="C820" s="15">
        <f>(B820/'Computed data'!$B$12)*100</f>
        <v>5.899193548387097</v>
      </c>
      <c r="D820" s="15">
        <f>A820/'Computed data'!$E$12</f>
        <v>107.32990053692458</v>
      </c>
    </row>
    <row r="821" spans="1:4" x14ac:dyDescent="0.25">
      <c r="A821" s="15">
        <v>1954</v>
      </c>
      <c r="B821" s="15">
        <v>1.4650000000000001</v>
      </c>
      <c r="C821" s="15">
        <f>(B821/'Computed data'!$B$12)*100</f>
        <v>5.907258064516129</v>
      </c>
      <c r="D821" s="15">
        <f>A821/'Computed data'!$E$12</f>
        <v>107.49493882580759</v>
      </c>
    </row>
    <row r="822" spans="1:4" x14ac:dyDescent="0.25">
      <c r="A822" s="15">
        <v>1957</v>
      </c>
      <c r="B822" s="15">
        <v>1.4670000000000001</v>
      </c>
      <c r="C822" s="15">
        <f>(B822/'Computed data'!$B$12)*100</f>
        <v>5.9153225806451619</v>
      </c>
      <c r="D822" s="15">
        <f>A822/'Computed data'!$E$12</f>
        <v>107.65997711469062</v>
      </c>
    </row>
    <row r="823" spans="1:4" x14ac:dyDescent="0.25">
      <c r="A823" s="15">
        <v>1960</v>
      </c>
      <c r="B823" s="15">
        <v>1.4690000000000001</v>
      </c>
      <c r="C823" s="15">
        <f>(B823/'Computed data'!$B$12)*100</f>
        <v>5.9233870967741939</v>
      </c>
      <c r="D823" s="15">
        <f>A823/'Computed data'!$E$12</f>
        <v>107.82501540357364</v>
      </c>
    </row>
    <row r="824" spans="1:4" x14ac:dyDescent="0.25">
      <c r="A824" s="15">
        <v>1963</v>
      </c>
      <c r="B824" s="15">
        <v>1.47</v>
      </c>
      <c r="C824" s="15">
        <f>(B824/'Computed data'!$B$12)*100</f>
        <v>5.92741935483871</v>
      </c>
      <c r="D824" s="15">
        <f>A824/'Computed data'!$E$12</f>
        <v>107.99005369245666</v>
      </c>
    </row>
    <row r="825" spans="1:4" x14ac:dyDescent="0.25">
      <c r="A825" s="15">
        <v>1966</v>
      </c>
      <c r="B825" s="15">
        <v>1.4730000000000001</v>
      </c>
      <c r="C825" s="15">
        <f>(B825/'Computed data'!$B$12)*100</f>
        <v>5.939516129032258</v>
      </c>
      <c r="D825" s="15">
        <f>A825/'Computed data'!$E$12</f>
        <v>108.15509198133968</v>
      </c>
    </row>
    <row r="826" spans="1:4" x14ac:dyDescent="0.25">
      <c r="A826" s="15">
        <v>1969</v>
      </c>
      <c r="B826" s="15">
        <v>1.474</v>
      </c>
      <c r="C826" s="15">
        <f>(B826/'Computed data'!$B$12)*100</f>
        <v>5.943548387096774</v>
      </c>
      <c r="D826" s="15">
        <f>A826/'Computed data'!$E$12</f>
        <v>108.32013027022271</v>
      </c>
    </row>
    <row r="827" spans="1:4" x14ac:dyDescent="0.25">
      <c r="A827" s="15">
        <v>1971</v>
      </c>
      <c r="B827" s="15">
        <v>1.4750000000000001</v>
      </c>
      <c r="C827" s="15">
        <f>(B827/'Computed data'!$B$12)*100</f>
        <v>5.9475806451612909</v>
      </c>
      <c r="D827" s="15">
        <f>A827/'Computed data'!$E$12</f>
        <v>108.43015579614472</v>
      </c>
    </row>
    <row r="828" spans="1:4" x14ac:dyDescent="0.25">
      <c r="A828" s="15">
        <v>1974</v>
      </c>
      <c r="B828" s="15">
        <v>1.4770000000000001</v>
      </c>
      <c r="C828" s="15">
        <f>(B828/'Computed data'!$B$12)*100</f>
        <v>5.9556451612903221</v>
      </c>
      <c r="D828" s="15">
        <f>A828/'Computed data'!$E$12</f>
        <v>108.59519408502774</v>
      </c>
    </row>
    <row r="829" spans="1:4" x14ac:dyDescent="0.25">
      <c r="A829" s="15">
        <v>1977</v>
      </c>
      <c r="B829" s="15">
        <v>1.4790000000000001</v>
      </c>
      <c r="C829" s="15">
        <f>(B829/'Computed data'!$B$12)*100</f>
        <v>5.963709677419355</v>
      </c>
      <c r="D829" s="15">
        <f>A829/'Computed data'!$E$12</f>
        <v>108.76023237391075</v>
      </c>
    </row>
    <row r="830" spans="1:4" x14ac:dyDescent="0.25">
      <c r="A830" s="15">
        <v>1979</v>
      </c>
      <c r="B830" s="15">
        <v>1.4810000000000001</v>
      </c>
      <c r="C830" s="15">
        <f>(B830/'Computed data'!$B$12)*100</f>
        <v>5.9717741935483879</v>
      </c>
      <c r="D830" s="15">
        <f>A830/'Computed data'!$E$12</f>
        <v>108.87025789983277</v>
      </c>
    </row>
    <row r="831" spans="1:4" x14ac:dyDescent="0.25">
      <c r="A831" s="15">
        <v>1982</v>
      </c>
      <c r="B831" s="15">
        <v>1.4830000000000001</v>
      </c>
      <c r="C831" s="15">
        <f>(B831/'Computed data'!$B$12)*100</f>
        <v>5.979838709677419</v>
      </c>
      <c r="D831" s="15">
        <f>A831/'Computed data'!$E$12</f>
        <v>109.03529618871579</v>
      </c>
    </row>
    <row r="832" spans="1:4" x14ac:dyDescent="0.25">
      <c r="A832" s="15">
        <v>1985</v>
      </c>
      <c r="B832" s="15">
        <v>1.4850000000000001</v>
      </c>
      <c r="C832" s="15">
        <f>(B832/'Computed data'!$B$12)*100</f>
        <v>5.987903225806452</v>
      </c>
      <c r="D832" s="15">
        <f>A832/'Computed data'!$E$12</f>
        <v>109.20033447759882</v>
      </c>
    </row>
    <row r="833" spans="1:4" x14ac:dyDescent="0.25">
      <c r="A833" s="15">
        <v>1988</v>
      </c>
      <c r="B833" s="15">
        <v>1.4870000000000001</v>
      </c>
      <c r="C833" s="15">
        <f>(B833/'Computed data'!$B$12)*100</f>
        <v>5.995967741935484</v>
      </c>
      <c r="D833" s="15">
        <f>A833/'Computed data'!$E$12</f>
        <v>109.36537276648184</v>
      </c>
    </row>
    <row r="834" spans="1:4" x14ac:dyDescent="0.25">
      <c r="A834" s="15">
        <v>1991</v>
      </c>
      <c r="B834" s="15">
        <v>1.4890000000000001</v>
      </c>
      <c r="C834" s="15">
        <f>(B834/'Computed data'!$B$12)*100</f>
        <v>6.004032258064516</v>
      </c>
      <c r="D834" s="15">
        <f>A834/'Computed data'!$E$12</f>
        <v>109.53041105536485</v>
      </c>
    </row>
    <row r="835" spans="1:4" x14ac:dyDescent="0.25">
      <c r="A835" s="15">
        <v>1994</v>
      </c>
      <c r="B835" s="15">
        <v>1.49</v>
      </c>
      <c r="C835" s="15">
        <f>(B835/'Computed data'!$B$12)*100</f>
        <v>6.008064516129032</v>
      </c>
      <c r="D835" s="15">
        <f>A835/'Computed data'!$E$12</f>
        <v>109.69544934424788</v>
      </c>
    </row>
    <row r="836" spans="1:4" x14ac:dyDescent="0.25">
      <c r="A836" s="15">
        <v>1996</v>
      </c>
      <c r="B836" s="15">
        <v>1.492</v>
      </c>
      <c r="C836" s="15">
        <f>(B836/'Computed data'!$B$12)*100</f>
        <v>6.0161290322580641</v>
      </c>
      <c r="D836" s="15">
        <f>A836/'Computed data'!$E$12</f>
        <v>109.80547487016989</v>
      </c>
    </row>
    <row r="837" spans="1:4" x14ac:dyDescent="0.25">
      <c r="A837" s="15">
        <v>2000</v>
      </c>
      <c r="B837" s="15">
        <v>1.494</v>
      </c>
      <c r="C837" s="15">
        <f>(B837/'Computed data'!$B$12)*100</f>
        <v>6.024193548387097</v>
      </c>
      <c r="D837" s="15">
        <f>A837/'Computed data'!$E$12</f>
        <v>110.02552592201391</v>
      </c>
    </row>
    <row r="838" spans="1:4" x14ac:dyDescent="0.25">
      <c r="A838" s="15">
        <v>2002</v>
      </c>
      <c r="B838" s="15">
        <v>1.4950000000000001</v>
      </c>
      <c r="C838" s="15">
        <f>(B838/'Computed data'!$B$12)*100</f>
        <v>6.028225806451613</v>
      </c>
      <c r="D838" s="15">
        <f>A838/'Computed data'!$E$12</f>
        <v>110.13555144793594</v>
      </c>
    </row>
    <row r="839" spans="1:4" x14ac:dyDescent="0.25">
      <c r="A839" s="15">
        <v>2005</v>
      </c>
      <c r="B839" s="15">
        <v>1.498</v>
      </c>
      <c r="C839" s="15">
        <f>(B839/'Computed data'!$B$12)*100</f>
        <v>6.040322580645161</v>
      </c>
      <c r="D839" s="15">
        <f>A839/'Computed data'!$E$12</f>
        <v>110.30058973681895</v>
      </c>
    </row>
    <row r="840" spans="1:4" x14ac:dyDescent="0.25">
      <c r="A840" s="15">
        <v>2008</v>
      </c>
      <c r="B840" s="15">
        <v>1.5</v>
      </c>
      <c r="C840" s="15">
        <f>(B840/'Computed data'!$B$12)*100</f>
        <v>6.0483870967741931</v>
      </c>
      <c r="D840" s="15">
        <f>A840/'Computed data'!$E$12</f>
        <v>110.46562802570197</v>
      </c>
    </row>
    <row r="841" spans="1:4" x14ac:dyDescent="0.25">
      <c r="A841" s="15">
        <v>2012</v>
      </c>
      <c r="B841" s="15">
        <v>1.5009999999999999</v>
      </c>
      <c r="C841" s="15">
        <f>(B841/'Computed data'!$B$12)*100</f>
        <v>6.0524193548387091</v>
      </c>
      <c r="D841" s="15">
        <f>A841/'Computed data'!$E$12</f>
        <v>110.685679077546</v>
      </c>
    </row>
    <row r="842" spans="1:4" x14ac:dyDescent="0.25">
      <c r="A842" s="15">
        <v>2013</v>
      </c>
      <c r="B842" s="15">
        <v>1.5029999999999999</v>
      </c>
      <c r="C842" s="15">
        <f>(B842/'Computed data'!$B$12)*100</f>
        <v>6.0604838709677411</v>
      </c>
      <c r="D842" s="15">
        <f>A842/'Computed data'!$E$12</f>
        <v>110.74069184050701</v>
      </c>
    </row>
    <row r="843" spans="1:4" x14ac:dyDescent="0.25">
      <c r="A843" s="15">
        <v>2016</v>
      </c>
      <c r="B843" s="15">
        <v>1.5049999999999999</v>
      </c>
      <c r="C843" s="15">
        <f>(B843/'Computed data'!$B$12)*100</f>
        <v>6.0685483870967731</v>
      </c>
      <c r="D843" s="15">
        <f>A843/'Computed data'!$E$12</f>
        <v>110.90573012939002</v>
      </c>
    </row>
    <row r="844" spans="1:4" x14ac:dyDescent="0.25">
      <c r="A844" s="15">
        <v>2019</v>
      </c>
      <c r="B844" s="15">
        <v>1.506</v>
      </c>
      <c r="C844" s="15">
        <f>(B844/'Computed data'!$B$12)*100</f>
        <v>6.07258064516129</v>
      </c>
      <c r="D844" s="15">
        <f>A844/'Computed data'!$E$12</f>
        <v>111.07076841827305</v>
      </c>
    </row>
    <row r="845" spans="1:4" x14ac:dyDescent="0.25">
      <c r="A845" s="15">
        <v>2022</v>
      </c>
      <c r="B845" s="15">
        <v>1.508</v>
      </c>
      <c r="C845" s="15">
        <f>(B845/'Computed data'!$B$12)*100</f>
        <v>6.080645161290323</v>
      </c>
      <c r="D845" s="15">
        <f>A845/'Computed data'!$E$12</f>
        <v>111.23580670715607</v>
      </c>
    </row>
    <row r="846" spans="1:4" x14ac:dyDescent="0.25">
      <c r="A846" s="15">
        <v>2025</v>
      </c>
      <c r="B846" s="15">
        <v>1.51</v>
      </c>
      <c r="C846" s="15">
        <f>(B846/'Computed data'!$B$12)*100</f>
        <v>6.0887096774193541</v>
      </c>
      <c r="D846" s="15">
        <f>A846/'Computed data'!$E$12</f>
        <v>111.4008449960391</v>
      </c>
    </row>
    <row r="847" spans="1:4" x14ac:dyDescent="0.25">
      <c r="A847" s="15">
        <v>2028</v>
      </c>
      <c r="B847" s="15">
        <v>1.512</v>
      </c>
      <c r="C847" s="15">
        <f>(B847/'Computed data'!$B$12)*100</f>
        <v>6.096774193548387</v>
      </c>
      <c r="D847" s="15">
        <f>A847/'Computed data'!$E$12</f>
        <v>111.56588328492211</v>
      </c>
    </row>
    <row r="848" spans="1:4" x14ac:dyDescent="0.25">
      <c r="A848" s="15">
        <v>2032</v>
      </c>
      <c r="B848" s="15">
        <v>1.5129999999999999</v>
      </c>
      <c r="C848" s="15">
        <f>(B848/'Computed data'!$B$12)*100</f>
        <v>6.100806451612903</v>
      </c>
      <c r="D848" s="15">
        <f>A848/'Computed data'!$E$12</f>
        <v>111.78593433676615</v>
      </c>
    </row>
    <row r="849" spans="1:4" x14ac:dyDescent="0.25">
      <c r="A849" s="15">
        <v>2034</v>
      </c>
      <c r="B849" s="15">
        <v>1.5149999999999999</v>
      </c>
      <c r="C849" s="15">
        <f>(B849/'Computed data'!$B$12)*100</f>
        <v>6.1088709677419351</v>
      </c>
      <c r="D849" s="15">
        <f>A849/'Computed data'!$E$12</f>
        <v>111.89595986268816</v>
      </c>
    </row>
    <row r="850" spans="1:4" x14ac:dyDescent="0.25">
      <c r="A850" s="15">
        <v>2036</v>
      </c>
      <c r="B850" s="15">
        <v>1.5169999999999999</v>
      </c>
      <c r="C850" s="15">
        <f>(B850/'Computed data'!$B$12)*100</f>
        <v>6.1169354838709671</v>
      </c>
      <c r="D850" s="15">
        <f>A850/'Computed data'!$E$12</f>
        <v>112.00598538861017</v>
      </c>
    </row>
    <row r="851" spans="1:4" x14ac:dyDescent="0.25">
      <c r="A851" s="15">
        <v>2039</v>
      </c>
      <c r="B851" s="15">
        <v>1.5189999999999999</v>
      </c>
      <c r="C851" s="15">
        <f>(B851/'Computed data'!$B$12)*100</f>
        <v>6.1249999999999991</v>
      </c>
      <c r="D851" s="15">
        <f>A851/'Computed data'!$E$12</f>
        <v>112.1710236774932</v>
      </c>
    </row>
    <row r="852" spans="1:4" x14ac:dyDescent="0.25">
      <c r="A852" s="15">
        <v>2042</v>
      </c>
      <c r="B852" s="15">
        <v>1.5209999999999999</v>
      </c>
      <c r="C852" s="15">
        <f>(B852/'Computed data'!$B$12)*100</f>
        <v>6.133064516129032</v>
      </c>
      <c r="D852" s="15">
        <f>A852/'Computed data'!$E$12</f>
        <v>112.33606196637621</v>
      </c>
    </row>
    <row r="853" spans="1:4" x14ac:dyDescent="0.25">
      <c r="A853" s="15">
        <v>2044</v>
      </c>
      <c r="B853" s="15">
        <v>1.5229999999999999</v>
      </c>
      <c r="C853" s="15">
        <f>(B853/'Computed data'!$B$12)*100</f>
        <v>6.1411290322580641</v>
      </c>
      <c r="D853" s="15">
        <f>A853/'Computed data'!$E$12</f>
        <v>112.44608749229822</v>
      </c>
    </row>
    <row r="854" spans="1:4" x14ac:dyDescent="0.25">
      <c r="A854" s="15">
        <v>2047</v>
      </c>
      <c r="B854" s="15">
        <v>1.524</v>
      </c>
      <c r="C854" s="15">
        <f>(B854/'Computed data'!$B$12)*100</f>
        <v>6.1451612903225801</v>
      </c>
      <c r="D854" s="15">
        <f>A854/'Computed data'!$E$12</f>
        <v>112.61112578118124</v>
      </c>
    </row>
    <row r="855" spans="1:4" x14ac:dyDescent="0.25">
      <c r="A855" s="15">
        <v>2050</v>
      </c>
      <c r="B855" s="15">
        <v>1.526</v>
      </c>
      <c r="C855" s="15">
        <f>(B855/'Computed data'!$B$12)*100</f>
        <v>6.153225806451613</v>
      </c>
      <c r="D855" s="15">
        <f>A855/'Computed data'!$E$12</f>
        <v>112.77616407006427</v>
      </c>
    </row>
    <row r="856" spans="1:4" x14ac:dyDescent="0.25">
      <c r="A856" s="15">
        <v>2052</v>
      </c>
      <c r="B856" s="15">
        <v>1.5269999999999999</v>
      </c>
      <c r="C856" s="15">
        <f>(B856/'Computed data'!$B$12)*100</f>
        <v>6.157258064516129</v>
      </c>
      <c r="D856" s="15">
        <f>A856/'Computed data'!$E$12</f>
        <v>112.88618959598628</v>
      </c>
    </row>
    <row r="857" spans="1:4" x14ac:dyDescent="0.25">
      <c r="A857" s="15">
        <v>2055</v>
      </c>
      <c r="B857" s="15">
        <v>1.53</v>
      </c>
      <c r="C857" s="15">
        <f>(B857/'Computed data'!$B$12)*100</f>
        <v>6.169354838709677</v>
      </c>
      <c r="D857" s="15">
        <f>A857/'Computed data'!$E$12</f>
        <v>113.05122788486931</v>
      </c>
    </row>
    <row r="858" spans="1:4" x14ac:dyDescent="0.25">
      <c r="A858" s="15">
        <v>2058</v>
      </c>
      <c r="B858" s="15">
        <v>1.532</v>
      </c>
      <c r="C858" s="15">
        <f>(B858/'Computed data'!$B$12)*100</f>
        <v>6.17741935483871</v>
      </c>
      <c r="D858" s="15">
        <f>A858/'Computed data'!$E$12</f>
        <v>113.21626617375232</v>
      </c>
    </row>
    <row r="859" spans="1:4" x14ac:dyDescent="0.25">
      <c r="A859" s="15">
        <v>2061</v>
      </c>
      <c r="B859" s="15">
        <v>1.5329999999999999</v>
      </c>
      <c r="C859" s="15">
        <f>(B859/'Computed data'!$B$12)*100</f>
        <v>6.1814516129032251</v>
      </c>
      <c r="D859" s="15">
        <f>A859/'Computed data'!$E$12</f>
        <v>113.38130446263534</v>
      </c>
    </row>
    <row r="860" spans="1:4" x14ac:dyDescent="0.25">
      <c r="A860" s="15">
        <v>2064</v>
      </c>
      <c r="B860" s="15">
        <v>1.5349999999999999</v>
      </c>
      <c r="C860" s="15">
        <f>(B860/'Computed data'!$B$12)*100</f>
        <v>6.189516129032258</v>
      </c>
      <c r="D860" s="15">
        <f>A860/'Computed data'!$E$12</f>
        <v>113.54634275151837</v>
      </c>
    </row>
    <row r="861" spans="1:4" x14ac:dyDescent="0.25">
      <c r="A861" s="15">
        <v>2067</v>
      </c>
      <c r="B861" s="15">
        <v>1.5369999999999999</v>
      </c>
      <c r="C861" s="15">
        <f>(B861/'Computed data'!$B$12)*100</f>
        <v>6.19758064516129</v>
      </c>
      <c r="D861" s="15">
        <f>A861/'Computed data'!$E$12</f>
        <v>113.71138104040138</v>
      </c>
    </row>
    <row r="862" spans="1:4" x14ac:dyDescent="0.25">
      <c r="A862" s="15">
        <v>2070</v>
      </c>
      <c r="B862" s="15">
        <v>1.5389999999999999</v>
      </c>
      <c r="C862" s="15">
        <f>(B862/'Computed data'!$B$12)*100</f>
        <v>6.2056451612903221</v>
      </c>
      <c r="D862" s="15">
        <f>A862/'Computed data'!$E$12</f>
        <v>113.8764193292844</v>
      </c>
    </row>
    <row r="863" spans="1:4" x14ac:dyDescent="0.25">
      <c r="A863" s="15">
        <v>2073</v>
      </c>
      <c r="B863" s="15">
        <v>1.5409999999999999</v>
      </c>
      <c r="C863" s="15">
        <f>(B863/'Computed data'!$B$12)*100</f>
        <v>6.2137096774193541</v>
      </c>
      <c r="D863" s="15">
        <f>A863/'Computed data'!$E$12</f>
        <v>114.04145761816743</v>
      </c>
    </row>
    <row r="864" spans="1:4" x14ac:dyDescent="0.25">
      <c r="A864" s="15">
        <v>2075</v>
      </c>
      <c r="B864" s="15">
        <v>1.542</v>
      </c>
      <c r="C864" s="15">
        <f>(B864/'Computed data'!$B$12)*100</f>
        <v>6.217741935483871</v>
      </c>
      <c r="D864" s="15">
        <f>A864/'Computed data'!$E$12</f>
        <v>114.15148314408944</v>
      </c>
    </row>
    <row r="865" spans="1:4" x14ac:dyDescent="0.25">
      <c r="A865" s="15">
        <v>2078</v>
      </c>
      <c r="B865" s="15">
        <v>1.544</v>
      </c>
      <c r="C865" s="15">
        <f>(B865/'Computed data'!$B$12)*100</f>
        <v>6.225806451612903</v>
      </c>
      <c r="D865" s="15">
        <f>A865/'Computed data'!$E$12</f>
        <v>114.31652143297246</v>
      </c>
    </row>
    <row r="866" spans="1:4" x14ac:dyDescent="0.25">
      <c r="A866" s="15">
        <v>2080</v>
      </c>
      <c r="B866" s="15">
        <v>1.546</v>
      </c>
      <c r="C866" s="15">
        <f>(B866/'Computed data'!$B$12)*100</f>
        <v>6.2338709677419359</v>
      </c>
      <c r="D866" s="15">
        <f>A866/'Computed data'!$E$12</f>
        <v>114.42654695889448</v>
      </c>
    </row>
    <row r="867" spans="1:4" x14ac:dyDescent="0.25">
      <c r="A867" s="15">
        <v>2083</v>
      </c>
      <c r="B867" s="15">
        <v>1.5469999999999999</v>
      </c>
      <c r="C867" s="15">
        <f>(B867/'Computed data'!$B$12)*100</f>
        <v>6.2379032258064511</v>
      </c>
      <c r="D867" s="15">
        <f>A867/'Computed data'!$E$12</f>
        <v>114.5915852477775</v>
      </c>
    </row>
    <row r="868" spans="1:4" x14ac:dyDescent="0.25">
      <c r="A868" s="15">
        <v>2086</v>
      </c>
      <c r="B868" s="15">
        <v>1.55</v>
      </c>
      <c r="C868" s="15">
        <f>(B868/'Computed data'!$B$12)*100</f>
        <v>6.25</v>
      </c>
      <c r="D868" s="15">
        <f>A868/'Computed data'!$E$12</f>
        <v>114.75662353666051</v>
      </c>
    </row>
    <row r="869" spans="1:4" x14ac:dyDescent="0.25">
      <c r="A869" s="15">
        <v>2089</v>
      </c>
      <c r="B869" s="15">
        <v>1.5509999999999999</v>
      </c>
      <c r="C869" s="15">
        <f>(B869/'Computed data'!$B$12)*100</f>
        <v>6.2540322580645151</v>
      </c>
      <c r="D869" s="15">
        <f>A869/'Computed data'!$E$12</f>
        <v>114.92166182554354</v>
      </c>
    </row>
    <row r="870" spans="1:4" x14ac:dyDescent="0.25">
      <c r="A870" s="15">
        <v>2092</v>
      </c>
      <c r="B870" s="15">
        <v>1.5529999999999999</v>
      </c>
      <c r="C870" s="15">
        <f>(B870/'Computed data'!$B$12)*100</f>
        <v>6.262096774193548</v>
      </c>
      <c r="D870" s="15">
        <f>A870/'Computed data'!$E$12</f>
        <v>115.08670011442656</v>
      </c>
    </row>
    <row r="871" spans="1:4" x14ac:dyDescent="0.25">
      <c r="A871" s="15">
        <v>2093</v>
      </c>
      <c r="B871" s="15">
        <v>1.5549999999999999</v>
      </c>
      <c r="C871" s="15">
        <f>(B871/'Computed data'!$B$12)*100</f>
        <v>6.2701612903225801</v>
      </c>
      <c r="D871" s="15">
        <f>A871/'Computed data'!$E$12</f>
        <v>115.14171287738756</v>
      </c>
    </row>
    <row r="872" spans="1:4" x14ac:dyDescent="0.25">
      <c r="A872" s="15">
        <v>2096</v>
      </c>
      <c r="B872" s="15">
        <v>1.5569999999999999</v>
      </c>
      <c r="C872" s="15">
        <f>(B872/'Computed data'!$B$12)*100</f>
        <v>6.2782258064516121</v>
      </c>
      <c r="D872" s="15">
        <f>A872/'Computed data'!$E$12</f>
        <v>115.30675116627059</v>
      </c>
    </row>
    <row r="873" spans="1:4" x14ac:dyDescent="0.25">
      <c r="A873" s="15">
        <v>2099</v>
      </c>
      <c r="B873" s="15">
        <v>1.5580000000000001</v>
      </c>
      <c r="C873" s="15">
        <f>(B873/'Computed data'!$B$12)*100</f>
        <v>6.282258064516129</v>
      </c>
      <c r="D873" s="15">
        <f>A873/'Computed data'!$E$12</f>
        <v>115.47178945515361</v>
      </c>
    </row>
    <row r="874" spans="1:4" x14ac:dyDescent="0.25">
      <c r="A874" s="15">
        <v>2102</v>
      </c>
      <c r="B874" s="15">
        <v>1.56</v>
      </c>
      <c r="C874" s="15">
        <f>(B874/'Computed data'!$B$12)*100</f>
        <v>6.290322580645161</v>
      </c>
      <c r="D874" s="15">
        <f>A874/'Computed data'!$E$12</f>
        <v>115.63682774403662</v>
      </c>
    </row>
    <row r="875" spans="1:4" x14ac:dyDescent="0.25">
      <c r="A875" s="15">
        <v>2104</v>
      </c>
      <c r="B875" s="15">
        <v>1.5620000000000001</v>
      </c>
      <c r="C875" s="15">
        <f>(B875/'Computed data'!$B$12)*100</f>
        <v>6.2983870967741939</v>
      </c>
      <c r="D875" s="15">
        <f>A875/'Computed data'!$E$12</f>
        <v>115.74685326995863</v>
      </c>
    </row>
    <row r="876" spans="1:4" x14ac:dyDescent="0.25">
      <c r="A876" s="15">
        <v>2107</v>
      </c>
      <c r="B876" s="15">
        <v>1.5640000000000001</v>
      </c>
      <c r="C876" s="15">
        <f>(B876/'Computed data'!$B$12)*100</f>
        <v>6.306451612903226</v>
      </c>
      <c r="D876" s="15">
        <f>A876/'Computed data'!$E$12</f>
        <v>115.91189155884166</v>
      </c>
    </row>
    <row r="877" spans="1:4" x14ac:dyDescent="0.25">
      <c r="A877" s="15">
        <v>2110</v>
      </c>
      <c r="B877" s="15">
        <v>1.5660000000000001</v>
      </c>
      <c r="C877" s="15">
        <f>(B877/'Computed data'!$B$12)*100</f>
        <v>6.314516129032258</v>
      </c>
      <c r="D877" s="15">
        <f>A877/'Computed data'!$E$12</f>
        <v>116.07692984772468</v>
      </c>
    </row>
    <row r="878" spans="1:4" x14ac:dyDescent="0.25">
      <c r="A878" s="15">
        <v>2113</v>
      </c>
      <c r="B878" s="15">
        <v>1.5680000000000001</v>
      </c>
      <c r="C878" s="15">
        <f>(B878/'Computed data'!$B$12)*100</f>
        <v>6.3225806451612909</v>
      </c>
      <c r="D878" s="15">
        <f>A878/'Computed data'!$E$12</f>
        <v>116.24196813660771</v>
      </c>
    </row>
    <row r="879" spans="1:4" x14ac:dyDescent="0.25">
      <c r="A879" s="15">
        <v>2116</v>
      </c>
      <c r="B879" s="15">
        <v>1.569</v>
      </c>
      <c r="C879" s="15">
        <f>(B879/'Computed data'!$B$12)*100</f>
        <v>6.3266129032258061</v>
      </c>
      <c r="D879" s="15">
        <f>A879/'Computed data'!$E$12</f>
        <v>116.40700642549072</v>
      </c>
    </row>
    <row r="880" spans="1:4" x14ac:dyDescent="0.25">
      <c r="A880" s="15">
        <v>2119</v>
      </c>
      <c r="B880" s="15">
        <v>1.571</v>
      </c>
      <c r="C880" s="15">
        <f>(B880/'Computed data'!$B$12)*100</f>
        <v>6.3346774193548381</v>
      </c>
      <c r="D880" s="15">
        <f>A880/'Computed data'!$E$12</f>
        <v>116.57204471437375</v>
      </c>
    </row>
    <row r="881" spans="1:4" x14ac:dyDescent="0.25">
      <c r="A881" s="15">
        <v>2121</v>
      </c>
      <c r="B881" s="15">
        <v>1.573</v>
      </c>
      <c r="C881" s="15">
        <f>(B881/'Computed data'!$B$12)*100</f>
        <v>6.342741935483871</v>
      </c>
      <c r="D881" s="15">
        <f>A881/'Computed data'!$E$12</f>
        <v>116.68207024029576</v>
      </c>
    </row>
    <row r="882" spans="1:4" x14ac:dyDescent="0.25">
      <c r="A882" s="15">
        <v>2124</v>
      </c>
      <c r="B882" s="15">
        <v>1.575</v>
      </c>
      <c r="C882" s="15">
        <f>(B882/'Computed data'!$B$12)*100</f>
        <v>6.350806451612903</v>
      </c>
      <c r="D882" s="15">
        <f>A882/'Computed data'!$E$12</f>
        <v>116.84710852917878</v>
      </c>
    </row>
    <row r="883" spans="1:4" x14ac:dyDescent="0.25">
      <c r="A883" s="15">
        <v>2127</v>
      </c>
      <c r="B883" s="15">
        <v>1.5760000000000001</v>
      </c>
      <c r="C883" s="15">
        <f>(B883/'Computed data'!$B$12)*100</f>
        <v>6.3548387096774199</v>
      </c>
      <c r="D883" s="15">
        <f>A883/'Computed data'!$E$12</f>
        <v>117.01214681806181</v>
      </c>
    </row>
    <row r="884" spans="1:4" x14ac:dyDescent="0.25">
      <c r="A884" s="15">
        <v>2130</v>
      </c>
      <c r="B884" s="15">
        <v>1.5780000000000001</v>
      </c>
      <c r="C884" s="15">
        <f>(B884/'Computed data'!$B$12)*100</f>
        <v>6.362903225806452</v>
      </c>
      <c r="D884" s="15">
        <f>A884/'Computed data'!$E$12</f>
        <v>117.17718510694482</v>
      </c>
    </row>
    <row r="885" spans="1:4" x14ac:dyDescent="0.25">
      <c r="A885" s="15">
        <v>2133</v>
      </c>
      <c r="B885" s="15">
        <v>1.58</v>
      </c>
      <c r="C885" s="15">
        <f>(B885/'Computed data'!$B$12)*100</f>
        <v>6.3709677419354831</v>
      </c>
      <c r="D885" s="15">
        <f>A885/'Computed data'!$E$12</f>
        <v>117.34222339582784</v>
      </c>
    </row>
    <row r="886" spans="1:4" x14ac:dyDescent="0.25">
      <c r="A886" s="15">
        <v>2135</v>
      </c>
      <c r="B886" s="15">
        <v>1.5820000000000001</v>
      </c>
      <c r="C886" s="15">
        <f>(B886/'Computed data'!$B$12)*100</f>
        <v>6.3790322580645169</v>
      </c>
      <c r="D886" s="15">
        <f>A886/'Computed data'!$E$12</f>
        <v>117.45224892174986</v>
      </c>
    </row>
    <row r="887" spans="1:4" x14ac:dyDescent="0.25">
      <c r="A887" s="15">
        <v>2138</v>
      </c>
      <c r="B887" s="15">
        <v>1.5840000000000001</v>
      </c>
      <c r="C887" s="15">
        <f>(B887/'Computed data'!$B$12)*100</f>
        <v>6.3870967741935489</v>
      </c>
      <c r="D887" s="15">
        <f>A887/'Computed data'!$E$12</f>
        <v>117.61728721063288</v>
      </c>
    </row>
    <row r="888" spans="1:4" x14ac:dyDescent="0.25">
      <c r="A888" s="15">
        <v>2142</v>
      </c>
      <c r="B888" s="15">
        <v>1.585</v>
      </c>
      <c r="C888" s="15">
        <f>(B888/'Computed data'!$B$12)*100</f>
        <v>6.3911290322580641</v>
      </c>
      <c r="D888" s="15">
        <f>A888/'Computed data'!$E$12</f>
        <v>117.83733826247691</v>
      </c>
    </row>
    <row r="889" spans="1:4" x14ac:dyDescent="0.25">
      <c r="A889" s="15">
        <v>2145</v>
      </c>
      <c r="B889" s="15">
        <v>1.587</v>
      </c>
      <c r="C889" s="15">
        <f>(B889/'Computed data'!$B$12)*100</f>
        <v>6.399193548387097</v>
      </c>
      <c r="D889" s="15">
        <f>A889/'Computed data'!$E$12</f>
        <v>118.00237655135993</v>
      </c>
    </row>
    <row r="890" spans="1:4" x14ac:dyDescent="0.25">
      <c r="A890" s="15">
        <v>2148</v>
      </c>
      <c r="B890" s="15">
        <v>1.589</v>
      </c>
      <c r="C890" s="15">
        <f>(B890/'Computed data'!$B$12)*100</f>
        <v>6.407258064516129</v>
      </c>
      <c r="D890" s="15">
        <f>A890/'Computed data'!$E$12</f>
        <v>118.16741484024294</v>
      </c>
    </row>
    <row r="891" spans="1:4" x14ac:dyDescent="0.25">
      <c r="A891" s="15">
        <v>2150</v>
      </c>
      <c r="B891" s="15">
        <v>1.591</v>
      </c>
      <c r="C891" s="15">
        <f>(B891/'Computed data'!$B$12)*100</f>
        <v>6.415322580645161</v>
      </c>
      <c r="D891" s="15">
        <f>A891/'Computed data'!$E$12</f>
        <v>118.27744036616497</v>
      </c>
    </row>
    <row r="892" spans="1:4" x14ac:dyDescent="0.25">
      <c r="A892" s="15">
        <v>2152</v>
      </c>
      <c r="B892" s="15">
        <v>1.593</v>
      </c>
      <c r="C892" s="15">
        <f>(B892/'Computed data'!$B$12)*100</f>
        <v>6.4233870967741931</v>
      </c>
      <c r="D892" s="15">
        <f>A892/'Computed data'!$E$12</f>
        <v>118.38746589208698</v>
      </c>
    </row>
    <row r="893" spans="1:4" x14ac:dyDescent="0.25">
      <c r="A893" s="15">
        <v>2155</v>
      </c>
      <c r="B893" s="15">
        <v>1.5940000000000001</v>
      </c>
      <c r="C893" s="15">
        <f>(B893/'Computed data'!$B$12)*100</f>
        <v>6.4274193548387091</v>
      </c>
      <c r="D893" s="15">
        <f>A893/'Computed data'!$E$12</f>
        <v>118.55250418096999</v>
      </c>
    </row>
    <row r="894" spans="1:4" x14ac:dyDescent="0.25">
      <c r="A894" s="15">
        <v>2158</v>
      </c>
      <c r="B894" s="15">
        <v>1.5960000000000001</v>
      </c>
      <c r="C894" s="15">
        <f>(B894/'Computed data'!$B$12)*100</f>
        <v>6.4354838709677429</v>
      </c>
      <c r="D894" s="15">
        <f>A894/'Computed data'!$E$12</f>
        <v>118.71754246985302</v>
      </c>
    </row>
    <row r="895" spans="1:4" x14ac:dyDescent="0.25">
      <c r="A895" s="15">
        <v>2160</v>
      </c>
      <c r="B895" s="15">
        <v>1.5980000000000001</v>
      </c>
      <c r="C895" s="15">
        <f>(B895/'Computed data'!$B$12)*100</f>
        <v>6.443548387096774</v>
      </c>
      <c r="D895" s="15">
        <f>A895/'Computed data'!$E$12</f>
        <v>118.82756799577503</v>
      </c>
    </row>
    <row r="896" spans="1:4" x14ac:dyDescent="0.25">
      <c r="A896" s="15">
        <v>2162</v>
      </c>
      <c r="B896" s="15">
        <v>1.6</v>
      </c>
      <c r="C896" s="15">
        <f>(B896/'Computed data'!$B$12)*100</f>
        <v>6.4516129032258061</v>
      </c>
      <c r="D896" s="15">
        <f>A896/'Computed data'!$E$12</f>
        <v>118.93759352169704</v>
      </c>
    </row>
    <row r="897" spans="1:4" x14ac:dyDescent="0.25">
      <c r="A897" s="15">
        <v>2163</v>
      </c>
      <c r="B897" s="15">
        <v>1.6020000000000001</v>
      </c>
      <c r="C897" s="15">
        <f>(B897/'Computed data'!$B$12)*100</f>
        <v>6.4596774193548399</v>
      </c>
      <c r="D897" s="15">
        <f>A897/'Computed data'!$E$12</f>
        <v>118.99260628465805</v>
      </c>
    </row>
    <row r="898" spans="1:4" x14ac:dyDescent="0.25">
      <c r="A898" s="15">
        <v>2167</v>
      </c>
      <c r="B898" s="15">
        <v>1.603</v>
      </c>
      <c r="C898" s="15">
        <f>(B898/'Computed data'!$B$12)*100</f>
        <v>6.463709677419355</v>
      </c>
      <c r="D898" s="15">
        <f>A898/'Computed data'!$E$12</f>
        <v>119.21265733650208</v>
      </c>
    </row>
    <row r="899" spans="1:4" x14ac:dyDescent="0.25">
      <c r="A899" s="15">
        <v>2168</v>
      </c>
      <c r="B899" s="15">
        <v>1.605</v>
      </c>
      <c r="C899" s="15">
        <f>(B899/'Computed data'!$B$12)*100</f>
        <v>6.471774193548387</v>
      </c>
      <c r="D899" s="15">
        <f>A899/'Computed data'!$E$12</f>
        <v>119.26767009946309</v>
      </c>
    </row>
    <row r="900" spans="1:4" x14ac:dyDescent="0.25">
      <c r="A900" s="15">
        <v>2171</v>
      </c>
      <c r="B900" s="15">
        <v>1.607</v>
      </c>
      <c r="C900" s="15">
        <f>(B900/'Computed data'!$B$12)*100</f>
        <v>6.4798387096774182</v>
      </c>
      <c r="D900" s="15">
        <f>A900/'Computed data'!$E$12</f>
        <v>119.43270838834611</v>
      </c>
    </row>
    <row r="901" spans="1:4" x14ac:dyDescent="0.25">
      <c r="A901" s="15">
        <v>2174</v>
      </c>
      <c r="B901" s="15">
        <v>1.609</v>
      </c>
      <c r="C901" s="15">
        <f>(B901/'Computed data'!$B$12)*100</f>
        <v>6.487903225806452</v>
      </c>
      <c r="D901" s="15">
        <f>A901/'Computed data'!$E$12</f>
        <v>119.59774667722913</v>
      </c>
    </row>
    <row r="902" spans="1:4" x14ac:dyDescent="0.25">
      <c r="A902" s="15">
        <v>2177</v>
      </c>
      <c r="B902" s="15">
        <v>1.61</v>
      </c>
      <c r="C902" s="15">
        <f>(B902/'Computed data'!$B$12)*100</f>
        <v>6.491935483870968</v>
      </c>
      <c r="D902" s="15">
        <f>A902/'Computed data'!$E$12</f>
        <v>119.76278496611215</v>
      </c>
    </row>
    <row r="903" spans="1:4" x14ac:dyDescent="0.25">
      <c r="A903" s="15">
        <v>2180</v>
      </c>
      <c r="B903" s="15">
        <v>1.6120000000000001</v>
      </c>
      <c r="C903" s="15">
        <f>(B903/'Computed data'!$B$12)*100</f>
        <v>6.5</v>
      </c>
      <c r="D903" s="15">
        <f>A903/'Computed data'!$E$12</f>
        <v>119.92782325499518</v>
      </c>
    </row>
    <row r="904" spans="1:4" x14ac:dyDescent="0.25">
      <c r="A904" s="15">
        <v>2182</v>
      </c>
      <c r="B904" s="15">
        <v>1.6140000000000001</v>
      </c>
      <c r="C904" s="15">
        <f>(B904/'Computed data'!$B$12)*100</f>
        <v>6.508064516129032</v>
      </c>
      <c r="D904" s="15">
        <f>A904/'Computed data'!$E$12</f>
        <v>120.03784878091719</v>
      </c>
    </row>
    <row r="905" spans="1:4" x14ac:dyDescent="0.25">
      <c r="A905" s="15">
        <v>2185</v>
      </c>
      <c r="B905" s="15">
        <v>1.6160000000000001</v>
      </c>
      <c r="C905" s="15">
        <f>(B905/'Computed data'!$B$12)*100</f>
        <v>6.5161290322580649</v>
      </c>
      <c r="D905" s="15">
        <f>A905/'Computed data'!$E$12</f>
        <v>120.20288706980021</v>
      </c>
    </row>
    <row r="906" spans="1:4" x14ac:dyDescent="0.25">
      <c r="A906" s="15">
        <v>2188</v>
      </c>
      <c r="B906" s="15">
        <v>1.6180000000000001</v>
      </c>
      <c r="C906" s="15">
        <f>(B906/'Computed data'!$B$12)*100</f>
        <v>6.524193548387097</v>
      </c>
      <c r="D906" s="15">
        <f>A906/'Computed data'!$E$12</f>
        <v>120.36792535868322</v>
      </c>
    </row>
    <row r="907" spans="1:4" x14ac:dyDescent="0.25">
      <c r="A907" s="15">
        <v>2191</v>
      </c>
      <c r="B907" s="15">
        <v>1.619</v>
      </c>
      <c r="C907" s="15">
        <f>(B907/'Computed data'!$B$12)*100</f>
        <v>6.5282258064516121</v>
      </c>
      <c r="D907" s="15">
        <f>A907/'Computed data'!$E$12</f>
        <v>120.53296364756625</v>
      </c>
    </row>
    <row r="908" spans="1:4" x14ac:dyDescent="0.25">
      <c r="A908" s="15">
        <v>2193</v>
      </c>
      <c r="B908" s="15">
        <v>1.621</v>
      </c>
      <c r="C908" s="15">
        <f>(B908/'Computed data'!$B$12)*100</f>
        <v>6.5362903225806441</v>
      </c>
      <c r="D908" s="15">
        <f>A908/'Computed data'!$E$12</f>
        <v>120.64298917348826</v>
      </c>
    </row>
    <row r="909" spans="1:4" x14ac:dyDescent="0.25">
      <c r="A909" s="15">
        <v>2197</v>
      </c>
      <c r="B909" s="15">
        <v>1.623</v>
      </c>
      <c r="C909" s="15">
        <f>(B909/'Computed data'!$B$12)*100</f>
        <v>6.5443548387096779</v>
      </c>
      <c r="D909" s="15">
        <f>A909/'Computed data'!$E$12</f>
        <v>120.86304022533228</v>
      </c>
    </row>
    <row r="910" spans="1:4" x14ac:dyDescent="0.25">
      <c r="A910" s="15">
        <v>2198</v>
      </c>
      <c r="B910" s="15">
        <v>1.625</v>
      </c>
      <c r="C910" s="15">
        <f>(B910/'Computed data'!$B$12)*100</f>
        <v>6.5524193548387091</v>
      </c>
      <c r="D910" s="15">
        <f>A910/'Computed data'!$E$12</f>
        <v>120.9180529882933</v>
      </c>
    </row>
    <row r="911" spans="1:4" x14ac:dyDescent="0.25">
      <c r="A911" s="15">
        <v>2200</v>
      </c>
      <c r="B911" s="15">
        <v>1.6259999999999999</v>
      </c>
      <c r="C911" s="15">
        <f>(B911/'Computed data'!$B$12)*100</f>
        <v>6.5564516129032242</v>
      </c>
      <c r="D911" s="15">
        <f>A911/'Computed data'!$E$12</f>
        <v>121.02807851421531</v>
      </c>
    </row>
    <row r="912" spans="1:4" x14ac:dyDescent="0.25">
      <c r="A912" s="15">
        <v>2202</v>
      </c>
      <c r="B912" s="15">
        <v>1.6279999999999999</v>
      </c>
      <c r="C912" s="15">
        <f>(B912/'Computed data'!$B$12)*100</f>
        <v>6.564516129032258</v>
      </c>
      <c r="D912" s="15">
        <f>A912/'Computed data'!$E$12</f>
        <v>121.13810404013732</v>
      </c>
    </row>
    <row r="913" spans="1:4" x14ac:dyDescent="0.25">
      <c r="A913" s="15">
        <v>2205</v>
      </c>
      <c r="B913" s="15">
        <v>1.63</v>
      </c>
      <c r="C913" s="15">
        <f>(B913/'Computed data'!$B$12)*100</f>
        <v>6.57258064516129</v>
      </c>
      <c r="D913" s="15">
        <f>A913/'Computed data'!$E$12</f>
        <v>121.30314232902035</v>
      </c>
    </row>
    <row r="914" spans="1:4" x14ac:dyDescent="0.25">
      <c r="A914" s="15">
        <v>2208</v>
      </c>
      <c r="B914" s="15">
        <v>1.6319999999999999</v>
      </c>
      <c r="C914" s="15">
        <f>(B914/'Computed data'!$B$12)*100</f>
        <v>6.5806451612903221</v>
      </c>
      <c r="D914" s="15">
        <f>A914/'Computed data'!$E$12</f>
        <v>121.46818061790337</v>
      </c>
    </row>
    <row r="915" spans="1:4" x14ac:dyDescent="0.25">
      <c r="A915" s="15">
        <v>2211</v>
      </c>
      <c r="B915" s="15">
        <v>1.6339999999999999</v>
      </c>
      <c r="C915" s="15">
        <f>(B915/'Computed data'!$B$12)*100</f>
        <v>6.588709677419355</v>
      </c>
      <c r="D915" s="15">
        <f>A915/'Computed data'!$E$12</f>
        <v>121.63321890678638</v>
      </c>
    </row>
    <row r="916" spans="1:4" x14ac:dyDescent="0.25">
      <c r="A916" s="15">
        <v>2213</v>
      </c>
      <c r="B916" s="15">
        <v>1.6359999999999999</v>
      </c>
      <c r="C916" s="15">
        <f>(B916/'Computed data'!$B$12)*100</f>
        <v>6.596774193548387</v>
      </c>
      <c r="D916" s="15">
        <f>A916/'Computed data'!$E$12</f>
        <v>121.74324443270839</v>
      </c>
    </row>
    <row r="917" spans="1:4" x14ac:dyDescent="0.25">
      <c r="A917" s="15">
        <v>2217</v>
      </c>
      <c r="B917" s="15">
        <v>1.637</v>
      </c>
      <c r="C917" s="15">
        <f>(B917/'Computed data'!$B$12)*100</f>
        <v>6.600806451612903</v>
      </c>
      <c r="D917" s="15">
        <f>A917/'Computed data'!$E$12</f>
        <v>121.96329548455243</v>
      </c>
    </row>
    <row r="918" spans="1:4" x14ac:dyDescent="0.25">
      <c r="A918" s="15">
        <v>2218</v>
      </c>
      <c r="B918" s="15">
        <v>1.639</v>
      </c>
      <c r="C918" s="15">
        <f>(B918/'Computed data'!$B$12)*100</f>
        <v>6.6088709677419351</v>
      </c>
      <c r="D918" s="15">
        <f>A918/'Computed data'!$E$12</f>
        <v>122.01830824751343</v>
      </c>
    </row>
    <row r="919" spans="1:4" x14ac:dyDescent="0.25">
      <c r="A919" s="15">
        <v>2222</v>
      </c>
      <c r="B919" s="15">
        <v>1.641</v>
      </c>
      <c r="C919" s="15">
        <f>(B919/'Computed data'!$B$12)*100</f>
        <v>6.6169354838709671</v>
      </c>
      <c r="D919" s="15">
        <f>A919/'Computed data'!$E$12</f>
        <v>122.23835929935747</v>
      </c>
    </row>
    <row r="920" spans="1:4" x14ac:dyDescent="0.25">
      <c r="A920" s="15">
        <v>2224</v>
      </c>
      <c r="B920" s="15">
        <v>1.643</v>
      </c>
      <c r="C920" s="15">
        <f>(B920/'Computed data'!$B$12)*100</f>
        <v>6.625</v>
      </c>
      <c r="D920" s="15">
        <f>A920/'Computed data'!$E$12</f>
        <v>122.34838482527948</v>
      </c>
    </row>
    <row r="921" spans="1:4" x14ac:dyDescent="0.25">
      <c r="A921" s="15">
        <v>2227</v>
      </c>
      <c r="B921" s="15">
        <v>1.6439999999999999</v>
      </c>
      <c r="C921" s="15">
        <f>(B921/'Computed data'!$B$12)*100</f>
        <v>6.629032258064516</v>
      </c>
      <c r="D921" s="15">
        <f>A921/'Computed data'!$E$12</f>
        <v>122.51342311416249</v>
      </c>
    </row>
    <row r="922" spans="1:4" x14ac:dyDescent="0.25">
      <c r="A922" s="15">
        <v>2228</v>
      </c>
      <c r="B922" s="15">
        <v>1.6459999999999999</v>
      </c>
      <c r="C922" s="15">
        <f>(B922/'Computed data'!$B$12)*100</f>
        <v>6.6370967741935472</v>
      </c>
      <c r="D922" s="15">
        <f>A922/'Computed data'!$E$12</f>
        <v>122.56843587712351</v>
      </c>
    </row>
    <row r="923" spans="1:4" x14ac:dyDescent="0.25">
      <c r="A923" s="15">
        <v>2230</v>
      </c>
      <c r="B923" s="15">
        <v>1.647</v>
      </c>
      <c r="C923" s="15">
        <f>(B923/'Computed data'!$B$12)*100</f>
        <v>6.6411290322580641</v>
      </c>
      <c r="D923" s="15">
        <f>A923/'Computed data'!$E$12</f>
        <v>122.67846140304552</v>
      </c>
    </row>
    <row r="924" spans="1:4" x14ac:dyDescent="0.25">
      <c r="A924" s="15">
        <v>2232</v>
      </c>
      <c r="B924" s="15">
        <v>1.65</v>
      </c>
      <c r="C924" s="15">
        <f>(B924/'Computed data'!$B$12)*100</f>
        <v>6.6532258064516121</v>
      </c>
      <c r="D924" s="15">
        <f>A924/'Computed data'!$E$12</f>
        <v>122.78848692896753</v>
      </c>
    </row>
    <row r="925" spans="1:4" x14ac:dyDescent="0.25">
      <c r="A925" s="15">
        <v>2235</v>
      </c>
      <c r="B925" s="15">
        <v>1.6519999999999999</v>
      </c>
      <c r="C925" s="15">
        <f>(B925/'Computed data'!$B$12)*100</f>
        <v>6.6612903225806441</v>
      </c>
      <c r="D925" s="15">
        <f>A925/'Computed data'!$E$12</f>
        <v>122.95352521785055</v>
      </c>
    </row>
    <row r="926" spans="1:4" x14ac:dyDescent="0.25">
      <c r="A926" s="15">
        <v>2237</v>
      </c>
      <c r="B926" s="15">
        <v>1.653</v>
      </c>
      <c r="C926" s="15">
        <f>(B926/'Computed data'!$B$12)*100</f>
        <v>6.665322580645161</v>
      </c>
      <c r="D926" s="15">
        <f>A926/'Computed data'!$E$12</f>
        <v>123.06355074377257</v>
      </c>
    </row>
    <row r="927" spans="1:4" x14ac:dyDescent="0.25">
      <c r="A927" s="15">
        <v>2238</v>
      </c>
      <c r="B927" s="15">
        <v>1.655</v>
      </c>
      <c r="C927" s="15">
        <f>(B927/'Computed data'!$B$12)*100</f>
        <v>6.6733870967741931</v>
      </c>
      <c r="D927" s="15">
        <f>A927/'Computed data'!$E$12</f>
        <v>123.11856350673358</v>
      </c>
    </row>
    <row r="928" spans="1:4" x14ac:dyDescent="0.25">
      <c r="A928" s="15">
        <v>2240</v>
      </c>
      <c r="B928" s="15">
        <v>1.657</v>
      </c>
      <c r="C928" s="15">
        <f>(B928/'Computed data'!$B$12)*100</f>
        <v>6.681451612903226</v>
      </c>
      <c r="D928" s="15">
        <f>A928/'Computed data'!$E$12</f>
        <v>123.22858903265559</v>
      </c>
    </row>
    <row r="929" spans="1:4" x14ac:dyDescent="0.25">
      <c r="A929" s="15">
        <v>2243</v>
      </c>
      <c r="B929" s="15">
        <v>1.659</v>
      </c>
      <c r="C929" s="15">
        <f>(B929/'Computed data'!$B$12)*100</f>
        <v>6.689516129032258</v>
      </c>
      <c r="D929" s="15">
        <f>A929/'Computed data'!$E$12</f>
        <v>123.3936273215386</v>
      </c>
    </row>
    <row r="930" spans="1:4" x14ac:dyDescent="0.25">
      <c r="A930" s="15">
        <v>2243</v>
      </c>
      <c r="B930" s="15">
        <v>1.66</v>
      </c>
      <c r="C930" s="15">
        <f>(B930/'Computed data'!$B$12)*100</f>
        <v>6.6935483870967731</v>
      </c>
      <c r="D930" s="15">
        <f>A930/'Computed data'!$E$12</f>
        <v>123.3936273215386</v>
      </c>
    </row>
    <row r="931" spans="1:4" x14ac:dyDescent="0.25">
      <c r="A931" s="15">
        <v>2245</v>
      </c>
      <c r="B931" s="15">
        <v>1.6619999999999999</v>
      </c>
      <c r="C931" s="15">
        <f>(B931/'Computed data'!$B$12)*100</f>
        <v>6.7016129032258061</v>
      </c>
      <c r="D931" s="15">
        <f>A931/'Computed data'!$E$12</f>
        <v>123.50365284746063</v>
      </c>
    </row>
    <row r="932" spans="1:4" x14ac:dyDescent="0.25">
      <c r="A932" s="15">
        <v>2247</v>
      </c>
      <c r="B932" s="15">
        <v>1.6639999999999999</v>
      </c>
      <c r="C932" s="15">
        <f>(B932/'Computed data'!$B$12)*100</f>
        <v>6.7096774193548381</v>
      </c>
      <c r="D932" s="15">
        <f>A932/'Computed data'!$E$12</f>
        <v>123.61367837338264</v>
      </c>
    </row>
    <row r="933" spans="1:4" x14ac:dyDescent="0.25">
      <c r="A933" s="15">
        <v>2247</v>
      </c>
      <c r="B933" s="15">
        <v>1.6659999999999999</v>
      </c>
      <c r="C933" s="15">
        <f>(B933/'Computed data'!$B$12)*100</f>
        <v>6.7177419354838701</v>
      </c>
      <c r="D933" s="15">
        <f>A933/'Computed data'!$E$12</f>
        <v>123.61367837338264</v>
      </c>
    </row>
    <row r="934" spans="1:4" x14ac:dyDescent="0.25">
      <c r="A934" s="15">
        <v>2247</v>
      </c>
      <c r="B934" s="15">
        <v>1.6679999999999999</v>
      </c>
      <c r="C934" s="15">
        <f>(B934/'Computed data'!$B$12)*100</f>
        <v>6.7258064516129021</v>
      </c>
      <c r="D934" s="15">
        <f>A934/'Computed data'!$E$12</f>
        <v>123.61367837338264</v>
      </c>
    </row>
    <row r="935" spans="1:4" x14ac:dyDescent="0.25">
      <c r="A935" s="15">
        <v>2247</v>
      </c>
      <c r="B935" s="15">
        <v>1.67</v>
      </c>
      <c r="C935" s="15">
        <f>(B935/'Computed data'!$B$12)*100</f>
        <v>6.7338709677419351</v>
      </c>
      <c r="D935" s="15">
        <f>A935/'Computed data'!$E$12</f>
        <v>123.61367837338264</v>
      </c>
    </row>
    <row r="936" spans="1:4" x14ac:dyDescent="0.25">
      <c r="A936" s="15">
        <v>2247</v>
      </c>
      <c r="B936" s="15">
        <v>1.671</v>
      </c>
      <c r="C936" s="15">
        <f>(B936/'Computed data'!$B$12)*100</f>
        <v>6.737903225806452</v>
      </c>
      <c r="D936" s="15">
        <f>A936/'Computed data'!$E$12</f>
        <v>123.61367837338264</v>
      </c>
    </row>
    <row r="937" spans="1:4" x14ac:dyDescent="0.25">
      <c r="A937" s="15">
        <v>2245</v>
      </c>
      <c r="B937" s="15">
        <v>1.673</v>
      </c>
      <c r="C937" s="15">
        <f>(B937/'Computed data'!$B$12)*100</f>
        <v>6.745967741935484</v>
      </c>
      <c r="D937" s="15">
        <f>A937/'Computed data'!$E$12</f>
        <v>123.50365284746063</v>
      </c>
    </row>
    <row r="938" spans="1:4" x14ac:dyDescent="0.25">
      <c r="A938" s="15">
        <v>2243</v>
      </c>
      <c r="B938" s="15">
        <v>1.675</v>
      </c>
      <c r="C938" s="15">
        <f>(B938/'Computed data'!$B$12)*100</f>
        <v>6.754032258064516</v>
      </c>
      <c r="D938" s="15">
        <f>A938/'Computed data'!$E$12</f>
        <v>123.3936273215386</v>
      </c>
    </row>
    <row r="939" spans="1:4" x14ac:dyDescent="0.25">
      <c r="A939" s="15">
        <v>2240</v>
      </c>
      <c r="B939" s="15">
        <v>1.677</v>
      </c>
      <c r="C939" s="15">
        <f>(B939/'Computed data'!$B$12)*100</f>
        <v>6.7620967741935489</v>
      </c>
      <c r="D939" s="15">
        <f>A939/'Computed data'!$E$12</f>
        <v>123.22858903265559</v>
      </c>
    </row>
    <row r="940" spans="1:4" x14ac:dyDescent="0.25">
      <c r="A940" s="15">
        <v>2234</v>
      </c>
      <c r="B940" s="15">
        <v>1.6779999999999999</v>
      </c>
      <c r="C940" s="15">
        <f>(B940/'Computed data'!$B$12)*100</f>
        <v>6.7661290322580641</v>
      </c>
      <c r="D940" s="15">
        <f>A940/'Computed data'!$E$12</f>
        <v>122.89851245488954</v>
      </c>
    </row>
    <row r="941" spans="1:4" x14ac:dyDescent="0.25">
      <c r="A941" s="15">
        <v>2228</v>
      </c>
      <c r="B941" s="15">
        <v>1.68</v>
      </c>
      <c r="C941" s="15">
        <f>(B941/'Computed data'!$B$12)*100</f>
        <v>6.7741935483870961</v>
      </c>
      <c r="D941" s="15">
        <f>A941/'Computed data'!$E$12</f>
        <v>122.56843587712351</v>
      </c>
    </row>
    <row r="942" spans="1:4" x14ac:dyDescent="0.25">
      <c r="A942" s="15">
        <v>2223</v>
      </c>
      <c r="B942" s="15">
        <v>1.6819999999999999</v>
      </c>
      <c r="C942" s="15">
        <f>(B942/'Computed data'!$B$12)*100</f>
        <v>6.782258064516129</v>
      </c>
      <c r="D942" s="15">
        <f>A942/'Computed data'!$E$12</f>
        <v>122.29337206231847</v>
      </c>
    </row>
    <row r="943" spans="1:4" x14ac:dyDescent="0.25">
      <c r="A943" s="15">
        <v>2223</v>
      </c>
      <c r="B943" s="15">
        <v>1.6839999999999999</v>
      </c>
      <c r="C943" s="15">
        <f>(B943/'Computed data'!$B$12)*100</f>
        <v>6.790322580645161</v>
      </c>
      <c r="D943" s="15">
        <f>A943/'Computed data'!$E$12</f>
        <v>122.29337206231847</v>
      </c>
    </row>
    <row r="944" spans="1:4" x14ac:dyDescent="0.25">
      <c r="A944" s="15">
        <v>2226</v>
      </c>
      <c r="B944" s="15">
        <v>1.6859999999999999</v>
      </c>
      <c r="C944" s="15">
        <f>(B944/'Computed data'!$B$12)*100</f>
        <v>6.7983870967741931</v>
      </c>
      <c r="D944" s="15">
        <f>A944/'Computed data'!$E$12</f>
        <v>122.45841035120149</v>
      </c>
    </row>
    <row r="945" spans="1:4" x14ac:dyDescent="0.25">
      <c r="A945" s="15">
        <v>2229</v>
      </c>
      <c r="B945" s="15">
        <v>1.6879999999999999</v>
      </c>
      <c r="C945" s="15">
        <f>(B945/'Computed data'!$B$12)*100</f>
        <v>6.8064516129032251</v>
      </c>
      <c r="D945" s="15">
        <f>A945/'Computed data'!$E$12</f>
        <v>122.62344864008452</v>
      </c>
    </row>
    <row r="946" spans="1:4" x14ac:dyDescent="0.25">
      <c r="A946" s="15">
        <v>2234</v>
      </c>
      <c r="B946" s="15">
        <v>1.6890000000000001</v>
      </c>
      <c r="C946" s="15">
        <f>(B946/'Computed data'!$B$12)*100</f>
        <v>6.8104838709677411</v>
      </c>
      <c r="D946" s="15">
        <f>A946/'Computed data'!$E$12</f>
        <v>122.89851245488954</v>
      </c>
    </row>
    <row r="947" spans="1:4" x14ac:dyDescent="0.25">
      <c r="A947" s="15">
        <v>2239</v>
      </c>
      <c r="B947" s="15">
        <v>1.6910000000000001</v>
      </c>
      <c r="C947" s="15">
        <f>(B947/'Computed data'!$B$12)*100</f>
        <v>6.8185483870967749</v>
      </c>
      <c r="D947" s="15">
        <f>A947/'Computed data'!$E$12</f>
        <v>123.17357626969458</v>
      </c>
    </row>
    <row r="948" spans="1:4" x14ac:dyDescent="0.25">
      <c r="A948" s="15">
        <v>2243</v>
      </c>
      <c r="B948" s="15">
        <v>1.6930000000000001</v>
      </c>
      <c r="C948" s="15">
        <f>(B948/'Computed data'!$B$12)*100</f>
        <v>6.8266129032258069</v>
      </c>
      <c r="D948" s="15">
        <f>A948/'Computed data'!$E$12</f>
        <v>123.3936273215386</v>
      </c>
    </row>
    <row r="949" spans="1:4" x14ac:dyDescent="0.25">
      <c r="A949" s="15">
        <v>2246</v>
      </c>
      <c r="B949" s="15">
        <v>1.6950000000000001</v>
      </c>
      <c r="C949" s="15">
        <f>(B949/'Computed data'!$B$12)*100</f>
        <v>6.8346774193548381</v>
      </c>
      <c r="D949" s="15">
        <f>A949/'Computed data'!$E$12</f>
        <v>123.55866561042163</v>
      </c>
    </row>
    <row r="950" spans="1:4" x14ac:dyDescent="0.25">
      <c r="A950" s="15">
        <v>2251</v>
      </c>
      <c r="B950" s="15">
        <v>1.696</v>
      </c>
      <c r="C950" s="15">
        <f>(B950/'Computed data'!$B$12)*100</f>
        <v>6.838709677419355</v>
      </c>
      <c r="D950" s="15">
        <f>A950/'Computed data'!$E$12</f>
        <v>123.83372942522666</v>
      </c>
    </row>
    <row r="951" spans="1:4" x14ac:dyDescent="0.25">
      <c r="A951" s="15">
        <v>2255</v>
      </c>
      <c r="B951" s="15">
        <v>1.698</v>
      </c>
      <c r="C951" s="15">
        <f>(B951/'Computed data'!$B$12)*100</f>
        <v>6.846774193548387</v>
      </c>
      <c r="D951" s="15">
        <f>A951/'Computed data'!$E$12</f>
        <v>124.05378047707069</v>
      </c>
    </row>
    <row r="952" spans="1:4" x14ac:dyDescent="0.25">
      <c r="A952" s="15">
        <v>2259</v>
      </c>
      <c r="B952" s="15">
        <v>1.7</v>
      </c>
      <c r="C952" s="15">
        <f>(B952/'Computed data'!$B$12)*100</f>
        <v>6.854838709677419</v>
      </c>
      <c r="D952" s="15">
        <f>A952/'Computed data'!$E$12</f>
        <v>124.27383152891473</v>
      </c>
    </row>
    <row r="953" spans="1:4" x14ac:dyDescent="0.25">
      <c r="A953" s="15">
        <v>2262</v>
      </c>
      <c r="B953" s="15">
        <v>1.702</v>
      </c>
      <c r="C953" s="15">
        <f>(B953/'Computed data'!$B$12)*100</f>
        <v>6.8629032258064511</v>
      </c>
      <c r="D953" s="15">
        <f>A953/'Computed data'!$E$12</f>
        <v>124.43886981779774</v>
      </c>
    </row>
    <row r="954" spans="1:4" x14ac:dyDescent="0.25">
      <c r="A954" s="15">
        <v>2266</v>
      </c>
      <c r="B954" s="15">
        <v>1.704</v>
      </c>
      <c r="C954" s="15">
        <f>(B954/'Computed data'!$B$12)*100</f>
        <v>6.870967741935484</v>
      </c>
      <c r="D954" s="15">
        <f>A954/'Computed data'!$E$12</f>
        <v>124.65892086964178</v>
      </c>
    </row>
    <row r="955" spans="1:4" x14ac:dyDescent="0.25">
      <c r="A955" s="15">
        <v>2269</v>
      </c>
      <c r="B955" s="15">
        <v>1.706</v>
      </c>
      <c r="C955" s="15">
        <f>(B955/'Computed data'!$B$12)*100</f>
        <v>6.879032258064516</v>
      </c>
      <c r="D955" s="15">
        <f>A955/'Computed data'!$E$12</f>
        <v>124.82395915852479</v>
      </c>
    </row>
    <row r="956" spans="1:4" x14ac:dyDescent="0.25">
      <c r="A956" s="15">
        <v>2273</v>
      </c>
      <c r="B956" s="15">
        <v>1.7070000000000001</v>
      </c>
      <c r="C956" s="15">
        <f>(B956/'Computed data'!$B$12)*100</f>
        <v>6.883064516129032</v>
      </c>
      <c r="D956" s="15">
        <f>A956/'Computed data'!$E$12</f>
        <v>125.04401021036882</v>
      </c>
    </row>
    <row r="957" spans="1:4" x14ac:dyDescent="0.25">
      <c r="A957" s="15">
        <v>2277</v>
      </c>
      <c r="B957" s="15">
        <v>1.7090000000000001</v>
      </c>
      <c r="C957" s="15">
        <f>(B957/'Computed data'!$B$12)*100</f>
        <v>6.8911290322580641</v>
      </c>
      <c r="D957" s="15">
        <f>A957/'Computed data'!$E$12</f>
        <v>125.26406126221285</v>
      </c>
    </row>
    <row r="958" spans="1:4" x14ac:dyDescent="0.25">
      <c r="A958" s="15">
        <v>2280</v>
      </c>
      <c r="B958" s="15">
        <v>1.7110000000000001</v>
      </c>
      <c r="C958" s="15">
        <f>(B958/'Computed data'!$B$12)*100</f>
        <v>6.8991935483870979</v>
      </c>
      <c r="D958" s="15">
        <f>A958/'Computed data'!$E$12</f>
        <v>125.42909955109587</v>
      </c>
    </row>
    <row r="959" spans="1:4" x14ac:dyDescent="0.25">
      <c r="A959" s="15">
        <v>2284</v>
      </c>
      <c r="B959" s="15">
        <v>1.7130000000000001</v>
      </c>
      <c r="C959" s="15">
        <f>(B959/'Computed data'!$B$12)*100</f>
        <v>6.907258064516129</v>
      </c>
      <c r="D959" s="15">
        <f>A959/'Computed data'!$E$12</f>
        <v>125.6491506029399</v>
      </c>
    </row>
    <row r="960" spans="1:4" x14ac:dyDescent="0.25">
      <c r="A960" s="15">
        <v>2287</v>
      </c>
      <c r="B960" s="15">
        <v>1.714</v>
      </c>
      <c r="C960" s="15">
        <f>(B960/'Computed data'!$B$12)*100</f>
        <v>6.911290322580645</v>
      </c>
      <c r="D960" s="15">
        <f>A960/'Computed data'!$E$12</f>
        <v>125.81418889182291</v>
      </c>
    </row>
    <row r="961" spans="1:4" x14ac:dyDescent="0.25">
      <c r="A961" s="15">
        <v>2290</v>
      </c>
      <c r="B961" s="15">
        <v>1.716</v>
      </c>
      <c r="C961" s="15">
        <f>(B961/'Computed data'!$B$12)*100</f>
        <v>6.9193548387096762</v>
      </c>
      <c r="D961" s="15">
        <f>A961/'Computed data'!$E$12</f>
        <v>125.97922718070593</v>
      </c>
    </row>
    <row r="962" spans="1:4" x14ac:dyDescent="0.25">
      <c r="A962" s="15">
        <v>2292</v>
      </c>
      <c r="B962" s="15">
        <v>1.718</v>
      </c>
      <c r="C962" s="15">
        <f>(B962/'Computed data'!$B$12)*100</f>
        <v>6.92741935483871</v>
      </c>
      <c r="D962" s="15">
        <f>A962/'Computed data'!$E$12</f>
        <v>126.08925270662795</v>
      </c>
    </row>
    <row r="963" spans="1:4" x14ac:dyDescent="0.25">
      <c r="A963" s="15">
        <v>2295</v>
      </c>
      <c r="B963" s="15">
        <v>1.72</v>
      </c>
      <c r="C963" s="15">
        <f>(B963/'Computed data'!$B$12)*100</f>
        <v>6.935483870967742</v>
      </c>
      <c r="D963" s="15">
        <f>A963/'Computed data'!$E$12</f>
        <v>126.25429099551097</v>
      </c>
    </row>
    <row r="964" spans="1:4" x14ac:dyDescent="0.25">
      <c r="A964" s="15">
        <v>2298</v>
      </c>
      <c r="B964" s="15">
        <v>1.722</v>
      </c>
      <c r="C964" s="15">
        <f>(B964/'Computed data'!$B$12)*100</f>
        <v>6.9435483870967731</v>
      </c>
      <c r="D964" s="15">
        <f>A964/'Computed data'!$E$12</f>
        <v>126.419329284394</v>
      </c>
    </row>
    <row r="965" spans="1:4" x14ac:dyDescent="0.25">
      <c r="A965" s="15">
        <v>2300</v>
      </c>
      <c r="B965" s="15">
        <v>1.7230000000000001</v>
      </c>
      <c r="C965" s="15">
        <f>(B965/'Computed data'!$B$12)*100</f>
        <v>6.94758064516129</v>
      </c>
      <c r="D965" s="15">
        <f>A965/'Computed data'!$E$12</f>
        <v>126.52935481031601</v>
      </c>
    </row>
    <row r="966" spans="1:4" x14ac:dyDescent="0.25">
      <c r="A966" s="15">
        <v>2303</v>
      </c>
      <c r="B966" s="15">
        <v>1.7250000000000001</v>
      </c>
      <c r="C966" s="15">
        <f>(B966/'Computed data'!$B$12)*100</f>
        <v>6.955645161290323</v>
      </c>
      <c r="D966" s="15">
        <f>A966/'Computed data'!$E$12</f>
        <v>126.69439309919903</v>
      </c>
    </row>
    <row r="967" spans="1:4" x14ac:dyDescent="0.25">
      <c r="A967" s="15">
        <v>2305</v>
      </c>
      <c r="B967" s="15">
        <v>1.7270000000000001</v>
      </c>
      <c r="C967" s="15">
        <f>(B967/'Computed data'!$B$12)*100</f>
        <v>6.963709677419355</v>
      </c>
      <c r="D967" s="15">
        <f>A967/'Computed data'!$E$12</f>
        <v>126.80441862512104</v>
      </c>
    </row>
    <row r="968" spans="1:4" x14ac:dyDescent="0.25">
      <c r="A968" s="15">
        <v>2308</v>
      </c>
      <c r="B968" s="15">
        <v>1.7290000000000001</v>
      </c>
      <c r="C968" s="15">
        <f>(B968/'Computed data'!$B$12)*100</f>
        <v>6.971774193548387</v>
      </c>
      <c r="D968" s="15">
        <f>A968/'Computed data'!$E$12</f>
        <v>126.96945691400406</v>
      </c>
    </row>
    <row r="969" spans="1:4" x14ac:dyDescent="0.25">
      <c r="A969" s="15">
        <v>2310</v>
      </c>
      <c r="B969" s="15">
        <v>1.73</v>
      </c>
      <c r="C969" s="15">
        <f>(B969/'Computed data'!$B$12)*100</f>
        <v>6.9758064516129021</v>
      </c>
      <c r="D969" s="15">
        <f>A969/'Computed data'!$E$12</f>
        <v>127.07948243992608</v>
      </c>
    </row>
    <row r="970" spans="1:4" x14ac:dyDescent="0.25">
      <c r="A970" s="15">
        <v>2313</v>
      </c>
      <c r="B970" s="15">
        <v>1.732</v>
      </c>
      <c r="C970" s="15">
        <f>(B970/'Computed data'!$B$12)*100</f>
        <v>6.9838709677419359</v>
      </c>
      <c r="D970" s="15">
        <f>A970/'Computed data'!$E$12</f>
        <v>127.24452072880909</v>
      </c>
    </row>
    <row r="971" spans="1:4" x14ac:dyDescent="0.25">
      <c r="A971" s="15">
        <v>2315</v>
      </c>
      <c r="B971" s="15">
        <v>1.734</v>
      </c>
      <c r="C971" s="15">
        <f>(B971/'Computed data'!$B$12)*100</f>
        <v>6.9919354838709671</v>
      </c>
      <c r="D971" s="15">
        <f>A971/'Computed data'!$E$12</f>
        <v>127.3545462547311</v>
      </c>
    </row>
    <row r="972" spans="1:4" x14ac:dyDescent="0.25">
      <c r="A972" s="15">
        <v>2318</v>
      </c>
      <c r="B972" s="15">
        <v>1.736</v>
      </c>
      <c r="C972" s="15">
        <f>(B972/'Computed data'!$B$12)*100</f>
        <v>6.9999999999999991</v>
      </c>
      <c r="D972" s="15">
        <f>A972/'Computed data'!$E$12</f>
        <v>127.51958454361413</v>
      </c>
    </row>
    <row r="973" spans="1:4" x14ac:dyDescent="0.25">
      <c r="A973" s="15">
        <v>2320</v>
      </c>
      <c r="B973" s="15">
        <v>1.738</v>
      </c>
      <c r="C973" s="15">
        <f>(B973/'Computed data'!$B$12)*100</f>
        <v>7.0080645161290329</v>
      </c>
      <c r="D973" s="15">
        <f>A973/'Computed data'!$E$12</f>
        <v>127.62961006953614</v>
      </c>
    </row>
    <row r="974" spans="1:4" x14ac:dyDescent="0.25">
      <c r="A974" s="15">
        <v>2324</v>
      </c>
      <c r="B974" s="15">
        <v>1.74</v>
      </c>
      <c r="C974" s="15">
        <f>(B974/'Computed data'!$B$12)*100</f>
        <v>7.0161290322580641</v>
      </c>
      <c r="D974" s="15">
        <f>A974/'Computed data'!$E$12</f>
        <v>127.84966112138018</v>
      </c>
    </row>
    <row r="975" spans="1:4" x14ac:dyDescent="0.25">
      <c r="A975" s="15">
        <v>2327</v>
      </c>
      <c r="B975" s="15">
        <v>1.7410000000000001</v>
      </c>
      <c r="C975" s="15">
        <f>(B975/'Computed data'!$B$12)*100</f>
        <v>7.020161290322581</v>
      </c>
      <c r="D975" s="15">
        <f>A975/'Computed data'!$E$12</f>
        <v>128.0146994102632</v>
      </c>
    </row>
    <row r="976" spans="1:4" x14ac:dyDescent="0.25">
      <c r="A976" s="15">
        <v>2330</v>
      </c>
      <c r="B976" s="15">
        <v>1.7430000000000001</v>
      </c>
      <c r="C976" s="15">
        <f>(B976/'Computed data'!$B$12)*100</f>
        <v>7.028225806451613</v>
      </c>
      <c r="D976" s="15">
        <f>A976/'Computed data'!$E$12</f>
        <v>128.17973769914622</v>
      </c>
    </row>
    <row r="977" spans="1:4" x14ac:dyDescent="0.25">
      <c r="A977" s="15">
        <v>2332</v>
      </c>
      <c r="B977" s="15">
        <v>1.7450000000000001</v>
      </c>
      <c r="C977" s="15">
        <f>(B977/'Computed data'!$B$12)*100</f>
        <v>7.036290322580645</v>
      </c>
      <c r="D977" s="15">
        <f>A977/'Computed data'!$E$12</f>
        <v>128.28976322506824</v>
      </c>
    </row>
    <row r="978" spans="1:4" x14ac:dyDescent="0.25">
      <c r="A978" s="15">
        <v>2335</v>
      </c>
      <c r="B978" s="15">
        <v>1.7470000000000001</v>
      </c>
      <c r="C978" s="15">
        <f>(B978/'Computed data'!$B$12)*100</f>
        <v>7.0443548387096779</v>
      </c>
      <c r="D978" s="15">
        <f>A978/'Computed data'!$E$12</f>
        <v>128.45480151395125</v>
      </c>
    </row>
    <row r="979" spans="1:4" x14ac:dyDescent="0.25">
      <c r="A979" s="15">
        <v>2337</v>
      </c>
      <c r="B979" s="15">
        <v>1.748</v>
      </c>
      <c r="C979" s="15">
        <f>(B979/'Computed data'!$B$12)*100</f>
        <v>7.0483870967741931</v>
      </c>
      <c r="D979" s="15">
        <f>A979/'Computed data'!$E$12</f>
        <v>128.56482703987325</v>
      </c>
    </row>
    <row r="980" spans="1:4" x14ac:dyDescent="0.25">
      <c r="A980" s="15">
        <v>2340</v>
      </c>
      <c r="B980" s="15">
        <v>1.75</v>
      </c>
      <c r="C980" s="15">
        <f>(B980/'Computed data'!$B$12)*100</f>
        <v>7.0564516129032251</v>
      </c>
      <c r="D980" s="15">
        <f>A980/'Computed data'!$E$12</f>
        <v>128.72986532875629</v>
      </c>
    </row>
    <row r="981" spans="1:4" x14ac:dyDescent="0.25">
      <c r="A981" s="15">
        <v>2342</v>
      </c>
      <c r="B981" s="15">
        <v>1.7529999999999999</v>
      </c>
      <c r="C981" s="15">
        <f>(B981/'Computed data'!$B$12)*100</f>
        <v>7.068548387096774</v>
      </c>
      <c r="D981" s="15">
        <f>A981/'Computed data'!$E$12</f>
        <v>128.83989085467829</v>
      </c>
    </row>
    <row r="982" spans="1:4" x14ac:dyDescent="0.25">
      <c r="A982" s="15">
        <v>2343</v>
      </c>
      <c r="B982" s="15">
        <v>1.754</v>
      </c>
      <c r="C982" s="15">
        <f>(B982/'Computed data'!$B$12)*100</f>
        <v>7.07258064516129</v>
      </c>
      <c r="D982" s="15">
        <f>A982/'Computed data'!$E$12</f>
        <v>128.8949036176393</v>
      </c>
    </row>
    <row r="983" spans="1:4" x14ac:dyDescent="0.25">
      <c r="A983" s="15">
        <v>2345</v>
      </c>
      <c r="B983" s="15">
        <v>1.756</v>
      </c>
      <c r="C983" s="15">
        <f>(B983/'Computed data'!$B$12)*100</f>
        <v>7.0806451612903221</v>
      </c>
      <c r="D983" s="15">
        <f>A983/'Computed data'!$E$12</f>
        <v>129.00492914356133</v>
      </c>
    </row>
    <row r="984" spans="1:4" x14ac:dyDescent="0.25">
      <c r="A984" s="15">
        <v>2347</v>
      </c>
      <c r="B984" s="15">
        <v>1.7569999999999999</v>
      </c>
      <c r="C984" s="15">
        <f>(B984/'Computed data'!$B$12)*100</f>
        <v>7.084677419354839</v>
      </c>
      <c r="D984" s="15">
        <f>A984/'Computed data'!$E$12</f>
        <v>129.11495466948332</v>
      </c>
    </row>
    <row r="985" spans="1:4" x14ac:dyDescent="0.25">
      <c r="A985" s="15">
        <v>2348</v>
      </c>
      <c r="B985" s="15">
        <v>1.7589999999999999</v>
      </c>
      <c r="C985" s="15">
        <f>(B985/'Computed data'!$B$12)*100</f>
        <v>7.0927419354838701</v>
      </c>
      <c r="D985" s="15">
        <f>A985/'Computed data'!$E$12</f>
        <v>129.16996743244434</v>
      </c>
    </row>
    <row r="986" spans="1:4" x14ac:dyDescent="0.25">
      <c r="A986" s="15">
        <v>2350</v>
      </c>
      <c r="B986" s="15">
        <v>1.7609999999999999</v>
      </c>
      <c r="C986" s="15">
        <f>(B986/'Computed data'!$B$12)*100</f>
        <v>7.1008064516129021</v>
      </c>
      <c r="D986" s="15">
        <f>A986/'Computed data'!$E$12</f>
        <v>129.27999295836636</v>
      </c>
    </row>
    <row r="987" spans="1:4" x14ac:dyDescent="0.25">
      <c r="A987" s="17">
        <v>2350</v>
      </c>
      <c r="B987" s="17">
        <v>1.7629999999999999</v>
      </c>
      <c r="C987" s="15">
        <f>(B987/'Computed data'!$B$12)*100</f>
        <v>7.1088709677419342</v>
      </c>
      <c r="D987" s="17">
        <f>A987/'Computed data'!$E$12</f>
        <v>129.27999295836636</v>
      </c>
    </row>
    <row r="988" spans="1:4" x14ac:dyDescent="0.25">
      <c r="A988" s="15">
        <v>2345</v>
      </c>
      <c r="B988" s="15">
        <v>1.764</v>
      </c>
      <c r="C988" s="15">
        <f>(B988/'Computed data'!$B$12)*100</f>
        <v>7.1129032258064511</v>
      </c>
      <c r="D988" s="15">
        <f>A988/'Computed data'!$E$12</f>
        <v>129.00492914356133</v>
      </c>
    </row>
    <row r="989" spans="1:4" x14ac:dyDescent="0.25">
      <c r="A989" s="15">
        <v>2303</v>
      </c>
      <c r="B989" s="15">
        <v>1.766</v>
      </c>
      <c r="C989" s="15">
        <f>(B989/'Computed data'!$B$12)*100</f>
        <v>7.120967741935484</v>
      </c>
      <c r="D989" s="15">
        <f>A989/'Computed data'!$E$12</f>
        <v>126.69439309919903</v>
      </c>
    </row>
    <row r="990" spans="1:4" x14ac:dyDescent="0.25">
      <c r="A990" s="15">
        <v>2259</v>
      </c>
      <c r="B990" s="15">
        <v>1.768</v>
      </c>
      <c r="C990" s="15">
        <f>(B990/'Computed data'!$B$12)*100</f>
        <v>7.129032258064516</v>
      </c>
      <c r="D990" s="15">
        <f>A990/'Computed data'!$E$12</f>
        <v>124.27383152891473</v>
      </c>
    </row>
    <row r="991" spans="1:4" x14ac:dyDescent="0.25">
      <c r="A991" s="15">
        <v>2219</v>
      </c>
      <c r="B991" s="15">
        <v>1.77</v>
      </c>
      <c r="C991" s="15">
        <f>(B991/'Computed data'!$B$12)*100</f>
        <v>7.137096774193548</v>
      </c>
      <c r="D991" s="15">
        <f>A991/'Computed data'!$E$12</f>
        <v>122.07332101047444</v>
      </c>
    </row>
    <row r="992" spans="1:4" x14ac:dyDescent="0.25">
      <c r="A992" s="15">
        <v>2217</v>
      </c>
      <c r="B992" s="15">
        <v>1.772</v>
      </c>
      <c r="C992" s="15">
        <f>(B992/'Computed data'!$B$12)*100</f>
        <v>7.145161290322581</v>
      </c>
      <c r="D992" s="15">
        <f>A992/'Computed data'!$E$12</f>
        <v>121.96329548455243</v>
      </c>
    </row>
    <row r="993" spans="1:4" x14ac:dyDescent="0.25">
      <c r="A993" s="15">
        <v>2218</v>
      </c>
      <c r="B993" s="15">
        <v>1.774</v>
      </c>
      <c r="C993" s="15">
        <f>(B993/'Computed data'!$B$12)*100</f>
        <v>7.153225806451613</v>
      </c>
      <c r="D993" s="15">
        <f>A993/'Computed data'!$E$12</f>
        <v>122.01830824751343</v>
      </c>
    </row>
    <row r="994" spans="1:4" x14ac:dyDescent="0.25">
      <c r="A994" s="15">
        <v>2220</v>
      </c>
      <c r="B994" s="15">
        <v>1.7749999999999999</v>
      </c>
      <c r="C994" s="15">
        <f>(B994/'Computed data'!$B$12)*100</f>
        <v>7.1572580645161281</v>
      </c>
      <c r="D994" s="15">
        <f>A994/'Computed data'!$E$12</f>
        <v>122.12833377343544</v>
      </c>
    </row>
    <row r="995" spans="1:4" x14ac:dyDescent="0.25">
      <c r="A995" s="15">
        <v>2211</v>
      </c>
      <c r="B995" s="15">
        <v>1.7769999999999999</v>
      </c>
      <c r="C995" s="15">
        <f>(B995/'Computed data'!$B$12)*100</f>
        <v>7.1653225806451601</v>
      </c>
      <c r="D995" s="15">
        <f>A995/'Computed data'!$E$12</f>
        <v>121.63321890678638</v>
      </c>
    </row>
    <row r="996" spans="1:4" x14ac:dyDescent="0.25">
      <c r="A996" s="15">
        <v>2153</v>
      </c>
      <c r="B996" s="15">
        <v>1.7789999999999999</v>
      </c>
      <c r="C996" s="15">
        <f>(B996/'Computed data'!$B$12)*100</f>
        <v>7.1733870967741931</v>
      </c>
      <c r="D996" s="15">
        <f>A996/'Computed data'!$E$12</f>
        <v>118.44247865504798</v>
      </c>
    </row>
    <row r="997" spans="1:4" x14ac:dyDescent="0.25">
      <c r="A997" s="15">
        <v>2067</v>
      </c>
      <c r="B997" s="15">
        <v>1.7809999999999999</v>
      </c>
      <c r="C997" s="15">
        <f>(B997/'Computed data'!$B$12)*100</f>
        <v>7.1814516129032251</v>
      </c>
      <c r="D997" s="15">
        <f>A997/'Computed data'!$E$12</f>
        <v>113.71138104040138</v>
      </c>
    </row>
    <row r="998" spans="1:4" x14ac:dyDescent="0.25">
      <c r="A998" s="15">
        <v>1990</v>
      </c>
      <c r="B998" s="15">
        <v>1.782</v>
      </c>
      <c r="C998" s="15">
        <f>(B998/'Computed data'!$B$12)*100</f>
        <v>7.185483870967742</v>
      </c>
      <c r="D998" s="15">
        <f>A998/'Computed data'!$E$12</f>
        <v>109.47539829240385</v>
      </c>
    </row>
    <row r="999" spans="1:4" x14ac:dyDescent="0.25">
      <c r="A999" s="15">
        <v>1807</v>
      </c>
      <c r="B999" s="15">
        <v>1.7849999999999999</v>
      </c>
      <c r="C999" s="15">
        <f>(B999/'Computed data'!$B$12)*100</f>
        <v>7.19758064516129</v>
      </c>
      <c r="D999" s="15">
        <f>A999/'Computed data'!$E$12</f>
        <v>99.408062670539579</v>
      </c>
    </row>
    <row r="1000" spans="1:4" x14ac:dyDescent="0.25">
      <c r="A1000" s="15">
        <v>1104</v>
      </c>
      <c r="B1000" s="15">
        <v>1.7869999999999999</v>
      </c>
      <c r="C1000" s="15">
        <f>(B1000/'Computed data'!$B$12)*100</f>
        <v>7.2056451612903221</v>
      </c>
      <c r="D1000" s="15">
        <f>A1000/'Computed data'!$E$12</f>
        <v>60.734090308951686</v>
      </c>
    </row>
    <row r="1001" spans="1:4" x14ac:dyDescent="0.25">
      <c r="A1001" s="15">
        <v>33.33</v>
      </c>
      <c r="B1001" s="15">
        <v>1.79</v>
      </c>
      <c r="C1001" s="15">
        <f>(B1001/'Computed data'!$B$12)*100</f>
        <v>7.217741935483871</v>
      </c>
      <c r="D1001" s="15">
        <f>A1001/'Computed data'!$E$12</f>
        <v>1.8335753894903619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H30" sqref="H30"/>
    </sheetView>
  </sheetViews>
  <sheetFormatPr defaultRowHeight="15" x14ac:dyDescent="0.25"/>
  <cols>
    <col min="1" max="1" width="9.5703125" style="15" bestFit="1" customWidth="1"/>
    <col min="2" max="2" width="14.140625" style="15" customWidth="1"/>
    <col min="3" max="3" width="9.28515625" style="15" bestFit="1" customWidth="1"/>
    <col min="4" max="4" width="11.855468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-1.667</v>
      </c>
      <c r="B2" s="15">
        <v>0</v>
      </c>
      <c r="C2" s="15">
        <f>(B2/'Computed data'!$B$13)*100</f>
        <v>0</v>
      </c>
      <c r="D2" s="15">
        <f>A2/'Computed data'!$E$13</f>
        <v>-9.6897197130866433E-2</v>
      </c>
    </row>
    <row r="3" spans="1:4" x14ac:dyDescent="0.25">
      <c r="A3" s="15">
        <v>-1.0369999999999999</v>
      </c>
      <c r="B3" s="15">
        <v>0</v>
      </c>
      <c r="C3" s="15">
        <f>(B3/'Computed data'!$B$13)*100</f>
        <v>0</v>
      </c>
      <c r="D3" s="15">
        <f>A3/'Computed data'!$E$13</f>
        <v>-6.027738057870935E-2</v>
      </c>
    </row>
    <row r="4" spans="1:4" x14ac:dyDescent="0.25">
      <c r="A4" s="15">
        <v>0</v>
      </c>
      <c r="B4" s="15">
        <v>0</v>
      </c>
      <c r="C4" s="15">
        <f>(B4/'Computed data'!$B$13)*100</f>
        <v>0</v>
      </c>
      <c r="D4" s="15">
        <f>A4/'Computed data'!$E$13</f>
        <v>0</v>
      </c>
    </row>
    <row r="5" spans="1:4" x14ac:dyDescent="0.25">
      <c r="A5" s="15">
        <v>0</v>
      </c>
      <c r="B5" s="15">
        <v>0</v>
      </c>
      <c r="C5" s="15">
        <f>(B5/'Computed data'!$B$13)*100</f>
        <v>0</v>
      </c>
      <c r="D5" s="15">
        <f>A5/'Computed data'!$E$13</f>
        <v>0</v>
      </c>
    </row>
    <row r="6" spans="1:4" x14ac:dyDescent="0.25">
      <c r="A6" s="15">
        <v>0</v>
      </c>
      <c r="B6" s="15">
        <v>0</v>
      </c>
      <c r="C6" s="15">
        <f>(B6/'Computed data'!$B$13)*100</f>
        <v>0</v>
      </c>
      <c r="D6" s="15">
        <f>A6/'Computed data'!$E$13</f>
        <v>0</v>
      </c>
    </row>
    <row r="7" spans="1:4" x14ac:dyDescent="0.25">
      <c r="A7" s="15">
        <v>0</v>
      </c>
      <c r="B7" s="15">
        <v>0</v>
      </c>
      <c r="C7" s="15">
        <f>(B7/'Computed data'!$B$13)*100</f>
        <v>0</v>
      </c>
      <c r="D7" s="15">
        <f>A7/'Computed data'!$E$13</f>
        <v>0</v>
      </c>
    </row>
    <row r="8" spans="1:4" x14ac:dyDescent="0.25">
      <c r="A8" s="15">
        <v>0</v>
      </c>
      <c r="B8" s="15">
        <v>0</v>
      </c>
      <c r="C8" s="15">
        <f>(B8/'Computed data'!$B$13)*100</f>
        <v>0</v>
      </c>
      <c r="D8" s="15">
        <f>A8/'Computed data'!$E$13</f>
        <v>0</v>
      </c>
    </row>
    <row r="9" spans="1:4" x14ac:dyDescent="0.25">
      <c r="A9" s="15">
        <v>0.71640000000000004</v>
      </c>
      <c r="B9" s="15">
        <v>4.2979999999999998E-4</v>
      </c>
      <c r="C9" s="15">
        <f>(B9/'Computed data'!$B$13)*100</f>
        <v>1.7400809716599189E-3</v>
      </c>
      <c r="D9" s="15">
        <f>A9/'Computed data'!$E$13</f>
        <v>4.1641962822167193E-2</v>
      </c>
    </row>
    <row r="10" spans="1:4" x14ac:dyDescent="0.25">
      <c r="A10" s="15">
        <v>1.667</v>
      </c>
      <c r="B10" s="15">
        <v>1E-3</v>
      </c>
      <c r="C10" s="15">
        <f>(B10/'Computed data'!$B$13)*100</f>
        <v>4.048582995951417E-3</v>
      </c>
      <c r="D10" s="15">
        <f>A10/'Computed data'!$E$13</f>
        <v>9.6897197130866433E-2</v>
      </c>
    </row>
    <row r="11" spans="1:4" x14ac:dyDescent="0.25">
      <c r="A11" s="15">
        <v>2.7330000000000001</v>
      </c>
      <c r="B11" s="15">
        <v>1.64E-3</v>
      </c>
      <c r="C11" s="15">
        <f>(B11/'Computed data'!$B$13)*100</f>
        <v>6.6396761133603243E-3</v>
      </c>
      <c r="D11" s="15">
        <f>A11/'Computed data'!$E$13</f>
        <v>0.15886025180483382</v>
      </c>
    </row>
    <row r="12" spans="1:4" x14ac:dyDescent="0.25">
      <c r="A12" s="15">
        <v>4.5599999999999996</v>
      </c>
      <c r="B12" s="15">
        <v>2.7360000000000002E-3</v>
      </c>
      <c r="C12" s="15">
        <f>(B12/'Computed data'!$B$13)*100</f>
        <v>1.1076923076923078E-2</v>
      </c>
      <c r="D12" s="15">
        <f>A12/'Computed data'!$E$13</f>
        <v>0.26505771980608933</v>
      </c>
    </row>
    <row r="13" spans="1:4" x14ac:dyDescent="0.25">
      <c r="A13" s="15">
        <v>6.4059999999999997</v>
      </c>
      <c r="B13" s="15">
        <v>3.8440000000000002E-3</v>
      </c>
      <c r="C13" s="15">
        <f>(B13/'Computed data'!$B$13)*100</f>
        <v>1.5562753036437249E-2</v>
      </c>
      <c r="D13" s="15">
        <f>A13/'Computed data'!$E$13</f>
        <v>0.37235959497320353</v>
      </c>
    </row>
    <row r="14" spans="1:4" x14ac:dyDescent="0.25">
      <c r="A14" s="15">
        <v>9.859</v>
      </c>
      <c r="B14" s="15">
        <v>4.9579999999999997E-3</v>
      </c>
      <c r="C14" s="15">
        <f>(B14/'Computed data'!$B$13)*100</f>
        <v>2.0072874493927126E-2</v>
      </c>
      <c r="D14" s="15">
        <f>A14/'Computed data'!$E$13</f>
        <v>0.57307106569478827</v>
      </c>
    </row>
    <row r="15" spans="1:4" x14ac:dyDescent="0.25">
      <c r="A15" s="15">
        <v>13.54</v>
      </c>
      <c r="B15" s="15">
        <v>5.0619999999999997E-3</v>
      </c>
      <c r="C15" s="15">
        <f>(B15/'Computed data'!$B$13)*100</f>
        <v>2.0493927125506073E-2</v>
      </c>
      <c r="D15" s="15">
        <f>A15/'Computed data'!$E$13</f>
        <v>0.78703542240667745</v>
      </c>
    </row>
    <row r="16" spans="1:4" x14ac:dyDescent="0.25">
      <c r="A16" s="15">
        <v>17.04</v>
      </c>
      <c r="B16" s="15">
        <v>6.2240000000000004E-3</v>
      </c>
      <c r="C16" s="15">
        <f>(B16/'Computed data'!$B$13)*100</f>
        <v>2.5198380566801619E-2</v>
      </c>
      <c r="D16" s="15">
        <f>A16/'Computed data'!$E$13</f>
        <v>0.99047884769643901</v>
      </c>
    </row>
    <row r="17" spans="1:4" x14ac:dyDescent="0.25">
      <c r="A17" s="15">
        <v>20.399999999999999</v>
      </c>
      <c r="B17" s="15">
        <v>7.6210000000000002E-3</v>
      </c>
      <c r="C17" s="15">
        <f>(B17/'Computed data'!$B$13)*100</f>
        <v>3.0854251012145752E-2</v>
      </c>
      <c r="D17" s="15">
        <f>A17/'Computed data'!$E$13</f>
        <v>1.1857845359746102</v>
      </c>
    </row>
    <row r="18" spans="1:4" x14ac:dyDescent="0.25">
      <c r="A18" s="15">
        <v>25.14</v>
      </c>
      <c r="B18" s="15">
        <v>8.6940000000000003E-3</v>
      </c>
      <c r="C18" s="15">
        <f>(B18/'Computed data'!$B$13)*100</f>
        <v>3.5198380566801621E-2</v>
      </c>
      <c r="D18" s="15">
        <f>A18/'Computed data'!$E$13</f>
        <v>1.4613050605098874</v>
      </c>
    </row>
    <row r="19" spans="1:4" x14ac:dyDescent="0.25">
      <c r="A19" s="15">
        <v>29.21</v>
      </c>
      <c r="B19" s="15">
        <v>8.9999999999999993E-3</v>
      </c>
      <c r="C19" s="15">
        <f>(B19/'Computed data'!$B$13)*100</f>
        <v>3.643724696356275E-2</v>
      </c>
      <c r="D19" s="15">
        <f>A19/'Computed data'!$E$13</f>
        <v>1.69788070077541</v>
      </c>
    </row>
    <row r="20" spans="1:4" x14ac:dyDescent="0.25">
      <c r="A20" s="15">
        <v>31.32</v>
      </c>
      <c r="B20" s="15">
        <v>9.7940000000000006E-3</v>
      </c>
      <c r="C20" s="15">
        <f>(B20/'Computed data'!$B$13)*100</f>
        <v>3.9651821862348183E-2</v>
      </c>
      <c r="D20" s="15">
        <f>A20/'Computed data'!$E$13</f>
        <v>1.8205280228786662</v>
      </c>
    </row>
    <row r="21" spans="1:4" x14ac:dyDescent="0.25">
      <c r="A21" s="15">
        <v>34.57</v>
      </c>
      <c r="B21" s="15">
        <v>1.0999999999999999E-2</v>
      </c>
      <c r="C21" s="15">
        <f>(B21/'Computed data'!$B$13)*100</f>
        <v>4.4534412955465584E-2</v>
      </c>
      <c r="D21" s="15">
        <f>A21/'Computed data'!$E$13</f>
        <v>2.0094397749334449</v>
      </c>
    </row>
    <row r="22" spans="1:4" x14ac:dyDescent="0.25">
      <c r="A22" s="15">
        <v>36.97</v>
      </c>
      <c r="B22" s="15">
        <v>1.2E-2</v>
      </c>
      <c r="C22" s="15">
        <f>(B22/'Computed data'!$B$13)*100</f>
        <v>4.8582995951417005E-2</v>
      </c>
      <c r="D22" s="15">
        <f>A22/'Computed data'!$E$13</f>
        <v>2.1489438379892811</v>
      </c>
    </row>
    <row r="23" spans="1:4" x14ac:dyDescent="0.25">
      <c r="A23" s="15">
        <v>41.34</v>
      </c>
      <c r="B23" s="15">
        <v>1.281E-2</v>
      </c>
      <c r="C23" s="15">
        <f>(B23/'Computed data'!$B$13)*100</f>
        <v>5.186234817813766E-2</v>
      </c>
      <c r="D23" s="15">
        <f>A23/'Computed data'!$E$13</f>
        <v>2.4029574861367839</v>
      </c>
    </row>
    <row r="24" spans="1:4" x14ac:dyDescent="0.25">
      <c r="A24" s="15">
        <v>45</v>
      </c>
      <c r="B24" s="15">
        <v>1.353E-2</v>
      </c>
      <c r="C24" s="15">
        <f>(B24/'Computed data'!$B$13)*100</f>
        <v>5.4777327935222678E-2</v>
      </c>
      <c r="D24" s="15">
        <f>A24/'Computed data'!$E$13</f>
        <v>2.615701182296934</v>
      </c>
    </row>
    <row r="25" spans="1:4" x14ac:dyDescent="0.25">
      <c r="A25" s="15">
        <v>48.74</v>
      </c>
      <c r="B25" s="15">
        <v>1.4999999999999999E-2</v>
      </c>
      <c r="C25" s="15">
        <f>(B25/'Computed data'!$B$13)*100</f>
        <v>6.0728744939271259E-2</v>
      </c>
      <c r="D25" s="15">
        <f>A25/'Computed data'!$E$13</f>
        <v>2.8330950138922795</v>
      </c>
    </row>
    <row r="26" spans="1:4" x14ac:dyDescent="0.25">
      <c r="A26" s="15">
        <v>51.61</v>
      </c>
      <c r="B26" s="15">
        <v>1.5959999999999998E-2</v>
      </c>
      <c r="C26" s="15">
        <f>(B26/'Computed data'!$B$13)*100</f>
        <v>6.4615384615384616E-2</v>
      </c>
      <c r="D26" s="15">
        <f>A26/'Computed data'!$E$13</f>
        <v>2.9999186226298837</v>
      </c>
    </row>
    <row r="27" spans="1:4" x14ac:dyDescent="0.25">
      <c r="A27" s="15">
        <v>54.67</v>
      </c>
      <c r="B27" s="15">
        <v>1.6400000000000001E-2</v>
      </c>
      <c r="C27" s="15">
        <f>(B27/'Computed data'!$B$13)*100</f>
        <v>6.6396761133603252E-2</v>
      </c>
      <c r="D27" s="15">
        <f>A27/'Computed data'!$E$13</f>
        <v>3.1777863030260756</v>
      </c>
    </row>
    <row r="28" spans="1:4" x14ac:dyDescent="0.25">
      <c r="A28" s="15">
        <v>57.82</v>
      </c>
      <c r="B28" s="15">
        <v>1.7000000000000001E-2</v>
      </c>
      <c r="C28" s="15">
        <f>(B28/'Computed data'!$B$13)*100</f>
        <v>6.88259109311741E-2</v>
      </c>
      <c r="D28" s="15">
        <f>A28/'Computed data'!$E$13</f>
        <v>3.3608853857868608</v>
      </c>
    </row>
    <row r="29" spans="1:4" x14ac:dyDescent="0.25">
      <c r="A29" s="15">
        <v>61.67</v>
      </c>
      <c r="B29" s="15">
        <v>1.7999999999999999E-2</v>
      </c>
      <c r="C29" s="15">
        <f>(B29/'Computed data'!$B$13)*100</f>
        <v>7.28744939271255E-2</v>
      </c>
      <c r="D29" s="15">
        <f>A29/'Computed data'!$E$13</f>
        <v>3.5846731536055985</v>
      </c>
    </row>
    <row r="30" spans="1:4" x14ac:dyDescent="0.25">
      <c r="A30" s="15">
        <v>65</v>
      </c>
      <c r="B30" s="15">
        <v>1.9E-2</v>
      </c>
      <c r="C30" s="15">
        <f>(B30/'Computed data'!$B$13)*100</f>
        <v>7.6923076923076927E-2</v>
      </c>
      <c r="D30" s="15">
        <f>A30/'Computed data'!$E$13</f>
        <v>3.7782350410955718</v>
      </c>
    </row>
    <row r="31" spans="1:4" x14ac:dyDescent="0.25">
      <c r="A31" s="15">
        <v>66.39</v>
      </c>
      <c r="B31" s="15">
        <v>1.984E-2</v>
      </c>
      <c r="C31" s="15">
        <f>(B31/'Computed data'!$B$13)*100</f>
        <v>8.0323886639676115E-2</v>
      </c>
      <c r="D31" s="15">
        <f>A31/'Computed data'!$E$13</f>
        <v>3.8590311442820768</v>
      </c>
    </row>
    <row r="32" spans="1:4" x14ac:dyDescent="0.25">
      <c r="A32" s="15">
        <v>69.25</v>
      </c>
      <c r="B32" s="15">
        <v>2.1000000000000001E-2</v>
      </c>
      <c r="C32" s="15">
        <f>(B32/'Computed data'!$B$13)*100</f>
        <v>8.5020242914979755E-2</v>
      </c>
      <c r="D32" s="15">
        <f>A32/'Computed data'!$E$13</f>
        <v>4.0252734860902821</v>
      </c>
    </row>
    <row r="33" spans="1:4" x14ac:dyDescent="0.25">
      <c r="A33" s="15">
        <v>70.430000000000007</v>
      </c>
      <c r="B33" s="15">
        <v>2.1999999999999999E-2</v>
      </c>
      <c r="C33" s="15">
        <f>(B33/'Computed data'!$B$13)*100</f>
        <v>8.9068825910931168E-2</v>
      </c>
      <c r="D33" s="15">
        <f>A33/'Computed data'!$E$13</f>
        <v>4.0938629837594025</v>
      </c>
    </row>
    <row r="34" spans="1:4" x14ac:dyDescent="0.25">
      <c r="A34" s="15">
        <v>71.67</v>
      </c>
      <c r="B34" s="15">
        <v>2.2970000000000001E-2</v>
      </c>
      <c r="C34" s="15">
        <f>(B34/'Computed data'!$B$13)*100</f>
        <v>9.2995951417004064E-2</v>
      </c>
      <c r="D34" s="15">
        <f>A34/'Computed data'!$E$13</f>
        <v>4.1659400830049176</v>
      </c>
    </row>
    <row r="35" spans="1:4" x14ac:dyDescent="0.25">
      <c r="A35" s="15">
        <v>73.33</v>
      </c>
      <c r="B35" s="15">
        <v>2.3689999999999999E-2</v>
      </c>
      <c r="C35" s="15">
        <f>(B35/'Computed data'!$B$13)*100</f>
        <v>9.5910931174089067E-2</v>
      </c>
      <c r="D35" s="15">
        <f>A35/'Computed data'!$E$13</f>
        <v>4.2624303932852037</v>
      </c>
    </row>
    <row r="36" spans="1:4" x14ac:dyDescent="0.25">
      <c r="A36" s="15">
        <v>74.010000000000005</v>
      </c>
      <c r="B36" s="15">
        <v>2.4410000000000001E-2</v>
      </c>
      <c r="C36" s="15">
        <f>(B36/'Computed data'!$B$13)*100</f>
        <v>9.8825910931174085E-2</v>
      </c>
      <c r="D36" s="15">
        <f>A36/'Computed data'!$E$13</f>
        <v>4.3019565444843577</v>
      </c>
    </row>
    <row r="37" spans="1:4" x14ac:dyDescent="0.25">
      <c r="A37" s="15">
        <v>75</v>
      </c>
      <c r="B37" s="15">
        <v>2.513E-2</v>
      </c>
      <c r="C37" s="15">
        <f>(B37/'Computed data'!$B$13)*100</f>
        <v>0.10174089068825912</v>
      </c>
      <c r="D37" s="15">
        <f>A37/'Computed data'!$E$13</f>
        <v>4.3595019704948905</v>
      </c>
    </row>
    <row r="38" spans="1:4" x14ac:dyDescent="0.25">
      <c r="A38" s="15">
        <v>76.42</v>
      </c>
      <c r="B38" s="15">
        <v>2.6849999999999999E-2</v>
      </c>
      <c r="C38" s="15">
        <f>(B38/'Computed data'!$B$13)*100</f>
        <v>0.10870445344129553</v>
      </c>
      <c r="D38" s="15">
        <f>A38/'Computed data'!$E$13</f>
        <v>4.4420418744695933</v>
      </c>
    </row>
    <row r="39" spans="1:4" x14ac:dyDescent="0.25">
      <c r="A39" s="15">
        <v>76.67</v>
      </c>
      <c r="B39" s="15">
        <v>2.758E-2</v>
      </c>
      <c r="C39" s="15">
        <f>(B39/'Computed data'!$B$13)*100</f>
        <v>0.11165991902834008</v>
      </c>
      <c r="D39" s="15">
        <f>A39/'Computed data'!$E$13</f>
        <v>4.4565735477045765</v>
      </c>
    </row>
    <row r="40" spans="1:4" x14ac:dyDescent="0.25">
      <c r="A40" s="15">
        <v>76.67</v>
      </c>
      <c r="B40" s="15">
        <v>2.8299999999999999E-2</v>
      </c>
      <c r="C40" s="15">
        <f>(B40/'Computed data'!$B$13)*100</f>
        <v>0.11457489878542509</v>
      </c>
      <c r="D40" s="15">
        <f>A40/'Computed data'!$E$13</f>
        <v>4.4565735477045765</v>
      </c>
    </row>
    <row r="41" spans="1:4" x14ac:dyDescent="0.25">
      <c r="A41" s="15">
        <v>76.72</v>
      </c>
      <c r="B41" s="15">
        <v>2.9000000000000001E-2</v>
      </c>
      <c r="C41" s="15">
        <f>(B41/'Computed data'!$B$13)*100</f>
        <v>0.1174089068825911</v>
      </c>
      <c r="D41" s="15">
        <f>A41/'Computed data'!$E$13</f>
        <v>4.4594798823515731</v>
      </c>
    </row>
    <row r="42" spans="1:4" x14ac:dyDescent="0.25">
      <c r="A42" s="15">
        <v>78.33</v>
      </c>
      <c r="B42" s="15">
        <v>2.9749999999999999E-2</v>
      </c>
      <c r="C42" s="15">
        <f>(B42/'Computed data'!$B$13)*100</f>
        <v>0.12044534412955467</v>
      </c>
      <c r="D42" s="15">
        <f>A42/'Computed data'!$E$13</f>
        <v>4.5530638579848635</v>
      </c>
    </row>
    <row r="43" spans="1:4" x14ac:dyDescent="0.25">
      <c r="A43" s="15">
        <v>78.33</v>
      </c>
      <c r="B43" s="15">
        <v>3.0460000000000001E-2</v>
      </c>
      <c r="C43" s="15">
        <f>(B43/'Computed data'!$B$13)*100</f>
        <v>0.12331983805668016</v>
      </c>
      <c r="D43" s="15">
        <f>A43/'Computed data'!$E$13</f>
        <v>4.5530638579848635</v>
      </c>
    </row>
    <row r="44" spans="1:4" x14ac:dyDescent="0.25">
      <c r="A44" s="15">
        <v>78.33</v>
      </c>
      <c r="B44" s="15">
        <v>3.1179999999999999E-2</v>
      </c>
      <c r="C44" s="15">
        <f>(B44/'Computed data'!$B$13)*100</f>
        <v>0.12623481781376519</v>
      </c>
      <c r="D44" s="15">
        <f>A44/'Computed data'!$E$13</f>
        <v>4.5530638579848635</v>
      </c>
    </row>
    <row r="45" spans="1:4" x14ac:dyDescent="0.25">
      <c r="A45" s="15">
        <v>78.33</v>
      </c>
      <c r="B45" s="15">
        <v>3.2000000000000001E-2</v>
      </c>
      <c r="C45" s="15">
        <f>(B45/'Computed data'!$B$13)*100</f>
        <v>0.12955465587044535</v>
      </c>
      <c r="D45" s="15">
        <f>A45/'Computed data'!$E$13</f>
        <v>4.5530638579848635</v>
      </c>
    </row>
    <row r="46" spans="1:4" x14ac:dyDescent="0.25">
      <c r="A46" s="15">
        <v>78.33</v>
      </c>
      <c r="B46" s="15">
        <v>3.3000000000000002E-2</v>
      </c>
      <c r="C46" s="15">
        <f>(B46/'Computed data'!$B$13)*100</f>
        <v>0.13360323886639677</v>
      </c>
      <c r="D46" s="15">
        <f>A46/'Computed data'!$E$13</f>
        <v>4.5530638579848635</v>
      </c>
    </row>
    <row r="47" spans="1:4" x14ac:dyDescent="0.25">
      <c r="A47" s="15">
        <v>78.33</v>
      </c>
      <c r="B47" s="15">
        <v>3.3759999999999998E-2</v>
      </c>
      <c r="C47" s="15">
        <f>(B47/'Computed data'!$B$13)*100</f>
        <v>0.13668016194331983</v>
      </c>
      <c r="D47" s="15">
        <f>A47/'Computed data'!$E$13</f>
        <v>4.5530638579848635</v>
      </c>
    </row>
    <row r="48" spans="1:4" x14ac:dyDescent="0.25">
      <c r="A48" s="15">
        <v>78.33</v>
      </c>
      <c r="B48" s="15">
        <v>3.5000000000000003E-2</v>
      </c>
      <c r="C48" s="15">
        <f>(B48/'Computed data'!$B$13)*100</f>
        <v>0.1417004048582996</v>
      </c>
      <c r="D48" s="15">
        <f>A48/'Computed data'!$E$13</f>
        <v>4.5530638579848635</v>
      </c>
    </row>
    <row r="49" spans="1:4" x14ac:dyDescent="0.25">
      <c r="A49" s="15">
        <v>78.33</v>
      </c>
      <c r="B49" s="15">
        <v>3.5999999999999997E-2</v>
      </c>
      <c r="C49" s="15">
        <f>(B49/'Computed data'!$B$13)*100</f>
        <v>0.145748987854251</v>
      </c>
      <c r="D49" s="15">
        <f>A49/'Computed data'!$E$13</f>
        <v>4.5530638579848635</v>
      </c>
    </row>
    <row r="50" spans="1:4" x14ac:dyDescent="0.25">
      <c r="A50" s="15">
        <v>78.33</v>
      </c>
      <c r="B50" s="15">
        <v>3.669E-2</v>
      </c>
      <c r="C50" s="15">
        <f>(B50/'Computed data'!$B$13)*100</f>
        <v>0.1485425101214575</v>
      </c>
      <c r="D50" s="15">
        <f>A50/'Computed data'!$E$13</f>
        <v>4.5530638579848635</v>
      </c>
    </row>
    <row r="51" spans="1:4" x14ac:dyDescent="0.25">
      <c r="A51" s="15">
        <v>78.33</v>
      </c>
      <c r="B51" s="15">
        <v>3.7379999999999997E-2</v>
      </c>
      <c r="C51" s="15">
        <f>(B51/'Computed data'!$B$13)*100</f>
        <v>0.15133603238866394</v>
      </c>
      <c r="D51" s="15">
        <f>A51/'Computed data'!$E$13</f>
        <v>4.5530638579848635</v>
      </c>
    </row>
    <row r="52" spans="1:4" x14ac:dyDescent="0.25">
      <c r="A52" s="15">
        <v>78.33</v>
      </c>
      <c r="B52" s="15">
        <v>3.8089999999999999E-2</v>
      </c>
      <c r="C52" s="15">
        <f>(B52/'Computed data'!$B$13)*100</f>
        <v>0.15421052631578946</v>
      </c>
      <c r="D52" s="15">
        <f>A52/'Computed data'!$E$13</f>
        <v>4.5530638579848635</v>
      </c>
    </row>
    <row r="53" spans="1:4" x14ac:dyDescent="0.25">
      <c r="A53" s="15">
        <v>79.66</v>
      </c>
      <c r="B53" s="15">
        <v>3.9E-2</v>
      </c>
      <c r="C53" s="15">
        <f>(B53/'Computed data'!$B$13)*100</f>
        <v>0.15789473684210525</v>
      </c>
      <c r="D53" s="15">
        <f>A53/'Computed data'!$E$13</f>
        <v>4.6303723595949728</v>
      </c>
    </row>
    <row r="54" spans="1:4" x14ac:dyDescent="0.25">
      <c r="A54" s="15">
        <v>80</v>
      </c>
      <c r="B54" s="15">
        <v>0.04</v>
      </c>
      <c r="C54" s="15">
        <f>(B54/'Computed data'!$B$13)*100</f>
        <v>0.16194331983805668</v>
      </c>
      <c r="D54" s="15">
        <f>A54/'Computed data'!$E$13</f>
        <v>4.6501354351945494</v>
      </c>
    </row>
    <row r="55" spans="1:4" x14ac:dyDescent="0.25">
      <c r="A55" s="15">
        <v>80</v>
      </c>
      <c r="B55" s="15">
        <v>4.1000000000000002E-2</v>
      </c>
      <c r="C55" s="15">
        <f>(B55/'Computed data'!$B$13)*100</f>
        <v>0.16599190283400811</v>
      </c>
      <c r="D55" s="15">
        <f>A55/'Computed data'!$E$13</f>
        <v>4.6501354351945494</v>
      </c>
    </row>
    <row r="56" spans="1:4" x14ac:dyDescent="0.25">
      <c r="A56" s="15">
        <v>80</v>
      </c>
      <c r="B56" s="15">
        <v>4.1889999999999997E-2</v>
      </c>
      <c r="C56" s="15">
        <f>(B56/'Computed data'!$B$13)*100</f>
        <v>0.16959514170040485</v>
      </c>
      <c r="D56" s="15">
        <f>A56/'Computed data'!$E$13</f>
        <v>4.6501354351945494</v>
      </c>
    </row>
    <row r="57" spans="1:4" x14ac:dyDescent="0.25">
      <c r="A57" s="15">
        <v>80.989999999999995</v>
      </c>
      <c r="B57" s="15">
        <v>4.2590000000000003E-2</v>
      </c>
      <c r="C57" s="15">
        <f>(B57/'Computed data'!$B$13)*100</f>
        <v>0.17242914979757085</v>
      </c>
      <c r="D57" s="15">
        <f>A57/'Computed data'!$E$13</f>
        <v>4.7076808612050822</v>
      </c>
    </row>
    <row r="58" spans="1:4" x14ac:dyDescent="0.25">
      <c r="A58" s="15">
        <v>81.67</v>
      </c>
      <c r="B58" s="15">
        <v>4.3299999999999998E-2</v>
      </c>
      <c r="C58" s="15">
        <f>(B58/'Computed data'!$B$13)*100</f>
        <v>0.17530364372469637</v>
      </c>
      <c r="D58" s="15">
        <f>A58/'Computed data'!$E$13</f>
        <v>4.7472070124042363</v>
      </c>
    </row>
    <row r="59" spans="1:4" x14ac:dyDescent="0.25">
      <c r="A59" s="15">
        <v>81.67</v>
      </c>
      <c r="B59" s="15">
        <v>4.3999999999999997E-2</v>
      </c>
      <c r="C59" s="15">
        <f>(B59/'Computed data'!$B$13)*100</f>
        <v>0.17813765182186234</v>
      </c>
      <c r="D59" s="15">
        <f>A59/'Computed data'!$E$13</f>
        <v>4.7472070124042363</v>
      </c>
    </row>
    <row r="60" spans="1:4" x14ac:dyDescent="0.25">
      <c r="A60" s="15">
        <v>81.67</v>
      </c>
      <c r="B60" s="15">
        <v>4.4999999999999998E-2</v>
      </c>
      <c r="C60" s="15">
        <f>(B60/'Computed data'!$B$13)*100</f>
        <v>0.18218623481781376</v>
      </c>
      <c r="D60" s="15">
        <f>A60/'Computed data'!$E$13</f>
        <v>4.7472070124042363</v>
      </c>
    </row>
    <row r="61" spans="1:4" x14ac:dyDescent="0.25">
      <c r="A61" s="15">
        <v>83.33</v>
      </c>
      <c r="B61" s="15">
        <v>4.6420000000000003E-2</v>
      </c>
      <c r="C61" s="15">
        <f>(B61/'Computed data'!$B$13)*100</f>
        <v>0.18793522267206481</v>
      </c>
      <c r="D61" s="15">
        <f>A61/'Computed data'!$E$13</f>
        <v>4.8436973226845224</v>
      </c>
    </row>
    <row r="62" spans="1:4" x14ac:dyDescent="0.25">
      <c r="A62" s="15">
        <v>83.33</v>
      </c>
      <c r="B62" s="15">
        <v>4.7129999999999998E-2</v>
      </c>
      <c r="C62" s="15">
        <f>(B62/'Computed data'!$B$13)*100</f>
        <v>0.19080971659919027</v>
      </c>
      <c r="D62" s="15">
        <f>A62/'Computed data'!$E$13</f>
        <v>4.8436973226845224</v>
      </c>
    </row>
    <row r="63" spans="1:4" x14ac:dyDescent="0.25">
      <c r="A63" s="15">
        <v>84.72</v>
      </c>
      <c r="B63" s="15">
        <v>4.8000000000000001E-2</v>
      </c>
      <c r="C63" s="15">
        <f>(B63/'Computed data'!$B$13)*100</f>
        <v>0.19433198380566802</v>
      </c>
      <c r="D63" s="15">
        <f>A63/'Computed data'!$E$13</f>
        <v>4.9244934258710282</v>
      </c>
    </row>
    <row r="64" spans="1:4" x14ac:dyDescent="0.25">
      <c r="A64" s="15">
        <v>85</v>
      </c>
      <c r="B64" s="15">
        <v>4.9000000000000002E-2</v>
      </c>
      <c r="C64" s="15">
        <f>(B64/'Computed data'!$B$13)*100</f>
        <v>0.19838056680161945</v>
      </c>
      <c r="D64" s="15">
        <f>A64/'Computed data'!$E$13</f>
        <v>4.9407688998942092</v>
      </c>
    </row>
    <row r="65" spans="1:4" x14ac:dyDescent="0.25">
      <c r="A65" s="15">
        <v>85</v>
      </c>
      <c r="B65" s="15">
        <v>0.05</v>
      </c>
      <c r="C65" s="15">
        <f>(B65/'Computed data'!$B$13)*100</f>
        <v>0.20242914979757085</v>
      </c>
      <c r="D65" s="15">
        <f>A65/'Computed data'!$E$13</f>
        <v>4.9407688998942092</v>
      </c>
    </row>
    <row r="66" spans="1:4" x14ac:dyDescent="0.25">
      <c r="A66" s="15">
        <v>85</v>
      </c>
      <c r="B66" s="15">
        <v>5.0930000000000003E-2</v>
      </c>
      <c r="C66" s="15">
        <f>(B66/'Computed data'!$B$13)*100</f>
        <v>0.20619433198380568</v>
      </c>
      <c r="D66" s="15">
        <f>A66/'Computed data'!$E$13</f>
        <v>4.9407688998942092</v>
      </c>
    </row>
    <row r="67" spans="1:4" x14ac:dyDescent="0.25">
      <c r="A67" s="15">
        <v>85</v>
      </c>
      <c r="B67" s="15">
        <v>5.1970000000000002E-2</v>
      </c>
      <c r="C67" s="15">
        <f>(B67/'Computed data'!$B$13)*100</f>
        <v>0.21040485829959518</v>
      </c>
      <c r="D67" s="15">
        <f>A67/'Computed data'!$E$13</f>
        <v>4.9407688998942092</v>
      </c>
    </row>
    <row r="68" spans="1:4" x14ac:dyDescent="0.25">
      <c r="A68" s="15">
        <v>85</v>
      </c>
      <c r="B68" s="15">
        <v>5.2659999999999998E-2</v>
      </c>
      <c r="C68" s="15">
        <f>(B68/'Computed data'!$B$13)*100</f>
        <v>0.21319838056680163</v>
      </c>
      <c r="D68" s="15">
        <f>A68/'Computed data'!$E$13</f>
        <v>4.9407688998942092</v>
      </c>
    </row>
    <row r="69" spans="1:4" x14ac:dyDescent="0.25">
      <c r="A69" s="15">
        <v>85</v>
      </c>
      <c r="B69" s="15">
        <v>5.3359999999999998E-2</v>
      </c>
      <c r="C69" s="15">
        <f>(B69/'Computed data'!$B$13)*100</f>
        <v>0.21603238866396762</v>
      </c>
      <c r="D69" s="15">
        <f>A69/'Computed data'!$E$13</f>
        <v>4.9407688998942092</v>
      </c>
    </row>
    <row r="70" spans="1:4" x14ac:dyDescent="0.25">
      <c r="A70" s="15">
        <v>85</v>
      </c>
      <c r="B70" s="15">
        <v>5.407E-2</v>
      </c>
      <c r="C70" s="15">
        <f>(B70/'Computed data'!$B$13)*100</f>
        <v>0.21890688259109314</v>
      </c>
      <c r="D70" s="15">
        <f>A70/'Computed data'!$E$13</f>
        <v>4.9407688998942092</v>
      </c>
    </row>
    <row r="71" spans="1:4" x14ac:dyDescent="0.25">
      <c r="A71" s="15">
        <v>86.31</v>
      </c>
      <c r="B71" s="15">
        <v>5.5E-2</v>
      </c>
      <c r="C71" s="15">
        <f>(B71/'Computed data'!$B$13)*100</f>
        <v>0.22267206477732795</v>
      </c>
      <c r="D71" s="15">
        <f>A71/'Computed data'!$E$13</f>
        <v>5.0169148676455197</v>
      </c>
    </row>
    <row r="72" spans="1:4" x14ac:dyDescent="0.25">
      <c r="A72" s="15">
        <v>86.67</v>
      </c>
      <c r="B72" s="15">
        <v>5.6000000000000001E-2</v>
      </c>
      <c r="C72" s="15">
        <f>(B72/'Computed data'!$B$13)*100</f>
        <v>0.22672064777327938</v>
      </c>
      <c r="D72" s="15">
        <f>A72/'Computed data'!$E$13</f>
        <v>5.0378404771038952</v>
      </c>
    </row>
    <row r="73" spans="1:4" x14ac:dyDescent="0.25">
      <c r="A73" s="15">
        <v>86.67</v>
      </c>
      <c r="B73" s="15">
        <v>5.7000000000000002E-2</v>
      </c>
      <c r="C73" s="15">
        <f>(B73/'Computed data'!$B$13)*100</f>
        <v>0.23076923076923078</v>
      </c>
      <c r="D73" s="15">
        <f>A73/'Computed data'!$E$13</f>
        <v>5.0378404771038952</v>
      </c>
    </row>
    <row r="74" spans="1:4" x14ac:dyDescent="0.25">
      <c r="A74" s="15">
        <v>86.67</v>
      </c>
      <c r="B74" s="15">
        <v>5.7910000000000003E-2</v>
      </c>
      <c r="C74" s="15">
        <f>(B74/'Computed data'!$B$13)*100</f>
        <v>0.2344534412955466</v>
      </c>
      <c r="D74" s="15">
        <f>A74/'Computed data'!$E$13</f>
        <v>5.0378404771038952</v>
      </c>
    </row>
    <row r="75" spans="1:4" x14ac:dyDescent="0.25">
      <c r="A75" s="15">
        <v>86.67</v>
      </c>
      <c r="B75" s="15">
        <v>5.8610000000000002E-2</v>
      </c>
      <c r="C75" s="15">
        <f>(B75/'Computed data'!$B$13)*100</f>
        <v>0.2372874493927126</v>
      </c>
      <c r="D75" s="15">
        <f>A75/'Computed data'!$E$13</f>
        <v>5.0378404771038952</v>
      </c>
    </row>
    <row r="76" spans="1:4" x14ac:dyDescent="0.25">
      <c r="A76" s="15">
        <v>86.67</v>
      </c>
      <c r="B76" s="15">
        <v>5.9319999999999998E-2</v>
      </c>
      <c r="C76" s="15">
        <f>(B76/'Computed data'!$B$13)*100</f>
        <v>0.24016194331983806</v>
      </c>
      <c r="D76" s="15">
        <f>A76/'Computed data'!$E$13</f>
        <v>5.0378404771038952</v>
      </c>
    </row>
    <row r="77" spans="1:4" x14ac:dyDescent="0.25">
      <c r="A77" s="15">
        <v>86.67</v>
      </c>
      <c r="B77" s="15">
        <v>6.003E-2</v>
      </c>
      <c r="C77" s="15">
        <f>(B77/'Computed data'!$B$13)*100</f>
        <v>0.24303643724696358</v>
      </c>
      <c r="D77" s="15">
        <f>A77/'Computed data'!$E$13</f>
        <v>5.0378404771038952</v>
      </c>
    </row>
    <row r="78" spans="1:4" x14ac:dyDescent="0.25">
      <c r="A78" s="15">
        <v>86.67</v>
      </c>
      <c r="B78" s="15">
        <v>6.0999999999999999E-2</v>
      </c>
      <c r="C78" s="15">
        <f>(B78/'Computed data'!$B$13)*100</f>
        <v>0.24696356275303644</v>
      </c>
      <c r="D78" s="15">
        <f>A78/'Computed data'!$E$13</f>
        <v>5.0378404771038952</v>
      </c>
    </row>
    <row r="79" spans="1:4" x14ac:dyDescent="0.25">
      <c r="A79" s="15">
        <v>86.67</v>
      </c>
      <c r="B79" s="15">
        <v>6.2E-2</v>
      </c>
      <c r="C79" s="15">
        <f>(B79/'Computed data'!$B$13)*100</f>
        <v>0.25101214574898784</v>
      </c>
      <c r="D79" s="15">
        <f>A79/'Computed data'!$E$13</f>
        <v>5.0378404771038952</v>
      </c>
    </row>
    <row r="80" spans="1:4" x14ac:dyDescent="0.25">
      <c r="A80" s="15">
        <v>86.67</v>
      </c>
      <c r="B80" s="15">
        <v>6.3E-2</v>
      </c>
      <c r="C80" s="15">
        <f>(B80/'Computed data'!$B$13)*100</f>
        <v>0.25506072874493929</v>
      </c>
      <c r="D80" s="15">
        <f>A80/'Computed data'!$E$13</f>
        <v>5.0378404771038952</v>
      </c>
    </row>
    <row r="81" spans="1:4" x14ac:dyDescent="0.25">
      <c r="A81" s="15">
        <v>86.67</v>
      </c>
      <c r="B81" s="15">
        <v>6.3869999999999996E-2</v>
      </c>
      <c r="C81" s="15">
        <f>(B81/'Computed data'!$B$13)*100</f>
        <v>0.25858299595141698</v>
      </c>
      <c r="D81" s="15">
        <f>A81/'Computed data'!$E$13</f>
        <v>5.0378404771038952</v>
      </c>
    </row>
    <row r="82" spans="1:4" x14ac:dyDescent="0.25">
      <c r="A82" s="15">
        <v>86.67</v>
      </c>
      <c r="B82" s="15">
        <v>6.4579999999999999E-2</v>
      </c>
      <c r="C82" s="15">
        <f>(B82/'Computed data'!$B$13)*100</f>
        <v>0.2614574898785425</v>
      </c>
      <c r="D82" s="15">
        <f>A82/'Computed data'!$E$13</f>
        <v>5.0378404771038952</v>
      </c>
    </row>
    <row r="83" spans="1:4" x14ac:dyDescent="0.25">
      <c r="A83" s="15">
        <v>86.67</v>
      </c>
      <c r="B83" s="15">
        <v>6.5280000000000005E-2</v>
      </c>
      <c r="C83" s="15">
        <f>(B83/'Computed data'!$B$13)*100</f>
        <v>0.26429149797570856</v>
      </c>
      <c r="D83" s="15">
        <f>A83/'Computed data'!$E$13</f>
        <v>5.0378404771038952</v>
      </c>
    </row>
    <row r="84" spans="1:4" x14ac:dyDescent="0.25">
      <c r="A84" s="15">
        <v>86.67</v>
      </c>
      <c r="B84" s="15">
        <v>6.6000000000000003E-2</v>
      </c>
      <c r="C84" s="15">
        <f>(B84/'Computed data'!$B$13)*100</f>
        <v>0.26720647773279355</v>
      </c>
      <c r="D84" s="15">
        <f>A84/'Computed data'!$E$13</f>
        <v>5.0378404771038952</v>
      </c>
    </row>
    <row r="85" spans="1:4" x14ac:dyDescent="0.25">
      <c r="A85" s="15">
        <v>86.67</v>
      </c>
      <c r="B85" s="15">
        <v>6.7000000000000004E-2</v>
      </c>
      <c r="C85" s="15">
        <f>(B85/'Computed data'!$B$13)*100</f>
        <v>0.27125506072874495</v>
      </c>
      <c r="D85" s="15">
        <f>A85/'Computed data'!$E$13</f>
        <v>5.0378404771038952</v>
      </c>
    </row>
    <row r="86" spans="1:4" x14ac:dyDescent="0.25">
      <c r="A86" s="15">
        <v>86.67</v>
      </c>
      <c r="B86" s="15">
        <v>6.8000000000000005E-2</v>
      </c>
      <c r="C86" s="15">
        <f>(B86/'Computed data'!$B$13)*100</f>
        <v>0.2753036437246964</v>
      </c>
      <c r="D86" s="15">
        <f>A86/'Computed data'!$E$13</f>
        <v>5.0378404771038952</v>
      </c>
    </row>
    <row r="87" spans="1:4" x14ac:dyDescent="0.25">
      <c r="A87" s="15">
        <v>86.67</v>
      </c>
      <c r="B87" s="15">
        <v>6.8400000000000002E-2</v>
      </c>
      <c r="C87" s="15">
        <f>(B87/'Computed data'!$B$13)*100</f>
        <v>0.27692307692307694</v>
      </c>
      <c r="D87" s="15">
        <f>A87/'Computed data'!$E$13</f>
        <v>5.0378404771038952</v>
      </c>
    </row>
    <row r="88" spans="1:4" x14ac:dyDescent="0.25">
      <c r="A88" s="15">
        <v>86.85</v>
      </c>
      <c r="B88" s="15">
        <v>7.0000000000000007E-2</v>
      </c>
      <c r="C88" s="15">
        <f>(B88/'Computed data'!$B$13)*100</f>
        <v>0.2834008097165992</v>
      </c>
      <c r="D88" s="15">
        <f>A88/'Computed data'!$E$13</f>
        <v>5.0483032818330829</v>
      </c>
    </row>
    <row r="89" spans="1:4" x14ac:dyDescent="0.25">
      <c r="A89" s="15">
        <v>88.33</v>
      </c>
      <c r="B89" s="15">
        <v>7.0819999999999994E-2</v>
      </c>
      <c r="C89" s="15">
        <f>(B89/'Computed data'!$B$13)*100</f>
        <v>0.28672064777327932</v>
      </c>
      <c r="D89" s="15">
        <f>A89/'Computed data'!$E$13</f>
        <v>5.1343307873841821</v>
      </c>
    </row>
    <row r="90" spans="1:4" x14ac:dyDescent="0.25">
      <c r="A90" s="15">
        <v>88.33</v>
      </c>
      <c r="B90" s="15">
        <v>7.1529999999999996E-2</v>
      </c>
      <c r="C90" s="15">
        <f>(B90/'Computed data'!$B$13)*100</f>
        <v>0.28959514170040485</v>
      </c>
      <c r="D90" s="15">
        <f>A90/'Computed data'!$E$13</f>
        <v>5.1343307873841821</v>
      </c>
    </row>
    <row r="91" spans="1:4" x14ac:dyDescent="0.25">
      <c r="A91" s="15">
        <v>88.33</v>
      </c>
      <c r="B91" s="15">
        <v>7.2999999999999995E-2</v>
      </c>
      <c r="C91" s="15">
        <f>(B91/'Computed data'!$B$13)*100</f>
        <v>0.29554655870445345</v>
      </c>
      <c r="D91" s="15">
        <f>A91/'Computed data'!$E$13</f>
        <v>5.1343307873841821</v>
      </c>
    </row>
    <row r="92" spans="1:4" x14ac:dyDescent="0.25">
      <c r="A92" s="15">
        <v>88.33</v>
      </c>
      <c r="B92" s="15">
        <v>7.2999999999999995E-2</v>
      </c>
      <c r="C92" s="15">
        <f>(B92/'Computed data'!$B$13)*100</f>
        <v>0.29554655870445345</v>
      </c>
      <c r="D92" s="15">
        <f>A92/'Computed data'!$E$13</f>
        <v>5.1343307873841821</v>
      </c>
    </row>
    <row r="93" spans="1:4" x14ac:dyDescent="0.25">
      <c r="A93" s="15">
        <v>88.33</v>
      </c>
      <c r="B93" s="15">
        <v>7.3999999999999996E-2</v>
      </c>
      <c r="C93" s="15">
        <f>(B93/'Computed data'!$B$13)*100</f>
        <v>0.29959514170040485</v>
      </c>
      <c r="D93" s="15">
        <f>A93/'Computed data'!$E$13</f>
        <v>5.1343307873841821</v>
      </c>
    </row>
    <row r="94" spans="1:4" x14ac:dyDescent="0.25">
      <c r="A94" s="15">
        <v>87.72</v>
      </c>
      <c r="B94" s="15">
        <v>7.4999999999999997E-2</v>
      </c>
      <c r="C94" s="15">
        <f>(B94/'Computed data'!$B$13)*100</f>
        <v>0.30364372469635625</v>
      </c>
      <c r="D94" s="15">
        <f>A94/'Computed data'!$E$13</f>
        <v>5.0988735046908236</v>
      </c>
    </row>
    <row r="95" spans="1:4" x14ac:dyDescent="0.25">
      <c r="A95" s="15">
        <v>86.67</v>
      </c>
      <c r="B95" s="15">
        <v>7.6079999999999995E-2</v>
      </c>
      <c r="C95" s="15">
        <f>(B95/'Computed data'!$B$13)*100</f>
        <v>0.30801619433198379</v>
      </c>
      <c r="D95" s="15">
        <f>A95/'Computed data'!$E$13</f>
        <v>5.0378404771038952</v>
      </c>
    </row>
    <row r="96" spans="1:4" x14ac:dyDescent="0.25">
      <c r="A96" s="15">
        <v>86.67</v>
      </c>
      <c r="B96" s="15">
        <v>7.6999999999999999E-2</v>
      </c>
      <c r="C96" s="15">
        <f>(B96/'Computed data'!$B$13)*100</f>
        <v>0.31174089068825911</v>
      </c>
      <c r="D96" s="15">
        <f>A96/'Computed data'!$E$13</f>
        <v>5.0378404771038952</v>
      </c>
    </row>
    <row r="97" spans="1:4" x14ac:dyDescent="0.25">
      <c r="A97" s="15">
        <v>86.67</v>
      </c>
      <c r="B97" s="15">
        <v>7.8E-2</v>
      </c>
      <c r="C97" s="15">
        <f>(B97/'Computed data'!$B$13)*100</f>
        <v>0.31578947368421051</v>
      </c>
      <c r="D97" s="15">
        <f>A97/'Computed data'!$E$13</f>
        <v>5.0378404771038952</v>
      </c>
    </row>
    <row r="98" spans="1:4" x14ac:dyDescent="0.25">
      <c r="A98" s="15">
        <v>86.67</v>
      </c>
      <c r="B98" s="15">
        <v>7.9000000000000001E-2</v>
      </c>
      <c r="C98" s="15">
        <f>(B98/'Computed data'!$B$13)*100</f>
        <v>0.31983805668016196</v>
      </c>
      <c r="D98" s="15">
        <f>A98/'Computed data'!$E$13</f>
        <v>5.0378404771038952</v>
      </c>
    </row>
    <row r="99" spans="1:4" x14ac:dyDescent="0.25">
      <c r="A99" s="15">
        <v>86.67</v>
      </c>
      <c r="B99" s="15">
        <v>7.9909999999999995E-2</v>
      </c>
      <c r="C99" s="15">
        <f>(B99/'Computed data'!$B$13)*100</f>
        <v>0.32352226720647775</v>
      </c>
      <c r="D99" s="15">
        <f>A99/'Computed data'!$E$13</f>
        <v>5.0378404771038952</v>
      </c>
    </row>
    <row r="100" spans="1:4" x14ac:dyDescent="0.25">
      <c r="A100" s="15">
        <v>86.67</v>
      </c>
      <c r="B100" s="15">
        <v>8.0619999999999997E-2</v>
      </c>
      <c r="C100" s="15">
        <f>(B100/'Computed data'!$B$13)*100</f>
        <v>0.32639676113360327</v>
      </c>
      <c r="D100" s="15">
        <f>A100/'Computed data'!$E$13</f>
        <v>5.0378404771038952</v>
      </c>
    </row>
    <row r="101" spans="1:4" x14ac:dyDescent="0.25">
      <c r="A101" s="15">
        <v>86.67</v>
      </c>
      <c r="B101" s="15">
        <v>8.133E-2</v>
      </c>
      <c r="C101" s="15">
        <f>(B101/'Computed data'!$B$13)*100</f>
        <v>0.32927125506072874</v>
      </c>
      <c r="D101" s="15">
        <f>A101/'Computed data'!$E$13</f>
        <v>5.0378404771038952</v>
      </c>
    </row>
    <row r="102" spans="1:4" x14ac:dyDescent="0.25">
      <c r="A102" s="15">
        <v>86.67</v>
      </c>
      <c r="B102" s="15">
        <v>8.2040000000000002E-2</v>
      </c>
      <c r="C102" s="15">
        <f>(B102/'Computed data'!$B$13)*100</f>
        <v>0.33214574898785426</v>
      </c>
      <c r="D102" s="15">
        <f>A102/'Computed data'!$E$13</f>
        <v>5.0378404771038952</v>
      </c>
    </row>
    <row r="103" spans="1:4" x14ac:dyDescent="0.25">
      <c r="A103" s="15">
        <v>86.67</v>
      </c>
      <c r="B103" s="15">
        <v>8.3000000000000004E-2</v>
      </c>
      <c r="C103" s="15">
        <f>(B103/'Computed data'!$B$13)*100</f>
        <v>0.33603238866396762</v>
      </c>
      <c r="D103" s="15">
        <f>A103/'Computed data'!$E$13</f>
        <v>5.0378404771038952</v>
      </c>
    </row>
    <row r="104" spans="1:4" x14ac:dyDescent="0.25">
      <c r="A104" s="15">
        <v>86.67</v>
      </c>
      <c r="B104" s="15">
        <v>8.4000000000000005E-2</v>
      </c>
      <c r="C104" s="15">
        <f>(B104/'Computed data'!$B$13)*100</f>
        <v>0.34008097165991902</v>
      </c>
      <c r="D104" s="15">
        <f>A104/'Computed data'!$E$13</f>
        <v>5.0378404771038952</v>
      </c>
    </row>
    <row r="105" spans="1:4" x14ac:dyDescent="0.25">
      <c r="A105" s="15">
        <v>86.67</v>
      </c>
      <c r="B105" s="15">
        <v>8.5000000000000006E-2</v>
      </c>
      <c r="C105" s="15">
        <f>(B105/'Computed data'!$B$13)*100</f>
        <v>0.34412955465587047</v>
      </c>
      <c r="D105" s="15">
        <f>A105/'Computed data'!$E$13</f>
        <v>5.0378404771038952</v>
      </c>
    </row>
    <row r="106" spans="1:4" x14ac:dyDescent="0.25">
      <c r="A106" s="15">
        <v>86.67</v>
      </c>
      <c r="B106" s="15">
        <v>8.5519999999999999E-2</v>
      </c>
      <c r="C106" s="15">
        <f>(B106/'Computed data'!$B$13)*100</f>
        <v>0.34623481781376519</v>
      </c>
      <c r="D106" s="15">
        <f>A106/'Computed data'!$E$13</f>
        <v>5.0378404771038952</v>
      </c>
    </row>
    <row r="107" spans="1:4" x14ac:dyDescent="0.25">
      <c r="A107" s="15">
        <v>86.67</v>
      </c>
      <c r="B107" s="15">
        <v>8.5999999999999993E-2</v>
      </c>
      <c r="C107" s="15">
        <f>(B107/'Computed data'!$B$13)*100</f>
        <v>0.34817813765182182</v>
      </c>
      <c r="D107" s="15">
        <f>A107/'Computed data'!$E$13</f>
        <v>5.0378404771038952</v>
      </c>
    </row>
    <row r="108" spans="1:4" x14ac:dyDescent="0.25">
      <c r="A108" s="15">
        <v>86.67</v>
      </c>
      <c r="B108" s="15">
        <v>8.6999999999999994E-2</v>
      </c>
      <c r="C108" s="15">
        <f>(B108/'Computed data'!$B$13)*100</f>
        <v>0.35222672064777327</v>
      </c>
      <c r="D108" s="15">
        <f>A108/'Computed data'!$E$13</f>
        <v>5.0378404771038952</v>
      </c>
    </row>
    <row r="109" spans="1:4" x14ac:dyDescent="0.25">
      <c r="A109" s="15">
        <v>86.67</v>
      </c>
      <c r="B109" s="15">
        <v>8.7999999999999995E-2</v>
      </c>
      <c r="C109" s="15">
        <f>(B109/'Computed data'!$B$13)*100</f>
        <v>0.35627530364372467</v>
      </c>
      <c r="D109" s="15">
        <f>A109/'Computed data'!$E$13</f>
        <v>5.0378404771038952</v>
      </c>
    </row>
    <row r="110" spans="1:4" x14ac:dyDescent="0.25">
      <c r="A110" s="15">
        <v>86.67</v>
      </c>
      <c r="B110" s="15">
        <v>8.9029999999999998E-2</v>
      </c>
      <c r="C110" s="15">
        <f>(B110/'Computed data'!$B$13)*100</f>
        <v>0.36044534412955465</v>
      </c>
      <c r="D110" s="15">
        <f>A110/'Computed data'!$E$13</f>
        <v>5.0378404771038952</v>
      </c>
    </row>
    <row r="111" spans="1:4" x14ac:dyDescent="0.25">
      <c r="A111" s="15">
        <v>86.67</v>
      </c>
      <c r="B111" s="15">
        <v>0.09</v>
      </c>
      <c r="C111" s="15">
        <f>(B111/'Computed data'!$B$13)*100</f>
        <v>0.36437246963562753</v>
      </c>
      <c r="D111" s="15">
        <f>A111/'Computed data'!$E$13</f>
        <v>5.0378404771038952</v>
      </c>
    </row>
    <row r="112" spans="1:4" x14ac:dyDescent="0.25">
      <c r="A112" s="15">
        <v>86.67</v>
      </c>
      <c r="B112" s="15">
        <v>9.0999999999999998E-2</v>
      </c>
      <c r="C112" s="15">
        <f>(B112/'Computed data'!$B$13)*100</f>
        <v>0.36842105263157893</v>
      </c>
      <c r="D112" s="15">
        <f>A112/'Computed data'!$E$13</f>
        <v>5.0378404771038952</v>
      </c>
    </row>
    <row r="113" spans="1:4" x14ac:dyDescent="0.25">
      <c r="A113" s="15">
        <v>86.67</v>
      </c>
      <c r="B113" s="15">
        <v>9.1999999999999998E-2</v>
      </c>
      <c r="C113" s="15">
        <f>(B113/'Computed data'!$B$13)*100</f>
        <v>0.37246963562753033</v>
      </c>
      <c r="D113" s="15">
        <f>A113/'Computed data'!$E$13</f>
        <v>5.0378404771038952</v>
      </c>
    </row>
    <row r="114" spans="1:4" x14ac:dyDescent="0.25">
      <c r="A114" s="15">
        <v>86.67</v>
      </c>
      <c r="B114" s="15">
        <v>9.2869999999999994E-2</v>
      </c>
      <c r="C114" s="15">
        <f>(B114/'Computed data'!$B$13)*100</f>
        <v>0.37599190283400807</v>
      </c>
      <c r="D114" s="15">
        <f>A114/'Computed data'!$E$13</f>
        <v>5.0378404771038952</v>
      </c>
    </row>
    <row r="115" spans="1:4" x14ac:dyDescent="0.25">
      <c r="A115" s="15">
        <v>86.67</v>
      </c>
      <c r="B115" s="15">
        <v>9.3579999999999997E-2</v>
      </c>
      <c r="C115" s="15">
        <f>(B115/'Computed data'!$B$13)*100</f>
        <v>0.37886639676113359</v>
      </c>
      <c r="D115" s="15">
        <f>A115/'Computed data'!$E$13</f>
        <v>5.0378404771038952</v>
      </c>
    </row>
    <row r="116" spans="1:4" x14ac:dyDescent="0.25">
      <c r="A116" s="15">
        <v>86.67</v>
      </c>
      <c r="B116" s="15">
        <v>9.4289999999999999E-2</v>
      </c>
      <c r="C116" s="15">
        <f>(B116/'Computed data'!$B$13)*100</f>
        <v>0.38174089068825912</v>
      </c>
      <c r="D116" s="15">
        <f>A116/'Computed data'!$E$13</f>
        <v>5.0378404771038952</v>
      </c>
    </row>
    <row r="117" spans="1:4" x14ac:dyDescent="0.25">
      <c r="A117" s="15">
        <v>86.67</v>
      </c>
      <c r="B117" s="15">
        <v>9.5000000000000001E-2</v>
      </c>
      <c r="C117" s="15">
        <f>(B117/'Computed data'!$B$13)*100</f>
        <v>0.38461538461538464</v>
      </c>
      <c r="D117" s="15">
        <f>A117/'Computed data'!$E$13</f>
        <v>5.0378404771038952</v>
      </c>
    </row>
    <row r="118" spans="1:4" x14ac:dyDescent="0.25">
      <c r="A118" s="15">
        <v>86.67</v>
      </c>
      <c r="B118" s="15">
        <v>9.6000000000000002E-2</v>
      </c>
      <c r="C118" s="15">
        <f>(B118/'Computed data'!$B$13)*100</f>
        <v>0.38866396761133604</v>
      </c>
      <c r="D118" s="15">
        <f>A118/'Computed data'!$E$13</f>
        <v>5.0378404771038952</v>
      </c>
    </row>
    <row r="119" spans="1:4" x14ac:dyDescent="0.25">
      <c r="A119" s="15">
        <v>86.67</v>
      </c>
      <c r="B119" s="15">
        <v>9.7000000000000003E-2</v>
      </c>
      <c r="C119" s="15">
        <f>(B119/'Computed data'!$B$13)*100</f>
        <v>0.39271255060728749</v>
      </c>
      <c r="D119" s="15">
        <f>A119/'Computed data'!$E$13</f>
        <v>5.0378404771038952</v>
      </c>
    </row>
    <row r="120" spans="1:4" x14ac:dyDescent="0.25">
      <c r="A120" s="15">
        <v>86.67</v>
      </c>
      <c r="B120" s="15">
        <v>9.8000000000000004E-2</v>
      </c>
      <c r="C120" s="15">
        <f>(B120/'Computed data'!$B$13)*100</f>
        <v>0.39676113360323889</v>
      </c>
      <c r="D120" s="15">
        <f>A120/'Computed data'!$E$13</f>
        <v>5.0378404771038952</v>
      </c>
    </row>
    <row r="121" spans="1:4" x14ac:dyDescent="0.25">
      <c r="A121" s="15">
        <v>86.67</v>
      </c>
      <c r="B121" s="15">
        <v>9.8830000000000001E-2</v>
      </c>
      <c r="C121" s="15">
        <f>(B121/'Computed data'!$B$13)*100</f>
        <v>0.40012145748987854</v>
      </c>
      <c r="D121" s="15">
        <f>A121/'Computed data'!$E$13</f>
        <v>5.0378404771038952</v>
      </c>
    </row>
    <row r="122" spans="1:4" x14ac:dyDescent="0.25">
      <c r="A122" s="15">
        <v>86.67</v>
      </c>
      <c r="B122" s="15">
        <v>9.9510000000000001E-2</v>
      </c>
      <c r="C122" s="15">
        <f>(B122/'Computed data'!$B$13)*100</f>
        <v>0.40287449392712554</v>
      </c>
      <c r="D122" s="15">
        <f>A122/'Computed data'!$E$13</f>
        <v>5.0378404771038952</v>
      </c>
    </row>
    <row r="123" spans="1:4" x14ac:dyDescent="0.25">
      <c r="A123" s="15">
        <v>86.67</v>
      </c>
      <c r="B123" s="15">
        <v>0.10009999999999999</v>
      </c>
      <c r="C123" s="15">
        <f>(B123/'Computed data'!$B$13)*100</f>
        <v>0.40526315789473683</v>
      </c>
      <c r="D123" s="15">
        <f>A123/'Computed data'!$E$13</f>
        <v>5.0378404771038952</v>
      </c>
    </row>
    <row r="124" spans="1:4" x14ac:dyDescent="0.25">
      <c r="A124" s="15">
        <v>86.67</v>
      </c>
      <c r="B124" s="15">
        <v>0.10100000000000001</v>
      </c>
      <c r="C124" s="15">
        <f>(B124/'Computed data'!$B$13)*100</f>
        <v>0.40890688259109309</v>
      </c>
      <c r="D124" s="15">
        <f>A124/'Computed data'!$E$13</f>
        <v>5.0378404771038952</v>
      </c>
    </row>
    <row r="125" spans="1:4" x14ac:dyDescent="0.25">
      <c r="A125" s="15">
        <v>86.67</v>
      </c>
      <c r="B125" s="15">
        <v>0.10150000000000001</v>
      </c>
      <c r="C125" s="15">
        <f>(B125/'Computed data'!$B$13)*100</f>
        <v>0.41093117408906882</v>
      </c>
      <c r="D125" s="15">
        <f>A125/'Computed data'!$E$13</f>
        <v>5.0378404771038952</v>
      </c>
    </row>
    <row r="126" spans="1:4" x14ac:dyDescent="0.25">
      <c r="A126" s="15">
        <v>86.67</v>
      </c>
      <c r="B126" s="15">
        <v>0.1027</v>
      </c>
      <c r="C126" s="15">
        <f>(B126/'Computed data'!$B$13)*100</f>
        <v>0.41578947368421054</v>
      </c>
      <c r="D126" s="15">
        <f>A126/'Computed data'!$E$13</f>
        <v>5.0378404771038952</v>
      </c>
    </row>
    <row r="127" spans="1:4" x14ac:dyDescent="0.25">
      <c r="A127" s="15">
        <v>86.67</v>
      </c>
      <c r="B127" s="15">
        <v>0.104</v>
      </c>
      <c r="C127" s="15">
        <f>(B127/'Computed data'!$B$13)*100</f>
        <v>0.42105263157894735</v>
      </c>
      <c r="D127" s="15">
        <f>A127/'Computed data'!$E$13</f>
        <v>5.0378404771038952</v>
      </c>
    </row>
    <row r="128" spans="1:4" x14ac:dyDescent="0.25">
      <c r="A128" s="15">
        <v>86.67</v>
      </c>
      <c r="B128" s="15">
        <v>0.1046</v>
      </c>
      <c r="C128" s="15">
        <f>(B128/'Computed data'!$B$13)*100</f>
        <v>0.42348178137651821</v>
      </c>
      <c r="D128" s="15">
        <f>A128/'Computed data'!$E$13</f>
        <v>5.0378404771038952</v>
      </c>
    </row>
    <row r="129" spans="1:4" x14ac:dyDescent="0.25">
      <c r="A129" s="15">
        <v>86.67</v>
      </c>
      <c r="B129" s="15">
        <v>0.1052</v>
      </c>
      <c r="C129" s="15">
        <f>(B129/'Computed data'!$B$13)*100</f>
        <v>0.42591093117408907</v>
      </c>
      <c r="D129" s="15">
        <f>A129/'Computed data'!$E$13</f>
        <v>5.0378404771038952</v>
      </c>
    </row>
    <row r="130" spans="1:4" x14ac:dyDescent="0.25">
      <c r="A130" s="15">
        <v>86.67</v>
      </c>
      <c r="B130" s="15">
        <v>0.106</v>
      </c>
      <c r="C130" s="15">
        <f>(B130/'Computed data'!$B$13)*100</f>
        <v>0.4291497975708502</v>
      </c>
      <c r="D130" s="15">
        <f>A130/'Computed data'!$E$13</f>
        <v>5.0378404771038952</v>
      </c>
    </row>
    <row r="131" spans="1:4" x14ac:dyDescent="0.25">
      <c r="A131" s="15">
        <v>86.67</v>
      </c>
      <c r="B131" s="15">
        <v>0.1074</v>
      </c>
      <c r="C131" s="15">
        <f>(B131/'Computed data'!$B$13)*100</f>
        <v>0.43481781376518214</v>
      </c>
      <c r="D131" s="15">
        <f>A131/'Computed data'!$E$13</f>
        <v>5.0378404771038952</v>
      </c>
    </row>
    <row r="132" spans="1:4" x14ac:dyDescent="0.25">
      <c r="A132" s="15">
        <v>86.67</v>
      </c>
      <c r="B132" s="15">
        <v>0.108</v>
      </c>
      <c r="C132" s="15">
        <f>(B132/'Computed data'!$B$13)*100</f>
        <v>0.437246963562753</v>
      </c>
      <c r="D132" s="15">
        <f>A132/'Computed data'!$E$13</f>
        <v>5.0378404771038952</v>
      </c>
    </row>
    <row r="133" spans="1:4" x14ac:dyDescent="0.25">
      <c r="A133" s="15">
        <v>86.67</v>
      </c>
      <c r="B133" s="15">
        <v>0.109</v>
      </c>
      <c r="C133" s="15">
        <f>(B133/'Computed data'!$B$13)*100</f>
        <v>0.4412955465587044</v>
      </c>
      <c r="D133" s="15">
        <f>A133/'Computed data'!$E$13</f>
        <v>5.0378404771038952</v>
      </c>
    </row>
    <row r="134" spans="1:4" x14ac:dyDescent="0.25">
      <c r="A134" s="15">
        <v>86.67</v>
      </c>
      <c r="B134" s="15">
        <v>0.11</v>
      </c>
      <c r="C134" s="15">
        <f>(B134/'Computed data'!$B$13)*100</f>
        <v>0.44534412955465591</v>
      </c>
      <c r="D134" s="15">
        <f>A134/'Computed data'!$E$13</f>
        <v>5.0378404771038952</v>
      </c>
    </row>
    <row r="135" spans="1:4" x14ac:dyDescent="0.25">
      <c r="A135" s="15">
        <v>86.67</v>
      </c>
      <c r="B135" s="15">
        <v>0.1108</v>
      </c>
      <c r="C135" s="15">
        <f>(B135/'Computed data'!$B$13)*100</f>
        <v>0.44858299595141699</v>
      </c>
      <c r="D135" s="15">
        <f>A135/'Computed data'!$E$13</f>
        <v>5.0378404771038952</v>
      </c>
    </row>
    <row r="136" spans="1:4" x14ac:dyDescent="0.25">
      <c r="A136" s="15">
        <v>86.67</v>
      </c>
      <c r="B136" s="15">
        <v>0.1114</v>
      </c>
      <c r="C136" s="15">
        <f>(B136/'Computed data'!$B$13)*100</f>
        <v>0.4510121457489879</v>
      </c>
      <c r="D136" s="15">
        <f>A136/'Computed data'!$E$13</f>
        <v>5.0378404771038952</v>
      </c>
    </row>
    <row r="137" spans="1:4" x14ac:dyDescent="0.25">
      <c r="A137" s="15">
        <v>86.67</v>
      </c>
      <c r="B137" s="15">
        <v>0.112</v>
      </c>
      <c r="C137" s="15">
        <f>(B137/'Computed data'!$B$13)*100</f>
        <v>0.45344129554655876</v>
      </c>
      <c r="D137" s="15">
        <f>A137/'Computed data'!$E$13</f>
        <v>5.0378404771038952</v>
      </c>
    </row>
    <row r="138" spans="1:4" x14ac:dyDescent="0.25">
      <c r="A138" s="15">
        <v>86.67</v>
      </c>
      <c r="B138" s="15">
        <v>0.11360000000000001</v>
      </c>
      <c r="C138" s="15">
        <f>(B138/'Computed data'!$B$13)*100</f>
        <v>0.45991902834008103</v>
      </c>
      <c r="D138" s="15">
        <f>A138/'Computed data'!$E$13</f>
        <v>5.0378404771038952</v>
      </c>
    </row>
    <row r="139" spans="1:4" x14ac:dyDescent="0.25">
      <c r="A139" s="15">
        <v>86.67</v>
      </c>
      <c r="B139" s="15">
        <v>0.1142</v>
      </c>
      <c r="C139" s="15">
        <f>(B139/'Computed data'!$B$13)*100</f>
        <v>0.46234817813765178</v>
      </c>
      <c r="D139" s="15">
        <f>A139/'Computed data'!$E$13</f>
        <v>5.0378404771038952</v>
      </c>
    </row>
    <row r="140" spans="1:4" x14ac:dyDescent="0.25">
      <c r="A140" s="15">
        <v>86.67</v>
      </c>
      <c r="B140" s="15">
        <v>0.115</v>
      </c>
      <c r="C140" s="15">
        <f>(B140/'Computed data'!$B$13)*100</f>
        <v>0.46558704453441302</v>
      </c>
      <c r="D140" s="15">
        <f>A140/'Computed data'!$E$13</f>
        <v>5.0378404771038952</v>
      </c>
    </row>
    <row r="141" spans="1:4" x14ac:dyDescent="0.25">
      <c r="A141" s="15">
        <v>86.67</v>
      </c>
      <c r="B141" s="15">
        <v>0.11600000000000001</v>
      </c>
      <c r="C141" s="15">
        <f>(B141/'Computed data'!$B$13)*100</f>
        <v>0.46963562753036442</v>
      </c>
      <c r="D141" s="15">
        <f>A141/'Computed data'!$E$13</f>
        <v>5.0378404771038952</v>
      </c>
    </row>
    <row r="142" spans="1:4" x14ac:dyDescent="0.25">
      <c r="A142" s="15">
        <v>86.67</v>
      </c>
      <c r="B142" s="15">
        <v>0.11700000000000001</v>
      </c>
      <c r="C142" s="15">
        <f>(B142/'Computed data'!$B$13)*100</f>
        <v>0.47368421052631582</v>
      </c>
      <c r="D142" s="15">
        <f>A142/'Computed data'!$E$13</f>
        <v>5.0378404771038952</v>
      </c>
    </row>
    <row r="143" spans="1:4" x14ac:dyDescent="0.25">
      <c r="A143" s="15">
        <v>86.67</v>
      </c>
      <c r="B143" s="15">
        <v>0.1176</v>
      </c>
      <c r="C143" s="15">
        <f>(B143/'Computed data'!$B$13)*100</f>
        <v>0.47611336032388668</v>
      </c>
      <c r="D143" s="15">
        <f>A143/'Computed data'!$E$13</f>
        <v>5.0378404771038952</v>
      </c>
    </row>
    <row r="144" spans="1:4" x14ac:dyDescent="0.25">
      <c r="A144" s="15">
        <v>86.67</v>
      </c>
      <c r="B144" s="15">
        <v>0.1182</v>
      </c>
      <c r="C144" s="15">
        <f>(B144/'Computed data'!$B$13)*100</f>
        <v>0.47854251012145754</v>
      </c>
      <c r="D144" s="15">
        <f>A144/'Computed data'!$E$13</f>
        <v>5.0378404771038952</v>
      </c>
    </row>
    <row r="145" spans="1:4" x14ac:dyDescent="0.25">
      <c r="A145" s="15">
        <v>86.67</v>
      </c>
      <c r="B145" s="15">
        <v>0.1198</v>
      </c>
      <c r="C145" s="15">
        <f>(B145/'Computed data'!$B$13)*100</f>
        <v>0.4850202429149798</v>
      </c>
      <c r="D145" s="15">
        <f>A145/'Computed data'!$E$13</f>
        <v>5.0378404771038952</v>
      </c>
    </row>
    <row r="146" spans="1:4" x14ac:dyDescent="0.25">
      <c r="A146" s="15">
        <v>86.67</v>
      </c>
      <c r="B146" s="15">
        <v>0.12</v>
      </c>
      <c r="C146" s="15">
        <f>(B146/'Computed data'!$B$13)*100</f>
        <v>0.48582995951417007</v>
      </c>
      <c r="D146" s="15">
        <f>A146/'Computed data'!$E$13</f>
        <v>5.0378404771038952</v>
      </c>
    </row>
    <row r="147" spans="1:4" x14ac:dyDescent="0.25">
      <c r="A147" s="15">
        <v>86.67</v>
      </c>
      <c r="B147" s="15">
        <v>0.121</v>
      </c>
      <c r="C147" s="15">
        <f>(B147/'Computed data'!$B$13)*100</f>
        <v>0.48987854251012147</v>
      </c>
      <c r="D147" s="15">
        <f>A147/'Computed data'!$E$13</f>
        <v>5.0378404771038952</v>
      </c>
    </row>
    <row r="148" spans="1:4" x14ac:dyDescent="0.25">
      <c r="A148" s="15">
        <v>86.67</v>
      </c>
      <c r="B148" s="15">
        <v>0.12189999999999999</v>
      </c>
      <c r="C148" s="15">
        <f>(B148/'Computed data'!$B$13)*100</f>
        <v>0.49352226720647774</v>
      </c>
      <c r="D148" s="15">
        <f>A148/'Computed data'!$E$13</f>
        <v>5.0378404771038952</v>
      </c>
    </row>
    <row r="149" spans="1:4" x14ac:dyDescent="0.25">
      <c r="A149" s="15">
        <v>86.67</v>
      </c>
      <c r="B149" s="15">
        <v>0.123</v>
      </c>
      <c r="C149" s="15">
        <f>(B149/'Computed data'!$B$13)*100</f>
        <v>0.49797570850202433</v>
      </c>
      <c r="D149" s="15">
        <f>A149/'Computed data'!$E$13</f>
        <v>5.0378404771038952</v>
      </c>
    </row>
    <row r="150" spans="1:4" x14ac:dyDescent="0.25">
      <c r="A150" s="15">
        <v>86.67</v>
      </c>
      <c r="B150" s="15">
        <v>0.124</v>
      </c>
      <c r="C150" s="15">
        <f>(B150/'Computed data'!$B$13)*100</f>
        <v>0.50202429149797567</v>
      </c>
      <c r="D150" s="15">
        <f>A150/'Computed data'!$E$13</f>
        <v>5.0378404771038952</v>
      </c>
    </row>
    <row r="151" spans="1:4" x14ac:dyDescent="0.25">
      <c r="A151" s="15">
        <v>86.67</v>
      </c>
      <c r="B151" s="15">
        <v>0.12470000000000001</v>
      </c>
      <c r="C151" s="15">
        <f>(B151/'Computed data'!$B$13)*100</f>
        <v>0.50485829959514172</v>
      </c>
      <c r="D151" s="15">
        <f>A151/'Computed data'!$E$13</f>
        <v>5.0378404771038952</v>
      </c>
    </row>
    <row r="152" spans="1:4" x14ac:dyDescent="0.25">
      <c r="A152" s="15">
        <v>86.67</v>
      </c>
      <c r="B152" s="15">
        <v>0.12529999999999999</v>
      </c>
      <c r="C152" s="15">
        <f>(B152/'Computed data'!$B$13)*100</f>
        <v>0.50728744939271253</v>
      </c>
      <c r="D152" s="15">
        <f>A152/'Computed data'!$E$13</f>
        <v>5.0378404771038952</v>
      </c>
    </row>
    <row r="153" spans="1:4" x14ac:dyDescent="0.25">
      <c r="A153" s="15">
        <v>88.19</v>
      </c>
      <c r="B153" s="15">
        <v>0.12690000000000001</v>
      </c>
      <c r="C153" s="15">
        <f>(B153/'Computed data'!$B$13)*100</f>
        <v>0.5137651821862349</v>
      </c>
      <c r="D153" s="15">
        <f>A153/'Computed data'!$E$13</f>
        <v>5.1261930503725912</v>
      </c>
    </row>
    <row r="154" spans="1:4" x14ac:dyDescent="0.25">
      <c r="A154" s="15">
        <v>87.53</v>
      </c>
      <c r="B154" s="15">
        <v>0.1275</v>
      </c>
      <c r="C154" s="15">
        <f>(B154/'Computed data'!$B$13)*100</f>
        <v>0.51619433198380571</v>
      </c>
      <c r="D154" s="15">
        <f>A154/'Computed data'!$E$13</f>
        <v>5.0878294330322369</v>
      </c>
    </row>
    <row r="155" spans="1:4" x14ac:dyDescent="0.25">
      <c r="A155" s="15">
        <v>88.13</v>
      </c>
      <c r="B155" s="15">
        <v>0.12809999999999999</v>
      </c>
      <c r="C155" s="15">
        <f>(B155/'Computed data'!$B$13)*100</f>
        <v>0.51862348178137652</v>
      </c>
      <c r="D155" s="15">
        <f>A155/'Computed data'!$E$13</f>
        <v>5.1227054487961956</v>
      </c>
    </row>
    <row r="156" spans="1:4" x14ac:dyDescent="0.25">
      <c r="A156" s="15">
        <v>86.67</v>
      </c>
      <c r="B156" s="15">
        <v>0.129</v>
      </c>
      <c r="C156" s="15">
        <f>(B156/'Computed data'!$B$13)*100</f>
        <v>0.52226720647773284</v>
      </c>
      <c r="D156" s="15">
        <f>A156/'Computed data'!$E$13</f>
        <v>5.0378404771038952</v>
      </c>
    </row>
    <row r="157" spans="1:4" x14ac:dyDescent="0.25">
      <c r="A157" s="15">
        <v>86.67</v>
      </c>
      <c r="B157" s="15">
        <v>0.13</v>
      </c>
      <c r="C157" s="15">
        <f>(B157/'Computed data'!$B$13)*100</f>
        <v>0.52631578947368429</v>
      </c>
      <c r="D157" s="15">
        <f>A157/'Computed data'!$E$13</f>
        <v>5.0378404771038952</v>
      </c>
    </row>
    <row r="158" spans="1:4" x14ac:dyDescent="0.25">
      <c r="A158" s="15">
        <v>86.67</v>
      </c>
      <c r="B158" s="15">
        <v>0.13089999999999999</v>
      </c>
      <c r="C158" s="15">
        <f>(B158/'Computed data'!$B$13)*100</f>
        <v>0.5299595141700405</v>
      </c>
      <c r="D158" s="15">
        <f>A158/'Computed data'!$E$13</f>
        <v>5.0378404771038952</v>
      </c>
    </row>
    <row r="159" spans="1:4" x14ac:dyDescent="0.25">
      <c r="A159" s="15">
        <v>86.67</v>
      </c>
      <c r="B159" s="15">
        <v>0.13150000000000001</v>
      </c>
      <c r="C159" s="15">
        <f>(B159/'Computed data'!$B$13)*100</f>
        <v>0.53238866396761142</v>
      </c>
      <c r="D159" s="15">
        <f>A159/'Computed data'!$E$13</f>
        <v>5.0378404771038952</v>
      </c>
    </row>
    <row r="160" spans="1:4" x14ac:dyDescent="0.25">
      <c r="A160" s="15">
        <v>86.67</v>
      </c>
      <c r="B160" s="15">
        <v>0.1321</v>
      </c>
      <c r="C160" s="15">
        <f>(B160/'Computed data'!$B$13)*100</f>
        <v>0.53481781376518212</v>
      </c>
      <c r="D160" s="15">
        <f>A160/'Computed data'!$E$13</f>
        <v>5.0378404771038952</v>
      </c>
    </row>
    <row r="161" spans="1:4" x14ac:dyDescent="0.25">
      <c r="A161" s="15">
        <v>86.67</v>
      </c>
      <c r="B161" s="15">
        <v>0.13370000000000001</v>
      </c>
      <c r="C161" s="15">
        <f>(B161/'Computed data'!$B$13)*100</f>
        <v>0.54129554655870449</v>
      </c>
      <c r="D161" s="15">
        <f>A161/'Computed data'!$E$13</f>
        <v>5.0378404771038952</v>
      </c>
    </row>
    <row r="162" spans="1:4" x14ac:dyDescent="0.25">
      <c r="A162" s="15">
        <v>86.67</v>
      </c>
      <c r="B162" s="15">
        <v>0.1343</v>
      </c>
      <c r="C162" s="15">
        <f>(B162/'Computed data'!$B$13)*100</f>
        <v>0.54372469635627541</v>
      </c>
      <c r="D162" s="15">
        <f>A162/'Computed data'!$E$13</f>
        <v>5.0378404771038952</v>
      </c>
    </row>
    <row r="163" spans="1:4" x14ac:dyDescent="0.25">
      <c r="A163" s="15">
        <v>88.15</v>
      </c>
      <c r="B163" s="15">
        <v>0.13500000000000001</v>
      </c>
      <c r="C163" s="15">
        <f>(B163/'Computed data'!$B$13)*100</f>
        <v>0.54655870445344135</v>
      </c>
      <c r="D163" s="15">
        <f>A163/'Computed data'!$E$13</f>
        <v>5.1238679826549944</v>
      </c>
    </row>
    <row r="164" spans="1:4" x14ac:dyDescent="0.25">
      <c r="A164" s="15">
        <v>87.48</v>
      </c>
      <c r="B164" s="15">
        <v>0.13600000000000001</v>
      </c>
      <c r="C164" s="15">
        <f>(B164/'Computed data'!$B$13)*100</f>
        <v>0.5506072874493928</v>
      </c>
      <c r="D164" s="15">
        <f>A164/'Computed data'!$E$13</f>
        <v>5.0849230983852403</v>
      </c>
    </row>
    <row r="165" spans="1:4" x14ac:dyDescent="0.25">
      <c r="A165" s="15">
        <v>88.33</v>
      </c>
      <c r="B165" s="15">
        <v>0.13700000000000001</v>
      </c>
      <c r="C165" s="15">
        <f>(B165/'Computed data'!$B$13)*100</f>
        <v>0.55465587044534415</v>
      </c>
      <c r="D165" s="15">
        <f>A165/'Computed data'!$E$13</f>
        <v>5.1343307873841821</v>
      </c>
    </row>
    <row r="166" spans="1:4" x14ac:dyDescent="0.25">
      <c r="A166" s="15">
        <v>88.33</v>
      </c>
      <c r="B166" s="15">
        <v>0.13800000000000001</v>
      </c>
      <c r="C166" s="15">
        <f>(B166/'Computed data'!$B$13)*100</f>
        <v>0.5587044534412956</v>
      </c>
      <c r="D166" s="15">
        <f>A166/'Computed data'!$E$13</f>
        <v>5.1343307873841821</v>
      </c>
    </row>
    <row r="167" spans="1:4" x14ac:dyDescent="0.25">
      <c r="A167" s="15">
        <v>88.33</v>
      </c>
      <c r="B167" s="15">
        <v>0.1386</v>
      </c>
      <c r="C167" s="15">
        <f>(B167/'Computed data'!$B$13)*100</f>
        <v>0.56113360323886641</v>
      </c>
      <c r="D167" s="15">
        <f>A167/'Computed data'!$E$13</f>
        <v>5.1343307873841821</v>
      </c>
    </row>
    <row r="168" spans="1:4" x14ac:dyDescent="0.25">
      <c r="A168" s="15">
        <v>88.33</v>
      </c>
      <c r="B168" s="15">
        <v>0.14000000000000001</v>
      </c>
      <c r="C168" s="15">
        <f>(B168/'Computed data'!$B$13)*100</f>
        <v>0.5668016194331984</v>
      </c>
      <c r="D168" s="15">
        <f>A168/'Computed data'!$E$13</f>
        <v>5.1343307873841821</v>
      </c>
    </row>
    <row r="169" spans="1:4" x14ac:dyDescent="0.25">
      <c r="A169" s="15">
        <v>88.33</v>
      </c>
      <c r="B169" s="15">
        <v>0.14080000000000001</v>
      </c>
      <c r="C169" s="15">
        <f>(B169/'Computed data'!$B$13)*100</f>
        <v>0.57004048582995959</v>
      </c>
      <c r="D169" s="15">
        <f>A169/'Computed data'!$E$13</f>
        <v>5.1343307873841821</v>
      </c>
    </row>
    <row r="170" spans="1:4" x14ac:dyDescent="0.25">
      <c r="A170" s="15">
        <v>88.33</v>
      </c>
      <c r="B170" s="15">
        <v>0.1414</v>
      </c>
      <c r="C170" s="15">
        <f>(B170/'Computed data'!$B$13)*100</f>
        <v>0.57246963562753039</v>
      </c>
      <c r="D170" s="15">
        <f>A170/'Computed data'!$E$13</f>
        <v>5.1343307873841821</v>
      </c>
    </row>
    <row r="171" spans="1:4" x14ac:dyDescent="0.25">
      <c r="A171" s="15">
        <v>88.37</v>
      </c>
      <c r="B171" s="15">
        <v>0.14199999999999999</v>
      </c>
      <c r="C171" s="15">
        <f>(B171/'Computed data'!$B$13)*100</f>
        <v>0.5748987854251012</v>
      </c>
      <c r="D171" s="15">
        <f>A171/'Computed data'!$E$13</f>
        <v>5.1366558551017798</v>
      </c>
    </row>
    <row r="172" spans="1:4" x14ac:dyDescent="0.25">
      <c r="A172" s="15">
        <v>90</v>
      </c>
      <c r="B172" s="15">
        <v>0.14299999999999999</v>
      </c>
      <c r="C172" s="15">
        <f>(B172/'Computed data'!$B$13)*100</f>
        <v>0.57894736842105254</v>
      </c>
      <c r="D172" s="15">
        <f>A172/'Computed data'!$E$13</f>
        <v>5.2314023645938681</v>
      </c>
    </row>
    <row r="173" spans="1:4" x14ac:dyDescent="0.25">
      <c r="A173" s="15">
        <v>90</v>
      </c>
      <c r="B173" s="15">
        <v>0.14399999999999999</v>
      </c>
      <c r="C173" s="15">
        <f>(B173/'Computed data'!$B$13)*100</f>
        <v>0.582995951417004</v>
      </c>
      <c r="D173" s="15">
        <f>A173/'Computed data'!$E$13</f>
        <v>5.2314023645938681</v>
      </c>
    </row>
    <row r="174" spans="1:4" x14ac:dyDescent="0.25">
      <c r="A174" s="15">
        <v>90</v>
      </c>
      <c r="B174" s="15">
        <v>0.14480000000000001</v>
      </c>
      <c r="C174" s="15">
        <f>(B174/'Computed data'!$B$13)*100</f>
        <v>0.58623481781376519</v>
      </c>
      <c r="D174" s="15">
        <f>A174/'Computed data'!$E$13</f>
        <v>5.2314023645938681</v>
      </c>
    </row>
    <row r="175" spans="1:4" x14ac:dyDescent="0.25">
      <c r="A175" s="15">
        <v>90</v>
      </c>
      <c r="B175" s="15">
        <v>0.1454</v>
      </c>
      <c r="C175" s="15">
        <f>(B175/'Computed data'!$B$13)*100</f>
        <v>0.5886639676113361</v>
      </c>
      <c r="D175" s="15">
        <f>A175/'Computed data'!$E$13</f>
        <v>5.2314023645938681</v>
      </c>
    </row>
    <row r="176" spans="1:4" x14ac:dyDescent="0.25">
      <c r="A176" s="15">
        <v>90</v>
      </c>
      <c r="B176" s="15">
        <v>0.14699999999999999</v>
      </c>
      <c r="C176" s="15">
        <f>(B176/'Computed data'!$B$13)*100</f>
        <v>0.59514170040485836</v>
      </c>
      <c r="D176" s="15">
        <f>A176/'Computed data'!$E$13</f>
        <v>5.2314023645938681</v>
      </c>
    </row>
    <row r="177" spans="1:4" x14ac:dyDescent="0.25">
      <c r="A177" s="15">
        <v>91.03</v>
      </c>
      <c r="B177" s="15">
        <v>0.14760000000000001</v>
      </c>
      <c r="C177" s="15">
        <f>(B177/'Computed data'!$B$13)*100</f>
        <v>0.59757085020242917</v>
      </c>
      <c r="D177" s="15">
        <f>A177/'Computed data'!$E$13</f>
        <v>5.2912728583219986</v>
      </c>
    </row>
    <row r="178" spans="1:4" x14ac:dyDescent="0.25">
      <c r="A178" s="15">
        <v>91.67</v>
      </c>
      <c r="B178" s="15">
        <v>0.1482</v>
      </c>
      <c r="C178" s="15">
        <f>(B178/'Computed data'!$B$13)*100</f>
        <v>0.6</v>
      </c>
      <c r="D178" s="15">
        <f>A178/'Computed data'!$E$13</f>
        <v>5.3284739418035549</v>
      </c>
    </row>
    <row r="179" spans="1:4" x14ac:dyDescent="0.25">
      <c r="A179" s="15">
        <v>91.67</v>
      </c>
      <c r="B179" s="15">
        <v>0.14899999999999999</v>
      </c>
      <c r="C179" s="15">
        <f>(B179/'Computed data'!$B$13)*100</f>
        <v>0.60323886639676116</v>
      </c>
      <c r="D179" s="15">
        <f>A179/'Computed data'!$E$13</f>
        <v>5.3284739418035549</v>
      </c>
    </row>
    <row r="180" spans="1:4" x14ac:dyDescent="0.25">
      <c r="A180" s="15">
        <v>91.67</v>
      </c>
      <c r="B180" s="15">
        <v>0.15</v>
      </c>
      <c r="C180" s="15">
        <f>(B180/'Computed data'!$B$13)*100</f>
        <v>0.60728744939271251</v>
      </c>
      <c r="D180" s="15">
        <f>A180/'Computed data'!$E$13</f>
        <v>5.3284739418035549</v>
      </c>
    </row>
    <row r="181" spans="1:4" x14ac:dyDescent="0.25">
      <c r="A181" s="15">
        <v>91.67</v>
      </c>
      <c r="B181" s="15">
        <v>0.151</v>
      </c>
      <c r="C181" s="15">
        <f>(B181/'Computed data'!$B$13)*100</f>
        <v>0.61133603238866396</v>
      </c>
      <c r="D181" s="15">
        <f>A181/'Computed data'!$E$13</f>
        <v>5.3284739418035549</v>
      </c>
    </row>
    <row r="182" spans="1:4" x14ac:dyDescent="0.25">
      <c r="A182" s="15">
        <v>91.67</v>
      </c>
      <c r="B182" s="15">
        <v>0.152</v>
      </c>
      <c r="C182" s="15">
        <f>(B182/'Computed data'!$B$13)*100</f>
        <v>0.61538461538461542</v>
      </c>
      <c r="D182" s="15">
        <f>A182/'Computed data'!$E$13</f>
        <v>5.3284739418035549</v>
      </c>
    </row>
    <row r="183" spans="1:4" x14ac:dyDescent="0.25">
      <c r="A183" s="15">
        <v>91.67</v>
      </c>
      <c r="B183" s="15">
        <v>0.153</v>
      </c>
      <c r="C183" s="15">
        <f>(B183/'Computed data'!$B$13)*100</f>
        <v>0.61943319838056676</v>
      </c>
      <c r="D183" s="15">
        <f>A183/'Computed data'!$E$13</f>
        <v>5.3284739418035549</v>
      </c>
    </row>
    <row r="184" spans="1:4" x14ac:dyDescent="0.25">
      <c r="A184" s="15">
        <v>93.02</v>
      </c>
      <c r="B184" s="15">
        <v>0.15379999999999999</v>
      </c>
      <c r="C184" s="15">
        <f>(B184/'Computed data'!$B$13)*100</f>
        <v>0.62267206477732795</v>
      </c>
      <c r="D184" s="15">
        <f>A184/'Computed data'!$E$13</f>
        <v>5.4069449772724623</v>
      </c>
    </row>
    <row r="185" spans="1:4" x14ac:dyDescent="0.25">
      <c r="A185" s="15">
        <v>93.33</v>
      </c>
      <c r="B185" s="15">
        <v>0.1542</v>
      </c>
      <c r="C185" s="15">
        <f>(B185/'Computed data'!$B$13)*100</f>
        <v>0.62429149797570849</v>
      </c>
      <c r="D185" s="15">
        <f>A185/'Computed data'!$E$13</f>
        <v>5.4249642520838419</v>
      </c>
    </row>
    <row r="186" spans="1:4" x14ac:dyDescent="0.25">
      <c r="A186" s="15">
        <v>93.33</v>
      </c>
      <c r="B186" s="15">
        <v>0.155</v>
      </c>
      <c r="C186" s="15">
        <f>(B186/'Computed data'!$B$13)*100</f>
        <v>0.62753036437246967</v>
      </c>
      <c r="D186" s="15">
        <f>A186/'Computed data'!$E$13</f>
        <v>5.4249642520838419</v>
      </c>
    </row>
    <row r="187" spans="1:4" x14ac:dyDescent="0.25">
      <c r="A187" s="15">
        <v>93.33</v>
      </c>
      <c r="B187" s="15">
        <v>0.15590000000000001</v>
      </c>
      <c r="C187" s="15">
        <f>(B187/'Computed data'!$B$13)*100</f>
        <v>0.63117408906882599</v>
      </c>
      <c r="D187" s="15">
        <f>A187/'Computed data'!$E$13</f>
        <v>5.4249642520838419</v>
      </c>
    </row>
    <row r="188" spans="1:4" x14ac:dyDescent="0.25">
      <c r="A188" s="15">
        <v>94.22</v>
      </c>
      <c r="B188" s="15">
        <v>0.157</v>
      </c>
      <c r="C188" s="15">
        <f>(B188/'Computed data'!$B$13)*100</f>
        <v>0.63562753036437247</v>
      </c>
      <c r="D188" s="15">
        <f>A188/'Computed data'!$E$13</f>
        <v>5.4766970088003806</v>
      </c>
    </row>
    <row r="189" spans="1:4" x14ac:dyDescent="0.25">
      <c r="A189" s="15">
        <v>95</v>
      </c>
      <c r="B189" s="15">
        <v>0.158</v>
      </c>
      <c r="C189" s="15">
        <f>(B189/'Computed data'!$B$13)*100</f>
        <v>0.63967611336032393</v>
      </c>
      <c r="D189" s="15">
        <f>A189/'Computed data'!$E$13</f>
        <v>5.5220358292935279</v>
      </c>
    </row>
    <row r="190" spans="1:4" x14ac:dyDescent="0.25">
      <c r="A190" s="15">
        <v>95</v>
      </c>
      <c r="B190" s="15">
        <v>0.15870000000000001</v>
      </c>
      <c r="C190" s="15">
        <f>(B190/'Computed data'!$B$13)*100</f>
        <v>0.64251012145748998</v>
      </c>
      <c r="D190" s="15">
        <f>A190/'Computed data'!$E$13</f>
        <v>5.5220358292935279</v>
      </c>
    </row>
    <row r="191" spans="1:4" x14ac:dyDescent="0.25">
      <c r="A191" s="15">
        <v>95.54</v>
      </c>
      <c r="B191" s="15">
        <v>0.1593</v>
      </c>
      <c r="C191" s="15">
        <f>(B191/'Computed data'!$B$13)*100</f>
        <v>0.64493927125506068</v>
      </c>
      <c r="D191" s="15">
        <f>A191/'Computed data'!$E$13</f>
        <v>5.553424243481091</v>
      </c>
    </row>
    <row r="192" spans="1:4" x14ac:dyDescent="0.25">
      <c r="A192" s="15">
        <v>96.67</v>
      </c>
      <c r="B192" s="15">
        <v>0.16089999999999999</v>
      </c>
      <c r="C192" s="15">
        <f>(B192/'Computed data'!$B$13)*100</f>
        <v>0.65141700404858294</v>
      </c>
      <c r="D192" s="15">
        <f>A192/'Computed data'!$E$13</f>
        <v>5.6191074065032138</v>
      </c>
    </row>
    <row r="193" spans="1:4" x14ac:dyDescent="0.25">
      <c r="A193" s="18">
        <v>96.67</v>
      </c>
      <c r="B193" s="18">
        <v>0.1615</v>
      </c>
      <c r="C193" s="15">
        <f>(B193/'Computed data'!$B$13)*100</f>
        <v>0.65384615384615385</v>
      </c>
      <c r="D193" s="18">
        <f>A193/'Computed data'!$E$13</f>
        <v>5.6191074065032138</v>
      </c>
    </row>
    <row r="194" spans="1:4" x14ac:dyDescent="0.25">
      <c r="A194" s="15">
        <v>96.88</v>
      </c>
      <c r="B194" s="15">
        <v>0.16209999999999999</v>
      </c>
      <c r="C194" s="15">
        <f>(B194/'Computed data'!$B$13)*100</f>
        <v>0.65627530364372466</v>
      </c>
      <c r="D194" s="15">
        <f>A194/'Computed data'!$E$13</f>
        <v>5.6313140120205993</v>
      </c>
    </row>
    <row r="195" spans="1:4" x14ac:dyDescent="0.25">
      <c r="A195" s="15">
        <v>98.33</v>
      </c>
      <c r="B195" s="15">
        <v>0.16300000000000001</v>
      </c>
      <c r="C195" s="15">
        <f>(B195/'Computed data'!$B$13)*100</f>
        <v>0.65991902834008098</v>
      </c>
      <c r="D195" s="15">
        <f>A195/'Computed data'!$E$13</f>
        <v>5.7155977167835008</v>
      </c>
    </row>
    <row r="196" spans="1:4" x14ac:dyDescent="0.25">
      <c r="A196" s="15">
        <v>98.33</v>
      </c>
      <c r="B196" s="15">
        <v>0.16400000000000001</v>
      </c>
      <c r="C196" s="15">
        <f>(B196/'Computed data'!$B$13)*100</f>
        <v>0.66396761133603244</v>
      </c>
      <c r="D196" s="15">
        <f>A196/'Computed data'!$E$13</f>
        <v>5.7155977167835008</v>
      </c>
    </row>
    <row r="197" spans="1:4" x14ac:dyDescent="0.25">
      <c r="A197" s="15">
        <v>98.33</v>
      </c>
      <c r="B197" s="15">
        <v>0.16489999999999999</v>
      </c>
      <c r="C197" s="15">
        <f>(B197/'Computed data'!$B$13)*100</f>
        <v>0.66761133603238865</v>
      </c>
      <c r="D197" s="15">
        <f>A197/'Computed data'!$E$13</f>
        <v>5.7155977167835008</v>
      </c>
    </row>
    <row r="198" spans="1:4" x14ac:dyDescent="0.25">
      <c r="A198" s="15">
        <v>100</v>
      </c>
      <c r="B198" s="15">
        <v>0.16600000000000001</v>
      </c>
      <c r="C198" s="15">
        <f>(B198/'Computed data'!$B$13)*100</f>
        <v>0.67206477732793524</v>
      </c>
      <c r="D198" s="15">
        <f>A198/'Computed data'!$E$13</f>
        <v>5.8126692939931868</v>
      </c>
    </row>
    <row r="199" spans="1:4" x14ac:dyDescent="0.25">
      <c r="A199" s="15">
        <v>100</v>
      </c>
      <c r="B199" s="15">
        <v>0.16700000000000001</v>
      </c>
      <c r="C199" s="15">
        <f>(B199/'Computed data'!$B$13)*100</f>
        <v>0.67611336032388669</v>
      </c>
      <c r="D199" s="15">
        <f>A199/'Computed data'!$E$13</f>
        <v>5.8126692939931868</v>
      </c>
    </row>
    <row r="200" spans="1:4" x14ac:dyDescent="0.25">
      <c r="A200" s="15">
        <v>100</v>
      </c>
      <c r="B200" s="15">
        <v>0.16700000000000001</v>
      </c>
      <c r="C200" s="15">
        <f>(B200/'Computed data'!$B$13)*100</f>
        <v>0.67611336032388669</v>
      </c>
      <c r="D200" s="15">
        <f>A200/'Computed data'!$E$13</f>
        <v>5.8126692939931868</v>
      </c>
    </row>
    <row r="201" spans="1:4" x14ac:dyDescent="0.25">
      <c r="A201" s="15">
        <v>101.7</v>
      </c>
      <c r="B201" s="15">
        <v>0.16830000000000001</v>
      </c>
      <c r="C201" s="15">
        <f>(B201/'Computed data'!$B$13)*100</f>
        <v>0.68137651821862355</v>
      </c>
      <c r="D201" s="15">
        <f>A201/'Computed data'!$E$13</f>
        <v>5.9114846719910714</v>
      </c>
    </row>
    <row r="202" spans="1:4" x14ac:dyDescent="0.25">
      <c r="A202" s="15">
        <v>101.7</v>
      </c>
      <c r="B202" s="15">
        <v>0.16900000000000001</v>
      </c>
      <c r="C202" s="15">
        <f>(B202/'Computed data'!$B$13)*100</f>
        <v>0.68421052631578949</v>
      </c>
      <c r="D202" s="15">
        <f>A202/'Computed data'!$E$13</f>
        <v>5.9114846719910714</v>
      </c>
    </row>
    <row r="203" spans="1:4" x14ac:dyDescent="0.25">
      <c r="A203" s="15">
        <v>101.7</v>
      </c>
      <c r="B203" s="15">
        <v>0.17</v>
      </c>
      <c r="C203" s="15">
        <f>(B203/'Computed data'!$B$13)*100</f>
        <v>0.68825910931174095</v>
      </c>
      <c r="D203" s="15">
        <f>A203/'Computed data'!$E$13</f>
        <v>5.9114846719910714</v>
      </c>
    </row>
    <row r="204" spans="1:4" x14ac:dyDescent="0.25">
      <c r="A204" s="15">
        <v>101.7</v>
      </c>
      <c r="B204" s="15">
        <v>0.1711</v>
      </c>
      <c r="C204" s="15">
        <f>(B204/'Computed data'!$B$13)*100</f>
        <v>0.69271255060728743</v>
      </c>
      <c r="D204" s="15">
        <f>A204/'Computed data'!$E$13</f>
        <v>5.9114846719910714</v>
      </c>
    </row>
    <row r="205" spans="1:4" x14ac:dyDescent="0.25">
      <c r="A205" s="15">
        <v>101.7</v>
      </c>
      <c r="B205" s="15">
        <v>0.17199999999999999</v>
      </c>
      <c r="C205" s="15">
        <f>(B205/'Computed data'!$B$13)*100</f>
        <v>0.69635627530364363</v>
      </c>
      <c r="D205" s="15">
        <f>A205/'Computed data'!$E$13</f>
        <v>5.9114846719910714</v>
      </c>
    </row>
    <row r="206" spans="1:4" x14ac:dyDescent="0.25">
      <c r="A206" s="15">
        <v>101.7</v>
      </c>
      <c r="B206" s="15">
        <v>0.17269999999999999</v>
      </c>
      <c r="C206" s="15">
        <f>(B206/'Computed data'!$B$13)*100</f>
        <v>0.69919028340080969</v>
      </c>
      <c r="D206" s="15">
        <f>A206/'Computed data'!$E$13</f>
        <v>5.9114846719910714</v>
      </c>
    </row>
    <row r="207" spans="1:4" x14ac:dyDescent="0.25">
      <c r="A207" s="15">
        <v>101.7</v>
      </c>
      <c r="B207" s="15">
        <v>0.17330000000000001</v>
      </c>
      <c r="C207" s="15">
        <f>(B207/'Computed data'!$B$13)*100</f>
        <v>0.70161943319838072</v>
      </c>
      <c r="D207" s="15">
        <f>A207/'Computed data'!$E$13</f>
        <v>5.9114846719910714</v>
      </c>
    </row>
    <row r="208" spans="1:4" x14ac:dyDescent="0.25">
      <c r="A208" s="15">
        <v>103.1</v>
      </c>
      <c r="B208" s="15">
        <v>0.1749</v>
      </c>
      <c r="C208" s="15">
        <f>(B208/'Computed data'!$B$13)*100</f>
        <v>0.70809716599190287</v>
      </c>
      <c r="D208" s="15">
        <f>A208/'Computed data'!$E$13</f>
        <v>5.9928620421069754</v>
      </c>
    </row>
    <row r="209" spans="1:4" x14ac:dyDescent="0.25">
      <c r="A209" s="15">
        <v>103.3</v>
      </c>
      <c r="B209" s="15">
        <v>0.17549999999999999</v>
      </c>
      <c r="C209" s="15">
        <f>(B209/'Computed data'!$B$13)*100</f>
        <v>0.71052631578947367</v>
      </c>
      <c r="D209" s="15">
        <f>A209/'Computed data'!$E$13</f>
        <v>6.0044873806949619</v>
      </c>
    </row>
    <row r="210" spans="1:4" x14ac:dyDescent="0.25">
      <c r="A210" s="15">
        <v>103.3</v>
      </c>
      <c r="B210" s="15">
        <v>0.17610000000000001</v>
      </c>
      <c r="C210" s="15">
        <f>(B210/'Computed data'!$B$13)*100</f>
        <v>0.71295546558704459</v>
      </c>
      <c r="D210" s="15">
        <f>A210/'Computed data'!$E$13</f>
        <v>6.0044873806949619</v>
      </c>
    </row>
    <row r="211" spans="1:4" x14ac:dyDescent="0.25">
      <c r="A211" s="15">
        <v>103.3</v>
      </c>
      <c r="B211" s="15">
        <v>0.17699999999999999</v>
      </c>
      <c r="C211" s="15">
        <f>(B211/'Computed data'!$B$13)*100</f>
        <v>0.7165991902834008</v>
      </c>
      <c r="D211" s="15">
        <f>A211/'Computed data'!$E$13</f>
        <v>6.0044873806949619</v>
      </c>
    </row>
    <row r="212" spans="1:4" x14ac:dyDescent="0.25">
      <c r="A212" s="15">
        <v>105</v>
      </c>
      <c r="B212" s="15">
        <v>0.17829999999999999</v>
      </c>
      <c r="C212" s="15">
        <f>(B212/'Computed data'!$B$13)*100</f>
        <v>0.72186234817813766</v>
      </c>
      <c r="D212" s="15">
        <f>A212/'Computed data'!$E$13</f>
        <v>6.1033027586928466</v>
      </c>
    </row>
    <row r="213" spans="1:4" x14ac:dyDescent="0.25">
      <c r="A213" s="15">
        <v>105</v>
      </c>
      <c r="B213" s="15">
        <v>0.17899999999999999</v>
      </c>
      <c r="C213" s="15">
        <f>(B213/'Computed data'!$B$13)*100</f>
        <v>0.7246963562753036</v>
      </c>
      <c r="D213" s="15">
        <f>A213/'Computed data'!$E$13</f>
        <v>6.1033027586928466</v>
      </c>
    </row>
    <row r="214" spans="1:4" x14ac:dyDescent="0.25">
      <c r="A214" s="15">
        <v>105</v>
      </c>
      <c r="B214" s="15">
        <v>0.18</v>
      </c>
      <c r="C214" s="15">
        <f>(B214/'Computed data'!$B$13)*100</f>
        <v>0.72874493927125505</v>
      </c>
      <c r="D214" s="15">
        <f>A214/'Computed data'!$E$13</f>
        <v>6.1033027586928466</v>
      </c>
    </row>
    <row r="215" spans="1:4" x14ac:dyDescent="0.25">
      <c r="A215" s="15">
        <v>105</v>
      </c>
      <c r="B215" s="15">
        <v>0.18099999999999999</v>
      </c>
      <c r="C215" s="15">
        <f>(B215/'Computed data'!$B$13)*100</f>
        <v>0.73279352226720651</v>
      </c>
      <c r="D215" s="15">
        <f>A215/'Computed data'!$E$13</f>
        <v>6.1033027586928466</v>
      </c>
    </row>
    <row r="216" spans="1:4" x14ac:dyDescent="0.25">
      <c r="A216" s="15">
        <v>105</v>
      </c>
      <c r="B216" s="15">
        <v>0.18099999999999999</v>
      </c>
      <c r="C216" s="15">
        <f>(B216/'Computed data'!$B$13)*100</f>
        <v>0.73279352226720651</v>
      </c>
      <c r="D216" s="15">
        <f>A216/'Computed data'!$E$13</f>
        <v>6.1033027586928466</v>
      </c>
    </row>
    <row r="217" spans="1:4" x14ac:dyDescent="0.25">
      <c r="A217" s="15">
        <v>105</v>
      </c>
      <c r="B217" s="15">
        <v>0.18229999999999999</v>
      </c>
      <c r="C217" s="15">
        <f>(B217/'Computed data'!$B$13)*100</f>
        <v>0.73805668016194326</v>
      </c>
      <c r="D217" s="15">
        <f>A217/'Computed data'!$E$13</f>
        <v>6.1033027586928466</v>
      </c>
    </row>
    <row r="218" spans="1:4" x14ac:dyDescent="0.25">
      <c r="A218" s="15">
        <v>106.5</v>
      </c>
      <c r="B218" s="15">
        <v>0.183</v>
      </c>
      <c r="C218" s="15">
        <f>(B218/'Computed data'!$B$13)*100</f>
        <v>0.74089068825910931</v>
      </c>
      <c r="D218" s="15">
        <f>A218/'Computed data'!$E$13</f>
        <v>6.1904927981027447</v>
      </c>
    </row>
    <row r="219" spans="1:4" x14ac:dyDescent="0.25">
      <c r="A219" s="15">
        <v>106.7</v>
      </c>
      <c r="B219" s="15">
        <v>0.184</v>
      </c>
      <c r="C219" s="15">
        <f>(B219/'Computed data'!$B$13)*100</f>
        <v>0.74493927125506065</v>
      </c>
      <c r="D219" s="15">
        <f>A219/'Computed data'!$E$13</f>
        <v>6.2021181366907312</v>
      </c>
    </row>
    <row r="220" spans="1:4" x14ac:dyDescent="0.25">
      <c r="A220" s="15">
        <v>106.7</v>
      </c>
      <c r="B220" s="15">
        <v>0.185</v>
      </c>
      <c r="C220" s="15">
        <f>(B220/'Computed data'!$B$13)*100</f>
        <v>0.74898785425101211</v>
      </c>
      <c r="D220" s="15">
        <f>A220/'Computed data'!$E$13</f>
        <v>6.2021181366907312</v>
      </c>
    </row>
    <row r="221" spans="1:4" x14ac:dyDescent="0.25">
      <c r="A221" s="15">
        <v>107.8</v>
      </c>
      <c r="B221" s="15">
        <v>0.1857</v>
      </c>
      <c r="C221" s="15">
        <f>(B221/'Computed data'!$B$13)*100</f>
        <v>0.75182186234817816</v>
      </c>
      <c r="D221" s="15">
        <f>A221/'Computed data'!$E$13</f>
        <v>6.2660574989246554</v>
      </c>
    </row>
    <row r="222" spans="1:4" x14ac:dyDescent="0.25">
      <c r="A222" s="15">
        <v>108.3</v>
      </c>
      <c r="B222" s="15">
        <v>0.18629999999999999</v>
      </c>
      <c r="C222" s="15">
        <f>(B222/'Computed data'!$B$13)*100</f>
        <v>0.75425101214574897</v>
      </c>
      <c r="D222" s="15">
        <f>A222/'Computed data'!$E$13</f>
        <v>6.2951208453946217</v>
      </c>
    </row>
    <row r="223" spans="1:4" x14ac:dyDescent="0.25">
      <c r="A223" s="15">
        <v>108.3</v>
      </c>
      <c r="B223" s="15">
        <v>0.18790000000000001</v>
      </c>
      <c r="C223" s="15">
        <f>(B223/'Computed data'!$B$13)*100</f>
        <v>0.76072874493927134</v>
      </c>
      <c r="D223" s="15">
        <f>A223/'Computed data'!$E$13</f>
        <v>6.2951208453946217</v>
      </c>
    </row>
    <row r="224" spans="1:4" x14ac:dyDescent="0.25">
      <c r="A224" s="15">
        <v>108.3</v>
      </c>
      <c r="B224" s="15">
        <v>0.1885</v>
      </c>
      <c r="C224" s="15">
        <f>(B224/'Computed data'!$B$13)*100</f>
        <v>0.76315789473684215</v>
      </c>
      <c r="D224" s="15">
        <f>A224/'Computed data'!$E$13</f>
        <v>6.2951208453946217</v>
      </c>
    </row>
    <row r="225" spans="1:4" x14ac:dyDescent="0.25">
      <c r="A225" s="15">
        <v>109.4</v>
      </c>
      <c r="B225" s="15">
        <v>0.18970000000000001</v>
      </c>
      <c r="C225" s="15">
        <f>(B225/'Computed data'!$B$13)*100</f>
        <v>0.76801619433198387</v>
      </c>
      <c r="D225" s="15">
        <f>A225/'Computed data'!$E$13</f>
        <v>6.3590602076285467</v>
      </c>
    </row>
    <row r="226" spans="1:4" x14ac:dyDescent="0.25">
      <c r="A226" s="15">
        <v>110</v>
      </c>
      <c r="B226" s="15">
        <v>0.19</v>
      </c>
      <c r="C226" s="15">
        <f>(B226/'Computed data'!$B$13)*100</f>
        <v>0.76923076923076927</v>
      </c>
      <c r="D226" s="15">
        <f>A226/'Computed data'!$E$13</f>
        <v>6.3939362233925063</v>
      </c>
    </row>
    <row r="227" spans="1:4" x14ac:dyDescent="0.25">
      <c r="A227" s="15">
        <v>110</v>
      </c>
      <c r="B227" s="15">
        <v>0.191</v>
      </c>
      <c r="C227" s="15">
        <f>(B227/'Computed data'!$B$13)*100</f>
        <v>0.77327935222672073</v>
      </c>
      <c r="D227" s="15">
        <f>A227/'Computed data'!$E$13</f>
        <v>6.3939362233925063</v>
      </c>
    </row>
    <row r="228" spans="1:4" x14ac:dyDescent="0.25">
      <c r="A228" s="15">
        <v>111.7</v>
      </c>
      <c r="B228" s="15">
        <v>0.192</v>
      </c>
      <c r="C228" s="15">
        <f>(B228/'Computed data'!$B$13)*100</f>
        <v>0.77732793522267207</v>
      </c>
      <c r="D228" s="15">
        <f>A228/'Computed data'!$E$13</f>
        <v>6.4927516013903901</v>
      </c>
    </row>
    <row r="229" spans="1:4" x14ac:dyDescent="0.25">
      <c r="A229" s="15">
        <v>111.7</v>
      </c>
      <c r="B229" s="15">
        <v>0.19289999999999999</v>
      </c>
      <c r="C229" s="15">
        <f>(B229/'Computed data'!$B$13)*100</f>
        <v>0.78097165991902828</v>
      </c>
      <c r="D229" s="15">
        <f>A229/'Computed data'!$E$13</f>
        <v>6.4927516013903901</v>
      </c>
    </row>
    <row r="230" spans="1:4" x14ac:dyDescent="0.25">
      <c r="A230" s="15">
        <v>113.3</v>
      </c>
      <c r="B230" s="15">
        <v>0.19400000000000001</v>
      </c>
      <c r="C230" s="15">
        <f>(B230/'Computed data'!$B$13)*100</f>
        <v>0.78542510121457498</v>
      </c>
      <c r="D230" s="15">
        <f>A230/'Computed data'!$E$13</f>
        <v>6.5857543100942806</v>
      </c>
    </row>
    <row r="231" spans="1:4" x14ac:dyDescent="0.25">
      <c r="A231" s="15">
        <v>113.4</v>
      </c>
      <c r="B231" s="15">
        <v>0.19500000000000001</v>
      </c>
      <c r="C231" s="15">
        <f>(B231/'Computed data'!$B$13)*100</f>
        <v>0.78947368421052633</v>
      </c>
      <c r="D231" s="15">
        <f>A231/'Computed data'!$E$13</f>
        <v>6.5915669793882747</v>
      </c>
    </row>
    <row r="232" spans="1:4" x14ac:dyDescent="0.25">
      <c r="A232" s="15">
        <v>115</v>
      </c>
      <c r="B232" s="15">
        <v>0.19570000000000001</v>
      </c>
      <c r="C232" s="15">
        <f>(B232/'Computed data'!$B$13)*100</f>
        <v>0.79230769230769238</v>
      </c>
      <c r="D232" s="15">
        <f>A232/'Computed data'!$E$13</f>
        <v>6.6845696880921652</v>
      </c>
    </row>
    <row r="233" spans="1:4" x14ac:dyDescent="0.25">
      <c r="A233" s="15">
        <v>115.4</v>
      </c>
      <c r="B233" s="15">
        <v>0.1963</v>
      </c>
      <c r="C233" s="15">
        <f>(B233/'Computed data'!$B$13)*100</f>
        <v>0.79473684210526319</v>
      </c>
      <c r="D233" s="15">
        <f>A233/'Computed data'!$E$13</f>
        <v>6.7078203652681383</v>
      </c>
    </row>
    <row r="234" spans="1:4" x14ac:dyDescent="0.25">
      <c r="A234" s="15">
        <v>116.7</v>
      </c>
      <c r="B234" s="15">
        <v>0.19700000000000001</v>
      </c>
      <c r="C234" s="15">
        <f>(B234/'Computed data'!$B$13)*100</f>
        <v>0.79757085020242913</v>
      </c>
      <c r="D234" s="15">
        <f>A234/'Computed data'!$E$13</f>
        <v>6.7833850660900499</v>
      </c>
    </row>
    <row r="235" spans="1:4" x14ac:dyDescent="0.25">
      <c r="A235" s="15">
        <v>117.5</v>
      </c>
      <c r="B235" s="15">
        <v>0.19800000000000001</v>
      </c>
      <c r="C235" s="15">
        <f>(B235/'Computed data'!$B$13)*100</f>
        <v>0.80161943319838058</v>
      </c>
      <c r="D235" s="15">
        <f>A235/'Computed data'!$E$13</f>
        <v>6.8298864204419951</v>
      </c>
    </row>
    <row r="236" spans="1:4" x14ac:dyDescent="0.25">
      <c r="A236" s="15">
        <v>118.5</v>
      </c>
      <c r="B236" s="15">
        <v>0.19900000000000001</v>
      </c>
      <c r="C236" s="15">
        <f>(B236/'Computed data'!$B$13)*100</f>
        <v>0.80566801619433204</v>
      </c>
      <c r="D236" s="15">
        <f>A236/'Computed data'!$E$13</f>
        <v>6.8880131133819269</v>
      </c>
    </row>
    <row r="237" spans="1:4" x14ac:dyDescent="0.25">
      <c r="A237" s="15">
        <v>120</v>
      </c>
      <c r="B237" s="15">
        <v>0.19969999999999999</v>
      </c>
      <c r="C237" s="15">
        <f>(B237/'Computed data'!$B$13)*100</f>
        <v>0.80850202429149798</v>
      </c>
      <c r="D237" s="15">
        <f>A237/'Computed data'!$E$13</f>
        <v>6.975203152791825</v>
      </c>
    </row>
    <row r="238" spans="1:4" x14ac:dyDescent="0.25">
      <c r="A238" s="15">
        <v>120.5</v>
      </c>
      <c r="B238" s="15">
        <v>0.20030000000000001</v>
      </c>
      <c r="C238" s="15">
        <f>(B238/'Computed data'!$B$13)*100</f>
        <v>0.81093117408906878</v>
      </c>
      <c r="D238" s="15">
        <f>A238/'Computed data'!$E$13</f>
        <v>7.0042664992617905</v>
      </c>
    </row>
    <row r="239" spans="1:4" x14ac:dyDescent="0.25">
      <c r="A239" s="15">
        <v>121.7</v>
      </c>
      <c r="B239" s="15">
        <v>0.20100000000000001</v>
      </c>
      <c r="C239" s="15">
        <f>(B239/'Computed data'!$B$13)*100</f>
        <v>0.81376518218623484</v>
      </c>
      <c r="D239" s="15">
        <f>A239/'Computed data'!$E$13</f>
        <v>7.0740185307897088</v>
      </c>
    </row>
    <row r="240" spans="1:4" x14ac:dyDescent="0.25">
      <c r="A240" s="15">
        <v>124.1</v>
      </c>
      <c r="B240" s="15">
        <v>0.20250000000000001</v>
      </c>
      <c r="C240" s="15">
        <f>(B240/'Computed data'!$B$13)*100</f>
        <v>0.81983805668016196</v>
      </c>
      <c r="D240" s="15">
        <f>A240/'Computed data'!$E$13</f>
        <v>7.2135225938455454</v>
      </c>
    </row>
    <row r="241" spans="1:4" x14ac:dyDescent="0.25">
      <c r="A241" s="15">
        <v>125.1</v>
      </c>
      <c r="B241" s="15">
        <v>0.2031</v>
      </c>
      <c r="C241" s="15">
        <f>(B241/'Computed data'!$B$13)*100</f>
        <v>0.82226720647773277</v>
      </c>
      <c r="D241" s="15">
        <f>A241/'Computed data'!$E$13</f>
        <v>7.2716492867854772</v>
      </c>
    </row>
    <row r="242" spans="1:4" x14ac:dyDescent="0.25">
      <c r="A242" s="15">
        <v>126.7</v>
      </c>
      <c r="B242" s="15">
        <v>0.20399999999999999</v>
      </c>
      <c r="C242" s="15">
        <f>(B242/'Computed data'!$B$13)*100</f>
        <v>0.82591093117408909</v>
      </c>
      <c r="D242" s="15">
        <f>A242/'Computed data'!$E$13</f>
        <v>7.3646519954893686</v>
      </c>
    </row>
    <row r="243" spans="1:4" x14ac:dyDescent="0.25">
      <c r="A243" s="15">
        <v>128.30000000000001</v>
      </c>
      <c r="B243" s="15">
        <v>0.20499999999999999</v>
      </c>
      <c r="C243" s="15">
        <f>(B243/'Computed data'!$B$13)*100</f>
        <v>0.82995951417004044</v>
      </c>
      <c r="D243" s="15">
        <f>A243/'Computed data'!$E$13</f>
        <v>7.4576547041932599</v>
      </c>
    </row>
    <row r="244" spans="1:4" x14ac:dyDescent="0.25">
      <c r="A244" s="15">
        <v>129.80000000000001</v>
      </c>
      <c r="B244" s="15">
        <v>0.2059</v>
      </c>
      <c r="C244" s="15">
        <f>(B244/'Computed data'!$B$13)*100</f>
        <v>0.83360323886639676</v>
      </c>
      <c r="D244" s="15">
        <f>A244/'Computed data'!$E$13</f>
        <v>7.544844743603158</v>
      </c>
    </row>
    <row r="245" spans="1:4" x14ac:dyDescent="0.25">
      <c r="A245" s="15">
        <v>131.5</v>
      </c>
      <c r="B245" s="15">
        <v>0.2069</v>
      </c>
      <c r="C245" s="15">
        <f>(B245/'Computed data'!$B$13)*100</f>
        <v>0.83765182186234821</v>
      </c>
      <c r="D245" s="15">
        <f>A245/'Computed data'!$E$13</f>
        <v>7.6436601216010409</v>
      </c>
    </row>
    <row r="246" spans="1:4" x14ac:dyDescent="0.25">
      <c r="A246" s="15">
        <v>132.4</v>
      </c>
      <c r="B246" s="15">
        <v>0.2074</v>
      </c>
      <c r="C246" s="15">
        <f>(B246/'Computed data'!$B$13)*100</f>
        <v>0.83967611336032388</v>
      </c>
      <c r="D246" s="15">
        <f>A246/'Computed data'!$E$13</f>
        <v>7.6959741452469803</v>
      </c>
    </row>
    <row r="247" spans="1:4" x14ac:dyDescent="0.25">
      <c r="A247" s="15">
        <v>135</v>
      </c>
      <c r="B247" s="15">
        <v>0.20899999999999999</v>
      </c>
      <c r="C247" s="15">
        <f>(B247/'Computed data'!$B$13)*100</f>
        <v>0.84615384615384615</v>
      </c>
      <c r="D247" s="15">
        <f>A247/'Computed data'!$E$13</f>
        <v>7.8471035468908026</v>
      </c>
    </row>
    <row r="248" spans="1:4" x14ac:dyDescent="0.25">
      <c r="A248" s="15">
        <v>136</v>
      </c>
      <c r="B248" s="15">
        <v>0.20960000000000001</v>
      </c>
      <c r="C248" s="15">
        <f>(B248/'Computed data'!$B$13)*100</f>
        <v>0.84858299595141695</v>
      </c>
      <c r="D248" s="15">
        <f>A248/'Computed data'!$E$13</f>
        <v>7.9052302398307344</v>
      </c>
    </row>
    <row r="249" spans="1:4" x14ac:dyDescent="0.25">
      <c r="A249" s="15">
        <v>137</v>
      </c>
      <c r="B249" s="15">
        <v>0.2102</v>
      </c>
      <c r="C249" s="15">
        <f>(B249/'Computed data'!$B$13)*100</f>
        <v>0.85101214574898787</v>
      </c>
      <c r="D249" s="15">
        <f>A249/'Computed data'!$E$13</f>
        <v>7.9633569327706661</v>
      </c>
    </row>
    <row r="250" spans="1:4" x14ac:dyDescent="0.25">
      <c r="A250" s="15">
        <v>139.69999999999999</v>
      </c>
      <c r="B250" s="15">
        <v>0.21099999999999999</v>
      </c>
      <c r="C250" s="15">
        <f>(B250/'Computed data'!$B$13)*100</f>
        <v>0.85425101214574894</v>
      </c>
      <c r="D250" s="15">
        <f>A250/'Computed data'!$E$13</f>
        <v>8.1202990037084817</v>
      </c>
    </row>
    <row r="251" spans="1:4" x14ac:dyDescent="0.25">
      <c r="A251" s="15">
        <v>140.69999999999999</v>
      </c>
      <c r="B251" s="15">
        <v>0.21199999999999999</v>
      </c>
      <c r="C251" s="15">
        <f>(B251/'Computed data'!$B$13)*100</f>
        <v>0.8582995951417004</v>
      </c>
      <c r="D251" s="15">
        <f>A251/'Computed data'!$E$13</f>
        <v>8.1784256966484143</v>
      </c>
    </row>
    <row r="252" spans="1:4" x14ac:dyDescent="0.25">
      <c r="A252" s="15">
        <v>143.4</v>
      </c>
      <c r="B252" s="15">
        <v>0.21299999999999999</v>
      </c>
      <c r="C252" s="15">
        <f>(B252/'Computed data'!$B$13)*100</f>
        <v>0.86234817813765174</v>
      </c>
      <c r="D252" s="15">
        <f>A252/'Computed data'!$E$13</f>
        <v>8.3353677675862308</v>
      </c>
    </row>
    <row r="253" spans="1:4" x14ac:dyDescent="0.25">
      <c r="A253" s="15">
        <v>145</v>
      </c>
      <c r="B253" s="15">
        <v>0.21360000000000001</v>
      </c>
      <c r="C253" s="15">
        <f>(B253/'Computed data'!$B$13)*100</f>
        <v>0.86477732793522277</v>
      </c>
      <c r="D253" s="15">
        <f>A253/'Computed data'!$E$13</f>
        <v>8.4283704762901213</v>
      </c>
    </row>
    <row r="254" spans="1:4" x14ac:dyDescent="0.25">
      <c r="A254" s="15">
        <v>147.1</v>
      </c>
      <c r="B254" s="15">
        <v>0.2142</v>
      </c>
      <c r="C254" s="15">
        <f>(B254/'Computed data'!$B$13)*100</f>
        <v>0.86720647773279347</v>
      </c>
      <c r="D254" s="15">
        <f>A254/'Computed data'!$E$13</f>
        <v>8.5504365314639781</v>
      </c>
    </row>
    <row r="255" spans="1:4" x14ac:dyDescent="0.25">
      <c r="A255" s="15">
        <v>149.69999999999999</v>
      </c>
      <c r="B255" s="15">
        <v>0.215</v>
      </c>
      <c r="C255" s="15">
        <f>(B255/'Computed data'!$B$13)*100</f>
        <v>0.87044534412955465</v>
      </c>
      <c r="D255" s="15">
        <f>A255/'Computed data'!$E$13</f>
        <v>8.7015659331078012</v>
      </c>
    </row>
    <row r="256" spans="1:4" x14ac:dyDescent="0.25">
      <c r="A256" s="15">
        <v>151.69999999999999</v>
      </c>
      <c r="B256" s="15">
        <v>0.21640000000000001</v>
      </c>
      <c r="C256" s="15">
        <f>(B256/'Computed data'!$B$13)*100</f>
        <v>0.87611336032388676</v>
      </c>
      <c r="D256" s="15">
        <f>A256/'Computed data'!$E$13</f>
        <v>8.8178193189876648</v>
      </c>
    </row>
    <row r="257" spans="1:4" x14ac:dyDescent="0.25">
      <c r="A257" s="15">
        <v>153.4</v>
      </c>
      <c r="B257" s="15">
        <v>0.217</v>
      </c>
      <c r="C257" s="15">
        <f>(B257/'Computed data'!$B$13)*100</f>
        <v>0.87854251012145745</v>
      </c>
      <c r="D257" s="15">
        <f>A257/'Computed data'!$E$13</f>
        <v>8.9166346969855503</v>
      </c>
    </row>
    <row r="258" spans="1:4" x14ac:dyDescent="0.25">
      <c r="A258" s="15">
        <v>156.1</v>
      </c>
      <c r="B258" s="15">
        <v>0.218</v>
      </c>
      <c r="C258" s="15">
        <f>(B258/'Computed data'!$B$13)*100</f>
        <v>0.8825910931174088</v>
      </c>
      <c r="D258" s="15">
        <f>A258/'Computed data'!$E$13</f>
        <v>9.073576767923365</v>
      </c>
    </row>
    <row r="259" spans="1:4" x14ac:dyDescent="0.25">
      <c r="A259" s="15">
        <v>158.69999999999999</v>
      </c>
      <c r="B259" s="15">
        <v>0.219</v>
      </c>
      <c r="C259" s="15">
        <f>(B259/'Computed data'!$B$13)*100</f>
        <v>0.88663967611336025</v>
      </c>
      <c r="D259" s="15">
        <f>A259/'Computed data'!$E$13</f>
        <v>9.2247061695671881</v>
      </c>
    </row>
    <row r="260" spans="1:4" x14ac:dyDescent="0.25">
      <c r="A260" s="15">
        <v>161.4</v>
      </c>
      <c r="B260" s="15">
        <v>0.2198</v>
      </c>
      <c r="C260" s="15">
        <f>(B260/'Computed data'!$B$13)*100</f>
        <v>0.88987854251012144</v>
      </c>
      <c r="D260" s="15">
        <f>A260/'Computed data'!$E$13</f>
        <v>9.3816482405050046</v>
      </c>
    </row>
    <row r="261" spans="1:4" x14ac:dyDescent="0.25">
      <c r="A261" s="15">
        <v>162.4</v>
      </c>
      <c r="B261" s="15">
        <v>0.22040000000000001</v>
      </c>
      <c r="C261" s="15">
        <f>(B261/'Computed data'!$B$13)*100</f>
        <v>0.89230769230769247</v>
      </c>
      <c r="D261" s="15">
        <f>A261/'Computed data'!$E$13</f>
        <v>9.4397749334449355</v>
      </c>
    </row>
    <row r="262" spans="1:4" x14ac:dyDescent="0.25">
      <c r="A262" s="15">
        <v>165.1</v>
      </c>
      <c r="B262" s="15">
        <v>0.222</v>
      </c>
      <c r="C262" s="15">
        <f>(B262/'Computed data'!$B$13)*100</f>
        <v>0.89878542510121473</v>
      </c>
      <c r="D262" s="15">
        <f>A262/'Computed data'!$E$13</f>
        <v>9.5967170043827519</v>
      </c>
    </row>
    <row r="263" spans="1:4" x14ac:dyDescent="0.25">
      <c r="A263" s="15">
        <v>167.4</v>
      </c>
      <c r="B263" s="15">
        <v>0.22239999999999999</v>
      </c>
      <c r="C263" s="15">
        <f>(B263/'Computed data'!$B$13)*100</f>
        <v>0.90040485829959505</v>
      </c>
      <c r="D263" s="15">
        <f>A263/'Computed data'!$E$13</f>
        <v>9.7304083981445952</v>
      </c>
    </row>
    <row r="264" spans="1:4" x14ac:dyDescent="0.25">
      <c r="A264" s="15">
        <v>169</v>
      </c>
      <c r="B264" s="15">
        <v>0.22320000000000001</v>
      </c>
      <c r="C264" s="15">
        <f>(B264/'Computed data'!$B$13)*100</f>
        <v>0.90364372469635634</v>
      </c>
      <c r="D264" s="15">
        <f>A264/'Computed data'!$E$13</f>
        <v>9.8234111068484857</v>
      </c>
    </row>
    <row r="265" spans="1:4" x14ac:dyDescent="0.25">
      <c r="A265" s="15">
        <v>171.1</v>
      </c>
      <c r="B265" s="15">
        <v>0.2238</v>
      </c>
      <c r="C265" s="15">
        <f>(B265/'Computed data'!$B$13)*100</f>
        <v>0.90607287449392726</v>
      </c>
      <c r="D265" s="15">
        <f>A265/'Computed data'!$E$13</f>
        <v>9.9454771620223426</v>
      </c>
    </row>
    <row r="266" spans="1:4" x14ac:dyDescent="0.25">
      <c r="A266" s="15">
        <v>173.4</v>
      </c>
      <c r="B266" s="15">
        <v>0.22509999999999999</v>
      </c>
      <c r="C266" s="15">
        <f>(B266/'Computed data'!$B$13)*100</f>
        <v>0.9113360323886639</v>
      </c>
      <c r="D266" s="15">
        <f>A266/'Computed data'!$E$13</f>
        <v>10.079168555784188</v>
      </c>
    </row>
    <row r="267" spans="1:4" x14ac:dyDescent="0.25">
      <c r="A267" s="15">
        <v>176</v>
      </c>
      <c r="B267" s="15">
        <v>0.2263</v>
      </c>
      <c r="C267" s="15">
        <f>(B267/'Computed data'!$B$13)*100</f>
        <v>0.91619433198380573</v>
      </c>
      <c r="D267" s="15">
        <f>A267/'Computed data'!$E$13</f>
        <v>10.230297957428009</v>
      </c>
    </row>
    <row r="268" spans="1:4" x14ac:dyDescent="0.25">
      <c r="A268" s="15">
        <v>178.5</v>
      </c>
      <c r="B268" s="15">
        <v>0.2271</v>
      </c>
      <c r="C268" s="15">
        <f>(B268/'Computed data'!$B$13)*100</f>
        <v>0.91943319838056692</v>
      </c>
      <c r="D268" s="15">
        <f>A268/'Computed data'!$E$13</f>
        <v>10.375614689777839</v>
      </c>
    </row>
    <row r="269" spans="1:4" x14ac:dyDescent="0.25">
      <c r="A269" s="15">
        <v>179.9</v>
      </c>
      <c r="B269" s="15">
        <v>0.22800000000000001</v>
      </c>
      <c r="C269" s="15">
        <f>(B269/'Computed data'!$B$13)*100</f>
        <v>0.92307692307692313</v>
      </c>
      <c r="D269" s="15">
        <f>A269/'Computed data'!$E$13</f>
        <v>10.456992059893745</v>
      </c>
    </row>
    <row r="270" spans="1:4" x14ac:dyDescent="0.25">
      <c r="A270" s="15">
        <v>182.7</v>
      </c>
      <c r="B270" s="15">
        <v>0.2288</v>
      </c>
      <c r="C270" s="15">
        <f>(B270/'Computed data'!$B$13)*100</f>
        <v>0.92631578947368431</v>
      </c>
      <c r="D270" s="15">
        <f>A270/'Computed data'!$E$13</f>
        <v>10.619746800125553</v>
      </c>
    </row>
    <row r="271" spans="1:4" x14ac:dyDescent="0.25">
      <c r="A271" s="15">
        <v>185.5</v>
      </c>
      <c r="B271" s="15">
        <v>0.2296</v>
      </c>
      <c r="C271" s="15">
        <f>(B271/'Computed data'!$B$13)*100</f>
        <v>0.92955465587044539</v>
      </c>
      <c r="D271" s="15">
        <f>A271/'Computed data'!$E$13</f>
        <v>10.782501540357362</v>
      </c>
    </row>
    <row r="272" spans="1:4" x14ac:dyDescent="0.25">
      <c r="A272" s="15">
        <v>187.5</v>
      </c>
      <c r="B272" s="15">
        <v>0.23050000000000001</v>
      </c>
      <c r="C272" s="15">
        <f>(B272/'Computed data'!$B$13)*100</f>
        <v>0.93319838056680171</v>
      </c>
      <c r="D272" s="15">
        <f>A272/'Computed data'!$E$13</f>
        <v>10.898754926237226</v>
      </c>
    </row>
    <row r="273" spans="1:4" x14ac:dyDescent="0.25">
      <c r="A273" s="15">
        <v>189.4</v>
      </c>
      <c r="B273" s="15">
        <v>0.23130000000000001</v>
      </c>
      <c r="C273" s="15">
        <f>(B273/'Computed data'!$B$13)*100</f>
        <v>0.93643724696356279</v>
      </c>
      <c r="D273" s="15">
        <f>A273/'Computed data'!$E$13</f>
        <v>11.009195642823096</v>
      </c>
    </row>
    <row r="274" spans="1:4" x14ac:dyDescent="0.25">
      <c r="A274" s="15">
        <v>191.9</v>
      </c>
      <c r="B274" s="15">
        <v>0.23219999999999999</v>
      </c>
      <c r="C274" s="15">
        <f>(B274/'Computed data'!$B$13)*100</f>
        <v>0.94008097165991911</v>
      </c>
      <c r="D274" s="15">
        <f>A274/'Computed data'!$E$13</f>
        <v>11.154512375172926</v>
      </c>
    </row>
    <row r="275" spans="1:4" x14ac:dyDescent="0.25">
      <c r="A275" s="15">
        <v>193.3</v>
      </c>
      <c r="B275" s="15">
        <v>0.23300000000000001</v>
      </c>
      <c r="C275" s="15">
        <f>(B275/'Computed data'!$B$13)*100</f>
        <v>0.94331983805668018</v>
      </c>
      <c r="D275" s="15">
        <f>A275/'Computed data'!$E$13</f>
        <v>11.235889745288832</v>
      </c>
    </row>
    <row r="276" spans="1:4" x14ac:dyDescent="0.25">
      <c r="A276" s="15">
        <v>194.7</v>
      </c>
      <c r="B276" s="15">
        <v>0.23380000000000001</v>
      </c>
      <c r="C276" s="15">
        <f>(B276/'Computed data'!$B$13)*100</f>
        <v>0.94655870445344137</v>
      </c>
      <c r="D276" s="15">
        <f>A276/'Computed data'!$E$13</f>
        <v>11.317267115404734</v>
      </c>
    </row>
    <row r="277" spans="1:4" x14ac:dyDescent="0.25">
      <c r="A277" s="15">
        <v>196.1</v>
      </c>
      <c r="B277" s="15">
        <v>0.23469999999999999</v>
      </c>
      <c r="C277" s="15">
        <f>(B277/'Computed data'!$B$13)*100</f>
        <v>0.95020242914979769</v>
      </c>
      <c r="D277" s="15">
        <f>A277/'Computed data'!$E$13</f>
        <v>11.39864448552064</v>
      </c>
    </row>
    <row r="278" spans="1:4" x14ac:dyDescent="0.25">
      <c r="A278" s="15">
        <v>198.4</v>
      </c>
      <c r="B278" s="15">
        <v>0.23549999999999999</v>
      </c>
      <c r="C278" s="15">
        <f>(B278/'Computed data'!$B$13)*100</f>
        <v>0.95344129554655876</v>
      </c>
      <c r="D278" s="15">
        <f>A278/'Computed data'!$E$13</f>
        <v>11.532335879282483</v>
      </c>
    </row>
    <row r="279" spans="1:4" x14ac:dyDescent="0.25">
      <c r="A279" s="17">
        <v>200.6</v>
      </c>
      <c r="B279" s="17">
        <v>0.23630000000000001</v>
      </c>
      <c r="C279" s="15">
        <f>(B279/'Computed data'!$B$13)*100</f>
        <v>0.95668016194331984</v>
      </c>
      <c r="D279" s="17">
        <f>A279/'Computed data'!$E$13</f>
        <v>11.660214603750333</v>
      </c>
    </row>
    <row r="280" spans="1:4" x14ac:dyDescent="0.25">
      <c r="A280" s="15">
        <v>202</v>
      </c>
      <c r="B280" s="15">
        <v>0.23719999999999999</v>
      </c>
      <c r="C280" s="15">
        <f>(B280/'Computed data'!$B$13)*100</f>
        <v>0.96032388663967616</v>
      </c>
      <c r="D280" s="15">
        <f>A280/'Computed data'!$E$13</f>
        <v>11.741591973866239</v>
      </c>
    </row>
    <row r="281" spans="1:4" x14ac:dyDescent="0.25">
      <c r="A281" s="15">
        <v>203.4</v>
      </c>
      <c r="B281" s="15">
        <v>0.23799999999999999</v>
      </c>
      <c r="C281" s="15">
        <f>(B281/'Computed data'!$B$13)*100</f>
        <v>0.96356275303643735</v>
      </c>
      <c r="D281" s="15">
        <f>A281/'Computed data'!$E$13</f>
        <v>11.822969343982143</v>
      </c>
    </row>
    <row r="282" spans="1:4" x14ac:dyDescent="0.25">
      <c r="A282" s="15">
        <v>204.8</v>
      </c>
      <c r="B282" s="15">
        <v>0.2389</v>
      </c>
      <c r="C282" s="15">
        <f>(B282/'Computed data'!$B$13)*100</f>
        <v>0.96720647773279356</v>
      </c>
      <c r="D282" s="15">
        <f>A282/'Computed data'!$E$13</f>
        <v>11.904346714098049</v>
      </c>
    </row>
    <row r="283" spans="1:4" x14ac:dyDescent="0.25">
      <c r="A283" s="15">
        <v>206.2</v>
      </c>
      <c r="B283" s="15">
        <v>0.2397</v>
      </c>
      <c r="C283" s="15">
        <f>(B283/'Computed data'!$B$13)*100</f>
        <v>0.97044534412955474</v>
      </c>
      <c r="D283" s="15">
        <f>A283/'Computed data'!$E$13</f>
        <v>11.985724084213951</v>
      </c>
    </row>
    <row r="284" spans="1:4" x14ac:dyDescent="0.25">
      <c r="A284" s="15">
        <v>208</v>
      </c>
      <c r="B284" s="15">
        <v>0.24079999999999999</v>
      </c>
      <c r="C284" s="15">
        <f>(B284/'Computed data'!$B$13)*100</f>
        <v>0.97489878542510122</v>
      </c>
      <c r="D284" s="15">
        <f>A284/'Computed data'!$E$13</f>
        <v>12.09035213150583</v>
      </c>
    </row>
    <row r="285" spans="1:4" x14ac:dyDescent="0.25">
      <c r="A285" s="15">
        <v>210</v>
      </c>
      <c r="B285" s="15">
        <v>0.24199999999999999</v>
      </c>
      <c r="C285" s="15">
        <f>(B285/'Computed data'!$B$13)*100</f>
        <v>0.97975708502024295</v>
      </c>
      <c r="D285" s="15">
        <f>A285/'Computed data'!$E$13</f>
        <v>12.206605517385693</v>
      </c>
    </row>
    <row r="286" spans="1:4" x14ac:dyDescent="0.25">
      <c r="A286" s="15">
        <v>211.2</v>
      </c>
      <c r="B286" s="15">
        <v>0.2427</v>
      </c>
      <c r="C286" s="15">
        <f>(B286/'Computed data'!$B$13)*100</f>
        <v>0.98259109311740889</v>
      </c>
      <c r="D286" s="15">
        <f>A286/'Computed data'!$E$13</f>
        <v>12.276357548913611</v>
      </c>
    </row>
    <row r="287" spans="1:4" x14ac:dyDescent="0.25">
      <c r="A287" s="18">
        <v>212.6</v>
      </c>
      <c r="B287" s="18">
        <v>0.24349999999999999</v>
      </c>
      <c r="C287" s="15">
        <f>(B287/'Computed data'!$B$13)*100</f>
        <v>0.98582995951417007</v>
      </c>
      <c r="D287" s="18">
        <f>A287/'Computed data'!$E$13</f>
        <v>12.357734919029516</v>
      </c>
    </row>
    <row r="288" spans="1:4" x14ac:dyDescent="0.25">
      <c r="A288" s="15">
        <v>214.6</v>
      </c>
      <c r="B288" s="15">
        <v>0.24440000000000001</v>
      </c>
      <c r="C288" s="15">
        <f>(B288/'Computed data'!$B$13)*100</f>
        <v>0.98947368421052639</v>
      </c>
      <c r="D288" s="15">
        <f>A288/'Computed data'!$E$13</f>
        <v>12.47398830490938</v>
      </c>
    </row>
    <row r="289" spans="1:4" x14ac:dyDescent="0.25">
      <c r="A289" s="15">
        <v>217</v>
      </c>
      <c r="B289" s="15">
        <v>0.2452</v>
      </c>
      <c r="C289" s="15">
        <f>(B289/'Computed data'!$B$13)*100</f>
        <v>0.99271255060728747</v>
      </c>
      <c r="D289" s="15">
        <f>A289/'Computed data'!$E$13</f>
        <v>12.613492367965216</v>
      </c>
    </row>
    <row r="290" spans="1:4" x14ac:dyDescent="0.25">
      <c r="A290" s="15">
        <v>218.4</v>
      </c>
      <c r="B290" s="15">
        <v>0.24610000000000001</v>
      </c>
      <c r="C290" s="15">
        <f>(B290/'Computed data'!$B$13)*100</f>
        <v>0.99635627530364379</v>
      </c>
      <c r="D290" s="15">
        <f>A290/'Computed data'!$E$13</f>
        <v>12.69486973808112</v>
      </c>
    </row>
    <row r="291" spans="1:4" x14ac:dyDescent="0.25">
      <c r="A291" s="15">
        <v>219.8</v>
      </c>
      <c r="B291" s="15">
        <v>0.24690000000000001</v>
      </c>
      <c r="C291" s="15">
        <f>(B291/'Computed data'!$B$13)*100</f>
        <v>0.99959514170040487</v>
      </c>
      <c r="D291" s="15">
        <f>A291/'Computed data'!$E$13</f>
        <v>12.776247108197026</v>
      </c>
    </row>
    <row r="292" spans="1:4" x14ac:dyDescent="0.25">
      <c r="A292" s="15">
        <v>222.4</v>
      </c>
      <c r="B292" s="15">
        <v>0.2477</v>
      </c>
      <c r="C292" s="15">
        <f>(B292/'Computed data'!$B$13)*100</f>
        <v>1.0028340080971661</v>
      </c>
      <c r="D292" s="15">
        <f>A292/'Computed data'!$E$13</f>
        <v>12.927376509840849</v>
      </c>
    </row>
    <row r="293" spans="1:4" x14ac:dyDescent="0.25">
      <c r="A293" s="15">
        <v>224.3</v>
      </c>
      <c r="B293" s="15">
        <v>0.24859999999999999</v>
      </c>
      <c r="C293" s="15">
        <f>(B293/'Computed data'!$B$13)*100</f>
        <v>1.0064777327935224</v>
      </c>
      <c r="D293" s="15">
        <f>A293/'Computed data'!$E$13</f>
        <v>13.03781722642672</v>
      </c>
    </row>
    <row r="294" spans="1:4" x14ac:dyDescent="0.25">
      <c r="A294" s="15">
        <v>225.7</v>
      </c>
      <c r="B294" s="15">
        <v>0.24940000000000001</v>
      </c>
      <c r="C294" s="15">
        <f>(B294/'Computed data'!$B$13)*100</f>
        <v>1.0097165991902834</v>
      </c>
      <c r="D294" s="15">
        <f>A294/'Computed data'!$E$13</f>
        <v>13.119194596542624</v>
      </c>
    </row>
    <row r="295" spans="1:4" x14ac:dyDescent="0.25">
      <c r="A295" s="15">
        <v>227.4</v>
      </c>
      <c r="B295" s="15">
        <v>0.25040000000000001</v>
      </c>
      <c r="C295" s="15">
        <f>(B295/'Computed data'!$B$13)*100</f>
        <v>1.0137651821862348</v>
      </c>
      <c r="D295" s="15">
        <f>A295/'Computed data'!$E$13</f>
        <v>13.218009974540507</v>
      </c>
    </row>
    <row r="296" spans="1:4" x14ac:dyDescent="0.25">
      <c r="A296" s="15">
        <v>229.3</v>
      </c>
      <c r="B296" s="15">
        <v>0.25159999999999999</v>
      </c>
      <c r="C296" s="15">
        <f>(B296/'Computed data'!$B$13)*100</f>
        <v>1.0186234817813766</v>
      </c>
      <c r="D296" s="15">
        <f>A296/'Computed data'!$E$13</f>
        <v>13.328450691126379</v>
      </c>
    </row>
    <row r="297" spans="1:4" x14ac:dyDescent="0.25">
      <c r="A297" s="15">
        <v>231.4</v>
      </c>
      <c r="B297" s="15">
        <v>0.25240000000000001</v>
      </c>
      <c r="C297" s="15">
        <f>(B297/'Computed data'!$B$13)*100</f>
        <v>1.0218623481781377</v>
      </c>
      <c r="D297" s="15">
        <f>A297/'Computed data'!$E$13</f>
        <v>13.450516746300236</v>
      </c>
    </row>
    <row r="298" spans="1:4" x14ac:dyDescent="0.25">
      <c r="A298" s="15">
        <v>233.8</v>
      </c>
      <c r="B298" s="15">
        <v>0.25330000000000003</v>
      </c>
      <c r="C298" s="15">
        <f>(B298/'Computed data'!$B$13)*100</f>
        <v>1.025506072874494</v>
      </c>
      <c r="D298" s="15">
        <f>A298/'Computed data'!$E$13</f>
        <v>13.590020809356073</v>
      </c>
    </row>
    <row r="299" spans="1:4" x14ac:dyDescent="0.25">
      <c r="A299" s="15">
        <v>235.2</v>
      </c>
      <c r="B299" s="15">
        <v>0.25409999999999999</v>
      </c>
      <c r="C299" s="15">
        <f>(B299/'Computed data'!$B$13)*100</f>
        <v>1.0287449392712551</v>
      </c>
      <c r="D299" s="15">
        <f>A299/'Computed data'!$E$13</f>
        <v>13.671398179471975</v>
      </c>
    </row>
    <row r="300" spans="1:4" x14ac:dyDescent="0.25">
      <c r="A300" s="15">
        <v>236.6</v>
      </c>
      <c r="B300" s="15">
        <v>0.25490000000000002</v>
      </c>
      <c r="C300" s="15">
        <f>(B300/'Computed data'!$B$13)*100</f>
        <v>1.0319838056680164</v>
      </c>
      <c r="D300" s="15">
        <f>A300/'Computed data'!$E$13</f>
        <v>13.752775549587881</v>
      </c>
    </row>
    <row r="301" spans="1:4" x14ac:dyDescent="0.25">
      <c r="A301" s="15">
        <v>238</v>
      </c>
      <c r="B301" s="15">
        <v>0.25580000000000003</v>
      </c>
      <c r="C301" s="15">
        <f>(B301/'Computed data'!$B$13)*100</f>
        <v>1.0356275303643727</v>
      </c>
      <c r="D301" s="15">
        <f>A301/'Computed data'!$E$13</f>
        <v>13.834152919703785</v>
      </c>
    </row>
    <row r="302" spans="1:4" x14ac:dyDescent="0.25">
      <c r="A302" s="15">
        <v>239.4</v>
      </c>
      <c r="B302" s="15">
        <v>0.25659999999999999</v>
      </c>
      <c r="C302" s="15">
        <f>(B302/'Computed data'!$B$13)*100</f>
        <v>1.0388663967611336</v>
      </c>
      <c r="D302" s="15">
        <f>A302/'Computed data'!$E$13</f>
        <v>13.91553028981969</v>
      </c>
    </row>
    <row r="303" spans="1:4" x14ac:dyDescent="0.25">
      <c r="A303" s="15">
        <v>241.5</v>
      </c>
      <c r="B303" s="15">
        <v>0.25740000000000002</v>
      </c>
      <c r="C303" s="15">
        <f>(B303/'Computed data'!$B$13)*100</f>
        <v>1.0421052631578949</v>
      </c>
      <c r="D303" s="15">
        <f>A303/'Computed data'!$E$13</f>
        <v>14.037596344993547</v>
      </c>
    </row>
    <row r="304" spans="1:4" x14ac:dyDescent="0.25">
      <c r="A304" s="15">
        <v>244</v>
      </c>
      <c r="B304" s="15">
        <v>0.25819999999999999</v>
      </c>
      <c r="C304" s="15">
        <f>(B304/'Computed data'!$B$13)*100</f>
        <v>1.0453441295546559</v>
      </c>
      <c r="D304" s="15">
        <f>A304/'Computed data'!$E$13</f>
        <v>14.182913077343377</v>
      </c>
    </row>
    <row r="305" spans="1:4" x14ac:dyDescent="0.25">
      <c r="A305" s="15">
        <v>246.1</v>
      </c>
      <c r="B305" s="15">
        <v>0.25879999999999997</v>
      </c>
      <c r="C305" s="15">
        <f>(B305/'Computed data'!$B$13)*100</f>
        <v>1.0477732793522267</v>
      </c>
      <c r="D305" s="15">
        <f>A305/'Computed data'!$E$13</f>
        <v>14.304979132517234</v>
      </c>
    </row>
    <row r="306" spans="1:4" x14ac:dyDescent="0.25">
      <c r="A306" s="15">
        <v>248.4</v>
      </c>
      <c r="B306" s="15">
        <v>0.2601</v>
      </c>
      <c r="C306" s="15">
        <f>(B306/'Computed data'!$B$13)*100</f>
        <v>1.0530364372469636</v>
      </c>
      <c r="D306" s="15">
        <f>A306/'Computed data'!$E$13</f>
        <v>14.438670526279077</v>
      </c>
    </row>
    <row r="307" spans="1:4" x14ac:dyDescent="0.25">
      <c r="A307" s="15">
        <v>250.5</v>
      </c>
      <c r="B307" s="15">
        <v>0.26129999999999998</v>
      </c>
      <c r="C307" s="15">
        <f>(B307/'Computed data'!$B$13)*100</f>
        <v>1.0578947368421052</v>
      </c>
      <c r="D307" s="15">
        <f>A307/'Computed data'!$E$13</f>
        <v>14.560736581452934</v>
      </c>
    </row>
    <row r="308" spans="1:4" x14ac:dyDescent="0.25">
      <c r="A308" s="15">
        <v>251.9</v>
      </c>
      <c r="B308" s="15">
        <v>0.2621</v>
      </c>
      <c r="C308" s="15">
        <f>(B308/'Computed data'!$B$13)*100</f>
        <v>1.0611336032388663</v>
      </c>
      <c r="D308" s="15">
        <f>A308/'Computed data'!$E$13</f>
        <v>14.642113951568838</v>
      </c>
    </row>
    <row r="309" spans="1:4" x14ac:dyDescent="0.25">
      <c r="A309" s="15">
        <v>253.3</v>
      </c>
      <c r="B309" s="15">
        <v>0.26300000000000001</v>
      </c>
      <c r="C309" s="15">
        <f>(B309/'Computed data'!$B$13)*100</f>
        <v>1.0647773279352228</v>
      </c>
      <c r="D309" s="15">
        <f>A309/'Computed data'!$E$13</f>
        <v>14.723491321684744</v>
      </c>
    </row>
    <row r="310" spans="1:4" x14ac:dyDescent="0.25">
      <c r="A310" s="15">
        <v>256</v>
      </c>
      <c r="B310" s="15">
        <v>0.26379999999999998</v>
      </c>
      <c r="C310" s="15">
        <f>(B310/'Computed data'!$B$13)*100</f>
        <v>1.0680161943319837</v>
      </c>
      <c r="D310" s="15">
        <f>A310/'Computed data'!$E$13</f>
        <v>14.880433392622558</v>
      </c>
    </row>
    <row r="311" spans="1:4" x14ac:dyDescent="0.25">
      <c r="A311" s="15">
        <v>257.7</v>
      </c>
      <c r="B311" s="15">
        <v>0.2646</v>
      </c>
      <c r="C311" s="15">
        <f>(B311/'Computed data'!$B$13)*100</f>
        <v>1.071255060728745</v>
      </c>
      <c r="D311" s="15">
        <f>A311/'Computed data'!$E$13</f>
        <v>14.979248770620442</v>
      </c>
    </row>
    <row r="312" spans="1:4" x14ac:dyDescent="0.25">
      <c r="A312" s="15">
        <v>259.10000000000002</v>
      </c>
      <c r="B312" s="15">
        <v>0.26550000000000001</v>
      </c>
      <c r="C312" s="15">
        <f>(B312/'Computed data'!$B$13)*100</f>
        <v>1.0748987854251013</v>
      </c>
      <c r="D312" s="15">
        <f>A312/'Computed data'!$E$13</f>
        <v>15.06062614073635</v>
      </c>
    </row>
    <row r="313" spans="1:4" x14ac:dyDescent="0.25">
      <c r="A313" s="15">
        <v>261.10000000000002</v>
      </c>
      <c r="B313" s="15">
        <v>0.26629999999999998</v>
      </c>
      <c r="C313" s="15">
        <f>(B313/'Computed data'!$B$13)*100</f>
        <v>1.0781376518218624</v>
      </c>
      <c r="D313" s="15">
        <f>A313/'Computed data'!$E$13</f>
        <v>15.176879526616213</v>
      </c>
    </row>
    <row r="314" spans="1:4" x14ac:dyDescent="0.25">
      <c r="A314" s="15">
        <v>263.60000000000002</v>
      </c>
      <c r="B314" s="15">
        <v>0.26719999999999999</v>
      </c>
      <c r="C314" s="15">
        <f>(B314/'Computed data'!$B$13)*100</f>
        <v>1.0817813765182185</v>
      </c>
      <c r="D314" s="15">
        <f>A314/'Computed data'!$E$13</f>
        <v>15.322196258966043</v>
      </c>
    </row>
    <row r="315" spans="1:4" x14ac:dyDescent="0.25">
      <c r="A315" s="15">
        <v>265</v>
      </c>
      <c r="B315" s="15">
        <v>0.26800000000000002</v>
      </c>
      <c r="C315" s="15">
        <f>(B315/'Computed data'!$B$13)*100</f>
        <v>1.0850202429149798</v>
      </c>
      <c r="D315" s="15">
        <f>A315/'Computed data'!$E$13</f>
        <v>15.403573629081945</v>
      </c>
    </row>
    <row r="316" spans="1:4" x14ac:dyDescent="0.25">
      <c r="A316" s="15">
        <v>267.8</v>
      </c>
      <c r="B316" s="15">
        <v>0.26879999999999998</v>
      </c>
      <c r="C316" s="15">
        <f>(B316/'Computed data'!$B$13)*100</f>
        <v>1.0882591093117409</v>
      </c>
      <c r="D316" s="15">
        <f>A316/'Computed data'!$E$13</f>
        <v>15.566328369313755</v>
      </c>
    </row>
    <row r="317" spans="1:4" x14ac:dyDescent="0.25">
      <c r="A317" s="15">
        <v>269.5</v>
      </c>
      <c r="B317" s="15">
        <v>0.2697</v>
      </c>
      <c r="C317" s="15">
        <f>(B317/'Computed data'!$B$13)*100</f>
        <v>1.0919028340080972</v>
      </c>
      <c r="D317" s="15">
        <f>A317/'Computed data'!$E$13</f>
        <v>15.665143747311639</v>
      </c>
    </row>
    <row r="318" spans="1:4" x14ac:dyDescent="0.25">
      <c r="A318" s="15">
        <v>270.89999999999998</v>
      </c>
      <c r="B318" s="15">
        <v>0.27050000000000002</v>
      </c>
      <c r="C318" s="15">
        <f>(B318/'Computed data'!$B$13)*100</f>
        <v>1.0951417004048585</v>
      </c>
      <c r="D318" s="15">
        <f>A318/'Computed data'!$E$13</f>
        <v>15.746521117427543</v>
      </c>
    </row>
    <row r="319" spans="1:4" x14ac:dyDescent="0.25">
      <c r="A319" s="15">
        <v>272.8</v>
      </c>
      <c r="B319" s="15">
        <v>0.27129999999999999</v>
      </c>
      <c r="C319" s="15">
        <f>(B319/'Computed data'!$B$13)*100</f>
        <v>1.0983805668016193</v>
      </c>
      <c r="D319" s="15">
        <f>A319/'Computed data'!$E$13</f>
        <v>15.856961834013415</v>
      </c>
    </row>
    <row r="320" spans="1:4" x14ac:dyDescent="0.25">
      <c r="A320" s="15">
        <v>275.3</v>
      </c>
      <c r="B320" s="15">
        <v>0.2722</v>
      </c>
      <c r="C320" s="15">
        <f>(B320/'Computed data'!$B$13)*100</f>
        <v>1.1020242914979759</v>
      </c>
      <c r="D320" s="15">
        <f>A320/'Computed data'!$E$13</f>
        <v>16.002278566363245</v>
      </c>
    </row>
    <row r="321" spans="1:4" x14ac:dyDescent="0.25">
      <c r="A321" s="15">
        <v>276.8</v>
      </c>
      <c r="B321" s="15">
        <v>0.27300000000000002</v>
      </c>
      <c r="C321" s="15">
        <f>(B321/'Computed data'!$B$13)*100</f>
        <v>1.1052631578947369</v>
      </c>
      <c r="D321" s="15">
        <f>A321/'Computed data'!$E$13</f>
        <v>16.089468605773142</v>
      </c>
    </row>
    <row r="322" spans="1:4" x14ac:dyDescent="0.25">
      <c r="A322" s="15">
        <v>279.60000000000002</v>
      </c>
      <c r="B322" s="15">
        <v>0.27389999999999998</v>
      </c>
      <c r="C322" s="15">
        <f>(B322/'Computed data'!$B$13)*100</f>
        <v>1.108906882591093</v>
      </c>
      <c r="D322" s="15">
        <f>A322/'Computed data'!$E$13</f>
        <v>16.252223346004953</v>
      </c>
    </row>
    <row r="323" spans="1:4" x14ac:dyDescent="0.25">
      <c r="A323" s="15">
        <v>281.2</v>
      </c>
      <c r="B323" s="15">
        <v>0.2747</v>
      </c>
      <c r="C323" s="15">
        <f>(B323/'Computed data'!$B$13)*100</f>
        <v>1.1121457489878543</v>
      </c>
      <c r="D323" s="15">
        <f>A323/'Computed data'!$E$13</f>
        <v>16.345226054708842</v>
      </c>
    </row>
    <row r="324" spans="1:4" x14ac:dyDescent="0.25">
      <c r="A324" s="15">
        <v>283.7</v>
      </c>
      <c r="B324" s="15">
        <v>0.27539999999999998</v>
      </c>
      <c r="C324" s="15">
        <f>(B324/'Computed data'!$B$13)*100</f>
        <v>1.1149797570850202</v>
      </c>
      <c r="D324" s="15">
        <f>A324/'Computed data'!$E$13</f>
        <v>16.490542787058672</v>
      </c>
    </row>
    <row r="325" spans="1:4" x14ac:dyDescent="0.25">
      <c r="A325" s="15">
        <v>286.7</v>
      </c>
      <c r="B325" s="15">
        <v>0.27600000000000002</v>
      </c>
      <c r="C325" s="15">
        <f>(B325/'Computed data'!$B$13)*100</f>
        <v>1.1174089068825912</v>
      </c>
      <c r="D325" s="15">
        <f>A325/'Computed data'!$E$13</f>
        <v>16.664922865878466</v>
      </c>
    </row>
    <row r="326" spans="1:4" x14ac:dyDescent="0.25">
      <c r="A326" s="15">
        <v>289.2</v>
      </c>
      <c r="B326" s="15">
        <v>0.27750000000000002</v>
      </c>
      <c r="C326" s="15">
        <f>(B326/'Computed data'!$B$13)*100</f>
        <v>1.1234817813765183</v>
      </c>
      <c r="D326" s="15">
        <f>A326/'Computed data'!$E$13</f>
        <v>16.810239598228296</v>
      </c>
    </row>
    <row r="327" spans="1:4" x14ac:dyDescent="0.25">
      <c r="A327" s="15">
        <v>290.89999999999998</v>
      </c>
      <c r="B327" s="15">
        <v>0.27860000000000001</v>
      </c>
      <c r="C327" s="15">
        <f>(B327/'Computed data'!$B$13)*100</f>
        <v>1.1279352226720649</v>
      </c>
      <c r="D327" s="15">
        <f>A327/'Computed data'!$E$13</f>
        <v>16.90905497622618</v>
      </c>
    </row>
    <row r="328" spans="1:4" x14ac:dyDescent="0.25">
      <c r="A328" s="15">
        <v>293</v>
      </c>
      <c r="B328" s="15">
        <v>0.27939999999999998</v>
      </c>
      <c r="C328" s="15">
        <f>(B328/'Computed data'!$B$13)*100</f>
        <v>1.1311740890688258</v>
      </c>
      <c r="D328" s="15">
        <f>A328/'Computed data'!$E$13</f>
        <v>17.031121031400037</v>
      </c>
    </row>
    <row r="329" spans="1:4" x14ac:dyDescent="0.25">
      <c r="A329" s="15">
        <v>295.39999999999998</v>
      </c>
      <c r="B329" s="15">
        <v>0.2802</v>
      </c>
      <c r="C329" s="15">
        <f>(B329/'Computed data'!$B$13)*100</f>
        <v>1.1344129554655871</v>
      </c>
      <c r="D329" s="15">
        <f>A329/'Computed data'!$E$13</f>
        <v>17.170625094455875</v>
      </c>
    </row>
    <row r="330" spans="1:4" x14ac:dyDescent="0.25">
      <c r="A330" s="15">
        <v>296.89999999999998</v>
      </c>
      <c r="B330" s="15">
        <v>0.28110000000000002</v>
      </c>
      <c r="C330" s="15">
        <f>(B330/'Computed data'!$B$13)*100</f>
        <v>1.1380566801619434</v>
      </c>
      <c r="D330" s="15">
        <f>A330/'Computed data'!$E$13</f>
        <v>17.257815133865773</v>
      </c>
    </row>
    <row r="331" spans="1:4" x14ac:dyDescent="0.25">
      <c r="A331" s="15">
        <v>299.7</v>
      </c>
      <c r="B331" s="15">
        <v>0.28189999999999998</v>
      </c>
      <c r="C331" s="15">
        <f>(B331/'Computed data'!$B$13)*100</f>
        <v>1.1412955465587045</v>
      </c>
      <c r="D331" s="15">
        <f>A331/'Computed data'!$E$13</f>
        <v>17.420569874097581</v>
      </c>
    </row>
    <row r="332" spans="1:4" x14ac:dyDescent="0.25">
      <c r="A332" s="15">
        <v>301.2</v>
      </c>
      <c r="B332" s="15">
        <v>0.28270000000000001</v>
      </c>
      <c r="C332" s="15">
        <f>(B332/'Computed data'!$B$13)*100</f>
        <v>1.1445344129554658</v>
      </c>
      <c r="D332" s="15">
        <f>A332/'Computed data'!$E$13</f>
        <v>17.507759913507478</v>
      </c>
    </row>
    <row r="333" spans="1:4" x14ac:dyDescent="0.25">
      <c r="A333" s="15">
        <v>303.60000000000002</v>
      </c>
      <c r="B333" s="15">
        <v>0.28360000000000002</v>
      </c>
      <c r="C333" s="15">
        <f>(B333/'Computed data'!$B$13)*100</f>
        <v>1.1481781376518219</v>
      </c>
      <c r="D333" s="15">
        <f>A333/'Computed data'!$E$13</f>
        <v>17.647263976563316</v>
      </c>
    </row>
    <row r="334" spans="1:4" x14ac:dyDescent="0.25">
      <c r="A334" s="15">
        <v>305.7</v>
      </c>
      <c r="B334" s="15">
        <v>0.28439999999999999</v>
      </c>
      <c r="C334" s="15">
        <f>(B334/'Computed data'!$B$13)*100</f>
        <v>1.1514170040485829</v>
      </c>
      <c r="D334" s="15">
        <f>A334/'Computed data'!$E$13</f>
        <v>17.769330031737173</v>
      </c>
    </row>
    <row r="335" spans="1:4" x14ac:dyDescent="0.25">
      <c r="A335" s="15">
        <v>307.5</v>
      </c>
      <c r="B335" s="15">
        <v>0.2853</v>
      </c>
      <c r="C335" s="15">
        <f>(B335/'Computed data'!$B$13)*100</f>
        <v>1.1550607287449393</v>
      </c>
      <c r="D335" s="15">
        <f>A335/'Computed data'!$E$13</f>
        <v>17.873958079029052</v>
      </c>
    </row>
    <row r="336" spans="1:4" x14ac:dyDescent="0.25">
      <c r="A336" s="15">
        <v>310.2</v>
      </c>
      <c r="B336" s="15">
        <v>0.28610000000000002</v>
      </c>
      <c r="C336" s="15">
        <f>(B336/'Computed data'!$B$13)*100</f>
        <v>1.1582995951417006</v>
      </c>
      <c r="D336" s="15">
        <f>A336/'Computed data'!$E$13</f>
        <v>18.030900149966865</v>
      </c>
    </row>
    <row r="337" spans="1:4" x14ac:dyDescent="0.25">
      <c r="A337" s="15">
        <v>311.60000000000002</v>
      </c>
      <c r="B337" s="15">
        <v>0.28689999999999999</v>
      </c>
      <c r="C337" s="15">
        <f>(B337/'Computed data'!$B$13)*100</f>
        <v>1.1615384615384616</v>
      </c>
      <c r="D337" s="15">
        <f>A337/'Computed data'!$E$13</f>
        <v>18.112277520082774</v>
      </c>
    </row>
    <row r="338" spans="1:4" x14ac:dyDescent="0.25">
      <c r="A338" s="15">
        <v>314</v>
      </c>
      <c r="B338" s="15">
        <v>0.28770000000000001</v>
      </c>
      <c r="C338" s="15">
        <f>(B338/'Computed data'!$B$13)*100</f>
        <v>1.1647773279352227</v>
      </c>
      <c r="D338" s="15">
        <f>A338/'Computed data'!$E$13</f>
        <v>18.251781583138609</v>
      </c>
    </row>
    <row r="339" spans="1:4" x14ac:dyDescent="0.25">
      <c r="A339" s="15">
        <v>316.8</v>
      </c>
      <c r="B339" s="15">
        <v>0.28910000000000002</v>
      </c>
      <c r="C339" s="15">
        <f>(B339/'Computed data'!$B$13)*100</f>
        <v>1.1704453441295548</v>
      </c>
      <c r="D339" s="15">
        <f>A339/'Computed data'!$E$13</f>
        <v>18.414536323370417</v>
      </c>
    </row>
    <row r="340" spans="1:4" x14ac:dyDescent="0.25">
      <c r="A340" s="15">
        <v>318.2</v>
      </c>
      <c r="B340" s="15">
        <v>0.28989999999999999</v>
      </c>
      <c r="C340" s="15">
        <f>(B340/'Computed data'!$B$13)*100</f>
        <v>1.1736842105263159</v>
      </c>
      <c r="D340" s="15">
        <f>A340/'Computed data'!$E$13</f>
        <v>18.495913693486322</v>
      </c>
    </row>
    <row r="341" spans="1:4" x14ac:dyDescent="0.25">
      <c r="A341" s="15">
        <v>321</v>
      </c>
      <c r="B341" s="15">
        <v>0.2908</v>
      </c>
      <c r="C341" s="15">
        <f>(B341/'Computed data'!$B$13)*100</f>
        <v>1.1773279352226722</v>
      </c>
      <c r="D341" s="15">
        <f>A341/'Computed data'!$E$13</f>
        <v>18.65866843371813</v>
      </c>
    </row>
    <row r="342" spans="1:4" x14ac:dyDescent="0.25">
      <c r="A342" s="15">
        <v>322.7</v>
      </c>
      <c r="B342" s="15">
        <v>0.29160000000000003</v>
      </c>
      <c r="C342" s="15">
        <f>(B342/'Computed data'!$B$13)*100</f>
        <v>1.1805668016194335</v>
      </c>
      <c r="D342" s="15">
        <f>A342/'Computed data'!$E$13</f>
        <v>18.757483811716014</v>
      </c>
    </row>
    <row r="343" spans="1:4" x14ac:dyDescent="0.25">
      <c r="A343" s="15">
        <v>324.8</v>
      </c>
      <c r="B343" s="15">
        <v>0.29249999999999998</v>
      </c>
      <c r="C343" s="15">
        <f>(B343/'Computed data'!$B$13)*100</f>
        <v>1.1842105263157896</v>
      </c>
      <c r="D343" s="15">
        <f>A343/'Computed data'!$E$13</f>
        <v>18.879549866889871</v>
      </c>
    </row>
    <row r="344" spans="1:4" x14ac:dyDescent="0.25">
      <c r="A344" s="15">
        <v>327.39999999999998</v>
      </c>
      <c r="B344" s="15">
        <v>0.29320000000000002</v>
      </c>
      <c r="C344" s="15">
        <f>(B344/'Computed data'!$B$13)*100</f>
        <v>1.1870445344129554</v>
      </c>
      <c r="D344" s="15">
        <f>A344/'Computed data'!$E$13</f>
        <v>19.030679268533692</v>
      </c>
    </row>
    <row r="345" spans="1:4" x14ac:dyDescent="0.25">
      <c r="A345" s="15">
        <v>329.5</v>
      </c>
      <c r="B345" s="15">
        <v>0.29380000000000001</v>
      </c>
      <c r="C345" s="15">
        <f>(B345/'Computed data'!$B$13)*100</f>
        <v>1.1894736842105265</v>
      </c>
      <c r="D345" s="15">
        <f>A345/'Computed data'!$E$13</f>
        <v>19.152745323707553</v>
      </c>
    </row>
    <row r="346" spans="1:4" x14ac:dyDescent="0.25">
      <c r="A346" s="15">
        <v>331.8</v>
      </c>
      <c r="B346" s="15">
        <v>0.29509999999999997</v>
      </c>
      <c r="C346" s="15">
        <f>(B346/'Computed data'!$B$13)*100</f>
        <v>1.1947368421052631</v>
      </c>
      <c r="D346" s="15">
        <f>A346/'Computed data'!$E$13</f>
        <v>19.286436717469396</v>
      </c>
    </row>
    <row r="347" spans="1:4" x14ac:dyDescent="0.25">
      <c r="A347" s="15">
        <v>334.3</v>
      </c>
      <c r="B347" s="15">
        <v>0.29630000000000001</v>
      </c>
      <c r="C347" s="15">
        <f>(B347/'Computed data'!$B$13)*100</f>
        <v>1.1995951417004049</v>
      </c>
      <c r="D347" s="15">
        <f>A347/'Computed data'!$E$13</f>
        <v>19.431753449819226</v>
      </c>
    </row>
    <row r="348" spans="1:4" x14ac:dyDescent="0.25">
      <c r="A348" s="15">
        <v>336.9</v>
      </c>
      <c r="B348" s="15">
        <v>0.29709999999999998</v>
      </c>
      <c r="C348" s="15">
        <f>(B348/'Computed data'!$B$13)*100</f>
        <v>1.2028340080971658</v>
      </c>
      <c r="D348" s="15">
        <f>A348/'Computed data'!$E$13</f>
        <v>19.582882851463047</v>
      </c>
    </row>
    <row r="349" spans="1:4" x14ac:dyDescent="0.25">
      <c r="A349" s="15">
        <v>338.3</v>
      </c>
      <c r="B349" s="15">
        <v>0.29799999999999999</v>
      </c>
      <c r="C349" s="15">
        <f>(B349/'Computed data'!$B$13)*100</f>
        <v>1.2064777327935223</v>
      </c>
      <c r="D349" s="15">
        <f>A349/'Computed data'!$E$13</f>
        <v>19.664260221578953</v>
      </c>
    </row>
    <row r="350" spans="1:4" x14ac:dyDescent="0.25">
      <c r="A350" s="15">
        <v>341.1</v>
      </c>
      <c r="B350" s="15">
        <v>0.29880000000000001</v>
      </c>
      <c r="C350" s="15">
        <f>(B350/'Computed data'!$B$13)*100</f>
        <v>1.2097165991902834</v>
      </c>
      <c r="D350" s="15">
        <f>A350/'Computed data'!$E$13</f>
        <v>19.827014961810765</v>
      </c>
    </row>
    <row r="351" spans="1:4" x14ac:dyDescent="0.25">
      <c r="A351" s="15">
        <v>343.9</v>
      </c>
      <c r="B351" s="15">
        <v>0.29970000000000002</v>
      </c>
      <c r="C351" s="15">
        <f>(B351/'Computed data'!$B$13)*100</f>
        <v>1.2133603238866399</v>
      </c>
      <c r="D351" s="15">
        <f>A351/'Computed data'!$E$13</f>
        <v>19.989769702042569</v>
      </c>
    </row>
    <row r="352" spans="1:4" x14ac:dyDescent="0.25">
      <c r="A352" s="15">
        <v>345.8</v>
      </c>
      <c r="B352" s="15">
        <v>0.30049999999999999</v>
      </c>
      <c r="C352" s="15">
        <f>(B352/'Computed data'!$B$13)*100</f>
        <v>1.2165991902834008</v>
      </c>
      <c r="D352" s="15">
        <f>A352/'Computed data'!$E$13</f>
        <v>20.100210418628443</v>
      </c>
    </row>
    <row r="353" spans="1:4" x14ac:dyDescent="0.25">
      <c r="A353" s="15">
        <v>347.8</v>
      </c>
      <c r="B353" s="15">
        <v>0.30130000000000001</v>
      </c>
      <c r="C353" s="15">
        <f>(B353/'Computed data'!$B$13)*100</f>
        <v>1.2198380566801619</v>
      </c>
      <c r="D353" s="15">
        <f>A353/'Computed data'!$E$13</f>
        <v>20.216463804508304</v>
      </c>
    </row>
    <row r="354" spans="1:4" x14ac:dyDescent="0.25">
      <c r="A354" s="15">
        <v>350.3</v>
      </c>
      <c r="B354" s="15">
        <v>0.30220000000000002</v>
      </c>
      <c r="C354" s="15">
        <f>(B354/'Computed data'!$B$13)*100</f>
        <v>1.2234817813765184</v>
      </c>
      <c r="D354" s="15">
        <f>A354/'Computed data'!$E$13</f>
        <v>20.361780536858134</v>
      </c>
    </row>
    <row r="355" spans="1:4" x14ac:dyDescent="0.25">
      <c r="A355" s="15">
        <v>351.7</v>
      </c>
      <c r="B355" s="15">
        <v>0.30299999999999999</v>
      </c>
      <c r="C355" s="15">
        <f>(B355/'Computed data'!$B$13)*100</f>
        <v>1.2267206477732793</v>
      </c>
      <c r="D355" s="15">
        <f>A355/'Computed data'!$E$13</f>
        <v>20.44315790697404</v>
      </c>
    </row>
    <row r="356" spans="1:4" x14ac:dyDescent="0.25">
      <c r="A356" s="15">
        <v>354.5</v>
      </c>
      <c r="B356" s="15">
        <v>0.3039</v>
      </c>
      <c r="C356" s="15">
        <f>(B356/'Computed data'!$B$13)*100</f>
        <v>1.2303643724696356</v>
      </c>
      <c r="D356" s="15">
        <f>A356/'Computed data'!$E$13</f>
        <v>20.605912647205848</v>
      </c>
    </row>
    <row r="357" spans="1:4" x14ac:dyDescent="0.25">
      <c r="A357" s="15">
        <v>356.2</v>
      </c>
      <c r="B357" s="15">
        <v>0.30470000000000003</v>
      </c>
      <c r="C357" s="15">
        <f>(B357/'Computed data'!$B$13)*100</f>
        <v>1.2336032388663969</v>
      </c>
      <c r="D357" s="15">
        <f>A357/'Computed data'!$E$13</f>
        <v>20.704728025203732</v>
      </c>
    </row>
    <row r="358" spans="1:4" x14ac:dyDescent="0.25">
      <c r="A358" s="15">
        <v>358.4</v>
      </c>
      <c r="B358" s="15">
        <v>0.30549999999999999</v>
      </c>
      <c r="C358" s="15">
        <f>(B358/'Computed data'!$B$13)*100</f>
        <v>1.236842105263158</v>
      </c>
      <c r="D358" s="15">
        <f>A358/'Computed data'!$E$13</f>
        <v>20.83260674967158</v>
      </c>
    </row>
    <row r="359" spans="1:4" x14ac:dyDescent="0.25">
      <c r="A359" s="15">
        <v>361.2</v>
      </c>
      <c r="B359" s="15">
        <v>0.30640000000000001</v>
      </c>
      <c r="C359" s="15">
        <f>(B359/'Computed data'!$B$13)*100</f>
        <v>1.2404858299595141</v>
      </c>
      <c r="D359" s="15">
        <f>A359/'Computed data'!$E$13</f>
        <v>20.995361489903392</v>
      </c>
    </row>
    <row r="360" spans="1:4" x14ac:dyDescent="0.25">
      <c r="A360" s="15">
        <v>363.7</v>
      </c>
      <c r="B360" s="15">
        <v>0.30719999999999997</v>
      </c>
      <c r="C360" s="15">
        <f>(B360/'Computed data'!$B$13)*100</f>
        <v>1.2437246963562754</v>
      </c>
      <c r="D360" s="15">
        <f>A360/'Computed data'!$E$13</f>
        <v>21.140678222253221</v>
      </c>
    </row>
    <row r="361" spans="1:4" x14ac:dyDescent="0.25">
      <c r="A361" s="15">
        <v>365.1</v>
      </c>
      <c r="B361" s="15">
        <v>0.308</v>
      </c>
      <c r="C361" s="15">
        <f>(B361/'Computed data'!$B$13)*100</f>
        <v>1.2469635627530364</v>
      </c>
      <c r="D361" s="15">
        <f>A361/'Computed data'!$E$13</f>
        <v>21.222055592369127</v>
      </c>
    </row>
    <row r="362" spans="1:4" x14ac:dyDescent="0.25">
      <c r="A362" s="15">
        <v>367.9</v>
      </c>
      <c r="B362" s="15">
        <v>0.30890000000000001</v>
      </c>
      <c r="C362" s="15">
        <f>(B362/'Computed data'!$B$13)*100</f>
        <v>1.2506072874493928</v>
      </c>
      <c r="D362" s="15">
        <f>A362/'Computed data'!$E$13</f>
        <v>21.384810332600935</v>
      </c>
    </row>
    <row r="363" spans="1:4" x14ac:dyDescent="0.25">
      <c r="A363" s="15">
        <v>369.5</v>
      </c>
      <c r="B363" s="15">
        <v>0.30969999999999998</v>
      </c>
      <c r="C363" s="15">
        <f>(B363/'Computed data'!$B$13)*100</f>
        <v>1.2538461538461538</v>
      </c>
      <c r="D363" s="15">
        <f>A363/'Computed data'!$E$13</f>
        <v>21.477813041304827</v>
      </c>
    </row>
    <row r="364" spans="1:4" x14ac:dyDescent="0.25">
      <c r="A364" s="15">
        <v>371.9</v>
      </c>
      <c r="B364" s="15">
        <v>0.31109999999999999</v>
      </c>
      <c r="C364" s="15">
        <f>(B364/'Computed data'!$B$13)*100</f>
        <v>1.2595141700404857</v>
      </c>
      <c r="D364" s="15">
        <f>A364/'Computed data'!$E$13</f>
        <v>21.617317104360662</v>
      </c>
    </row>
    <row r="365" spans="1:4" x14ac:dyDescent="0.25">
      <c r="A365" s="15">
        <v>375</v>
      </c>
      <c r="B365" s="15">
        <v>0.31169999999999998</v>
      </c>
      <c r="C365" s="15">
        <f>(B365/'Computed data'!$B$13)*100</f>
        <v>1.2619433198380567</v>
      </c>
      <c r="D365" s="15">
        <f>A365/'Computed data'!$E$13</f>
        <v>21.797509852474452</v>
      </c>
    </row>
    <row r="366" spans="1:4" x14ac:dyDescent="0.25">
      <c r="A366" s="15">
        <v>377.8</v>
      </c>
      <c r="B366" s="15">
        <v>0.31230000000000002</v>
      </c>
      <c r="C366" s="15">
        <f>(B366/'Computed data'!$B$13)*100</f>
        <v>1.2643724696356278</v>
      </c>
      <c r="D366" s="15">
        <f>A366/'Computed data'!$E$13</f>
        <v>21.960264592706263</v>
      </c>
    </row>
    <row r="367" spans="1:4" x14ac:dyDescent="0.25">
      <c r="A367" s="15">
        <v>380.1</v>
      </c>
      <c r="B367" s="15">
        <v>0.31309999999999999</v>
      </c>
      <c r="C367" s="15">
        <f>(B367/'Computed data'!$B$13)*100</f>
        <v>1.2676113360323886</v>
      </c>
      <c r="D367" s="15">
        <f>A367/'Computed data'!$E$13</f>
        <v>22.093955986468107</v>
      </c>
    </row>
    <row r="368" spans="1:4" x14ac:dyDescent="0.25">
      <c r="A368" s="15">
        <v>381.5</v>
      </c>
      <c r="B368" s="15">
        <v>0.31390000000000001</v>
      </c>
      <c r="C368" s="15">
        <f>(B368/'Computed data'!$B$13)*100</f>
        <v>1.2708502024291499</v>
      </c>
      <c r="D368" s="15">
        <f>A368/'Computed data'!$E$13</f>
        <v>22.175333356584009</v>
      </c>
    </row>
    <row r="369" spans="1:4" x14ac:dyDescent="0.25">
      <c r="A369" s="15">
        <v>384.1</v>
      </c>
      <c r="B369" s="15">
        <v>0.31469999999999998</v>
      </c>
      <c r="C369" s="15">
        <f>(B369/'Computed data'!$B$13)*100</f>
        <v>1.274089068825911</v>
      </c>
      <c r="D369" s="15">
        <f>A369/'Computed data'!$E$13</f>
        <v>22.326462758227834</v>
      </c>
    </row>
    <row r="370" spans="1:4" x14ac:dyDescent="0.25">
      <c r="A370" s="15">
        <v>386.9</v>
      </c>
      <c r="B370" s="15">
        <v>0.31559999999999999</v>
      </c>
      <c r="C370" s="15">
        <f>(B370/'Computed data'!$B$13)*100</f>
        <v>1.2777327935222671</v>
      </c>
      <c r="D370" s="15">
        <f>A370/'Computed data'!$E$13</f>
        <v>22.489217498459642</v>
      </c>
    </row>
    <row r="371" spans="1:4" x14ac:dyDescent="0.25">
      <c r="A371" s="15">
        <v>389</v>
      </c>
      <c r="B371" s="15">
        <v>0.31640000000000001</v>
      </c>
      <c r="C371" s="15">
        <f>(B371/'Computed data'!$B$13)*100</f>
        <v>1.2809716599190284</v>
      </c>
      <c r="D371" s="15">
        <f>A371/'Computed data'!$E$13</f>
        <v>22.611283553633498</v>
      </c>
    </row>
    <row r="372" spans="1:4" x14ac:dyDescent="0.25">
      <c r="A372" s="15">
        <v>390.8</v>
      </c>
      <c r="B372" s="15">
        <v>0.31719999999999998</v>
      </c>
      <c r="C372" s="15">
        <f>(B372/'Computed data'!$B$13)*100</f>
        <v>1.2842105263157895</v>
      </c>
      <c r="D372" s="15">
        <f>A372/'Computed data'!$E$13</f>
        <v>22.715911600925377</v>
      </c>
    </row>
    <row r="373" spans="1:4" x14ac:dyDescent="0.25">
      <c r="A373" s="15">
        <v>393.6</v>
      </c>
      <c r="B373" s="15">
        <v>0.31809999999999999</v>
      </c>
      <c r="C373" s="15">
        <f>(B373/'Computed data'!$B$13)*100</f>
        <v>1.2878542510121458</v>
      </c>
      <c r="D373" s="15">
        <f>A373/'Computed data'!$E$13</f>
        <v>22.878666341157185</v>
      </c>
    </row>
    <row r="374" spans="1:4" x14ac:dyDescent="0.25">
      <c r="A374" s="15">
        <v>396.4</v>
      </c>
      <c r="B374" s="15">
        <v>0.31890000000000002</v>
      </c>
      <c r="C374" s="15">
        <f>(B374/'Computed data'!$B$13)*100</f>
        <v>1.2910931174089071</v>
      </c>
      <c r="D374" s="15">
        <f>A374/'Computed data'!$E$13</f>
        <v>23.041421081388993</v>
      </c>
    </row>
    <row r="375" spans="1:4" x14ac:dyDescent="0.25">
      <c r="A375" s="15">
        <v>397.9</v>
      </c>
      <c r="B375" s="15">
        <v>0.31979999999999997</v>
      </c>
      <c r="C375" s="15">
        <f>(B375/'Computed data'!$B$13)*100</f>
        <v>1.2947368421052632</v>
      </c>
      <c r="D375" s="15">
        <f>A375/'Computed data'!$E$13</f>
        <v>23.12861112079889</v>
      </c>
    </row>
    <row r="376" spans="1:4" x14ac:dyDescent="0.25">
      <c r="A376" s="15">
        <v>400.3</v>
      </c>
      <c r="B376" s="15">
        <v>0.3206</v>
      </c>
      <c r="C376" s="15">
        <f>(B376/'Computed data'!$B$13)*100</f>
        <v>1.2979757085020243</v>
      </c>
      <c r="D376" s="15">
        <f>A376/'Computed data'!$E$13</f>
        <v>23.268115183854729</v>
      </c>
    </row>
    <row r="377" spans="1:4" x14ac:dyDescent="0.25">
      <c r="A377" s="15">
        <v>402.4</v>
      </c>
      <c r="B377" s="15">
        <v>0.32179999999999997</v>
      </c>
      <c r="C377" s="15">
        <f>(B377/'Computed data'!$B$13)*100</f>
        <v>1.3028340080971659</v>
      </c>
      <c r="D377" s="15">
        <f>A377/'Computed data'!$E$13</f>
        <v>23.390181239028585</v>
      </c>
    </row>
    <row r="378" spans="1:4" x14ac:dyDescent="0.25">
      <c r="A378" s="15">
        <v>404.2</v>
      </c>
      <c r="B378" s="15">
        <v>0.32300000000000001</v>
      </c>
      <c r="C378" s="15">
        <f>(B378/'Computed data'!$B$13)*100</f>
        <v>1.3076923076923077</v>
      </c>
      <c r="D378" s="15">
        <f>A378/'Computed data'!$E$13</f>
        <v>23.494809286320461</v>
      </c>
    </row>
    <row r="379" spans="1:4" x14ac:dyDescent="0.25">
      <c r="A379" s="15">
        <v>407.1</v>
      </c>
      <c r="B379" s="15">
        <v>0.3236</v>
      </c>
      <c r="C379" s="15">
        <f>(B379/'Computed data'!$B$13)*100</f>
        <v>1.3101214574898787</v>
      </c>
      <c r="D379" s="15">
        <f>A379/'Computed data'!$E$13</f>
        <v>23.663376695846267</v>
      </c>
    </row>
    <row r="380" spans="1:4" x14ac:dyDescent="0.25">
      <c r="A380" s="15">
        <v>409.8</v>
      </c>
      <c r="B380" s="15">
        <v>0.32450000000000001</v>
      </c>
      <c r="C380" s="15">
        <f>(B380/'Computed data'!$B$13)*100</f>
        <v>1.3137651821862348</v>
      </c>
      <c r="D380" s="15">
        <f>A380/'Computed data'!$E$13</f>
        <v>23.82031876678408</v>
      </c>
    </row>
    <row r="381" spans="1:4" x14ac:dyDescent="0.25">
      <c r="A381" s="15">
        <v>412.6</v>
      </c>
      <c r="B381" s="15">
        <v>0.32529999999999998</v>
      </c>
      <c r="C381" s="15">
        <f>(B381/'Computed data'!$B$13)*100</f>
        <v>1.3170040485829959</v>
      </c>
      <c r="D381" s="15">
        <f>A381/'Computed data'!$E$13</f>
        <v>23.983073507015892</v>
      </c>
    </row>
    <row r="382" spans="1:4" x14ac:dyDescent="0.25">
      <c r="A382" s="15">
        <v>415.2</v>
      </c>
      <c r="B382" s="15">
        <v>0.3261</v>
      </c>
      <c r="C382" s="15">
        <f>(B382/'Computed data'!$B$13)*100</f>
        <v>1.3202429149797572</v>
      </c>
      <c r="D382" s="15">
        <f>A382/'Computed data'!$E$13</f>
        <v>24.134202908659713</v>
      </c>
    </row>
    <row r="383" spans="1:4" x14ac:dyDescent="0.25">
      <c r="A383" s="15">
        <v>416.6</v>
      </c>
      <c r="B383" s="15">
        <v>0.32700000000000001</v>
      </c>
      <c r="C383" s="15">
        <f>(B383/'Computed data'!$B$13)*100</f>
        <v>1.3238866396761135</v>
      </c>
      <c r="D383" s="15">
        <f>A383/'Computed data'!$E$13</f>
        <v>24.215580278775619</v>
      </c>
    </row>
    <row r="384" spans="1:4" x14ac:dyDescent="0.25">
      <c r="A384" s="15">
        <v>420.6</v>
      </c>
      <c r="B384" s="15">
        <v>0.32819999999999999</v>
      </c>
      <c r="C384" s="15">
        <f>(B384/'Computed data'!$B$13)*100</f>
        <v>1.3287449392712551</v>
      </c>
      <c r="D384" s="15">
        <f>A384/'Computed data'!$E$13</f>
        <v>24.448087050535346</v>
      </c>
    </row>
    <row r="385" spans="1:4" x14ac:dyDescent="0.25">
      <c r="A385" s="15">
        <v>422.8</v>
      </c>
      <c r="B385" s="15">
        <v>0.32879999999999998</v>
      </c>
      <c r="C385" s="15">
        <f>(B385/'Computed data'!$B$13)*100</f>
        <v>1.3311740890688257</v>
      </c>
      <c r="D385" s="15">
        <f>A385/'Computed data'!$E$13</f>
        <v>24.575965775003198</v>
      </c>
    </row>
    <row r="386" spans="1:4" x14ac:dyDescent="0.25">
      <c r="A386" s="15">
        <v>425.2</v>
      </c>
      <c r="B386" s="15">
        <v>0.3301</v>
      </c>
      <c r="C386" s="15">
        <f>(B386/'Computed data'!$B$13)*100</f>
        <v>1.3364372469635628</v>
      </c>
      <c r="D386" s="15">
        <f>A386/'Computed data'!$E$13</f>
        <v>24.715469838059033</v>
      </c>
    </row>
    <row r="387" spans="1:4" x14ac:dyDescent="0.25">
      <c r="A387" s="15">
        <v>427.2</v>
      </c>
      <c r="B387" s="15">
        <v>0.33100000000000002</v>
      </c>
      <c r="C387" s="15">
        <f>(B387/'Computed data'!$B$13)*100</f>
        <v>1.3400809716599191</v>
      </c>
      <c r="D387" s="15">
        <f>A387/'Computed data'!$E$13</f>
        <v>24.831723223938894</v>
      </c>
    </row>
    <row r="388" spans="1:4" x14ac:dyDescent="0.25">
      <c r="A388" s="15">
        <v>428.8</v>
      </c>
      <c r="B388" s="15">
        <v>0.33119999999999999</v>
      </c>
      <c r="C388" s="15">
        <f>(B388/'Computed data'!$B$13)*100</f>
        <v>1.3408906882591094</v>
      </c>
      <c r="D388" s="15">
        <f>A388/'Computed data'!$E$13</f>
        <v>24.924725932642787</v>
      </c>
    </row>
    <row r="389" spans="1:4" x14ac:dyDescent="0.25">
      <c r="A389" s="15">
        <v>431.6</v>
      </c>
      <c r="B389" s="15">
        <v>0.33200000000000002</v>
      </c>
      <c r="C389" s="15">
        <f>(B389/'Computed data'!$B$13)*100</f>
        <v>1.3441295546558705</v>
      </c>
      <c r="D389" s="15">
        <f>A389/'Computed data'!$E$13</f>
        <v>25.087480672874598</v>
      </c>
    </row>
    <row r="390" spans="1:4" x14ac:dyDescent="0.25">
      <c r="A390" s="15">
        <v>433.1</v>
      </c>
      <c r="B390" s="15">
        <v>0.33279999999999998</v>
      </c>
      <c r="C390" s="15">
        <f>(B390/'Computed data'!$B$13)*100</f>
        <v>1.3473684210526315</v>
      </c>
      <c r="D390" s="15">
        <f>A390/'Computed data'!$E$13</f>
        <v>25.174670712284495</v>
      </c>
    </row>
    <row r="391" spans="1:4" x14ac:dyDescent="0.25">
      <c r="A391" s="18">
        <v>435.6</v>
      </c>
      <c r="B391" s="18">
        <v>0.3337</v>
      </c>
      <c r="C391" s="15">
        <f>(B391/'Computed data'!$B$13)*100</f>
        <v>1.3510121457489879</v>
      </c>
      <c r="D391" s="18">
        <f>A391/'Computed data'!$E$13</f>
        <v>25.319987444634325</v>
      </c>
    </row>
    <row r="392" spans="1:4" x14ac:dyDescent="0.25">
      <c r="A392" s="18">
        <v>437.5</v>
      </c>
      <c r="B392" s="18">
        <v>0.33500000000000002</v>
      </c>
      <c r="C392" s="15">
        <f>(B392/'Computed data'!$B$13)*100</f>
        <v>1.3562753036437247</v>
      </c>
      <c r="D392" s="18">
        <f>A392/'Computed data'!$E$13</f>
        <v>25.430428161220195</v>
      </c>
    </row>
    <row r="393" spans="1:4" x14ac:dyDescent="0.25">
      <c r="A393" s="15">
        <v>439.5</v>
      </c>
      <c r="B393" s="15">
        <v>0.33629999999999999</v>
      </c>
      <c r="C393" s="15">
        <f>(B393/'Computed data'!$B$13)*100</f>
        <v>1.3615384615384616</v>
      </c>
      <c r="D393" s="15">
        <f>A393/'Computed data'!$E$13</f>
        <v>25.546681547100057</v>
      </c>
    </row>
    <row r="394" spans="1:4" x14ac:dyDescent="0.25">
      <c r="A394" s="17">
        <v>442.3</v>
      </c>
      <c r="B394" s="17">
        <v>0.3372</v>
      </c>
      <c r="C394" s="15">
        <f>(B394/'Computed data'!$B$13)*100</f>
        <v>1.3651821862348179</v>
      </c>
      <c r="D394" s="17">
        <f>A394/'Computed data'!$E$13</f>
        <v>25.709436287331869</v>
      </c>
    </row>
    <row r="395" spans="1:4" x14ac:dyDescent="0.25">
      <c r="A395" s="15">
        <v>445</v>
      </c>
      <c r="B395" s="15">
        <v>0.33800000000000002</v>
      </c>
      <c r="C395" s="15">
        <f>(B395/'Computed data'!$B$13)*100</f>
        <v>1.368421052631579</v>
      </c>
      <c r="D395" s="15">
        <f>A395/'Computed data'!$E$13</f>
        <v>25.866378358269682</v>
      </c>
    </row>
    <row r="396" spans="1:4" x14ac:dyDescent="0.25">
      <c r="A396" s="15">
        <v>446.4</v>
      </c>
      <c r="B396" s="15">
        <v>0.33889999999999998</v>
      </c>
      <c r="C396" s="15">
        <f>(B396/'Computed data'!$B$13)*100</f>
        <v>1.3720647773279351</v>
      </c>
      <c r="D396" s="15">
        <f>A396/'Computed data'!$E$13</f>
        <v>25.947755728385587</v>
      </c>
    </row>
    <row r="397" spans="1:4" x14ac:dyDescent="0.25">
      <c r="A397" s="15">
        <v>449</v>
      </c>
      <c r="B397" s="15">
        <v>0.3397</v>
      </c>
      <c r="C397" s="15">
        <f>(B397/'Computed data'!$B$13)*100</f>
        <v>1.3753036437246964</v>
      </c>
      <c r="D397" s="15">
        <f>A397/'Computed data'!$E$13</f>
        <v>26.098885130029409</v>
      </c>
    </row>
    <row r="398" spans="1:4" x14ac:dyDescent="0.25">
      <c r="A398" s="15">
        <v>450.9</v>
      </c>
      <c r="B398" s="15">
        <v>0.34050000000000002</v>
      </c>
      <c r="C398" s="15">
        <f>(B398/'Computed data'!$B$13)*100</f>
        <v>1.3785425101214577</v>
      </c>
      <c r="D398" s="15">
        <f>A398/'Computed data'!$E$13</f>
        <v>26.209325846615279</v>
      </c>
    </row>
    <row r="399" spans="1:4" x14ac:dyDescent="0.25">
      <c r="A399" s="15">
        <v>452.9</v>
      </c>
      <c r="B399" s="15">
        <v>0.34139999999999998</v>
      </c>
      <c r="C399" s="15">
        <f>(B399/'Computed data'!$B$13)*100</f>
        <v>1.3821862348178138</v>
      </c>
      <c r="D399" s="15">
        <f>A399/'Computed data'!$E$13</f>
        <v>26.325579232495144</v>
      </c>
    </row>
    <row r="400" spans="1:4" x14ac:dyDescent="0.25">
      <c r="A400" s="15">
        <v>455.4</v>
      </c>
      <c r="B400" s="15">
        <v>0.3422</v>
      </c>
      <c r="C400" s="15">
        <f>(B400/'Computed data'!$B$13)*100</f>
        <v>1.3854251012145749</v>
      </c>
      <c r="D400" s="15">
        <f>A400/'Computed data'!$E$13</f>
        <v>26.470895964844974</v>
      </c>
    </row>
    <row r="401" spans="1:4" x14ac:dyDescent="0.25">
      <c r="A401" s="15">
        <v>456.8</v>
      </c>
      <c r="B401" s="15">
        <v>0.34300000000000003</v>
      </c>
      <c r="C401" s="15">
        <f>(B401/'Computed data'!$B$13)*100</f>
        <v>1.3886639676113361</v>
      </c>
      <c r="D401" s="15">
        <f>A401/'Computed data'!$E$13</f>
        <v>26.55227333496088</v>
      </c>
    </row>
    <row r="402" spans="1:4" x14ac:dyDescent="0.25">
      <c r="A402" s="15">
        <v>459.6</v>
      </c>
      <c r="B402" s="15">
        <v>0.34389999999999998</v>
      </c>
      <c r="C402" s="15">
        <f>(B402/'Computed data'!$B$13)*100</f>
        <v>1.3923076923076922</v>
      </c>
      <c r="D402" s="15">
        <f>A402/'Computed data'!$E$13</f>
        <v>26.715028075192688</v>
      </c>
    </row>
    <row r="403" spans="1:4" x14ac:dyDescent="0.25">
      <c r="A403" s="15">
        <v>462.4</v>
      </c>
      <c r="B403" s="15">
        <v>0.34470000000000001</v>
      </c>
      <c r="C403" s="15">
        <f>(B403/'Computed data'!$B$13)*100</f>
        <v>1.3955465587044535</v>
      </c>
      <c r="D403" s="15">
        <f>A403/'Computed data'!$E$13</f>
        <v>26.877782815424496</v>
      </c>
    </row>
    <row r="404" spans="1:4" x14ac:dyDescent="0.25">
      <c r="A404" s="15">
        <v>464.7</v>
      </c>
      <c r="B404" s="15">
        <v>0.34539999999999998</v>
      </c>
      <c r="C404" s="15">
        <f>(B404/'Computed data'!$B$13)*100</f>
        <v>1.3983805668016194</v>
      </c>
      <c r="D404" s="15">
        <f>A404/'Computed data'!$E$13</f>
        <v>27.011474209186339</v>
      </c>
    </row>
    <row r="405" spans="1:4" x14ac:dyDescent="0.25">
      <c r="A405" s="15">
        <v>466.9</v>
      </c>
      <c r="B405" s="15">
        <v>0.34610000000000002</v>
      </c>
      <c r="C405" s="15">
        <f>(B405/'Computed data'!$B$13)*100</f>
        <v>1.4012145748987856</v>
      </c>
      <c r="D405" s="15">
        <f>A405/'Computed data'!$E$13</f>
        <v>27.139352933654191</v>
      </c>
    </row>
    <row r="406" spans="1:4" x14ac:dyDescent="0.25">
      <c r="A406" s="15">
        <v>470.5</v>
      </c>
      <c r="B406" s="15">
        <v>0.34749999999999998</v>
      </c>
      <c r="C406" s="15">
        <f>(B406/'Computed data'!$B$13)*100</f>
        <v>1.4068825910931175</v>
      </c>
      <c r="D406" s="15">
        <f>A406/'Computed data'!$E$13</f>
        <v>27.348609028237945</v>
      </c>
    </row>
    <row r="407" spans="1:4" x14ac:dyDescent="0.25">
      <c r="A407" s="15">
        <v>472.6</v>
      </c>
      <c r="B407" s="15">
        <v>0.34860000000000002</v>
      </c>
      <c r="C407" s="15">
        <f>(B407/'Computed data'!$B$13)*100</f>
        <v>1.4113360323886641</v>
      </c>
      <c r="D407" s="15">
        <f>A407/'Computed data'!$E$13</f>
        <v>27.470675083411805</v>
      </c>
    </row>
    <row r="408" spans="1:4" x14ac:dyDescent="0.25">
      <c r="A408" s="15">
        <v>474.7</v>
      </c>
      <c r="B408" s="15">
        <v>0.34939999999999999</v>
      </c>
      <c r="C408" s="15">
        <f>(B408/'Computed data'!$B$13)*100</f>
        <v>1.4145748987854252</v>
      </c>
      <c r="D408" s="15">
        <f>A408/'Computed data'!$E$13</f>
        <v>27.592741138585659</v>
      </c>
    </row>
    <row r="409" spans="1:4" x14ac:dyDescent="0.25">
      <c r="A409" s="15">
        <v>477.5</v>
      </c>
      <c r="B409" s="15">
        <v>0.35020000000000001</v>
      </c>
      <c r="C409" s="15">
        <f>(B409/'Computed data'!$B$13)*100</f>
        <v>1.4178137651821863</v>
      </c>
      <c r="D409" s="15">
        <f>A409/'Computed data'!$E$13</f>
        <v>27.75549587881747</v>
      </c>
    </row>
    <row r="410" spans="1:4" x14ac:dyDescent="0.25">
      <c r="A410" s="15">
        <v>480.3</v>
      </c>
      <c r="B410" s="15">
        <v>0.35110000000000002</v>
      </c>
      <c r="C410" s="15">
        <f>(B410/'Computed data'!$B$13)*100</f>
        <v>1.4214574898785426</v>
      </c>
      <c r="D410" s="15">
        <f>A410/'Computed data'!$E$13</f>
        <v>27.918250619049278</v>
      </c>
    </row>
    <row r="411" spans="1:4" x14ac:dyDescent="0.25">
      <c r="A411" s="15">
        <v>483.1</v>
      </c>
      <c r="B411" s="15">
        <v>0.35189999999999999</v>
      </c>
      <c r="C411" s="15">
        <f>(B411/'Computed data'!$B$13)*100</f>
        <v>1.4246963562753037</v>
      </c>
      <c r="D411" s="15">
        <f>A411/'Computed data'!$E$13</f>
        <v>28.08100535928109</v>
      </c>
    </row>
    <row r="412" spans="1:4" x14ac:dyDescent="0.25">
      <c r="A412" s="15">
        <v>485.9</v>
      </c>
      <c r="B412" s="15">
        <v>0.3528</v>
      </c>
      <c r="C412" s="15">
        <f>(B412/'Computed data'!$B$13)*100</f>
        <v>1.42834008097166</v>
      </c>
      <c r="D412" s="15">
        <f>A412/'Computed data'!$E$13</f>
        <v>28.243760099512894</v>
      </c>
    </row>
    <row r="413" spans="1:4" x14ac:dyDescent="0.25">
      <c r="A413" s="15">
        <v>488.6</v>
      </c>
      <c r="B413" s="15">
        <v>0.35360000000000003</v>
      </c>
      <c r="C413" s="15">
        <f>(B413/'Computed data'!$B$13)*100</f>
        <v>1.4315789473684213</v>
      </c>
      <c r="D413" s="15">
        <f>A413/'Computed data'!$E$13</f>
        <v>28.400702170450714</v>
      </c>
    </row>
    <row r="414" spans="1:4" x14ac:dyDescent="0.25">
      <c r="A414" s="15">
        <v>490</v>
      </c>
      <c r="B414" s="15">
        <v>0.35399999999999998</v>
      </c>
      <c r="C414" s="15">
        <f>(B414/'Computed data'!$B$13)*100</f>
        <v>1.4331983805668016</v>
      </c>
      <c r="D414" s="15">
        <f>A414/'Computed data'!$E$13</f>
        <v>28.482079540566616</v>
      </c>
    </row>
    <row r="415" spans="1:4" x14ac:dyDescent="0.25">
      <c r="A415" s="15">
        <v>493.9</v>
      </c>
      <c r="B415" s="15">
        <v>0.35560000000000003</v>
      </c>
      <c r="C415" s="15">
        <f>(B415/'Computed data'!$B$13)*100</f>
        <v>1.439676113360324</v>
      </c>
      <c r="D415" s="15">
        <f>A415/'Computed data'!$E$13</f>
        <v>28.708773643032352</v>
      </c>
    </row>
    <row r="416" spans="1:4" x14ac:dyDescent="0.25">
      <c r="A416" s="15">
        <v>497</v>
      </c>
      <c r="B416" s="15">
        <v>0.35659999999999997</v>
      </c>
      <c r="C416" s="15">
        <f>(B416/'Computed data'!$B$13)*100</f>
        <v>1.4437246963562753</v>
      </c>
      <c r="D416" s="15">
        <f>A416/'Computed data'!$E$13</f>
        <v>28.888966391146141</v>
      </c>
    </row>
    <row r="417" spans="1:4" x14ac:dyDescent="0.25">
      <c r="A417" s="15">
        <v>499.8</v>
      </c>
      <c r="B417" s="15">
        <v>0.35699999999999998</v>
      </c>
      <c r="C417" s="15">
        <f>(B417/'Computed data'!$B$13)*100</f>
        <v>1.4453441295546559</v>
      </c>
      <c r="D417" s="15">
        <f>A417/'Computed data'!$E$13</f>
        <v>29.051721131377949</v>
      </c>
    </row>
    <row r="418" spans="1:4" x14ac:dyDescent="0.25">
      <c r="A418" s="15">
        <v>502.6</v>
      </c>
      <c r="B418" s="15">
        <v>0.35730000000000001</v>
      </c>
      <c r="C418" s="15">
        <f>(B418/'Computed data'!$B$13)*100</f>
        <v>1.4465587044534414</v>
      </c>
      <c r="D418" s="15">
        <f>A418/'Computed data'!$E$13</f>
        <v>29.214475871609761</v>
      </c>
    </row>
    <row r="419" spans="1:4" x14ac:dyDescent="0.25">
      <c r="A419" s="15">
        <v>505.2</v>
      </c>
      <c r="B419" s="15">
        <v>0.35830000000000001</v>
      </c>
      <c r="C419" s="15">
        <f>(B419/'Computed data'!$B$13)*100</f>
        <v>1.4506072874493927</v>
      </c>
      <c r="D419" s="15">
        <f>A419/'Computed data'!$E$13</f>
        <v>29.365605273253582</v>
      </c>
    </row>
    <row r="420" spans="1:4" x14ac:dyDescent="0.25">
      <c r="A420" s="15">
        <v>506.6</v>
      </c>
      <c r="B420" s="15">
        <v>0.3599</v>
      </c>
      <c r="C420" s="15">
        <f>(B420/'Computed data'!$B$13)*100</f>
        <v>1.4570850202429149</v>
      </c>
      <c r="D420" s="15">
        <f>A420/'Computed data'!$E$13</f>
        <v>29.446982643369488</v>
      </c>
    </row>
    <row r="421" spans="1:4" x14ac:dyDescent="0.25">
      <c r="A421" s="15">
        <v>509.3</v>
      </c>
      <c r="B421" s="15">
        <v>0.36080000000000001</v>
      </c>
      <c r="C421" s="15">
        <f>(B421/'Computed data'!$B$13)*100</f>
        <v>1.4607287449392714</v>
      </c>
      <c r="D421" s="15">
        <f>A421/'Computed data'!$E$13</f>
        <v>29.603924714307304</v>
      </c>
    </row>
    <row r="422" spans="1:4" x14ac:dyDescent="0.25">
      <c r="A422" s="15">
        <v>512.1</v>
      </c>
      <c r="B422" s="15">
        <v>0.36159999999999998</v>
      </c>
      <c r="C422" s="15">
        <f>(B422/'Computed data'!$B$13)*100</f>
        <v>1.4639676113360323</v>
      </c>
      <c r="D422" s="15">
        <f>A422/'Computed data'!$E$13</f>
        <v>29.766679454539112</v>
      </c>
    </row>
    <row r="423" spans="1:4" x14ac:dyDescent="0.25">
      <c r="A423" s="15">
        <v>514.1</v>
      </c>
      <c r="B423" s="15">
        <v>0.36249999999999999</v>
      </c>
      <c r="C423" s="15">
        <f>(B423/'Computed data'!$B$13)*100</f>
        <v>1.4676113360323886</v>
      </c>
      <c r="D423" s="15">
        <f>A423/'Computed data'!$E$13</f>
        <v>29.882932840418977</v>
      </c>
    </row>
    <row r="424" spans="1:4" x14ac:dyDescent="0.25">
      <c r="A424" s="15">
        <v>515.79999999999995</v>
      </c>
      <c r="B424" s="15">
        <v>0.36320000000000002</v>
      </c>
      <c r="C424" s="15">
        <f>(B424/'Computed data'!$B$13)*100</f>
        <v>1.4704453441295549</v>
      </c>
      <c r="D424" s="15">
        <f>A424/'Computed data'!$E$13</f>
        <v>29.981748218416858</v>
      </c>
    </row>
    <row r="425" spans="1:4" x14ac:dyDescent="0.25">
      <c r="A425" s="15">
        <v>517.9</v>
      </c>
      <c r="B425" s="15">
        <v>0.3639</v>
      </c>
      <c r="C425" s="15">
        <f>(B425/'Computed data'!$B$13)*100</f>
        <v>1.4732793522267207</v>
      </c>
      <c r="D425" s="15">
        <f>A425/'Computed data'!$E$13</f>
        <v>30.103814273590714</v>
      </c>
    </row>
    <row r="426" spans="1:4" x14ac:dyDescent="0.25">
      <c r="A426" s="15">
        <v>520.20000000000005</v>
      </c>
      <c r="B426" s="15">
        <v>0.36459999999999998</v>
      </c>
      <c r="C426" s="15">
        <f>(B426/'Computed data'!$B$13)*100</f>
        <v>1.4761133603238865</v>
      </c>
      <c r="D426" s="15">
        <f>A426/'Computed data'!$E$13</f>
        <v>30.237505667352561</v>
      </c>
    </row>
    <row r="427" spans="1:4" x14ac:dyDescent="0.25">
      <c r="A427" s="15">
        <v>522.79999999999995</v>
      </c>
      <c r="B427" s="15">
        <v>0.36530000000000001</v>
      </c>
      <c r="C427" s="15">
        <f>(B427/'Computed data'!$B$13)*100</f>
        <v>1.4789473684210528</v>
      </c>
      <c r="D427" s="15">
        <f>A427/'Computed data'!$E$13</f>
        <v>30.388635068996379</v>
      </c>
    </row>
    <row r="428" spans="1:4" x14ac:dyDescent="0.25">
      <c r="A428" s="15">
        <v>525.6</v>
      </c>
      <c r="B428" s="15">
        <v>0.36620000000000003</v>
      </c>
      <c r="C428" s="15">
        <f>(B428/'Computed data'!$B$13)*100</f>
        <v>1.4825910931174091</v>
      </c>
      <c r="D428" s="15">
        <f>A428/'Computed data'!$E$13</f>
        <v>30.551389809228194</v>
      </c>
    </row>
    <row r="429" spans="1:4" x14ac:dyDescent="0.25">
      <c r="A429" s="15">
        <v>528.4</v>
      </c>
      <c r="B429" s="15">
        <v>0.36699999999999999</v>
      </c>
      <c r="C429" s="15">
        <f>(B429/'Computed data'!$B$13)*100</f>
        <v>1.48582995951417</v>
      </c>
      <c r="D429" s="15">
        <f>A429/'Computed data'!$E$13</f>
        <v>30.714144549459999</v>
      </c>
    </row>
    <row r="430" spans="1:4" x14ac:dyDescent="0.25">
      <c r="A430" s="15">
        <v>529.70000000000005</v>
      </c>
      <c r="B430" s="15">
        <v>0.36780000000000002</v>
      </c>
      <c r="C430" s="15">
        <f>(B430/'Computed data'!$B$13)*100</f>
        <v>1.4890688259109313</v>
      </c>
      <c r="D430" s="15">
        <f>A430/'Computed data'!$E$13</f>
        <v>30.789709250281916</v>
      </c>
    </row>
    <row r="431" spans="1:4" x14ac:dyDescent="0.25">
      <c r="A431" s="15">
        <v>532.29999999999995</v>
      </c>
      <c r="B431" s="15">
        <v>0.36870000000000003</v>
      </c>
      <c r="C431" s="15">
        <f>(B431/'Computed data'!$B$13)*100</f>
        <v>1.4927125506072876</v>
      </c>
      <c r="D431" s="15">
        <f>A431/'Computed data'!$E$13</f>
        <v>30.940838651925734</v>
      </c>
    </row>
    <row r="432" spans="1:4" x14ac:dyDescent="0.25">
      <c r="A432" s="15">
        <v>534.20000000000005</v>
      </c>
      <c r="B432" s="15">
        <v>0.3695</v>
      </c>
      <c r="C432" s="15">
        <f>(B432/'Computed data'!$B$13)*100</f>
        <v>1.4959514170040484</v>
      </c>
      <c r="D432" s="15">
        <f>A432/'Computed data'!$E$13</f>
        <v>31.051279368511608</v>
      </c>
    </row>
    <row r="433" spans="1:4" x14ac:dyDescent="0.25">
      <c r="A433" s="15">
        <v>536.20000000000005</v>
      </c>
      <c r="B433" s="15">
        <v>0.37040000000000001</v>
      </c>
      <c r="C433" s="15">
        <f>(B433/'Computed data'!$B$13)*100</f>
        <v>1.499595141700405</v>
      </c>
      <c r="D433" s="15">
        <f>A433/'Computed data'!$E$13</f>
        <v>31.167532754391473</v>
      </c>
    </row>
    <row r="434" spans="1:4" x14ac:dyDescent="0.25">
      <c r="A434" s="15">
        <v>538.70000000000005</v>
      </c>
      <c r="B434" s="15">
        <v>0.37140000000000001</v>
      </c>
      <c r="C434" s="15">
        <f>(B434/'Computed data'!$B$13)*100</f>
        <v>1.5036437246963563</v>
      </c>
      <c r="D434" s="15">
        <f>A434/'Computed data'!$E$13</f>
        <v>31.312849486741303</v>
      </c>
    </row>
    <row r="435" spans="1:4" x14ac:dyDescent="0.25">
      <c r="A435" s="15">
        <v>540.1</v>
      </c>
      <c r="B435" s="15">
        <v>0.373</v>
      </c>
      <c r="C435" s="15">
        <f>(B435/'Computed data'!$B$13)*100</f>
        <v>1.5101214574898787</v>
      </c>
      <c r="D435" s="15">
        <f>A435/'Computed data'!$E$13</f>
        <v>31.394226856857205</v>
      </c>
    </row>
    <row r="436" spans="1:4" x14ac:dyDescent="0.25">
      <c r="A436" s="15">
        <v>542.9</v>
      </c>
      <c r="B436" s="15">
        <v>0.37390000000000001</v>
      </c>
      <c r="C436" s="15">
        <f>(B436/'Computed data'!$B$13)*100</f>
        <v>1.513765182186235</v>
      </c>
      <c r="D436" s="15">
        <f>A436/'Computed data'!$E$13</f>
        <v>31.556981597089013</v>
      </c>
    </row>
    <row r="437" spans="1:4" x14ac:dyDescent="0.25">
      <c r="A437" s="15">
        <v>545.70000000000005</v>
      </c>
      <c r="B437" s="15">
        <v>0.37469999999999998</v>
      </c>
      <c r="C437" s="15">
        <f>(B437/'Computed data'!$B$13)*100</f>
        <v>1.5170040485829959</v>
      </c>
      <c r="D437" s="15">
        <f>A437/'Computed data'!$E$13</f>
        <v>31.719736337320825</v>
      </c>
    </row>
    <row r="438" spans="1:4" x14ac:dyDescent="0.25">
      <c r="A438" s="15">
        <v>547.6</v>
      </c>
      <c r="B438" s="15">
        <v>0.37559999999999999</v>
      </c>
      <c r="C438" s="15">
        <f>(B438/'Computed data'!$B$13)*100</f>
        <v>1.5206477732793522</v>
      </c>
      <c r="D438" s="15">
        <f>A438/'Computed data'!$E$13</f>
        <v>31.830177053906695</v>
      </c>
    </row>
    <row r="439" spans="1:4" x14ac:dyDescent="0.25">
      <c r="A439" s="15">
        <v>549.6</v>
      </c>
      <c r="B439" s="15">
        <v>0.37640000000000001</v>
      </c>
      <c r="C439" s="15">
        <f>(B439/'Computed data'!$B$13)*100</f>
        <v>1.5238866396761135</v>
      </c>
      <c r="D439" s="15">
        <f>A439/'Computed data'!$E$13</f>
        <v>31.946430439786557</v>
      </c>
    </row>
    <row r="440" spans="1:4" x14ac:dyDescent="0.25">
      <c r="A440" s="15">
        <v>552.4</v>
      </c>
      <c r="B440" s="15">
        <v>0.37719999999999998</v>
      </c>
      <c r="C440" s="15">
        <f>(B440/'Computed data'!$B$13)*100</f>
        <v>1.5271255060728743</v>
      </c>
      <c r="D440" s="15">
        <f>A440/'Computed data'!$E$13</f>
        <v>32.109185180018365</v>
      </c>
    </row>
    <row r="441" spans="1:4" x14ac:dyDescent="0.25">
      <c r="A441" s="15">
        <v>555.1</v>
      </c>
      <c r="B441" s="15">
        <v>0.37809999999999999</v>
      </c>
      <c r="C441" s="15">
        <f>(B441/'Computed data'!$B$13)*100</f>
        <v>1.5307692307692309</v>
      </c>
      <c r="D441" s="15">
        <f>A441/'Computed data'!$E$13</f>
        <v>32.266127250956181</v>
      </c>
    </row>
    <row r="442" spans="1:4" x14ac:dyDescent="0.25">
      <c r="A442" s="15">
        <v>556.5</v>
      </c>
      <c r="B442" s="15">
        <v>0.37890000000000001</v>
      </c>
      <c r="C442" s="15">
        <f>(B442/'Computed data'!$B$13)*100</f>
        <v>1.534008097165992</v>
      </c>
      <c r="D442" s="15">
        <f>A442/'Computed data'!$E$13</f>
        <v>32.347504621072083</v>
      </c>
    </row>
    <row r="443" spans="1:4" x14ac:dyDescent="0.25">
      <c r="A443" s="15">
        <v>559.1</v>
      </c>
      <c r="B443" s="15">
        <v>0.37969999999999998</v>
      </c>
      <c r="C443" s="15">
        <f>(B443/'Computed data'!$B$13)*100</f>
        <v>1.537246963562753</v>
      </c>
      <c r="D443" s="15">
        <f>A443/'Computed data'!$E$13</f>
        <v>32.498634022715912</v>
      </c>
    </row>
    <row r="444" spans="1:4" x14ac:dyDescent="0.25">
      <c r="A444" s="15">
        <v>561.4</v>
      </c>
      <c r="B444" s="15">
        <v>0.38040000000000002</v>
      </c>
      <c r="C444" s="15">
        <f>(B444/'Computed data'!$B$13)*100</f>
        <v>1.5400809716599191</v>
      </c>
      <c r="D444" s="15">
        <f>A444/'Computed data'!$E$13</f>
        <v>32.632325416477748</v>
      </c>
    </row>
    <row r="445" spans="1:4" x14ac:dyDescent="0.25">
      <c r="A445" s="15">
        <v>563.5</v>
      </c>
      <c r="B445" s="15">
        <v>0.38109999999999999</v>
      </c>
      <c r="C445" s="15">
        <f>(B445/'Computed data'!$B$13)*100</f>
        <v>1.5429149797570851</v>
      </c>
      <c r="D445" s="15">
        <f>A445/'Computed data'!$E$13</f>
        <v>32.754391471651608</v>
      </c>
    </row>
    <row r="446" spans="1:4" x14ac:dyDescent="0.25">
      <c r="A446" s="15">
        <v>565.5</v>
      </c>
      <c r="B446" s="15">
        <v>0.38229999999999997</v>
      </c>
      <c r="C446" s="15">
        <f>(B446/'Computed data'!$B$13)*100</f>
        <v>1.5477732793522265</v>
      </c>
      <c r="D446" s="15">
        <f>A446/'Computed data'!$E$13</f>
        <v>32.870644857531474</v>
      </c>
    </row>
    <row r="447" spans="1:4" x14ac:dyDescent="0.25">
      <c r="A447" s="15">
        <v>567</v>
      </c>
      <c r="B447" s="15">
        <v>0.3831</v>
      </c>
      <c r="C447" s="15">
        <f>(B447/'Computed data'!$B$13)*100</f>
        <v>1.5510121457489878</v>
      </c>
      <c r="D447" s="15">
        <f>A447/'Computed data'!$E$13</f>
        <v>32.957834896941371</v>
      </c>
    </row>
    <row r="448" spans="1:4" x14ac:dyDescent="0.25">
      <c r="A448" s="15">
        <v>569.79999999999995</v>
      </c>
      <c r="B448" s="15">
        <v>0.38390000000000002</v>
      </c>
      <c r="C448" s="15">
        <f>(B448/'Computed data'!$B$13)*100</f>
        <v>1.5542510121457491</v>
      </c>
      <c r="D448" s="15">
        <f>A448/'Computed data'!$E$13</f>
        <v>33.120589637173175</v>
      </c>
    </row>
    <row r="449" spans="1:4" x14ac:dyDescent="0.25">
      <c r="A449" s="15">
        <v>571.29999999999995</v>
      </c>
      <c r="B449" s="15">
        <v>0.38479999999999998</v>
      </c>
      <c r="C449" s="15">
        <f>(B449/'Computed data'!$B$13)*100</f>
        <v>1.5578947368421052</v>
      </c>
      <c r="D449" s="15">
        <f>A449/'Computed data'!$E$13</f>
        <v>33.207779676583073</v>
      </c>
    </row>
    <row r="450" spans="1:4" x14ac:dyDescent="0.25">
      <c r="A450" s="15">
        <v>573.70000000000005</v>
      </c>
      <c r="B450" s="15">
        <v>0.3856</v>
      </c>
      <c r="C450" s="15">
        <f>(B450/'Computed data'!$B$13)*100</f>
        <v>1.5611336032388665</v>
      </c>
      <c r="D450" s="15">
        <f>A450/'Computed data'!$E$13</f>
        <v>33.347283739638918</v>
      </c>
    </row>
    <row r="451" spans="1:4" x14ac:dyDescent="0.25">
      <c r="A451" s="15">
        <v>576.4</v>
      </c>
      <c r="B451" s="15">
        <v>0.38640000000000002</v>
      </c>
      <c r="C451" s="15">
        <f>(B451/'Computed data'!$B$13)*100</f>
        <v>1.5643724696356276</v>
      </c>
      <c r="D451" s="15">
        <f>A451/'Computed data'!$E$13</f>
        <v>33.504225810576727</v>
      </c>
    </row>
    <row r="452" spans="1:4" x14ac:dyDescent="0.25">
      <c r="A452" s="15">
        <v>579.20000000000005</v>
      </c>
      <c r="B452" s="15">
        <v>0.38729999999999998</v>
      </c>
      <c r="C452" s="15">
        <f>(B452/'Computed data'!$B$13)*100</f>
        <v>1.5680161943319837</v>
      </c>
      <c r="D452" s="15">
        <f>A452/'Computed data'!$E$13</f>
        <v>33.666980550808546</v>
      </c>
    </row>
    <row r="453" spans="1:4" x14ac:dyDescent="0.25">
      <c r="A453" s="15">
        <v>581.9</v>
      </c>
      <c r="B453" s="15">
        <v>0.3881</v>
      </c>
      <c r="C453" s="15">
        <f>(B453/'Computed data'!$B$13)*100</f>
        <v>1.5712550607287448</v>
      </c>
      <c r="D453" s="15">
        <f>A453/'Computed data'!$E$13</f>
        <v>33.823922621746355</v>
      </c>
    </row>
    <row r="454" spans="1:4" x14ac:dyDescent="0.25">
      <c r="A454" s="15">
        <v>583.29999999999995</v>
      </c>
      <c r="B454" s="15">
        <v>0.38900000000000001</v>
      </c>
      <c r="C454" s="15">
        <f>(B454/'Computed data'!$B$13)*100</f>
        <v>1.5748987854251013</v>
      </c>
      <c r="D454" s="15">
        <f>A454/'Computed data'!$E$13</f>
        <v>33.905299991862258</v>
      </c>
    </row>
    <row r="455" spans="1:4" x14ac:dyDescent="0.25">
      <c r="A455" s="15">
        <v>586</v>
      </c>
      <c r="B455" s="15">
        <v>0.38979999999999998</v>
      </c>
      <c r="C455" s="15">
        <f>(B455/'Computed data'!$B$13)*100</f>
        <v>1.5781376518218624</v>
      </c>
      <c r="D455" s="15">
        <f>A455/'Computed data'!$E$13</f>
        <v>34.062242062800074</v>
      </c>
    </row>
    <row r="456" spans="1:4" x14ac:dyDescent="0.25">
      <c r="A456" s="15">
        <v>588.79999999999995</v>
      </c>
      <c r="B456" s="15">
        <v>0.3906</v>
      </c>
      <c r="C456" s="15">
        <f>(B456/'Computed data'!$B$13)*100</f>
        <v>1.5813765182186235</v>
      </c>
      <c r="D456" s="15">
        <f>A456/'Computed data'!$E$13</f>
        <v>34.224996803031885</v>
      </c>
    </row>
    <row r="457" spans="1:4" x14ac:dyDescent="0.25">
      <c r="A457" s="15">
        <v>590.79999999999995</v>
      </c>
      <c r="B457" s="15">
        <v>0.39150000000000001</v>
      </c>
      <c r="C457" s="15">
        <f>(B457/'Computed data'!$B$13)*100</f>
        <v>1.58502024291498</v>
      </c>
      <c r="D457" s="15">
        <f>A457/'Computed data'!$E$13</f>
        <v>34.341250188911751</v>
      </c>
    </row>
    <row r="458" spans="1:4" x14ac:dyDescent="0.25">
      <c r="A458" s="15">
        <v>592.70000000000005</v>
      </c>
      <c r="B458" s="15">
        <v>0.39229999999999998</v>
      </c>
      <c r="C458" s="15">
        <f>(B458/'Computed data'!$B$13)*100</f>
        <v>1.5882591093117409</v>
      </c>
      <c r="D458" s="15">
        <f>A458/'Computed data'!$E$13</f>
        <v>34.451690905497621</v>
      </c>
    </row>
    <row r="459" spans="1:4" x14ac:dyDescent="0.25">
      <c r="A459" s="15">
        <v>595.5</v>
      </c>
      <c r="B459" s="15">
        <v>0.3931</v>
      </c>
      <c r="C459" s="15">
        <f>(B459/'Computed data'!$B$13)*100</f>
        <v>1.5914979757085022</v>
      </c>
      <c r="D459" s="15">
        <f>A459/'Computed data'!$E$13</f>
        <v>34.614445645729432</v>
      </c>
    </row>
    <row r="460" spans="1:4" x14ac:dyDescent="0.25">
      <c r="A460" s="15">
        <v>598.29999999999995</v>
      </c>
      <c r="B460" s="15">
        <v>0.39400000000000002</v>
      </c>
      <c r="C460" s="15">
        <f>(B460/'Computed data'!$B$13)*100</f>
        <v>1.5951417004048583</v>
      </c>
      <c r="D460" s="15">
        <f>A460/'Computed data'!$E$13</f>
        <v>34.777200385961237</v>
      </c>
    </row>
    <row r="461" spans="1:4" x14ac:dyDescent="0.25">
      <c r="A461" s="15">
        <v>599.70000000000005</v>
      </c>
      <c r="B461" s="15">
        <v>0.39479999999999998</v>
      </c>
      <c r="C461" s="15">
        <f>(B461/'Computed data'!$B$13)*100</f>
        <v>1.5983805668016196</v>
      </c>
      <c r="D461" s="15">
        <f>A461/'Computed data'!$E$13</f>
        <v>34.858577756077146</v>
      </c>
    </row>
    <row r="462" spans="1:4" x14ac:dyDescent="0.25">
      <c r="A462" s="15">
        <v>602.20000000000005</v>
      </c>
      <c r="B462" s="15">
        <v>0.3957</v>
      </c>
      <c r="C462" s="15">
        <f>(B462/'Computed data'!$B$13)*100</f>
        <v>1.6020242914979756</v>
      </c>
      <c r="D462" s="15">
        <f>A462/'Computed data'!$E$13</f>
        <v>35.003894488426972</v>
      </c>
    </row>
    <row r="463" spans="1:4" x14ac:dyDescent="0.25">
      <c r="A463" s="15">
        <v>605</v>
      </c>
      <c r="B463" s="15">
        <v>0.39650000000000002</v>
      </c>
      <c r="C463" s="15">
        <f>(B463/'Computed data'!$B$13)*100</f>
        <v>1.6052631578947369</v>
      </c>
      <c r="D463" s="15">
        <f>A463/'Computed data'!$E$13</f>
        <v>35.166649228658784</v>
      </c>
    </row>
    <row r="464" spans="1:4" x14ac:dyDescent="0.25">
      <c r="A464" s="15">
        <v>607.5</v>
      </c>
      <c r="B464" s="15">
        <v>0.39750000000000002</v>
      </c>
      <c r="C464" s="15">
        <f>(B464/'Computed data'!$B$13)*100</f>
        <v>1.6093117408906885</v>
      </c>
      <c r="D464" s="15">
        <f>A464/'Computed data'!$E$13</f>
        <v>35.31196596100861</v>
      </c>
    </row>
    <row r="465" spans="1:4" x14ac:dyDescent="0.25">
      <c r="A465" s="15">
        <v>609.6</v>
      </c>
      <c r="B465" s="15">
        <v>0.3987</v>
      </c>
      <c r="C465" s="15">
        <f>(B465/'Computed data'!$B$13)*100</f>
        <v>1.6141700404858301</v>
      </c>
      <c r="D465" s="15">
        <f>A465/'Computed data'!$E$13</f>
        <v>35.434032016182471</v>
      </c>
    </row>
    <row r="466" spans="1:4" x14ac:dyDescent="0.25">
      <c r="A466" s="15">
        <v>611.9</v>
      </c>
      <c r="B466" s="15">
        <v>0.39960000000000001</v>
      </c>
      <c r="C466" s="15">
        <f>(B466/'Computed data'!$B$13)*100</f>
        <v>1.6178137651821862</v>
      </c>
      <c r="D466" s="15">
        <f>A466/'Computed data'!$E$13</f>
        <v>35.567723409944314</v>
      </c>
    </row>
    <row r="467" spans="1:4" x14ac:dyDescent="0.25">
      <c r="A467" s="15">
        <v>613.9</v>
      </c>
      <c r="B467" s="15">
        <v>0.40029999999999999</v>
      </c>
      <c r="C467" s="15">
        <f>(B467/'Computed data'!$B$13)*100</f>
        <v>1.6206477732793521</v>
      </c>
      <c r="D467" s="15">
        <f>A467/'Computed data'!$E$13</f>
        <v>35.683976795824172</v>
      </c>
    </row>
    <row r="468" spans="1:4" x14ac:dyDescent="0.25">
      <c r="A468" s="15">
        <v>615.6</v>
      </c>
      <c r="B468" s="15">
        <v>0.4012</v>
      </c>
      <c r="C468" s="15">
        <f>(B468/'Computed data'!$B$13)*100</f>
        <v>1.6242914979757086</v>
      </c>
      <c r="D468" s="15">
        <f>A468/'Computed data'!$E$13</f>
        <v>35.78279217382206</v>
      </c>
    </row>
    <row r="469" spans="1:4" x14ac:dyDescent="0.25">
      <c r="A469" s="15">
        <v>618.4</v>
      </c>
      <c r="B469" s="15">
        <v>0.40200000000000002</v>
      </c>
      <c r="C469" s="15">
        <f>(B469/'Computed data'!$B$13)*100</f>
        <v>1.6275303643724697</v>
      </c>
      <c r="D469" s="15">
        <f>A469/'Computed data'!$E$13</f>
        <v>35.945546914053871</v>
      </c>
    </row>
    <row r="470" spans="1:4" x14ac:dyDescent="0.25">
      <c r="A470" s="15">
        <v>619.79999999999995</v>
      </c>
      <c r="B470" s="15">
        <v>0.40289999999999998</v>
      </c>
      <c r="C470" s="15">
        <f>(B470/'Computed data'!$B$13)*100</f>
        <v>1.6311740890688258</v>
      </c>
      <c r="D470" s="15">
        <f>A470/'Computed data'!$E$13</f>
        <v>36.026924284169773</v>
      </c>
    </row>
    <row r="471" spans="1:4" x14ac:dyDescent="0.25">
      <c r="A471" s="15">
        <v>622.29999999999995</v>
      </c>
      <c r="B471" s="15">
        <v>0.4037</v>
      </c>
      <c r="C471" s="15">
        <f>(B471/'Computed data'!$B$13)*100</f>
        <v>1.6344129554655873</v>
      </c>
      <c r="D471" s="15">
        <f>A471/'Computed data'!$E$13</f>
        <v>36.1722410165196</v>
      </c>
    </row>
    <row r="472" spans="1:4" x14ac:dyDescent="0.25">
      <c r="A472" s="15">
        <v>624.20000000000005</v>
      </c>
      <c r="B472" s="15">
        <v>0.40450000000000003</v>
      </c>
      <c r="C472" s="15">
        <f>(B472/'Computed data'!$B$13)*100</f>
        <v>1.6376518218623484</v>
      </c>
      <c r="D472" s="15">
        <f>A472/'Computed data'!$E$13</f>
        <v>36.282681733105477</v>
      </c>
    </row>
    <row r="473" spans="1:4" x14ac:dyDescent="0.25">
      <c r="A473" s="15">
        <v>625.6</v>
      </c>
      <c r="B473" s="15">
        <v>0.40539999999999998</v>
      </c>
      <c r="C473" s="15">
        <f>(B473/'Computed data'!$B$13)*100</f>
        <v>1.6412955465587045</v>
      </c>
      <c r="D473" s="15">
        <f>A473/'Computed data'!$E$13</f>
        <v>36.364059103221379</v>
      </c>
    </row>
    <row r="474" spans="1:4" x14ac:dyDescent="0.25">
      <c r="A474" s="15">
        <v>627.4</v>
      </c>
      <c r="B474" s="15">
        <v>0.40620000000000001</v>
      </c>
      <c r="C474" s="15">
        <f>(B474/'Computed data'!$B$13)*100</f>
        <v>1.6445344129554655</v>
      </c>
      <c r="D474" s="15">
        <f>A474/'Computed data'!$E$13</f>
        <v>36.468687150513254</v>
      </c>
    </row>
    <row r="475" spans="1:4" x14ac:dyDescent="0.25">
      <c r="A475" s="15">
        <v>630.20000000000005</v>
      </c>
      <c r="B475" s="15">
        <v>0.40699999999999997</v>
      </c>
      <c r="C475" s="15">
        <f>(B475/'Computed data'!$B$13)*100</f>
        <v>1.6477732793522266</v>
      </c>
      <c r="D475" s="15">
        <f>A475/'Computed data'!$E$13</f>
        <v>36.631441890745066</v>
      </c>
    </row>
    <row r="476" spans="1:4" x14ac:dyDescent="0.25">
      <c r="A476" s="15">
        <v>633</v>
      </c>
      <c r="B476" s="15">
        <v>0.40789999999999998</v>
      </c>
      <c r="C476" s="15">
        <f>(B476/'Computed data'!$B$13)*100</f>
        <v>1.6514170040485827</v>
      </c>
      <c r="D476" s="15">
        <f>A476/'Computed data'!$E$13</f>
        <v>36.794196630976877</v>
      </c>
    </row>
    <row r="477" spans="1:4" x14ac:dyDescent="0.25">
      <c r="A477" s="15">
        <v>634.5</v>
      </c>
      <c r="B477" s="15">
        <v>0.40870000000000001</v>
      </c>
      <c r="C477" s="15">
        <f>(B477/'Computed data'!$B$13)*100</f>
        <v>1.6546558704453442</v>
      </c>
      <c r="D477" s="15">
        <f>A477/'Computed data'!$E$13</f>
        <v>36.881386670386775</v>
      </c>
    </row>
    <row r="478" spans="1:4" x14ac:dyDescent="0.25">
      <c r="A478" s="15">
        <v>636.9</v>
      </c>
      <c r="B478" s="15">
        <v>0.40960000000000002</v>
      </c>
      <c r="C478" s="15">
        <f>(B478/'Computed data'!$B$13)*100</f>
        <v>1.6582995951417003</v>
      </c>
      <c r="D478" s="15">
        <f>A478/'Computed data'!$E$13</f>
        <v>37.020890733442606</v>
      </c>
    </row>
    <row r="479" spans="1:4" x14ac:dyDescent="0.25">
      <c r="A479" s="15">
        <v>639</v>
      </c>
      <c r="B479" s="15">
        <v>0.4108</v>
      </c>
      <c r="C479" s="15">
        <f>(B479/'Computed data'!$B$13)*100</f>
        <v>1.6631578947368422</v>
      </c>
      <c r="D479" s="15">
        <f>A479/'Computed data'!$E$13</f>
        <v>37.142956788616466</v>
      </c>
    </row>
    <row r="480" spans="1:4" x14ac:dyDescent="0.25">
      <c r="A480" s="15">
        <v>640.4</v>
      </c>
      <c r="B480" s="15">
        <v>0.41220000000000001</v>
      </c>
      <c r="C480" s="15">
        <f>(B480/'Computed data'!$B$13)*100</f>
        <v>1.6688259109311741</v>
      </c>
      <c r="D480" s="15">
        <f>A480/'Computed data'!$E$13</f>
        <v>37.224334158732368</v>
      </c>
    </row>
    <row r="481" spans="1:4" x14ac:dyDescent="0.25">
      <c r="A481" s="15">
        <v>641.9</v>
      </c>
      <c r="B481" s="15">
        <v>0.41310000000000002</v>
      </c>
      <c r="C481" s="15">
        <f>(B481/'Computed data'!$B$13)*100</f>
        <v>1.6724696356275306</v>
      </c>
      <c r="D481" s="15">
        <f>A481/'Computed data'!$E$13</f>
        <v>37.311524198142266</v>
      </c>
    </row>
    <row r="482" spans="1:4" x14ac:dyDescent="0.25">
      <c r="A482" s="15">
        <v>644.70000000000005</v>
      </c>
      <c r="B482" s="15">
        <v>0.41389999999999999</v>
      </c>
      <c r="C482" s="15">
        <f>(B482/'Computed data'!$B$13)*100</f>
        <v>1.6757085020242917</v>
      </c>
      <c r="D482" s="15">
        <f>A482/'Computed data'!$E$13</f>
        <v>37.474278938374077</v>
      </c>
    </row>
    <row r="483" spans="1:4" x14ac:dyDescent="0.25">
      <c r="A483" s="15">
        <v>646.20000000000005</v>
      </c>
      <c r="B483" s="15">
        <v>0.41399999999999998</v>
      </c>
      <c r="C483" s="15">
        <f>(B483/'Computed data'!$B$13)*100</f>
        <v>1.6761133603238867</v>
      </c>
      <c r="D483" s="15">
        <f>A483/'Computed data'!$E$13</f>
        <v>37.561468977783981</v>
      </c>
    </row>
    <row r="484" spans="1:4" x14ac:dyDescent="0.25">
      <c r="A484" s="15">
        <v>648.1</v>
      </c>
      <c r="B484" s="15">
        <v>0.41489999999999999</v>
      </c>
      <c r="C484" s="15">
        <f>(B484/'Computed data'!$B$13)*100</f>
        <v>1.679757085020243</v>
      </c>
      <c r="D484" s="15">
        <f>A484/'Computed data'!$E$13</f>
        <v>37.671909694369845</v>
      </c>
    </row>
    <row r="485" spans="1:4" x14ac:dyDescent="0.25">
      <c r="A485" s="15">
        <v>650.20000000000005</v>
      </c>
      <c r="B485" s="15">
        <v>0.41610000000000003</v>
      </c>
      <c r="C485" s="15">
        <f>(B485/'Computed data'!$B$13)*100</f>
        <v>1.6846153846153848</v>
      </c>
      <c r="D485" s="15">
        <f>A485/'Computed data'!$E$13</f>
        <v>37.793975749543705</v>
      </c>
    </row>
    <row r="486" spans="1:4" x14ac:dyDescent="0.25">
      <c r="A486" s="15">
        <v>652.9</v>
      </c>
      <c r="B486" s="15">
        <v>0.41739999999999999</v>
      </c>
      <c r="C486" s="15">
        <f>(B486/'Computed data'!$B$13)*100</f>
        <v>1.6898785425101215</v>
      </c>
      <c r="D486" s="15">
        <f>A486/'Computed data'!$E$13</f>
        <v>37.950917820481514</v>
      </c>
    </row>
    <row r="487" spans="1:4" x14ac:dyDescent="0.25">
      <c r="A487" s="15">
        <v>655.20000000000005</v>
      </c>
      <c r="B487" s="15">
        <v>0.41810000000000003</v>
      </c>
      <c r="C487" s="15">
        <f>(B487/'Computed data'!$B$13)*100</f>
        <v>1.6927125506072875</v>
      </c>
      <c r="D487" s="15">
        <f>A487/'Computed data'!$E$13</f>
        <v>38.084609214243365</v>
      </c>
    </row>
    <row r="488" spans="1:4" x14ac:dyDescent="0.25">
      <c r="A488" s="15">
        <v>656.6</v>
      </c>
      <c r="B488" s="15">
        <v>0.41889999999999999</v>
      </c>
      <c r="C488" s="15">
        <f>(B488/'Computed data'!$B$13)*100</f>
        <v>1.6959514170040486</v>
      </c>
      <c r="D488" s="15">
        <f>A488/'Computed data'!$E$13</f>
        <v>38.165986584359267</v>
      </c>
    </row>
    <row r="489" spans="1:4" x14ac:dyDescent="0.25">
      <c r="A489" s="15">
        <v>659.3</v>
      </c>
      <c r="B489" s="15">
        <v>0.41980000000000001</v>
      </c>
      <c r="C489" s="15">
        <f>(B489/'Computed data'!$B$13)*100</f>
        <v>1.6995951417004047</v>
      </c>
      <c r="D489" s="15">
        <f>A489/'Computed data'!$E$13</f>
        <v>38.322928655297083</v>
      </c>
    </row>
    <row r="490" spans="1:4" x14ac:dyDescent="0.25">
      <c r="A490" s="15">
        <v>662</v>
      </c>
      <c r="B490" s="15">
        <v>0.42059999999999997</v>
      </c>
      <c r="C490" s="15">
        <f>(B490/'Computed data'!$B$13)*100</f>
        <v>1.702834008097166</v>
      </c>
      <c r="D490" s="15">
        <f>A490/'Computed data'!$E$13</f>
        <v>38.4798707262349</v>
      </c>
    </row>
    <row r="491" spans="1:4" x14ac:dyDescent="0.25">
      <c r="A491" s="15">
        <v>664.1</v>
      </c>
      <c r="B491" s="15">
        <v>0.42149999999999999</v>
      </c>
      <c r="C491" s="15">
        <f>(B491/'Computed data'!$B$13)*100</f>
        <v>1.7064777327935223</v>
      </c>
      <c r="D491" s="15">
        <f>A491/'Computed data'!$E$13</f>
        <v>38.60193678140876</v>
      </c>
    </row>
    <row r="492" spans="1:4" x14ac:dyDescent="0.25">
      <c r="A492" s="15">
        <v>665.9</v>
      </c>
      <c r="B492" s="15">
        <v>0.42249999999999999</v>
      </c>
      <c r="C492" s="15">
        <f>(B492/'Computed data'!$B$13)*100</f>
        <v>1.7105263157894739</v>
      </c>
      <c r="D492" s="15">
        <f>A492/'Computed data'!$E$13</f>
        <v>38.706564828700635</v>
      </c>
    </row>
    <row r="493" spans="1:4" x14ac:dyDescent="0.25">
      <c r="A493" s="15">
        <v>668.7</v>
      </c>
      <c r="B493" s="15">
        <v>0.42359999999999998</v>
      </c>
      <c r="C493" s="15">
        <f>(B493/'Computed data'!$B$13)*100</f>
        <v>1.7149797570850203</v>
      </c>
      <c r="D493" s="15">
        <f>A493/'Computed data'!$E$13</f>
        <v>38.869319568932447</v>
      </c>
    </row>
    <row r="494" spans="1:4" x14ac:dyDescent="0.25">
      <c r="A494" s="15">
        <v>670.8</v>
      </c>
      <c r="B494" s="15">
        <v>0.42449999999999999</v>
      </c>
      <c r="C494" s="15">
        <f>(B494/'Computed data'!$B$13)*100</f>
        <v>1.7186234817813766</v>
      </c>
      <c r="D494" s="15">
        <f>A494/'Computed data'!$E$13</f>
        <v>38.9913856241063</v>
      </c>
    </row>
    <row r="495" spans="1:4" x14ac:dyDescent="0.25">
      <c r="A495" s="15">
        <v>672.7</v>
      </c>
      <c r="B495" s="15">
        <v>0.42530000000000001</v>
      </c>
      <c r="C495" s="15">
        <f>(B495/'Computed data'!$B$13)*100</f>
        <v>1.7218623481781377</v>
      </c>
      <c r="D495" s="15">
        <f>A495/'Computed data'!$E$13</f>
        <v>39.10182634069217</v>
      </c>
    </row>
    <row r="496" spans="1:4" x14ac:dyDescent="0.25">
      <c r="A496" s="15">
        <v>675.2</v>
      </c>
      <c r="B496" s="15">
        <v>0.42609999999999998</v>
      </c>
      <c r="C496" s="15">
        <f>(B496/'Computed data'!$B$13)*100</f>
        <v>1.725101214574899</v>
      </c>
      <c r="D496" s="15">
        <f>A496/'Computed data'!$E$13</f>
        <v>39.247143073042004</v>
      </c>
    </row>
    <row r="497" spans="1:4" x14ac:dyDescent="0.25">
      <c r="A497" s="15">
        <v>676.6</v>
      </c>
      <c r="B497" s="15">
        <v>0.42699999999999999</v>
      </c>
      <c r="C497" s="15">
        <f>(B497/'Computed data'!$B$13)*100</f>
        <v>1.7287449392712551</v>
      </c>
      <c r="D497" s="15">
        <f>A497/'Computed data'!$E$13</f>
        <v>39.328520443157906</v>
      </c>
    </row>
    <row r="498" spans="1:4" x14ac:dyDescent="0.25">
      <c r="A498" s="15">
        <v>679.4</v>
      </c>
      <c r="B498" s="15">
        <v>0.42780000000000001</v>
      </c>
      <c r="C498" s="15">
        <f>(B498/'Computed data'!$B$13)*100</f>
        <v>1.7319838056680164</v>
      </c>
      <c r="D498" s="15">
        <f>A498/'Computed data'!$E$13</f>
        <v>39.49127518338971</v>
      </c>
    </row>
    <row r="499" spans="1:4" x14ac:dyDescent="0.25">
      <c r="A499" s="15">
        <v>682.2</v>
      </c>
      <c r="B499" s="15">
        <v>0.42859999999999998</v>
      </c>
      <c r="C499" s="15">
        <f>(B499/'Computed data'!$B$13)*100</f>
        <v>1.7352226720647772</v>
      </c>
      <c r="D499" s="15">
        <f>A499/'Computed data'!$E$13</f>
        <v>39.654029923621529</v>
      </c>
    </row>
    <row r="500" spans="1:4" x14ac:dyDescent="0.25">
      <c r="A500" s="15">
        <v>684.1</v>
      </c>
      <c r="B500" s="15">
        <v>0.42949999999999999</v>
      </c>
      <c r="C500" s="15">
        <f>(B500/'Computed data'!$B$13)*100</f>
        <v>1.7388663967611337</v>
      </c>
      <c r="D500" s="15">
        <f>A500/'Computed data'!$E$13</f>
        <v>39.764470640207392</v>
      </c>
    </row>
    <row r="501" spans="1:4" x14ac:dyDescent="0.25">
      <c r="A501" s="15">
        <v>686.1</v>
      </c>
      <c r="B501" s="15">
        <v>0.43030000000000002</v>
      </c>
      <c r="C501" s="15">
        <f>(B501/'Computed data'!$B$13)*100</f>
        <v>1.7421052631578948</v>
      </c>
      <c r="D501" s="15">
        <f>A501/'Computed data'!$E$13</f>
        <v>39.880724026087258</v>
      </c>
    </row>
    <row r="502" spans="1:4" x14ac:dyDescent="0.25">
      <c r="A502" s="15">
        <v>688.6</v>
      </c>
      <c r="B502" s="15">
        <v>0.43120000000000003</v>
      </c>
      <c r="C502" s="15">
        <f>(B502/'Computed data'!$B$13)*100</f>
        <v>1.7457489878542514</v>
      </c>
      <c r="D502" s="15">
        <f>A502/'Computed data'!$E$13</f>
        <v>40.026040758437091</v>
      </c>
    </row>
    <row r="503" spans="1:4" x14ac:dyDescent="0.25">
      <c r="A503" s="15">
        <v>690</v>
      </c>
      <c r="B503" s="15">
        <v>0.432</v>
      </c>
      <c r="C503" s="15">
        <f>(B503/'Computed data'!$B$13)*100</f>
        <v>1.748987854251012</v>
      </c>
      <c r="D503" s="15">
        <f>A503/'Computed data'!$E$13</f>
        <v>40.107418128552993</v>
      </c>
    </row>
    <row r="504" spans="1:4" x14ac:dyDescent="0.25">
      <c r="A504" s="15">
        <v>692.1</v>
      </c>
      <c r="B504" s="15">
        <v>0.43259999999999998</v>
      </c>
      <c r="C504" s="15">
        <f>(B504/'Computed data'!$B$13)*100</f>
        <v>1.7514170040485828</v>
      </c>
      <c r="D504" s="15">
        <f>A504/'Computed data'!$E$13</f>
        <v>40.229484183726846</v>
      </c>
    </row>
    <row r="505" spans="1:4" x14ac:dyDescent="0.25">
      <c r="A505" s="15">
        <v>694.3</v>
      </c>
      <c r="B505" s="15">
        <v>0.43359999999999999</v>
      </c>
      <c r="C505" s="15">
        <f>(B505/'Computed data'!$B$13)*100</f>
        <v>1.7554655870445344</v>
      </c>
      <c r="D505" s="15">
        <f>A505/'Computed data'!$E$13</f>
        <v>40.357362908194695</v>
      </c>
    </row>
    <row r="506" spans="1:4" x14ac:dyDescent="0.25">
      <c r="A506" s="15">
        <v>696.7</v>
      </c>
      <c r="B506" s="15">
        <v>0.435</v>
      </c>
      <c r="C506" s="15">
        <f>(B506/'Computed data'!$B$13)*100</f>
        <v>1.7611336032388663</v>
      </c>
      <c r="D506" s="15">
        <f>A506/'Computed data'!$E$13</f>
        <v>40.49686697125054</v>
      </c>
    </row>
    <row r="507" spans="1:4" x14ac:dyDescent="0.25">
      <c r="A507" s="15">
        <v>698.1</v>
      </c>
      <c r="B507" s="15">
        <v>0.43590000000000001</v>
      </c>
      <c r="C507" s="15">
        <f>(B507/'Computed data'!$B$13)*100</f>
        <v>1.7647773279352228</v>
      </c>
      <c r="D507" s="15">
        <f>A507/'Computed data'!$E$13</f>
        <v>40.578244341366442</v>
      </c>
    </row>
    <row r="508" spans="1:4" x14ac:dyDescent="0.25">
      <c r="A508" s="15">
        <v>699.4</v>
      </c>
      <c r="B508" s="15">
        <v>0.43669999999999998</v>
      </c>
      <c r="C508" s="15">
        <f>(B508/'Computed data'!$B$13)*100</f>
        <v>1.7680161943319839</v>
      </c>
      <c r="D508" s="15">
        <f>A508/'Computed data'!$E$13</f>
        <v>40.65380904218835</v>
      </c>
    </row>
    <row r="509" spans="1:4" x14ac:dyDescent="0.25">
      <c r="A509" s="15">
        <v>701.8</v>
      </c>
      <c r="B509" s="15">
        <v>0.437</v>
      </c>
      <c r="C509" s="15">
        <f>(B509/'Computed data'!$B$13)*100</f>
        <v>1.7692307692307692</v>
      </c>
      <c r="D509" s="15">
        <f>A509/'Computed data'!$E$13</f>
        <v>40.793313105244188</v>
      </c>
    </row>
    <row r="510" spans="1:4" x14ac:dyDescent="0.25">
      <c r="A510" s="15">
        <v>704.6</v>
      </c>
      <c r="B510" s="15">
        <v>0.43790000000000001</v>
      </c>
      <c r="C510" s="15">
        <f>(B510/'Computed data'!$B$13)*100</f>
        <v>1.7728744939271255</v>
      </c>
      <c r="D510" s="15">
        <f>A510/'Computed data'!$E$13</f>
        <v>40.956067845475999</v>
      </c>
    </row>
    <row r="511" spans="1:4" x14ac:dyDescent="0.25">
      <c r="A511" s="15">
        <v>706.2</v>
      </c>
      <c r="B511" s="15">
        <v>0.43869999999999998</v>
      </c>
      <c r="C511" s="15">
        <f>(B511/'Computed data'!$B$13)*100</f>
        <v>1.7761133603238868</v>
      </c>
      <c r="D511" s="15">
        <f>A511/'Computed data'!$E$13</f>
        <v>41.049070554179892</v>
      </c>
    </row>
    <row r="512" spans="1:4" x14ac:dyDescent="0.25">
      <c r="A512" s="15">
        <v>708.5</v>
      </c>
      <c r="B512" s="15">
        <v>0.4395</v>
      </c>
      <c r="C512" s="15">
        <f>(B512/'Computed data'!$B$13)*100</f>
        <v>1.7793522267206479</v>
      </c>
      <c r="D512" s="15">
        <f>A512/'Computed data'!$E$13</f>
        <v>41.182761947941728</v>
      </c>
    </row>
    <row r="513" spans="1:4" x14ac:dyDescent="0.25">
      <c r="A513" s="15">
        <v>710.6</v>
      </c>
      <c r="B513" s="15">
        <v>0.44040000000000001</v>
      </c>
      <c r="C513" s="15">
        <f>(B513/'Computed data'!$B$13)*100</f>
        <v>1.7829959514170042</v>
      </c>
      <c r="D513" s="15">
        <f>A513/'Computed data'!$E$13</f>
        <v>41.304828003115588</v>
      </c>
    </row>
    <row r="514" spans="1:4" x14ac:dyDescent="0.25">
      <c r="A514" s="15">
        <v>712</v>
      </c>
      <c r="B514" s="15">
        <v>0.44119999999999998</v>
      </c>
      <c r="C514" s="15">
        <f>(B514/'Computed data'!$B$13)*100</f>
        <v>1.786234817813765</v>
      </c>
      <c r="D514" s="15">
        <f>A514/'Computed data'!$E$13</f>
        <v>41.386205373231491</v>
      </c>
    </row>
    <row r="515" spans="1:4" x14ac:dyDescent="0.25">
      <c r="A515" s="15">
        <v>713.5</v>
      </c>
      <c r="B515" s="15">
        <v>0.44209999999999999</v>
      </c>
      <c r="C515" s="15">
        <f>(B515/'Computed data'!$B$13)*100</f>
        <v>1.7898785425101216</v>
      </c>
      <c r="D515" s="15">
        <f>A515/'Computed data'!$E$13</f>
        <v>41.473395412641388</v>
      </c>
    </row>
    <row r="516" spans="1:4" x14ac:dyDescent="0.25">
      <c r="A516" s="15">
        <v>716.3</v>
      </c>
      <c r="B516" s="15">
        <v>0.44290000000000002</v>
      </c>
      <c r="C516" s="15">
        <f>(B516/'Computed data'!$B$13)*100</f>
        <v>1.7931174089068826</v>
      </c>
      <c r="D516" s="15">
        <f>A516/'Computed data'!$E$13</f>
        <v>41.636150152873199</v>
      </c>
    </row>
    <row r="517" spans="1:4" x14ac:dyDescent="0.25">
      <c r="A517" s="15">
        <v>719.1</v>
      </c>
      <c r="B517" s="15">
        <v>0.44369999999999998</v>
      </c>
      <c r="C517" s="15">
        <f>(B517/'Computed data'!$B$13)*100</f>
        <v>1.7963562753036437</v>
      </c>
      <c r="D517" s="15">
        <f>A517/'Computed data'!$E$13</f>
        <v>41.798904893105011</v>
      </c>
    </row>
    <row r="518" spans="1:4" x14ac:dyDescent="0.25">
      <c r="A518" s="15">
        <v>721</v>
      </c>
      <c r="B518" s="15">
        <v>0.4446</v>
      </c>
      <c r="C518" s="15">
        <f>(B518/'Computed data'!$B$13)*100</f>
        <v>1.7999999999999998</v>
      </c>
      <c r="D518" s="15">
        <f>A518/'Computed data'!$E$13</f>
        <v>41.909345609690881</v>
      </c>
    </row>
    <row r="519" spans="1:4" x14ac:dyDescent="0.25">
      <c r="A519" s="15">
        <v>722.3</v>
      </c>
      <c r="B519" s="15">
        <v>0.44540000000000002</v>
      </c>
      <c r="C519" s="15">
        <f>(B519/'Computed data'!$B$13)*100</f>
        <v>1.8032388663967613</v>
      </c>
      <c r="D519" s="15">
        <f>A519/'Computed data'!$E$13</f>
        <v>41.984910310512788</v>
      </c>
    </row>
    <row r="520" spans="1:4" x14ac:dyDescent="0.25">
      <c r="A520" s="15">
        <v>724.2</v>
      </c>
      <c r="B520" s="15">
        <v>0.44619999999999999</v>
      </c>
      <c r="C520" s="15">
        <f>(B520/'Computed data'!$B$13)*100</f>
        <v>1.8064777327935222</v>
      </c>
      <c r="D520" s="15">
        <f>A520/'Computed data'!$E$13</f>
        <v>42.095351027098665</v>
      </c>
    </row>
    <row r="521" spans="1:4" x14ac:dyDescent="0.25">
      <c r="A521" s="15">
        <v>726.8</v>
      </c>
      <c r="B521" s="15">
        <v>0.44719999999999999</v>
      </c>
      <c r="C521" s="15">
        <f>(B521/'Computed data'!$B$13)*100</f>
        <v>1.8105263157894735</v>
      </c>
      <c r="D521" s="15">
        <f>A521/'Computed data'!$E$13</f>
        <v>42.24648042874248</v>
      </c>
    </row>
    <row r="522" spans="1:4" x14ac:dyDescent="0.25">
      <c r="A522" s="15">
        <v>728.2</v>
      </c>
      <c r="B522" s="15">
        <v>0.44879999999999998</v>
      </c>
      <c r="C522" s="15">
        <f>(B522/'Computed data'!$B$13)*100</f>
        <v>1.8170040485829957</v>
      </c>
      <c r="D522" s="15">
        <f>A522/'Computed data'!$E$13</f>
        <v>42.327857798858389</v>
      </c>
    </row>
    <row r="523" spans="1:4" x14ac:dyDescent="0.25">
      <c r="A523" s="15">
        <v>729.6</v>
      </c>
      <c r="B523" s="15">
        <v>0.44979999999999998</v>
      </c>
      <c r="C523" s="15">
        <f>(B523/'Computed data'!$B$13)*100</f>
        <v>1.8210526315789473</v>
      </c>
      <c r="D523" s="15">
        <f>A523/'Computed data'!$E$13</f>
        <v>42.409235168974298</v>
      </c>
    </row>
    <row r="524" spans="1:4" x14ac:dyDescent="0.25">
      <c r="A524" s="15">
        <v>732.2</v>
      </c>
      <c r="B524" s="15">
        <v>0.45040000000000002</v>
      </c>
      <c r="C524" s="15">
        <f>(B524/'Computed data'!$B$13)*100</f>
        <v>1.8234817813765185</v>
      </c>
      <c r="D524" s="15">
        <f>A524/'Computed data'!$E$13</f>
        <v>42.56036457061812</v>
      </c>
    </row>
    <row r="525" spans="1:4" x14ac:dyDescent="0.25">
      <c r="A525" s="15">
        <v>735.1</v>
      </c>
      <c r="B525" s="15">
        <v>0.4511</v>
      </c>
      <c r="C525" s="15">
        <f>(B525/'Computed data'!$B$13)*100</f>
        <v>1.8263157894736843</v>
      </c>
      <c r="D525" s="15">
        <f>A525/'Computed data'!$E$13</f>
        <v>42.728931980143919</v>
      </c>
    </row>
    <row r="526" spans="1:4" x14ac:dyDescent="0.25">
      <c r="A526" s="15">
        <v>736.3</v>
      </c>
      <c r="B526" s="15">
        <v>0.45179999999999998</v>
      </c>
      <c r="C526" s="15">
        <f>(B526/'Computed data'!$B$13)*100</f>
        <v>1.8291497975708499</v>
      </c>
      <c r="D526" s="15">
        <f>A526/'Computed data'!$E$13</f>
        <v>42.798684011671831</v>
      </c>
    </row>
    <row r="527" spans="1:4" x14ac:dyDescent="0.25">
      <c r="A527" s="15">
        <v>738.7</v>
      </c>
      <c r="B527" s="15">
        <v>0.4526</v>
      </c>
      <c r="C527" s="15">
        <f>(B527/'Computed data'!$B$13)*100</f>
        <v>1.8323886639676115</v>
      </c>
      <c r="D527" s="15">
        <f>A527/'Computed data'!$E$13</f>
        <v>42.938188074727677</v>
      </c>
    </row>
    <row r="528" spans="1:4" x14ac:dyDescent="0.25">
      <c r="A528" s="15">
        <v>740.7</v>
      </c>
      <c r="B528" s="15">
        <v>0.45340000000000003</v>
      </c>
      <c r="C528" s="15">
        <f>(B528/'Computed data'!$B$13)*100</f>
        <v>1.8356275303643725</v>
      </c>
      <c r="D528" s="15">
        <f>A528/'Computed data'!$E$13</f>
        <v>43.054441460607542</v>
      </c>
    </row>
    <row r="529" spans="1:4" x14ac:dyDescent="0.25">
      <c r="A529" s="15">
        <v>742.6</v>
      </c>
      <c r="B529" s="15">
        <v>0.45429999999999998</v>
      </c>
      <c r="C529" s="15">
        <f>(B529/'Computed data'!$B$13)*100</f>
        <v>1.8392712550607286</v>
      </c>
      <c r="D529" s="15">
        <f>A529/'Computed data'!$E$13</f>
        <v>43.164882177193412</v>
      </c>
    </row>
    <row r="530" spans="1:4" x14ac:dyDescent="0.25">
      <c r="A530" s="15">
        <v>745.2</v>
      </c>
      <c r="B530" s="15">
        <v>0.45529999999999998</v>
      </c>
      <c r="C530" s="15">
        <f>(B530/'Computed data'!$B$13)*100</f>
        <v>1.8433198380566802</v>
      </c>
      <c r="D530" s="15">
        <f>A530/'Computed data'!$E$13</f>
        <v>43.316011578837234</v>
      </c>
    </row>
    <row r="531" spans="1:4" x14ac:dyDescent="0.25">
      <c r="A531" s="15">
        <v>746.6</v>
      </c>
      <c r="B531" s="15">
        <v>0.45689999999999997</v>
      </c>
      <c r="C531" s="15">
        <f>(B531/'Computed data'!$B$13)*100</f>
        <v>1.8497975708502024</v>
      </c>
      <c r="D531" s="15">
        <f>A531/'Computed data'!$E$13</f>
        <v>43.397388948953136</v>
      </c>
    </row>
    <row r="532" spans="1:4" x14ac:dyDescent="0.25">
      <c r="A532" s="15">
        <v>749.3</v>
      </c>
      <c r="B532" s="15">
        <v>0.45700000000000002</v>
      </c>
      <c r="C532" s="15">
        <f>(B532/'Computed data'!$B$13)*100</f>
        <v>1.8502024291497978</v>
      </c>
      <c r="D532" s="15">
        <f>A532/'Computed data'!$E$13</f>
        <v>43.554331019890952</v>
      </c>
    </row>
    <row r="533" spans="1:4" x14ac:dyDescent="0.25">
      <c r="A533" s="15">
        <v>751.1</v>
      </c>
      <c r="B533" s="15">
        <v>0.45760000000000001</v>
      </c>
      <c r="C533" s="15">
        <f>(B533/'Computed data'!$B$13)*100</f>
        <v>1.8526315789473686</v>
      </c>
      <c r="D533" s="15">
        <f>A533/'Computed data'!$E$13</f>
        <v>43.658959067182828</v>
      </c>
    </row>
    <row r="534" spans="1:4" x14ac:dyDescent="0.25">
      <c r="A534" s="15">
        <v>752.5</v>
      </c>
      <c r="B534" s="15">
        <v>0.45850000000000002</v>
      </c>
      <c r="C534" s="15">
        <f>(B534/'Computed data'!$B$13)*100</f>
        <v>1.8562753036437247</v>
      </c>
      <c r="D534" s="15">
        <f>A534/'Computed data'!$E$13</f>
        <v>43.740336437298737</v>
      </c>
    </row>
    <row r="535" spans="1:4" x14ac:dyDescent="0.25">
      <c r="A535" s="15">
        <v>754.4</v>
      </c>
      <c r="B535" s="15">
        <v>0.45960000000000001</v>
      </c>
      <c r="C535" s="15">
        <f>(B535/'Computed data'!$B$13)*100</f>
        <v>1.8607287449392713</v>
      </c>
      <c r="D535" s="15">
        <f>A535/'Computed data'!$E$13</f>
        <v>43.8507771538846</v>
      </c>
    </row>
    <row r="536" spans="1:4" x14ac:dyDescent="0.25">
      <c r="A536" s="15">
        <v>756.9</v>
      </c>
      <c r="B536" s="15">
        <v>0.46110000000000001</v>
      </c>
      <c r="C536" s="15">
        <f>(B536/'Computed data'!$B$13)*100</f>
        <v>1.8668016194331984</v>
      </c>
      <c r="D536" s="15">
        <f>A536/'Computed data'!$E$13</f>
        <v>43.996093886234434</v>
      </c>
    </row>
    <row r="537" spans="1:4" x14ac:dyDescent="0.25">
      <c r="A537" s="15">
        <v>758.3</v>
      </c>
      <c r="B537" s="15">
        <v>0.46200000000000002</v>
      </c>
      <c r="C537" s="15">
        <f>(B537/'Computed data'!$B$13)*100</f>
        <v>1.8704453441295548</v>
      </c>
      <c r="D537" s="15">
        <f>A537/'Computed data'!$E$13</f>
        <v>44.077471256350336</v>
      </c>
    </row>
    <row r="538" spans="1:4" x14ac:dyDescent="0.25">
      <c r="A538" s="15">
        <v>759.7</v>
      </c>
      <c r="B538" s="15">
        <v>0.46279999999999999</v>
      </c>
      <c r="C538" s="15">
        <f>(B538/'Computed data'!$B$13)*100</f>
        <v>1.8736842105263158</v>
      </c>
      <c r="D538" s="15">
        <f>A538/'Computed data'!$E$13</f>
        <v>44.158848626466245</v>
      </c>
    </row>
    <row r="539" spans="1:4" x14ac:dyDescent="0.25">
      <c r="A539" s="15">
        <v>762.2</v>
      </c>
      <c r="B539" s="15">
        <v>0.4637</v>
      </c>
      <c r="C539" s="15">
        <f>(B539/'Computed data'!$B$13)*100</f>
        <v>1.8773279352226719</v>
      </c>
      <c r="D539" s="15">
        <f>A539/'Computed data'!$E$13</f>
        <v>44.304165358816078</v>
      </c>
    </row>
    <row r="540" spans="1:4" x14ac:dyDescent="0.25">
      <c r="A540" s="15">
        <v>764.2</v>
      </c>
      <c r="B540" s="15">
        <v>0.46450000000000002</v>
      </c>
      <c r="C540" s="15">
        <f>(B540/'Computed data'!$B$13)*100</f>
        <v>1.8805668016194335</v>
      </c>
      <c r="D540" s="15">
        <f>A540/'Computed data'!$E$13</f>
        <v>44.420418744695937</v>
      </c>
    </row>
    <row r="541" spans="1:4" x14ac:dyDescent="0.25">
      <c r="A541" s="15">
        <v>766.1</v>
      </c>
      <c r="B541" s="15">
        <v>0.46529999999999999</v>
      </c>
      <c r="C541" s="15">
        <f>(B541/'Computed data'!$B$13)*100</f>
        <v>1.8838056680161943</v>
      </c>
      <c r="D541" s="15">
        <f>A541/'Computed data'!$E$13</f>
        <v>44.530859461281807</v>
      </c>
    </row>
    <row r="542" spans="1:4" x14ac:dyDescent="0.25">
      <c r="A542" s="15">
        <v>768.6</v>
      </c>
      <c r="B542" s="15">
        <v>0.4662</v>
      </c>
      <c r="C542" s="15">
        <f>(B542/'Computed data'!$B$13)*100</f>
        <v>1.8874493927125506</v>
      </c>
      <c r="D542" s="15">
        <f>A542/'Computed data'!$E$13</f>
        <v>44.67617619363164</v>
      </c>
    </row>
    <row r="543" spans="1:4" x14ac:dyDescent="0.25">
      <c r="A543" s="15">
        <v>770</v>
      </c>
      <c r="B543" s="15">
        <v>0.46700000000000003</v>
      </c>
      <c r="C543" s="15">
        <f>(B543/'Computed data'!$B$13)*100</f>
        <v>1.8906882591093119</v>
      </c>
      <c r="D543" s="15">
        <f>A543/'Computed data'!$E$13</f>
        <v>44.757553563747543</v>
      </c>
    </row>
    <row r="544" spans="1:4" x14ac:dyDescent="0.25">
      <c r="A544" s="15">
        <v>772.6</v>
      </c>
      <c r="B544" s="15">
        <v>0.46760000000000002</v>
      </c>
      <c r="C544" s="15">
        <f>(B544/'Computed data'!$B$13)*100</f>
        <v>1.8931174089068827</v>
      </c>
      <c r="D544" s="15">
        <f>A544/'Computed data'!$E$13</f>
        <v>44.908682965391364</v>
      </c>
    </row>
    <row r="545" spans="1:4" x14ac:dyDescent="0.25">
      <c r="A545" s="15">
        <v>774.6</v>
      </c>
      <c r="B545" s="15">
        <v>0.46879999999999999</v>
      </c>
      <c r="C545" s="15">
        <f>(B545/'Computed data'!$B$13)*100</f>
        <v>1.8979757085020244</v>
      </c>
      <c r="D545" s="15">
        <f>A545/'Computed data'!$E$13</f>
        <v>45.024936351271229</v>
      </c>
    </row>
    <row r="546" spans="1:4" x14ac:dyDescent="0.25">
      <c r="A546" s="15">
        <v>777</v>
      </c>
      <c r="B546" s="15">
        <v>0.46960000000000002</v>
      </c>
      <c r="C546" s="15">
        <f>(B546/'Computed data'!$B$13)*100</f>
        <v>1.9012145748987856</v>
      </c>
      <c r="D546" s="15">
        <f>A546/'Computed data'!$E$13</f>
        <v>45.164440414327068</v>
      </c>
    </row>
    <row r="547" spans="1:4" x14ac:dyDescent="0.25">
      <c r="A547" s="15">
        <v>778.9</v>
      </c>
      <c r="B547" s="15">
        <v>0.47039999999999998</v>
      </c>
      <c r="C547" s="15">
        <f>(B547/'Computed data'!$B$13)*100</f>
        <v>1.9044534412955467</v>
      </c>
      <c r="D547" s="15">
        <f>A547/'Computed data'!$E$13</f>
        <v>45.274881130912931</v>
      </c>
    </row>
    <row r="548" spans="1:4" x14ac:dyDescent="0.25">
      <c r="A548" s="15">
        <v>780.3</v>
      </c>
      <c r="B548" s="15">
        <v>0.47120000000000001</v>
      </c>
      <c r="C548" s="15">
        <f>(B548/'Computed data'!$B$13)*100</f>
        <v>1.9076923076923078</v>
      </c>
      <c r="D548" s="15">
        <f>A548/'Computed data'!$E$13</f>
        <v>45.35625850102884</v>
      </c>
    </row>
    <row r="549" spans="1:4" x14ac:dyDescent="0.25">
      <c r="A549" s="15">
        <v>781.7</v>
      </c>
      <c r="B549" s="15">
        <v>0.47199999999999998</v>
      </c>
      <c r="C549" s="15">
        <f>(B549/'Computed data'!$B$13)*100</f>
        <v>1.9109311740890689</v>
      </c>
      <c r="D549" s="15">
        <f>A549/'Computed data'!$E$13</f>
        <v>45.437635871144749</v>
      </c>
    </row>
    <row r="550" spans="1:4" x14ac:dyDescent="0.25">
      <c r="A550" s="15">
        <v>783.1</v>
      </c>
      <c r="B550" s="15">
        <v>0.47289999999999999</v>
      </c>
      <c r="C550" s="15">
        <f>(B550/'Computed data'!$B$13)*100</f>
        <v>1.914574898785425</v>
      </c>
      <c r="D550" s="15">
        <f>A550/'Computed data'!$E$13</f>
        <v>45.519013241260652</v>
      </c>
    </row>
    <row r="551" spans="1:4" x14ac:dyDescent="0.25">
      <c r="A551" s="15">
        <v>785.7</v>
      </c>
      <c r="B551" s="15">
        <v>0.47370000000000001</v>
      </c>
      <c r="C551" s="15">
        <f>(B551/'Computed data'!$B$13)*100</f>
        <v>1.9178137651821863</v>
      </c>
      <c r="D551" s="15">
        <f>A551/'Computed data'!$E$13</f>
        <v>45.670142642904473</v>
      </c>
    </row>
    <row r="552" spans="1:4" x14ac:dyDescent="0.25">
      <c r="A552" s="15">
        <v>787.6</v>
      </c>
      <c r="B552" s="15">
        <v>0.47460000000000002</v>
      </c>
      <c r="C552" s="15">
        <f>(B552/'Computed data'!$B$13)*100</f>
        <v>1.9214574898785426</v>
      </c>
      <c r="D552" s="15">
        <f>A552/'Computed data'!$E$13</f>
        <v>45.780583359490343</v>
      </c>
    </row>
    <row r="553" spans="1:4" x14ac:dyDescent="0.25">
      <c r="A553" s="15">
        <v>789.6</v>
      </c>
      <c r="B553" s="15">
        <v>0.47539999999999999</v>
      </c>
      <c r="C553" s="15">
        <f>(B553/'Computed data'!$B$13)*100</f>
        <v>1.9246963562753037</v>
      </c>
      <c r="D553" s="15">
        <f>A553/'Computed data'!$E$13</f>
        <v>45.896836745370209</v>
      </c>
    </row>
    <row r="554" spans="1:4" x14ac:dyDescent="0.25">
      <c r="A554" s="15">
        <v>792.1</v>
      </c>
      <c r="B554" s="15">
        <v>0.47620000000000001</v>
      </c>
      <c r="C554" s="15">
        <f>(B554/'Computed data'!$B$13)*100</f>
        <v>1.927935222672065</v>
      </c>
      <c r="D554" s="15">
        <f>A554/'Computed data'!$E$13</f>
        <v>46.042153477720035</v>
      </c>
    </row>
    <row r="555" spans="1:4" x14ac:dyDescent="0.25">
      <c r="A555" s="15">
        <v>793.6</v>
      </c>
      <c r="B555" s="15">
        <v>0.47710000000000002</v>
      </c>
      <c r="C555" s="15">
        <f>(B555/'Computed data'!$B$13)*100</f>
        <v>1.9315789473684213</v>
      </c>
      <c r="D555" s="15">
        <f>A555/'Computed data'!$E$13</f>
        <v>46.129343517129932</v>
      </c>
    </row>
    <row r="556" spans="1:4" x14ac:dyDescent="0.25">
      <c r="A556" s="15">
        <v>796.4</v>
      </c>
      <c r="B556" s="15">
        <v>0.47789999999999999</v>
      </c>
      <c r="C556" s="15">
        <f>(B556/'Computed data'!$B$13)*100</f>
        <v>1.9348178137651821</v>
      </c>
      <c r="D556" s="15">
        <f>A556/'Computed data'!$E$13</f>
        <v>46.292098257361744</v>
      </c>
    </row>
    <row r="557" spans="1:4" x14ac:dyDescent="0.25">
      <c r="A557" s="15">
        <v>797.9</v>
      </c>
      <c r="B557" s="15">
        <v>0.47870000000000001</v>
      </c>
      <c r="C557" s="15">
        <f>(B557/'Computed data'!$B$13)*100</f>
        <v>1.9380566801619437</v>
      </c>
      <c r="D557" s="15">
        <f>A557/'Computed data'!$E$13</f>
        <v>46.379288296771641</v>
      </c>
    </row>
    <row r="558" spans="1:4" x14ac:dyDescent="0.25">
      <c r="A558" s="15">
        <v>799.3</v>
      </c>
      <c r="B558" s="15">
        <v>0.47960000000000003</v>
      </c>
      <c r="C558" s="15">
        <f>(B558/'Computed data'!$B$13)*100</f>
        <v>1.9417004048582998</v>
      </c>
      <c r="D558" s="15">
        <f>A558/'Computed data'!$E$13</f>
        <v>46.460665666887543</v>
      </c>
    </row>
    <row r="559" spans="1:4" x14ac:dyDescent="0.25">
      <c r="A559" s="15">
        <v>801.4</v>
      </c>
      <c r="B559" s="15">
        <v>0.48039999999999999</v>
      </c>
      <c r="C559" s="15">
        <f>(B559/'Computed data'!$B$13)*100</f>
        <v>1.9449392712550608</v>
      </c>
      <c r="D559" s="15">
        <f>A559/'Computed data'!$E$13</f>
        <v>46.582731722061403</v>
      </c>
    </row>
    <row r="560" spans="1:4" x14ac:dyDescent="0.25">
      <c r="A560" s="15">
        <v>803.8</v>
      </c>
      <c r="B560" s="15">
        <v>0.48130000000000001</v>
      </c>
      <c r="C560" s="15">
        <f>(B560/'Computed data'!$B$13)*100</f>
        <v>1.9485829959514169</v>
      </c>
      <c r="D560" s="15">
        <f>A560/'Computed data'!$E$13</f>
        <v>46.722235785117235</v>
      </c>
    </row>
    <row r="561" spans="1:4" x14ac:dyDescent="0.25">
      <c r="A561" s="15">
        <v>805.3</v>
      </c>
      <c r="B561" s="15">
        <v>0.48209999999999997</v>
      </c>
      <c r="C561" s="15">
        <f>(B561/'Computed data'!$B$13)*100</f>
        <v>1.951821862348178</v>
      </c>
      <c r="D561" s="15">
        <f>A561/'Computed data'!$E$13</f>
        <v>46.809425824527132</v>
      </c>
    </row>
    <row r="562" spans="1:4" x14ac:dyDescent="0.25">
      <c r="A562" s="15">
        <v>808.1</v>
      </c>
      <c r="B562" s="15">
        <v>0.4829</v>
      </c>
      <c r="C562" s="15">
        <f>(B562/'Computed data'!$B$13)*100</f>
        <v>1.9550607287449391</v>
      </c>
      <c r="D562" s="15">
        <f>A562/'Computed data'!$E$13</f>
        <v>46.972180564758943</v>
      </c>
    </row>
    <row r="563" spans="1:4" x14ac:dyDescent="0.25">
      <c r="A563" s="15">
        <v>809.6</v>
      </c>
      <c r="B563" s="15">
        <v>0.48380000000000001</v>
      </c>
      <c r="C563" s="15">
        <f>(B563/'Computed data'!$B$13)*100</f>
        <v>1.9587044534412956</v>
      </c>
      <c r="D563" s="15">
        <f>A563/'Computed data'!$E$13</f>
        <v>47.059370604168848</v>
      </c>
    </row>
    <row r="564" spans="1:4" x14ac:dyDescent="0.25">
      <c r="A564" s="15">
        <v>811.5</v>
      </c>
      <c r="B564" s="15">
        <v>0.4849</v>
      </c>
      <c r="C564" s="15">
        <f>(B564/'Computed data'!$B$13)*100</f>
        <v>1.963157894736842</v>
      </c>
      <c r="D564" s="15">
        <f>A564/'Computed data'!$E$13</f>
        <v>47.169811320754711</v>
      </c>
    </row>
    <row r="565" spans="1:4" x14ac:dyDescent="0.25">
      <c r="A565" s="15">
        <v>813.6</v>
      </c>
      <c r="B565" s="15">
        <v>0.48609999999999998</v>
      </c>
      <c r="C565" s="15">
        <f>(B565/'Computed data'!$B$13)*100</f>
        <v>1.9680161943319836</v>
      </c>
      <c r="D565" s="15">
        <f>A565/'Computed data'!$E$13</f>
        <v>47.291877375928571</v>
      </c>
    </row>
    <row r="566" spans="1:4" x14ac:dyDescent="0.25">
      <c r="A566" s="15">
        <v>816</v>
      </c>
      <c r="B566" s="15">
        <v>0.48680000000000001</v>
      </c>
      <c r="C566" s="15">
        <f>(B566/'Computed data'!$B$13)*100</f>
        <v>1.9708502024291499</v>
      </c>
      <c r="D566" s="15">
        <f>A566/'Computed data'!$E$13</f>
        <v>47.43138143898441</v>
      </c>
    </row>
    <row r="567" spans="1:4" x14ac:dyDescent="0.25">
      <c r="A567" s="15">
        <v>817.7</v>
      </c>
      <c r="B567" s="15">
        <v>0.48759999999999998</v>
      </c>
      <c r="C567" s="15">
        <f>(B567/'Computed data'!$B$13)*100</f>
        <v>1.974089068825911</v>
      </c>
      <c r="D567" s="15">
        <f>A567/'Computed data'!$E$13</f>
        <v>47.530196816982297</v>
      </c>
    </row>
    <row r="568" spans="1:4" x14ac:dyDescent="0.25">
      <c r="A568" s="15">
        <v>819.1</v>
      </c>
      <c r="B568" s="15">
        <v>0.48849999999999999</v>
      </c>
      <c r="C568" s="15">
        <f>(B568/'Computed data'!$B$13)*100</f>
        <v>1.9777327935222671</v>
      </c>
      <c r="D568" s="15">
        <f>A568/'Computed data'!$E$13</f>
        <v>47.611574187098199</v>
      </c>
    </row>
    <row r="569" spans="1:4" x14ac:dyDescent="0.25">
      <c r="A569" s="15">
        <v>821</v>
      </c>
      <c r="B569" s="15">
        <v>0.48930000000000001</v>
      </c>
      <c r="C569" s="15">
        <f>(B569/'Computed data'!$B$13)*100</f>
        <v>1.9809716599190286</v>
      </c>
      <c r="D569" s="15">
        <f>A569/'Computed data'!$E$13</f>
        <v>47.72201490368407</v>
      </c>
    </row>
    <row r="570" spans="1:4" x14ac:dyDescent="0.25">
      <c r="A570" s="15">
        <v>823.6</v>
      </c>
      <c r="B570" s="15">
        <v>0.49009999999999998</v>
      </c>
      <c r="C570" s="15">
        <f>(B570/'Computed data'!$B$13)*100</f>
        <v>1.9842105263157894</v>
      </c>
      <c r="D570" s="15">
        <f>A570/'Computed data'!$E$13</f>
        <v>47.873144305327891</v>
      </c>
    </row>
    <row r="571" spans="1:4" x14ac:dyDescent="0.25">
      <c r="A571" s="15">
        <v>825</v>
      </c>
      <c r="B571" s="15">
        <v>0.49099999999999999</v>
      </c>
      <c r="C571" s="15">
        <f>(B571/'Computed data'!$B$13)*100</f>
        <v>1.9878542510121457</v>
      </c>
      <c r="D571" s="15">
        <f>A571/'Computed data'!$E$13</f>
        <v>47.954521675443793</v>
      </c>
    </row>
    <row r="572" spans="1:4" x14ac:dyDescent="0.25">
      <c r="A572" s="15">
        <v>826.4</v>
      </c>
      <c r="B572" s="15">
        <v>0.49180000000000001</v>
      </c>
      <c r="C572" s="15">
        <f>(B572/'Computed data'!$B$13)*100</f>
        <v>1.9910931174089068</v>
      </c>
      <c r="D572" s="15">
        <f>A572/'Computed data'!$E$13</f>
        <v>48.035899045559695</v>
      </c>
    </row>
    <row r="573" spans="1:4" x14ac:dyDescent="0.25">
      <c r="A573" s="15">
        <v>827.8</v>
      </c>
      <c r="B573" s="15">
        <v>0.49270000000000003</v>
      </c>
      <c r="C573" s="15">
        <f>(B573/'Computed data'!$B$13)*100</f>
        <v>1.9947368421052634</v>
      </c>
      <c r="D573" s="15">
        <f>A573/'Computed data'!$E$13</f>
        <v>48.117276415675597</v>
      </c>
    </row>
    <row r="574" spans="1:4" x14ac:dyDescent="0.25">
      <c r="A574" s="15">
        <v>830</v>
      </c>
      <c r="B574" s="15">
        <v>0.49349999999999999</v>
      </c>
      <c r="C574" s="15">
        <f>(B574/'Computed data'!$B$13)*100</f>
        <v>1.9979757085020242</v>
      </c>
      <c r="D574" s="15">
        <f>A574/'Computed data'!$E$13</f>
        <v>48.245155140143453</v>
      </c>
    </row>
    <row r="575" spans="1:4" x14ac:dyDescent="0.25">
      <c r="A575" s="15">
        <v>832.2</v>
      </c>
      <c r="B575" s="15">
        <v>0.49430000000000002</v>
      </c>
      <c r="C575" s="15">
        <f>(B575/'Computed data'!$B$13)*100</f>
        <v>2.0012145748987855</v>
      </c>
      <c r="D575" s="15">
        <f>A575/'Computed data'!$E$13</f>
        <v>48.373033864611308</v>
      </c>
    </row>
    <row r="576" spans="1:4" x14ac:dyDescent="0.25">
      <c r="A576" s="15">
        <v>833.6</v>
      </c>
      <c r="B576" s="15">
        <v>0.49519999999999997</v>
      </c>
      <c r="C576" s="15">
        <f>(B576/'Computed data'!$B$13)*100</f>
        <v>2.0048582995951416</v>
      </c>
      <c r="D576" s="15">
        <f>A576/'Computed data'!$E$13</f>
        <v>48.45441123472721</v>
      </c>
    </row>
    <row r="577" spans="1:4" x14ac:dyDescent="0.25">
      <c r="A577" s="15">
        <v>835</v>
      </c>
      <c r="B577" s="15">
        <v>0.496</v>
      </c>
      <c r="C577" s="15">
        <f>(B577/'Computed data'!$B$13)*100</f>
        <v>2.0080971659919027</v>
      </c>
      <c r="D577" s="15">
        <f>A577/'Computed data'!$E$13</f>
        <v>48.535788604843113</v>
      </c>
    </row>
    <row r="578" spans="1:4" x14ac:dyDescent="0.25">
      <c r="A578" s="15">
        <v>837.8</v>
      </c>
      <c r="B578" s="15">
        <v>0.49680000000000002</v>
      </c>
      <c r="C578" s="15">
        <f>(B578/'Computed data'!$B$13)*100</f>
        <v>2.0113360323886642</v>
      </c>
      <c r="D578" s="15">
        <f>A578/'Computed data'!$E$13</f>
        <v>48.698543345074917</v>
      </c>
    </row>
    <row r="579" spans="1:4" x14ac:dyDescent="0.25">
      <c r="A579" s="15">
        <v>839.5</v>
      </c>
      <c r="B579" s="15">
        <v>0.49769999999999998</v>
      </c>
      <c r="C579" s="15">
        <f>(B579/'Computed data'!$B$13)*100</f>
        <v>2.0149797570850203</v>
      </c>
      <c r="D579" s="15">
        <f>A579/'Computed data'!$E$13</f>
        <v>48.797358723072804</v>
      </c>
    </row>
    <row r="580" spans="1:4" x14ac:dyDescent="0.25">
      <c r="A580" s="15">
        <v>840.9</v>
      </c>
      <c r="B580" s="15">
        <v>0.499</v>
      </c>
      <c r="C580" s="15">
        <f>(B580/'Computed data'!$B$13)*100</f>
        <v>2.0202429149797569</v>
      </c>
      <c r="D580" s="15">
        <f>A580/'Computed data'!$E$13</f>
        <v>48.878736093188706</v>
      </c>
    </row>
    <row r="581" spans="1:4" x14ac:dyDescent="0.25">
      <c r="A581" s="15">
        <v>842.3</v>
      </c>
      <c r="B581" s="15">
        <v>0.50039999999999996</v>
      </c>
      <c r="C581" s="15">
        <f>(B581/'Computed data'!$B$13)*100</f>
        <v>2.025910931174089</v>
      </c>
      <c r="D581" s="15">
        <f>A581/'Computed data'!$E$13</f>
        <v>48.960113463304616</v>
      </c>
    </row>
    <row r="582" spans="1:4" x14ac:dyDescent="0.25">
      <c r="A582" s="15">
        <v>844</v>
      </c>
      <c r="B582" s="15">
        <v>0.50119999999999998</v>
      </c>
      <c r="C582" s="15">
        <f>(B582/'Computed data'!$B$13)*100</f>
        <v>2.0291497975708501</v>
      </c>
      <c r="D582" s="15">
        <f>A582/'Computed data'!$E$13</f>
        <v>49.058928841302503</v>
      </c>
    </row>
    <row r="583" spans="1:4" x14ac:dyDescent="0.25">
      <c r="A583" s="15">
        <v>846.7</v>
      </c>
      <c r="B583" s="15">
        <v>0.502</v>
      </c>
      <c r="C583" s="15">
        <f>(B583/'Computed data'!$B$13)*100</f>
        <v>2.0323886639676112</v>
      </c>
      <c r="D583" s="15">
        <f>A583/'Computed data'!$E$13</f>
        <v>49.21587091224032</v>
      </c>
    </row>
    <row r="584" spans="1:4" x14ac:dyDescent="0.25">
      <c r="A584" s="15">
        <v>847.7</v>
      </c>
      <c r="B584" s="15">
        <v>0.50260000000000005</v>
      </c>
      <c r="C584" s="15">
        <f>(B584/'Computed data'!$B$13)*100</f>
        <v>2.0348178137651827</v>
      </c>
      <c r="D584" s="15">
        <f>A584/'Computed data'!$E$13</f>
        <v>49.273997605180249</v>
      </c>
    </row>
    <row r="585" spans="1:4" x14ac:dyDescent="0.25">
      <c r="A585" s="15">
        <v>849.4</v>
      </c>
      <c r="B585" s="15">
        <v>0.50329999999999997</v>
      </c>
      <c r="C585" s="15">
        <f>(B585/'Computed data'!$B$13)*100</f>
        <v>2.0376518218623478</v>
      </c>
      <c r="D585" s="15">
        <f>A585/'Computed data'!$E$13</f>
        <v>49.372812983178129</v>
      </c>
    </row>
    <row r="586" spans="1:4" x14ac:dyDescent="0.25">
      <c r="A586" s="15">
        <v>851.7</v>
      </c>
      <c r="B586" s="15">
        <v>0.504</v>
      </c>
      <c r="C586" s="15">
        <f>(B586/'Computed data'!$B$13)*100</f>
        <v>2.0404858299595143</v>
      </c>
      <c r="D586" s="15">
        <f>A586/'Computed data'!$E$13</f>
        <v>49.506504376939979</v>
      </c>
    </row>
    <row r="587" spans="1:4" x14ac:dyDescent="0.25">
      <c r="A587" s="15">
        <v>853.1</v>
      </c>
      <c r="B587" s="15">
        <v>0.50490000000000002</v>
      </c>
      <c r="C587" s="15">
        <f>(B587/'Computed data'!$B$13)*100</f>
        <v>2.0441295546558704</v>
      </c>
      <c r="D587" s="15">
        <f>A587/'Computed data'!$E$13</f>
        <v>49.587881747055881</v>
      </c>
    </row>
    <row r="588" spans="1:4" x14ac:dyDescent="0.25">
      <c r="A588" s="15">
        <v>855.7</v>
      </c>
      <c r="B588" s="15">
        <v>0.50570000000000004</v>
      </c>
      <c r="C588" s="15">
        <f>(B588/'Computed data'!$B$13)*100</f>
        <v>2.0473684210526319</v>
      </c>
      <c r="D588" s="15">
        <f>A588/'Computed data'!$E$13</f>
        <v>49.739011148699703</v>
      </c>
    </row>
    <row r="589" spans="1:4" x14ac:dyDescent="0.25">
      <c r="A589" s="15">
        <v>857.6</v>
      </c>
      <c r="B589" s="15">
        <v>0.50660000000000005</v>
      </c>
      <c r="C589" s="15">
        <f>(B589/'Computed data'!$B$13)*100</f>
        <v>2.051012145748988</v>
      </c>
      <c r="D589" s="15">
        <f>A589/'Computed data'!$E$13</f>
        <v>49.849451865285573</v>
      </c>
    </row>
    <row r="590" spans="1:4" x14ac:dyDescent="0.25">
      <c r="A590" s="15">
        <v>859</v>
      </c>
      <c r="B590" s="15">
        <v>0.50739999999999996</v>
      </c>
      <c r="C590" s="15">
        <f>(B590/'Computed data'!$B$13)*100</f>
        <v>2.0542510121457491</v>
      </c>
      <c r="D590" s="15">
        <f>A590/'Computed data'!$E$13</f>
        <v>49.930829235401475</v>
      </c>
    </row>
    <row r="591" spans="1:4" x14ac:dyDescent="0.25">
      <c r="A591" s="15">
        <v>860.4</v>
      </c>
      <c r="B591" s="15">
        <v>0.50819999999999999</v>
      </c>
      <c r="C591" s="15">
        <f>(B591/'Computed data'!$B$13)*100</f>
        <v>2.0574898785425102</v>
      </c>
      <c r="D591" s="15">
        <f>A591/'Computed data'!$E$13</f>
        <v>50.012206605517385</v>
      </c>
    </row>
    <row r="592" spans="1:4" x14ac:dyDescent="0.25">
      <c r="A592" s="15">
        <v>861.9</v>
      </c>
      <c r="B592" s="15">
        <v>0.5091</v>
      </c>
      <c r="C592" s="15">
        <f>(B592/'Computed data'!$B$13)*100</f>
        <v>2.0611336032388667</v>
      </c>
      <c r="D592" s="15">
        <f>A592/'Computed data'!$E$13</f>
        <v>50.099396644927282</v>
      </c>
    </row>
    <row r="593" spans="1:4" x14ac:dyDescent="0.25">
      <c r="A593" s="15">
        <v>864.7</v>
      </c>
      <c r="B593" s="15">
        <v>0.50990000000000002</v>
      </c>
      <c r="C593" s="15">
        <f>(B593/'Computed data'!$B$13)*100</f>
        <v>2.0643724696356278</v>
      </c>
      <c r="D593" s="15">
        <f>A593/'Computed data'!$E$13</f>
        <v>50.262151385159093</v>
      </c>
    </row>
    <row r="594" spans="1:4" x14ac:dyDescent="0.25">
      <c r="A594" s="15">
        <v>866.3</v>
      </c>
      <c r="B594" s="15">
        <v>0.51149999999999995</v>
      </c>
      <c r="C594" s="15">
        <f>(B594/'Computed data'!$B$13)*100</f>
        <v>2.0708502024291495</v>
      </c>
      <c r="D594" s="15">
        <f>A594/'Computed data'!$E$13</f>
        <v>50.355154093862978</v>
      </c>
    </row>
    <row r="595" spans="1:4" x14ac:dyDescent="0.25">
      <c r="A595" s="15">
        <v>867.6</v>
      </c>
      <c r="B595" s="15">
        <v>0.51259999999999994</v>
      </c>
      <c r="C595" s="15">
        <f>(B595/'Computed data'!$B$13)*100</f>
        <v>2.0753036437246966</v>
      </c>
      <c r="D595" s="15">
        <f>A595/'Computed data'!$E$13</f>
        <v>50.430718794684893</v>
      </c>
    </row>
    <row r="596" spans="1:4" x14ac:dyDescent="0.25">
      <c r="A596" s="15">
        <v>869.7</v>
      </c>
      <c r="B596" s="15">
        <v>0.51339999999999997</v>
      </c>
      <c r="C596" s="15">
        <f>(B596/'Computed data'!$B$13)*100</f>
        <v>2.0785425101214576</v>
      </c>
      <c r="D596" s="15">
        <f>A596/'Computed data'!$E$13</f>
        <v>50.552784849858753</v>
      </c>
    </row>
    <row r="597" spans="1:4" x14ac:dyDescent="0.25">
      <c r="A597" s="15">
        <v>872.1</v>
      </c>
      <c r="B597" s="15">
        <v>0.51429999999999998</v>
      </c>
      <c r="C597" s="15">
        <f>(B597/'Computed data'!$B$13)*100</f>
        <v>2.0821862348178137</v>
      </c>
      <c r="D597" s="15">
        <f>A597/'Computed data'!$E$13</f>
        <v>50.692288912914584</v>
      </c>
    </row>
    <row r="598" spans="1:4" x14ac:dyDescent="0.25">
      <c r="A598" s="15">
        <v>873.5</v>
      </c>
      <c r="B598" s="15">
        <v>0.5151</v>
      </c>
      <c r="C598" s="15">
        <f>(B598/'Computed data'!$B$13)*100</f>
        <v>2.0854251012145752</v>
      </c>
      <c r="D598" s="15">
        <f>A598/'Computed data'!$E$13</f>
        <v>50.773666283030487</v>
      </c>
    </row>
    <row r="599" spans="1:4" x14ac:dyDescent="0.25">
      <c r="A599" s="15">
        <v>874.9</v>
      </c>
      <c r="B599" s="15">
        <v>0.51590000000000003</v>
      </c>
      <c r="C599" s="15">
        <f>(B599/'Computed data'!$B$13)*100</f>
        <v>2.0886639676113363</v>
      </c>
      <c r="D599" s="15">
        <f>A599/'Computed data'!$E$13</f>
        <v>50.855043653146396</v>
      </c>
    </row>
    <row r="600" spans="1:4" x14ac:dyDescent="0.25">
      <c r="A600" s="15">
        <v>876.3</v>
      </c>
      <c r="B600" s="15">
        <v>0.51680000000000004</v>
      </c>
      <c r="C600" s="15">
        <f>(B600/'Computed data'!$B$13)*100</f>
        <v>2.0923076923076924</v>
      </c>
      <c r="D600" s="15">
        <f>A600/'Computed data'!$E$13</f>
        <v>50.936421023262298</v>
      </c>
    </row>
    <row r="601" spans="1:4" x14ac:dyDescent="0.25">
      <c r="A601" s="15">
        <v>878.7</v>
      </c>
      <c r="B601" s="15">
        <v>0.51759999999999995</v>
      </c>
      <c r="C601" s="15">
        <f>(B601/'Computed data'!$B$13)*100</f>
        <v>2.0955465587044535</v>
      </c>
      <c r="D601" s="15">
        <f>A601/'Computed data'!$E$13</f>
        <v>51.075925086318136</v>
      </c>
    </row>
    <row r="602" spans="1:4" x14ac:dyDescent="0.25">
      <c r="A602" s="15">
        <v>880.7</v>
      </c>
      <c r="B602" s="15">
        <v>0.51839999999999997</v>
      </c>
      <c r="C602" s="15">
        <f>(B602/'Computed data'!$B$13)*100</f>
        <v>2.0987854251012146</v>
      </c>
      <c r="D602" s="15">
        <f>A602/'Computed data'!$E$13</f>
        <v>51.192178472198002</v>
      </c>
    </row>
    <row r="603" spans="1:4" x14ac:dyDescent="0.25">
      <c r="A603" s="15">
        <v>882.4</v>
      </c>
      <c r="B603" s="15">
        <v>0.51919999999999999</v>
      </c>
      <c r="C603" s="15">
        <f>(B603/'Computed data'!$B$13)*100</f>
        <v>2.1020242914979756</v>
      </c>
      <c r="D603" s="15">
        <f>A603/'Computed data'!$E$13</f>
        <v>51.290993850195882</v>
      </c>
    </row>
    <row r="604" spans="1:4" x14ac:dyDescent="0.25">
      <c r="A604" s="15">
        <v>884.5</v>
      </c>
      <c r="B604" s="15">
        <v>0.51980000000000004</v>
      </c>
      <c r="C604" s="15">
        <f>(B604/'Computed data'!$B$13)*100</f>
        <v>2.1044534412955467</v>
      </c>
      <c r="D604" s="15">
        <f>A604/'Computed data'!$E$13</f>
        <v>51.413059905369742</v>
      </c>
    </row>
    <row r="605" spans="1:4" x14ac:dyDescent="0.25">
      <c r="A605" s="15">
        <v>885.9</v>
      </c>
      <c r="B605" s="15">
        <v>0.52110000000000001</v>
      </c>
      <c r="C605" s="15">
        <f>(B605/'Computed data'!$B$13)*100</f>
        <v>2.1097165991902833</v>
      </c>
      <c r="D605" s="15">
        <f>A605/'Computed data'!$E$13</f>
        <v>51.494437275485645</v>
      </c>
    </row>
    <row r="606" spans="1:4" x14ac:dyDescent="0.25">
      <c r="A606" s="15">
        <v>887.2</v>
      </c>
      <c r="B606" s="15">
        <v>0.52200000000000002</v>
      </c>
      <c r="C606" s="15">
        <f>(B606/'Computed data'!$B$13)*100</f>
        <v>2.1133603238866399</v>
      </c>
      <c r="D606" s="15">
        <f>A606/'Computed data'!$E$13</f>
        <v>51.570001976307559</v>
      </c>
    </row>
    <row r="607" spans="1:4" x14ac:dyDescent="0.25">
      <c r="A607" s="15">
        <v>888.6</v>
      </c>
      <c r="B607" s="15">
        <v>0.52229999999999999</v>
      </c>
      <c r="C607" s="15">
        <f>(B607/'Computed data'!$B$13)*100</f>
        <v>2.1145748987854254</v>
      </c>
      <c r="D607" s="15">
        <f>A607/'Computed data'!$E$13</f>
        <v>51.651379346423461</v>
      </c>
    </row>
    <row r="608" spans="1:4" x14ac:dyDescent="0.25">
      <c r="A608" s="15">
        <v>890</v>
      </c>
      <c r="B608" s="15">
        <v>0.52400000000000002</v>
      </c>
      <c r="C608" s="15">
        <f>(B608/'Computed data'!$B$13)*100</f>
        <v>2.121457489878543</v>
      </c>
      <c r="D608" s="15">
        <f>A608/'Computed data'!$E$13</f>
        <v>51.732756716539363</v>
      </c>
    </row>
    <row r="609" spans="1:4" x14ac:dyDescent="0.25">
      <c r="A609" s="15">
        <v>892.7</v>
      </c>
      <c r="B609" s="15">
        <v>0.52480000000000004</v>
      </c>
      <c r="C609" s="15">
        <f>(B609/'Computed data'!$B$13)*100</f>
        <v>2.1246963562753041</v>
      </c>
      <c r="D609" s="15">
        <f>A609/'Computed data'!$E$13</f>
        <v>51.889698787477187</v>
      </c>
    </row>
    <row r="610" spans="1:4" x14ac:dyDescent="0.25">
      <c r="A610" s="15">
        <v>893.3</v>
      </c>
      <c r="B610" s="15">
        <v>0.52569999999999995</v>
      </c>
      <c r="C610" s="15">
        <f>(B610/'Computed data'!$B$13)*100</f>
        <v>2.1283400809716597</v>
      </c>
      <c r="D610" s="15">
        <f>A610/'Computed data'!$E$13</f>
        <v>51.924574803241136</v>
      </c>
    </row>
    <row r="611" spans="1:4" x14ac:dyDescent="0.25">
      <c r="A611" s="15">
        <v>895</v>
      </c>
      <c r="B611" s="15">
        <v>0.52649999999999997</v>
      </c>
      <c r="C611" s="15">
        <f>(B611/'Computed data'!$B$13)*100</f>
        <v>2.1315789473684212</v>
      </c>
      <c r="D611" s="15">
        <f>A611/'Computed data'!$E$13</f>
        <v>52.023390181239023</v>
      </c>
    </row>
    <row r="612" spans="1:4" x14ac:dyDescent="0.25">
      <c r="A612" s="15">
        <v>897.2</v>
      </c>
      <c r="B612" s="15">
        <v>0.52729999999999999</v>
      </c>
      <c r="C612" s="15">
        <f>(B612/'Computed data'!$B$13)*100</f>
        <v>2.1348178137651823</v>
      </c>
      <c r="D612" s="15">
        <f>A612/'Computed data'!$E$13</f>
        <v>52.151268905706878</v>
      </c>
    </row>
    <row r="613" spans="1:4" x14ac:dyDescent="0.25">
      <c r="A613" s="15">
        <v>898.6</v>
      </c>
      <c r="B613" s="15">
        <v>0.5282</v>
      </c>
      <c r="C613" s="15">
        <f>(B613/'Computed data'!$B$13)*100</f>
        <v>2.1384615384615384</v>
      </c>
      <c r="D613" s="15">
        <f>A613/'Computed data'!$E$13</f>
        <v>52.232646275822781</v>
      </c>
    </row>
    <row r="614" spans="1:4" x14ac:dyDescent="0.25">
      <c r="A614" s="15">
        <v>900</v>
      </c>
      <c r="B614" s="15">
        <v>0.52900000000000003</v>
      </c>
      <c r="C614" s="15">
        <f>(B614/'Computed data'!$B$13)*100</f>
        <v>2.1417004048582999</v>
      </c>
      <c r="D614" s="15">
        <f>A614/'Computed data'!$E$13</f>
        <v>52.314023645938683</v>
      </c>
    </row>
    <row r="615" spans="1:4" x14ac:dyDescent="0.25">
      <c r="A615" s="15">
        <v>901.4</v>
      </c>
      <c r="B615" s="15">
        <v>0.52980000000000005</v>
      </c>
      <c r="C615" s="15">
        <f>(B615/'Computed data'!$B$13)*100</f>
        <v>2.144939271255061</v>
      </c>
      <c r="D615" s="15">
        <f>A615/'Computed data'!$E$13</f>
        <v>52.395401016054585</v>
      </c>
    </row>
    <row r="616" spans="1:4" x14ac:dyDescent="0.25">
      <c r="A616" s="15">
        <v>902.8</v>
      </c>
      <c r="B616" s="15">
        <v>0.53069999999999995</v>
      </c>
      <c r="C616" s="15">
        <f>(B616/'Computed data'!$B$13)*100</f>
        <v>2.1485829959514167</v>
      </c>
      <c r="D616" s="15">
        <f>A616/'Computed data'!$E$13</f>
        <v>52.476778386170494</v>
      </c>
    </row>
    <row r="617" spans="1:4" x14ac:dyDescent="0.25">
      <c r="A617" s="15">
        <v>904.2</v>
      </c>
      <c r="B617" s="15">
        <v>0.53149999999999997</v>
      </c>
      <c r="C617" s="15">
        <f>(B617/'Computed data'!$B$13)*100</f>
        <v>2.1518218623481782</v>
      </c>
      <c r="D617" s="15">
        <f>A617/'Computed data'!$E$13</f>
        <v>52.558155756286403</v>
      </c>
    </row>
    <row r="618" spans="1:4" x14ac:dyDescent="0.25">
      <c r="A618" s="15">
        <v>906.2</v>
      </c>
      <c r="B618" s="15">
        <v>0.53239999999999998</v>
      </c>
      <c r="C618" s="15">
        <f>(B618/'Computed data'!$B$13)*100</f>
        <v>2.1554655870445343</v>
      </c>
      <c r="D618" s="15">
        <f>A618/'Computed data'!$E$13</f>
        <v>52.674409142166262</v>
      </c>
    </row>
    <row r="619" spans="1:4" x14ac:dyDescent="0.25">
      <c r="A619" s="15">
        <v>908.7</v>
      </c>
      <c r="B619" s="15">
        <v>0.53320000000000001</v>
      </c>
      <c r="C619" s="15">
        <f>(B619/'Computed data'!$B$13)*100</f>
        <v>2.1587044534412958</v>
      </c>
      <c r="D619" s="15">
        <f>A619/'Computed data'!$E$13</f>
        <v>52.819725874516095</v>
      </c>
    </row>
    <row r="620" spans="1:4" x14ac:dyDescent="0.25">
      <c r="A620" s="15">
        <v>910.1</v>
      </c>
      <c r="B620" s="15">
        <v>0.53400000000000003</v>
      </c>
      <c r="C620" s="15">
        <f>(B620/'Computed data'!$B$13)*100</f>
        <v>2.1619433198380569</v>
      </c>
      <c r="D620" s="15">
        <f>A620/'Computed data'!$E$13</f>
        <v>52.901103244631997</v>
      </c>
    </row>
    <row r="621" spans="1:4" x14ac:dyDescent="0.25">
      <c r="A621" s="15">
        <v>911.5</v>
      </c>
      <c r="B621" s="15">
        <v>0.53490000000000004</v>
      </c>
      <c r="C621" s="15">
        <f>(B621/'Computed data'!$B$13)*100</f>
        <v>2.165587044534413</v>
      </c>
      <c r="D621" s="15">
        <f>A621/'Computed data'!$E$13</f>
        <v>52.982480614747899</v>
      </c>
    </row>
    <row r="622" spans="1:4" x14ac:dyDescent="0.25">
      <c r="A622" s="15">
        <v>912.8</v>
      </c>
      <c r="B622" s="15">
        <v>0.53569999999999995</v>
      </c>
      <c r="C622" s="15">
        <f>(B622/'Computed data'!$B$13)*100</f>
        <v>2.1688259109311736</v>
      </c>
      <c r="D622" s="15">
        <f>A622/'Computed data'!$E$13</f>
        <v>53.058045315569807</v>
      </c>
    </row>
    <row r="623" spans="1:4" x14ac:dyDescent="0.25">
      <c r="A623" s="15">
        <v>914</v>
      </c>
      <c r="B623" s="15">
        <v>0.53639999999999999</v>
      </c>
      <c r="C623" s="15">
        <f>(B623/'Computed data'!$B$13)*100</f>
        <v>2.1716599190283401</v>
      </c>
      <c r="D623" s="15">
        <f>A623/'Computed data'!$E$13</f>
        <v>53.127797347097733</v>
      </c>
    </row>
    <row r="624" spans="1:4" x14ac:dyDescent="0.25">
      <c r="A624" s="15">
        <v>915</v>
      </c>
      <c r="B624" s="15">
        <v>0.53700000000000003</v>
      </c>
      <c r="C624" s="15">
        <f>(B624/'Computed data'!$B$13)*100</f>
        <v>2.1740890688259111</v>
      </c>
      <c r="D624" s="15">
        <f>A624/'Computed data'!$E$13</f>
        <v>53.185924040037662</v>
      </c>
    </row>
    <row r="625" spans="1:4" x14ac:dyDescent="0.25">
      <c r="A625" s="15">
        <v>916.3</v>
      </c>
      <c r="B625" s="15">
        <v>0.53849999999999998</v>
      </c>
      <c r="C625" s="15">
        <f>(B625/'Computed data'!$B$13)*100</f>
        <v>2.1801619433198383</v>
      </c>
      <c r="D625" s="15">
        <f>A625/'Computed data'!$E$13</f>
        <v>53.261488740859569</v>
      </c>
    </row>
    <row r="626" spans="1:4" x14ac:dyDescent="0.25">
      <c r="A626" s="15">
        <v>918.5</v>
      </c>
      <c r="B626" s="15">
        <v>0.53959999999999997</v>
      </c>
      <c r="C626" s="15">
        <f>(B626/'Computed data'!$B$13)*100</f>
        <v>2.1846153846153844</v>
      </c>
      <c r="D626" s="15">
        <f>A626/'Computed data'!$E$13</f>
        <v>53.389367465327425</v>
      </c>
    </row>
    <row r="627" spans="1:4" x14ac:dyDescent="0.25">
      <c r="A627" s="15">
        <v>920.7</v>
      </c>
      <c r="B627" s="15">
        <v>0.54039999999999999</v>
      </c>
      <c r="C627" s="15">
        <f>(B627/'Computed data'!$B$13)*100</f>
        <v>2.1878542510121455</v>
      </c>
      <c r="D627" s="15">
        <f>A627/'Computed data'!$E$13</f>
        <v>53.51724618979528</v>
      </c>
    </row>
    <row r="628" spans="1:4" x14ac:dyDescent="0.25">
      <c r="A628" s="15">
        <v>922</v>
      </c>
      <c r="B628" s="15">
        <v>0.54120000000000001</v>
      </c>
      <c r="C628" s="15">
        <f>(B628/'Computed data'!$B$13)*100</f>
        <v>2.191093117408907</v>
      </c>
      <c r="D628" s="15">
        <f>A628/'Computed data'!$E$13</f>
        <v>53.592810890617187</v>
      </c>
    </row>
    <row r="629" spans="1:4" x14ac:dyDescent="0.25">
      <c r="A629" s="15">
        <v>923.4</v>
      </c>
      <c r="B629" s="15">
        <v>0.54210000000000003</v>
      </c>
      <c r="C629" s="15">
        <f>(B629/'Computed data'!$B$13)*100</f>
        <v>2.1947368421052631</v>
      </c>
      <c r="D629" s="15">
        <f>A629/'Computed data'!$E$13</f>
        <v>53.674188260733089</v>
      </c>
    </row>
    <row r="630" spans="1:4" x14ac:dyDescent="0.25">
      <c r="A630" s="15">
        <v>924.8</v>
      </c>
      <c r="B630" s="15">
        <v>0.54290000000000005</v>
      </c>
      <c r="C630" s="15">
        <f>(B630/'Computed data'!$B$13)*100</f>
        <v>2.1979757085020246</v>
      </c>
      <c r="D630" s="15">
        <f>A630/'Computed data'!$E$13</f>
        <v>53.755565630848992</v>
      </c>
    </row>
    <row r="631" spans="1:4" x14ac:dyDescent="0.25">
      <c r="A631" s="15">
        <v>926.2</v>
      </c>
      <c r="B631" s="15">
        <v>0.54369999999999996</v>
      </c>
      <c r="C631" s="15">
        <f>(B631/'Computed data'!$B$13)*100</f>
        <v>2.2012145748987857</v>
      </c>
      <c r="D631" s="15">
        <f>A631/'Computed data'!$E$13</f>
        <v>53.836943000964901</v>
      </c>
    </row>
    <row r="632" spans="1:4" x14ac:dyDescent="0.25">
      <c r="A632" s="15">
        <v>927.6</v>
      </c>
      <c r="B632" s="15">
        <v>0.54459999999999997</v>
      </c>
      <c r="C632" s="15">
        <f>(B632/'Computed data'!$B$13)*100</f>
        <v>2.2048582995951413</v>
      </c>
      <c r="D632" s="15">
        <f>A632/'Computed data'!$E$13</f>
        <v>53.918320371080803</v>
      </c>
    </row>
    <row r="633" spans="1:4" x14ac:dyDescent="0.25">
      <c r="A633" s="15">
        <v>929</v>
      </c>
      <c r="B633" s="15">
        <v>0.5454</v>
      </c>
      <c r="C633" s="15">
        <f>(B633/'Computed data'!$B$13)*100</f>
        <v>2.2080971659919029</v>
      </c>
      <c r="D633" s="15">
        <f>A633/'Computed data'!$E$13</f>
        <v>53.999697741196712</v>
      </c>
    </row>
    <row r="634" spans="1:4" x14ac:dyDescent="0.25">
      <c r="A634" s="15">
        <v>930.9</v>
      </c>
      <c r="B634" s="15">
        <v>0.54630000000000001</v>
      </c>
      <c r="C634" s="15">
        <f>(B634/'Computed data'!$B$13)*100</f>
        <v>2.211740890688259</v>
      </c>
      <c r="D634" s="15">
        <f>A634/'Computed data'!$E$13</f>
        <v>54.110138457782575</v>
      </c>
    </row>
    <row r="635" spans="1:4" x14ac:dyDescent="0.25">
      <c r="A635" s="15">
        <v>933.3</v>
      </c>
      <c r="B635" s="15">
        <v>0.54710000000000003</v>
      </c>
      <c r="C635" s="15">
        <f>(B635/'Computed data'!$B$13)*100</f>
        <v>2.2149797570850205</v>
      </c>
      <c r="D635" s="15">
        <f>A635/'Computed data'!$E$13</f>
        <v>54.249642520838414</v>
      </c>
    </row>
    <row r="636" spans="1:4" x14ac:dyDescent="0.25">
      <c r="A636" s="15">
        <v>933.3</v>
      </c>
      <c r="B636" s="15">
        <v>0.54790000000000005</v>
      </c>
      <c r="C636" s="15">
        <f>(B636/'Computed data'!$B$13)*100</f>
        <v>2.2182186234817816</v>
      </c>
      <c r="D636" s="15">
        <f>A636/'Computed data'!$E$13</f>
        <v>54.249642520838414</v>
      </c>
    </row>
    <row r="637" spans="1:4" x14ac:dyDescent="0.25">
      <c r="A637" s="15">
        <v>935.5</v>
      </c>
      <c r="B637" s="15">
        <v>0.54930000000000001</v>
      </c>
      <c r="C637" s="15">
        <f>(B637/'Computed data'!$B$13)*100</f>
        <v>2.2238866396761132</v>
      </c>
      <c r="D637" s="15">
        <f>A637/'Computed data'!$E$13</f>
        <v>54.377521245306269</v>
      </c>
    </row>
    <row r="638" spans="1:4" x14ac:dyDescent="0.25">
      <c r="A638" s="15">
        <v>936.9</v>
      </c>
      <c r="B638" s="15">
        <v>0.55010000000000003</v>
      </c>
      <c r="C638" s="15">
        <f>(B638/'Computed data'!$B$13)*100</f>
        <v>2.2271255060728747</v>
      </c>
      <c r="D638" s="15">
        <f>A638/'Computed data'!$E$13</f>
        <v>54.458898615422171</v>
      </c>
    </row>
    <row r="639" spans="1:4" x14ac:dyDescent="0.25">
      <c r="A639" s="15">
        <v>938.3</v>
      </c>
      <c r="B639" s="15">
        <v>0.55100000000000005</v>
      </c>
      <c r="C639" s="15">
        <f>(B639/'Computed data'!$B$13)*100</f>
        <v>2.2307692307692308</v>
      </c>
      <c r="D639" s="15">
        <f>A639/'Computed data'!$E$13</f>
        <v>54.540275985538074</v>
      </c>
    </row>
    <row r="640" spans="1:4" x14ac:dyDescent="0.25">
      <c r="A640" s="15">
        <v>939.6</v>
      </c>
      <c r="B640" s="15">
        <v>0.55179999999999996</v>
      </c>
      <c r="C640" s="15">
        <f>(B640/'Computed data'!$B$13)*100</f>
        <v>2.2340080971659919</v>
      </c>
      <c r="D640" s="15">
        <f>A640/'Computed data'!$E$13</f>
        <v>54.615840686359988</v>
      </c>
    </row>
    <row r="641" spans="1:4" x14ac:dyDescent="0.25">
      <c r="A641" s="15">
        <v>941</v>
      </c>
      <c r="B641" s="15">
        <v>0.55259999999999998</v>
      </c>
      <c r="C641" s="15">
        <f>(B641/'Computed data'!$B$13)*100</f>
        <v>2.237246963562753</v>
      </c>
      <c r="D641" s="15">
        <f>A641/'Computed data'!$E$13</f>
        <v>54.69721805647589</v>
      </c>
    </row>
    <row r="642" spans="1:4" x14ac:dyDescent="0.25">
      <c r="A642" s="15">
        <v>942.4</v>
      </c>
      <c r="B642" s="15">
        <v>0.55349999999999999</v>
      </c>
      <c r="C642" s="15">
        <f>(B642/'Computed data'!$B$13)*100</f>
        <v>2.2408906882591095</v>
      </c>
      <c r="D642" s="15">
        <f>A642/'Computed data'!$E$13</f>
        <v>54.778595426591792</v>
      </c>
    </row>
    <row r="643" spans="1:4" x14ac:dyDescent="0.25">
      <c r="A643" s="15">
        <v>943.7</v>
      </c>
      <c r="B643" s="15">
        <v>0.55420000000000003</v>
      </c>
      <c r="C643" s="15">
        <f>(B643/'Computed data'!$B$13)*100</f>
        <v>2.2437246963562756</v>
      </c>
      <c r="D643" s="15">
        <f>A643/'Computed data'!$E$13</f>
        <v>54.854160127413714</v>
      </c>
    </row>
    <row r="644" spans="1:4" x14ac:dyDescent="0.25">
      <c r="A644" s="15">
        <v>944.7</v>
      </c>
      <c r="B644" s="15">
        <v>0.55479999999999996</v>
      </c>
      <c r="C644" s="15">
        <f>(B644/'Computed data'!$B$13)*100</f>
        <v>2.2461538461538462</v>
      </c>
      <c r="D644" s="15">
        <f>A644/'Computed data'!$E$13</f>
        <v>54.912286820353643</v>
      </c>
    </row>
    <row r="645" spans="1:4" x14ac:dyDescent="0.25">
      <c r="A645" s="15">
        <v>945.9</v>
      </c>
      <c r="B645" s="15">
        <v>0.55549999999999999</v>
      </c>
      <c r="C645" s="15">
        <f>(B645/'Computed data'!$B$13)*100</f>
        <v>2.2489878542510122</v>
      </c>
      <c r="D645" s="15">
        <f>A645/'Computed data'!$E$13</f>
        <v>54.982038851881555</v>
      </c>
    </row>
    <row r="646" spans="1:4" x14ac:dyDescent="0.25">
      <c r="A646" s="15">
        <v>947.2</v>
      </c>
      <c r="B646" s="15">
        <v>0.55630000000000002</v>
      </c>
      <c r="C646" s="15">
        <f>(B646/'Computed data'!$B$13)*100</f>
        <v>2.2522267206477733</v>
      </c>
      <c r="D646" s="15">
        <f>A646/'Computed data'!$E$13</f>
        <v>55.057603552703469</v>
      </c>
    </row>
    <row r="647" spans="1:4" x14ac:dyDescent="0.25">
      <c r="A647" s="15">
        <v>948.3</v>
      </c>
      <c r="B647" s="15">
        <v>0.55710000000000004</v>
      </c>
      <c r="C647" s="15">
        <f>(B647/'Computed data'!$B$13)*100</f>
        <v>2.2554655870445348</v>
      </c>
      <c r="D647" s="15">
        <f>A647/'Computed data'!$E$13</f>
        <v>55.121542914937393</v>
      </c>
    </row>
    <row r="648" spans="1:4" x14ac:dyDescent="0.25">
      <c r="A648" s="15">
        <v>948.3</v>
      </c>
      <c r="B648" s="15">
        <v>0.55800000000000005</v>
      </c>
      <c r="C648" s="15">
        <f>(B648/'Computed data'!$B$13)*100</f>
        <v>2.2591093117408909</v>
      </c>
      <c r="D648" s="15">
        <f>A648/'Computed data'!$E$13</f>
        <v>55.121542914937393</v>
      </c>
    </row>
    <row r="649" spans="1:4" x14ac:dyDescent="0.25">
      <c r="A649" s="15">
        <v>949.7</v>
      </c>
      <c r="B649" s="15">
        <v>0.55879999999999996</v>
      </c>
      <c r="C649" s="15">
        <f>(B649/'Computed data'!$B$13)*100</f>
        <v>2.2623481781376515</v>
      </c>
      <c r="D649" s="15">
        <f>A649/'Computed data'!$E$13</f>
        <v>55.202920285053303</v>
      </c>
    </row>
    <row r="650" spans="1:4" x14ac:dyDescent="0.25">
      <c r="A650" s="15">
        <v>951.1</v>
      </c>
      <c r="B650" s="15">
        <v>0.55969999999999998</v>
      </c>
      <c r="C650" s="15">
        <f>(B650/'Computed data'!$B$13)*100</f>
        <v>2.2659919028340081</v>
      </c>
      <c r="D650" s="15">
        <f>A650/'Computed data'!$E$13</f>
        <v>55.284297655169205</v>
      </c>
    </row>
    <row r="651" spans="1:4" x14ac:dyDescent="0.25">
      <c r="A651" s="15">
        <v>951.7</v>
      </c>
      <c r="B651" s="15">
        <v>0.5605</v>
      </c>
      <c r="C651" s="15">
        <f>(B651/'Computed data'!$B$13)*100</f>
        <v>2.2692307692307692</v>
      </c>
      <c r="D651" s="15">
        <f>A651/'Computed data'!$E$13</f>
        <v>55.319173670933168</v>
      </c>
    </row>
    <row r="652" spans="1:4" x14ac:dyDescent="0.25">
      <c r="A652" s="15">
        <v>952.2</v>
      </c>
      <c r="B652" s="15">
        <v>0.56169999999999998</v>
      </c>
      <c r="C652" s="15">
        <f>(B652/'Computed data'!$B$13)*100</f>
        <v>2.2740890688259108</v>
      </c>
      <c r="D652" s="15">
        <f>A652/'Computed data'!$E$13</f>
        <v>55.348237017403129</v>
      </c>
    </row>
    <row r="653" spans="1:4" x14ac:dyDescent="0.25">
      <c r="A653" s="15">
        <v>953.6</v>
      </c>
      <c r="B653" s="15">
        <v>0.56320000000000003</v>
      </c>
      <c r="C653" s="15">
        <f>(B653/'Computed data'!$B$13)*100</f>
        <v>2.2801619433198383</v>
      </c>
      <c r="D653" s="15">
        <f>A653/'Computed data'!$E$13</f>
        <v>55.429614387519031</v>
      </c>
    </row>
    <row r="654" spans="1:4" x14ac:dyDescent="0.25">
      <c r="A654" s="15">
        <v>955</v>
      </c>
      <c r="B654" s="15">
        <v>0.56399999999999995</v>
      </c>
      <c r="C654" s="15">
        <f>(B654/'Computed data'!$B$13)*100</f>
        <v>2.283400809716599</v>
      </c>
      <c r="D654" s="15">
        <f>A654/'Computed data'!$E$13</f>
        <v>55.51099175763494</v>
      </c>
    </row>
    <row r="655" spans="1:4" x14ac:dyDescent="0.25">
      <c r="A655" s="15">
        <v>955</v>
      </c>
      <c r="B655" s="15">
        <v>0.56479999999999997</v>
      </c>
      <c r="C655" s="15">
        <f>(B655/'Computed data'!$B$13)*100</f>
        <v>2.2866396761133601</v>
      </c>
      <c r="D655" s="15">
        <f>A655/'Computed data'!$E$13</f>
        <v>55.51099175763494</v>
      </c>
    </row>
    <row r="656" spans="1:4" x14ac:dyDescent="0.25">
      <c r="A656" s="15">
        <v>956.1</v>
      </c>
      <c r="B656" s="15">
        <v>0.56559999999999999</v>
      </c>
      <c r="C656" s="15">
        <f>(B656/'Computed data'!$B$13)*100</f>
        <v>2.2898785425101216</v>
      </c>
      <c r="D656" s="15">
        <f>A656/'Computed data'!$E$13</f>
        <v>55.574931119868864</v>
      </c>
    </row>
    <row r="657" spans="1:4" x14ac:dyDescent="0.25">
      <c r="A657" s="15">
        <v>956.7</v>
      </c>
      <c r="B657" s="15">
        <v>0.56599999999999995</v>
      </c>
      <c r="C657" s="15">
        <f>(B657/'Computed data'!$B$13)*100</f>
        <v>2.2914979757085017</v>
      </c>
      <c r="D657" s="15">
        <f>A657/'Computed data'!$E$13</f>
        <v>55.609807135632828</v>
      </c>
    </row>
    <row r="658" spans="1:4" x14ac:dyDescent="0.25">
      <c r="A658" s="15">
        <v>958.1</v>
      </c>
      <c r="B658" s="15">
        <v>0.56689999999999996</v>
      </c>
      <c r="C658" s="15">
        <f>(B658/'Computed data'!$B$13)*100</f>
        <v>2.2951417004048582</v>
      </c>
      <c r="D658" s="15">
        <f>A658/'Computed data'!$E$13</f>
        <v>55.69118450574873</v>
      </c>
    </row>
    <row r="659" spans="1:4" x14ac:dyDescent="0.25">
      <c r="A659" s="15">
        <v>959.5</v>
      </c>
      <c r="B659" s="15">
        <v>0.56769999999999998</v>
      </c>
      <c r="C659" s="15">
        <f>(B659/'Computed data'!$B$13)*100</f>
        <v>2.2983805668016193</v>
      </c>
      <c r="D659" s="15">
        <f>A659/'Computed data'!$E$13</f>
        <v>55.772561875864632</v>
      </c>
    </row>
    <row r="660" spans="1:4" x14ac:dyDescent="0.25">
      <c r="A660" s="15">
        <v>960</v>
      </c>
      <c r="B660" s="15">
        <v>0.56850000000000001</v>
      </c>
      <c r="C660" s="15">
        <f>(B660/'Computed data'!$B$13)*100</f>
        <v>2.3016194331983804</v>
      </c>
      <c r="D660" s="15">
        <f>A660/'Computed data'!$E$13</f>
        <v>55.8016252223346</v>
      </c>
    </row>
    <row r="661" spans="1:4" x14ac:dyDescent="0.25">
      <c r="A661" s="15">
        <v>960</v>
      </c>
      <c r="B661" s="15">
        <v>0.56940000000000002</v>
      </c>
      <c r="C661" s="15">
        <f>(B661/'Computed data'!$B$13)*100</f>
        <v>2.3052631578947369</v>
      </c>
      <c r="D661" s="15">
        <f>A661/'Computed data'!$E$13</f>
        <v>55.8016252223346</v>
      </c>
    </row>
    <row r="662" spans="1:4" x14ac:dyDescent="0.25">
      <c r="A662" s="15">
        <v>960.4</v>
      </c>
      <c r="B662" s="15">
        <v>0.57020000000000004</v>
      </c>
      <c r="C662" s="15">
        <f>(B662/'Computed data'!$B$13)*100</f>
        <v>2.308502024291498</v>
      </c>
      <c r="D662" s="15">
        <f>A662/'Computed data'!$E$13</f>
        <v>55.824875899510566</v>
      </c>
    </row>
    <row r="663" spans="1:4" x14ac:dyDescent="0.25">
      <c r="A663" s="15">
        <v>961.7</v>
      </c>
      <c r="B663" s="15">
        <v>0.57110000000000005</v>
      </c>
      <c r="C663" s="15">
        <f>(B663/'Computed data'!$B$13)*100</f>
        <v>2.3121457489878545</v>
      </c>
      <c r="D663" s="15">
        <f>A663/'Computed data'!$E$13</f>
        <v>55.90044060033248</v>
      </c>
    </row>
    <row r="664" spans="1:4" x14ac:dyDescent="0.25">
      <c r="A664" s="15">
        <v>962.8</v>
      </c>
      <c r="B664" s="15">
        <v>0.57230000000000003</v>
      </c>
      <c r="C664" s="15">
        <f>(B664/'Computed data'!$B$13)*100</f>
        <v>2.3170040485829961</v>
      </c>
      <c r="D664" s="15">
        <f>A664/'Computed data'!$E$13</f>
        <v>55.964379962566404</v>
      </c>
    </row>
    <row r="665" spans="1:4" x14ac:dyDescent="0.25">
      <c r="A665" s="15">
        <v>963.3</v>
      </c>
      <c r="B665" s="15">
        <v>0.57330000000000003</v>
      </c>
      <c r="C665" s="15">
        <f>(B665/'Computed data'!$B$13)*100</f>
        <v>2.3210526315789477</v>
      </c>
      <c r="D665" s="15">
        <f>A665/'Computed data'!$E$13</f>
        <v>55.993443309036373</v>
      </c>
    </row>
    <row r="666" spans="1:4" x14ac:dyDescent="0.25">
      <c r="A666" s="15">
        <v>963.4</v>
      </c>
      <c r="B666" s="15">
        <v>0.57410000000000005</v>
      </c>
      <c r="C666" s="15">
        <f>(B666/'Computed data'!$B$13)*100</f>
        <v>2.3242914979757088</v>
      </c>
      <c r="D666" s="15">
        <f>A666/'Computed data'!$E$13</f>
        <v>55.999255978330361</v>
      </c>
    </row>
    <row r="667" spans="1:4" x14ac:dyDescent="0.25">
      <c r="A667" s="15">
        <v>964.8</v>
      </c>
      <c r="B667" s="15">
        <v>0.57489999999999997</v>
      </c>
      <c r="C667" s="15">
        <f>(B667/'Computed data'!$B$13)*100</f>
        <v>2.3275303643724694</v>
      </c>
      <c r="D667" s="15">
        <f>A667/'Computed data'!$E$13</f>
        <v>56.08063334844627</v>
      </c>
    </row>
    <row r="668" spans="1:4" x14ac:dyDescent="0.25">
      <c r="A668" s="15">
        <v>965</v>
      </c>
      <c r="B668" s="15">
        <v>0.57569999999999999</v>
      </c>
      <c r="C668" s="15">
        <f>(B668/'Computed data'!$B$13)*100</f>
        <v>2.3307692307692305</v>
      </c>
      <c r="D668" s="15">
        <f>A668/'Computed data'!$E$13</f>
        <v>56.092258687034253</v>
      </c>
    </row>
    <row r="669" spans="1:4" x14ac:dyDescent="0.25">
      <c r="A669" s="15">
        <v>966</v>
      </c>
      <c r="B669" s="15">
        <v>0.5766</v>
      </c>
      <c r="C669" s="15">
        <f>(B669/'Computed data'!$B$13)*100</f>
        <v>2.334412955465587</v>
      </c>
      <c r="D669" s="15">
        <f>A669/'Computed data'!$E$13</f>
        <v>56.150385379974189</v>
      </c>
    </row>
    <row r="670" spans="1:4" x14ac:dyDescent="0.25">
      <c r="A670" s="15">
        <v>966.7</v>
      </c>
      <c r="B670" s="15">
        <v>0.57740000000000002</v>
      </c>
      <c r="C670" s="15">
        <f>(B670/'Computed data'!$B$13)*100</f>
        <v>2.3376518218623481</v>
      </c>
      <c r="D670" s="15">
        <f>A670/'Computed data'!$E$13</f>
        <v>56.19107406503214</v>
      </c>
    </row>
    <row r="671" spans="1:4" x14ac:dyDescent="0.25">
      <c r="A671" s="15">
        <v>967.1</v>
      </c>
      <c r="B671" s="15">
        <v>0.57830000000000004</v>
      </c>
      <c r="C671" s="15">
        <f>(B671/'Computed data'!$B$13)*100</f>
        <v>2.3412955465587046</v>
      </c>
      <c r="D671" s="15">
        <f>A671/'Computed data'!$E$13</f>
        <v>56.214324742208113</v>
      </c>
    </row>
    <row r="672" spans="1:4" x14ac:dyDescent="0.25">
      <c r="A672" s="15">
        <v>968.5</v>
      </c>
      <c r="B672" s="15">
        <v>0.57909999999999995</v>
      </c>
      <c r="C672" s="15">
        <f>(B672/'Computed data'!$B$13)*100</f>
        <v>2.3445344129554657</v>
      </c>
      <c r="D672" s="15">
        <f>A672/'Computed data'!$E$13</f>
        <v>56.295702112324015</v>
      </c>
    </row>
    <row r="673" spans="1:4" x14ac:dyDescent="0.25">
      <c r="A673" s="15">
        <v>969.9</v>
      </c>
      <c r="B673" s="15">
        <v>0.57989999999999997</v>
      </c>
      <c r="C673" s="15">
        <f>(B673/'Computed data'!$B$13)*100</f>
        <v>2.3477732793522268</v>
      </c>
      <c r="D673" s="15">
        <f>A673/'Computed data'!$E$13</f>
        <v>56.377079482439925</v>
      </c>
    </row>
    <row r="674" spans="1:4" x14ac:dyDescent="0.25">
      <c r="A674" s="15">
        <v>970</v>
      </c>
      <c r="B674" s="15">
        <v>0.58079999999999998</v>
      </c>
      <c r="C674" s="15">
        <f>(B674/'Computed data'!$B$13)*100</f>
        <v>2.3514170040485829</v>
      </c>
      <c r="D674" s="15">
        <f>A674/'Computed data'!$E$13</f>
        <v>56.382892151733913</v>
      </c>
    </row>
    <row r="675" spans="1:4" x14ac:dyDescent="0.25">
      <c r="A675" s="15">
        <v>970</v>
      </c>
      <c r="B675" s="15">
        <v>0.58160000000000001</v>
      </c>
      <c r="C675" s="15">
        <f>(B675/'Computed data'!$B$13)*100</f>
        <v>2.3546558704453444</v>
      </c>
      <c r="D675" s="15">
        <f>A675/'Computed data'!$E$13</f>
        <v>56.382892151733913</v>
      </c>
    </row>
    <row r="676" spans="1:4" x14ac:dyDescent="0.25">
      <c r="A676" s="15">
        <v>970.7</v>
      </c>
      <c r="B676" s="15">
        <v>0.58289999999999997</v>
      </c>
      <c r="C676" s="15">
        <f>(B676/'Computed data'!$B$13)*100</f>
        <v>2.359919028340081</v>
      </c>
      <c r="D676" s="15">
        <f>A676/'Computed data'!$E$13</f>
        <v>56.423580836791871</v>
      </c>
    </row>
    <row r="677" spans="1:4" x14ac:dyDescent="0.25">
      <c r="A677" s="15">
        <v>971.7</v>
      </c>
      <c r="B677" s="15">
        <v>0.58399999999999996</v>
      </c>
      <c r="C677" s="15">
        <f>(B677/'Computed data'!$B$13)*100</f>
        <v>2.3643724696356276</v>
      </c>
      <c r="D677" s="15">
        <f>A677/'Computed data'!$E$13</f>
        <v>56.4817075297318</v>
      </c>
    </row>
    <row r="678" spans="1:4" x14ac:dyDescent="0.25">
      <c r="A678" s="15">
        <v>971.9</v>
      </c>
      <c r="B678" s="15">
        <v>0.58409999999999995</v>
      </c>
      <c r="C678" s="15">
        <f>(B678/'Computed data'!$B$13)*100</f>
        <v>2.3647773279352227</v>
      </c>
      <c r="D678" s="15">
        <f>A678/'Computed data'!$E$13</f>
        <v>56.493332868319783</v>
      </c>
    </row>
    <row r="679" spans="1:4" x14ac:dyDescent="0.25">
      <c r="A679" s="15">
        <v>973.3</v>
      </c>
      <c r="B679" s="15">
        <v>0.58499999999999996</v>
      </c>
      <c r="C679" s="15">
        <f>(B679/'Computed data'!$B$13)*100</f>
        <v>2.3684210526315792</v>
      </c>
      <c r="D679" s="15">
        <f>A679/'Computed data'!$E$13</f>
        <v>56.574710238435685</v>
      </c>
    </row>
    <row r="680" spans="1:4" x14ac:dyDescent="0.25">
      <c r="A680" s="15">
        <v>974.7</v>
      </c>
      <c r="B680" s="15">
        <v>0.58579999999999999</v>
      </c>
      <c r="C680" s="15">
        <f>(B680/'Computed data'!$B$13)*100</f>
        <v>2.3716599190283403</v>
      </c>
      <c r="D680" s="15">
        <f>A680/'Computed data'!$E$13</f>
        <v>56.656087608551601</v>
      </c>
    </row>
    <row r="681" spans="1:4" x14ac:dyDescent="0.25">
      <c r="A681" s="15">
        <v>975</v>
      </c>
      <c r="B681" s="15">
        <v>0.58730000000000004</v>
      </c>
      <c r="C681" s="15">
        <f>(B681/'Computed data'!$B$13)*100</f>
        <v>2.3777327935222674</v>
      </c>
      <c r="D681" s="15">
        <f>A681/'Computed data'!$E$13</f>
        <v>56.673525616433572</v>
      </c>
    </row>
    <row r="682" spans="1:4" x14ac:dyDescent="0.25">
      <c r="A682" s="15">
        <v>975.8</v>
      </c>
      <c r="B682" s="15">
        <v>0.58850000000000002</v>
      </c>
      <c r="C682" s="15">
        <f>(B682/'Computed data'!$B$13)*100</f>
        <v>2.382591093117409</v>
      </c>
      <c r="D682" s="15">
        <f>A682/'Computed data'!$E$13</f>
        <v>56.720026970785518</v>
      </c>
    </row>
    <row r="683" spans="1:4" x14ac:dyDescent="0.25">
      <c r="A683" s="15">
        <v>977</v>
      </c>
      <c r="B683" s="15">
        <v>0.58919999999999995</v>
      </c>
      <c r="C683" s="15">
        <f>(B683/'Computed data'!$B$13)*100</f>
        <v>2.3854251012145746</v>
      </c>
      <c r="D683" s="15">
        <f>A683/'Computed data'!$E$13</f>
        <v>56.789779002313438</v>
      </c>
    </row>
    <row r="684" spans="1:4" x14ac:dyDescent="0.25">
      <c r="A684" s="15">
        <v>978.1</v>
      </c>
      <c r="B684" s="15">
        <v>0.58989999999999998</v>
      </c>
      <c r="C684" s="15">
        <f>(B684/'Computed data'!$B$13)*100</f>
        <v>2.3882591093117407</v>
      </c>
      <c r="D684" s="15">
        <f>A684/'Computed data'!$E$13</f>
        <v>56.853718364547362</v>
      </c>
    </row>
    <row r="685" spans="1:4" x14ac:dyDescent="0.25">
      <c r="A685" s="15">
        <v>979.3</v>
      </c>
      <c r="B685" s="15">
        <v>0.59060000000000001</v>
      </c>
      <c r="C685" s="15">
        <f>(B685/'Computed data'!$B$13)*100</f>
        <v>2.3910931174089067</v>
      </c>
      <c r="D685" s="15">
        <f>A685/'Computed data'!$E$13</f>
        <v>56.923470396075281</v>
      </c>
    </row>
    <row r="686" spans="1:4" x14ac:dyDescent="0.25">
      <c r="A686" s="15">
        <v>980.5</v>
      </c>
      <c r="B686" s="15">
        <v>0.59130000000000005</v>
      </c>
      <c r="C686" s="15">
        <f>(B686/'Computed data'!$B$13)*100</f>
        <v>2.3939271255060732</v>
      </c>
      <c r="D686" s="15">
        <f>A686/'Computed data'!$E$13</f>
        <v>56.9932224276032</v>
      </c>
    </row>
    <row r="687" spans="1:4" x14ac:dyDescent="0.25">
      <c r="A687" s="15">
        <v>981.9</v>
      </c>
      <c r="B687" s="15">
        <v>0.59219999999999995</v>
      </c>
      <c r="C687" s="15">
        <f>(B687/'Computed data'!$B$13)*100</f>
        <v>2.3975708502024289</v>
      </c>
      <c r="D687" s="15">
        <f>A687/'Computed data'!$E$13</f>
        <v>57.074599797719102</v>
      </c>
    </row>
    <row r="688" spans="1:4" x14ac:dyDescent="0.25">
      <c r="A688" s="15">
        <v>983.3</v>
      </c>
      <c r="B688" s="15">
        <v>0.59299999999999997</v>
      </c>
      <c r="C688" s="15">
        <f>(B688/'Computed data'!$B$13)*100</f>
        <v>2.4008097165991904</v>
      </c>
      <c r="D688" s="15">
        <f>A688/'Computed data'!$E$13</f>
        <v>57.155977167835005</v>
      </c>
    </row>
    <row r="689" spans="1:4" x14ac:dyDescent="0.25">
      <c r="A689" s="15">
        <v>983.9</v>
      </c>
      <c r="B689" s="15">
        <v>0.59430000000000005</v>
      </c>
      <c r="C689" s="15">
        <f>(B689/'Computed data'!$B$13)*100</f>
        <v>2.4060728744939275</v>
      </c>
      <c r="D689" s="15">
        <f>A689/'Computed data'!$E$13</f>
        <v>57.190853183598968</v>
      </c>
    </row>
    <row r="690" spans="1:4" x14ac:dyDescent="0.25">
      <c r="A690" s="15">
        <v>985.3</v>
      </c>
      <c r="B690" s="15">
        <v>0.59519999999999995</v>
      </c>
      <c r="C690" s="15">
        <f>(B690/'Computed data'!$B$13)*100</f>
        <v>2.4097165991902836</v>
      </c>
      <c r="D690" s="15">
        <f>A690/'Computed data'!$E$13</f>
        <v>57.27223055371487</v>
      </c>
    </row>
    <row r="691" spans="1:4" x14ac:dyDescent="0.25">
      <c r="A691" s="15">
        <v>986.7</v>
      </c>
      <c r="B691" s="15">
        <v>0.59599999999999997</v>
      </c>
      <c r="C691" s="15">
        <f>(B691/'Computed data'!$B$13)*100</f>
        <v>2.4129554655870447</v>
      </c>
      <c r="D691" s="15">
        <f>A691/'Computed data'!$E$13</f>
        <v>57.353607923830779</v>
      </c>
    </row>
    <row r="692" spans="1:4" x14ac:dyDescent="0.25">
      <c r="A692" s="15">
        <v>986.7</v>
      </c>
      <c r="B692" s="15">
        <v>0.5968</v>
      </c>
      <c r="C692" s="15">
        <f>(B692/'Computed data'!$B$13)*100</f>
        <v>2.4161943319838057</v>
      </c>
      <c r="D692" s="15">
        <f>A692/'Computed data'!$E$13</f>
        <v>57.353607923830779</v>
      </c>
    </row>
    <row r="693" spans="1:4" x14ac:dyDescent="0.25">
      <c r="A693" s="15">
        <v>987.8</v>
      </c>
      <c r="B693" s="15">
        <v>0.59770000000000001</v>
      </c>
      <c r="C693" s="15">
        <f>(B693/'Computed data'!$B$13)*100</f>
        <v>2.4198380566801623</v>
      </c>
      <c r="D693" s="15">
        <f>A693/'Computed data'!$E$13</f>
        <v>57.417547286064703</v>
      </c>
    </row>
    <row r="694" spans="1:4" x14ac:dyDescent="0.25">
      <c r="A694" s="15">
        <v>988.3</v>
      </c>
      <c r="B694" s="15">
        <v>0.59850000000000003</v>
      </c>
      <c r="C694" s="15">
        <f>(B694/'Computed data'!$B$13)*100</f>
        <v>2.4230769230769234</v>
      </c>
      <c r="D694" s="15">
        <f>A694/'Computed data'!$E$13</f>
        <v>57.446610632534664</v>
      </c>
    </row>
    <row r="695" spans="1:4" x14ac:dyDescent="0.25">
      <c r="A695" s="15">
        <v>988.9</v>
      </c>
      <c r="B695" s="15">
        <v>0.59940000000000004</v>
      </c>
      <c r="C695" s="15">
        <f>(B695/'Computed data'!$B$13)*100</f>
        <v>2.4267206477732799</v>
      </c>
      <c r="D695" s="15">
        <f>A695/'Computed data'!$E$13</f>
        <v>57.481486648298628</v>
      </c>
    </row>
    <row r="696" spans="1:4" x14ac:dyDescent="0.25">
      <c r="A696" s="15">
        <v>990</v>
      </c>
      <c r="B696" s="15">
        <v>0.60019999999999996</v>
      </c>
      <c r="C696" s="15">
        <f>(B696/'Computed data'!$B$13)*100</f>
        <v>2.4299595141700405</v>
      </c>
      <c r="D696" s="15">
        <f>A696/'Computed data'!$E$13</f>
        <v>57.545426010532552</v>
      </c>
    </row>
    <row r="697" spans="1:4" x14ac:dyDescent="0.25">
      <c r="A697" s="15">
        <v>990.1</v>
      </c>
      <c r="B697" s="15">
        <v>0.60099999999999998</v>
      </c>
      <c r="C697" s="15">
        <f>(B697/'Computed data'!$B$13)*100</f>
        <v>2.4331983805668016</v>
      </c>
      <c r="D697" s="15">
        <f>A697/'Computed data'!$E$13</f>
        <v>57.551238679826547</v>
      </c>
    </row>
    <row r="698" spans="1:4" x14ac:dyDescent="0.25">
      <c r="A698" s="15">
        <v>991.5</v>
      </c>
      <c r="B698" s="15">
        <v>0.60189999999999999</v>
      </c>
      <c r="C698" s="15">
        <f>(B698/'Computed data'!$B$13)*100</f>
        <v>2.4368421052631581</v>
      </c>
      <c r="D698" s="15">
        <f>A698/'Computed data'!$E$13</f>
        <v>57.632616049942449</v>
      </c>
    </row>
    <row r="699" spans="1:4" x14ac:dyDescent="0.25">
      <c r="A699" s="15">
        <v>992.9</v>
      </c>
      <c r="B699" s="15">
        <v>0.60270000000000001</v>
      </c>
      <c r="C699" s="15">
        <f>(B699/'Computed data'!$B$13)*100</f>
        <v>2.4400809716599192</v>
      </c>
      <c r="D699" s="15">
        <f>A699/'Computed data'!$E$13</f>
        <v>57.713993420058351</v>
      </c>
    </row>
    <row r="700" spans="1:4" x14ac:dyDescent="0.25">
      <c r="A700" s="15">
        <v>993.3</v>
      </c>
      <c r="B700" s="15">
        <v>0.60360000000000003</v>
      </c>
      <c r="C700" s="15">
        <f>(B700/'Computed data'!$B$13)*100</f>
        <v>2.4437246963562753</v>
      </c>
      <c r="D700" s="15">
        <f>A700/'Computed data'!$E$13</f>
        <v>57.737244097234324</v>
      </c>
    </row>
    <row r="701" spans="1:4" x14ac:dyDescent="0.25">
      <c r="A701" s="15">
        <v>994</v>
      </c>
      <c r="B701" s="15">
        <v>0.60440000000000005</v>
      </c>
      <c r="C701" s="15">
        <f>(B701/'Computed data'!$B$13)*100</f>
        <v>2.4469635627530368</v>
      </c>
      <c r="D701" s="15">
        <f>A701/'Computed data'!$E$13</f>
        <v>57.777932782292282</v>
      </c>
    </row>
    <row r="702" spans="1:4" x14ac:dyDescent="0.25">
      <c r="A702" s="15">
        <v>995</v>
      </c>
      <c r="B702" s="15">
        <v>0.60519999999999996</v>
      </c>
      <c r="C702" s="15">
        <f>(B702/'Computed data'!$B$13)*100</f>
        <v>2.4502024291497975</v>
      </c>
      <c r="D702" s="15">
        <f>A702/'Computed data'!$E$13</f>
        <v>57.836059475232211</v>
      </c>
    </row>
    <row r="703" spans="1:4" x14ac:dyDescent="0.25">
      <c r="A703" s="15">
        <v>995.1</v>
      </c>
      <c r="B703" s="15">
        <v>0.60609999999999997</v>
      </c>
      <c r="C703" s="15">
        <f>(B703/'Computed data'!$B$13)*100</f>
        <v>2.4538461538461536</v>
      </c>
      <c r="D703" s="15">
        <f>A703/'Computed data'!$E$13</f>
        <v>57.841872144526207</v>
      </c>
    </row>
    <row r="704" spans="1:4" x14ac:dyDescent="0.25">
      <c r="A704" s="15">
        <v>996.1</v>
      </c>
      <c r="B704" s="15">
        <v>0.60729999999999995</v>
      </c>
      <c r="C704" s="15">
        <f>(B704/'Computed data'!$B$13)*100</f>
        <v>2.4587044534412952</v>
      </c>
      <c r="D704" s="15">
        <f>A704/'Computed data'!$E$13</f>
        <v>57.899998837466136</v>
      </c>
    </row>
    <row r="705" spans="1:4" x14ac:dyDescent="0.25">
      <c r="A705" s="15">
        <v>997.2</v>
      </c>
      <c r="B705" s="15">
        <v>0.60829999999999995</v>
      </c>
      <c r="C705" s="15">
        <f>(B705/'Computed data'!$B$13)*100</f>
        <v>2.4627530364372467</v>
      </c>
      <c r="D705" s="15">
        <f>A705/'Computed data'!$E$13</f>
        <v>57.963938199700067</v>
      </c>
    </row>
    <row r="706" spans="1:4" x14ac:dyDescent="0.25">
      <c r="A706" s="15">
        <v>998.5</v>
      </c>
      <c r="B706" s="15">
        <v>0.60909999999999997</v>
      </c>
      <c r="C706" s="15">
        <f>(B706/'Computed data'!$B$13)*100</f>
        <v>2.4659919028340078</v>
      </c>
      <c r="D706" s="15">
        <f>A706/'Computed data'!$E$13</f>
        <v>58.039502900521974</v>
      </c>
    </row>
    <row r="707" spans="1:4" x14ac:dyDescent="0.25">
      <c r="A707" s="15">
        <v>999.9</v>
      </c>
      <c r="B707" s="15">
        <v>0.6099</v>
      </c>
      <c r="C707" s="15">
        <f>(B707/'Computed data'!$B$13)*100</f>
        <v>2.4692307692307693</v>
      </c>
      <c r="D707" s="15">
        <f>A707/'Computed data'!$E$13</f>
        <v>58.120880270637876</v>
      </c>
    </row>
    <row r="708" spans="1:4" x14ac:dyDescent="0.25">
      <c r="A708" s="15">
        <v>1001</v>
      </c>
      <c r="B708" s="15">
        <v>0.61080000000000001</v>
      </c>
      <c r="C708" s="15">
        <f>(B708/'Computed data'!$B$13)*100</f>
        <v>2.4728744939271254</v>
      </c>
      <c r="D708" s="15">
        <f>A708/'Computed data'!$E$13</f>
        <v>58.1848196328718</v>
      </c>
    </row>
    <row r="709" spans="1:4" x14ac:dyDescent="0.25">
      <c r="A709" s="15">
        <v>1003</v>
      </c>
      <c r="B709" s="15">
        <v>0.61160000000000003</v>
      </c>
      <c r="C709" s="15">
        <f>(B709/'Computed data'!$B$13)*100</f>
        <v>2.476113360323887</v>
      </c>
      <c r="D709" s="15">
        <f>A709/'Computed data'!$E$13</f>
        <v>58.301073018751666</v>
      </c>
    </row>
    <row r="710" spans="1:4" x14ac:dyDescent="0.25">
      <c r="A710" s="15">
        <v>1003</v>
      </c>
      <c r="B710" s="15">
        <v>0.61240000000000006</v>
      </c>
      <c r="C710" s="15">
        <f>(B710/'Computed data'!$B$13)*100</f>
        <v>2.479352226720648</v>
      </c>
      <c r="D710" s="15">
        <f>A710/'Computed data'!$E$13</f>
        <v>58.301073018751666</v>
      </c>
    </row>
    <row r="711" spans="1:4" x14ac:dyDescent="0.25">
      <c r="A711" s="15">
        <v>1004</v>
      </c>
      <c r="B711" s="15">
        <v>0.61329999999999996</v>
      </c>
      <c r="C711" s="15">
        <f>(B711/'Computed data'!$B$13)*100</f>
        <v>2.4829959514170037</v>
      </c>
      <c r="D711" s="15">
        <f>A711/'Computed data'!$E$13</f>
        <v>58.359199711691602</v>
      </c>
    </row>
    <row r="712" spans="1:4" x14ac:dyDescent="0.25">
      <c r="A712" s="15">
        <v>1005</v>
      </c>
      <c r="B712" s="15">
        <v>0.61409999999999998</v>
      </c>
      <c r="C712" s="15">
        <f>(B712/'Computed data'!$B$13)*100</f>
        <v>2.4862348178137652</v>
      </c>
      <c r="D712" s="15">
        <f>A712/'Computed data'!$E$13</f>
        <v>58.417326404631531</v>
      </c>
    </row>
    <row r="713" spans="1:4" x14ac:dyDescent="0.25">
      <c r="A713" s="15">
        <v>1007</v>
      </c>
      <c r="B713" s="15">
        <v>0.6149</v>
      </c>
      <c r="C713" s="15">
        <f>(B713/'Computed data'!$B$13)*100</f>
        <v>2.4894736842105263</v>
      </c>
      <c r="D713" s="15">
        <f>A713/'Computed data'!$E$13</f>
        <v>58.533579790511396</v>
      </c>
    </row>
    <row r="714" spans="1:4" x14ac:dyDescent="0.25">
      <c r="A714" s="15">
        <v>1007</v>
      </c>
      <c r="B714" s="15">
        <v>0.61580000000000001</v>
      </c>
      <c r="C714" s="15">
        <f>(B714/'Computed data'!$B$13)*100</f>
        <v>2.4931174089068824</v>
      </c>
      <c r="D714" s="15">
        <f>A714/'Computed data'!$E$13</f>
        <v>58.533579790511396</v>
      </c>
    </row>
    <row r="715" spans="1:4" x14ac:dyDescent="0.25">
      <c r="A715" s="15">
        <v>1008</v>
      </c>
      <c r="B715" s="15">
        <v>0.61660000000000004</v>
      </c>
      <c r="C715" s="15">
        <f>(B715/'Computed data'!$B$13)*100</f>
        <v>2.4963562753036439</v>
      </c>
      <c r="D715" s="15">
        <f>A715/'Computed data'!$E$13</f>
        <v>58.591706483451325</v>
      </c>
    </row>
    <row r="716" spans="1:4" x14ac:dyDescent="0.25">
      <c r="A716" s="15">
        <v>1009</v>
      </c>
      <c r="B716" s="15">
        <v>0.61750000000000005</v>
      </c>
      <c r="C716" s="15">
        <f>(B716/'Computed data'!$B$13)*100</f>
        <v>2.5</v>
      </c>
      <c r="D716" s="15">
        <f>A716/'Computed data'!$E$13</f>
        <v>58.649833176391262</v>
      </c>
    </row>
    <row r="717" spans="1:4" x14ac:dyDescent="0.25">
      <c r="A717" s="15">
        <v>1010</v>
      </c>
      <c r="B717" s="15">
        <v>0.61829999999999996</v>
      </c>
      <c r="C717" s="15">
        <f>(B717/'Computed data'!$B$13)*100</f>
        <v>2.5032388663967611</v>
      </c>
      <c r="D717" s="15">
        <f>A717/'Computed data'!$E$13</f>
        <v>58.707959869331191</v>
      </c>
    </row>
    <row r="718" spans="1:4" x14ac:dyDescent="0.25">
      <c r="A718" s="15">
        <v>1012</v>
      </c>
      <c r="B718" s="15">
        <v>0.61909999999999998</v>
      </c>
      <c r="C718" s="15">
        <f>(B718/'Computed data'!$B$13)*100</f>
        <v>2.5064777327935226</v>
      </c>
      <c r="D718" s="15">
        <f>A718/'Computed data'!$E$13</f>
        <v>58.824213255211056</v>
      </c>
    </row>
    <row r="719" spans="1:4" x14ac:dyDescent="0.25">
      <c r="A719" s="15">
        <v>1013</v>
      </c>
      <c r="B719" s="15">
        <v>0.62</v>
      </c>
      <c r="C719" s="15">
        <f>(B719/'Computed data'!$B$13)*100</f>
        <v>2.5101214574898787</v>
      </c>
      <c r="D719" s="15">
        <f>A719/'Computed data'!$E$13</f>
        <v>58.882339948150985</v>
      </c>
    </row>
    <row r="720" spans="1:4" x14ac:dyDescent="0.25">
      <c r="A720" s="15">
        <v>1013</v>
      </c>
      <c r="B720" s="15">
        <v>0.62160000000000004</v>
      </c>
      <c r="C720" s="15">
        <f>(B720/'Computed data'!$B$13)*100</f>
        <v>2.5165991902834013</v>
      </c>
      <c r="D720" s="15">
        <f>A720/'Computed data'!$E$13</f>
        <v>58.882339948150985</v>
      </c>
    </row>
    <row r="721" spans="1:4" x14ac:dyDescent="0.25">
      <c r="A721" s="15">
        <v>1014</v>
      </c>
      <c r="B721" s="15">
        <v>0.622</v>
      </c>
      <c r="C721" s="15">
        <f>(B721/'Computed data'!$B$13)*100</f>
        <v>2.5182186234817814</v>
      </c>
      <c r="D721" s="15">
        <f>A721/'Computed data'!$E$13</f>
        <v>58.940466641090921</v>
      </c>
    </row>
    <row r="722" spans="1:4" x14ac:dyDescent="0.25">
      <c r="A722" s="15">
        <v>1016</v>
      </c>
      <c r="B722" s="15">
        <v>0.62250000000000005</v>
      </c>
      <c r="C722" s="15">
        <f>(B722/'Computed data'!$B$13)*100</f>
        <v>2.5202429149797574</v>
      </c>
      <c r="D722" s="15">
        <f>A722/'Computed data'!$E$13</f>
        <v>59.05672002697078</v>
      </c>
    </row>
    <row r="723" spans="1:4" x14ac:dyDescent="0.25">
      <c r="A723" s="15">
        <v>1017</v>
      </c>
      <c r="B723" s="15">
        <v>0.62350000000000005</v>
      </c>
      <c r="C723" s="15">
        <f>(B723/'Computed data'!$B$13)*100</f>
        <v>2.524291497975709</v>
      </c>
      <c r="D723" s="15">
        <f>A723/'Computed data'!$E$13</f>
        <v>59.114846719910716</v>
      </c>
    </row>
    <row r="724" spans="1:4" x14ac:dyDescent="0.25">
      <c r="A724" s="15">
        <v>1018</v>
      </c>
      <c r="B724" s="15">
        <v>0.62470000000000003</v>
      </c>
      <c r="C724" s="15">
        <f>(B724/'Computed data'!$B$13)*100</f>
        <v>2.5291497975708501</v>
      </c>
      <c r="D724" s="15">
        <f>A724/'Computed data'!$E$13</f>
        <v>59.172973412850645</v>
      </c>
    </row>
    <row r="725" spans="1:4" x14ac:dyDescent="0.25">
      <c r="A725" s="15">
        <v>1019</v>
      </c>
      <c r="B725" s="15">
        <v>0.62560000000000004</v>
      </c>
      <c r="C725" s="15">
        <f>(B725/'Computed data'!$B$13)*100</f>
        <v>2.5327935222672067</v>
      </c>
      <c r="D725" s="15">
        <f>A725/'Computed data'!$E$13</f>
        <v>59.231100105790574</v>
      </c>
    </row>
    <row r="726" spans="1:4" x14ac:dyDescent="0.25">
      <c r="A726" s="15">
        <v>1021</v>
      </c>
      <c r="B726" s="15">
        <v>0.62629999999999997</v>
      </c>
      <c r="C726" s="15">
        <f>(B726/'Computed data'!$B$13)*100</f>
        <v>2.5356275303643727</v>
      </c>
      <c r="D726" s="15">
        <f>A726/'Computed data'!$E$13</f>
        <v>59.347353491670439</v>
      </c>
    </row>
    <row r="727" spans="1:4" x14ac:dyDescent="0.25">
      <c r="A727" s="15">
        <v>1022</v>
      </c>
      <c r="B727" s="15">
        <v>0.62719999999999998</v>
      </c>
      <c r="C727" s="15">
        <f>(B727/'Computed data'!$B$13)*100</f>
        <v>2.5392712550607288</v>
      </c>
      <c r="D727" s="15">
        <f>A727/'Computed data'!$E$13</f>
        <v>59.405480184610376</v>
      </c>
    </row>
    <row r="728" spans="1:4" x14ac:dyDescent="0.25">
      <c r="A728" s="15">
        <v>1023</v>
      </c>
      <c r="B728" s="15">
        <v>0.628</v>
      </c>
      <c r="C728" s="15">
        <f>(B728/'Computed data'!$B$13)*100</f>
        <v>2.5425101214574899</v>
      </c>
      <c r="D728" s="15">
        <f>A728/'Computed data'!$E$13</f>
        <v>59.463606877550305</v>
      </c>
    </row>
    <row r="729" spans="1:4" x14ac:dyDescent="0.25">
      <c r="A729" s="15">
        <v>1025</v>
      </c>
      <c r="B729" s="15">
        <v>0.62890000000000001</v>
      </c>
      <c r="C729" s="15">
        <f>(B729/'Computed data'!$B$13)*100</f>
        <v>2.5461538461538464</v>
      </c>
      <c r="D729" s="15">
        <f>A729/'Computed data'!$E$13</f>
        <v>59.57986026343017</v>
      </c>
    </row>
    <row r="730" spans="1:4" x14ac:dyDescent="0.25">
      <c r="A730" s="15">
        <v>1025</v>
      </c>
      <c r="B730" s="15">
        <v>0.62970000000000004</v>
      </c>
      <c r="C730" s="15">
        <f>(B730/'Computed data'!$B$13)*100</f>
        <v>2.5493927125506075</v>
      </c>
      <c r="D730" s="15">
        <f>A730/'Computed data'!$E$13</f>
        <v>59.57986026343017</v>
      </c>
    </row>
    <row r="731" spans="1:4" x14ac:dyDescent="0.25">
      <c r="A731" s="15">
        <v>1026</v>
      </c>
      <c r="B731" s="15">
        <v>0.63049999999999995</v>
      </c>
      <c r="C731" s="15">
        <f>(B731/'Computed data'!$B$13)*100</f>
        <v>2.5526315789473681</v>
      </c>
      <c r="D731" s="15">
        <f>A731/'Computed data'!$E$13</f>
        <v>59.637986956370099</v>
      </c>
    </row>
    <row r="732" spans="1:4" x14ac:dyDescent="0.25">
      <c r="A732" s="15">
        <v>1027</v>
      </c>
      <c r="B732" s="15">
        <v>0.63139999999999996</v>
      </c>
      <c r="C732" s="15">
        <f>(B732/'Computed data'!$B$13)*100</f>
        <v>2.5562753036437247</v>
      </c>
      <c r="D732" s="15">
        <f>A732/'Computed data'!$E$13</f>
        <v>59.696113649310035</v>
      </c>
    </row>
    <row r="733" spans="1:4" x14ac:dyDescent="0.25">
      <c r="A733" s="15">
        <v>1027</v>
      </c>
      <c r="B733" s="15">
        <v>0.63219999999999998</v>
      </c>
      <c r="C733" s="15">
        <f>(B733/'Computed data'!$B$13)*100</f>
        <v>2.5595141700404858</v>
      </c>
      <c r="D733" s="15">
        <f>A733/'Computed data'!$E$13</f>
        <v>59.696113649310035</v>
      </c>
    </row>
    <row r="734" spans="1:4" x14ac:dyDescent="0.25">
      <c r="A734" s="15">
        <v>1028</v>
      </c>
      <c r="B734" s="15">
        <v>0.63300000000000001</v>
      </c>
      <c r="C734" s="15">
        <f>(B734/'Computed data'!$B$13)*100</f>
        <v>2.5627530364372473</v>
      </c>
      <c r="D734" s="15">
        <f>A734/'Computed data'!$E$13</f>
        <v>59.754240342249965</v>
      </c>
    </row>
    <row r="735" spans="1:4" x14ac:dyDescent="0.25">
      <c r="A735" s="15">
        <v>1030</v>
      </c>
      <c r="B735" s="15">
        <v>0.63390000000000002</v>
      </c>
      <c r="C735" s="15">
        <f>(B735/'Computed data'!$B$13)*100</f>
        <v>2.5663967611336034</v>
      </c>
      <c r="D735" s="15">
        <f>A735/'Computed data'!$E$13</f>
        <v>59.87049372812983</v>
      </c>
    </row>
    <row r="736" spans="1:4" x14ac:dyDescent="0.25">
      <c r="A736" s="15">
        <v>1031</v>
      </c>
      <c r="B736" s="15">
        <v>0.63470000000000004</v>
      </c>
      <c r="C736" s="15">
        <f>(B736/'Computed data'!$B$13)*100</f>
        <v>2.5696356275303645</v>
      </c>
      <c r="D736" s="15">
        <f>A736/'Computed data'!$E$13</f>
        <v>59.928620421069759</v>
      </c>
    </row>
    <row r="737" spans="1:4" x14ac:dyDescent="0.25">
      <c r="A737" s="15">
        <v>1032</v>
      </c>
      <c r="B737" s="15">
        <v>0.63560000000000005</v>
      </c>
      <c r="C737" s="15">
        <f>(B737/'Computed data'!$B$13)*100</f>
        <v>2.573279352226721</v>
      </c>
      <c r="D737" s="15">
        <f>A737/'Computed data'!$E$13</f>
        <v>59.986747114009688</v>
      </c>
    </row>
    <row r="738" spans="1:4" x14ac:dyDescent="0.25">
      <c r="A738" s="15">
        <v>1032</v>
      </c>
      <c r="B738" s="15">
        <v>0.63680000000000003</v>
      </c>
      <c r="C738" s="15">
        <f>(B738/'Computed data'!$B$13)*100</f>
        <v>2.5781376518218626</v>
      </c>
      <c r="D738" s="15">
        <f>A738/'Computed data'!$E$13</f>
        <v>59.986747114009688</v>
      </c>
    </row>
    <row r="739" spans="1:4" x14ac:dyDescent="0.25">
      <c r="A739" s="15">
        <v>1034</v>
      </c>
      <c r="B739" s="15">
        <v>0.63819999999999999</v>
      </c>
      <c r="C739" s="15">
        <f>(B739/'Computed data'!$B$13)*100</f>
        <v>2.5838056680161943</v>
      </c>
      <c r="D739" s="15">
        <f>A739/'Computed data'!$E$13</f>
        <v>60.103000499889554</v>
      </c>
    </row>
    <row r="740" spans="1:4" x14ac:dyDescent="0.25">
      <c r="A740" s="15">
        <v>1035</v>
      </c>
      <c r="B740" s="15">
        <v>0.6391</v>
      </c>
      <c r="C740" s="15">
        <f>(B740/'Computed data'!$B$13)*100</f>
        <v>2.5874493927125508</v>
      </c>
      <c r="D740" s="15">
        <f>A740/'Computed data'!$E$13</f>
        <v>60.16112719282949</v>
      </c>
    </row>
    <row r="741" spans="1:4" x14ac:dyDescent="0.25">
      <c r="A741" s="15">
        <v>1037</v>
      </c>
      <c r="B741" s="15">
        <v>0.63990000000000002</v>
      </c>
      <c r="C741" s="15">
        <f>(B741/'Computed data'!$B$13)*100</f>
        <v>2.5906882591093119</v>
      </c>
      <c r="D741" s="15">
        <f>A741/'Computed data'!$E$13</f>
        <v>60.277380578709348</v>
      </c>
    </row>
    <row r="742" spans="1:4" x14ac:dyDescent="0.25">
      <c r="A742" s="15">
        <v>1038</v>
      </c>
      <c r="B742" s="15">
        <v>0.64070000000000005</v>
      </c>
      <c r="C742" s="15">
        <f>(B742/'Computed data'!$B$13)*100</f>
        <v>2.5939271255060734</v>
      </c>
      <c r="D742" s="15">
        <f>A742/'Computed data'!$E$13</f>
        <v>60.335507271649284</v>
      </c>
    </row>
    <row r="743" spans="1:4" x14ac:dyDescent="0.25">
      <c r="A743" s="15">
        <v>1038</v>
      </c>
      <c r="B743" s="15">
        <v>0.64139999999999997</v>
      </c>
      <c r="C743" s="15">
        <f>(B743/'Computed data'!$B$13)*100</f>
        <v>2.5967611336032386</v>
      </c>
      <c r="D743" s="15">
        <f>A743/'Computed data'!$E$13</f>
        <v>60.335507271649284</v>
      </c>
    </row>
    <row r="744" spans="1:4" x14ac:dyDescent="0.25">
      <c r="A744" s="15">
        <v>1038</v>
      </c>
      <c r="B744" s="15">
        <v>0.6421</v>
      </c>
      <c r="C744" s="15">
        <f>(B744/'Computed data'!$B$13)*100</f>
        <v>2.5995951417004051</v>
      </c>
      <c r="D744" s="15">
        <f>A744/'Computed data'!$E$13</f>
        <v>60.335507271649284</v>
      </c>
    </row>
    <row r="745" spans="1:4" x14ac:dyDescent="0.25">
      <c r="A745" s="15">
        <v>1040</v>
      </c>
      <c r="B745" s="15">
        <v>0.64280000000000004</v>
      </c>
      <c r="C745" s="15">
        <f>(B745/'Computed data'!$B$13)*100</f>
        <v>2.6024291497975711</v>
      </c>
      <c r="D745" s="15">
        <f>A745/'Computed data'!$E$13</f>
        <v>60.45176065752915</v>
      </c>
    </row>
    <row r="746" spans="1:4" x14ac:dyDescent="0.25">
      <c r="A746" s="15">
        <v>1041</v>
      </c>
      <c r="B746" s="15">
        <v>0.64359999999999995</v>
      </c>
      <c r="C746" s="15">
        <f>(B746/'Computed data'!$B$13)*100</f>
        <v>2.6056680161943317</v>
      </c>
      <c r="D746" s="15">
        <f>A746/'Computed data'!$E$13</f>
        <v>60.509887350469079</v>
      </c>
    </row>
    <row r="747" spans="1:4" x14ac:dyDescent="0.25">
      <c r="A747" s="15">
        <v>1042</v>
      </c>
      <c r="B747" s="15">
        <v>0.64439999999999997</v>
      </c>
      <c r="C747" s="15">
        <f>(B747/'Computed data'!$B$13)*100</f>
        <v>2.6089068825910928</v>
      </c>
      <c r="D747" s="15">
        <f>A747/'Computed data'!$E$13</f>
        <v>60.568014043409008</v>
      </c>
    </row>
    <row r="748" spans="1:4" x14ac:dyDescent="0.25">
      <c r="A748" s="15">
        <v>1043</v>
      </c>
      <c r="B748" s="15">
        <v>0.64549999999999996</v>
      </c>
      <c r="C748" s="15">
        <f>(B748/'Computed data'!$B$13)*100</f>
        <v>2.6133603238866399</v>
      </c>
      <c r="D748" s="15">
        <f>A748/'Computed data'!$E$13</f>
        <v>60.626140736348944</v>
      </c>
    </row>
    <row r="749" spans="1:4" x14ac:dyDescent="0.25">
      <c r="A749" s="15">
        <v>1044</v>
      </c>
      <c r="B749" s="15">
        <v>0.64700000000000002</v>
      </c>
      <c r="C749" s="15">
        <f>(B749/'Computed data'!$B$13)*100</f>
        <v>2.619433198380567</v>
      </c>
      <c r="D749" s="15">
        <f>A749/'Computed data'!$E$13</f>
        <v>60.684267429288873</v>
      </c>
    </row>
    <row r="750" spans="1:4" x14ac:dyDescent="0.25">
      <c r="A750" s="15">
        <v>1045</v>
      </c>
      <c r="B750" s="15">
        <v>0.64700000000000002</v>
      </c>
      <c r="C750" s="15">
        <f>(B750/'Computed data'!$B$13)*100</f>
        <v>2.619433198380567</v>
      </c>
      <c r="D750" s="15">
        <f>A750/'Computed data'!$E$13</f>
        <v>60.742394122228809</v>
      </c>
    </row>
    <row r="751" spans="1:4" x14ac:dyDescent="0.25">
      <c r="A751" s="15">
        <v>1046</v>
      </c>
      <c r="B751" s="15">
        <v>0.64780000000000004</v>
      </c>
      <c r="C751" s="15">
        <f>(B751/'Computed data'!$B$13)*100</f>
        <v>2.6226720647773281</v>
      </c>
      <c r="D751" s="15">
        <f>A751/'Computed data'!$E$13</f>
        <v>60.800520815168738</v>
      </c>
    </row>
    <row r="752" spans="1:4" x14ac:dyDescent="0.25">
      <c r="A752" s="15">
        <v>1047</v>
      </c>
      <c r="B752" s="15">
        <v>0.64859999999999995</v>
      </c>
      <c r="C752" s="15">
        <f>(B752/'Computed data'!$B$13)*100</f>
        <v>2.6259109311740891</v>
      </c>
      <c r="D752" s="15">
        <f>A752/'Computed data'!$E$13</f>
        <v>60.858647508108668</v>
      </c>
    </row>
    <row r="753" spans="1:4" x14ac:dyDescent="0.25">
      <c r="A753" s="15">
        <v>1047</v>
      </c>
      <c r="B753" s="15">
        <v>0.64990000000000003</v>
      </c>
      <c r="C753" s="15">
        <f>(B753/'Computed data'!$B$13)*100</f>
        <v>2.6311740890688262</v>
      </c>
      <c r="D753" s="15">
        <f>A753/'Computed data'!$E$13</f>
        <v>60.858647508108668</v>
      </c>
    </row>
    <row r="754" spans="1:4" x14ac:dyDescent="0.25">
      <c r="A754" s="15">
        <v>1049</v>
      </c>
      <c r="B754" s="15">
        <v>0.65129999999999999</v>
      </c>
      <c r="C754" s="15">
        <f>(B754/'Computed data'!$B$13)*100</f>
        <v>2.6368421052631579</v>
      </c>
      <c r="D754" s="15">
        <f>A754/'Computed data'!$E$13</f>
        <v>60.974900893988533</v>
      </c>
    </row>
    <row r="755" spans="1:4" x14ac:dyDescent="0.25">
      <c r="A755" s="15">
        <v>1050</v>
      </c>
      <c r="B755" s="15">
        <v>0.65210000000000001</v>
      </c>
      <c r="C755" s="15">
        <f>(B755/'Computed data'!$B$13)*100</f>
        <v>2.640080971659919</v>
      </c>
      <c r="D755" s="15">
        <f>A755/'Computed data'!$E$13</f>
        <v>61.033027586928462</v>
      </c>
    </row>
    <row r="756" spans="1:4" x14ac:dyDescent="0.25">
      <c r="A756" s="15">
        <v>1050</v>
      </c>
      <c r="B756" s="15">
        <v>0.65300000000000002</v>
      </c>
      <c r="C756" s="15">
        <f>(B756/'Computed data'!$B$13)*100</f>
        <v>2.6437246963562755</v>
      </c>
      <c r="D756" s="15">
        <f>A756/'Computed data'!$E$13</f>
        <v>61.033027586928462</v>
      </c>
    </row>
    <row r="757" spans="1:4" x14ac:dyDescent="0.25">
      <c r="A757" s="15">
        <v>1051</v>
      </c>
      <c r="B757" s="15">
        <v>0.65380000000000005</v>
      </c>
      <c r="C757" s="15">
        <f>(B757/'Computed data'!$B$13)*100</f>
        <v>2.6469635627530366</v>
      </c>
      <c r="D757" s="15">
        <f>A757/'Computed data'!$E$13</f>
        <v>61.091154279868398</v>
      </c>
    </row>
    <row r="758" spans="1:4" x14ac:dyDescent="0.25">
      <c r="A758" s="15">
        <v>1053</v>
      </c>
      <c r="B758" s="15">
        <v>0.65459999999999996</v>
      </c>
      <c r="C758" s="15">
        <f>(B758/'Computed data'!$B$13)*100</f>
        <v>2.6502024291497972</v>
      </c>
      <c r="D758" s="15">
        <f>A758/'Computed data'!$E$13</f>
        <v>61.207407665748264</v>
      </c>
    </row>
    <row r="759" spans="1:4" x14ac:dyDescent="0.25">
      <c r="A759" s="15">
        <v>1054</v>
      </c>
      <c r="B759" s="15">
        <v>0.65549999999999997</v>
      </c>
      <c r="C759" s="15">
        <f>(B759/'Computed data'!$B$13)*100</f>
        <v>2.6538461538461537</v>
      </c>
      <c r="D759" s="15">
        <f>A759/'Computed data'!$E$13</f>
        <v>61.265534358688193</v>
      </c>
    </row>
    <row r="760" spans="1:4" x14ac:dyDescent="0.25">
      <c r="A760" s="15">
        <v>1055</v>
      </c>
      <c r="B760" s="15">
        <v>0.65629999999999999</v>
      </c>
      <c r="C760" s="15">
        <f>(B760/'Computed data'!$B$13)*100</f>
        <v>2.6570850202429148</v>
      </c>
      <c r="D760" s="15">
        <f>A760/'Computed data'!$E$13</f>
        <v>61.323661051628122</v>
      </c>
    </row>
    <row r="761" spans="1:4" x14ac:dyDescent="0.25">
      <c r="A761" s="15">
        <v>1055</v>
      </c>
      <c r="B761" s="15">
        <v>0.65720000000000001</v>
      </c>
      <c r="C761" s="15">
        <f>(B761/'Computed data'!$B$13)*100</f>
        <v>2.6607287449392714</v>
      </c>
      <c r="D761" s="15">
        <f>A761/'Computed data'!$E$13</f>
        <v>61.323661051628122</v>
      </c>
    </row>
    <row r="762" spans="1:4" x14ac:dyDescent="0.25">
      <c r="A762" s="15">
        <v>1057</v>
      </c>
      <c r="B762" s="15">
        <v>0.65800000000000003</v>
      </c>
      <c r="C762" s="15">
        <f>(B762/'Computed data'!$B$13)*100</f>
        <v>2.6639676113360324</v>
      </c>
      <c r="D762" s="15">
        <f>A762/'Computed data'!$E$13</f>
        <v>61.439914437507987</v>
      </c>
    </row>
    <row r="763" spans="1:4" x14ac:dyDescent="0.25">
      <c r="A763" s="15">
        <v>1058</v>
      </c>
      <c r="B763" s="15">
        <v>0.65859999999999996</v>
      </c>
      <c r="C763" s="15">
        <f>(B763/'Computed data'!$B$13)*100</f>
        <v>2.666396761133603</v>
      </c>
      <c r="D763" s="15">
        <f>A763/'Computed data'!$E$13</f>
        <v>61.498041130447923</v>
      </c>
    </row>
    <row r="764" spans="1:4" x14ac:dyDescent="0.25">
      <c r="A764" s="15">
        <v>1058</v>
      </c>
      <c r="B764" s="15">
        <v>0.65959999999999996</v>
      </c>
      <c r="C764" s="15">
        <f>(B764/'Computed data'!$B$13)*100</f>
        <v>2.6704453441295546</v>
      </c>
      <c r="D764" s="15">
        <f>A764/'Computed data'!$E$13</f>
        <v>61.498041130447923</v>
      </c>
    </row>
    <row r="765" spans="1:4" x14ac:dyDescent="0.25">
      <c r="A765" s="15">
        <v>1059</v>
      </c>
      <c r="B765" s="15">
        <v>0.66059999999999997</v>
      </c>
      <c r="C765" s="15">
        <f>(B765/'Computed data'!$B$13)*100</f>
        <v>2.6744939271255057</v>
      </c>
      <c r="D765" s="15">
        <f>A765/'Computed data'!$E$13</f>
        <v>61.556167823387852</v>
      </c>
    </row>
    <row r="766" spans="1:4" x14ac:dyDescent="0.25">
      <c r="A766" s="15">
        <v>1061</v>
      </c>
      <c r="B766" s="15">
        <v>0.6613</v>
      </c>
      <c r="C766" s="15">
        <f>(B766/'Computed data'!$B$13)*100</f>
        <v>2.6773279352226722</v>
      </c>
      <c r="D766" s="15">
        <f>A766/'Computed data'!$E$13</f>
        <v>61.672421209267718</v>
      </c>
    </row>
    <row r="767" spans="1:4" x14ac:dyDescent="0.25">
      <c r="A767" s="15">
        <v>1062</v>
      </c>
      <c r="B767" s="15">
        <v>0.66220000000000001</v>
      </c>
      <c r="C767" s="15">
        <f>(B767/'Computed data'!$B$13)*100</f>
        <v>2.6809716599190283</v>
      </c>
      <c r="D767" s="15">
        <f>A767/'Computed data'!$E$13</f>
        <v>61.730547902207647</v>
      </c>
    </row>
    <row r="768" spans="1:4" x14ac:dyDescent="0.25">
      <c r="A768" s="15">
        <v>1062</v>
      </c>
      <c r="B768" s="15">
        <v>0.66300000000000003</v>
      </c>
      <c r="C768" s="15">
        <f>(B768/'Computed data'!$B$13)*100</f>
        <v>2.6842105263157898</v>
      </c>
      <c r="D768" s="15">
        <f>A768/'Computed data'!$E$13</f>
        <v>61.730547902207647</v>
      </c>
    </row>
    <row r="769" spans="1:4" x14ac:dyDescent="0.25">
      <c r="A769" s="15">
        <v>1063</v>
      </c>
      <c r="B769" s="15">
        <v>0.66390000000000005</v>
      </c>
      <c r="C769" s="15">
        <f>(B769/'Computed data'!$B$13)*100</f>
        <v>2.6878542510121459</v>
      </c>
      <c r="D769" s="15">
        <f>A769/'Computed data'!$E$13</f>
        <v>61.788674595147583</v>
      </c>
    </row>
    <row r="770" spans="1:4" x14ac:dyDescent="0.25">
      <c r="A770" s="15">
        <v>1065</v>
      </c>
      <c r="B770" s="15">
        <v>0.66490000000000005</v>
      </c>
      <c r="C770" s="15">
        <f>(B770/'Computed data'!$B$13)*100</f>
        <v>2.6919028340080975</v>
      </c>
      <c r="D770" s="15">
        <f>A770/'Computed data'!$E$13</f>
        <v>61.904927981027441</v>
      </c>
    </row>
    <row r="771" spans="1:4" x14ac:dyDescent="0.25">
      <c r="A771" s="15">
        <v>1065</v>
      </c>
      <c r="B771" s="15">
        <v>0.66600000000000004</v>
      </c>
      <c r="C771" s="15">
        <f>(B771/'Computed data'!$B$13)*100</f>
        <v>2.6963562753036441</v>
      </c>
      <c r="D771" s="15">
        <f>A771/'Computed data'!$E$13</f>
        <v>61.904927981027441</v>
      </c>
    </row>
    <row r="772" spans="1:4" x14ac:dyDescent="0.25">
      <c r="A772" s="15">
        <v>1067</v>
      </c>
      <c r="B772" s="15">
        <v>0.66700000000000004</v>
      </c>
      <c r="C772" s="15">
        <f>(B772/'Computed data'!$B$13)*100</f>
        <v>2.7004048582995952</v>
      </c>
      <c r="D772" s="15">
        <f>A772/'Computed data'!$E$13</f>
        <v>62.021181366907307</v>
      </c>
    </row>
    <row r="773" spans="1:4" x14ac:dyDescent="0.25">
      <c r="A773" s="15">
        <v>1067</v>
      </c>
      <c r="B773" s="15">
        <v>0.66720000000000002</v>
      </c>
      <c r="C773" s="15">
        <f>(B773/'Computed data'!$B$13)*100</f>
        <v>2.7012145748987857</v>
      </c>
      <c r="D773" s="15">
        <f>A773/'Computed data'!$E$13</f>
        <v>62.021181366907307</v>
      </c>
    </row>
    <row r="774" spans="1:4" x14ac:dyDescent="0.25">
      <c r="A774" s="15">
        <v>1068</v>
      </c>
      <c r="B774" s="15">
        <v>0.66820000000000002</v>
      </c>
      <c r="C774" s="15">
        <f>(B774/'Computed data'!$B$13)*100</f>
        <v>2.7052631578947368</v>
      </c>
      <c r="D774" s="15">
        <f>A774/'Computed data'!$E$13</f>
        <v>62.079308059847236</v>
      </c>
    </row>
    <row r="775" spans="1:4" x14ac:dyDescent="0.25">
      <c r="A775" s="15">
        <v>1068</v>
      </c>
      <c r="B775" s="15">
        <v>0.66890000000000005</v>
      </c>
      <c r="C775" s="15">
        <f>(B775/'Computed data'!$B$13)*100</f>
        <v>2.7080971659919033</v>
      </c>
      <c r="D775" s="15">
        <f>A775/'Computed data'!$E$13</f>
        <v>62.079308059847236</v>
      </c>
    </row>
    <row r="776" spans="1:4" x14ac:dyDescent="0.25">
      <c r="A776" s="15">
        <v>1070</v>
      </c>
      <c r="B776" s="15">
        <v>0.66969999999999996</v>
      </c>
      <c r="C776" s="15">
        <f>(B776/'Computed data'!$B$13)*100</f>
        <v>2.7113360323886639</v>
      </c>
      <c r="D776" s="15">
        <f>A776/'Computed data'!$E$13</f>
        <v>62.195561445727101</v>
      </c>
    </row>
    <row r="777" spans="1:4" x14ac:dyDescent="0.25">
      <c r="A777" s="15">
        <v>1070</v>
      </c>
      <c r="B777" s="15">
        <v>0.67059999999999997</v>
      </c>
      <c r="C777" s="15">
        <f>(B777/'Computed data'!$B$13)*100</f>
        <v>2.7149797570850205</v>
      </c>
      <c r="D777" s="15">
        <f>A777/'Computed data'!$E$13</f>
        <v>62.195561445727101</v>
      </c>
    </row>
    <row r="778" spans="1:4" x14ac:dyDescent="0.25">
      <c r="A778" s="15">
        <v>1071</v>
      </c>
      <c r="B778" s="15">
        <v>0.67179999999999995</v>
      </c>
      <c r="C778" s="15">
        <f>(B778/'Computed data'!$B$13)*100</f>
        <v>2.7198380566801617</v>
      </c>
      <c r="D778" s="15">
        <f>A778/'Computed data'!$E$13</f>
        <v>62.253688138667037</v>
      </c>
    </row>
    <row r="779" spans="1:4" x14ac:dyDescent="0.25">
      <c r="A779" s="15">
        <v>1072</v>
      </c>
      <c r="B779" s="15">
        <v>0.67300000000000004</v>
      </c>
      <c r="C779" s="15">
        <f>(B779/'Computed data'!$B$13)*100</f>
        <v>2.7246963562753037</v>
      </c>
      <c r="D779" s="15">
        <f>A779/'Computed data'!$E$13</f>
        <v>62.311814831606966</v>
      </c>
    </row>
    <row r="780" spans="1:4" x14ac:dyDescent="0.25">
      <c r="A780" s="15">
        <v>1072</v>
      </c>
      <c r="B780" s="15">
        <v>0.67310000000000003</v>
      </c>
      <c r="C780" s="15">
        <f>(B780/'Computed data'!$B$13)*100</f>
        <v>2.7251012145748992</v>
      </c>
      <c r="D780" s="15">
        <f>A780/'Computed data'!$E$13</f>
        <v>62.311814831606966</v>
      </c>
    </row>
    <row r="781" spans="1:4" x14ac:dyDescent="0.25">
      <c r="A781" s="15">
        <v>1073</v>
      </c>
      <c r="B781" s="15">
        <v>0.67390000000000005</v>
      </c>
      <c r="C781" s="15">
        <f>(B781/'Computed data'!$B$13)*100</f>
        <v>2.7283400809716603</v>
      </c>
      <c r="D781" s="15">
        <f>A781/'Computed data'!$E$13</f>
        <v>62.369941524546896</v>
      </c>
    </row>
    <row r="782" spans="1:4" x14ac:dyDescent="0.25">
      <c r="A782" s="15">
        <v>1073</v>
      </c>
      <c r="B782" s="15">
        <v>0.67479999999999996</v>
      </c>
      <c r="C782" s="15">
        <f>(B782/'Computed data'!$B$13)*100</f>
        <v>2.7319838056680159</v>
      </c>
      <c r="D782" s="15">
        <f>A782/'Computed data'!$E$13</f>
        <v>62.369941524546896</v>
      </c>
    </row>
    <row r="783" spans="1:4" x14ac:dyDescent="0.25">
      <c r="A783" s="15">
        <v>1074</v>
      </c>
      <c r="B783" s="15">
        <v>0.67579999999999996</v>
      </c>
      <c r="C783" s="15">
        <f>(B783/'Computed data'!$B$13)*100</f>
        <v>2.7360323886639675</v>
      </c>
      <c r="D783" s="15">
        <f>A783/'Computed data'!$E$13</f>
        <v>62.428068217486832</v>
      </c>
    </row>
    <row r="784" spans="1:4" x14ac:dyDescent="0.25">
      <c r="A784" s="15">
        <v>1075</v>
      </c>
      <c r="B784" s="15">
        <v>0.67700000000000005</v>
      </c>
      <c r="C784" s="15">
        <f>(B784/'Computed data'!$B$13)*100</f>
        <v>2.7408906882591095</v>
      </c>
      <c r="D784" s="15">
        <f>A784/'Computed data'!$E$13</f>
        <v>62.486194910426761</v>
      </c>
    </row>
    <row r="785" spans="1:4" x14ac:dyDescent="0.25">
      <c r="A785" s="15">
        <v>1076</v>
      </c>
      <c r="B785" s="15">
        <v>0.6784</v>
      </c>
      <c r="C785" s="15">
        <f>(B785/'Computed data'!$B$13)*100</f>
        <v>2.7465587044534412</v>
      </c>
      <c r="D785" s="15">
        <f>A785/'Computed data'!$E$13</f>
        <v>62.544321603366697</v>
      </c>
    </row>
    <row r="786" spans="1:4" x14ac:dyDescent="0.25">
      <c r="A786" s="15">
        <v>1077</v>
      </c>
      <c r="B786" s="15">
        <v>0.67910000000000004</v>
      </c>
      <c r="C786" s="15">
        <f>(B786/'Computed data'!$B$13)*100</f>
        <v>2.7493927125506077</v>
      </c>
      <c r="D786" s="15">
        <f>A786/'Computed data'!$E$13</f>
        <v>62.602448296306626</v>
      </c>
    </row>
    <row r="787" spans="1:4" x14ac:dyDescent="0.25">
      <c r="A787" s="15">
        <v>1077</v>
      </c>
      <c r="B787" s="15">
        <v>0.67989999999999995</v>
      </c>
      <c r="C787" s="15">
        <f>(B787/'Computed data'!$B$13)*100</f>
        <v>2.7526315789473683</v>
      </c>
      <c r="D787" s="15">
        <f>A787/'Computed data'!$E$13</f>
        <v>62.602448296306626</v>
      </c>
    </row>
    <row r="788" spans="1:4" x14ac:dyDescent="0.25">
      <c r="A788" s="15">
        <v>1077</v>
      </c>
      <c r="B788" s="15">
        <v>0.68079999999999996</v>
      </c>
      <c r="C788" s="15">
        <f>(B788/'Computed data'!$B$13)*100</f>
        <v>2.7562753036437244</v>
      </c>
      <c r="D788" s="15">
        <f>A788/'Computed data'!$E$13</f>
        <v>62.602448296306626</v>
      </c>
    </row>
    <row r="789" spans="1:4" x14ac:dyDescent="0.25">
      <c r="A789" s="15">
        <v>1077</v>
      </c>
      <c r="B789" s="15">
        <v>0.68159999999999998</v>
      </c>
      <c r="C789" s="15">
        <f>(B789/'Computed data'!$B$13)*100</f>
        <v>2.7595141700404859</v>
      </c>
      <c r="D789" s="15">
        <f>A789/'Computed data'!$E$13</f>
        <v>62.602448296306626</v>
      </c>
    </row>
    <row r="790" spans="1:4" x14ac:dyDescent="0.25">
      <c r="A790" s="15">
        <v>1077</v>
      </c>
      <c r="B790" s="15">
        <v>0.68240000000000001</v>
      </c>
      <c r="C790" s="15">
        <f>(B790/'Computed data'!$B$13)*100</f>
        <v>2.762753036437247</v>
      </c>
      <c r="D790" s="15">
        <f>A790/'Computed data'!$E$13</f>
        <v>62.602448296306626</v>
      </c>
    </row>
    <row r="791" spans="1:4" x14ac:dyDescent="0.25">
      <c r="A791" s="15">
        <v>1078</v>
      </c>
      <c r="B791" s="15">
        <v>0.68330000000000002</v>
      </c>
      <c r="C791" s="15">
        <f>(B791/'Computed data'!$B$13)*100</f>
        <v>2.7663967611336036</v>
      </c>
      <c r="D791" s="15">
        <f>A791/'Computed data'!$E$13</f>
        <v>62.660574989246555</v>
      </c>
    </row>
    <row r="792" spans="1:4" x14ac:dyDescent="0.25">
      <c r="A792" s="15">
        <v>1078</v>
      </c>
      <c r="B792" s="15">
        <v>0.68410000000000004</v>
      </c>
      <c r="C792" s="15">
        <f>(B792/'Computed data'!$B$13)*100</f>
        <v>2.7696356275303646</v>
      </c>
      <c r="D792" s="15">
        <f>A792/'Computed data'!$E$13</f>
        <v>62.660574989246555</v>
      </c>
    </row>
    <row r="793" spans="1:4" x14ac:dyDescent="0.25">
      <c r="A793" s="15">
        <v>1078</v>
      </c>
      <c r="B793" s="15">
        <v>0.68500000000000005</v>
      </c>
      <c r="C793" s="15">
        <f>(B793/'Computed data'!$B$13)*100</f>
        <v>2.7732793522267212</v>
      </c>
      <c r="D793" s="15">
        <f>A793/'Computed data'!$E$13</f>
        <v>62.660574989246555</v>
      </c>
    </row>
    <row r="794" spans="1:4" x14ac:dyDescent="0.25">
      <c r="A794" s="15">
        <v>1080</v>
      </c>
      <c r="B794" s="15">
        <v>0.68579999999999997</v>
      </c>
      <c r="C794" s="15">
        <f>(B794/'Computed data'!$B$13)*100</f>
        <v>2.7765182186234818</v>
      </c>
      <c r="D794" s="15">
        <f>A794/'Computed data'!$E$13</f>
        <v>62.776828375126421</v>
      </c>
    </row>
    <row r="795" spans="1:4" x14ac:dyDescent="0.25">
      <c r="A795" s="15">
        <v>1081</v>
      </c>
      <c r="B795" s="15">
        <v>0.68659999999999999</v>
      </c>
      <c r="C795" s="15">
        <f>(B795/'Computed data'!$B$13)*100</f>
        <v>2.7797570850202429</v>
      </c>
      <c r="D795" s="15">
        <f>A795/'Computed data'!$E$13</f>
        <v>62.834955068066357</v>
      </c>
    </row>
    <row r="796" spans="1:4" x14ac:dyDescent="0.25">
      <c r="A796" s="15">
        <v>1082</v>
      </c>
      <c r="B796" s="15">
        <v>0.6875</v>
      </c>
      <c r="C796" s="15">
        <f>(B796/'Computed data'!$B$13)*100</f>
        <v>2.7834008097165994</v>
      </c>
      <c r="D796" s="15">
        <f>A796/'Computed data'!$E$13</f>
        <v>62.893081761006286</v>
      </c>
    </row>
    <row r="797" spans="1:4" x14ac:dyDescent="0.25">
      <c r="A797" s="15">
        <v>1083</v>
      </c>
      <c r="B797" s="15">
        <v>0.68830000000000002</v>
      </c>
      <c r="C797" s="15">
        <f>(B797/'Computed data'!$B$13)*100</f>
        <v>2.7866396761133605</v>
      </c>
      <c r="D797" s="15">
        <f>A797/'Computed data'!$E$13</f>
        <v>62.951208453946215</v>
      </c>
    </row>
    <row r="798" spans="1:4" x14ac:dyDescent="0.25">
      <c r="A798" s="15">
        <v>1084</v>
      </c>
      <c r="B798" s="15">
        <v>0.68910000000000005</v>
      </c>
      <c r="C798" s="15">
        <f>(B798/'Computed data'!$B$13)*100</f>
        <v>2.7898785425101216</v>
      </c>
      <c r="D798" s="15">
        <f>A798/'Computed data'!$E$13</f>
        <v>63.009335146886151</v>
      </c>
    </row>
    <row r="799" spans="1:4" x14ac:dyDescent="0.25">
      <c r="A799" s="15">
        <v>1085</v>
      </c>
      <c r="B799" s="15">
        <v>0.69</v>
      </c>
      <c r="C799" s="15">
        <f>(B799/'Computed data'!$B$13)*100</f>
        <v>2.7935222672064777</v>
      </c>
      <c r="D799" s="15">
        <f>A799/'Computed data'!$E$13</f>
        <v>63.06746183982608</v>
      </c>
    </row>
    <row r="800" spans="1:4" x14ac:dyDescent="0.25">
      <c r="A800" s="15">
        <v>1085</v>
      </c>
      <c r="B800" s="15">
        <v>0.69079999999999997</v>
      </c>
      <c r="C800" s="15">
        <f>(B800/'Computed data'!$B$13)*100</f>
        <v>2.7967611336032387</v>
      </c>
      <c r="D800" s="15">
        <f>A800/'Computed data'!$E$13</f>
        <v>63.06746183982608</v>
      </c>
    </row>
    <row r="801" spans="1:4" x14ac:dyDescent="0.25">
      <c r="A801" s="15">
        <v>1086</v>
      </c>
      <c r="B801" s="15">
        <v>0.69169999999999998</v>
      </c>
      <c r="C801" s="15">
        <f>(B801/'Computed data'!$B$13)*100</f>
        <v>2.8004048582995948</v>
      </c>
      <c r="D801" s="15">
        <f>A801/'Computed data'!$E$13</f>
        <v>63.12558853276601</v>
      </c>
    </row>
    <row r="802" spans="1:4" x14ac:dyDescent="0.25">
      <c r="A802" s="15">
        <v>1088</v>
      </c>
      <c r="B802" s="15">
        <v>0.6925</v>
      </c>
      <c r="C802" s="15">
        <f>(B802/'Computed data'!$B$13)*100</f>
        <v>2.8036437246963564</v>
      </c>
      <c r="D802" s="15">
        <f>A802/'Computed data'!$E$13</f>
        <v>63.241841918645875</v>
      </c>
    </row>
    <row r="803" spans="1:4" x14ac:dyDescent="0.25">
      <c r="A803" s="15">
        <v>1088</v>
      </c>
      <c r="B803" s="15">
        <v>0.69350000000000001</v>
      </c>
      <c r="C803" s="15">
        <f>(B803/'Computed data'!$B$13)*100</f>
        <v>2.8076923076923079</v>
      </c>
      <c r="D803" s="15">
        <f>A803/'Computed data'!$E$13</f>
        <v>63.241841918645875</v>
      </c>
    </row>
    <row r="804" spans="1:4" x14ac:dyDescent="0.25">
      <c r="A804" s="15">
        <v>1088</v>
      </c>
      <c r="B804" s="15">
        <v>0.69479999999999997</v>
      </c>
      <c r="C804" s="15">
        <f>(B804/'Computed data'!$B$13)*100</f>
        <v>2.8129554655870446</v>
      </c>
      <c r="D804" s="15">
        <f>A804/'Computed data'!$E$13</f>
        <v>63.241841918645875</v>
      </c>
    </row>
    <row r="805" spans="1:4" x14ac:dyDescent="0.25">
      <c r="A805" s="15">
        <v>1089</v>
      </c>
      <c r="B805" s="15">
        <v>0.6956</v>
      </c>
      <c r="C805" s="15">
        <f>(B805/'Computed data'!$B$13)*100</f>
        <v>2.8161943319838056</v>
      </c>
      <c r="D805" s="15">
        <f>A805/'Computed data'!$E$13</f>
        <v>63.299968611585811</v>
      </c>
    </row>
    <row r="806" spans="1:4" x14ac:dyDescent="0.25">
      <c r="A806" s="15">
        <v>1091</v>
      </c>
      <c r="B806" s="15">
        <v>0.69630000000000003</v>
      </c>
      <c r="C806" s="15">
        <f>(B806/'Computed data'!$B$13)*100</f>
        <v>2.8190283400809717</v>
      </c>
      <c r="D806" s="15">
        <f>A806/'Computed data'!$E$13</f>
        <v>63.416221997465669</v>
      </c>
    </row>
    <row r="807" spans="1:4" x14ac:dyDescent="0.25">
      <c r="A807" s="15">
        <v>1092</v>
      </c>
      <c r="B807" s="15">
        <v>0.69720000000000004</v>
      </c>
      <c r="C807" s="15">
        <f>(B807/'Computed data'!$B$13)*100</f>
        <v>2.8226720647773282</v>
      </c>
      <c r="D807" s="15">
        <f>A807/'Computed data'!$E$13</f>
        <v>63.474348690405606</v>
      </c>
    </row>
    <row r="808" spans="1:4" x14ac:dyDescent="0.25">
      <c r="A808" s="15">
        <v>1092</v>
      </c>
      <c r="B808" s="15">
        <v>0.69799999999999995</v>
      </c>
      <c r="C808" s="15">
        <f>(B808/'Computed data'!$B$13)*100</f>
        <v>2.8259109311740893</v>
      </c>
      <c r="D808" s="15">
        <f>A808/'Computed data'!$E$13</f>
        <v>63.474348690405606</v>
      </c>
    </row>
    <row r="809" spans="1:4" x14ac:dyDescent="0.25">
      <c r="A809" s="15">
        <v>1093</v>
      </c>
      <c r="B809" s="15">
        <v>0.69889999999999997</v>
      </c>
      <c r="C809" s="15">
        <f>(B809/'Computed data'!$B$13)*100</f>
        <v>2.8295546558704454</v>
      </c>
      <c r="D809" s="15">
        <f>A809/'Computed data'!$E$13</f>
        <v>63.532475383345535</v>
      </c>
    </row>
    <row r="810" spans="1:4" x14ac:dyDescent="0.25">
      <c r="A810" s="15">
        <v>1093</v>
      </c>
      <c r="B810" s="15">
        <v>0.69969999999999999</v>
      </c>
      <c r="C810" s="15">
        <f>(B810/'Computed data'!$B$13)*100</f>
        <v>2.8327935222672065</v>
      </c>
      <c r="D810" s="15">
        <f>A810/'Computed data'!$E$13</f>
        <v>63.532475383345535</v>
      </c>
    </row>
    <row r="811" spans="1:4" x14ac:dyDescent="0.25">
      <c r="A811" s="15">
        <v>1094</v>
      </c>
      <c r="B811" s="15">
        <v>0.70050000000000001</v>
      </c>
      <c r="C811" s="15">
        <f>(B811/'Computed data'!$B$13)*100</f>
        <v>2.836032388663968</v>
      </c>
      <c r="D811" s="15">
        <f>A811/'Computed data'!$E$13</f>
        <v>63.590602076285471</v>
      </c>
    </row>
    <row r="812" spans="1:4" x14ac:dyDescent="0.25">
      <c r="A812" s="15">
        <v>1096</v>
      </c>
      <c r="B812" s="15">
        <v>0.70140000000000002</v>
      </c>
      <c r="C812" s="15">
        <f>(B812/'Computed data'!$B$13)*100</f>
        <v>2.8396761133603241</v>
      </c>
      <c r="D812" s="15">
        <f>A812/'Computed data'!$E$13</f>
        <v>63.706855462165329</v>
      </c>
    </row>
    <row r="813" spans="1:4" x14ac:dyDescent="0.25">
      <c r="A813" s="15">
        <v>1097</v>
      </c>
      <c r="B813" s="15">
        <v>0.70220000000000005</v>
      </c>
      <c r="C813" s="15">
        <f>(B813/'Computed data'!$B$13)*100</f>
        <v>2.8429149797570852</v>
      </c>
      <c r="D813" s="15">
        <f>A813/'Computed data'!$E$13</f>
        <v>63.764982155105265</v>
      </c>
    </row>
    <row r="814" spans="1:4" x14ac:dyDescent="0.25">
      <c r="A814" s="15">
        <v>1097</v>
      </c>
      <c r="B814" s="15">
        <v>0.70309999999999995</v>
      </c>
      <c r="C814" s="15">
        <f>(B814/'Computed data'!$B$13)*100</f>
        <v>2.8465587044534413</v>
      </c>
      <c r="D814" s="15">
        <f>A814/'Computed data'!$E$13</f>
        <v>63.764982155105265</v>
      </c>
    </row>
    <row r="815" spans="1:4" x14ac:dyDescent="0.25">
      <c r="A815" s="15">
        <v>1098</v>
      </c>
      <c r="B815" s="15">
        <v>0.70389999999999997</v>
      </c>
      <c r="C815" s="15">
        <f>(B815/'Computed data'!$B$13)*100</f>
        <v>2.8497975708502024</v>
      </c>
      <c r="D815" s="15">
        <f>A815/'Computed data'!$E$13</f>
        <v>63.823108848045194</v>
      </c>
    </row>
    <row r="816" spans="1:4" x14ac:dyDescent="0.25">
      <c r="A816" s="15">
        <v>1098</v>
      </c>
      <c r="B816" s="15">
        <v>0.70469999999999999</v>
      </c>
      <c r="C816" s="15">
        <f>(B816/'Computed data'!$B$13)*100</f>
        <v>2.8530364372469639</v>
      </c>
      <c r="D816" s="15">
        <f>A816/'Computed data'!$E$13</f>
        <v>63.823108848045194</v>
      </c>
    </row>
    <row r="817" spans="1:4" x14ac:dyDescent="0.25">
      <c r="A817" s="15">
        <v>1099</v>
      </c>
      <c r="B817" s="15">
        <v>0.7056</v>
      </c>
      <c r="C817" s="15">
        <f>(B817/'Computed data'!$B$13)*100</f>
        <v>2.85668016194332</v>
      </c>
      <c r="D817" s="15">
        <f>A817/'Computed data'!$E$13</f>
        <v>63.881235540985131</v>
      </c>
    </row>
    <row r="818" spans="1:4" x14ac:dyDescent="0.25">
      <c r="A818" s="15">
        <v>1100</v>
      </c>
      <c r="B818" s="15">
        <v>0.70640000000000003</v>
      </c>
      <c r="C818" s="15">
        <f>(B818/'Computed data'!$B$13)*100</f>
        <v>2.8599190283400815</v>
      </c>
      <c r="D818" s="15">
        <f>A818/'Computed data'!$E$13</f>
        <v>63.93936223392506</v>
      </c>
    </row>
    <row r="819" spans="1:4" x14ac:dyDescent="0.25">
      <c r="A819" s="15">
        <v>1100</v>
      </c>
      <c r="B819" s="15">
        <v>0.70720000000000005</v>
      </c>
      <c r="C819" s="15">
        <f>(B819/'Computed data'!$B$13)*100</f>
        <v>2.8631578947368426</v>
      </c>
      <c r="D819" s="15">
        <f>A819/'Computed data'!$E$13</f>
        <v>63.93936223392506</v>
      </c>
    </row>
    <row r="820" spans="1:4" x14ac:dyDescent="0.25">
      <c r="A820" s="15">
        <v>1102</v>
      </c>
      <c r="B820" s="15">
        <v>0.70809999999999995</v>
      </c>
      <c r="C820" s="15">
        <f>(B820/'Computed data'!$B$13)*100</f>
        <v>2.8668016194331982</v>
      </c>
      <c r="D820" s="15">
        <f>A820/'Computed data'!$E$13</f>
        <v>64.055615619804925</v>
      </c>
    </row>
    <row r="821" spans="1:4" x14ac:dyDescent="0.25">
      <c r="A821" s="15">
        <v>1102</v>
      </c>
      <c r="B821" s="15">
        <v>0.70889999999999997</v>
      </c>
      <c r="C821" s="15">
        <f>(B821/'Computed data'!$B$13)*100</f>
        <v>2.8700404858299593</v>
      </c>
      <c r="D821" s="15">
        <f>A821/'Computed data'!$E$13</f>
        <v>64.055615619804925</v>
      </c>
    </row>
    <row r="822" spans="1:4" x14ac:dyDescent="0.25">
      <c r="A822" s="15">
        <v>1102</v>
      </c>
      <c r="B822" s="15">
        <v>0.70979999999999999</v>
      </c>
      <c r="C822" s="15">
        <f>(B822/'Computed data'!$B$13)*100</f>
        <v>2.8736842105263158</v>
      </c>
      <c r="D822" s="15">
        <f>A822/'Computed data'!$E$13</f>
        <v>64.055615619804925</v>
      </c>
    </row>
    <row r="823" spans="1:4" x14ac:dyDescent="0.25">
      <c r="A823" s="15">
        <v>1102</v>
      </c>
      <c r="B823" s="15">
        <v>0.71089999999999998</v>
      </c>
      <c r="C823" s="15">
        <f>(B823/'Computed data'!$B$13)*100</f>
        <v>2.878137651821862</v>
      </c>
      <c r="D823" s="15">
        <f>A823/'Computed data'!$E$13</f>
        <v>64.055615619804925</v>
      </c>
    </row>
    <row r="824" spans="1:4" x14ac:dyDescent="0.25">
      <c r="A824" s="15">
        <v>1103</v>
      </c>
      <c r="B824" s="15">
        <v>0.71209999999999996</v>
      </c>
      <c r="C824" s="15">
        <f>(B824/'Computed data'!$B$13)*100</f>
        <v>2.882995951417004</v>
      </c>
      <c r="D824" s="15">
        <f>A824/'Computed data'!$E$13</f>
        <v>64.113742312744861</v>
      </c>
    </row>
    <row r="825" spans="1:4" x14ac:dyDescent="0.25">
      <c r="A825" s="15">
        <v>1105</v>
      </c>
      <c r="B825" s="15">
        <v>0.71279999999999999</v>
      </c>
      <c r="C825" s="15">
        <f>(B825/'Computed data'!$B$13)*100</f>
        <v>2.8858299595141701</v>
      </c>
      <c r="D825" s="15">
        <f>A825/'Computed data'!$E$13</f>
        <v>64.22999569862472</v>
      </c>
    </row>
    <row r="826" spans="1:4" x14ac:dyDescent="0.25">
      <c r="A826" s="15">
        <v>1105</v>
      </c>
      <c r="B826" s="15">
        <v>0.71360000000000001</v>
      </c>
      <c r="C826" s="15">
        <f>(B826/'Computed data'!$B$13)*100</f>
        <v>2.8890688259109312</v>
      </c>
      <c r="D826" s="15">
        <f>A826/'Computed data'!$E$13</f>
        <v>64.22999569862472</v>
      </c>
    </row>
    <row r="827" spans="1:4" x14ac:dyDescent="0.25">
      <c r="A827" s="15">
        <v>1105</v>
      </c>
      <c r="B827" s="15">
        <v>0.71440000000000003</v>
      </c>
      <c r="C827" s="15">
        <f>(B827/'Computed data'!$B$13)*100</f>
        <v>2.8923076923076927</v>
      </c>
      <c r="D827" s="15">
        <f>A827/'Computed data'!$E$13</f>
        <v>64.22999569862472</v>
      </c>
    </row>
    <row r="828" spans="1:4" x14ac:dyDescent="0.25">
      <c r="A828" s="15">
        <v>1105</v>
      </c>
      <c r="B828" s="15">
        <v>0.71530000000000005</v>
      </c>
      <c r="C828" s="15">
        <f>(B828/'Computed data'!$B$13)*100</f>
        <v>2.8959514170040488</v>
      </c>
      <c r="D828" s="15">
        <f>A828/'Computed data'!$E$13</f>
        <v>64.22999569862472</v>
      </c>
    </row>
    <row r="829" spans="1:4" x14ac:dyDescent="0.25">
      <c r="A829" s="15">
        <v>1105</v>
      </c>
      <c r="B829" s="15">
        <v>0.71609999999999996</v>
      </c>
      <c r="C829" s="15">
        <f>(B829/'Computed data'!$B$13)*100</f>
        <v>2.8991902834008094</v>
      </c>
      <c r="D829" s="15">
        <f>A829/'Computed data'!$E$13</f>
        <v>64.22999569862472</v>
      </c>
    </row>
    <row r="830" spans="1:4" x14ac:dyDescent="0.25">
      <c r="A830" s="17">
        <v>1105</v>
      </c>
      <c r="B830" s="17">
        <v>0.71699999999999997</v>
      </c>
      <c r="C830" s="15">
        <f>(B830/'Computed data'!$B$13)*100</f>
        <v>2.902834008097166</v>
      </c>
      <c r="D830" s="17">
        <f>A830/'Computed data'!$E$13</f>
        <v>64.22999569862472</v>
      </c>
    </row>
    <row r="831" spans="1:4" x14ac:dyDescent="0.25">
      <c r="A831" s="15">
        <v>1102</v>
      </c>
      <c r="B831" s="15">
        <v>0.71779999999999999</v>
      </c>
      <c r="C831" s="15">
        <f>(B831/'Computed data'!$B$13)*100</f>
        <v>2.906072874493927</v>
      </c>
      <c r="D831" s="15">
        <f>A831/'Computed data'!$E$13</f>
        <v>64.055615619804925</v>
      </c>
    </row>
    <row r="832" spans="1:4" x14ac:dyDescent="0.25">
      <c r="A832" s="15">
        <v>1101</v>
      </c>
      <c r="B832" s="15">
        <v>0.71860000000000002</v>
      </c>
      <c r="C832" s="15">
        <f>(B832/'Computed data'!$B$13)*100</f>
        <v>2.9093117408906886</v>
      </c>
      <c r="D832" s="15">
        <f>A832/'Computed data'!$E$13</f>
        <v>63.997488926864989</v>
      </c>
    </row>
    <row r="833" spans="1:4" x14ac:dyDescent="0.25">
      <c r="A833" s="15">
        <v>1098</v>
      </c>
      <c r="B833" s="15">
        <v>0.71950000000000003</v>
      </c>
      <c r="C833" s="15">
        <f>(B833/'Computed data'!$B$13)*100</f>
        <v>2.9129554655870447</v>
      </c>
      <c r="D833" s="15">
        <f>A833/'Computed data'!$E$13</f>
        <v>63.823108848045194</v>
      </c>
    </row>
    <row r="834" spans="1:4" x14ac:dyDescent="0.25">
      <c r="A834" s="15">
        <v>1082</v>
      </c>
      <c r="B834" s="15">
        <v>0.72060000000000002</v>
      </c>
      <c r="C834" s="15">
        <f>(B834/'Computed data'!$B$13)*100</f>
        <v>2.9174089068825912</v>
      </c>
      <c r="D834" s="15">
        <f>A834/'Computed data'!$E$13</f>
        <v>62.893081761006286</v>
      </c>
    </row>
    <row r="835" spans="1:4" x14ac:dyDescent="0.25">
      <c r="A835" s="15">
        <v>1036</v>
      </c>
      <c r="B835" s="15">
        <v>0.72209999999999996</v>
      </c>
      <c r="C835" s="15">
        <f>(B835/'Computed data'!$B$13)*100</f>
        <v>2.9234817813765179</v>
      </c>
      <c r="D835" s="15">
        <f>A835/'Computed data'!$E$13</f>
        <v>60.219253885769419</v>
      </c>
    </row>
    <row r="836" spans="1:4" x14ac:dyDescent="0.25">
      <c r="A836" s="15">
        <v>956.4</v>
      </c>
      <c r="B836" s="15">
        <v>0.72299999999999998</v>
      </c>
      <c r="C836" s="15">
        <f>(B836/'Computed data'!$B$13)*100</f>
        <v>2.9271255060728745</v>
      </c>
      <c r="D836" s="15">
        <f>A836/'Computed data'!$E$13</f>
        <v>55.592369127750842</v>
      </c>
    </row>
    <row r="837" spans="1:4" x14ac:dyDescent="0.25">
      <c r="A837" s="15">
        <v>875.3</v>
      </c>
      <c r="B837" s="15">
        <v>0.7238</v>
      </c>
      <c r="C837" s="15">
        <f>(B837/'Computed data'!$B$13)*100</f>
        <v>2.9303643724696355</v>
      </c>
      <c r="D837" s="15">
        <f>A837/'Computed data'!$E$13</f>
        <v>50.878294330322362</v>
      </c>
    </row>
    <row r="838" spans="1:4" x14ac:dyDescent="0.25">
      <c r="A838" s="15">
        <v>793.1</v>
      </c>
      <c r="B838" s="15">
        <v>0.72470000000000001</v>
      </c>
      <c r="C838" s="15">
        <f>(B838/'Computed data'!$B$13)*100</f>
        <v>2.9340080971659921</v>
      </c>
      <c r="D838" s="15">
        <f>A838/'Computed data'!$E$13</f>
        <v>46.100280170659971</v>
      </c>
    </row>
    <row r="839" spans="1:4" x14ac:dyDescent="0.25">
      <c r="A839" s="15">
        <v>711.7</v>
      </c>
      <c r="B839" s="15">
        <v>0.72550000000000003</v>
      </c>
      <c r="C839" s="15">
        <f>(B839/'Computed data'!$B$13)*100</f>
        <v>2.9372469635627532</v>
      </c>
      <c r="D839" s="15">
        <f>A839/'Computed data'!$E$13</f>
        <v>41.368767365349512</v>
      </c>
    </row>
    <row r="840" spans="1:4" x14ac:dyDescent="0.25">
      <c r="A840" s="15">
        <v>638.29999999999995</v>
      </c>
      <c r="B840" s="15">
        <v>0.72629999999999995</v>
      </c>
      <c r="C840" s="15">
        <f>(B840/'Computed data'!$B$13)*100</f>
        <v>2.9404858299595138</v>
      </c>
      <c r="D840" s="15">
        <f>A840/'Computed data'!$E$13</f>
        <v>37.102268103558508</v>
      </c>
    </row>
    <row r="841" spans="1:4" x14ac:dyDescent="0.25">
      <c r="A841" s="15">
        <v>586.1</v>
      </c>
      <c r="B841" s="15">
        <v>0.72719999999999996</v>
      </c>
      <c r="C841" s="15">
        <f>(B841/'Computed data'!$B$13)*100</f>
        <v>2.9441295546558703</v>
      </c>
      <c r="D841" s="15">
        <f>A841/'Computed data'!$E$13</f>
        <v>34.068054732094069</v>
      </c>
    </row>
    <row r="842" spans="1:4" x14ac:dyDescent="0.25">
      <c r="A842" s="15">
        <v>575</v>
      </c>
      <c r="B842" s="15">
        <v>0.72799999999999998</v>
      </c>
      <c r="C842" s="15">
        <f>(B842/'Computed data'!$B$13)*100</f>
        <v>2.9473684210526314</v>
      </c>
      <c r="D842" s="15">
        <f>A842/'Computed data'!$E$13</f>
        <v>33.422848440460825</v>
      </c>
    </row>
    <row r="843" spans="1:4" x14ac:dyDescent="0.25">
      <c r="A843" s="15">
        <v>574</v>
      </c>
      <c r="B843" s="15">
        <v>0.72860000000000003</v>
      </c>
      <c r="C843" s="15">
        <f>(B843/'Computed data'!$B$13)*100</f>
        <v>2.9497975708502029</v>
      </c>
      <c r="D843" s="15">
        <f>A843/'Computed data'!$E$13</f>
        <v>33.364721747520896</v>
      </c>
    </row>
    <row r="844" spans="1:4" x14ac:dyDescent="0.25">
      <c r="A844" s="15">
        <v>573.29999999999995</v>
      </c>
      <c r="B844" s="15">
        <v>0.72929999999999995</v>
      </c>
      <c r="C844" s="15">
        <f>(B844/'Computed data'!$B$13)*100</f>
        <v>2.9526315789473681</v>
      </c>
      <c r="D844" s="15">
        <f>A844/'Computed data'!$E$13</f>
        <v>33.324033062462938</v>
      </c>
    </row>
    <row r="845" spans="1:4" x14ac:dyDescent="0.25">
      <c r="A845" s="15">
        <v>573.20000000000005</v>
      </c>
      <c r="B845" s="15">
        <v>0.73</v>
      </c>
      <c r="C845" s="15">
        <f>(B845/'Computed data'!$B$13)*100</f>
        <v>2.9554655870445345</v>
      </c>
      <c r="D845" s="15">
        <f>A845/'Computed data'!$E$13</f>
        <v>33.31822039316895</v>
      </c>
    </row>
    <row r="846" spans="1:4" x14ac:dyDescent="0.25">
      <c r="A846" s="15">
        <v>569.1</v>
      </c>
      <c r="B846" s="15">
        <v>0.73089999999999999</v>
      </c>
      <c r="C846" s="15">
        <f>(B846/'Computed data'!$B$13)*100</f>
        <v>2.9591093117408906</v>
      </c>
      <c r="D846" s="15">
        <f>A846/'Computed data'!$E$13</f>
        <v>33.079900952115231</v>
      </c>
    </row>
    <row r="847" spans="1:4" x14ac:dyDescent="0.25">
      <c r="A847" s="15">
        <v>551</v>
      </c>
      <c r="B847" s="15">
        <v>0.73170000000000002</v>
      </c>
      <c r="C847" s="15">
        <f>(B847/'Computed data'!$B$13)*100</f>
        <v>2.9623481781376517</v>
      </c>
      <c r="D847" s="15">
        <f>A847/'Computed data'!$E$13</f>
        <v>32.027807809902463</v>
      </c>
    </row>
    <row r="848" spans="1:4" x14ac:dyDescent="0.25">
      <c r="A848" s="15">
        <v>532.79999999999995</v>
      </c>
      <c r="B848" s="15">
        <v>0.73250000000000004</v>
      </c>
      <c r="C848" s="15">
        <f>(B848/'Computed data'!$B$13)*100</f>
        <v>2.9655870445344132</v>
      </c>
      <c r="D848" s="15">
        <f>A848/'Computed data'!$E$13</f>
        <v>30.969901998395699</v>
      </c>
    </row>
    <row r="849" spans="1:4" x14ac:dyDescent="0.25">
      <c r="A849" s="15">
        <v>512.4</v>
      </c>
      <c r="B849" s="15">
        <v>0.73340000000000005</v>
      </c>
      <c r="C849" s="15">
        <f>(B849/'Computed data'!$B$13)*100</f>
        <v>2.9692307692307693</v>
      </c>
      <c r="D849" s="15">
        <f>A849/'Computed data'!$E$13</f>
        <v>29.78411746242109</v>
      </c>
    </row>
    <row r="850" spans="1:4" x14ac:dyDescent="0.25">
      <c r="A850" s="15">
        <v>487.6</v>
      </c>
      <c r="B850" s="15">
        <v>0.73440000000000005</v>
      </c>
      <c r="C850" s="15">
        <f>(B850/'Computed data'!$B$13)*100</f>
        <v>2.9732793522267209</v>
      </c>
      <c r="D850" s="15">
        <f>A850/'Computed data'!$E$13</f>
        <v>28.342575477510781</v>
      </c>
    </row>
    <row r="851" spans="1:4" x14ac:dyDescent="0.25">
      <c r="A851" s="15">
        <v>463.8</v>
      </c>
      <c r="B851" s="15">
        <v>0.73599999999999999</v>
      </c>
      <c r="C851" s="15">
        <f>(B851/'Computed data'!$B$13)*100</f>
        <v>2.9797570850202426</v>
      </c>
      <c r="D851" s="15">
        <f>A851/'Computed data'!$E$13</f>
        <v>26.959160185540401</v>
      </c>
    </row>
    <row r="852" spans="1:4" x14ac:dyDescent="0.25">
      <c r="A852" s="15">
        <v>438.8</v>
      </c>
      <c r="B852" s="15">
        <v>0.7369</v>
      </c>
      <c r="C852" s="15">
        <f>(B852/'Computed data'!$B$13)*100</f>
        <v>2.9834008097165992</v>
      </c>
      <c r="D852" s="15">
        <f>A852/'Computed data'!$E$13</f>
        <v>25.505992862042106</v>
      </c>
    </row>
    <row r="853" spans="1:4" x14ac:dyDescent="0.25">
      <c r="A853" s="15">
        <v>421.9</v>
      </c>
      <c r="B853" s="15">
        <v>0.73770000000000002</v>
      </c>
      <c r="C853" s="15">
        <f>(B853/'Computed data'!$B$13)*100</f>
        <v>2.9866396761133602</v>
      </c>
      <c r="D853" s="15">
        <f>A853/'Computed data'!$E$13</f>
        <v>24.523651751357257</v>
      </c>
    </row>
    <row r="854" spans="1:4" x14ac:dyDescent="0.25">
      <c r="A854" s="15">
        <v>413.9</v>
      </c>
      <c r="B854" s="15">
        <v>0.73799999999999999</v>
      </c>
      <c r="C854" s="15">
        <f>(B854/'Computed data'!$B$13)*100</f>
        <v>2.9878542510121457</v>
      </c>
      <c r="D854" s="15">
        <f>A854/'Computed data'!$E$13</f>
        <v>24.058638207837799</v>
      </c>
    </row>
    <row r="855" spans="1:4" x14ac:dyDescent="0.25">
      <c r="A855" s="15">
        <v>410.4</v>
      </c>
      <c r="B855" s="15">
        <v>0.73880000000000001</v>
      </c>
      <c r="C855" s="15">
        <f>(B855/'Computed data'!$B$13)*100</f>
        <v>2.9910931174089073</v>
      </c>
      <c r="D855" s="15">
        <f>A855/'Computed data'!$E$13</f>
        <v>23.85519478254804</v>
      </c>
    </row>
    <row r="856" spans="1:4" x14ac:dyDescent="0.25">
      <c r="A856" s="15">
        <v>407.6</v>
      </c>
      <c r="B856" s="15">
        <v>0.74019999999999997</v>
      </c>
      <c r="C856" s="15">
        <f>(B856/'Computed data'!$B$13)*100</f>
        <v>2.9967611336032389</v>
      </c>
      <c r="D856" s="15">
        <f>A856/'Computed data'!$E$13</f>
        <v>23.692440042316232</v>
      </c>
    </row>
    <row r="857" spans="1:4" x14ac:dyDescent="0.25">
      <c r="A857" s="15">
        <v>404.6</v>
      </c>
      <c r="B857" s="15">
        <v>0.74109999999999998</v>
      </c>
      <c r="C857" s="15">
        <f>(B857/'Computed data'!$B$13)*100</f>
        <v>3.000404858299595</v>
      </c>
      <c r="D857" s="15">
        <f>A857/'Computed data'!$E$13</f>
        <v>23.518059963496437</v>
      </c>
    </row>
    <row r="858" spans="1:4" x14ac:dyDescent="0.25">
      <c r="A858" s="15">
        <v>400.5</v>
      </c>
      <c r="B858" s="15">
        <v>0.7419</v>
      </c>
      <c r="C858" s="15">
        <f>(B858/'Computed data'!$B$13)*100</f>
        <v>3.0036437246963565</v>
      </c>
      <c r="D858" s="15">
        <f>A858/'Computed data'!$E$13</f>
        <v>23.279740522442715</v>
      </c>
    </row>
    <row r="859" spans="1:4" x14ac:dyDescent="0.25">
      <c r="A859" s="15">
        <v>396.3</v>
      </c>
      <c r="B859" s="15">
        <v>0.74270000000000003</v>
      </c>
      <c r="C859" s="15">
        <f>(B859/'Computed data'!$B$13)*100</f>
        <v>3.0068825910931176</v>
      </c>
      <c r="D859" s="15">
        <f>A859/'Computed data'!$E$13</f>
        <v>23.035608412095002</v>
      </c>
    </row>
    <row r="860" spans="1:4" x14ac:dyDescent="0.25">
      <c r="A860" s="15">
        <v>393.1</v>
      </c>
      <c r="B860" s="15">
        <v>0.74360000000000004</v>
      </c>
      <c r="C860" s="15">
        <f>(B860/'Computed data'!$B$13)*100</f>
        <v>3.0105263157894737</v>
      </c>
      <c r="D860" s="15">
        <f>A860/'Computed data'!$E$13</f>
        <v>22.849602994687221</v>
      </c>
    </row>
    <row r="861" spans="1:4" x14ac:dyDescent="0.25">
      <c r="A861" s="15">
        <v>389.6</v>
      </c>
      <c r="B861" s="15">
        <v>0.74439999999999995</v>
      </c>
      <c r="C861" s="15">
        <f>(B861/'Computed data'!$B$13)*100</f>
        <v>3.0137651821862348</v>
      </c>
      <c r="D861" s="15">
        <f>A861/'Computed data'!$E$13</f>
        <v>22.646159569397458</v>
      </c>
    </row>
    <row r="862" spans="1:4" x14ac:dyDescent="0.25">
      <c r="A862" s="15">
        <v>385.4</v>
      </c>
      <c r="B862" s="15">
        <v>0.74519999999999997</v>
      </c>
      <c r="C862" s="15">
        <f>(B862/'Computed data'!$B$13)*100</f>
        <v>3.0170040485829959</v>
      </c>
      <c r="D862" s="15">
        <f>A862/'Computed data'!$E$13</f>
        <v>22.402027459049741</v>
      </c>
    </row>
    <row r="863" spans="1:4" x14ac:dyDescent="0.25">
      <c r="A863" s="15">
        <v>381.2</v>
      </c>
      <c r="B863" s="15">
        <v>0.74580000000000002</v>
      </c>
      <c r="C863" s="15">
        <f>(B863/'Computed data'!$B$13)*100</f>
        <v>3.0194331983805669</v>
      </c>
      <c r="D863" s="15">
        <f>A863/'Computed data'!$E$13</f>
        <v>22.157895348702027</v>
      </c>
    </row>
    <row r="864" spans="1:4" x14ac:dyDescent="0.25">
      <c r="A864" s="15">
        <v>376.6</v>
      </c>
      <c r="B864" s="15">
        <v>0.747</v>
      </c>
      <c r="C864" s="15">
        <f>(B864/'Computed data'!$B$13)*100</f>
        <v>3.0242914979757085</v>
      </c>
      <c r="D864" s="15">
        <f>A864/'Computed data'!$E$13</f>
        <v>21.890512561178344</v>
      </c>
    </row>
    <row r="865" spans="1:4" x14ac:dyDescent="0.25">
      <c r="A865" s="15">
        <v>372.4</v>
      </c>
      <c r="B865" s="15">
        <v>0.74829999999999997</v>
      </c>
      <c r="C865" s="15">
        <f>(B865/'Computed data'!$B$13)*100</f>
        <v>3.0295546558704456</v>
      </c>
      <c r="D865" s="15">
        <f>A865/'Computed data'!$E$13</f>
        <v>21.646380450830627</v>
      </c>
    </row>
    <row r="866" spans="1:4" x14ac:dyDescent="0.25">
      <c r="A866" s="15">
        <v>369.4</v>
      </c>
      <c r="B866" s="15">
        <v>0.74909999999999999</v>
      </c>
      <c r="C866" s="15">
        <f>(B866/'Computed data'!$B$13)*100</f>
        <v>3.0327935222672067</v>
      </c>
      <c r="D866" s="15">
        <f>A866/'Computed data'!$E$13</f>
        <v>21.472000372010832</v>
      </c>
    </row>
    <row r="867" spans="1:4" x14ac:dyDescent="0.25">
      <c r="A867" s="15">
        <v>365.2</v>
      </c>
      <c r="B867" s="15">
        <v>0.75</v>
      </c>
      <c r="C867" s="15">
        <f>(B867/'Computed data'!$B$13)*100</f>
        <v>3.0364372469635628</v>
      </c>
      <c r="D867" s="15">
        <f>A867/'Computed data'!$E$13</f>
        <v>21.227868261663119</v>
      </c>
    </row>
    <row r="868" spans="1:4" x14ac:dyDescent="0.25">
      <c r="A868" s="15">
        <v>362.4</v>
      </c>
      <c r="B868" s="15">
        <v>0.75080000000000002</v>
      </c>
      <c r="C868" s="15">
        <f>(B868/'Computed data'!$B$13)*100</f>
        <v>3.0396761133603243</v>
      </c>
      <c r="D868" s="15">
        <f>A868/'Computed data'!$E$13</f>
        <v>21.065113521431311</v>
      </c>
    </row>
    <row r="869" spans="1:4" x14ac:dyDescent="0.25">
      <c r="A869" s="15">
        <v>359.6</v>
      </c>
      <c r="B869" s="15">
        <v>0.75160000000000005</v>
      </c>
      <c r="C869" s="15">
        <f>(B869/'Computed data'!$B$13)*100</f>
        <v>3.0429149797570854</v>
      </c>
      <c r="D869" s="15">
        <f>A869/'Computed data'!$E$13</f>
        <v>20.902358781199503</v>
      </c>
    </row>
    <row r="870" spans="1:4" x14ac:dyDescent="0.25">
      <c r="A870" s="15">
        <v>357.6</v>
      </c>
      <c r="B870" s="15">
        <v>0.75249999999999995</v>
      </c>
      <c r="C870" s="15">
        <f>(B870/'Computed data'!$B$13)*100</f>
        <v>3.0465587044534415</v>
      </c>
      <c r="D870" s="15">
        <f>A870/'Computed data'!$E$13</f>
        <v>20.786105395319638</v>
      </c>
    </row>
    <row r="871" spans="1:4" x14ac:dyDescent="0.25">
      <c r="A871" s="15">
        <v>355.7</v>
      </c>
      <c r="B871" s="15">
        <v>0.75329999999999997</v>
      </c>
      <c r="C871" s="15">
        <f>(B871/'Computed data'!$B$13)*100</f>
        <v>3.0497975708502025</v>
      </c>
      <c r="D871" s="15">
        <f>A871/'Computed data'!$E$13</f>
        <v>20.675664678733767</v>
      </c>
    </row>
    <row r="872" spans="1:4" x14ac:dyDescent="0.25">
      <c r="A872" s="15">
        <v>353.1</v>
      </c>
      <c r="B872" s="15">
        <v>0.75409999999999999</v>
      </c>
      <c r="C872" s="15">
        <f>(B872/'Computed data'!$B$13)*100</f>
        <v>3.0530364372469636</v>
      </c>
      <c r="D872" s="15">
        <f>A872/'Computed data'!$E$13</f>
        <v>20.524535277089946</v>
      </c>
    </row>
    <row r="873" spans="1:4" x14ac:dyDescent="0.25">
      <c r="A873" s="15">
        <v>351.7</v>
      </c>
      <c r="B873" s="15">
        <v>0.755</v>
      </c>
      <c r="C873" s="15">
        <f>(B873/'Computed data'!$B$13)*100</f>
        <v>3.0566801619433202</v>
      </c>
      <c r="D873" s="15">
        <f>A873/'Computed data'!$E$13</f>
        <v>20.44315790697404</v>
      </c>
    </row>
    <row r="874" spans="1:4" x14ac:dyDescent="0.25">
      <c r="A874" s="15">
        <v>348.9</v>
      </c>
      <c r="B874" s="15">
        <v>0.75580000000000003</v>
      </c>
      <c r="C874" s="15">
        <f>(B874/'Computed data'!$B$13)*100</f>
        <v>3.0599190283400812</v>
      </c>
      <c r="D874" s="15">
        <f>A874/'Computed data'!$E$13</f>
        <v>20.280403166742229</v>
      </c>
    </row>
    <row r="875" spans="1:4" x14ac:dyDescent="0.25">
      <c r="A875" s="15">
        <v>347.3</v>
      </c>
      <c r="B875" s="15">
        <v>0.75660000000000005</v>
      </c>
      <c r="C875" s="15">
        <f>(B875/'Computed data'!$B$13)*100</f>
        <v>3.0631578947368423</v>
      </c>
      <c r="D875" s="15">
        <f>A875/'Computed data'!$E$13</f>
        <v>20.18740045803834</v>
      </c>
    </row>
    <row r="876" spans="1:4" x14ac:dyDescent="0.25">
      <c r="A876" s="15">
        <v>345.1</v>
      </c>
      <c r="B876" s="15">
        <v>0.75749999999999995</v>
      </c>
      <c r="C876" s="15">
        <f>(B876/'Computed data'!$B$13)*100</f>
        <v>3.0668016194331984</v>
      </c>
      <c r="D876" s="15">
        <f>A876/'Computed data'!$E$13</f>
        <v>20.059521733570492</v>
      </c>
    </row>
    <row r="877" spans="1:4" x14ac:dyDescent="0.25">
      <c r="A877" s="15">
        <v>342.3</v>
      </c>
      <c r="B877" s="15">
        <v>0.75829999999999997</v>
      </c>
      <c r="C877" s="15">
        <f>(B877/'Computed data'!$B$13)*100</f>
        <v>3.0700404858299595</v>
      </c>
      <c r="D877" s="15">
        <f>A877/'Computed data'!$E$13</f>
        <v>19.89676699333868</v>
      </c>
    </row>
    <row r="878" spans="1:4" x14ac:dyDescent="0.25">
      <c r="A878" s="15">
        <v>338.9</v>
      </c>
      <c r="B878" s="15">
        <v>0.75919999999999999</v>
      </c>
      <c r="C878" s="15">
        <f>(B878/'Computed data'!$B$13)*100</f>
        <v>3.073684210526316</v>
      </c>
      <c r="D878" s="15">
        <f>A878/'Computed data'!$E$13</f>
        <v>19.699136237342909</v>
      </c>
    </row>
    <row r="879" spans="1:4" x14ac:dyDescent="0.25">
      <c r="A879" s="15">
        <v>333.2</v>
      </c>
      <c r="B879" s="15">
        <v>0.76</v>
      </c>
      <c r="C879" s="15">
        <f>(B879/'Computed data'!$B$13)*100</f>
        <v>3.0769230769230771</v>
      </c>
      <c r="D879" s="15">
        <f>A879/'Computed data'!$E$13</f>
        <v>19.367814087585298</v>
      </c>
    </row>
    <row r="880" spans="1:4" x14ac:dyDescent="0.25">
      <c r="A880" s="15">
        <v>323.5</v>
      </c>
      <c r="B880" s="15">
        <v>0.76080000000000003</v>
      </c>
      <c r="C880" s="15">
        <f>(B880/'Computed data'!$B$13)*100</f>
        <v>3.0801619433198382</v>
      </c>
      <c r="D880" s="15">
        <f>A880/'Computed data'!$E$13</f>
        <v>18.80398516606796</v>
      </c>
    </row>
    <row r="881" spans="1:4" x14ac:dyDescent="0.25">
      <c r="A881" s="15">
        <v>314.89999999999998</v>
      </c>
      <c r="B881" s="15">
        <v>0.76170000000000004</v>
      </c>
      <c r="C881" s="15">
        <f>(B881/'Computed data'!$B$13)*100</f>
        <v>3.0838056680161947</v>
      </c>
      <c r="D881" s="15">
        <f>A881/'Computed data'!$E$13</f>
        <v>18.304095606784546</v>
      </c>
    </row>
    <row r="882" spans="1:4" x14ac:dyDescent="0.25">
      <c r="A882" s="15">
        <v>305.89999999999998</v>
      </c>
      <c r="B882" s="15">
        <v>0.76239999999999997</v>
      </c>
      <c r="C882" s="15">
        <f>(B882/'Computed data'!$B$13)*100</f>
        <v>3.0866396761133603</v>
      </c>
      <c r="D882" s="15">
        <f>A882/'Computed data'!$E$13</f>
        <v>17.780955370325159</v>
      </c>
    </row>
    <row r="883" spans="1:4" x14ac:dyDescent="0.25">
      <c r="A883" s="15">
        <v>296.5</v>
      </c>
      <c r="B883" s="15">
        <v>0.76300000000000001</v>
      </c>
      <c r="C883" s="15">
        <f>(B883/'Computed data'!$B$13)*100</f>
        <v>3.0890688259109313</v>
      </c>
      <c r="D883" s="15">
        <f>A883/'Computed data'!$E$13</f>
        <v>17.2345644566898</v>
      </c>
    </row>
    <row r="884" spans="1:4" x14ac:dyDescent="0.25">
      <c r="A884" s="15">
        <v>286.89999999999998</v>
      </c>
      <c r="B884" s="15">
        <v>0.76449999999999996</v>
      </c>
      <c r="C884" s="15">
        <f>(B884/'Computed data'!$B$13)*100</f>
        <v>3.0951417004048585</v>
      </c>
      <c r="D884" s="15">
        <f>A884/'Computed data'!$E$13</f>
        <v>16.676548204466453</v>
      </c>
    </row>
    <row r="885" spans="1:4" x14ac:dyDescent="0.25">
      <c r="A885" s="15">
        <v>280.7</v>
      </c>
      <c r="B885" s="15">
        <v>0.76549999999999996</v>
      </c>
      <c r="C885" s="15">
        <f>(B885/'Computed data'!$B$13)*100</f>
        <v>3.0991902834008096</v>
      </c>
      <c r="D885" s="15">
        <f>A885/'Computed data'!$E$13</f>
        <v>16.316162708238874</v>
      </c>
    </row>
    <row r="886" spans="1:4" x14ac:dyDescent="0.25">
      <c r="A886" s="15">
        <v>277.7</v>
      </c>
      <c r="B886" s="15">
        <v>0.76639999999999997</v>
      </c>
      <c r="C886" s="15">
        <f>(B886/'Computed data'!$B$13)*100</f>
        <v>3.1028340080971657</v>
      </c>
      <c r="D886" s="15">
        <f>A886/'Computed data'!$E$13</f>
        <v>16.14178262941908</v>
      </c>
    </row>
    <row r="887" spans="1:4" x14ac:dyDescent="0.25">
      <c r="A887" s="15">
        <v>276.7</v>
      </c>
      <c r="B887" s="15">
        <v>0.76719999999999999</v>
      </c>
      <c r="C887" s="15">
        <f>(B887/'Computed data'!$B$13)*100</f>
        <v>3.1060728744939272</v>
      </c>
      <c r="D887" s="15">
        <f>A887/'Computed data'!$E$13</f>
        <v>16.083655936479147</v>
      </c>
    </row>
    <row r="888" spans="1:4" x14ac:dyDescent="0.25">
      <c r="A888" s="15">
        <v>276.60000000000002</v>
      </c>
      <c r="B888" s="15">
        <v>0.76800000000000002</v>
      </c>
      <c r="C888" s="15">
        <f>(B888/'Computed data'!$B$13)*100</f>
        <v>3.1093117408906883</v>
      </c>
      <c r="D888" s="15">
        <f>A888/'Computed data'!$E$13</f>
        <v>16.077843267185155</v>
      </c>
    </row>
    <row r="889" spans="1:4" x14ac:dyDescent="0.25">
      <c r="A889" s="15">
        <v>275.2</v>
      </c>
      <c r="B889" s="15">
        <v>0.76890000000000003</v>
      </c>
      <c r="C889" s="15">
        <f>(B889/'Computed data'!$B$13)*100</f>
        <v>3.1129554655870448</v>
      </c>
      <c r="D889" s="15">
        <f>A889/'Computed data'!$E$13</f>
        <v>15.99646589706925</v>
      </c>
    </row>
    <row r="890" spans="1:4" x14ac:dyDescent="0.25">
      <c r="A890" s="15">
        <v>275</v>
      </c>
      <c r="B890" s="15">
        <v>0.76970000000000005</v>
      </c>
      <c r="C890" s="15">
        <f>(B890/'Computed data'!$B$13)*100</f>
        <v>3.1161943319838059</v>
      </c>
      <c r="D890" s="15">
        <f>A890/'Computed data'!$E$13</f>
        <v>15.984840558481265</v>
      </c>
    </row>
    <row r="891" spans="1:4" x14ac:dyDescent="0.25">
      <c r="A891" s="15">
        <v>274.10000000000002</v>
      </c>
      <c r="B891" s="15">
        <v>0.77059999999999995</v>
      </c>
      <c r="C891" s="15">
        <f>(B891/'Computed data'!$B$13)*100</f>
        <v>3.1198380566801616</v>
      </c>
      <c r="D891" s="15">
        <f>A891/'Computed data'!$E$13</f>
        <v>15.932526534835327</v>
      </c>
    </row>
    <row r="892" spans="1:4" x14ac:dyDescent="0.25">
      <c r="A892" s="15">
        <v>272.7</v>
      </c>
      <c r="B892" s="15">
        <v>0.77139999999999997</v>
      </c>
      <c r="C892" s="15">
        <f>(B892/'Computed data'!$B$13)*100</f>
        <v>3.1230769230769231</v>
      </c>
      <c r="D892" s="15">
        <f>A892/'Computed data'!$E$13</f>
        <v>15.851149164719422</v>
      </c>
    </row>
    <row r="893" spans="1:4" x14ac:dyDescent="0.25">
      <c r="A893" s="15">
        <v>271.7</v>
      </c>
      <c r="B893" s="15">
        <v>0.7722</v>
      </c>
      <c r="C893" s="15">
        <f>(B893/'Computed data'!$B$13)*100</f>
        <v>3.1263157894736842</v>
      </c>
      <c r="D893" s="15">
        <f>A893/'Computed data'!$E$13</f>
        <v>15.793022471779489</v>
      </c>
    </row>
    <row r="894" spans="1:4" x14ac:dyDescent="0.25">
      <c r="A894" s="15">
        <v>271.7</v>
      </c>
      <c r="B894" s="15">
        <v>0.77310000000000001</v>
      </c>
      <c r="C894" s="15">
        <f>(B894/'Computed data'!$B$13)*100</f>
        <v>3.1299595141700407</v>
      </c>
      <c r="D894" s="15">
        <f>A894/'Computed data'!$E$13</f>
        <v>15.793022471779489</v>
      </c>
    </row>
    <row r="895" spans="1:4" x14ac:dyDescent="0.25">
      <c r="A895" s="15">
        <v>271.7</v>
      </c>
      <c r="B895" s="15">
        <v>0.77390000000000003</v>
      </c>
      <c r="C895" s="15">
        <f>(B895/'Computed data'!$B$13)*100</f>
        <v>3.1331983805668018</v>
      </c>
      <c r="D895" s="15">
        <f>A895/'Computed data'!$E$13</f>
        <v>15.793022471779489</v>
      </c>
    </row>
    <row r="896" spans="1:4" x14ac:dyDescent="0.25">
      <c r="A896" s="15">
        <v>270.39999999999998</v>
      </c>
      <c r="B896" s="15">
        <v>0.77470000000000006</v>
      </c>
      <c r="C896" s="15">
        <f>(B896/'Computed data'!$B$13)*100</f>
        <v>3.1364372469635629</v>
      </c>
      <c r="D896" s="15">
        <f>A896/'Computed data'!$E$13</f>
        <v>15.717457770957576</v>
      </c>
    </row>
    <row r="897" spans="1:4" x14ac:dyDescent="0.25">
      <c r="A897" s="15">
        <v>270</v>
      </c>
      <c r="B897" s="15">
        <v>0.77559999999999996</v>
      </c>
      <c r="C897" s="15">
        <f>(B897/'Computed data'!$B$13)*100</f>
        <v>3.140080971659919</v>
      </c>
      <c r="D897" s="15">
        <f>A897/'Computed data'!$E$13</f>
        <v>15.694207093781605</v>
      </c>
    </row>
    <row r="898" spans="1:4" x14ac:dyDescent="0.25">
      <c r="A898" s="15">
        <v>270</v>
      </c>
      <c r="B898" s="15">
        <v>0.77639999999999998</v>
      </c>
      <c r="C898" s="15">
        <f>(B898/'Computed data'!$B$13)*100</f>
        <v>3.1433198380566805</v>
      </c>
      <c r="D898" s="15">
        <f>A898/'Computed data'!$E$13</f>
        <v>15.694207093781605</v>
      </c>
    </row>
    <row r="899" spans="1:4" x14ac:dyDescent="0.25">
      <c r="A899" s="15">
        <v>270</v>
      </c>
      <c r="B899" s="15">
        <v>0.77729999999999999</v>
      </c>
      <c r="C899" s="15">
        <f>(B899/'Computed data'!$B$13)*100</f>
        <v>3.1469635627530366</v>
      </c>
      <c r="D899" s="15">
        <f>A899/'Computed data'!$E$13</f>
        <v>15.694207093781605</v>
      </c>
    </row>
    <row r="900" spans="1:4" x14ac:dyDescent="0.25">
      <c r="A900" s="15">
        <v>269.8</v>
      </c>
      <c r="B900" s="15">
        <v>0.77810000000000001</v>
      </c>
      <c r="C900" s="15">
        <f>(B900/'Computed data'!$B$13)*100</f>
        <v>3.1502024291497976</v>
      </c>
      <c r="D900" s="15">
        <f>A900/'Computed data'!$E$13</f>
        <v>15.68258175519362</v>
      </c>
    </row>
    <row r="901" spans="1:4" x14ac:dyDescent="0.25">
      <c r="A901" s="15">
        <v>268.39999999999998</v>
      </c>
      <c r="B901" s="15">
        <v>0.77890000000000004</v>
      </c>
      <c r="C901" s="15">
        <f>(B901/'Computed data'!$B$13)*100</f>
        <v>3.1534412955465587</v>
      </c>
      <c r="D901" s="15">
        <f>A901/'Computed data'!$E$13</f>
        <v>15.601204385077713</v>
      </c>
    </row>
    <row r="902" spans="1:4" x14ac:dyDescent="0.25">
      <c r="A902" s="15">
        <v>268.3</v>
      </c>
      <c r="B902" s="15">
        <v>0.7802</v>
      </c>
      <c r="C902" s="15">
        <f>(B902/'Computed data'!$B$13)*100</f>
        <v>3.1587044534412958</v>
      </c>
      <c r="D902" s="15">
        <f>A902/'Computed data'!$E$13</f>
        <v>15.595391715783721</v>
      </c>
    </row>
    <row r="903" spans="1:4" x14ac:dyDescent="0.25">
      <c r="A903" s="15">
        <v>268.3</v>
      </c>
      <c r="B903" s="15">
        <v>0.78120000000000001</v>
      </c>
      <c r="C903" s="15">
        <f>(B903/'Computed data'!$B$13)*100</f>
        <v>3.1627530364372469</v>
      </c>
      <c r="D903" s="15">
        <f>A903/'Computed data'!$E$13</f>
        <v>15.595391715783721</v>
      </c>
    </row>
    <row r="904" spans="1:4" x14ac:dyDescent="0.25">
      <c r="A904" s="15">
        <v>268.3</v>
      </c>
      <c r="B904" s="15">
        <v>0.78200000000000003</v>
      </c>
      <c r="C904" s="15">
        <f>(B904/'Computed data'!$B$13)*100</f>
        <v>3.165991902834008</v>
      </c>
      <c r="D904" s="15">
        <f>A904/'Computed data'!$E$13</f>
        <v>15.595391715783721</v>
      </c>
    </row>
    <row r="905" spans="1:4" x14ac:dyDescent="0.25">
      <c r="A905" s="15">
        <v>267</v>
      </c>
      <c r="B905" s="15">
        <v>0.78280000000000005</v>
      </c>
      <c r="C905" s="15">
        <f>(B905/'Computed data'!$B$13)*100</f>
        <v>3.1692307692307695</v>
      </c>
      <c r="D905" s="15">
        <f>A905/'Computed data'!$E$13</f>
        <v>15.519827014961809</v>
      </c>
    </row>
    <row r="906" spans="1:4" x14ac:dyDescent="0.25">
      <c r="A906" s="15">
        <v>265.60000000000002</v>
      </c>
      <c r="B906" s="15">
        <v>0.78359999999999996</v>
      </c>
      <c r="C906" s="15">
        <f>(B906/'Computed data'!$B$13)*100</f>
        <v>3.1724696356275306</v>
      </c>
      <c r="D906" s="15">
        <f>A906/'Computed data'!$E$13</f>
        <v>15.438449644845907</v>
      </c>
    </row>
    <row r="907" spans="1:4" x14ac:dyDescent="0.25">
      <c r="A907" s="15">
        <v>264.2</v>
      </c>
      <c r="B907" s="15">
        <v>0.78449999999999998</v>
      </c>
      <c r="C907" s="15">
        <f>(B907/'Computed data'!$B$13)*100</f>
        <v>3.1761133603238867</v>
      </c>
      <c r="D907" s="15">
        <f>A907/'Computed data'!$E$13</f>
        <v>15.357072274729999</v>
      </c>
    </row>
    <row r="908" spans="1:4" x14ac:dyDescent="0.25">
      <c r="A908" s="15">
        <v>262.8</v>
      </c>
      <c r="B908" s="15">
        <v>0.7853</v>
      </c>
      <c r="C908" s="15">
        <f>(B908/'Computed data'!$B$13)*100</f>
        <v>3.1793522267206478</v>
      </c>
      <c r="D908" s="15">
        <f>A908/'Computed data'!$E$13</f>
        <v>15.275694904614097</v>
      </c>
    </row>
    <row r="909" spans="1:4" x14ac:dyDescent="0.25">
      <c r="A909" s="15">
        <v>261.2</v>
      </c>
      <c r="B909" s="15">
        <v>0.78610000000000002</v>
      </c>
      <c r="C909" s="15">
        <f>(B909/'Computed data'!$B$13)*100</f>
        <v>3.1825910931174088</v>
      </c>
      <c r="D909" s="15">
        <f>A909/'Computed data'!$E$13</f>
        <v>15.182692195910205</v>
      </c>
    </row>
    <row r="910" spans="1:4" x14ac:dyDescent="0.25">
      <c r="A910" s="15">
        <v>258.39999999999998</v>
      </c>
      <c r="B910" s="15">
        <v>0.78700000000000003</v>
      </c>
      <c r="C910" s="15">
        <f>(B910/'Computed data'!$B$13)*100</f>
        <v>3.1862348178137658</v>
      </c>
      <c r="D910" s="15">
        <f>A910/'Computed data'!$E$13</f>
        <v>15.019937455678395</v>
      </c>
    </row>
    <row r="911" spans="1:4" x14ac:dyDescent="0.25">
      <c r="A911" s="15">
        <v>255.6</v>
      </c>
      <c r="B911" s="15">
        <v>0.78779999999999994</v>
      </c>
      <c r="C911" s="15">
        <f>(B911/'Computed data'!$B$13)*100</f>
        <v>3.189473684210526</v>
      </c>
      <c r="D911" s="15">
        <f>A911/'Computed data'!$E$13</f>
        <v>14.857182715446585</v>
      </c>
    </row>
    <row r="912" spans="1:4" x14ac:dyDescent="0.25">
      <c r="A912" s="15">
        <v>253.9</v>
      </c>
      <c r="B912" s="15">
        <v>0.78859999999999997</v>
      </c>
      <c r="C912" s="15">
        <f>(B912/'Computed data'!$B$13)*100</f>
        <v>3.1927125506072871</v>
      </c>
      <c r="D912" s="15">
        <f>A912/'Computed data'!$E$13</f>
        <v>14.758367337448703</v>
      </c>
    </row>
    <row r="913" spans="1:4" x14ac:dyDescent="0.25">
      <c r="A913" s="15">
        <v>252.5</v>
      </c>
      <c r="B913" s="15">
        <v>0.78949999999999998</v>
      </c>
      <c r="C913" s="15">
        <f>(B913/'Computed data'!$B$13)*100</f>
        <v>3.1963562753036441</v>
      </c>
      <c r="D913" s="15">
        <f>A913/'Computed data'!$E$13</f>
        <v>14.676989967332798</v>
      </c>
    </row>
    <row r="914" spans="1:4" x14ac:dyDescent="0.25">
      <c r="A914" s="15">
        <v>251.1</v>
      </c>
      <c r="B914" s="15">
        <v>0.7903</v>
      </c>
      <c r="C914" s="15">
        <f>(B914/'Computed data'!$B$13)*100</f>
        <v>3.1995951417004052</v>
      </c>
      <c r="D914" s="15">
        <f>A914/'Computed data'!$E$13</f>
        <v>14.595612597216892</v>
      </c>
    </row>
    <row r="915" spans="1:4" x14ac:dyDescent="0.25">
      <c r="A915" s="15">
        <v>250</v>
      </c>
      <c r="B915" s="15">
        <v>0.79120000000000001</v>
      </c>
      <c r="C915" s="15">
        <f>(B915/'Computed data'!$B$13)*100</f>
        <v>3.2032388663967613</v>
      </c>
      <c r="D915" s="15">
        <f>A915/'Computed data'!$E$13</f>
        <v>14.531673234982968</v>
      </c>
    </row>
    <row r="916" spans="1:4" x14ac:dyDescent="0.25">
      <c r="A916" s="15">
        <v>250</v>
      </c>
      <c r="B916" s="15">
        <v>0.79200000000000004</v>
      </c>
      <c r="C916" s="15">
        <f>(B916/'Computed data'!$B$13)*100</f>
        <v>3.2064777327935223</v>
      </c>
      <c r="D916" s="15">
        <f>A916/'Computed data'!$E$13</f>
        <v>14.531673234982968</v>
      </c>
    </row>
    <row r="917" spans="1:4" x14ac:dyDescent="0.25">
      <c r="A917" s="15">
        <v>250</v>
      </c>
      <c r="B917" s="15">
        <v>0.79279999999999995</v>
      </c>
      <c r="C917" s="15">
        <f>(B917/'Computed data'!$B$13)*100</f>
        <v>3.2097165991902834</v>
      </c>
      <c r="D917" s="15">
        <f>A917/'Computed data'!$E$13</f>
        <v>14.531673234982968</v>
      </c>
    </row>
    <row r="918" spans="1:4" x14ac:dyDescent="0.25">
      <c r="A918" s="15">
        <v>248.3</v>
      </c>
      <c r="B918" s="15">
        <v>0.79420000000000002</v>
      </c>
      <c r="C918" s="15">
        <f>(B918/'Computed data'!$B$13)*100</f>
        <v>3.215384615384616</v>
      </c>
      <c r="D918" s="15">
        <f>A918/'Computed data'!$E$13</f>
        <v>14.432857856985084</v>
      </c>
    </row>
    <row r="919" spans="1:4" x14ac:dyDescent="0.25">
      <c r="A919" s="15">
        <v>248.3</v>
      </c>
      <c r="B919" s="15">
        <v>0.79500000000000004</v>
      </c>
      <c r="C919" s="15">
        <f>(B919/'Computed data'!$B$13)*100</f>
        <v>3.218623481781377</v>
      </c>
      <c r="D919" s="15">
        <f>A919/'Computed data'!$E$13</f>
        <v>14.432857856985084</v>
      </c>
    </row>
    <row r="920" spans="1:4" x14ac:dyDescent="0.25">
      <c r="A920" s="15">
        <v>248.3</v>
      </c>
      <c r="B920" s="15">
        <v>0.79590000000000005</v>
      </c>
      <c r="C920" s="15">
        <f>(B920/'Computed data'!$B$13)*100</f>
        <v>3.2222672064777331</v>
      </c>
      <c r="D920" s="15">
        <f>A920/'Computed data'!$E$13</f>
        <v>14.432857856985084</v>
      </c>
    </row>
    <row r="921" spans="1:4" x14ac:dyDescent="0.25">
      <c r="A921" s="15">
        <v>248.3</v>
      </c>
      <c r="B921" s="15">
        <v>0.79669999999999996</v>
      </c>
      <c r="C921" s="15">
        <f>(B921/'Computed data'!$B$13)*100</f>
        <v>3.2255060728744942</v>
      </c>
      <c r="D921" s="15">
        <f>A921/'Computed data'!$E$13</f>
        <v>14.432857856985084</v>
      </c>
    </row>
    <row r="922" spans="1:4" x14ac:dyDescent="0.25">
      <c r="A922" s="15">
        <v>248.3</v>
      </c>
      <c r="B922" s="15">
        <v>0.7974</v>
      </c>
      <c r="C922" s="15">
        <f>(B922/'Computed data'!$B$13)*100</f>
        <v>3.2283400809716603</v>
      </c>
      <c r="D922" s="15">
        <f>A922/'Computed data'!$E$13</f>
        <v>14.432857856985084</v>
      </c>
    </row>
    <row r="923" spans="1:4" x14ac:dyDescent="0.25">
      <c r="A923" s="15">
        <v>248.3</v>
      </c>
      <c r="B923" s="15">
        <v>0.79810000000000003</v>
      </c>
      <c r="C923" s="15">
        <f>(B923/'Computed data'!$B$13)*100</f>
        <v>3.2311740890688263</v>
      </c>
      <c r="D923" s="15">
        <f>A923/'Computed data'!$E$13</f>
        <v>14.432857856985084</v>
      </c>
    </row>
    <row r="924" spans="1:4" x14ac:dyDescent="0.25">
      <c r="A924" s="15">
        <v>248.3</v>
      </c>
      <c r="B924" s="15">
        <v>0.79949999999999999</v>
      </c>
      <c r="C924" s="15">
        <f>(B924/'Computed data'!$B$13)*100</f>
        <v>3.236842105263158</v>
      </c>
      <c r="D924" s="15">
        <f>A924/'Computed data'!$E$13</f>
        <v>14.432857856985084</v>
      </c>
    </row>
    <row r="925" spans="1:4" x14ac:dyDescent="0.25">
      <c r="A925" s="15">
        <v>249.2</v>
      </c>
      <c r="B925" s="15">
        <v>0.80049999999999999</v>
      </c>
      <c r="C925" s="15">
        <f>(B925/'Computed data'!$B$13)*100</f>
        <v>3.2408906882591091</v>
      </c>
      <c r="D925" s="15">
        <f>A925/'Computed data'!$E$13</f>
        <v>14.485171880631022</v>
      </c>
    </row>
    <row r="926" spans="1:4" x14ac:dyDescent="0.25">
      <c r="A926" s="15">
        <v>249.4</v>
      </c>
      <c r="B926" s="15">
        <v>0.8014</v>
      </c>
      <c r="C926" s="15">
        <f>(B926/'Computed data'!$B$13)*100</f>
        <v>3.2445344129554661</v>
      </c>
      <c r="D926" s="15">
        <f>A926/'Computed data'!$E$13</f>
        <v>14.49679721921901</v>
      </c>
    </row>
    <row r="927" spans="1:4" x14ac:dyDescent="0.25">
      <c r="A927" s="15">
        <v>248.7</v>
      </c>
      <c r="B927" s="15">
        <v>0.80220000000000002</v>
      </c>
      <c r="C927" s="15">
        <f>(B927/'Computed data'!$B$13)*100</f>
        <v>3.2477732793522271</v>
      </c>
      <c r="D927" s="15">
        <f>A927/'Computed data'!$E$13</f>
        <v>14.456108534161055</v>
      </c>
    </row>
    <row r="928" spans="1:4" x14ac:dyDescent="0.25">
      <c r="A928" s="15">
        <v>250</v>
      </c>
      <c r="B928" s="15">
        <v>0.80310000000000004</v>
      </c>
      <c r="C928" s="15">
        <f>(B928/'Computed data'!$B$13)*100</f>
        <v>3.2514170040485832</v>
      </c>
      <c r="D928" s="15">
        <f>A928/'Computed data'!$E$13</f>
        <v>14.531673234982968</v>
      </c>
    </row>
    <row r="929" spans="1:4" x14ac:dyDescent="0.25">
      <c r="A929" s="15">
        <v>250</v>
      </c>
      <c r="B929" s="15">
        <v>0.80389999999999995</v>
      </c>
      <c r="C929" s="15">
        <f>(B929/'Computed data'!$B$13)*100</f>
        <v>3.2546558704453443</v>
      </c>
      <c r="D929" s="15">
        <f>A929/'Computed data'!$E$13</f>
        <v>14.531673234982968</v>
      </c>
    </row>
    <row r="930" spans="1:4" x14ac:dyDescent="0.25">
      <c r="A930" s="15">
        <v>250</v>
      </c>
      <c r="B930" s="15">
        <v>0.80469999999999997</v>
      </c>
      <c r="C930" s="15">
        <f>(B930/'Computed data'!$B$13)*100</f>
        <v>3.2578947368421054</v>
      </c>
      <c r="D930" s="15">
        <f>A930/'Computed data'!$E$13</f>
        <v>14.531673234982968</v>
      </c>
    </row>
    <row r="931" spans="1:4" x14ac:dyDescent="0.25">
      <c r="A931" s="15">
        <v>250</v>
      </c>
      <c r="B931" s="15">
        <v>0.80559999999999998</v>
      </c>
      <c r="C931" s="15">
        <f>(B931/'Computed data'!$B$13)*100</f>
        <v>3.2615384615384615</v>
      </c>
      <c r="D931" s="15">
        <f>A931/'Computed data'!$E$13</f>
        <v>14.531673234982968</v>
      </c>
    </row>
    <row r="932" spans="1:4" x14ac:dyDescent="0.25">
      <c r="A932" s="15">
        <v>249.3</v>
      </c>
      <c r="B932" s="15">
        <v>0.80640000000000001</v>
      </c>
      <c r="C932" s="15">
        <f>(B932/'Computed data'!$B$13)*100</f>
        <v>3.2647773279352226</v>
      </c>
      <c r="D932" s="15">
        <f>A932/'Computed data'!$E$13</f>
        <v>14.490984549925017</v>
      </c>
    </row>
    <row r="933" spans="1:4" x14ac:dyDescent="0.25">
      <c r="A933" s="15">
        <v>248.8</v>
      </c>
      <c r="B933" s="15">
        <v>0.80730000000000002</v>
      </c>
      <c r="C933" s="15">
        <f>(B933/'Computed data'!$B$13)*100</f>
        <v>3.2684210526315787</v>
      </c>
      <c r="D933" s="15">
        <f>A933/'Computed data'!$E$13</f>
        <v>14.46192120345505</v>
      </c>
    </row>
    <row r="934" spans="1:4" x14ac:dyDescent="0.25">
      <c r="A934" s="15">
        <v>249.9</v>
      </c>
      <c r="B934" s="15">
        <v>0.80810000000000004</v>
      </c>
      <c r="C934" s="15">
        <f>(B934/'Computed data'!$B$13)*100</f>
        <v>3.2716599190283406</v>
      </c>
      <c r="D934" s="15">
        <f>A934/'Computed data'!$E$13</f>
        <v>14.525860565688975</v>
      </c>
    </row>
    <row r="935" spans="1:4" x14ac:dyDescent="0.25">
      <c r="A935" s="15">
        <v>248.5</v>
      </c>
      <c r="B935" s="15">
        <v>0.80889999999999995</v>
      </c>
      <c r="C935" s="15">
        <f>(B935/'Computed data'!$B$13)*100</f>
        <v>3.2748987854251013</v>
      </c>
      <c r="D935" s="15">
        <f>A935/'Computed data'!$E$13</f>
        <v>14.444483195573071</v>
      </c>
    </row>
    <row r="936" spans="1:4" x14ac:dyDescent="0.25">
      <c r="A936" s="15">
        <v>248.3</v>
      </c>
      <c r="B936" s="15">
        <v>0.80979999999999996</v>
      </c>
      <c r="C936" s="15">
        <f>(B936/'Computed data'!$B$13)*100</f>
        <v>3.2785425101214569</v>
      </c>
      <c r="D936" s="15">
        <f>A936/'Computed data'!$E$13</f>
        <v>14.432857856985084</v>
      </c>
    </row>
    <row r="937" spans="1:4" x14ac:dyDescent="0.25">
      <c r="A937" s="15">
        <v>248.3</v>
      </c>
      <c r="B937" s="15">
        <v>0.81059999999999999</v>
      </c>
      <c r="C937" s="15">
        <f>(B937/'Computed data'!$B$13)*100</f>
        <v>3.2817813765182189</v>
      </c>
      <c r="D937" s="15">
        <f>A937/'Computed data'!$E$13</f>
        <v>14.432857856985084</v>
      </c>
    </row>
    <row r="938" spans="1:4" x14ac:dyDescent="0.25">
      <c r="A938" s="15">
        <v>249.1</v>
      </c>
      <c r="B938" s="15">
        <v>0.81140000000000001</v>
      </c>
      <c r="C938" s="15">
        <f>(B938/'Computed data'!$B$13)*100</f>
        <v>3.28502024291498</v>
      </c>
      <c r="D938" s="15">
        <f>A938/'Computed data'!$E$13</f>
        <v>14.479359211337028</v>
      </c>
    </row>
    <row r="939" spans="1:4" x14ac:dyDescent="0.25">
      <c r="A939" s="15">
        <v>250</v>
      </c>
      <c r="B939" s="15">
        <v>0.81230000000000002</v>
      </c>
      <c r="C939" s="15">
        <f>(B939/'Computed data'!$B$13)*100</f>
        <v>3.2886639676113361</v>
      </c>
      <c r="D939" s="15">
        <f>A939/'Computed data'!$E$13</f>
        <v>14.531673234982968</v>
      </c>
    </row>
    <row r="940" spans="1:4" x14ac:dyDescent="0.25">
      <c r="A940" s="15">
        <v>250</v>
      </c>
      <c r="B940" s="15">
        <v>0.81310000000000004</v>
      </c>
      <c r="C940" s="15">
        <f>(B940/'Computed data'!$B$13)*100</f>
        <v>3.2919028340080971</v>
      </c>
      <c r="D940" s="15">
        <f>A940/'Computed data'!$E$13</f>
        <v>14.531673234982968</v>
      </c>
    </row>
    <row r="941" spans="1:4" x14ac:dyDescent="0.25">
      <c r="A941" s="15">
        <v>250</v>
      </c>
      <c r="B941" s="15">
        <v>0.81389999999999996</v>
      </c>
      <c r="C941" s="15">
        <f>(B941/'Computed data'!$B$13)*100</f>
        <v>3.2951417004048587</v>
      </c>
      <c r="D941" s="15">
        <f>A941/'Computed data'!$E$13</f>
        <v>14.531673234982968</v>
      </c>
    </row>
    <row r="942" spans="1:4" x14ac:dyDescent="0.25">
      <c r="A942" s="15">
        <v>250</v>
      </c>
      <c r="B942" s="15">
        <v>0.81459999999999999</v>
      </c>
      <c r="C942" s="15">
        <f>(B942/'Computed data'!$B$13)*100</f>
        <v>3.2979757085020247</v>
      </c>
      <c r="D942" s="15">
        <f>A942/'Computed data'!$E$13</f>
        <v>14.531673234982968</v>
      </c>
    </row>
    <row r="943" spans="1:4" x14ac:dyDescent="0.25">
      <c r="A943" s="15">
        <v>249.6</v>
      </c>
      <c r="B943" s="15">
        <v>0.8155</v>
      </c>
      <c r="C943" s="15">
        <f>(B943/'Computed data'!$B$13)*100</f>
        <v>3.3016194331983808</v>
      </c>
      <c r="D943" s="15">
        <f>A943/'Computed data'!$E$13</f>
        <v>14.508422557806995</v>
      </c>
    </row>
    <row r="944" spans="1:4" x14ac:dyDescent="0.25">
      <c r="A944" s="15">
        <v>248.4</v>
      </c>
      <c r="B944" s="15">
        <v>0.81689999999999996</v>
      </c>
      <c r="C944" s="15">
        <f>(B944/'Computed data'!$B$13)*100</f>
        <v>3.3072874493927125</v>
      </c>
      <c r="D944" s="15">
        <f>A944/'Computed data'!$E$13</f>
        <v>14.438670526279077</v>
      </c>
    </row>
    <row r="945" spans="1:4" x14ac:dyDescent="0.25">
      <c r="A945" s="15">
        <v>248.3</v>
      </c>
      <c r="B945" s="15">
        <v>0.81779999999999997</v>
      </c>
      <c r="C945" s="15">
        <f>(B945/'Computed data'!$B$13)*100</f>
        <v>3.310931174089069</v>
      </c>
      <c r="D945" s="15">
        <f>A945/'Computed data'!$E$13</f>
        <v>14.432857856985084</v>
      </c>
    </row>
    <row r="946" spans="1:4" x14ac:dyDescent="0.25">
      <c r="A946" s="15">
        <v>247.3</v>
      </c>
      <c r="B946" s="15">
        <v>0.81859999999999999</v>
      </c>
      <c r="C946" s="15">
        <f>(B946/'Computed data'!$B$13)*100</f>
        <v>3.3141700404858301</v>
      </c>
      <c r="D946" s="15">
        <f>A946/'Computed data'!$E$13</f>
        <v>14.374731164045153</v>
      </c>
    </row>
    <row r="947" spans="1:4" x14ac:dyDescent="0.25">
      <c r="A947" s="15">
        <v>246.7</v>
      </c>
      <c r="B947" s="15">
        <v>0.81950000000000001</v>
      </c>
      <c r="C947" s="15">
        <f>(B947/'Computed data'!$B$13)*100</f>
        <v>3.3178137651821862</v>
      </c>
      <c r="D947" s="15">
        <f>A947/'Computed data'!$E$13</f>
        <v>14.339855148281192</v>
      </c>
    </row>
    <row r="948" spans="1:4" x14ac:dyDescent="0.25">
      <c r="A948" s="15">
        <v>246.7</v>
      </c>
      <c r="B948" s="15">
        <v>0.82030000000000003</v>
      </c>
      <c r="C948" s="15">
        <f>(B948/'Computed data'!$B$13)*100</f>
        <v>3.3210526315789477</v>
      </c>
      <c r="D948" s="15">
        <f>A948/'Computed data'!$E$13</f>
        <v>14.339855148281192</v>
      </c>
    </row>
    <row r="949" spans="1:4" x14ac:dyDescent="0.25">
      <c r="A949" s="15">
        <v>246.7</v>
      </c>
      <c r="B949" s="15">
        <v>0.82120000000000004</v>
      </c>
      <c r="C949" s="15">
        <f>(B949/'Computed data'!$B$13)*100</f>
        <v>3.3246963562753038</v>
      </c>
      <c r="D949" s="15">
        <f>A949/'Computed data'!$E$13</f>
        <v>14.339855148281192</v>
      </c>
    </row>
    <row r="950" spans="1:4" x14ac:dyDescent="0.25">
      <c r="A950" s="15">
        <v>246.7</v>
      </c>
      <c r="B950" s="15">
        <v>0.82199999999999995</v>
      </c>
      <c r="C950" s="15">
        <f>(B950/'Computed data'!$B$13)*100</f>
        <v>3.3279352226720649</v>
      </c>
      <c r="D950" s="15">
        <f>A950/'Computed data'!$E$13</f>
        <v>14.339855148281192</v>
      </c>
    </row>
    <row r="951" spans="1:4" x14ac:dyDescent="0.25">
      <c r="A951" s="15">
        <v>245.3</v>
      </c>
      <c r="B951" s="15">
        <v>0.82279999999999998</v>
      </c>
      <c r="C951" s="15">
        <f>(B951/'Computed data'!$B$13)*100</f>
        <v>3.3311740890688259</v>
      </c>
      <c r="D951" s="15">
        <f>A951/'Computed data'!$E$13</f>
        <v>14.25847777816529</v>
      </c>
    </row>
    <row r="952" spans="1:4" x14ac:dyDescent="0.25">
      <c r="A952" s="15">
        <v>245</v>
      </c>
      <c r="B952" s="15">
        <v>0.82369999999999999</v>
      </c>
      <c r="C952" s="15">
        <f>(B952/'Computed data'!$B$13)*100</f>
        <v>3.334817813765182</v>
      </c>
      <c r="D952" s="15">
        <f>A952/'Computed data'!$E$13</f>
        <v>14.241039770283308</v>
      </c>
    </row>
    <row r="953" spans="1:4" x14ac:dyDescent="0.25">
      <c r="A953" s="15">
        <v>244.2</v>
      </c>
      <c r="B953" s="15">
        <v>0.82450000000000001</v>
      </c>
      <c r="C953" s="15">
        <f>(B953/'Computed data'!$B$13)*100</f>
        <v>3.3380566801619436</v>
      </c>
      <c r="D953" s="15">
        <f>A953/'Computed data'!$E$13</f>
        <v>14.194538415931362</v>
      </c>
    </row>
    <row r="954" spans="1:4" x14ac:dyDescent="0.25">
      <c r="A954" s="15">
        <v>242.8</v>
      </c>
      <c r="B954" s="15">
        <v>0.82530000000000003</v>
      </c>
      <c r="C954" s="15">
        <f>(B954/'Computed data'!$B$13)*100</f>
        <v>3.3412955465587051</v>
      </c>
      <c r="D954" s="15">
        <f>A954/'Computed data'!$E$13</f>
        <v>14.11316104581546</v>
      </c>
    </row>
    <row r="955" spans="1:4" x14ac:dyDescent="0.25">
      <c r="A955" s="15">
        <v>241.4</v>
      </c>
      <c r="B955" s="15">
        <v>0.82620000000000005</v>
      </c>
      <c r="C955" s="15">
        <f>(B955/'Computed data'!$B$13)*100</f>
        <v>3.3449392712550612</v>
      </c>
      <c r="D955" s="15">
        <f>A955/'Computed data'!$E$13</f>
        <v>14.031783675699554</v>
      </c>
    </row>
    <row r="956" spans="1:4" x14ac:dyDescent="0.25">
      <c r="A956" s="15">
        <v>239.9</v>
      </c>
      <c r="B956" s="15">
        <v>0.82699999999999996</v>
      </c>
      <c r="C956" s="15">
        <f>(B956/'Computed data'!$B$13)*100</f>
        <v>3.3481781376518214</v>
      </c>
      <c r="D956" s="15">
        <f>A956/'Computed data'!$E$13</f>
        <v>13.944593636289657</v>
      </c>
    </row>
    <row r="957" spans="1:4" x14ac:dyDescent="0.25">
      <c r="A957" s="15">
        <v>237.2</v>
      </c>
      <c r="B957" s="15">
        <v>0.82779999999999998</v>
      </c>
      <c r="C957" s="15">
        <f>(B957/'Computed data'!$B$13)*100</f>
        <v>3.3514170040485833</v>
      </c>
      <c r="D957" s="15">
        <f>A957/'Computed data'!$E$13</f>
        <v>13.787651565351839</v>
      </c>
    </row>
    <row r="958" spans="1:4" x14ac:dyDescent="0.25">
      <c r="A958" s="15">
        <v>235.5</v>
      </c>
      <c r="B958" s="15">
        <v>0.82869999999999999</v>
      </c>
      <c r="C958" s="15">
        <f>(B958/'Computed data'!$B$13)*100</f>
        <v>3.3550607287449394</v>
      </c>
      <c r="D958" s="15">
        <f>A958/'Computed data'!$E$13</f>
        <v>13.688836187353957</v>
      </c>
    </row>
    <row r="959" spans="1:4" x14ac:dyDescent="0.25">
      <c r="A959" s="15">
        <v>234.1</v>
      </c>
      <c r="B959" s="15">
        <v>0.82950000000000002</v>
      </c>
      <c r="C959" s="15">
        <f>(B959/'Computed data'!$B$13)*100</f>
        <v>3.3582995951417005</v>
      </c>
      <c r="D959" s="15">
        <f>A959/'Computed data'!$E$13</f>
        <v>13.607458817238051</v>
      </c>
    </row>
    <row r="960" spans="1:4" x14ac:dyDescent="0.25">
      <c r="A960" s="15">
        <v>232.1</v>
      </c>
      <c r="B960" s="15">
        <v>0.83040000000000003</v>
      </c>
      <c r="C960" s="15">
        <f>(B960/'Computed data'!$B$13)*100</f>
        <v>3.3619433198380566</v>
      </c>
      <c r="D960" s="15">
        <f>A960/'Computed data'!$E$13</f>
        <v>13.491205431358187</v>
      </c>
    </row>
    <row r="961" spans="1:4" x14ac:dyDescent="0.25">
      <c r="A961" s="15">
        <v>229.5</v>
      </c>
      <c r="B961" s="15">
        <v>0.83130000000000004</v>
      </c>
      <c r="C961" s="15">
        <f>(B961/'Computed data'!$B$13)*100</f>
        <v>3.3655870445344136</v>
      </c>
      <c r="D961" s="15">
        <f>A961/'Computed data'!$E$13</f>
        <v>13.340076029714364</v>
      </c>
    </row>
    <row r="962" spans="1:4" x14ac:dyDescent="0.25">
      <c r="A962" s="15">
        <v>227.4</v>
      </c>
      <c r="B962" s="15">
        <v>0.83250000000000002</v>
      </c>
      <c r="C962" s="15">
        <f>(B962/'Computed data'!$B$13)*100</f>
        <v>3.3704453441295552</v>
      </c>
      <c r="D962" s="15">
        <f>A962/'Computed data'!$E$13</f>
        <v>13.218009974540507</v>
      </c>
    </row>
    <row r="963" spans="1:4" x14ac:dyDescent="0.25">
      <c r="A963" s="15">
        <v>225.9</v>
      </c>
      <c r="B963" s="15">
        <v>0.83350000000000002</v>
      </c>
      <c r="C963" s="15">
        <f>(B963/'Computed data'!$B$13)*100</f>
        <v>3.3744939271255063</v>
      </c>
      <c r="D963" s="15">
        <f>A963/'Computed data'!$E$13</f>
        <v>13.13081993513061</v>
      </c>
    </row>
    <row r="964" spans="1:4" x14ac:dyDescent="0.25">
      <c r="A964" s="15">
        <v>224.6</v>
      </c>
      <c r="B964" s="15">
        <v>0.83420000000000005</v>
      </c>
      <c r="C964" s="15">
        <f>(B964/'Computed data'!$B$13)*100</f>
        <v>3.3773279352226724</v>
      </c>
      <c r="D964" s="15">
        <f>A964/'Computed data'!$E$13</f>
        <v>13.055255234308698</v>
      </c>
    </row>
    <row r="965" spans="1:4" x14ac:dyDescent="0.25">
      <c r="A965" s="15">
        <v>223.2</v>
      </c>
      <c r="B965" s="15">
        <v>0.83509999999999995</v>
      </c>
      <c r="C965" s="15">
        <f>(B965/'Computed data'!$B$13)*100</f>
        <v>3.3809716599190285</v>
      </c>
      <c r="D965" s="15">
        <f>A965/'Computed data'!$E$13</f>
        <v>12.973877864192794</v>
      </c>
    </row>
    <row r="966" spans="1:4" x14ac:dyDescent="0.25">
      <c r="A966" s="15">
        <v>221.8</v>
      </c>
      <c r="B966" s="15">
        <v>0.83589999999999998</v>
      </c>
      <c r="C966" s="15">
        <f>(B966/'Computed data'!$B$13)*100</f>
        <v>3.3842105263157896</v>
      </c>
      <c r="D966" s="15">
        <f>A966/'Computed data'!$E$13</f>
        <v>12.89250049407689</v>
      </c>
    </row>
    <row r="967" spans="1:4" x14ac:dyDescent="0.25">
      <c r="A967" s="15">
        <v>220.4</v>
      </c>
      <c r="B967" s="15">
        <v>0.8367</v>
      </c>
      <c r="C967" s="15">
        <f>(B967/'Computed data'!$B$13)*100</f>
        <v>3.3874493927125506</v>
      </c>
      <c r="D967" s="15">
        <f>A967/'Computed data'!$E$13</f>
        <v>12.811123123960986</v>
      </c>
    </row>
    <row r="968" spans="1:4" x14ac:dyDescent="0.25">
      <c r="A968" s="15">
        <v>219.1</v>
      </c>
      <c r="B968" s="15">
        <v>0.83760000000000001</v>
      </c>
      <c r="C968" s="15">
        <f>(B968/'Computed data'!$B$13)*100</f>
        <v>3.3910931174089067</v>
      </c>
      <c r="D968" s="15">
        <f>A968/'Computed data'!$E$13</f>
        <v>12.735558423139073</v>
      </c>
    </row>
    <row r="969" spans="1:4" x14ac:dyDescent="0.25">
      <c r="A969" s="15">
        <v>218.3</v>
      </c>
      <c r="B969" s="15">
        <v>0.83840000000000003</v>
      </c>
      <c r="C969" s="15">
        <f>(B969/'Computed data'!$B$13)*100</f>
        <v>3.3943319838056678</v>
      </c>
      <c r="D969" s="15">
        <f>A969/'Computed data'!$E$13</f>
        <v>12.689057068787129</v>
      </c>
    </row>
    <row r="970" spans="1:4" x14ac:dyDescent="0.25">
      <c r="A970" s="15">
        <v>217.9</v>
      </c>
      <c r="B970" s="15">
        <v>0.83919999999999995</v>
      </c>
      <c r="C970" s="15">
        <f>(B970/'Computed data'!$B$13)*100</f>
        <v>3.3975708502024289</v>
      </c>
      <c r="D970" s="15">
        <f>A970/'Computed data'!$E$13</f>
        <v>12.665806391611156</v>
      </c>
    </row>
    <row r="971" spans="1:4" x14ac:dyDescent="0.25">
      <c r="A971" s="15">
        <v>216.7</v>
      </c>
      <c r="B971" s="15">
        <v>0.84009999999999996</v>
      </c>
      <c r="C971" s="15">
        <f>(B971/'Computed data'!$B$13)*100</f>
        <v>3.401214574898785</v>
      </c>
      <c r="D971" s="15">
        <f>A971/'Computed data'!$E$13</f>
        <v>12.596054360083237</v>
      </c>
    </row>
    <row r="972" spans="1:4" x14ac:dyDescent="0.25">
      <c r="A972" s="15">
        <v>216.7</v>
      </c>
      <c r="B972" s="15">
        <v>0.84089999999999998</v>
      </c>
      <c r="C972" s="15">
        <f>(B972/'Computed data'!$B$13)*100</f>
        <v>3.4044534412955461</v>
      </c>
      <c r="D972" s="15">
        <f>A972/'Computed data'!$E$13</f>
        <v>12.596054360083237</v>
      </c>
    </row>
    <row r="973" spans="1:4" x14ac:dyDescent="0.25">
      <c r="A973" s="15">
        <v>216.7</v>
      </c>
      <c r="B973" s="15">
        <v>0.84179999999999999</v>
      </c>
      <c r="C973" s="15">
        <f>(B973/'Computed data'!$B$13)*100</f>
        <v>3.408097165991903</v>
      </c>
      <c r="D973" s="15">
        <f>A973/'Computed data'!$E$13</f>
        <v>12.596054360083237</v>
      </c>
    </row>
    <row r="974" spans="1:4" x14ac:dyDescent="0.25">
      <c r="A974" s="15">
        <v>216.7</v>
      </c>
      <c r="B974" s="15">
        <v>0.84260000000000002</v>
      </c>
      <c r="C974" s="15">
        <f>(B974/'Computed data'!$B$13)*100</f>
        <v>3.4113360323886641</v>
      </c>
      <c r="D974" s="15">
        <f>A974/'Computed data'!$E$13</f>
        <v>12.596054360083237</v>
      </c>
    </row>
    <row r="975" spans="1:4" x14ac:dyDescent="0.25">
      <c r="A975" s="15">
        <v>216.7</v>
      </c>
      <c r="B975" s="15">
        <v>0.84340000000000004</v>
      </c>
      <c r="C975" s="15">
        <f>(B975/'Computed data'!$B$13)*100</f>
        <v>3.4145748987854252</v>
      </c>
      <c r="D975" s="15">
        <f>A975/'Computed data'!$E$13</f>
        <v>12.596054360083237</v>
      </c>
    </row>
    <row r="976" spans="1:4" x14ac:dyDescent="0.25">
      <c r="A976" s="15">
        <v>216.7</v>
      </c>
      <c r="B976" s="15">
        <v>0.84430000000000005</v>
      </c>
      <c r="C976" s="15">
        <f>(B976/'Computed data'!$B$13)*100</f>
        <v>3.4182186234817813</v>
      </c>
      <c r="D976" s="15">
        <f>A976/'Computed data'!$E$13</f>
        <v>12.596054360083237</v>
      </c>
    </row>
    <row r="977" spans="1:4" x14ac:dyDescent="0.25">
      <c r="A977" s="15">
        <v>216.7</v>
      </c>
      <c r="B977" s="15">
        <v>0.84509999999999996</v>
      </c>
      <c r="C977" s="15">
        <f>(B977/'Computed data'!$B$13)*100</f>
        <v>3.4214574898785424</v>
      </c>
      <c r="D977" s="15">
        <f>A977/'Computed data'!$E$13</f>
        <v>12.596054360083237</v>
      </c>
    </row>
    <row r="978" spans="1:4" x14ac:dyDescent="0.25">
      <c r="A978" s="15">
        <v>216.7</v>
      </c>
      <c r="B978" s="15">
        <v>0.84589999999999999</v>
      </c>
      <c r="C978" s="15">
        <f>(B978/'Computed data'!$B$13)*100</f>
        <v>3.4246963562753039</v>
      </c>
      <c r="D978" s="15">
        <f>A978/'Computed data'!$E$13</f>
        <v>12.596054360083237</v>
      </c>
    </row>
    <row r="979" spans="1:4" x14ac:dyDescent="0.25">
      <c r="A979" s="15">
        <v>216.7</v>
      </c>
      <c r="B979" s="15">
        <v>0.8468</v>
      </c>
      <c r="C979" s="15">
        <f>(B979/'Computed data'!$B$13)*100</f>
        <v>3.42834008097166</v>
      </c>
      <c r="D979" s="15">
        <f>A979/'Computed data'!$E$13</f>
        <v>12.596054360083237</v>
      </c>
    </row>
    <row r="980" spans="1:4" x14ac:dyDescent="0.25">
      <c r="A980" s="15">
        <v>216.7</v>
      </c>
      <c r="B980" s="15">
        <v>0.84760000000000002</v>
      </c>
      <c r="C980" s="15">
        <f>(B980/'Computed data'!$B$13)*100</f>
        <v>3.4315789473684211</v>
      </c>
      <c r="D980" s="15">
        <f>A980/'Computed data'!$E$13</f>
        <v>12.596054360083237</v>
      </c>
    </row>
    <row r="981" spans="1:4" x14ac:dyDescent="0.25">
      <c r="A981" s="15">
        <v>216.7</v>
      </c>
      <c r="B981" s="15">
        <v>0.84870000000000001</v>
      </c>
      <c r="C981" s="15">
        <f>(B981/'Computed data'!$B$13)*100</f>
        <v>3.4360323886639677</v>
      </c>
      <c r="D981" s="15">
        <f>A981/'Computed data'!$E$13</f>
        <v>12.596054360083237</v>
      </c>
    </row>
    <row r="982" spans="1:4" x14ac:dyDescent="0.25">
      <c r="A982" s="15">
        <v>216.7</v>
      </c>
      <c r="B982" s="15">
        <v>0.84989999999999999</v>
      </c>
      <c r="C982" s="15">
        <f>(B982/'Computed data'!$B$13)*100</f>
        <v>3.4408906882591093</v>
      </c>
      <c r="D982" s="15">
        <f>A982/'Computed data'!$E$13</f>
        <v>12.596054360083237</v>
      </c>
    </row>
    <row r="983" spans="1:4" x14ac:dyDescent="0.25">
      <c r="A983" s="15">
        <v>216.7</v>
      </c>
      <c r="B983" s="15">
        <v>0.85070000000000001</v>
      </c>
      <c r="C983" s="15">
        <f>(B983/'Computed data'!$B$13)*100</f>
        <v>3.4441295546558703</v>
      </c>
      <c r="D983" s="15">
        <f>A983/'Computed data'!$E$13</f>
        <v>12.596054360083237</v>
      </c>
    </row>
    <row r="984" spans="1:4" x14ac:dyDescent="0.25">
      <c r="A984" s="15">
        <v>215.9</v>
      </c>
      <c r="B984" s="15">
        <v>0.85150000000000003</v>
      </c>
      <c r="C984" s="15">
        <f>(B984/'Computed data'!$B$13)*100</f>
        <v>3.4473684210526314</v>
      </c>
      <c r="D984" s="15">
        <f>A984/'Computed data'!$E$13</f>
        <v>12.549553005731292</v>
      </c>
    </row>
    <row r="985" spans="1:4" x14ac:dyDescent="0.25">
      <c r="A985" s="15">
        <v>215</v>
      </c>
      <c r="B985" s="15">
        <v>0.85229999999999995</v>
      </c>
      <c r="C985" s="15">
        <f>(B985/'Computed data'!$B$13)*100</f>
        <v>3.4506072874493929</v>
      </c>
      <c r="D985" s="15">
        <f>A985/'Computed data'!$E$13</f>
        <v>12.497238982085353</v>
      </c>
    </row>
    <row r="986" spans="1:4" x14ac:dyDescent="0.25">
      <c r="A986" s="15">
        <v>215</v>
      </c>
      <c r="B986" s="15">
        <v>0.85309999999999997</v>
      </c>
      <c r="C986" s="15">
        <f>(B986/'Computed data'!$B$13)*100</f>
        <v>3.453846153846154</v>
      </c>
      <c r="D986" s="15">
        <f>A986/'Computed data'!$E$13</f>
        <v>12.497238982085353</v>
      </c>
    </row>
    <row r="987" spans="1:4" x14ac:dyDescent="0.25">
      <c r="A987" s="15">
        <v>215</v>
      </c>
      <c r="B987" s="15">
        <v>0.85399999999999998</v>
      </c>
      <c r="C987" s="15">
        <f>(B987/'Computed data'!$B$13)*100</f>
        <v>3.4574898785425101</v>
      </c>
      <c r="D987" s="15">
        <f>A987/'Computed data'!$E$13</f>
        <v>12.497238982085353</v>
      </c>
    </row>
    <row r="988" spans="1:4" x14ac:dyDescent="0.25">
      <c r="A988" s="15">
        <v>215</v>
      </c>
      <c r="B988" s="15">
        <v>0.8548</v>
      </c>
      <c r="C988" s="15">
        <f>(B988/'Computed data'!$B$13)*100</f>
        <v>3.4607287449392712</v>
      </c>
      <c r="D988" s="15">
        <f>A988/'Computed data'!$E$13</f>
        <v>12.497238982085353</v>
      </c>
    </row>
    <row r="989" spans="1:4" x14ac:dyDescent="0.25">
      <c r="A989" s="15">
        <v>213.9</v>
      </c>
      <c r="B989" s="15">
        <v>0.85570000000000002</v>
      </c>
      <c r="C989" s="15">
        <f>(B989/'Computed data'!$B$13)*100</f>
        <v>3.4643724696356277</v>
      </c>
      <c r="D989" s="15">
        <f>A989/'Computed data'!$E$13</f>
        <v>12.433299619851427</v>
      </c>
    </row>
    <row r="990" spans="1:4" x14ac:dyDescent="0.25">
      <c r="A990" s="15">
        <v>213.3</v>
      </c>
      <c r="B990" s="15">
        <v>0.85650000000000004</v>
      </c>
      <c r="C990" s="15">
        <f>(B990/'Computed data'!$B$13)*100</f>
        <v>3.4676113360323892</v>
      </c>
      <c r="D990" s="15">
        <f>A990/'Computed data'!$E$13</f>
        <v>12.398423604087469</v>
      </c>
    </row>
    <row r="991" spans="1:4" x14ac:dyDescent="0.25">
      <c r="A991" s="15">
        <v>213.3</v>
      </c>
      <c r="B991" s="15">
        <v>0.85729999999999995</v>
      </c>
      <c r="C991" s="15">
        <f>(B991/'Computed data'!$B$13)*100</f>
        <v>3.4708502024291494</v>
      </c>
      <c r="D991" s="15">
        <f>A991/'Computed data'!$E$13</f>
        <v>12.398423604087469</v>
      </c>
    </row>
    <row r="992" spans="1:4" x14ac:dyDescent="0.25">
      <c r="A992" s="15">
        <v>213.3</v>
      </c>
      <c r="B992" s="15">
        <v>0.85819999999999996</v>
      </c>
      <c r="C992" s="15">
        <f>(B992/'Computed data'!$B$13)*100</f>
        <v>3.4744939271255064</v>
      </c>
      <c r="D992" s="15">
        <f>A992/'Computed data'!$E$13</f>
        <v>12.398423604087469</v>
      </c>
    </row>
    <row r="993" spans="1:4" x14ac:dyDescent="0.25">
      <c r="A993" s="15">
        <v>213.3</v>
      </c>
      <c r="B993" s="15">
        <v>0.85899999999999999</v>
      </c>
      <c r="C993" s="15">
        <f>(B993/'Computed data'!$B$13)*100</f>
        <v>3.4777327935222675</v>
      </c>
      <c r="D993" s="15">
        <f>A993/'Computed data'!$E$13</f>
        <v>12.398423604087469</v>
      </c>
    </row>
    <row r="994" spans="1:4" x14ac:dyDescent="0.25">
      <c r="A994" s="15">
        <v>211.9</v>
      </c>
      <c r="B994" s="15">
        <v>0.85980000000000001</v>
      </c>
      <c r="C994" s="15">
        <f>(B994/'Computed data'!$B$13)*100</f>
        <v>3.4809716599190286</v>
      </c>
      <c r="D994" s="15">
        <f>A994/'Computed data'!$E$13</f>
        <v>12.317046233971563</v>
      </c>
    </row>
    <row r="995" spans="1:4" x14ac:dyDescent="0.25">
      <c r="A995" s="15">
        <v>211.7</v>
      </c>
      <c r="B995" s="15">
        <v>0.86140000000000005</v>
      </c>
      <c r="C995" s="15">
        <f>(B995/'Computed data'!$B$13)*100</f>
        <v>3.4874493927125507</v>
      </c>
      <c r="D995" s="15">
        <f>A995/'Computed data'!$E$13</f>
        <v>12.305420895383577</v>
      </c>
    </row>
    <row r="996" spans="1:4" x14ac:dyDescent="0.25">
      <c r="A996" s="15">
        <v>210.8</v>
      </c>
      <c r="B996" s="15">
        <v>0.86250000000000004</v>
      </c>
      <c r="C996" s="15">
        <f>(B996/'Computed data'!$B$13)*100</f>
        <v>3.4919028340080973</v>
      </c>
      <c r="D996" s="15">
        <f>A996/'Computed data'!$E$13</f>
        <v>12.253106871737639</v>
      </c>
    </row>
    <row r="997" spans="1:4" x14ac:dyDescent="0.25">
      <c r="A997" s="15">
        <v>198</v>
      </c>
      <c r="B997" s="15">
        <v>0.86339999999999995</v>
      </c>
      <c r="C997" s="15">
        <f>(B997/'Computed data'!$B$13)*100</f>
        <v>3.4955465587044534</v>
      </c>
      <c r="D997" s="15">
        <f>A997/'Computed data'!$E$13</f>
        <v>11.50908520210651</v>
      </c>
    </row>
    <row r="998" spans="1:4" x14ac:dyDescent="0.25">
      <c r="A998" s="15">
        <v>169.7</v>
      </c>
      <c r="B998" s="15">
        <v>0.86419999999999997</v>
      </c>
      <c r="C998" s="15">
        <f>(B998/'Computed data'!$B$13)*100</f>
        <v>3.4987854251012149</v>
      </c>
      <c r="D998" s="15">
        <f>A998/'Computed data'!$E$13</f>
        <v>9.8640997919064386</v>
      </c>
    </row>
    <row r="999" spans="1:4" x14ac:dyDescent="0.25">
      <c r="A999" s="15">
        <v>140.6</v>
      </c>
      <c r="B999" s="15">
        <v>0.8649</v>
      </c>
      <c r="C999" s="15">
        <f>(B999/'Computed data'!$B$13)*100</f>
        <v>3.501619433198381</v>
      </c>
      <c r="D999" s="15">
        <f>A999/'Computed data'!$E$13</f>
        <v>8.1726130273544211</v>
      </c>
    </row>
    <row r="1000" spans="1:4" x14ac:dyDescent="0.25">
      <c r="A1000" s="15">
        <v>107.2</v>
      </c>
      <c r="B1000" s="15">
        <v>0.86550000000000005</v>
      </c>
      <c r="C1000" s="15">
        <f>(B1000/'Computed data'!$B$13)*100</f>
        <v>3.5040485829959516</v>
      </c>
      <c r="D1000" s="15">
        <f>A1000/'Computed data'!$E$13</f>
        <v>6.2311814831606966</v>
      </c>
    </row>
    <row r="1001" spans="1:4" x14ac:dyDescent="0.25">
      <c r="A1001" s="15">
        <v>36.67</v>
      </c>
      <c r="B1001" s="15">
        <v>0.86699999999999999</v>
      </c>
      <c r="C1001" s="15">
        <f>(B1001/'Computed data'!$B$13)*100</f>
        <v>3.5101214574898787</v>
      </c>
      <c r="D1001" s="15">
        <f>A1001/'Computed data'!$E$13</f>
        <v>2.1315058301073018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H30" sqref="H30"/>
    </sheetView>
  </sheetViews>
  <sheetFormatPr defaultRowHeight="15" x14ac:dyDescent="0.25"/>
  <cols>
    <col min="1" max="1" width="9.5703125" style="15" bestFit="1" customWidth="1"/>
    <col min="2" max="2" width="13.7109375" style="15" customWidth="1"/>
    <col min="3" max="3" width="9.28515625" style="15" bestFit="1" customWidth="1"/>
    <col min="4" max="4" width="12.855468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data'!$B$14)*100</f>
        <v>0</v>
      </c>
      <c r="D2" s="15">
        <f>A2/'Computed data'!$E$15</f>
        <v>0</v>
      </c>
    </row>
    <row r="3" spans="1:4" x14ac:dyDescent="0.25">
      <c r="A3" s="15">
        <v>0</v>
      </c>
      <c r="B3" s="15">
        <v>0</v>
      </c>
      <c r="C3" s="15">
        <f>(B3/'Computed data'!$B$14)*100</f>
        <v>0</v>
      </c>
      <c r="D3" s="15">
        <f>A3/'Computed data'!$E$15</f>
        <v>0</v>
      </c>
    </row>
    <row r="4" spans="1:4" x14ac:dyDescent="0.25">
      <c r="A4" s="15">
        <v>0</v>
      </c>
      <c r="B4" s="15">
        <v>0</v>
      </c>
      <c r="C4" s="15">
        <f>(B4/'Computed data'!$B$14)*100</f>
        <v>0</v>
      </c>
      <c r="D4" s="15">
        <f>A4/'Computed data'!$E$15</f>
        <v>0</v>
      </c>
    </row>
    <row r="5" spans="1:4" x14ac:dyDescent="0.25">
      <c r="A5" s="15">
        <v>0</v>
      </c>
      <c r="B5" s="15">
        <v>0</v>
      </c>
      <c r="C5" s="15">
        <f>(B5/'Computed data'!$B$14)*100</f>
        <v>0</v>
      </c>
      <c r="D5" s="15">
        <f>A5/'Computed data'!$E$15</f>
        <v>0</v>
      </c>
    </row>
    <row r="6" spans="1:4" x14ac:dyDescent="0.25">
      <c r="A6" s="15">
        <v>0</v>
      </c>
      <c r="B6" s="15">
        <v>1E-3</v>
      </c>
      <c r="C6" s="15">
        <f>(B6/'Computed data'!$B$14)*100</f>
        <v>4.8780487804878049E-3</v>
      </c>
      <c r="D6" s="15">
        <f>A6/'Computed data'!$E$15</f>
        <v>0</v>
      </c>
    </row>
    <row r="7" spans="1:4" x14ac:dyDescent="0.25">
      <c r="A7" s="15">
        <v>0.81230000000000002</v>
      </c>
      <c r="B7" s="15">
        <v>2.4870000000000001E-3</v>
      </c>
      <c r="C7" s="15">
        <f>(B7/'Computed data'!$B$14)*100</f>
        <v>1.2131707317073172E-2</v>
      </c>
      <c r="D7" s="15">
        <f>A7/'Computed data'!$E$15</f>
        <v>4.3902887224221983E-2</v>
      </c>
    </row>
    <row r="8" spans="1:4" x14ac:dyDescent="0.25">
      <c r="A8" s="15">
        <v>3.3330000000000002</v>
      </c>
      <c r="B8" s="15">
        <v>4.1310000000000001E-3</v>
      </c>
      <c r="C8" s="15">
        <f>(B8/'Computed data'!$B$14)*100</f>
        <v>2.0151219512195121E-2</v>
      </c>
      <c r="D8" s="15">
        <f>A8/'Computed data'!$E$15</f>
        <v>0.18014074002010572</v>
      </c>
    </row>
    <row r="9" spans="1:4" x14ac:dyDescent="0.25">
      <c r="A9" s="15">
        <v>5</v>
      </c>
      <c r="B9" s="15">
        <v>6.0000000000000001E-3</v>
      </c>
      <c r="C9" s="15">
        <f>(B9/'Computed data'!$B$14)*100</f>
        <v>2.9268292682926828E-2</v>
      </c>
      <c r="D9" s="15">
        <f>A9/'Computed data'!$E$15</f>
        <v>0.27023813384354289</v>
      </c>
    </row>
    <row r="10" spans="1:4" x14ac:dyDescent="0.25">
      <c r="A10" s="15">
        <v>6.6079999999999997</v>
      </c>
      <c r="B10" s="15">
        <v>6.9649999999999998E-3</v>
      </c>
      <c r="C10" s="15">
        <f>(B10/'Computed data'!$B$14)*100</f>
        <v>3.3975609756097563E-2</v>
      </c>
      <c r="D10" s="15">
        <f>A10/'Computed data'!$E$15</f>
        <v>0.35714671768762629</v>
      </c>
    </row>
    <row r="11" spans="1:4" x14ac:dyDescent="0.25">
      <c r="A11" s="15">
        <v>6.6669999999999998</v>
      </c>
      <c r="B11" s="15">
        <v>8.8430000000000002E-3</v>
      </c>
      <c r="C11" s="15">
        <f>(B11/'Computed data'!$B$14)*100</f>
        <v>4.3136585365853658E-2</v>
      </c>
      <c r="D11" s="15">
        <f>A11/'Computed data'!$E$15</f>
        <v>0.36033552766698007</v>
      </c>
    </row>
    <row r="12" spans="1:4" x14ac:dyDescent="0.25">
      <c r="A12" s="15">
        <v>8.3330000000000002</v>
      </c>
      <c r="B12" s="15">
        <v>1.0460000000000001E-2</v>
      </c>
      <c r="C12" s="15">
        <f>(B12/'Computed data'!$B$14)*100</f>
        <v>5.1024390243902443E-2</v>
      </c>
      <c r="D12" s="15">
        <f>A12/'Computed data'!$E$15</f>
        <v>0.45037887386364861</v>
      </c>
    </row>
    <row r="13" spans="1:4" x14ac:dyDescent="0.25">
      <c r="A13" s="15">
        <v>8.3330000000000002</v>
      </c>
      <c r="B13" s="15">
        <v>1.196E-2</v>
      </c>
      <c r="C13" s="15">
        <f>(B13/'Computed data'!$B$14)*100</f>
        <v>5.8341463414634143E-2</v>
      </c>
      <c r="D13" s="15">
        <f>A13/'Computed data'!$E$15</f>
        <v>0.45037887386364861</v>
      </c>
    </row>
    <row r="14" spans="1:4" x14ac:dyDescent="0.25">
      <c r="A14" s="15">
        <v>9.6609999999999996</v>
      </c>
      <c r="B14" s="15">
        <v>1.38E-2</v>
      </c>
      <c r="C14" s="15">
        <f>(B14/'Computed data'!$B$14)*100</f>
        <v>6.7317073170731712E-2</v>
      </c>
      <c r="D14" s="15">
        <f>A14/'Computed data'!$E$15</f>
        <v>0.52215412221249358</v>
      </c>
    </row>
    <row r="15" spans="1:4" x14ac:dyDescent="0.25">
      <c r="A15" s="15">
        <v>8.4779999999999998</v>
      </c>
      <c r="B15" s="15">
        <v>1.4999999999999999E-2</v>
      </c>
      <c r="C15" s="15">
        <f>(B15/'Computed data'!$B$14)*100</f>
        <v>7.3170731707317069E-2</v>
      </c>
      <c r="D15" s="15">
        <f>A15/'Computed data'!$E$15</f>
        <v>0.45821577974511135</v>
      </c>
    </row>
    <row r="16" spans="1:4" x14ac:dyDescent="0.25">
      <c r="A16" s="15">
        <v>10</v>
      </c>
      <c r="B16" s="15">
        <v>1.6299999999999999E-2</v>
      </c>
      <c r="C16" s="15">
        <f>(B16/'Computed data'!$B$14)*100</f>
        <v>7.9512195121951207E-2</v>
      </c>
      <c r="D16" s="15">
        <f>A16/'Computed data'!$E$15</f>
        <v>0.54047626768708579</v>
      </c>
    </row>
    <row r="17" spans="1:4" x14ac:dyDescent="0.25">
      <c r="A17" s="15">
        <v>10</v>
      </c>
      <c r="B17" s="15">
        <v>1.787E-2</v>
      </c>
      <c r="C17" s="15">
        <f>(B17/'Computed data'!$B$14)*100</f>
        <v>8.7170731707317081E-2</v>
      </c>
      <c r="D17" s="15">
        <f>A17/'Computed data'!$E$15</f>
        <v>0.54047626768708579</v>
      </c>
    </row>
    <row r="18" spans="1:4" x14ac:dyDescent="0.25">
      <c r="A18" s="15">
        <v>10</v>
      </c>
      <c r="B18" s="15">
        <v>1.9310000000000001E-2</v>
      </c>
      <c r="C18" s="15">
        <f>(B18/'Computed data'!$B$14)*100</f>
        <v>9.4195121951219526E-2</v>
      </c>
      <c r="D18" s="15">
        <f>A18/'Computed data'!$E$15</f>
        <v>0.54047626768708579</v>
      </c>
    </row>
    <row r="19" spans="1:4" x14ac:dyDescent="0.25">
      <c r="A19" s="15">
        <v>10</v>
      </c>
      <c r="B19" s="15">
        <v>2.0559999999999998E-2</v>
      </c>
      <c r="C19" s="15">
        <f>(B19/'Computed data'!$B$14)*100</f>
        <v>0.10029268292682926</v>
      </c>
      <c r="D19" s="15">
        <f>A19/'Computed data'!$E$15</f>
        <v>0.54047626768708579</v>
      </c>
    </row>
    <row r="20" spans="1:4" x14ac:dyDescent="0.25">
      <c r="A20" s="15">
        <v>10</v>
      </c>
      <c r="B20" s="15">
        <v>2.231E-2</v>
      </c>
      <c r="C20" s="15">
        <f>(B20/'Computed data'!$B$14)*100</f>
        <v>0.10882926829268293</v>
      </c>
      <c r="D20" s="15">
        <f>A20/'Computed data'!$E$15</f>
        <v>0.54047626768708579</v>
      </c>
    </row>
    <row r="21" spans="1:4" x14ac:dyDescent="0.25">
      <c r="A21" s="15">
        <v>10</v>
      </c>
      <c r="B21" s="15">
        <v>2.3630000000000002E-2</v>
      </c>
      <c r="C21" s="15">
        <f>(B21/'Computed data'!$B$14)*100</f>
        <v>0.11526829268292685</v>
      </c>
      <c r="D21" s="15">
        <f>A21/'Computed data'!$E$15</f>
        <v>0.54047626768708579</v>
      </c>
    </row>
    <row r="22" spans="1:4" x14ac:dyDescent="0.25">
      <c r="A22" s="15">
        <v>11.67</v>
      </c>
      <c r="B22" s="15">
        <v>2.5069999999999999E-2</v>
      </c>
      <c r="C22" s="15">
        <f>(B22/'Computed data'!$B$14)*100</f>
        <v>0.12229268292682925</v>
      </c>
      <c r="D22" s="15">
        <f>A22/'Computed data'!$E$15</f>
        <v>0.6307358043908291</v>
      </c>
    </row>
    <row r="23" spans="1:4" x14ac:dyDescent="0.25">
      <c r="A23" s="15">
        <v>11.67</v>
      </c>
      <c r="B23" s="15">
        <v>2.6509999999999999E-2</v>
      </c>
      <c r="C23" s="15">
        <f>(B23/'Computed data'!$B$14)*100</f>
        <v>0.12931707317073171</v>
      </c>
      <c r="D23" s="15">
        <f>A23/'Computed data'!$E$15</f>
        <v>0.6307358043908291</v>
      </c>
    </row>
    <row r="24" spans="1:4" x14ac:dyDescent="0.25">
      <c r="A24" s="15">
        <v>11.67</v>
      </c>
      <c r="B24" s="15">
        <v>2.793E-2</v>
      </c>
      <c r="C24" s="15">
        <f>(B24/'Computed data'!$B$14)*100</f>
        <v>0.1362439024390244</v>
      </c>
      <c r="D24" s="15">
        <f>A24/'Computed data'!$E$15</f>
        <v>0.6307358043908291</v>
      </c>
    </row>
    <row r="25" spans="1:4" x14ac:dyDescent="0.25">
      <c r="A25" s="15">
        <v>11.67</v>
      </c>
      <c r="B25" s="15">
        <v>2.989E-2</v>
      </c>
      <c r="C25" s="15">
        <f>(B25/'Computed data'!$B$14)*100</f>
        <v>0.14580487804878048</v>
      </c>
      <c r="D25" s="15">
        <f>A25/'Computed data'!$E$15</f>
        <v>0.6307358043908291</v>
      </c>
    </row>
    <row r="26" spans="1:4" x14ac:dyDescent="0.25">
      <c r="A26" s="15">
        <v>11.67</v>
      </c>
      <c r="B26" s="15">
        <v>3.1329999999999997E-2</v>
      </c>
      <c r="C26" s="15">
        <f>(B26/'Computed data'!$B$14)*100</f>
        <v>0.15282926829268292</v>
      </c>
      <c r="D26" s="15">
        <f>A26/'Computed data'!$E$15</f>
        <v>0.6307358043908291</v>
      </c>
    </row>
    <row r="27" spans="1:4" x14ac:dyDescent="0.25">
      <c r="A27" s="15">
        <v>11.67</v>
      </c>
      <c r="B27" s="15">
        <v>3.3300000000000003E-2</v>
      </c>
      <c r="C27" s="15">
        <f>(B27/'Computed data'!$B$14)*100</f>
        <v>0.16243902439024391</v>
      </c>
      <c r="D27" s="15">
        <f>A27/'Computed data'!$E$15</f>
        <v>0.6307358043908291</v>
      </c>
    </row>
    <row r="28" spans="1:4" x14ac:dyDescent="0.25">
      <c r="A28" s="15">
        <v>11.67</v>
      </c>
      <c r="B28" s="15">
        <v>3.4229999999999997E-2</v>
      </c>
      <c r="C28" s="15">
        <f>(B28/'Computed data'!$B$14)*100</f>
        <v>0.16697560975609754</v>
      </c>
      <c r="D28" s="15">
        <f>A28/'Computed data'!$E$15</f>
        <v>0.6307358043908291</v>
      </c>
    </row>
    <row r="29" spans="1:4" x14ac:dyDescent="0.25">
      <c r="A29" s="15">
        <v>11.67</v>
      </c>
      <c r="B29" s="15">
        <v>3.6170000000000001E-2</v>
      </c>
      <c r="C29" s="15">
        <f>(B29/'Computed data'!$B$14)*100</f>
        <v>0.17643902439024389</v>
      </c>
      <c r="D29" s="15">
        <f>A29/'Computed data'!$E$15</f>
        <v>0.6307358043908291</v>
      </c>
    </row>
    <row r="30" spans="1:4" x14ac:dyDescent="0.25">
      <c r="A30" s="15">
        <v>10.69</v>
      </c>
      <c r="B30" s="15">
        <v>3.7589999999999998E-2</v>
      </c>
      <c r="C30" s="15">
        <f>(B30/'Computed data'!$B$14)*100</f>
        <v>0.18336585365853658</v>
      </c>
      <c r="D30" s="15">
        <f>A30/'Computed data'!$E$15</f>
        <v>0.57776913015749465</v>
      </c>
    </row>
    <row r="31" spans="1:4" x14ac:dyDescent="0.25">
      <c r="A31" s="15">
        <v>10</v>
      </c>
      <c r="B31" s="15">
        <v>3.8769999999999999E-2</v>
      </c>
      <c r="C31" s="15">
        <f>(B31/'Computed data'!$B$14)*100</f>
        <v>0.18912195121951217</v>
      </c>
      <c r="D31" s="15">
        <f>A31/'Computed data'!$E$15</f>
        <v>0.54047626768708579</v>
      </c>
    </row>
    <row r="32" spans="1:4" x14ac:dyDescent="0.25">
      <c r="A32" s="15">
        <v>10</v>
      </c>
      <c r="B32" s="15">
        <v>4.0939999999999997E-2</v>
      </c>
      <c r="C32" s="15">
        <f>(B32/'Computed data'!$B$14)*100</f>
        <v>0.19970731707317071</v>
      </c>
      <c r="D32" s="15">
        <f>A32/'Computed data'!$E$15</f>
        <v>0.54047626768708579</v>
      </c>
    </row>
    <row r="33" spans="1:4" x14ac:dyDescent="0.25">
      <c r="A33" s="15">
        <v>10</v>
      </c>
      <c r="B33" s="15">
        <v>4.19E-2</v>
      </c>
      <c r="C33" s="15">
        <f>(B33/'Computed data'!$B$14)*100</f>
        <v>0.20439024390243904</v>
      </c>
      <c r="D33" s="15">
        <f>A33/'Computed data'!$E$15</f>
        <v>0.54047626768708579</v>
      </c>
    </row>
    <row r="34" spans="1:4" x14ac:dyDescent="0.25">
      <c r="A34" s="15">
        <v>10</v>
      </c>
      <c r="B34" s="15">
        <v>4.385E-2</v>
      </c>
      <c r="C34" s="15">
        <f>(B34/'Computed data'!$B$14)*100</f>
        <v>0.21390243902439024</v>
      </c>
      <c r="D34" s="15">
        <f>A34/'Computed data'!$E$15</f>
        <v>0.54047626768708579</v>
      </c>
    </row>
    <row r="35" spans="1:4" x14ac:dyDescent="0.25">
      <c r="A35" s="15">
        <v>10</v>
      </c>
      <c r="B35" s="15">
        <v>4.4790000000000003E-2</v>
      </c>
      <c r="C35" s="15">
        <f>(B35/'Computed data'!$B$14)*100</f>
        <v>0.21848780487804878</v>
      </c>
      <c r="D35" s="15">
        <f>A35/'Computed data'!$E$15</f>
        <v>0.54047626768708579</v>
      </c>
    </row>
    <row r="36" spans="1:4" x14ac:dyDescent="0.25">
      <c r="A36" s="15">
        <v>10</v>
      </c>
      <c r="B36" s="15">
        <v>4.6420000000000003E-2</v>
      </c>
      <c r="C36" s="15">
        <f>(B36/'Computed data'!$B$14)*100</f>
        <v>0.22643902439024394</v>
      </c>
      <c r="D36" s="15">
        <f>A36/'Computed data'!$E$15</f>
        <v>0.54047626768708579</v>
      </c>
    </row>
    <row r="37" spans="1:4" x14ac:dyDescent="0.25">
      <c r="A37" s="15">
        <v>10</v>
      </c>
      <c r="B37" s="15">
        <v>4.8219999999999999E-2</v>
      </c>
      <c r="C37" s="15">
        <f>(B37/'Computed data'!$B$14)*100</f>
        <v>0.23521951219512197</v>
      </c>
      <c r="D37" s="15">
        <f>A37/'Computed data'!$E$15</f>
        <v>0.54047626768708579</v>
      </c>
    </row>
    <row r="38" spans="1:4" x14ac:dyDescent="0.25">
      <c r="A38" s="15">
        <v>8.3330000000000002</v>
      </c>
      <c r="B38" s="15">
        <v>5.0139999999999997E-2</v>
      </c>
      <c r="C38" s="15">
        <f>(B38/'Computed data'!$B$14)*100</f>
        <v>0.2445853658536585</v>
      </c>
      <c r="D38" s="15">
        <f>A38/'Computed data'!$E$15</f>
        <v>0.45037887386364861</v>
      </c>
    </row>
    <row r="39" spans="1:4" x14ac:dyDescent="0.25">
      <c r="A39" s="15">
        <v>8.3330000000000002</v>
      </c>
      <c r="B39" s="15">
        <v>5.1540000000000002E-2</v>
      </c>
      <c r="C39" s="15">
        <f>(B39/'Computed data'!$B$14)*100</f>
        <v>0.25141463414634146</v>
      </c>
      <c r="D39" s="15">
        <f>A39/'Computed data'!$E$15</f>
        <v>0.45037887386364861</v>
      </c>
    </row>
    <row r="40" spans="1:4" x14ac:dyDescent="0.25">
      <c r="A40" s="15">
        <v>8.3330000000000002</v>
      </c>
      <c r="B40" s="15">
        <v>5.2499999999999998E-2</v>
      </c>
      <c r="C40" s="15">
        <f>(B40/'Computed data'!$B$14)*100</f>
        <v>0.25609756097560976</v>
      </c>
      <c r="D40" s="15">
        <f>A40/'Computed data'!$E$15</f>
        <v>0.45037887386364861</v>
      </c>
    </row>
    <row r="41" spans="1:4" x14ac:dyDescent="0.25">
      <c r="A41" s="15">
        <v>8.3330000000000002</v>
      </c>
      <c r="B41" s="15">
        <v>5.4440000000000002E-2</v>
      </c>
      <c r="C41" s="15">
        <f>(B41/'Computed data'!$B$14)*100</f>
        <v>0.26556097560975611</v>
      </c>
      <c r="D41" s="15">
        <f>A41/'Computed data'!$E$15</f>
        <v>0.45037887386364861</v>
      </c>
    </row>
    <row r="42" spans="1:4" x14ac:dyDescent="0.25">
      <c r="A42" s="15">
        <v>8.3330000000000002</v>
      </c>
      <c r="B42" s="15">
        <v>5.5660000000000001E-2</v>
      </c>
      <c r="C42" s="15">
        <f>(B42/'Computed data'!$B$14)*100</f>
        <v>0.27151219512195118</v>
      </c>
      <c r="D42" s="15">
        <f>A42/'Computed data'!$E$15</f>
        <v>0.45037887386364861</v>
      </c>
    </row>
    <row r="43" spans="1:4" x14ac:dyDescent="0.25">
      <c r="A43" s="15">
        <v>8.3330000000000002</v>
      </c>
      <c r="B43" s="15">
        <v>5.697E-2</v>
      </c>
      <c r="C43" s="15">
        <f>(B43/'Computed data'!$B$14)*100</f>
        <v>0.27790243902439027</v>
      </c>
      <c r="D43" s="15">
        <f>A43/'Computed data'!$E$15</f>
        <v>0.45037887386364861</v>
      </c>
    </row>
    <row r="44" spans="1:4" x14ac:dyDescent="0.25">
      <c r="A44" s="15">
        <v>8.3330000000000002</v>
      </c>
      <c r="B44" s="15">
        <v>5.8540000000000002E-2</v>
      </c>
      <c r="C44" s="15">
        <f>(B44/'Computed data'!$B$14)*100</f>
        <v>0.28556097560975613</v>
      </c>
      <c r="D44" s="15">
        <f>A44/'Computed data'!$E$15</f>
        <v>0.45037887386364861</v>
      </c>
    </row>
    <row r="45" spans="1:4" x14ac:dyDescent="0.25">
      <c r="A45" s="15">
        <v>10</v>
      </c>
      <c r="B45" s="15">
        <v>6.037E-2</v>
      </c>
      <c r="C45" s="15">
        <f>(B45/'Computed data'!$B$14)*100</f>
        <v>0.29448780487804876</v>
      </c>
      <c r="D45" s="15">
        <f>A45/'Computed data'!$E$15</f>
        <v>0.54047626768708579</v>
      </c>
    </row>
    <row r="46" spans="1:4" x14ac:dyDescent="0.25">
      <c r="A46" s="15">
        <v>10</v>
      </c>
      <c r="B46" s="15">
        <v>6.164E-2</v>
      </c>
      <c r="C46" s="15">
        <f>(B46/'Computed data'!$B$14)*100</f>
        <v>0.30068292682926834</v>
      </c>
      <c r="D46" s="15">
        <f>A46/'Computed data'!$E$15</f>
        <v>0.54047626768708579</v>
      </c>
    </row>
    <row r="47" spans="1:4" x14ac:dyDescent="0.25">
      <c r="A47" s="15">
        <v>10</v>
      </c>
      <c r="B47" s="15">
        <v>6.3119999999999996E-2</v>
      </c>
      <c r="C47" s="15">
        <f>(B47/'Computed data'!$B$14)*100</f>
        <v>0.30790243902439024</v>
      </c>
      <c r="D47" s="15">
        <f>A47/'Computed data'!$E$15</f>
        <v>0.54047626768708579</v>
      </c>
    </row>
    <row r="48" spans="1:4" x14ac:dyDescent="0.25">
      <c r="A48" s="15">
        <v>10</v>
      </c>
      <c r="B48" s="15">
        <v>6.4519999999999994E-2</v>
      </c>
      <c r="C48" s="15">
        <f>(B48/'Computed data'!$B$14)*100</f>
        <v>0.31473170731707312</v>
      </c>
      <c r="D48" s="15">
        <f>A48/'Computed data'!$E$15</f>
        <v>0.54047626768708579</v>
      </c>
    </row>
    <row r="49" spans="1:4" x14ac:dyDescent="0.25">
      <c r="A49" s="15">
        <v>10</v>
      </c>
      <c r="B49" s="15">
        <v>6.6009999999999999E-2</v>
      </c>
      <c r="C49" s="15">
        <f>(B49/'Computed data'!$B$14)*100</f>
        <v>0.32199999999999995</v>
      </c>
      <c r="D49" s="15">
        <f>A49/'Computed data'!$E$15</f>
        <v>0.54047626768708579</v>
      </c>
    </row>
    <row r="50" spans="1:4" x14ac:dyDescent="0.25">
      <c r="A50" s="15">
        <v>10</v>
      </c>
      <c r="B50" s="15">
        <v>6.7379999999999995E-2</v>
      </c>
      <c r="C50" s="15">
        <f>(B50/'Computed data'!$B$14)*100</f>
        <v>0.32868292682926825</v>
      </c>
      <c r="D50" s="15">
        <f>A50/'Computed data'!$E$15</f>
        <v>0.54047626768708579</v>
      </c>
    </row>
    <row r="51" spans="1:4" x14ac:dyDescent="0.25">
      <c r="A51" s="15">
        <v>10</v>
      </c>
      <c r="B51" s="15">
        <v>6.8820000000000006E-2</v>
      </c>
      <c r="C51" s="15">
        <f>(B51/'Computed data'!$B$14)*100</f>
        <v>0.33570731707317075</v>
      </c>
      <c r="D51" s="15">
        <f>A51/'Computed data'!$E$15</f>
        <v>0.54047626768708579</v>
      </c>
    </row>
    <row r="52" spans="1:4" x14ac:dyDescent="0.25">
      <c r="A52" s="15">
        <v>10</v>
      </c>
      <c r="B52" s="15">
        <v>7.0760000000000003E-2</v>
      </c>
      <c r="C52" s="15">
        <f>(B52/'Computed data'!$B$14)*100</f>
        <v>0.34517073170731705</v>
      </c>
      <c r="D52" s="15">
        <f>A52/'Computed data'!$E$15</f>
        <v>0.54047626768708579</v>
      </c>
    </row>
    <row r="53" spans="1:4" x14ac:dyDescent="0.25">
      <c r="A53" s="15">
        <v>10</v>
      </c>
      <c r="B53" s="15">
        <v>7.2239999999999999E-2</v>
      </c>
      <c r="C53" s="15">
        <f>(B53/'Computed data'!$B$14)*100</f>
        <v>0.35239024390243906</v>
      </c>
      <c r="D53" s="15">
        <f>A53/'Computed data'!$E$15</f>
        <v>0.54047626768708579</v>
      </c>
    </row>
    <row r="54" spans="1:4" x14ac:dyDescent="0.25">
      <c r="A54" s="15">
        <v>10</v>
      </c>
      <c r="B54" s="15">
        <v>7.3950000000000002E-2</v>
      </c>
      <c r="C54" s="15">
        <f>(B54/'Computed data'!$B$14)*100</f>
        <v>0.36073170731707316</v>
      </c>
      <c r="D54" s="15">
        <f>A54/'Computed data'!$E$15</f>
        <v>0.54047626768708579</v>
      </c>
    </row>
    <row r="55" spans="1:4" x14ac:dyDescent="0.25">
      <c r="A55" s="15">
        <v>10</v>
      </c>
      <c r="B55" s="15">
        <v>7.5219999999999995E-2</v>
      </c>
      <c r="C55" s="15">
        <f>(B55/'Computed data'!$B$14)*100</f>
        <v>0.36692682926829268</v>
      </c>
      <c r="D55" s="15">
        <f>A55/'Computed data'!$E$15</f>
        <v>0.54047626768708579</v>
      </c>
    </row>
    <row r="56" spans="1:4" x14ac:dyDescent="0.25">
      <c r="A56" s="15">
        <v>10</v>
      </c>
      <c r="B56" s="15">
        <v>7.6109999999999997E-2</v>
      </c>
      <c r="C56" s="15">
        <f>(B56/'Computed data'!$B$14)*100</f>
        <v>0.37126829268292683</v>
      </c>
      <c r="D56" s="15">
        <f>A56/'Computed data'!$E$15</f>
        <v>0.54047626768708579</v>
      </c>
    </row>
    <row r="57" spans="1:4" x14ac:dyDescent="0.25">
      <c r="A57" s="15">
        <v>10</v>
      </c>
      <c r="B57" s="15">
        <v>7.8E-2</v>
      </c>
      <c r="C57" s="15">
        <f>(B57/'Computed data'!$B$14)*100</f>
        <v>0.38048780487804879</v>
      </c>
      <c r="D57" s="15">
        <f>A57/'Computed data'!$E$15</f>
        <v>0.54047626768708579</v>
      </c>
    </row>
    <row r="58" spans="1:4" x14ac:dyDescent="0.25">
      <c r="A58" s="15">
        <v>10</v>
      </c>
      <c r="B58" s="15">
        <v>7.9839999999999994E-2</v>
      </c>
      <c r="C58" s="15">
        <f>(B58/'Computed data'!$B$14)*100</f>
        <v>0.3894634146341463</v>
      </c>
      <c r="D58" s="15">
        <f>A58/'Computed data'!$E$15</f>
        <v>0.54047626768708579</v>
      </c>
    </row>
    <row r="59" spans="1:4" x14ac:dyDescent="0.25">
      <c r="A59" s="15">
        <v>10</v>
      </c>
      <c r="B59" s="15">
        <v>8.0850000000000005E-2</v>
      </c>
      <c r="C59" s="15">
        <f>(B59/'Computed data'!$B$14)*100</f>
        <v>0.39439024390243904</v>
      </c>
      <c r="D59" s="15">
        <f>A59/'Computed data'!$E$15</f>
        <v>0.54047626768708579</v>
      </c>
    </row>
    <row r="60" spans="1:4" x14ac:dyDescent="0.25">
      <c r="A60" s="15">
        <v>10</v>
      </c>
      <c r="B60" s="15">
        <v>8.2280000000000006E-2</v>
      </c>
      <c r="C60" s="15">
        <f>(B60/'Computed data'!$B$14)*100</f>
        <v>0.40136585365853661</v>
      </c>
      <c r="D60" s="15">
        <f>A60/'Computed data'!$E$15</f>
        <v>0.54047626768708579</v>
      </c>
    </row>
    <row r="61" spans="1:4" x14ac:dyDescent="0.25">
      <c r="A61" s="15">
        <v>10</v>
      </c>
      <c r="B61" s="15">
        <v>8.4239999999999995E-2</v>
      </c>
      <c r="C61" s="15">
        <f>(B61/'Computed data'!$B$14)*100</f>
        <v>0.41092682926829266</v>
      </c>
      <c r="D61" s="15">
        <f>A61/'Computed data'!$E$15</f>
        <v>0.54047626768708579</v>
      </c>
    </row>
    <row r="62" spans="1:4" x14ac:dyDescent="0.25">
      <c r="A62" s="15">
        <v>10</v>
      </c>
      <c r="B62" s="15">
        <v>8.6180000000000007E-2</v>
      </c>
      <c r="C62" s="15">
        <f>(B62/'Computed data'!$B$14)*100</f>
        <v>0.42039024390243906</v>
      </c>
      <c r="D62" s="15">
        <f>A62/'Computed data'!$E$15</f>
        <v>0.54047626768708579</v>
      </c>
    </row>
    <row r="63" spans="1:4" x14ac:dyDescent="0.25">
      <c r="A63" s="15">
        <v>10</v>
      </c>
      <c r="B63" s="15">
        <v>8.7599999999999997E-2</v>
      </c>
      <c r="C63" s="15">
        <f>(B63/'Computed data'!$B$14)*100</f>
        <v>0.4273170731707317</v>
      </c>
      <c r="D63" s="15">
        <f>A63/'Computed data'!$E$15</f>
        <v>0.54047626768708579</v>
      </c>
    </row>
    <row r="64" spans="1:4" x14ac:dyDescent="0.25">
      <c r="A64" s="15">
        <v>10</v>
      </c>
      <c r="B64" s="15">
        <v>8.8090000000000002E-2</v>
      </c>
      <c r="C64" s="15">
        <f>(B64/'Computed data'!$B$14)*100</f>
        <v>0.42970731707317078</v>
      </c>
      <c r="D64" s="15">
        <f>A64/'Computed data'!$E$15</f>
        <v>0.54047626768708579</v>
      </c>
    </row>
    <row r="65" spans="1:4" x14ac:dyDescent="0.25">
      <c r="A65" s="15">
        <v>10</v>
      </c>
      <c r="B65" s="15">
        <v>8.9980000000000004E-2</v>
      </c>
      <c r="C65" s="15">
        <f>(B65/'Computed data'!$B$14)*100</f>
        <v>0.43892682926829274</v>
      </c>
      <c r="D65" s="15">
        <f>A65/'Computed data'!$E$15</f>
        <v>0.54047626768708579</v>
      </c>
    </row>
    <row r="66" spans="1:4" x14ac:dyDescent="0.25">
      <c r="A66" s="15">
        <v>11.15</v>
      </c>
      <c r="B66" s="15">
        <v>9.1689999999999994E-2</v>
      </c>
      <c r="C66" s="15">
        <f>(B66/'Computed data'!$B$14)*100</f>
        <v>0.44726829268292684</v>
      </c>
      <c r="D66" s="15">
        <f>A66/'Computed data'!$E$15</f>
        <v>0.60263103847110067</v>
      </c>
    </row>
    <row r="67" spans="1:4" x14ac:dyDescent="0.25">
      <c r="A67" s="15">
        <v>11.67</v>
      </c>
      <c r="B67" s="15">
        <v>9.2869999999999994E-2</v>
      </c>
      <c r="C67" s="15">
        <f>(B67/'Computed data'!$B$14)*100</f>
        <v>0.45302439024390245</v>
      </c>
      <c r="D67" s="15">
        <f>A67/'Computed data'!$E$15</f>
        <v>0.6307358043908291</v>
      </c>
    </row>
    <row r="68" spans="1:4" x14ac:dyDescent="0.25">
      <c r="A68" s="15">
        <v>11.67</v>
      </c>
      <c r="B68" s="15">
        <v>9.4329999999999997E-2</v>
      </c>
      <c r="C68" s="15">
        <f>(B68/'Computed data'!$B$14)*100</f>
        <v>0.46014634146341465</v>
      </c>
      <c r="D68" s="15">
        <f>A68/'Computed data'!$E$15</f>
        <v>0.6307358043908291</v>
      </c>
    </row>
    <row r="69" spans="1:4" x14ac:dyDescent="0.25">
      <c r="A69" s="15">
        <v>11.67</v>
      </c>
      <c r="B69" s="15">
        <v>9.554E-2</v>
      </c>
      <c r="C69" s="15">
        <f>(B69/'Computed data'!$B$14)*100</f>
        <v>0.46604878048780485</v>
      </c>
      <c r="D69" s="15">
        <f>A69/'Computed data'!$E$15</f>
        <v>0.6307358043908291</v>
      </c>
    </row>
    <row r="70" spans="1:4" x14ac:dyDescent="0.25">
      <c r="A70" s="15">
        <v>11.67</v>
      </c>
      <c r="B70" s="15">
        <v>9.7210000000000005E-2</v>
      </c>
      <c r="C70" s="15">
        <f>(B70/'Computed data'!$B$14)*100</f>
        <v>0.47419512195121954</v>
      </c>
      <c r="D70" s="15">
        <f>A70/'Computed data'!$E$15</f>
        <v>0.6307358043908291</v>
      </c>
    </row>
    <row r="71" spans="1:4" x14ac:dyDescent="0.25">
      <c r="A71" s="15">
        <v>11.67</v>
      </c>
      <c r="B71" s="15">
        <v>9.9000000000000005E-2</v>
      </c>
      <c r="C71" s="15">
        <f>(B71/'Computed data'!$B$14)*100</f>
        <v>0.48292682926829267</v>
      </c>
      <c r="D71" s="15">
        <f>A71/'Computed data'!$E$15</f>
        <v>0.6307358043908291</v>
      </c>
    </row>
    <row r="72" spans="1:4" x14ac:dyDescent="0.25">
      <c r="A72" s="15">
        <v>11.67</v>
      </c>
      <c r="B72" s="15">
        <v>0.1</v>
      </c>
      <c r="C72" s="15">
        <f>(B72/'Computed data'!$B$14)*100</f>
        <v>0.48780487804878048</v>
      </c>
      <c r="D72" s="15">
        <f>A72/'Computed data'!$E$15</f>
        <v>0.6307358043908291</v>
      </c>
    </row>
    <row r="73" spans="1:4" x14ac:dyDescent="0.25">
      <c r="A73" s="15">
        <v>11.67</v>
      </c>
      <c r="B73" s="15">
        <v>0.1018</v>
      </c>
      <c r="C73" s="15">
        <f>(B73/'Computed data'!$B$14)*100</f>
        <v>0.49658536585365853</v>
      </c>
      <c r="D73" s="15">
        <f>A73/'Computed data'!$E$15</f>
        <v>0.6307358043908291</v>
      </c>
    </row>
    <row r="74" spans="1:4" x14ac:dyDescent="0.25">
      <c r="A74" s="15">
        <v>12.86</v>
      </c>
      <c r="B74" s="15">
        <v>0.1037</v>
      </c>
      <c r="C74" s="15">
        <f>(B74/'Computed data'!$B$14)*100</f>
        <v>0.50585365853658537</v>
      </c>
      <c r="D74" s="15">
        <f>A74/'Computed data'!$E$15</f>
        <v>0.6950524802455923</v>
      </c>
    </row>
    <row r="75" spans="1:4" x14ac:dyDescent="0.25">
      <c r="A75" s="15">
        <v>13.33</v>
      </c>
      <c r="B75" s="15">
        <v>0.105</v>
      </c>
      <c r="C75" s="15">
        <f>(B75/'Computed data'!$B$14)*100</f>
        <v>0.51219512195121952</v>
      </c>
      <c r="D75" s="15">
        <f>A75/'Computed data'!$E$15</f>
        <v>0.72045486482688537</v>
      </c>
    </row>
    <row r="76" spans="1:4" x14ac:dyDescent="0.25">
      <c r="A76" s="15">
        <v>13.33</v>
      </c>
      <c r="B76" s="15">
        <v>0.1066</v>
      </c>
      <c r="C76" s="15">
        <f>(B76/'Computed data'!$B$14)*100</f>
        <v>0.52</v>
      </c>
      <c r="D76" s="15">
        <f>A76/'Computed data'!$E$15</f>
        <v>0.72045486482688537</v>
      </c>
    </row>
    <row r="77" spans="1:4" x14ac:dyDescent="0.25">
      <c r="A77" s="15">
        <v>13.33</v>
      </c>
      <c r="B77" s="15">
        <v>0.108</v>
      </c>
      <c r="C77" s="15">
        <f>(B77/'Computed data'!$B$14)*100</f>
        <v>0.52682926829268295</v>
      </c>
      <c r="D77" s="15">
        <f>A77/'Computed data'!$E$15</f>
        <v>0.72045486482688537</v>
      </c>
    </row>
    <row r="78" spans="1:4" x14ac:dyDescent="0.25">
      <c r="A78" s="15">
        <v>14.68</v>
      </c>
      <c r="B78" s="15">
        <v>0.10979999999999999</v>
      </c>
      <c r="C78" s="15">
        <f>(B78/'Computed data'!$B$14)*100</f>
        <v>0.5356097560975609</v>
      </c>
      <c r="D78" s="15">
        <f>A78/'Computed data'!$E$15</f>
        <v>0.79341916096464193</v>
      </c>
    </row>
    <row r="79" spans="1:4" x14ac:dyDescent="0.25">
      <c r="A79" s="15">
        <v>15</v>
      </c>
      <c r="B79" s="15">
        <v>0.111</v>
      </c>
      <c r="C79" s="15">
        <f>(B79/'Computed data'!$B$14)*100</f>
        <v>0.54146341463414638</v>
      </c>
      <c r="D79" s="15">
        <f>A79/'Computed data'!$E$15</f>
        <v>0.81071440153062868</v>
      </c>
    </row>
    <row r="80" spans="1:4" x14ac:dyDescent="0.25">
      <c r="A80" s="15">
        <v>16.09</v>
      </c>
      <c r="B80" s="15">
        <v>0.11269999999999999</v>
      </c>
      <c r="C80" s="15">
        <f>(B80/'Computed data'!$B$14)*100</f>
        <v>0.54975609756097554</v>
      </c>
      <c r="D80" s="15">
        <f>A80/'Computed data'!$E$15</f>
        <v>0.86962631470852103</v>
      </c>
    </row>
    <row r="81" spans="1:4" x14ac:dyDescent="0.25">
      <c r="A81" s="15">
        <v>16.670000000000002</v>
      </c>
      <c r="B81" s="15">
        <v>0.114</v>
      </c>
      <c r="C81" s="15">
        <f>(B81/'Computed data'!$B$14)*100</f>
        <v>0.55609756097560981</v>
      </c>
      <c r="D81" s="15">
        <f>A81/'Computed data'!$E$15</f>
        <v>0.90097393823437211</v>
      </c>
    </row>
    <row r="82" spans="1:4" x14ac:dyDescent="0.25">
      <c r="A82" s="15">
        <v>16.670000000000002</v>
      </c>
      <c r="B82" s="15">
        <v>0.11509999999999999</v>
      </c>
      <c r="C82" s="15">
        <f>(B82/'Computed data'!$B$14)*100</f>
        <v>0.5614634146341464</v>
      </c>
      <c r="D82" s="15">
        <f>A82/'Computed data'!$E$15</f>
        <v>0.90097393823437211</v>
      </c>
    </row>
    <row r="83" spans="1:4" x14ac:dyDescent="0.25">
      <c r="A83" s="15">
        <v>16.670000000000002</v>
      </c>
      <c r="B83" s="15">
        <v>0.1168</v>
      </c>
      <c r="C83" s="15">
        <f>(B83/'Computed data'!$B$14)*100</f>
        <v>0.56975609756097556</v>
      </c>
      <c r="D83" s="15">
        <f>A83/'Computed data'!$E$15</f>
        <v>0.90097393823437211</v>
      </c>
    </row>
    <row r="84" spans="1:4" x14ac:dyDescent="0.25">
      <c r="A84" s="15">
        <v>17.59</v>
      </c>
      <c r="B84" s="15">
        <v>0.1186</v>
      </c>
      <c r="C84" s="15">
        <f>(B84/'Computed data'!$B$14)*100</f>
        <v>0.57853658536585373</v>
      </c>
      <c r="D84" s="15">
        <f>A84/'Computed data'!$E$15</f>
        <v>0.95069775486158392</v>
      </c>
    </row>
    <row r="85" spans="1:4" x14ac:dyDescent="0.25">
      <c r="A85" s="15">
        <v>18.329999999999998</v>
      </c>
      <c r="B85" s="15">
        <v>0.12</v>
      </c>
      <c r="C85" s="15">
        <f>(B85/'Computed data'!$B$14)*100</f>
        <v>0.58536585365853655</v>
      </c>
      <c r="D85" s="15">
        <f>A85/'Computed data'!$E$15</f>
        <v>0.99069299867042815</v>
      </c>
    </row>
    <row r="86" spans="1:4" x14ac:dyDescent="0.25">
      <c r="A86" s="15">
        <v>20</v>
      </c>
      <c r="B86" s="15">
        <v>0.122</v>
      </c>
      <c r="C86" s="15">
        <f>(B86/'Computed data'!$B$14)*100</f>
        <v>0.59512195121951217</v>
      </c>
      <c r="D86" s="15">
        <f>A86/'Computed data'!$E$15</f>
        <v>1.0809525353741716</v>
      </c>
    </row>
    <row r="87" spans="1:4" x14ac:dyDescent="0.25">
      <c r="A87" s="15">
        <v>20</v>
      </c>
      <c r="B87" s="15">
        <v>0.123</v>
      </c>
      <c r="C87" s="15">
        <f>(B87/'Computed data'!$B$14)*100</f>
        <v>0.6</v>
      </c>
      <c r="D87" s="15">
        <f>A87/'Computed data'!$E$15</f>
        <v>1.0809525353741716</v>
      </c>
    </row>
    <row r="88" spans="1:4" x14ac:dyDescent="0.25">
      <c r="A88" s="15">
        <v>21.67</v>
      </c>
      <c r="B88" s="15">
        <v>0.1245</v>
      </c>
      <c r="C88" s="15">
        <f>(B88/'Computed data'!$B$14)*100</f>
        <v>0.60731707317073169</v>
      </c>
      <c r="D88" s="15">
        <f>A88/'Computed data'!$E$15</f>
        <v>1.1712120720779151</v>
      </c>
    </row>
    <row r="89" spans="1:4" x14ac:dyDescent="0.25">
      <c r="A89" s="15">
        <v>22.91</v>
      </c>
      <c r="B89" s="15">
        <v>0.12570000000000001</v>
      </c>
      <c r="C89" s="15">
        <f>(B89/'Computed data'!$B$14)*100</f>
        <v>0.61317073170731706</v>
      </c>
      <c r="D89" s="15">
        <f>A89/'Computed data'!$E$15</f>
        <v>1.2382311292711137</v>
      </c>
    </row>
    <row r="90" spans="1:4" x14ac:dyDescent="0.25">
      <c r="A90" s="15">
        <v>25</v>
      </c>
      <c r="B90" s="15">
        <v>0.1273</v>
      </c>
      <c r="C90" s="15">
        <f>(B90/'Computed data'!$B$14)*100</f>
        <v>0.62097560975609756</v>
      </c>
      <c r="D90" s="15">
        <f>A90/'Computed data'!$E$15</f>
        <v>1.3511906692177145</v>
      </c>
    </row>
    <row r="91" spans="1:4" x14ac:dyDescent="0.25">
      <c r="A91" s="15">
        <v>26.77</v>
      </c>
      <c r="B91" s="15">
        <v>0.129</v>
      </c>
      <c r="C91" s="15">
        <f>(B91/'Computed data'!$B$14)*100</f>
        <v>0.62926829268292683</v>
      </c>
      <c r="D91" s="15">
        <f>A91/'Computed data'!$E$15</f>
        <v>1.4468549685983287</v>
      </c>
    </row>
    <row r="92" spans="1:4" x14ac:dyDescent="0.25">
      <c r="A92" s="15">
        <v>29.67</v>
      </c>
      <c r="B92" s="15">
        <v>0.1308</v>
      </c>
      <c r="C92" s="15">
        <f>(B92/'Computed data'!$B$14)*100</f>
        <v>0.63804878048780489</v>
      </c>
      <c r="D92" s="15">
        <f>A92/'Computed data'!$E$15</f>
        <v>1.6035930862275836</v>
      </c>
    </row>
    <row r="93" spans="1:4" x14ac:dyDescent="0.25">
      <c r="A93" s="15">
        <v>30.93</v>
      </c>
      <c r="B93" s="15">
        <v>0.13200000000000001</v>
      </c>
      <c r="C93" s="15">
        <f>(B93/'Computed data'!$B$14)*100</f>
        <v>0.64390243902439026</v>
      </c>
      <c r="D93" s="15">
        <f>A93/'Computed data'!$E$15</f>
        <v>1.6716930959561564</v>
      </c>
    </row>
    <row r="94" spans="1:4" x14ac:dyDescent="0.25">
      <c r="A94" s="15">
        <v>31.67</v>
      </c>
      <c r="B94" s="15">
        <v>0.1333</v>
      </c>
      <c r="C94" s="15">
        <f>(B94/'Computed data'!$B$14)*100</f>
        <v>0.65024390243902441</v>
      </c>
      <c r="D94" s="15">
        <f>A94/'Computed data'!$E$15</f>
        <v>1.7116883397650009</v>
      </c>
    </row>
    <row r="95" spans="1:4" x14ac:dyDescent="0.25">
      <c r="A95" s="15">
        <v>33.33</v>
      </c>
      <c r="B95" s="15">
        <v>0.13500000000000001</v>
      </c>
      <c r="C95" s="15">
        <f>(B95/'Computed data'!$B$14)*100</f>
        <v>0.65853658536585369</v>
      </c>
      <c r="D95" s="15">
        <f>A95/'Computed data'!$E$15</f>
        <v>1.8014074002010569</v>
      </c>
    </row>
    <row r="96" spans="1:4" x14ac:dyDescent="0.25">
      <c r="A96" s="15">
        <v>34.64</v>
      </c>
      <c r="B96" s="15">
        <v>0.1368</v>
      </c>
      <c r="C96" s="15">
        <f>(B96/'Computed data'!$B$14)*100</f>
        <v>0.66731707317073174</v>
      </c>
      <c r="D96" s="15">
        <f>A96/'Computed data'!$E$15</f>
        <v>1.8722097912680653</v>
      </c>
    </row>
    <row r="97" spans="1:4" x14ac:dyDescent="0.25">
      <c r="A97" s="15">
        <v>35.89</v>
      </c>
      <c r="B97" s="15">
        <v>0.13800000000000001</v>
      </c>
      <c r="C97" s="15">
        <f>(B97/'Computed data'!$B$14)*100</f>
        <v>0.67317073170731712</v>
      </c>
      <c r="D97" s="15">
        <f>A97/'Computed data'!$E$15</f>
        <v>1.9397693247289509</v>
      </c>
    </row>
    <row r="98" spans="1:4" x14ac:dyDescent="0.25">
      <c r="A98" s="15">
        <v>37.1</v>
      </c>
      <c r="B98" s="15">
        <v>0.13930000000000001</v>
      </c>
      <c r="C98" s="15">
        <f>(B98/'Computed data'!$B$14)*100</f>
        <v>0.67951219512195127</v>
      </c>
      <c r="D98" s="15">
        <f>A98/'Computed data'!$E$15</f>
        <v>2.0051669531190885</v>
      </c>
    </row>
    <row r="99" spans="1:4" x14ac:dyDescent="0.25">
      <c r="A99" s="18">
        <v>38.33</v>
      </c>
      <c r="B99" s="18">
        <v>0.14099999999999999</v>
      </c>
      <c r="C99" s="15">
        <f>(B99/'Computed data'!$B$14)*100</f>
        <v>0.68780487804878043</v>
      </c>
      <c r="D99" s="18">
        <f>A99/'Computed data'!$E$15</f>
        <v>2.0716455340445998</v>
      </c>
    </row>
    <row r="100" spans="1:4" x14ac:dyDescent="0.25">
      <c r="A100" s="15">
        <v>40</v>
      </c>
      <c r="B100" s="15">
        <v>0.14269999999999999</v>
      </c>
      <c r="C100" s="15">
        <f>(B100/'Computed data'!$B$14)*100</f>
        <v>0.69609756097560971</v>
      </c>
      <c r="D100" s="15">
        <f>A100/'Computed data'!$E$15</f>
        <v>2.1619050707483431</v>
      </c>
    </row>
    <row r="101" spans="1:4" x14ac:dyDescent="0.25">
      <c r="A101" s="15">
        <v>41.36</v>
      </c>
      <c r="B101" s="15">
        <v>0.14399999999999999</v>
      </c>
      <c r="C101" s="15">
        <f>(B101/'Computed data'!$B$14)*100</f>
        <v>0.70243902439024386</v>
      </c>
      <c r="D101" s="15">
        <f>A101/'Computed data'!$E$15</f>
        <v>2.235409843153787</v>
      </c>
    </row>
    <row r="102" spans="1:4" x14ac:dyDescent="0.25">
      <c r="A102" s="15">
        <v>42.6</v>
      </c>
      <c r="B102" s="15">
        <v>0.14560000000000001</v>
      </c>
      <c r="C102" s="15">
        <f>(B102/'Computed data'!$B$14)*100</f>
        <v>0.71024390243902447</v>
      </c>
      <c r="D102" s="15">
        <f>A102/'Computed data'!$E$15</f>
        <v>2.3024289003469858</v>
      </c>
    </row>
    <row r="103" spans="1:4" x14ac:dyDescent="0.25">
      <c r="A103" s="15">
        <v>43.85</v>
      </c>
      <c r="B103" s="15">
        <v>0.14699999999999999</v>
      </c>
      <c r="C103" s="15">
        <f>(B103/'Computed data'!$B$14)*100</f>
        <v>0.71707317073170729</v>
      </c>
      <c r="D103" s="15">
        <f>A103/'Computed data'!$E$15</f>
        <v>2.3699884338078712</v>
      </c>
    </row>
    <row r="104" spans="1:4" x14ac:dyDescent="0.25">
      <c r="A104" s="15">
        <v>45</v>
      </c>
      <c r="B104" s="15">
        <v>0.14899999999999999</v>
      </c>
      <c r="C104" s="15">
        <f>(B104/'Computed data'!$B$14)*100</f>
        <v>0.72682926829268291</v>
      </c>
      <c r="D104" s="15">
        <f>A104/'Computed data'!$E$15</f>
        <v>2.432143204591886</v>
      </c>
    </row>
    <row r="105" spans="1:4" x14ac:dyDescent="0.25">
      <c r="A105" s="15">
        <v>46.67</v>
      </c>
      <c r="B105" s="15">
        <v>0.15</v>
      </c>
      <c r="C105" s="15">
        <f>(B105/'Computed data'!$B$14)*100</f>
        <v>0.73170731707317072</v>
      </c>
      <c r="D105" s="15">
        <f>A105/'Computed data'!$E$15</f>
        <v>2.5224027412956294</v>
      </c>
    </row>
    <row r="106" spans="1:4" x14ac:dyDescent="0.25">
      <c r="A106" s="15">
        <v>48.33</v>
      </c>
      <c r="B106" s="15">
        <v>0.15160000000000001</v>
      </c>
      <c r="C106" s="15">
        <f>(B106/'Computed data'!$B$14)*100</f>
        <v>0.73951219512195132</v>
      </c>
      <c r="D106" s="15">
        <f>A106/'Computed data'!$E$15</f>
        <v>2.6121218017316856</v>
      </c>
    </row>
    <row r="107" spans="1:4" x14ac:dyDescent="0.25">
      <c r="A107" s="15">
        <v>50</v>
      </c>
      <c r="B107" s="15">
        <v>0.15329999999999999</v>
      </c>
      <c r="C107" s="15">
        <f>(B107/'Computed data'!$B$14)*100</f>
        <v>0.74780487804878049</v>
      </c>
      <c r="D107" s="15">
        <f>A107/'Computed data'!$E$15</f>
        <v>2.7023813384354289</v>
      </c>
    </row>
    <row r="108" spans="1:4" x14ac:dyDescent="0.25">
      <c r="A108" s="15">
        <v>53.33</v>
      </c>
      <c r="B108" s="15">
        <v>0.155</v>
      </c>
      <c r="C108" s="15">
        <f>(B108/'Computed data'!$B$14)*100</f>
        <v>0.75609756097560976</v>
      </c>
      <c r="D108" s="15">
        <f>A108/'Computed data'!$E$15</f>
        <v>2.8823599355752285</v>
      </c>
    </row>
    <row r="109" spans="1:4" x14ac:dyDescent="0.25">
      <c r="A109" s="15">
        <v>56.32</v>
      </c>
      <c r="B109" s="15">
        <v>0.156</v>
      </c>
      <c r="C109" s="15">
        <f>(B109/'Computed data'!$B$14)*100</f>
        <v>0.76097560975609757</v>
      </c>
      <c r="D109" s="15">
        <f>A109/'Computed data'!$E$15</f>
        <v>3.0439623396136675</v>
      </c>
    </row>
    <row r="110" spans="1:4" x14ac:dyDescent="0.25">
      <c r="A110" s="15">
        <v>59.24</v>
      </c>
      <c r="B110" s="15">
        <v>0.1575</v>
      </c>
      <c r="C110" s="15">
        <f>(B110/'Computed data'!$B$14)*100</f>
        <v>0.76829268292682928</v>
      </c>
      <c r="D110" s="15">
        <f>A110/'Computed data'!$E$15</f>
        <v>3.2017814097782966</v>
      </c>
    </row>
    <row r="111" spans="1:4" x14ac:dyDescent="0.25">
      <c r="A111" s="15">
        <v>63.81</v>
      </c>
      <c r="B111" s="15">
        <v>0.159</v>
      </c>
      <c r="C111" s="15">
        <f>(B111/'Computed data'!$B$14)*100</f>
        <v>0.775609756097561</v>
      </c>
      <c r="D111" s="15">
        <f>A111/'Computed data'!$E$15</f>
        <v>3.4487790641112945</v>
      </c>
    </row>
    <row r="112" spans="1:4" x14ac:dyDescent="0.25">
      <c r="A112" s="15">
        <v>67.72</v>
      </c>
      <c r="B112" s="15">
        <v>0.16059999999999999</v>
      </c>
      <c r="C112" s="15">
        <f>(B112/'Computed data'!$B$14)*100</f>
        <v>0.78341463414634149</v>
      </c>
      <c r="D112" s="15">
        <f>A112/'Computed data'!$E$15</f>
        <v>3.6601052847769449</v>
      </c>
    </row>
    <row r="113" spans="1:4" x14ac:dyDescent="0.25">
      <c r="A113" s="15">
        <v>71.91</v>
      </c>
      <c r="B113" s="15">
        <v>0.16200000000000001</v>
      </c>
      <c r="C113" s="15">
        <f>(B113/'Computed data'!$B$14)*100</f>
        <v>0.79024390243902443</v>
      </c>
      <c r="D113" s="15">
        <f>A113/'Computed data'!$E$15</f>
        <v>3.8865648409378339</v>
      </c>
    </row>
    <row r="114" spans="1:4" x14ac:dyDescent="0.25">
      <c r="A114" s="15">
        <v>76.5</v>
      </c>
      <c r="B114" s="15">
        <v>0.16389999999999999</v>
      </c>
      <c r="C114" s="15">
        <f>(B114/'Computed data'!$B$14)*100</f>
        <v>0.79951219512195115</v>
      </c>
      <c r="D114" s="15">
        <f>A114/'Computed data'!$E$15</f>
        <v>4.134643447806206</v>
      </c>
    </row>
    <row r="115" spans="1:4" x14ac:dyDescent="0.25">
      <c r="A115" s="15">
        <v>81.09</v>
      </c>
      <c r="B115" s="15">
        <v>0.16500000000000001</v>
      </c>
      <c r="C115" s="15">
        <f>(B115/'Computed data'!$B$14)*100</f>
        <v>0.80487804878048785</v>
      </c>
      <c r="D115" s="15">
        <f>A115/'Computed data'!$E$15</f>
        <v>4.3827220546745789</v>
      </c>
    </row>
    <row r="116" spans="1:4" x14ac:dyDescent="0.25">
      <c r="A116" s="15">
        <v>85.69</v>
      </c>
      <c r="B116" s="15">
        <v>0.16639999999999999</v>
      </c>
      <c r="C116" s="15">
        <f>(B116/'Computed data'!$B$14)*100</f>
        <v>0.81170731707317068</v>
      </c>
      <c r="D116" s="15">
        <f>A116/'Computed data'!$E$15</f>
        <v>4.6313411378106384</v>
      </c>
    </row>
    <row r="117" spans="1:4" x14ac:dyDescent="0.25">
      <c r="A117" s="15">
        <v>90.21</v>
      </c>
      <c r="B117" s="15">
        <v>0.1681</v>
      </c>
      <c r="C117" s="15">
        <f>(B117/'Computed data'!$B$14)*100</f>
        <v>0.82000000000000006</v>
      </c>
      <c r="D117" s="15">
        <f>A117/'Computed data'!$E$15</f>
        <v>4.8756364108052006</v>
      </c>
    </row>
    <row r="118" spans="1:4" x14ac:dyDescent="0.25">
      <c r="A118" s="15">
        <v>94.8</v>
      </c>
      <c r="B118" s="15">
        <v>0.1699</v>
      </c>
      <c r="C118" s="15">
        <f>(B118/'Computed data'!$B$14)*100</f>
        <v>0.82878048780487801</v>
      </c>
      <c r="D118" s="15">
        <f>A118/'Computed data'!$E$15</f>
        <v>5.1237150176735735</v>
      </c>
    </row>
    <row r="119" spans="1:4" x14ac:dyDescent="0.25">
      <c r="A119" s="15">
        <v>98.8</v>
      </c>
      <c r="B119" s="15">
        <v>0.1706</v>
      </c>
      <c r="C119" s="15">
        <f>(B119/'Computed data'!$B$14)*100</f>
        <v>0.83219512195121959</v>
      </c>
      <c r="D119" s="15">
        <f>A119/'Computed data'!$E$15</f>
        <v>5.3399055247484073</v>
      </c>
    </row>
    <row r="120" spans="1:4" x14ac:dyDescent="0.25">
      <c r="A120" s="17">
        <v>103.3</v>
      </c>
      <c r="B120" s="17">
        <v>0.1724</v>
      </c>
      <c r="C120" s="15">
        <f>(B120/'Computed data'!$B$14)*100</f>
        <v>0.84097560975609753</v>
      </c>
      <c r="D120" s="17">
        <f>A120/'Computed data'!$E$15</f>
        <v>5.5831198452075963</v>
      </c>
    </row>
    <row r="121" spans="1:4" x14ac:dyDescent="0.25">
      <c r="A121" s="15">
        <v>106.9</v>
      </c>
      <c r="B121" s="15">
        <v>0.17399999999999999</v>
      </c>
      <c r="C121" s="15">
        <f>(B121/'Computed data'!$B$14)*100</f>
        <v>0.84878048780487791</v>
      </c>
      <c r="D121" s="15">
        <f>A121/'Computed data'!$E$15</f>
        <v>5.7776913015749471</v>
      </c>
    </row>
    <row r="122" spans="1:4" x14ac:dyDescent="0.25">
      <c r="A122" s="15">
        <v>111.5</v>
      </c>
      <c r="B122" s="15">
        <v>0.17499999999999999</v>
      </c>
      <c r="C122" s="15">
        <f>(B122/'Computed data'!$B$14)*100</f>
        <v>0.85365853658536572</v>
      </c>
      <c r="D122" s="15">
        <f>A122/'Computed data'!$E$15</f>
        <v>6.0263103847110067</v>
      </c>
    </row>
    <row r="123" spans="1:4" x14ac:dyDescent="0.25">
      <c r="A123" s="15">
        <v>116.1</v>
      </c>
      <c r="B123" s="15">
        <v>0.17699999999999999</v>
      </c>
      <c r="C123" s="15">
        <f>(B123/'Computed data'!$B$14)*100</f>
        <v>0.86341463414634134</v>
      </c>
      <c r="D123" s="15">
        <f>A123/'Computed data'!$E$15</f>
        <v>6.2749294678470662</v>
      </c>
    </row>
    <row r="124" spans="1:4" x14ac:dyDescent="0.25">
      <c r="A124" s="15">
        <v>120</v>
      </c>
      <c r="B124" s="15">
        <v>0.17879999999999999</v>
      </c>
      <c r="C124" s="15">
        <f>(B124/'Computed data'!$B$14)*100</f>
        <v>0.87219512195121951</v>
      </c>
      <c r="D124" s="15">
        <f>A124/'Computed data'!$E$15</f>
        <v>6.4857152122450294</v>
      </c>
    </row>
    <row r="125" spans="1:4" x14ac:dyDescent="0.25">
      <c r="A125" s="15">
        <v>125</v>
      </c>
      <c r="B125" s="15">
        <v>0.18</v>
      </c>
      <c r="C125" s="15">
        <f>(B125/'Computed data'!$B$14)*100</f>
        <v>0.87804878048780477</v>
      </c>
      <c r="D125" s="15">
        <f>A125/'Computed data'!$E$15</f>
        <v>6.7559533460885728</v>
      </c>
    </row>
    <row r="126" spans="1:4" x14ac:dyDescent="0.25">
      <c r="A126" s="15">
        <v>130.5</v>
      </c>
      <c r="B126" s="15">
        <v>0.18129999999999999</v>
      </c>
      <c r="C126" s="15">
        <f>(B126/'Computed data'!$B$14)*100</f>
        <v>0.88439024390243903</v>
      </c>
      <c r="D126" s="15">
        <f>A126/'Computed data'!$E$15</f>
        <v>7.0532152933164696</v>
      </c>
    </row>
    <row r="127" spans="1:4" x14ac:dyDescent="0.25">
      <c r="A127" s="15">
        <v>135.1</v>
      </c>
      <c r="B127" s="15">
        <v>0.183</v>
      </c>
      <c r="C127" s="15">
        <f>(B127/'Computed data'!$B$14)*100</f>
        <v>0.8926829268292682</v>
      </c>
      <c r="D127" s="15">
        <f>A127/'Computed data'!$E$15</f>
        <v>7.3018343764525291</v>
      </c>
    </row>
    <row r="128" spans="1:4" x14ac:dyDescent="0.25">
      <c r="A128" s="17">
        <v>139.19999999999999</v>
      </c>
      <c r="B128" s="17">
        <v>0.18479999999999999</v>
      </c>
      <c r="C128" s="15">
        <f>(B128/'Computed data'!$B$14)*100</f>
        <v>0.90146341463414636</v>
      </c>
      <c r="D128" s="17">
        <f>A128/'Computed data'!$E$15</f>
        <v>7.5234296462042334</v>
      </c>
    </row>
    <row r="129" spans="1:4" x14ac:dyDescent="0.25">
      <c r="A129" s="15">
        <v>142.5</v>
      </c>
      <c r="B129" s="15">
        <v>0.186</v>
      </c>
      <c r="C129" s="15">
        <f>(B129/'Computed data'!$B$14)*100</f>
        <v>0.90731707317073162</v>
      </c>
      <c r="D129" s="15">
        <f>A129/'Computed data'!$E$15</f>
        <v>7.7017868145409727</v>
      </c>
    </row>
    <row r="130" spans="1:4" x14ac:dyDescent="0.25">
      <c r="A130" s="15">
        <v>147.1</v>
      </c>
      <c r="B130" s="15">
        <v>0.18729999999999999</v>
      </c>
      <c r="C130" s="15">
        <f>(B130/'Computed data'!$B$14)*100</f>
        <v>0.91365853658536589</v>
      </c>
      <c r="D130" s="15">
        <f>A130/'Computed data'!$E$15</f>
        <v>7.9504058976770322</v>
      </c>
    </row>
    <row r="131" spans="1:4" x14ac:dyDescent="0.25">
      <c r="A131" s="15">
        <v>150</v>
      </c>
      <c r="B131" s="15">
        <v>0.189</v>
      </c>
      <c r="C131" s="15">
        <f>(B131/'Computed data'!$B$14)*100</f>
        <v>0.92195121951219505</v>
      </c>
      <c r="D131" s="15">
        <f>A131/'Computed data'!$E$15</f>
        <v>8.1071440153062877</v>
      </c>
    </row>
    <row r="132" spans="1:4" x14ac:dyDescent="0.25">
      <c r="A132" s="15">
        <v>154.6</v>
      </c>
      <c r="B132" s="15">
        <v>0.19</v>
      </c>
      <c r="C132" s="15">
        <f>(B132/'Computed data'!$B$14)*100</f>
        <v>0.92682926829268286</v>
      </c>
      <c r="D132" s="15">
        <f>A132/'Computed data'!$E$15</f>
        <v>8.3557630984423454</v>
      </c>
    </row>
    <row r="133" spans="1:4" x14ac:dyDescent="0.25">
      <c r="A133" s="15">
        <v>158.30000000000001</v>
      </c>
      <c r="B133" s="15">
        <v>0.192</v>
      </c>
      <c r="C133" s="15">
        <f>(B133/'Computed data'!$B$14)*100</f>
        <v>0.93658536585365848</v>
      </c>
      <c r="D133" s="15">
        <f>A133/'Computed data'!$E$15</f>
        <v>8.5557393174865695</v>
      </c>
    </row>
    <row r="134" spans="1:4" x14ac:dyDescent="0.25">
      <c r="A134" s="15">
        <v>162</v>
      </c>
      <c r="B134" s="15">
        <v>0.19320000000000001</v>
      </c>
      <c r="C134" s="15">
        <f>(B134/'Computed data'!$B$14)*100</f>
        <v>0.94243902439024396</v>
      </c>
      <c r="D134" s="15">
        <f>A134/'Computed data'!$E$15</f>
        <v>8.7557155365307899</v>
      </c>
    </row>
    <row r="135" spans="1:4" x14ac:dyDescent="0.25">
      <c r="A135" s="15">
        <v>166.1</v>
      </c>
      <c r="B135" s="15">
        <v>0.19470000000000001</v>
      </c>
      <c r="C135" s="15">
        <f>(B135/'Computed data'!$B$14)*100</f>
        <v>0.94975609756097568</v>
      </c>
      <c r="D135" s="15">
        <f>A135/'Computed data'!$E$15</f>
        <v>8.9773108062824942</v>
      </c>
    </row>
    <row r="136" spans="1:4" x14ac:dyDescent="0.25">
      <c r="A136" s="15">
        <v>170.8</v>
      </c>
      <c r="B136" s="15">
        <v>0.19620000000000001</v>
      </c>
      <c r="C136" s="15">
        <f>(B136/'Computed data'!$B$14)*100</f>
        <v>0.95707317073170739</v>
      </c>
      <c r="D136" s="15">
        <f>A136/'Computed data'!$E$15</f>
        <v>9.2313346520954269</v>
      </c>
    </row>
    <row r="137" spans="1:4" x14ac:dyDescent="0.25">
      <c r="A137" s="15">
        <v>175.6</v>
      </c>
      <c r="B137" s="15">
        <v>0.19769999999999999</v>
      </c>
      <c r="C137" s="15">
        <f>(B137/'Computed data'!$B$14)*100</f>
        <v>0.96439024390243888</v>
      </c>
      <c r="D137" s="15">
        <f>A137/'Computed data'!$E$15</f>
        <v>9.4907632605852257</v>
      </c>
    </row>
    <row r="138" spans="1:4" x14ac:dyDescent="0.25">
      <c r="A138" s="15">
        <v>180.4</v>
      </c>
      <c r="B138" s="15">
        <v>0.1991</v>
      </c>
      <c r="C138" s="15">
        <f>(B138/'Computed data'!$B$14)*100</f>
        <v>0.97121951219512193</v>
      </c>
      <c r="D138" s="15">
        <f>A138/'Computed data'!$E$15</f>
        <v>9.750191869075028</v>
      </c>
    </row>
    <row r="139" spans="1:4" x14ac:dyDescent="0.25">
      <c r="A139" s="15">
        <v>185.2</v>
      </c>
      <c r="B139" s="15">
        <v>0.20050000000000001</v>
      </c>
      <c r="C139" s="15">
        <f>(B139/'Computed data'!$B$14)*100</f>
        <v>0.97804878048780486</v>
      </c>
      <c r="D139" s="15">
        <f>A139/'Computed data'!$E$15</f>
        <v>10.009620477564829</v>
      </c>
    </row>
    <row r="140" spans="1:4" x14ac:dyDescent="0.25">
      <c r="A140" s="15">
        <v>189.8</v>
      </c>
      <c r="B140" s="15">
        <v>0.2029</v>
      </c>
      <c r="C140" s="15">
        <f>(B140/'Computed data'!$B$14)*100</f>
        <v>0.9897560975609756</v>
      </c>
      <c r="D140" s="15">
        <f>A140/'Computed data'!$E$15</f>
        <v>10.25823956070089</v>
      </c>
    </row>
    <row r="141" spans="1:4" x14ac:dyDescent="0.25">
      <c r="A141" s="15">
        <v>196.4</v>
      </c>
      <c r="B141" s="15">
        <v>0.2039</v>
      </c>
      <c r="C141" s="15">
        <f>(B141/'Computed data'!$B$14)*100</f>
        <v>0.99463414634146341</v>
      </c>
      <c r="D141" s="15">
        <f>A141/'Computed data'!$E$15</f>
        <v>10.614953897374365</v>
      </c>
    </row>
    <row r="142" spans="1:4" x14ac:dyDescent="0.25">
      <c r="A142" s="15">
        <v>201.2</v>
      </c>
      <c r="B142" s="15">
        <v>0.2054</v>
      </c>
      <c r="C142" s="15">
        <f>(B142/'Computed data'!$B$14)*100</f>
        <v>1.0019512195121951</v>
      </c>
      <c r="D142" s="15">
        <f>A142/'Computed data'!$E$15</f>
        <v>10.874382505864165</v>
      </c>
    </row>
    <row r="143" spans="1:4" x14ac:dyDescent="0.25">
      <c r="A143" s="15">
        <v>206</v>
      </c>
      <c r="B143" s="15">
        <v>0.20680000000000001</v>
      </c>
      <c r="C143" s="15">
        <f>(B143/'Computed data'!$B$14)*100</f>
        <v>1.0087804878048783</v>
      </c>
      <c r="D143" s="15">
        <f>A143/'Computed data'!$E$15</f>
        <v>11.133811114353968</v>
      </c>
    </row>
    <row r="144" spans="1:4" x14ac:dyDescent="0.25">
      <c r="A144" s="15">
        <v>209.2</v>
      </c>
      <c r="B144" s="15">
        <v>0.2082</v>
      </c>
      <c r="C144" s="15">
        <f>(B144/'Computed data'!$B$14)*100</f>
        <v>1.015609756097561</v>
      </c>
      <c r="D144" s="15">
        <f>A144/'Computed data'!$E$15</f>
        <v>11.306763520013835</v>
      </c>
    </row>
    <row r="145" spans="1:4" x14ac:dyDescent="0.25">
      <c r="A145" s="15">
        <v>214</v>
      </c>
      <c r="B145" s="15">
        <v>0.2097</v>
      </c>
      <c r="C145" s="15">
        <f>(B145/'Computed data'!$B$14)*100</f>
        <v>1.0229268292682927</v>
      </c>
      <c r="D145" s="15">
        <f>A145/'Computed data'!$E$15</f>
        <v>11.566192128503635</v>
      </c>
    </row>
    <row r="146" spans="1:4" x14ac:dyDescent="0.25">
      <c r="A146" s="15">
        <v>218.8</v>
      </c>
      <c r="B146" s="15">
        <v>0.21210000000000001</v>
      </c>
      <c r="C146" s="15">
        <f>(B146/'Computed data'!$B$14)*100</f>
        <v>1.0346341463414634</v>
      </c>
      <c r="D146" s="15">
        <f>A146/'Computed data'!$E$15</f>
        <v>11.825620736993438</v>
      </c>
    </row>
    <row r="147" spans="1:4" x14ac:dyDescent="0.25">
      <c r="A147" s="15">
        <v>224</v>
      </c>
      <c r="B147" s="15">
        <v>0.2132</v>
      </c>
      <c r="C147" s="15">
        <f>(B147/'Computed data'!$B$14)*100</f>
        <v>1.04</v>
      </c>
      <c r="D147" s="15">
        <f>A147/'Computed data'!$E$15</f>
        <v>12.106668396190722</v>
      </c>
    </row>
    <row r="148" spans="1:4" x14ac:dyDescent="0.25">
      <c r="A148" s="15">
        <v>228.4</v>
      </c>
      <c r="B148" s="15">
        <v>0.2145</v>
      </c>
      <c r="C148" s="15">
        <f>(B148/'Computed data'!$B$14)*100</f>
        <v>1.0463414634146342</v>
      </c>
      <c r="D148" s="15">
        <f>A148/'Computed data'!$E$15</f>
        <v>12.34447795397304</v>
      </c>
    </row>
    <row r="149" spans="1:4" x14ac:dyDescent="0.25">
      <c r="A149" s="15">
        <v>233.1</v>
      </c>
      <c r="B149" s="15">
        <v>0.21590000000000001</v>
      </c>
      <c r="C149" s="15">
        <f>(B149/'Computed data'!$B$14)*100</f>
        <v>1.0531707317073171</v>
      </c>
      <c r="D149" s="15">
        <f>A149/'Computed data'!$E$15</f>
        <v>12.59850179978597</v>
      </c>
    </row>
    <row r="150" spans="1:4" x14ac:dyDescent="0.25">
      <c r="A150" s="15">
        <v>237.9</v>
      </c>
      <c r="B150" s="15">
        <v>0.21740000000000001</v>
      </c>
      <c r="C150" s="15">
        <f>(B150/'Computed data'!$B$14)*100</f>
        <v>1.0604878048780488</v>
      </c>
      <c r="D150" s="15">
        <f>A150/'Computed data'!$E$15</f>
        <v>12.857930408275772</v>
      </c>
    </row>
    <row r="151" spans="1:4" x14ac:dyDescent="0.25">
      <c r="A151" s="15">
        <v>242.7</v>
      </c>
      <c r="B151" s="15">
        <v>0.21879999999999999</v>
      </c>
      <c r="C151" s="15">
        <f>(B151/'Computed data'!$B$14)*100</f>
        <v>1.0673170731707318</v>
      </c>
      <c r="D151" s="15">
        <f>A151/'Computed data'!$E$15</f>
        <v>13.117359016765572</v>
      </c>
    </row>
    <row r="152" spans="1:4" x14ac:dyDescent="0.25">
      <c r="A152" s="15">
        <v>245.9</v>
      </c>
      <c r="B152" s="15">
        <v>0.2203</v>
      </c>
      <c r="C152" s="15">
        <f>(B152/'Computed data'!$B$14)*100</f>
        <v>1.0746341463414635</v>
      </c>
      <c r="D152" s="15">
        <f>A152/'Computed data'!$E$15</f>
        <v>13.29031142242544</v>
      </c>
    </row>
    <row r="153" spans="1:4" x14ac:dyDescent="0.25">
      <c r="A153" s="15">
        <v>250.7</v>
      </c>
      <c r="B153" s="15">
        <v>0.22170000000000001</v>
      </c>
      <c r="C153" s="15">
        <f>(B153/'Computed data'!$B$14)*100</f>
        <v>1.0814634146341464</v>
      </c>
      <c r="D153" s="15">
        <f>A153/'Computed data'!$E$15</f>
        <v>13.54974003091524</v>
      </c>
    </row>
    <row r="154" spans="1:4" x14ac:dyDescent="0.25">
      <c r="A154" s="15">
        <v>255.7</v>
      </c>
      <c r="B154" s="15">
        <v>0.224</v>
      </c>
      <c r="C154" s="15">
        <f>(B154/'Computed data'!$B$14)*100</f>
        <v>1.0926829268292684</v>
      </c>
      <c r="D154" s="15">
        <f>A154/'Computed data'!$E$15</f>
        <v>13.819978164758783</v>
      </c>
    </row>
    <row r="155" spans="1:4" x14ac:dyDescent="0.25">
      <c r="A155" s="15">
        <v>261.89999999999998</v>
      </c>
      <c r="B155" s="15">
        <v>0.22459999999999999</v>
      </c>
      <c r="C155" s="15">
        <f>(B155/'Computed data'!$B$14)*100</f>
        <v>1.0956097560975608</v>
      </c>
      <c r="D155" s="15">
        <f>A155/'Computed data'!$E$15</f>
        <v>14.155073450724776</v>
      </c>
    </row>
    <row r="156" spans="1:4" x14ac:dyDescent="0.25">
      <c r="A156" s="15">
        <v>266.7</v>
      </c>
      <c r="B156" s="15">
        <v>0.22600000000000001</v>
      </c>
      <c r="C156" s="15">
        <f>(B156/'Computed data'!$B$14)*100</f>
        <v>1.102439024390244</v>
      </c>
      <c r="D156" s="15">
        <f>A156/'Computed data'!$E$15</f>
        <v>14.414502059214577</v>
      </c>
    </row>
    <row r="157" spans="1:4" x14ac:dyDescent="0.25">
      <c r="A157" s="15">
        <v>270.8</v>
      </c>
      <c r="B157" s="15">
        <v>0.22850000000000001</v>
      </c>
      <c r="C157" s="15">
        <f>(B157/'Computed data'!$B$14)*100</f>
        <v>1.1146341463414635</v>
      </c>
      <c r="D157" s="15">
        <f>A157/'Computed data'!$E$15</f>
        <v>14.636097328966285</v>
      </c>
    </row>
    <row r="158" spans="1:4" x14ac:dyDescent="0.25">
      <c r="A158" s="15">
        <v>275</v>
      </c>
      <c r="B158" s="15">
        <v>0.22969999999999999</v>
      </c>
      <c r="C158" s="15">
        <f>(B158/'Computed data'!$B$14)*100</f>
        <v>1.1204878048780489</v>
      </c>
      <c r="D158" s="15">
        <f>A158/'Computed data'!$E$15</f>
        <v>14.863097361394859</v>
      </c>
    </row>
    <row r="159" spans="1:4" x14ac:dyDescent="0.25">
      <c r="A159" s="15">
        <v>279.60000000000002</v>
      </c>
      <c r="B159" s="15">
        <v>0.23089999999999999</v>
      </c>
      <c r="C159" s="15">
        <f>(B159/'Computed data'!$B$14)*100</f>
        <v>1.126341463414634</v>
      </c>
      <c r="D159" s="15">
        <f>A159/'Computed data'!$E$15</f>
        <v>15.11171644453092</v>
      </c>
    </row>
    <row r="160" spans="1:4" x14ac:dyDescent="0.25">
      <c r="A160" s="15">
        <v>284.3</v>
      </c>
      <c r="B160" s="15">
        <v>0.23230000000000001</v>
      </c>
      <c r="C160" s="15">
        <f>(B160/'Computed data'!$B$14)*100</f>
        <v>1.1331707317073172</v>
      </c>
      <c r="D160" s="15">
        <f>A160/'Computed data'!$E$15</f>
        <v>15.365740290343849</v>
      </c>
    </row>
    <row r="161" spans="1:4" x14ac:dyDescent="0.25">
      <c r="A161" s="15">
        <v>289.10000000000002</v>
      </c>
      <c r="B161" s="15">
        <v>0.23369999999999999</v>
      </c>
      <c r="C161" s="15">
        <f>(B161/'Computed data'!$B$14)*100</f>
        <v>1.1400000000000001</v>
      </c>
      <c r="D161" s="15">
        <f>A161/'Computed data'!$E$15</f>
        <v>15.625168898833651</v>
      </c>
    </row>
    <row r="162" spans="1:4" x14ac:dyDescent="0.25">
      <c r="A162" s="15">
        <v>293.89999999999998</v>
      </c>
      <c r="B162" s="15">
        <v>0.23519999999999999</v>
      </c>
      <c r="C162" s="15">
        <f>(B162/'Computed data'!$B$14)*100</f>
        <v>1.1473170731707318</v>
      </c>
      <c r="D162" s="15">
        <f>A162/'Computed data'!$E$15</f>
        <v>15.88459750732345</v>
      </c>
    </row>
    <row r="163" spans="1:4" x14ac:dyDescent="0.25">
      <c r="A163" s="15">
        <v>298.7</v>
      </c>
      <c r="B163" s="15">
        <v>0.2366</v>
      </c>
      <c r="C163" s="15">
        <f>(B163/'Computed data'!$B$14)*100</f>
        <v>1.1541463414634145</v>
      </c>
      <c r="D163" s="15">
        <f>A163/'Computed data'!$E$15</f>
        <v>16.144026115813251</v>
      </c>
    </row>
    <row r="164" spans="1:4" x14ac:dyDescent="0.25">
      <c r="A164" s="15">
        <v>303.39999999999998</v>
      </c>
      <c r="B164" s="15">
        <v>0.23799999999999999</v>
      </c>
      <c r="C164" s="15">
        <f>(B164/'Computed data'!$B$14)*100</f>
        <v>1.1609756097560975</v>
      </c>
      <c r="D164" s="15">
        <f>A164/'Computed data'!$E$15</f>
        <v>16.398049961626182</v>
      </c>
    </row>
    <row r="165" spans="1:4" x14ac:dyDescent="0.25">
      <c r="A165" s="15">
        <v>307.39999999999998</v>
      </c>
      <c r="B165" s="15">
        <v>0.23949999999999999</v>
      </c>
      <c r="C165" s="15">
        <f>(B165/'Computed data'!$B$14)*100</f>
        <v>1.1682926829268292</v>
      </c>
      <c r="D165" s="15">
        <f>A165/'Computed data'!$E$15</f>
        <v>16.614240468701016</v>
      </c>
    </row>
    <row r="166" spans="1:4" x14ac:dyDescent="0.25">
      <c r="A166" s="15">
        <v>313.10000000000002</v>
      </c>
      <c r="B166" s="15">
        <v>0.24179999999999999</v>
      </c>
      <c r="C166" s="15">
        <f>(B166/'Computed data'!$B$14)*100</f>
        <v>1.1795121951219512</v>
      </c>
      <c r="D166" s="15">
        <f>A166/'Computed data'!$E$15</f>
        <v>16.922311941282658</v>
      </c>
    </row>
    <row r="167" spans="1:4" x14ac:dyDescent="0.25">
      <c r="A167" s="15">
        <v>317.89999999999998</v>
      </c>
      <c r="B167" s="15">
        <v>0.24340000000000001</v>
      </c>
      <c r="C167" s="15">
        <f>(B167/'Computed data'!$B$14)*100</f>
        <v>1.1873170731707317</v>
      </c>
      <c r="D167" s="15">
        <f>A167/'Computed data'!$E$15</f>
        <v>17.181740549772456</v>
      </c>
    </row>
    <row r="168" spans="1:4" x14ac:dyDescent="0.25">
      <c r="A168" s="15">
        <v>322.7</v>
      </c>
      <c r="B168" s="15">
        <v>0.24479999999999999</v>
      </c>
      <c r="C168" s="15">
        <f>(B168/'Computed data'!$B$14)*100</f>
        <v>1.1941463414634146</v>
      </c>
      <c r="D168" s="15">
        <f>A168/'Computed data'!$E$15</f>
        <v>17.441169158262259</v>
      </c>
    </row>
    <row r="169" spans="1:4" x14ac:dyDescent="0.25">
      <c r="A169" s="15">
        <v>327.60000000000002</v>
      </c>
      <c r="B169" s="15">
        <v>0.2462</v>
      </c>
      <c r="C169" s="15">
        <f>(B169/'Computed data'!$B$14)*100</f>
        <v>1.2009756097560977</v>
      </c>
      <c r="D169" s="15">
        <f>A169/'Computed data'!$E$15</f>
        <v>17.706002529428932</v>
      </c>
    </row>
    <row r="170" spans="1:4" x14ac:dyDescent="0.25">
      <c r="A170" s="15">
        <v>333.1</v>
      </c>
      <c r="B170" s="15">
        <v>0.24729999999999999</v>
      </c>
      <c r="C170" s="15">
        <f>(B170/'Computed data'!$B$14)*100</f>
        <v>1.2063414634146341</v>
      </c>
      <c r="D170" s="15">
        <f>A170/'Computed data'!$E$15</f>
        <v>18.003264476656831</v>
      </c>
    </row>
    <row r="171" spans="1:4" x14ac:dyDescent="0.25">
      <c r="A171" s="15">
        <v>338.7</v>
      </c>
      <c r="B171" s="15">
        <v>0.2492</v>
      </c>
      <c r="C171" s="15">
        <f>(B171/'Computed data'!$B$14)*100</f>
        <v>1.2156097560975612</v>
      </c>
      <c r="D171" s="15">
        <f>A171/'Computed data'!$E$15</f>
        <v>18.305931186561594</v>
      </c>
    </row>
    <row r="172" spans="1:4" x14ac:dyDescent="0.25">
      <c r="A172" s="15">
        <v>343.5</v>
      </c>
      <c r="B172" s="15">
        <v>0.25009999999999999</v>
      </c>
      <c r="C172" s="15">
        <f>(B172/'Computed data'!$B$14)*100</f>
        <v>1.22</v>
      </c>
      <c r="D172" s="15">
        <f>A172/'Computed data'!$E$15</f>
        <v>18.565359795051396</v>
      </c>
    </row>
    <row r="173" spans="1:4" x14ac:dyDescent="0.25">
      <c r="A173" s="15">
        <v>348.3</v>
      </c>
      <c r="B173" s="15">
        <v>0.2515</v>
      </c>
      <c r="C173" s="15">
        <f>(B173/'Computed data'!$B$14)*100</f>
        <v>1.2268292682926829</v>
      </c>
      <c r="D173" s="15">
        <f>A173/'Computed data'!$E$15</f>
        <v>18.824788403541199</v>
      </c>
    </row>
    <row r="174" spans="1:4" x14ac:dyDescent="0.25">
      <c r="A174" s="15">
        <v>353.1</v>
      </c>
      <c r="B174" s="15">
        <v>0.25290000000000001</v>
      </c>
      <c r="C174" s="15">
        <f>(B174/'Computed data'!$B$14)*100</f>
        <v>1.2336585365853658</v>
      </c>
      <c r="D174" s="15">
        <f>A174/'Computed data'!$E$15</f>
        <v>19.084217012031001</v>
      </c>
    </row>
    <row r="175" spans="1:4" x14ac:dyDescent="0.25">
      <c r="A175" s="15">
        <v>359.6</v>
      </c>
      <c r="B175" s="15">
        <v>0.25540000000000002</v>
      </c>
      <c r="C175" s="15">
        <f>(B175/'Computed data'!$B$14)*100</f>
        <v>1.2458536585365854</v>
      </c>
      <c r="D175" s="15">
        <f>A175/'Computed data'!$E$15</f>
        <v>19.435526586027606</v>
      </c>
    </row>
    <row r="176" spans="1:4" x14ac:dyDescent="0.25">
      <c r="A176" s="15">
        <v>364.4</v>
      </c>
      <c r="B176" s="15">
        <v>0.25629999999999997</v>
      </c>
      <c r="C176" s="15">
        <f>(B176/'Computed data'!$B$14)*100</f>
        <v>1.2502439024390242</v>
      </c>
      <c r="D176" s="15">
        <f>A176/'Computed data'!$E$15</f>
        <v>19.694955194517405</v>
      </c>
    </row>
    <row r="177" spans="1:4" x14ac:dyDescent="0.25">
      <c r="A177" s="15">
        <v>369.2</v>
      </c>
      <c r="B177" s="15">
        <v>0.25779999999999997</v>
      </c>
      <c r="C177" s="15">
        <f>(B177/'Computed data'!$B$14)*100</f>
        <v>1.2575609756097559</v>
      </c>
      <c r="D177" s="15">
        <f>A177/'Computed data'!$E$15</f>
        <v>19.954383803007207</v>
      </c>
    </row>
    <row r="178" spans="1:4" x14ac:dyDescent="0.25">
      <c r="A178" s="15">
        <v>374</v>
      </c>
      <c r="B178" s="15">
        <v>0.25919999999999999</v>
      </c>
      <c r="C178" s="15">
        <f>(B178/'Computed data'!$B$14)*100</f>
        <v>1.264390243902439</v>
      </c>
      <c r="D178" s="15">
        <f>A178/'Computed data'!$E$15</f>
        <v>20.21381241149701</v>
      </c>
    </row>
    <row r="179" spans="1:4" x14ac:dyDescent="0.25">
      <c r="A179" s="15">
        <v>378.8</v>
      </c>
      <c r="B179" s="15">
        <v>0.2606</v>
      </c>
      <c r="C179" s="15">
        <f>(B179/'Computed data'!$B$14)*100</f>
        <v>1.271219512195122</v>
      </c>
      <c r="D179" s="15">
        <f>A179/'Computed data'!$E$15</f>
        <v>20.473241019986812</v>
      </c>
    </row>
    <row r="180" spans="1:4" x14ac:dyDescent="0.25">
      <c r="A180" s="15">
        <v>383.6</v>
      </c>
      <c r="B180" s="15">
        <v>0.2621</v>
      </c>
      <c r="C180" s="15">
        <f>(B180/'Computed data'!$B$14)*100</f>
        <v>1.2785365853658537</v>
      </c>
      <c r="D180" s="15">
        <f>A180/'Computed data'!$E$15</f>
        <v>20.732669628476614</v>
      </c>
    </row>
    <row r="181" spans="1:4" x14ac:dyDescent="0.25">
      <c r="A181" s="15">
        <v>388.6</v>
      </c>
      <c r="B181" s="15">
        <v>0.26379999999999998</v>
      </c>
      <c r="C181" s="15">
        <f>(B181/'Computed data'!$B$14)*100</f>
        <v>1.2868292682926827</v>
      </c>
      <c r="D181" s="15">
        <f>A181/'Computed data'!$E$15</f>
        <v>21.002907762320156</v>
      </c>
    </row>
    <row r="182" spans="1:4" x14ac:dyDescent="0.25">
      <c r="A182" s="15">
        <v>394.3</v>
      </c>
      <c r="B182" s="15">
        <v>0.26550000000000001</v>
      </c>
      <c r="C182" s="15">
        <f>(B182/'Computed data'!$B$14)*100</f>
        <v>1.2951219512195122</v>
      </c>
      <c r="D182" s="15">
        <f>A182/'Computed data'!$E$15</f>
        <v>21.310979234901794</v>
      </c>
    </row>
    <row r="183" spans="1:4" x14ac:dyDescent="0.25">
      <c r="A183" s="15">
        <v>399.6</v>
      </c>
      <c r="B183" s="15">
        <v>0.26690000000000003</v>
      </c>
      <c r="C183" s="15">
        <f>(B183/'Computed data'!$B$14)*100</f>
        <v>1.3019512195121952</v>
      </c>
      <c r="D183" s="15">
        <f>A183/'Computed data'!$E$15</f>
        <v>21.597431656775949</v>
      </c>
    </row>
    <row r="184" spans="1:4" x14ac:dyDescent="0.25">
      <c r="A184" s="15">
        <v>405</v>
      </c>
      <c r="B184" s="15">
        <v>0.26829999999999998</v>
      </c>
      <c r="C184" s="15">
        <f>(B184/'Computed data'!$B$14)*100</f>
        <v>1.3087804878048779</v>
      </c>
      <c r="D184" s="15">
        <f>A184/'Computed data'!$E$15</f>
        <v>21.889288841326977</v>
      </c>
    </row>
    <row r="185" spans="1:4" x14ac:dyDescent="0.25">
      <c r="A185" s="15">
        <v>410.9</v>
      </c>
      <c r="B185" s="15">
        <v>0.26979999999999998</v>
      </c>
      <c r="C185" s="15">
        <f>(B185/'Computed data'!$B$14)*100</f>
        <v>1.3160975609756096</v>
      </c>
      <c r="D185" s="15">
        <f>A185/'Computed data'!$E$15</f>
        <v>22.208169839262354</v>
      </c>
    </row>
    <row r="186" spans="1:4" x14ac:dyDescent="0.25">
      <c r="A186" s="15">
        <v>415.7</v>
      </c>
      <c r="B186" s="15">
        <v>0.2712</v>
      </c>
      <c r="C186" s="15">
        <f>(B186/'Computed data'!$B$14)*100</f>
        <v>1.3229268292682927</v>
      </c>
      <c r="D186" s="15">
        <f>A186/'Computed data'!$E$15</f>
        <v>22.467598447752156</v>
      </c>
    </row>
    <row r="187" spans="1:4" x14ac:dyDescent="0.25">
      <c r="A187" s="15">
        <v>420.5</v>
      </c>
      <c r="B187" s="15">
        <v>0.27329999999999999</v>
      </c>
      <c r="C187" s="15">
        <f>(B187/'Computed data'!$B$14)*100</f>
        <v>1.3331707317073169</v>
      </c>
      <c r="D187" s="15">
        <f>A187/'Computed data'!$E$15</f>
        <v>22.727027056241958</v>
      </c>
    </row>
    <row r="188" spans="1:4" x14ac:dyDescent="0.25">
      <c r="A188" s="15">
        <v>425.3</v>
      </c>
      <c r="B188" s="15">
        <v>0.27510000000000001</v>
      </c>
      <c r="C188" s="15">
        <f>(B188/'Computed data'!$B$14)*100</f>
        <v>1.3419512195121952</v>
      </c>
      <c r="D188" s="15">
        <f>A188/'Computed data'!$E$15</f>
        <v>22.986455664731761</v>
      </c>
    </row>
    <row r="189" spans="1:4" x14ac:dyDescent="0.25">
      <c r="A189" s="15">
        <v>431</v>
      </c>
      <c r="B189" s="15">
        <v>0.27600000000000002</v>
      </c>
      <c r="C189" s="15">
        <f>(B189/'Computed data'!$B$14)*100</f>
        <v>1.3463414634146342</v>
      </c>
      <c r="D189" s="15">
        <f>A189/'Computed data'!$E$15</f>
        <v>23.294527137313398</v>
      </c>
    </row>
    <row r="190" spans="1:4" x14ac:dyDescent="0.25">
      <c r="A190" s="15">
        <v>436.6</v>
      </c>
      <c r="B190" s="15">
        <v>0.27700000000000002</v>
      </c>
      <c r="C190" s="15">
        <f>(B190/'Computed data'!$B$14)*100</f>
        <v>1.351219512195122</v>
      </c>
      <c r="D190" s="15">
        <f>A190/'Computed data'!$E$15</f>
        <v>23.597193847218168</v>
      </c>
    </row>
    <row r="191" spans="1:4" x14ac:dyDescent="0.25">
      <c r="A191" s="15">
        <v>441.4</v>
      </c>
      <c r="B191" s="15">
        <v>0.27939999999999998</v>
      </c>
      <c r="C191" s="15">
        <f>(B191/'Computed data'!$B$14)*100</f>
        <v>1.3629268292682926</v>
      </c>
      <c r="D191" s="15">
        <f>A191/'Computed data'!$E$15</f>
        <v>23.856622455707967</v>
      </c>
    </row>
    <row r="192" spans="1:4" x14ac:dyDescent="0.25">
      <c r="A192" s="15">
        <v>446.1</v>
      </c>
      <c r="B192" s="15">
        <v>0.28079999999999999</v>
      </c>
      <c r="C192" s="15">
        <f>(B192/'Computed data'!$B$14)*100</f>
        <v>1.3697560975609755</v>
      </c>
      <c r="D192" s="15">
        <f>A192/'Computed data'!$E$15</f>
        <v>24.110646301520898</v>
      </c>
    </row>
    <row r="193" spans="1:4" x14ac:dyDescent="0.25">
      <c r="A193" s="15">
        <v>451.2</v>
      </c>
      <c r="B193" s="15">
        <v>0.28189999999999998</v>
      </c>
      <c r="C193" s="15">
        <f>(B193/'Computed data'!$B$14)*100</f>
        <v>1.3751219512195121</v>
      </c>
      <c r="D193" s="15">
        <f>A193/'Computed data'!$E$15</f>
        <v>24.386289198041311</v>
      </c>
    </row>
    <row r="194" spans="1:4" x14ac:dyDescent="0.25">
      <c r="A194" s="15">
        <v>457.5</v>
      </c>
      <c r="B194" s="15">
        <v>0.2838</v>
      </c>
      <c r="C194" s="15">
        <f>(B194/'Computed data'!$B$14)*100</f>
        <v>1.3843902439024389</v>
      </c>
      <c r="D194" s="15">
        <f>A194/'Computed data'!$E$15</f>
        <v>24.726789246684177</v>
      </c>
    </row>
    <row r="195" spans="1:4" x14ac:dyDescent="0.25">
      <c r="A195" s="15">
        <v>462.2</v>
      </c>
      <c r="B195" s="15">
        <v>0.28520000000000001</v>
      </c>
      <c r="C195" s="15">
        <f>(B195/'Computed data'!$B$14)*100</f>
        <v>1.3912195121951221</v>
      </c>
      <c r="D195" s="15">
        <f>A195/'Computed data'!$E$15</f>
        <v>24.980813092497105</v>
      </c>
    </row>
    <row r="196" spans="1:4" x14ac:dyDescent="0.25">
      <c r="A196" s="15">
        <v>467</v>
      </c>
      <c r="B196" s="15">
        <v>0.28660000000000002</v>
      </c>
      <c r="C196" s="15">
        <f>(B196/'Computed data'!$B$14)*100</f>
        <v>1.398048780487805</v>
      </c>
      <c r="D196" s="15">
        <f>A196/'Computed data'!$E$15</f>
        <v>25.240241700986907</v>
      </c>
    </row>
    <row r="197" spans="1:4" x14ac:dyDescent="0.25">
      <c r="A197" s="15">
        <v>471.9</v>
      </c>
      <c r="B197" s="15">
        <v>0.28799999999999998</v>
      </c>
      <c r="C197" s="15">
        <f>(B197/'Computed data'!$B$14)*100</f>
        <v>1.4048780487804877</v>
      </c>
      <c r="D197" s="15">
        <f>A197/'Computed data'!$E$15</f>
        <v>25.505075072153577</v>
      </c>
    </row>
    <row r="198" spans="1:4" x14ac:dyDescent="0.25">
      <c r="A198" s="15">
        <v>478.3</v>
      </c>
      <c r="B198" s="15">
        <v>0.28949999999999998</v>
      </c>
      <c r="C198" s="15">
        <f>(B198/'Computed data'!$B$14)*100</f>
        <v>1.4121951219512194</v>
      </c>
      <c r="D198" s="15">
        <f>A198/'Computed data'!$E$15</f>
        <v>25.850979883473315</v>
      </c>
    </row>
    <row r="199" spans="1:4" x14ac:dyDescent="0.25">
      <c r="A199" s="15">
        <v>483.1</v>
      </c>
      <c r="B199" s="15">
        <v>0.29089999999999999</v>
      </c>
      <c r="C199" s="15">
        <f>(B199/'Computed data'!$B$14)*100</f>
        <v>1.4190243902439024</v>
      </c>
      <c r="D199" s="15">
        <f>A199/'Computed data'!$E$15</f>
        <v>26.110408491963117</v>
      </c>
    </row>
    <row r="200" spans="1:4" x14ac:dyDescent="0.25">
      <c r="A200" s="15">
        <v>487.9</v>
      </c>
      <c r="B200" s="15">
        <v>0.29239999999999999</v>
      </c>
      <c r="C200" s="15">
        <f>(B200/'Computed data'!$B$14)*100</f>
        <v>1.4263414634146341</v>
      </c>
      <c r="D200" s="15">
        <f>A200/'Computed data'!$E$15</f>
        <v>26.369837100452916</v>
      </c>
    </row>
    <row r="201" spans="1:4" x14ac:dyDescent="0.25">
      <c r="A201" s="15">
        <v>492.7</v>
      </c>
      <c r="B201" s="15">
        <v>0.29380000000000001</v>
      </c>
      <c r="C201" s="15">
        <f>(B201/'Computed data'!$B$14)*100</f>
        <v>1.433170731707317</v>
      </c>
      <c r="D201" s="15">
        <f>A201/'Computed data'!$E$15</f>
        <v>26.629265708942718</v>
      </c>
    </row>
    <row r="202" spans="1:4" x14ac:dyDescent="0.25">
      <c r="A202" s="15">
        <v>497.5</v>
      </c>
      <c r="B202" s="15">
        <v>0.29520000000000002</v>
      </c>
      <c r="C202" s="15">
        <f>(B202/'Computed data'!$B$14)*100</f>
        <v>1.4400000000000002</v>
      </c>
      <c r="D202" s="15">
        <f>A202/'Computed data'!$E$15</f>
        <v>26.88869431743252</v>
      </c>
    </row>
    <row r="203" spans="1:4" x14ac:dyDescent="0.25">
      <c r="A203" s="15">
        <v>503.4</v>
      </c>
      <c r="B203" s="15">
        <v>0.29670000000000002</v>
      </c>
      <c r="C203" s="15">
        <f>(B203/'Computed data'!$B$14)*100</f>
        <v>1.4473170731707319</v>
      </c>
      <c r="D203" s="15">
        <f>A203/'Computed data'!$E$15</f>
        <v>27.207575315367897</v>
      </c>
    </row>
    <row r="204" spans="1:4" x14ac:dyDescent="0.25">
      <c r="A204" s="15">
        <v>508.8</v>
      </c>
      <c r="B204" s="15">
        <v>0.29820000000000002</v>
      </c>
      <c r="C204" s="15">
        <f>(B204/'Computed data'!$B$14)*100</f>
        <v>1.4546341463414636</v>
      </c>
      <c r="D204" s="15">
        <f>A204/'Computed data'!$E$15</f>
        <v>27.499432499918925</v>
      </c>
    </row>
    <row r="205" spans="1:4" x14ac:dyDescent="0.25">
      <c r="A205" s="15">
        <v>514.6</v>
      </c>
      <c r="B205" s="15">
        <v>0.3004</v>
      </c>
      <c r="C205" s="15">
        <f>(B205/'Computed data'!$B$14)*100</f>
        <v>1.4653658536585366</v>
      </c>
      <c r="D205" s="15">
        <f>A205/'Computed data'!$E$15</f>
        <v>27.812908735177437</v>
      </c>
    </row>
    <row r="206" spans="1:4" x14ac:dyDescent="0.25">
      <c r="A206" s="15">
        <v>520</v>
      </c>
      <c r="B206" s="15">
        <v>0.30099999999999999</v>
      </c>
      <c r="C206" s="15">
        <f>(B206/'Computed data'!$B$14)*100</f>
        <v>1.4682926829268292</v>
      </c>
      <c r="D206" s="15">
        <f>A206/'Computed data'!$E$15</f>
        <v>28.104765919728461</v>
      </c>
    </row>
    <row r="207" spans="1:4" x14ac:dyDescent="0.25">
      <c r="A207" s="15">
        <v>526.5</v>
      </c>
      <c r="B207" s="15">
        <v>0.3029</v>
      </c>
      <c r="C207" s="15">
        <f>(B207/'Computed data'!$B$14)*100</f>
        <v>1.4775609756097561</v>
      </c>
      <c r="D207" s="15">
        <f>A207/'Computed data'!$E$15</f>
        <v>28.456075493725066</v>
      </c>
    </row>
    <row r="208" spans="1:4" x14ac:dyDescent="0.25">
      <c r="A208" s="15">
        <v>531.29999999999995</v>
      </c>
      <c r="B208" s="15">
        <v>0.3049</v>
      </c>
      <c r="C208" s="15">
        <f>(B208/'Computed data'!$B$14)*100</f>
        <v>1.4873170731707317</v>
      </c>
      <c r="D208" s="15">
        <f>A208/'Computed data'!$E$15</f>
        <v>28.715504102214865</v>
      </c>
    </row>
    <row r="209" spans="1:4" x14ac:dyDescent="0.25">
      <c r="A209" s="15">
        <v>537.70000000000005</v>
      </c>
      <c r="B209" s="15">
        <v>0.30630000000000002</v>
      </c>
      <c r="C209" s="15">
        <f>(B209/'Computed data'!$B$14)*100</f>
        <v>1.4941463414634146</v>
      </c>
      <c r="D209" s="15">
        <f>A209/'Computed data'!$E$15</f>
        <v>29.061408913534606</v>
      </c>
    </row>
    <row r="210" spans="1:4" x14ac:dyDescent="0.25">
      <c r="A210" s="15">
        <v>542.5</v>
      </c>
      <c r="B210" s="15">
        <v>0.30780000000000002</v>
      </c>
      <c r="C210" s="15">
        <f>(B210/'Computed data'!$B$14)*100</f>
        <v>1.5014634146341463</v>
      </c>
      <c r="D210" s="15">
        <f>A210/'Computed data'!$E$15</f>
        <v>29.320837522024405</v>
      </c>
    </row>
    <row r="211" spans="1:4" x14ac:dyDescent="0.25">
      <c r="A211" s="15">
        <v>547.70000000000005</v>
      </c>
      <c r="B211" s="15">
        <v>0.30919999999999997</v>
      </c>
      <c r="C211" s="15">
        <f>(B211/'Computed data'!$B$14)*100</f>
        <v>1.5082926829268291</v>
      </c>
      <c r="D211" s="15">
        <f>A211/'Computed data'!$E$15</f>
        <v>29.601885181221693</v>
      </c>
    </row>
    <row r="212" spans="1:4" x14ac:dyDescent="0.25">
      <c r="A212" s="15">
        <v>553.79999999999995</v>
      </c>
      <c r="B212" s="15">
        <v>0.31059999999999999</v>
      </c>
      <c r="C212" s="15">
        <f>(B212/'Computed data'!$B$14)*100</f>
        <v>1.5151219512195122</v>
      </c>
      <c r="D212" s="15">
        <f>A212/'Computed data'!$E$15</f>
        <v>29.931575704510809</v>
      </c>
    </row>
    <row r="213" spans="1:4" x14ac:dyDescent="0.25">
      <c r="A213" s="15">
        <v>558.6</v>
      </c>
      <c r="B213" s="15">
        <v>0.31209999999999999</v>
      </c>
      <c r="C213" s="15">
        <f>(B213/'Computed data'!$B$14)*100</f>
        <v>1.5224390243902439</v>
      </c>
      <c r="D213" s="15">
        <f>A213/'Computed data'!$E$15</f>
        <v>30.191004313000615</v>
      </c>
    </row>
    <row r="214" spans="1:4" x14ac:dyDescent="0.25">
      <c r="A214" s="15">
        <v>563.4</v>
      </c>
      <c r="B214" s="15">
        <v>0.3135</v>
      </c>
      <c r="C214" s="15">
        <f>(B214/'Computed data'!$B$14)*100</f>
        <v>1.5292682926829269</v>
      </c>
      <c r="D214" s="15">
        <f>A214/'Computed data'!$E$15</f>
        <v>30.450432921490414</v>
      </c>
    </row>
    <row r="215" spans="1:4" x14ac:dyDescent="0.25">
      <c r="A215" s="15">
        <v>568.20000000000005</v>
      </c>
      <c r="B215" s="15">
        <v>0.315</v>
      </c>
      <c r="C215" s="15">
        <f>(B215/'Computed data'!$B$14)*100</f>
        <v>1.5365853658536586</v>
      </c>
      <c r="D215" s="15">
        <f>A215/'Computed data'!$E$15</f>
        <v>30.709861529980216</v>
      </c>
    </row>
    <row r="216" spans="1:4" x14ac:dyDescent="0.25">
      <c r="A216" s="15">
        <v>573.20000000000005</v>
      </c>
      <c r="B216" s="15">
        <v>0.31630000000000003</v>
      </c>
      <c r="C216" s="15">
        <f>(B216/'Computed data'!$B$14)*100</f>
        <v>1.5429268292682927</v>
      </c>
      <c r="D216" s="15">
        <f>A216/'Computed data'!$E$15</f>
        <v>30.980099663823761</v>
      </c>
    </row>
    <row r="217" spans="1:4" x14ac:dyDescent="0.25">
      <c r="A217" s="15">
        <v>578.79999999999995</v>
      </c>
      <c r="B217" s="15">
        <v>0.31790000000000002</v>
      </c>
      <c r="C217" s="15">
        <f>(B217/'Computed data'!$B$14)*100</f>
        <v>1.5507317073170732</v>
      </c>
      <c r="D217" s="15">
        <f>A217/'Computed data'!$E$15</f>
        <v>31.282766373728524</v>
      </c>
    </row>
    <row r="218" spans="1:4" x14ac:dyDescent="0.25">
      <c r="A218" s="15">
        <v>584.29999999999995</v>
      </c>
      <c r="B218" s="15">
        <v>0.31979999999999997</v>
      </c>
      <c r="C218" s="15">
        <f>(B218/'Computed data'!$B$14)*100</f>
        <v>1.5599999999999998</v>
      </c>
      <c r="D218" s="15">
        <f>A218/'Computed data'!$E$15</f>
        <v>31.580028320956419</v>
      </c>
    </row>
    <row r="219" spans="1:4" x14ac:dyDescent="0.25">
      <c r="A219" s="15">
        <v>589.1</v>
      </c>
      <c r="B219" s="15">
        <v>0.32119999999999999</v>
      </c>
      <c r="C219" s="15">
        <f>(B219/'Computed data'!$B$14)*100</f>
        <v>1.566829268292683</v>
      </c>
      <c r="D219" s="15">
        <f>A219/'Computed data'!$E$15</f>
        <v>31.839456929446225</v>
      </c>
    </row>
    <row r="220" spans="1:4" x14ac:dyDescent="0.25">
      <c r="A220" s="18">
        <v>593.9</v>
      </c>
      <c r="B220" s="18">
        <v>0.32269999999999999</v>
      </c>
      <c r="C220" s="15">
        <f>(B220/'Computed data'!$B$14)*100</f>
        <v>1.5741463414634147</v>
      </c>
      <c r="D220" s="18">
        <f>A220/'Computed data'!$E$15</f>
        <v>32.098885537936027</v>
      </c>
    </row>
    <row r="221" spans="1:4" x14ac:dyDescent="0.25">
      <c r="A221" s="15">
        <v>598.70000000000005</v>
      </c>
      <c r="B221" s="15">
        <v>0.3241</v>
      </c>
      <c r="C221" s="15">
        <f>(B221/'Computed data'!$B$14)*100</f>
        <v>1.5809756097560974</v>
      </c>
      <c r="D221" s="15">
        <f>A221/'Computed data'!$E$15</f>
        <v>32.358314146425826</v>
      </c>
    </row>
    <row r="222" spans="1:4" x14ac:dyDescent="0.25">
      <c r="A222" s="15">
        <v>604.4</v>
      </c>
      <c r="B222" s="15">
        <v>0.32550000000000001</v>
      </c>
      <c r="C222" s="15">
        <f>(B222/'Computed data'!$B$14)*100</f>
        <v>1.5878048780487806</v>
      </c>
      <c r="D222" s="15">
        <f>A222/'Computed data'!$E$15</f>
        <v>32.666385619007464</v>
      </c>
    </row>
    <row r="223" spans="1:4" x14ac:dyDescent="0.25">
      <c r="A223" s="15">
        <v>609.9</v>
      </c>
      <c r="B223" s="15">
        <v>0.32700000000000001</v>
      </c>
      <c r="C223" s="15">
        <f>(B223/'Computed data'!$B$14)*100</f>
        <v>1.5951219512195123</v>
      </c>
      <c r="D223" s="15">
        <f>A223/'Computed data'!$E$15</f>
        <v>32.963647566235359</v>
      </c>
    </row>
    <row r="224" spans="1:4" x14ac:dyDescent="0.25">
      <c r="A224" s="15">
        <v>614.70000000000005</v>
      </c>
      <c r="B224" s="15">
        <v>0.32840000000000003</v>
      </c>
      <c r="C224" s="15">
        <f>(B224/'Computed data'!$B$14)*100</f>
        <v>1.6019512195121952</v>
      </c>
      <c r="D224" s="15">
        <f>A224/'Computed data'!$E$15</f>
        <v>33.223076174725165</v>
      </c>
    </row>
    <row r="225" spans="1:4" x14ac:dyDescent="0.25">
      <c r="A225" s="17">
        <v>621</v>
      </c>
      <c r="B225" s="17">
        <v>0.32990000000000003</v>
      </c>
      <c r="C225" s="15">
        <f>(B225/'Computed data'!$B$14)*100</f>
        <v>1.6092682926829269</v>
      </c>
      <c r="D225" s="17">
        <f>A225/'Computed data'!$E$15</f>
        <v>33.563576223368031</v>
      </c>
    </row>
    <row r="226" spans="1:4" x14ac:dyDescent="0.25">
      <c r="A226" s="15">
        <v>626</v>
      </c>
      <c r="B226" s="15">
        <v>0.33129999999999998</v>
      </c>
      <c r="C226" s="15">
        <f>(B226/'Computed data'!$B$14)*100</f>
        <v>1.6160975609756096</v>
      </c>
      <c r="D226" s="15">
        <f>A226/'Computed data'!$E$15</f>
        <v>33.833814357211573</v>
      </c>
    </row>
    <row r="227" spans="1:4" x14ac:dyDescent="0.25">
      <c r="A227" s="15">
        <v>632.1</v>
      </c>
      <c r="B227" s="15">
        <v>0.3327</v>
      </c>
      <c r="C227" s="15">
        <f>(B227/'Computed data'!$B$14)*100</f>
        <v>1.6229268292682928</v>
      </c>
      <c r="D227" s="15">
        <f>A227/'Computed data'!$E$15</f>
        <v>34.163504880500696</v>
      </c>
    </row>
    <row r="228" spans="1:4" x14ac:dyDescent="0.25">
      <c r="A228" s="15">
        <v>637.70000000000005</v>
      </c>
      <c r="B228" s="15">
        <v>0.33479999999999999</v>
      </c>
      <c r="C228" s="15">
        <f>(B228/'Computed data'!$B$14)*100</f>
        <v>1.633170731707317</v>
      </c>
      <c r="D228" s="15">
        <f>A228/'Computed data'!$E$15</f>
        <v>34.466171590405466</v>
      </c>
    </row>
    <row r="229" spans="1:4" x14ac:dyDescent="0.25">
      <c r="A229" s="15">
        <v>642.1</v>
      </c>
      <c r="B229" s="15">
        <v>0.33610000000000001</v>
      </c>
      <c r="C229" s="15">
        <f>(B229/'Computed data'!$B$14)*100</f>
        <v>1.6395121951219511</v>
      </c>
      <c r="D229" s="15">
        <f>A229/'Computed data'!$E$15</f>
        <v>34.703981148187779</v>
      </c>
    </row>
    <row r="230" spans="1:4" x14ac:dyDescent="0.25">
      <c r="A230" s="15">
        <v>646.9</v>
      </c>
      <c r="B230" s="15">
        <v>0.33760000000000001</v>
      </c>
      <c r="C230" s="15">
        <f>(B230/'Computed data'!$B$14)*100</f>
        <v>1.6468292682926828</v>
      </c>
      <c r="D230" s="15">
        <f>A230/'Computed data'!$E$15</f>
        <v>34.963409756677578</v>
      </c>
    </row>
    <row r="231" spans="1:4" x14ac:dyDescent="0.25">
      <c r="A231" s="15">
        <v>651.70000000000005</v>
      </c>
      <c r="B231" s="15">
        <v>0.33900000000000002</v>
      </c>
      <c r="C231" s="15">
        <f>(B231/'Computed data'!$B$14)*100</f>
        <v>1.653658536585366</v>
      </c>
      <c r="D231" s="15">
        <f>A231/'Computed data'!$E$15</f>
        <v>35.222838365167384</v>
      </c>
    </row>
    <row r="232" spans="1:4" x14ac:dyDescent="0.25">
      <c r="A232" s="15">
        <v>656.5</v>
      </c>
      <c r="B232" s="15">
        <v>0.34039999999999998</v>
      </c>
      <c r="C232" s="15">
        <f>(B232/'Computed data'!$B$14)*100</f>
        <v>1.6604878048780487</v>
      </c>
      <c r="D232" s="15">
        <f>A232/'Computed data'!$E$15</f>
        <v>35.482266973657183</v>
      </c>
    </row>
    <row r="233" spans="1:4" x14ac:dyDescent="0.25">
      <c r="A233" s="15">
        <v>661.3</v>
      </c>
      <c r="B233" s="15">
        <v>0.34189999999999998</v>
      </c>
      <c r="C233" s="15">
        <f>(B233/'Computed data'!$B$14)*100</f>
        <v>1.6678048780487804</v>
      </c>
      <c r="D233" s="15">
        <f>A233/'Computed data'!$E$15</f>
        <v>35.741695582146981</v>
      </c>
    </row>
    <row r="234" spans="1:4" x14ac:dyDescent="0.25">
      <c r="A234" s="15">
        <v>666.1</v>
      </c>
      <c r="B234" s="15">
        <v>0.34329999999999999</v>
      </c>
      <c r="C234" s="15">
        <f>(B234/'Computed data'!$B$14)*100</f>
        <v>1.6746341463414633</v>
      </c>
      <c r="D234" s="15">
        <f>A234/'Computed data'!$E$15</f>
        <v>36.001124190636787</v>
      </c>
    </row>
    <row r="235" spans="1:4" x14ac:dyDescent="0.25">
      <c r="A235" s="15">
        <v>670.9</v>
      </c>
      <c r="B235" s="15">
        <v>0.3448</v>
      </c>
      <c r="C235" s="15">
        <f>(B235/'Computed data'!$B$14)*100</f>
        <v>1.6819512195121951</v>
      </c>
      <c r="D235" s="15">
        <f>A235/'Computed data'!$E$15</f>
        <v>36.260552799126586</v>
      </c>
    </row>
    <row r="236" spans="1:4" x14ac:dyDescent="0.25">
      <c r="A236" s="15">
        <v>675.7</v>
      </c>
      <c r="B236" s="15">
        <v>0.34620000000000001</v>
      </c>
      <c r="C236" s="15">
        <f>(B236/'Computed data'!$B$14)*100</f>
        <v>1.6887804878048782</v>
      </c>
      <c r="D236" s="15">
        <f>A236/'Computed data'!$E$15</f>
        <v>36.519981407616392</v>
      </c>
    </row>
    <row r="237" spans="1:4" x14ac:dyDescent="0.25">
      <c r="A237" s="15">
        <v>680.5</v>
      </c>
      <c r="B237" s="15">
        <v>0.34760000000000002</v>
      </c>
      <c r="C237" s="15">
        <f>(B237/'Computed data'!$B$14)*100</f>
        <v>1.6956097560975609</v>
      </c>
      <c r="D237" s="15">
        <f>A237/'Computed data'!$E$15</f>
        <v>36.779410016106191</v>
      </c>
    </row>
    <row r="238" spans="1:4" x14ac:dyDescent="0.25">
      <c r="A238" s="15">
        <v>686.9</v>
      </c>
      <c r="B238" s="15">
        <v>0.34910000000000002</v>
      </c>
      <c r="C238" s="15">
        <f>(B238/'Computed data'!$B$14)*100</f>
        <v>1.7029268292682926</v>
      </c>
      <c r="D238" s="15">
        <f>A238/'Computed data'!$E$15</f>
        <v>37.125314827425925</v>
      </c>
    </row>
    <row r="239" spans="1:4" x14ac:dyDescent="0.25">
      <c r="A239" s="15">
        <v>691.9</v>
      </c>
      <c r="B239" s="15">
        <v>0.3508</v>
      </c>
      <c r="C239" s="15">
        <f>(B239/'Computed data'!$B$14)*100</f>
        <v>1.7112195121951219</v>
      </c>
      <c r="D239" s="15">
        <f>A239/'Computed data'!$E$15</f>
        <v>37.395552961269466</v>
      </c>
    </row>
    <row r="240" spans="1:4" x14ac:dyDescent="0.25">
      <c r="A240" s="15">
        <v>696.8</v>
      </c>
      <c r="B240" s="15">
        <v>0.35249999999999998</v>
      </c>
      <c r="C240" s="15">
        <f>(B240/'Computed data'!$B$14)*100</f>
        <v>1.719512195121951</v>
      </c>
      <c r="D240" s="15">
        <f>A240/'Computed data'!$E$15</f>
        <v>37.660386332436133</v>
      </c>
    </row>
    <row r="241" spans="1:4" x14ac:dyDescent="0.25">
      <c r="A241" s="15">
        <v>701.3</v>
      </c>
      <c r="B241" s="15">
        <v>0.35389999999999999</v>
      </c>
      <c r="C241" s="15">
        <f>(B241/'Computed data'!$B$14)*100</f>
        <v>1.7263414634146341</v>
      </c>
      <c r="D241" s="15">
        <f>A241/'Computed data'!$E$15</f>
        <v>37.903600652895328</v>
      </c>
    </row>
    <row r="242" spans="1:4" x14ac:dyDescent="0.25">
      <c r="A242" s="15">
        <v>706.1</v>
      </c>
      <c r="B242" s="15">
        <v>0.3553</v>
      </c>
      <c r="C242" s="15">
        <f>(B242/'Computed data'!$B$14)*100</f>
        <v>1.7331707317073171</v>
      </c>
      <c r="D242" s="15">
        <f>A242/'Computed data'!$E$15</f>
        <v>38.163029261385127</v>
      </c>
    </row>
    <row r="243" spans="1:4" x14ac:dyDescent="0.25">
      <c r="A243" s="15">
        <v>711</v>
      </c>
      <c r="B243" s="15">
        <v>0.35680000000000001</v>
      </c>
      <c r="C243" s="15">
        <f>(B243/'Computed data'!$B$14)*100</f>
        <v>1.7404878048780488</v>
      </c>
      <c r="D243" s="15">
        <f>A243/'Computed data'!$E$15</f>
        <v>38.4278626325518</v>
      </c>
    </row>
    <row r="244" spans="1:4" x14ac:dyDescent="0.25">
      <c r="A244" s="15">
        <v>715.7</v>
      </c>
      <c r="B244" s="15">
        <v>0.35820000000000002</v>
      </c>
      <c r="C244" s="15">
        <f>(B244/'Computed data'!$B$14)*100</f>
        <v>1.7473170731707319</v>
      </c>
      <c r="D244" s="15">
        <f>A244/'Computed data'!$E$15</f>
        <v>38.681886478364731</v>
      </c>
    </row>
    <row r="245" spans="1:4" x14ac:dyDescent="0.25">
      <c r="A245" s="15">
        <v>720.5</v>
      </c>
      <c r="B245" s="15">
        <v>0.35970000000000002</v>
      </c>
      <c r="C245" s="15">
        <f>(B245/'Computed data'!$B$14)*100</f>
        <v>1.7546341463414636</v>
      </c>
      <c r="D245" s="15">
        <f>A245/'Computed data'!$E$15</f>
        <v>38.94131508685453</v>
      </c>
    </row>
    <row r="246" spans="1:4" x14ac:dyDescent="0.25">
      <c r="A246" s="15">
        <v>725.3</v>
      </c>
      <c r="B246" s="15">
        <v>0.36109999999999998</v>
      </c>
      <c r="C246" s="15">
        <f>(B246/'Computed data'!$B$14)*100</f>
        <v>1.7614634146341464</v>
      </c>
      <c r="D246" s="15">
        <f>A246/'Computed data'!$E$15</f>
        <v>39.200743695344329</v>
      </c>
    </row>
    <row r="247" spans="1:4" x14ac:dyDescent="0.25">
      <c r="A247" s="15">
        <v>730.1</v>
      </c>
      <c r="B247" s="15">
        <v>0.36249999999999999</v>
      </c>
      <c r="C247" s="15">
        <f>(B247/'Computed data'!$B$14)*100</f>
        <v>1.7682926829268291</v>
      </c>
      <c r="D247" s="15">
        <f>A247/'Computed data'!$E$15</f>
        <v>39.460172303834135</v>
      </c>
    </row>
    <row r="248" spans="1:4" x14ac:dyDescent="0.25">
      <c r="A248" s="15">
        <v>734.9</v>
      </c>
      <c r="B248" s="15">
        <v>0.36399999999999999</v>
      </c>
      <c r="C248" s="15">
        <f>(B248/'Computed data'!$B$14)*100</f>
        <v>1.7756097560975608</v>
      </c>
      <c r="D248" s="15">
        <f>A248/'Computed data'!$E$15</f>
        <v>39.719600912323934</v>
      </c>
    </row>
    <row r="249" spans="1:4" x14ac:dyDescent="0.25">
      <c r="A249" s="15">
        <v>741.4</v>
      </c>
      <c r="B249" s="15">
        <v>0.3654</v>
      </c>
      <c r="C249" s="15">
        <f>(B249/'Computed data'!$B$14)*100</f>
        <v>1.7824390243902439</v>
      </c>
      <c r="D249" s="15">
        <f>A249/'Computed data'!$E$15</f>
        <v>40.070910486320543</v>
      </c>
    </row>
    <row r="250" spans="1:4" x14ac:dyDescent="0.25">
      <c r="A250" s="15">
        <v>746.2</v>
      </c>
      <c r="B250" s="15">
        <v>0.36770000000000003</v>
      </c>
      <c r="C250" s="15">
        <f>(B250/'Computed data'!$B$14)*100</f>
        <v>1.7936585365853661</v>
      </c>
      <c r="D250" s="15">
        <f>A250/'Computed data'!$E$15</f>
        <v>40.330339094810348</v>
      </c>
    </row>
    <row r="251" spans="1:4" x14ac:dyDescent="0.25">
      <c r="A251" s="15">
        <v>751.5</v>
      </c>
      <c r="B251" s="15">
        <v>0.36899999999999999</v>
      </c>
      <c r="C251" s="15">
        <f>(B251/'Computed data'!$B$14)*100</f>
        <v>1.7999999999999998</v>
      </c>
      <c r="D251" s="15">
        <f>A251/'Computed data'!$E$15</f>
        <v>40.616791516684501</v>
      </c>
    </row>
    <row r="252" spans="1:4" x14ac:dyDescent="0.25">
      <c r="A252" s="15">
        <v>757.1</v>
      </c>
      <c r="B252" s="15">
        <v>0.37019999999999997</v>
      </c>
      <c r="C252" s="15">
        <f>(B252/'Computed data'!$B$14)*100</f>
        <v>1.8058536585365852</v>
      </c>
      <c r="D252" s="15">
        <f>A252/'Computed data'!$E$15</f>
        <v>40.919458226589271</v>
      </c>
    </row>
    <row r="253" spans="1:4" x14ac:dyDescent="0.25">
      <c r="A253" s="15">
        <v>760.6</v>
      </c>
      <c r="B253" s="15">
        <v>0.37169999999999997</v>
      </c>
      <c r="C253" s="15">
        <f>(B253/'Computed data'!$B$14)*100</f>
        <v>1.8131707317073169</v>
      </c>
      <c r="D253" s="15">
        <f>A253/'Computed data'!$E$15</f>
        <v>41.108624920279745</v>
      </c>
    </row>
    <row r="254" spans="1:4" x14ac:dyDescent="0.25">
      <c r="A254" s="15">
        <v>765.4</v>
      </c>
      <c r="B254" s="15">
        <v>0.37309999999999999</v>
      </c>
      <c r="C254" s="15">
        <f>(B254/'Computed data'!$B$14)*100</f>
        <v>1.82</v>
      </c>
      <c r="D254" s="15">
        <f>A254/'Computed data'!$E$15</f>
        <v>41.368053528769543</v>
      </c>
    </row>
    <row r="255" spans="1:4" x14ac:dyDescent="0.25">
      <c r="A255" s="15">
        <v>770.2</v>
      </c>
      <c r="B255" s="15">
        <v>0.37459999999999999</v>
      </c>
      <c r="C255" s="15">
        <f>(B255/'Computed data'!$B$14)*100</f>
        <v>1.8273170731707318</v>
      </c>
      <c r="D255" s="15">
        <f>A255/'Computed data'!$E$15</f>
        <v>41.627482137259349</v>
      </c>
    </row>
    <row r="256" spans="1:4" x14ac:dyDescent="0.25">
      <c r="A256" s="15">
        <v>775</v>
      </c>
      <c r="B256" s="15">
        <v>0.376</v>
      </c>
      <c r="C256" s="15">
        <f>(B256/'Computed data'!$B$14)*100</f>
        <v>1.8341463414634145</v>
      </c>
      <c r="D256" s="15">
        <f>A256/'Computed data'!$E$15</f>
        <v>41.886910745749148</v>
      </c>
    </row>
    <row r="257" spans="1:4" x14ac:dyDescent="0.25">
      <c r="A257" s="15">
        <v>779.8</v>
      </c>
      <c r="B257" s="15">
        <v>0.37740000000000001</v>
      </c>
      <c r="C257" s="15">
        <f>(B257/'Computed data'!$B$14)*100</f>
        <v>1.8409756097560976</v>
      </c>
      <c r="D257" s="15">
        <f>A257/'Computed data'!$E$15</f>
        <v>42.146339354238947</v>
      </c>
    </row>
    <row r="258" spans="1:4" x14ac:dyDescent="0.25">
      <c r="A258" s="15">
        <v>784.6</v>
      </c>
      <c r="B258" s="15">
        <v>0.37969999999999998</v>
      </c>
      <c r="C258" s="15">
        <f>(B258/'Computed data'!$B$14)*100</f>
        <v>1.8521951219512194</v>
      </c>
      <c r="D258" s="15">
        <f>A258/'Computed data'!$E$15</f>
        <v>42.405767962728753</v>
      </c>
    </row>
    <row r="259" spans="1:4" x14ac:dyDescent="0.25">
      <c r="A259" s="15">
        <v>787.7</v>
      </c>
      <c r="B259" s="15">
        <v>0.38129999999999997</v>
      </c>
      <c r="C259" s="15">
        <f>(B259/'Computed data'!$B$14)*100</f>
        <v>1.8599999999999999</v>
      </c>
      <c r="D259" s="15">
        <f>A259/'Computed data'!$E$15</f>
        <v>42.573315605711748</v>
      </c>
    </row>
    <row r="260" spans="1:4" x14ac:dyDescent="0.25">
      <c r="A260" s="15">
        <v>792.3</v>
      </c>
      <c r="B260" s="15">
        <v>0.38269999999999998</v>
      </c>
      <c r="C260" s="15">
        <f>(B260/'Computed data'!$B$14)*100</f>
        <v>1.8668292682926828</v>
      </c>
      <c r="D260" s="15">
        <f>A260/'Computed data'!$E$15</f>
        <v>42.821934688847804</v>
      </c>
    </row>
    <row r="261" spans="1:4" x14ac:dyDescent="0.25">
      <c r="A261" s="15">
        <v>799</v>
      </c>
      <c r="B261" s="15">
        <v>0.38369999999999999</v>
      </c>
      <c r="C261" s="15">
        <f>(B261/'Computed data'!$B$14)*100</f>
        <v>1.8717073170731706</v>
      </c>
      <c r="D261" s="15">
        <f>A261/'Computed data'!$E$15</f>
        <v>43.184053788198156</v>
      </c>
    </row>
    <row r="262" spans="1:4" x14ac:dyDescent="0.25">
      <c r="A262" s="15">
        <v>802.2</v>
      </c>
      <c r="B262" s="15">
        <v>0.38519999999999999</v>
      </c>
      <c r="C262" s="15">
        <f>(B262/'Computed data'!$B$14)*100</f>
        <v>1.8790243902439023</v>
      </c>
      <c r="D262" s="15">
        <f>A262/'Computed data'!$E$15</f>
        <v>43.357006193858027</v>
      </c>
    </row>
    <row r="263" spans="1:4" x14ac:dyDescent="0.25">
      <c r="A263" s="15">
        <v>807.3</v>
      </c>
      <c r="B263" s="15">
        <v>0.38719999999999999</v>
      </c>
      <c r="C263" s="15">
        <f>(B263/'Computed data'!$B$14)*100</f>
        <v>1.8887804878048779</v>
      </c>
      <c r="D263" s="15">
        <f>A263/'Computed data'!$E$15</f>
        <v>43.632649090378436</v>
      </c>
    </row>
    <row r="264" spans="1:4" x14ac:dyDescent="0.25">
      <c r="A264" s="15">
        <v>811.7</v>
      </c>
      <c r="B264" s="15">
        <v>0.38850000000000001</v>
      </c>
      <c r="C264" s="15">
        <f>(B264/'Computed data'!$B$14)*100</f>
        <v>1.8951219512195121</v>
      </c>
      <c r="D264" s="15">
        <f>A264/'Computed data'!$E$15</f>
        <v>43.870458648160756</v>
      </c>
    </row>
    <row r="265" spans="1:4" x14ac:dyDescent="0.25">
      <c r="A265" s="15">
        <v>816.5</v>
      </c>
      <c r="B265" s="15">
        <v>0.39</v>
      </c>
      <c r="C265" s="15">
        <f>(B265/'Computed data'!$B$14)*100</f>
        <v>1.9024390243902438</v>
      </c>
      <c r="D265" s="15">
        <f>A265/'Computed data'!$E$15</f>
        <v>44.129887256650555</v>
      </c>
    </row>
    <row r="266" spans="1:4" x14ac:dyDescent="0.25">
      <c r="A266" s="15">
        <v>821.3</v>
      </c>
      <c r="B266" s="15">
        <v>0.39140000000000003</v>
      </c>
      <c r="C266" s="15">
        <f>(B266/'Computed data'!$B$14)*100</f>
        <v>1.909268292682927</v>
      </c>
      <c r="D266" s="15">
        <f>A266/'Computed data'!$E$15</f>
        <v>44.389315865140354</v>
      </c>
    </row>
    <row r="267" spans="1:4" x14ac:dyDescent="0.25">
      <c r="A267" s="15">
        <v>824.7</v>
      </c>
      <c r="B267" s="15">
        <v>0.39279999999999998</v>
      </c>
      <c r="C267" s="15">
        <f>(B267/'Computed data'!$B$14)*100</f>
        <v>1.9160975609756097</v>
      </c>
      <c r="D267" s="15">
        <f>A267/'Computed data'!$E$15</f>
        <v>44.573077796153967</v>
      </c>
    </row>
    <row r="268" spans="1:4" x14ac:dyDescent="0.25">
      <c r="A268" s="15">
        <v>829.2</v>
      </c>
      <c r="B268" s="15">
        <v>0.39429999999999998</v>
      </c>
      <c r="C268" s="15">
        <f>(B268/'Computed data'!$B$14)*100</f>
        <v>1.9234146341463414</v>
      </c>
      <c r="D268" s="15">
        <f>A268/'Computed data'!$E$15</f>
        <v>44.816292116613155</v>
      </c>
    </row>
    <row r="269" spans="1:4" x14ac:dyDescent="0.25">
      <c r="A269" s="15">
        <v>834.1</v>
      </c>
      <c r="B269" s="15">
        <v>0.3957</v>
      </c>
      <c r="C269" s="15">
        <f>(B269/'Computed data'!$B$14)*100</f>
        <v>1.9302439024390243</v>
      </c>
      <c r="D269" s="15">
        <f>A269/'Computed data'!$E$15</f>
        <v>45.081125487779829</v>
      </c>
    </row>
    <row r="270" spans="1:4" x14ac:dyDescent="0.25">
      <c r="A270" s="15">
        <v>838.8</v>
      </c>
      <c r="B270" s="15">
        <v>0.39710000000000001</v>
      </c>
      <c r="C270" s="15">
        <f>(B270/'Computed data'!$B$14)*100</f>
        <v>1.9370731707317075</v>
      </c>
      <c r="D270" s="15">
        <f>A270/'Computed data'!$E$15</f>
        <v>45.335149333592753</v>
      </c>
    </row>
    <row r="271" spans="1:4" x14ac:dyDescent="0.25">
      <c r="A271" s="15">
        <v>843.6</v>
      </c>
      <c r="B271" s="15">
        <v>0.39860000000000001</v>
      </c>
      <c r="C271" s="15">
        <f>(B271/'Computed data'!$B$14)*100</f>
        <v>1.9443902439024392</v>
      </c>
      <c r="D271" s="15">
        <f>A271/'Computed data'!$E$15</f>
        <v>45.594577942082559</v>
      </c>
    </row>
    <row r="272" spans="1:4" x14ac:dyDescent="0.25">
      <c r="A272" s="15">
        <v>846.8</v>
      </c>
      <c r="B272" s="15">
        <v>0.40100000000000002</v>
      </c>
      <c r="C272" s="15">
        <f>(B272/'Computed data'!$B$14)*100</f>
        <v>1.9560975609756097</v>
      </c>
      <c r="D272" s="15">
        <f>A272/'Computed data'!$E$15</f>
        <v>45.767530347742422</v>
      </c>
    </row>
    <row r="273" spans="1:4" x14ac:dyDescent="0.25">
      <c r="A273" s="15">
        <v>851.6</v>
      </c>
      <c r="B273" s="15">
        <v>0.40200000000000002</v>
      </c>
      <c r="C273" s="15">
        <f>(B273/'Computed data'!$B$14)*100</f>
        <v>1.9609756097560975</v>
      </c>
      <c r="D273" s="15">
        <f>A273/'Computed data'!$E$15</f>
        <v>46.026958956232228</v>
      </c>
    </row>
    <row r="274" spans="1:4" x14ac:dyDescent="0.25">
      <c r="A274" s="15">
        <v>856.7</v>
      </c>
      <c r="B274" s="15">
        <v>0.40339999999999998</v>
      </c>
      <c r="C274" s="15">
        <f>(B274/'Computed data'!$B$14)*100</f>
        <v>1.9678048780487802</v>
      </c>
      <c r="D274" s="15">
        <f>A274/'Computed data'!$E$15</f>
        <v>46.302601852752645</v>
      </c>
    </row>
    <row r="275" spans="1:4" x14ac:dyDescent="0.25">
      <c r="A275" s="15">
        <v>861.2</v>
      </c>
      <c r="B275" s="15">
        <v>0.40489999999999998</v>
      </c>
      <c r="C275" s="15">
        <f>(B275/'Computed data'!$B$14)*100</f>
        <v>1.975121951219512</v>
      </c>
      <c r="D275" s="15">
        <f>A275/'Computed data'!$E$15</f>
        <v>46.545816173211833</v>
      </c>
    </row>
    <row r="276" spans="1:4" x14ac:dyDescent="0.25">
      <c r="A276" s="15">
        <v>866</v>
      </c>
      <c r="B276" s="15">
        <v>0.40629999999999999</v>
      </c>
      <c r="C276" s="15">
        <f>(B276/'Computed data'!$B$14)*100</f>
        <v>1.9819512195121951</v>
      </c>
      <c r="D276" s="15">
        <f>A276/'Computed data'!$E$15</f>
        <v>46.805244781701631</v>
      </c>
    </row>
    <row r="277" spans="1:4" x14ac:dyDescent="0.25">
      <c r="A277" s="15">
        <v>870.8</v>
      </c>
      <c r="B277" s="15">
        <v>0.40770000000000001</v>
      </c>
      <c r="C277" s="15">
        <f>(B277/'Computed data'!$B$14)*100</f>
        <v>1.988780487804878</v>
      </c>
      <c r="D277" s="15">
        <f>A277/'Computed data'!$E$15</f>
        <v>47.06467339019143</v>
      </c>
    </row>
    <row r="278" spans="1:4" x14ac:dyDescent="0.25">
      <c r="A278" s="15">
        <v>873.9</v>
      </c>
      <c r="B278" s="15">
        <v>0.40920000000000001</v>
      </c>
      <c r="C278" s="15">
        <f>(B278/'Computed data'!$B$14)*100</f>
        <v>1.9960975609756098</v>
      </c>
      <c r="D278" s="15">
        <f>A278/'Computed data'!$E$15</f>
        <v>47.232221033174426</v>
      </c>
    </row>
    <row r="279" spans="1:4" x14ac:dyDescent="0.25">
      <c r="A279" s="15">
        <v>877.7</v>
      </c>
      <c r="B279" s="15">
        <v>0.41060000000000002</v>
      </c>
      <c r="C279" s="15">
        <f>(B279/'Computed data'!$B$14)*100</f>
        <v>2.0029268292682931</v>
      </c>
      <c r="D279" s="15">
        <f>A279/'Computed data'!$E$15</f>
        <v>47.437602014895525</v>
      </c>
    </row>
    <row r="280" spans="1:4" x14ac:dyDescent="0.25">
      <c r="A280" s="15">
        <v>881.8</v>
      </c>
      <c r="B280" s="15">
        <v>0.41210000000000002</v>
      </c>
      <c r="C280" s="15">
        <f>(B280/'Computed data'!$B$14)*100</f>
        <v>2.0102439024390248</v>
      </c>
      <c r="D280" s="15">
        <f>A280/'Computed data'!$E$15</f>
        <v>47.65919728464722</v>
      </c>
    </row>
    <row r="281" spans="1:4" x14ac:dyDescent="0.25">
      <c r="A281" s="15">
        <v>886.6</v>
      </c>
      <c r="B281" s="15">
        <v>0.41399999999999998</v>
      </c>
      <c r="C281" s="15">
        <f>(B281/'Computed data'!$B$14)*100</f>
        <v>2.0195121951219512</v>
      </c>
      <c r="D281" s="15">
        <f>A281/'Computed data'!$E$15</f>
        <v>47.918625893137026</v>
      </c>
    </row>
    <row r="282" spans="1:4" x14ac:dyDescent="0.25">
      <c r="A282" s="15">
        <v>889.9</v>
      </c>
      <c r="B282" s="15">
        <v>0.41489999999999999</v>
      </c>
      <c r="C282" s="15">
        <f>(B282/'Computed data'!$B$14)*100</f>
        <v>2.0239024390243903</v>
      </c>
      <c r="D282" s="15">
        <f>A282/'Computed data'!$E$15</f>
        <v>48.096983061473765</v>
      </c>
    </row>
    <row r="283" spans="1:4" x14ac:dyDescent="0.25">
      <c r="A283" s="15">
        <v>894.5</v>
      </c>
      <c r="B283" s="15">
        <v>0.41670000000000001</v>
      </c>
      <c r="C283" s="15">
        <f>(B283/'Computed data'!$B$14)*100</f>
        <v>2.0326829268292683</v>
      </c>
      <c r="D283" s="15">
        <f>A283/'Computed data'!$E$15</f>
        <v>48.345602144609828</v>
      </c>
    </row>
    <row r="284" spans="1:4" x14ac:dyDescent="0.25">
      <c r="A284" s="15">
        <v>898</v>
      </c>
      <c r="B284" s="15">
        <v>0.41880000000000001</v>
      </c>
      <c r="C284" s="15">
        <f>(B284/'Computed data'!$B$14)*100</f>
        <v>2.0429268292682927</v>
      </c>
      <c r="D284" s="15">
        <f>A284/'Computed data'!$E$15</f>
        <v>48.534768838300302</v>
      </c>
    </row>
    <row r="285" spans="1:4" x14ac:dyDescent="0.25">
      <c r="A285" s="15">
        <v>902.6</v>
      </c>
      <c r="B285" s="15">
        <v>0.42020000000000002</v>
      </c>
      <c r="C285" s="15">
        <f>(B285/'Computed data'!$B$14)*100</f>
        <v>2.0497560975609757</v>
      </c>
      <c r="D285" s="15">
        <f>A285/'Computed data'!$E$15</f>
        <v>48.783387921436365</v>
      </c>
    </row>
    <row r="286" spans="1:4" x14ac:dyDescent="0.25">
      <c r="A286" s="15">
        <v>907.6</v>
      </c>
      <c r="B286" s="15">
        <v>0.42130000000000001</v>
      </c>
      <c r="C286" s="15">
        <f>(B286/'Computed data'!$B$14)*100</f>
        <v>2.0551219512195122</v>
      </c>
      <c r="D286" s="15">
        <f>A286/'Computed data'!$E$15</f>
        <v>49.053626055279906</v>
      </c>
    </row>
    <row r="287" spans="1:4" x14ac:dyDescent="0.25">
      <c r="A287" s="15">
        <v>911</v>
      </c>
      <c r="B287" s="15">
        <v>0.42259999999999998</v>
      </c>
      <c r="C287" s="15">
        <f>(B287/'Computed data'!$B$14)*100</f>
        <v>2.0614634146341464</v>
      </c>
      <c r="D287" s="15">
        <f>A287/'Computed data'!$E$15</f>
        <v>49.23738798629352</v>
      </c>
    </row>
    <row r="288" spans="1:4" x14ac:dyDescent="0.25">
      <c r="A288" s="15">
        <v>915.1</v>
      </c>
      <c r="B288" s="15">
        <v>0.42409999999999998</v>
      </c>
      <c r="C288" s="15">
        <f>(B288/'Computed data'!$B$14)*100</f>
        <v>2.0687804878048781</v>
      </c>
      <c r="D288" s="15">
        <f>A288/'Computed data'!$E$15</f>
        <v>49.458983256045222</v>
      </c>
    </row>
    <row r="289" spans="1:4" x14ac:dyDescent="0.25">
      <c r="A289" s="15">
        <v>917.5</v>
      </c>
      <c r="B289" s="15">
        <v>0.42599999999999999</v>
      </c>
      <c r="C289" s="15">
        <f>(B289/'Computed data'!$B$14)*100</f>
        <v>2.0780487804878049</v>
      </c>
      <c r="D289" s="15">
        <f>A289/'Computed data'!$E$15</f>
        <v>49.588697560290122</v>
      </c>
    </row>
    <row r="290" spans="1:4" x14ac:dyDescent="0.25">
      <c r="A290" s="15">
        <v>921.5</v>
      </c>
      <c r="B290" s="15">
        <v>0.42699999999999999</v>
      </c>
      <c r="C290" s="15">
        <f>(B290/'Computed data'!$B$14)*100</f>
        <v>2.0829268292682928</v>
      </c>
      <c r="D290" s="15">
        <f>A290/'Computed data'!$E$15</f>
        <v>49.804888067364956</v>
      </c>
    </row>
    <row r="291" spans="1:4" x14ac:dyDescent="0.25">
      <c r="A291" s="15">
        <v>925.6</v>
      </c>
      <c r="B291" s="15">
        <v>0.4284</v>
      </c>
      <c r="C291" s="15">
        <f>(B291/'Computed data'!$B$14)*100</f>
        <v>2.0897560975609757</v>
      </c>
      <c r="D291" s="15">
        <f>A291/'Computed data'!$E$15</f>
        <v>50.026483337116666</v>
      </c>
    </row>
    <row r="292" spans="1:4" x14ac:dyDescent="0.25">
      <c r="A292" s="15">
        <v>929.4</v>
      </c>
      <c r="B292" s="15">
        <v>0.43059999999999998</v>
      </c>
      <c r="C292" s="15">
        <f>(B292/'Computed data'!$B$14)*100</f>
        <v>2.1004878048780489</v>
      </c>
      <c r="D292" s="15">
        <f>A292/'Computed data'!$E$15</f>
        <v>50.231864318837751</v>
      </c>
    </row>
    <row r="293" spans="1:4" x14ac:dyDescent="0.25">
      <c r="A293" s="15">
        <v>934.1</v>
      </c>
      <c r="B293" s="15">
        <v>0.432</v>
      </c>
      <c r="C293" s="15">
        <f>(B293/'Computed data'!$B$14)*100</f>
        <v>2.1073170731707318</v>
      </c>
      <c r="D293" s="15">
        <f>A293/'Computed data'!$E$15</f>
        <v>50.485888164650689</v>
      </c>
    </row>
    <row r="294" spans="1:4" x14ac:dyDescent="0.25">
      <c r="A294" s="15">
        <v>937.3</v>
      </c>
      <c r="B294" s="15">
        <v>0.43319999999999997</v>
      </c>
      <c r="C294" s="15">
        <f>(B294/'Computed data'!$B$14)*100</f>
        <v>2.1131707317073167</v>
      </c>
      <c r="D294" s="15">
        <f>A294/'Computed data'!$E$15</f>
        <v>50.658840570310552</v>
      </c>
    </row>
    <row r="295" spans="1:4" x14ac:dyDescent="0.25">
      <c r="A295" s="15">
        <v>941.1</v>
      </c>
      <c r="B295" s="15">
        <v>0.43459999999999999</v>
      </c>
      <c r="C295" s="15">
        <f>(B295/'Computed data'!$B$14)*100</f>
        <v>2.12</v>
      </c>
      <c r="D295" s="15">
        <f>A295/'Computed data'!$E$15</f>
        <v>50.864221552031644</v>
      </c>
    </row>
    <row r="296" spans="1:4" x14ac:dyDescent="0.25">
      <c r="A296" s="15">
        <v>943.6</v>
      </c>
      <c r="B296" s="15">
        <v>0.43609999999999999</v>
      </c>
      <c r="C296" s="15">
        <f>(B296/'Computed data'!$B$14)*100</f>
        <v>2.1273170731707318</v>
      </c>
      <c r="D296" s="15">
        <f>A296/'Computed data'!$E$15</f>
        <v>50.999340618953418</v>
      </c>
    </row>
    <row r="297" spans="1:4" x14ac:dyDescent="0.25">
      <c r="A297" s="15">
        <v>947.9</v>
      </c>
      <c r="B297" s="15">
        <v>0.43780000000000002</v>
      </c>
      <c r="C297" s="15">
        <f>(B297/'Computed data'!$B$14)*100</f>
        <v>2.1356097560975611</v>
      </c>
      <c r="D297" s="15">
        <f>A297/'Computed data'!$E$15</f>
        <v>51.231745414058864</v>
      </c>
    </row>
    <row r="298" spans="1:4" x14ac:dyDescent="0.25">
      <c r="A298" s="15">
        <v>952.6</v>
      </c>
      <c r="B298" s="15">
        <v>0.4395</v>
      </c>
      <c r="C298" s="15">
        <f>(B298/'Computed data'!$B$14)*100</f>
        <v>2.1439024390243904</v>
      </c>
      <c r="D298" s="15">
        <f>A298/'Computed data'!$E$15</f>
        <v>51.485769259871795</v>
      </c>
    </row>
    <row r="299" spans="1:4" x14ac:dyDescent="0.25">
      <c r="A299" s="15">
        <v>956.5</v>
      </c>
      <c r="B299" s="15">
        <v>0.44090000000000001</v>
      </c>
      <c r="C299" s="15">
        <f>(B299/'Computed data'!$B$14)*100</f>
        <v>2.1507317073170733</v>
      </c>
      <c r="D299" s="15">
        <f>A299/'Computed data'!$E$15</f>
        <v>51.696555004269754</v>
      </c>
    </row>
    <row r="300" spans="1:4" x14ac:dyDescent="0.25">
      <c r="A300" s="15">
        <v>960.6</v>
      </c>
      <c r="B300" s="15">
        <v>0.44230000000000003</v>
      </c>
      <c r="C300" s="15">
        <f>(B300/'Computed data'!$B$14)*100</f>
        <v>2.1575609756097562</v>
      </c>
      <c r="D300" s="15">
        <f>A300/'Computed data'!$E$15</f>
        <v>51.918150274021464</v>
      </c>
    </row>
    <row r="301" spans="1:4" x14ac:dyDescent="0.25">
      <c r="A301" s="15">
        <v>964.3</v>
      </c>
      <c r="B301" s="15">
        <v>0.44379999999999997</v>
      </c>
      <c r="C301" s="15">
        <f>(B301/'Computed data'!$B$14)*100</f>
        <v>2.1648780487804875</v>
      </c>
      <c r="D301" s="15">
        <f>A301/'Computed data'!$E$15</f>
        <v>52.118126493065681</v>
      </c>
    </row>
    <row r="302" spans="1:4" x14ac:dyDescent="0.25">
      <c r="A302" s="15">
        <v>967</v>
      </c>
      <c r="B302" s="15">
        <v>0.44519999999999998</v>
      </c>
      <c r="C302" s="15">
        <f>(B302/'Computed data'!$B$14)*100</f>
        <v>2.1717073170731704</v>
      </c>
      <c r="D302" s="15">
        <f>A302/'Computed data'!$E$15</f>
        <v>52.264055085341198</v>
      </c>
    </row>
    <row r="303" spans="1:4" x14ac:dyDescent="0.25">
      <c r="A303" s="15">
        <v>970.5</v>
      </c>
      <c r="B303" s="15">
        <v>0.44669999999999999</v>
      </c>
      <c r="C303" s="15">
        <f>(B303/'Computed data'!$B$14)*100</f>
        <v>2.1790243902439022</v>
      </c>
      <c r="D303" s="15">
        <f>A303/'Computed data'!$E$15</f>
        <v>52.453221779031679</v>
      </c>
    </row>
    <row r="304" spans="1:4" x14ac:dyDescent="0.25">
      <c r="A304" s="15">
        <v>973.5</v>
      </c>
      <c r="B304" s="15">
        <v>0.4481</v>
      </c>
      <c r="C304" s="15">
        <f>(B304/'Computed data'!$B$14)*100</f>
        <v>2.1858536585365855</v>
      </c>
      <c r="D304" s="15">
        <f>A304/'Computed data'!$E$15</f>
        <v>52.6153646593378</v>
      </c>
    </row>
    <row r="305" spans="1:4" x14ac:dyDescent="0.25">
      <c r="A305" s="15">
        <v>975.9</v>
      </c>
      <c r="B305" s="15">
        <v>0.44950000000000001</v>
      </c>
      <c r="C305" s="15">
        <f>(B305/'Computed data'!$B$14)*100</f>
        <v>2.1926829268292685</v>
      </c>
      <c r="D305" s="15">
        <f>A305/'Computed data'!$E$15</f>
        <v>52.745078963582699</v>
      </c>
    </row>
    <row r="306" spans="1:4" x14ac:dyDescent="0.25">
      <c r="A306" s="15">
        <v>978.3</v>
      </c>
      <c r="B306" s="15">
        <v>0.45100000000000001</v>
      </c>
      <c r="C306" s="15">
        <f>(B306/'Computed data'!$B$14)*100</f>
        <v>2.2000000000000002</v>
      </c>
      <c r="D306" s="15">
        <f>A306/'Computed data'!$E$15</f>
        <v>52.874793267827599</v>
      </c>
    </row>
    <row r="307" spans="1:4" x14ac:dyDescent="0.25">
      <c r="A307" s="15">
        <v>981.4</v>
      </c>
      <c r="B307" s="15">
        <v>0.45290000000000002</v>
      </c>
      <c r="C307" s="15">
        <f>(B307/'Computed data'!$B$14)*100</f>
        <v>2.209268292682927</v>
      </c>
      <c r="D307" s="15">
        <f>A307/'Computed data'!$E$15</f>
        <v>53.042340910810601</v>
      </c>
    </row>
    <row r="308" spans="1:4" x14ac:dyDescent="0.25">
      <c r="A308" s="15">
        <v>984.5</v>
      </c>
      <c r="B308" s="15">
        <v>0.45440000000000003</v>
      </c>
      <c r="C308" s="15">
        <f>(B308/'Computed data'!$B$14)*100</f>
        <v>2.2165853658536587</v>
      </c>
      <c r="D308" s="15">
        <f>A308/'Computed data'!$E$15</f>
        <v>53.209888553793597</v>
      </c>
    </row>
    <row r="309" spans="1:4" x14ac:dyDescent="0.25">
      <c r="A309" s="15">
        <v>987.7</v>
      </c>
      <c r="B309" s="15">
        <v>0.4556</v>
      </c>
      <c r="C309" s="15">
        <f>(B309/'Computed data'!$B$14)*100</f>
        <v>2.2224390243902441</v>
      </c>
      <c r="D309" s="15">
        <f>A309/'Computed data'!$E$15</f>
        <v>53.382840959453468</v>
      </c>
    </row>
    <row r="310" spans="1:4" x14ac:dyDescent="0.25">
      <c r="A310" s="15">
        <v>989.6</v>
      </c>
      <c r="B310" s="15">
        <v>0.45750000000000002</v>
      </c>
      <c r="C310" s="15">
        <f>(B310/'Computed data'!$B$14)*100</f>
        <v>2.2317073170731709</v>
      </c>
      <c r="D310" s="15">
        <f>A310/'Computed data'!$E$15</f>
        <v>53.485531450314014</v>
      </c>
    </row>
    <row r="311" spans="1:4" x14ac:dyDescent="0.25">
      <c r="A311" s="15">
        <v>992.2</v>
      </c>
      <c r="B311" s="15">
        <v>0.45900000000000002</v>
      </c>
      <c r="C311" s="15">
        <f>(B311/'Computed data'!$B$14)*100</f>
        <v>2.2390243902439027</v>
      </c>
      <c r="D311" s="15">
        <f>A311/'Computed data'!$E$15</f>
        <v>53.626055279912656</v>
      </c>
    </row>
    <row r="312" spans="1:4" x14ac:dyDescent="0.25">
      <c r="A312" s="15">
        <v>995.2</v>
      </c>
      <c r="B312" s="15">
        <v>0.46010000000000001</v>
      </c>
      <c r="C312" s="15">
        <f>(B312/'Computed data'!$B$14)*100</f>
        <v>2.2443902439024392</v>
      </c>
      <c r="D312" s="15">
        <f>A312/'Computed data'!$E$15</f>
        <v>53.788198160218784</v>
      </c>
    </row>
    <row r="313" spans="1:4" x14ac:dyDescent="0.25">
      <c r="A313" s="15">
        <v>997.6</v>
      </c>
      <c r="B313" s="15">
        <v>0.46160000000000001</v>
      </c>
      <c r="C313" s="15">
        <f>(B313/'Computed data'!$B$14)*100</f>
        <v>2.251707317073171</v>
      </c>
      <c r="D313" s="15">
        <f>A313/'Computed data'!$E$15</f>
        <v>53.917912464463683</v>
      </c>
    </row>
    <row r="314" spans="1:4" x14ac:dyDescent="0.25">
      <c r="A314" s="15">
        <v>1000</v>
      </c>
      <c r="B314" s="15">
        <v>0.46300000000000002</v>
      </c>
      <c r="C314" s="15">
        <f>(B314/'Computed data'!$B$14)*100</f>
        <v>2.2585365853658539</v>
      </c>
      <c r="D314" s="15">
        <f>A314/'Computed data'!$E$15</f>
        <v>54.047626768708582</v>
      </c>
    </row>
    <row r="315" spans="1:4" x14ac:dyDescent="0.25">
      <c r="A315" s="15">
        <v>1002</v>
      </c>
      <c r="B315" s="15">
        <v>0.46439999999999998</v>
      </c>
      <c r="C315" s="15">
        <f>(B315/'Computed data'!$B$14)*100</f>
        <v>2.2653658536585368</v>
      </c>
      <c r="D315" s="15">
        <f>A315/'Computed data'!$E$15</f>
        <v>54.155722022245996</v>
      </c>
    </row>
    <row r="316" spans="1:4" x14ac:dyDescent="0.25">
      <c r="A316" s="15">
        <v>1005</v>
      </c>
      <c r="B316" s="15">
        <v>0.46589999999999998</v>
      </c>
      <c r="C316" s="15">
        <f>(B316/'Computed data'!$B$14)*100</f>
        <v>2.2726829268292685</v>
      </c>
      <c r="D316" s="15">
        <f>A316/'Computed data'!$E$15</f>
        <v>54.317864902552124</v>
      </c>
    </row>
    <row r="317" spans="1:4" x14ac:dyDescent="0.25">
      <c r="A317" s="15">
        <v>1008</v>
      </c>
      <c r="B317" s="15">
        <v>0.46829999999999999</v>
      </c>
      <c r="C317" s="15">
        <f>(B317/'Computed data'!$B$14)*100</f>
        <v>2.2843902439024388</v>
      </c>
      <c r="D317" s="15">
        <f>A317/'Computed data'!$E$15</f>
        <v>54.480007782858252</v>
      </c>
    </row>
    <row r="318" spans="1:4" x14ac:dyDescent="0.25">
      <c r="A318" s="15">
        <v>1011</v>
      </c>
      <c r="B318" s="15">
        <v>0.4698</v>
      </c>
      <c r="C318" s="15">
        <f>(B318/'Computed data'!$B$14)*100</f>
        <v>2.2917073170731705</v>
      </c>
      <c r="D318" s="15">
        <f>A318/'Computed data'!$E$15</f>
        <v>54.642150663164372</v>
      </c>
    </row>
    <row r="319" spans="1:4" x14ac:dyDescent="0.25">
      <c r="A319" s="15">
        <v>1014</v>
      </c>
      <c r="B319" s="15">
        <v>0.47120000000000001</v>
      </c>
      <c r="C319" s="15">
        <f>(B319/'Computed data'!$B$14)*100</f>
        <v>2.2985365853658535</v>
      </c>
      <c r="D319" s="15">
        <f>A319/'Computed data'!$E$15</f>
        <v>54.8042935434705</v>
      </c>
    </row>
    <row r="320" spans="1:4" x14ac:dyDescent="0.25">
      <c r="A320" s="15">
        <v>1016</v>
      </c>
      <c r="B320" s="15">
        <v>0.47260000000000002</v>
      </c>
      <c r="C320" s="15">
        <f>(B320/'Computed data'!$B$14)*100</f>
        <v>2.3053658536585369</v>
      </c>
      <c r="D320" s="15">
        <f>A320/'Computed data'!$E$15</f>
        <v>54.912388797007921</v>
      </c>
    </row>
    <row r="321" spans="1:4" x14ac:dyDescent="0.25">
      <c r="A321" s="15">
        <v>1018</v>
      </c>
      <c r="B321" s="15">
        <v>0.4738</v>
      </c>
      <c r="C321" s="15">
        <f>(B321/'Computed data'!$B$14)*100</f>
        <v>2.3112195121951218</v>
      </c>
      <c r="D321" s="15">
        <f>A321/'Computed data'!$E$15</f>
        <v>55.020484050545335</v>
      </c>
    </row>
    <row r="322" spans="1:4" x14ac:dyDescent="0.25">
      <c r="A322" s="15">
        <v>1020</v>
      </c>
      <c r="B322" s="15">
        <v>0.47599999999999998</v>
      </c>
      <c r="C322" s="15">
        <f>(B322/'Computed data'!$B$14)*100</f>
        <v>2.321951219512195</v>
      </c>
      <c r="D322" s="15">
        <f>A322/'Computed data'!$E$15</f>
        <v>55.128579304082749</v>
      </c>
    </row>
    <row r="323" spans="1:4" x14ac:dyDescent="0.25">
      <c r="A323" s="15">
        <v>1022</v>
      </c>
      <c r="B323" s="15">
        <v>0.47749999999999998</v>
      </c>
      <c r="C323" s="15">
        <f>(B323/'Computed data'!$B$14)*100</f>
        <v>2.3292682926829267</v>
      </c>
      <c r="D323" s="15">
        <f>A323/'Computed data'!$E$15</f>
        <v>55.236674557620169</v>
      </c>
    </row>
    <row r="324" spans="1:4" x14ac:dyDescent="0.25">
      <c r="A324" s="15">
        <v>1023</v>
      </c>
      <c r="B324" s="15">
        <v>0.47889999999999999</v>
      </c>
      <c r="C324" s="15">
        <f>(B324/'Computed data'!$B$14)*100</f>
        <v>2.3360975609756101</v>
      </c>
      <c r="D324" s="15">
        <f>A324/'Computed data'!$E$15</f>
        <v>55.290722184388876</v>
      </c>
    </row>
    <row r="325" spans="1:4" x14ac:dyDescent="0.25">
      <c r="A325" s="15">
        <v>1025</v>
      </c>
      <c r="B325" s="15">
        <v>0.4803</v>
      </c>
      <c r="C325" s="15">
        <f>(B325/'Computed data'!$B$14)*100</f>
        <v>2.3429268292682925</v>
      </c>
      <c r="D325" s="15">
        <f>A325/'Computed data'!$E$15</f>
        <v>55.398817437926297</v>
      </c>
    </row>
    <row r="326" spans="1:4" x14ac:dyDescent="0.25">
      <c r="A326" s="15">
        <v>1026</v>
      </c>
      <c r="B326" s="15">
        <v>0.48180000000000001</v>
      </c>
      <c r="C326" s="15">
        <f>(B326/'Computed data'!$B$14)*100</f>
        <v>2.3502439024390243</v>
      </c>
      <c r="D326" s="15">
        <f>A326/'Computed data'!$E$15</f>
        <v>55.452865064695004</v>
      </c>
    </row>
    <row r="327" spans="1:4" x14ac:dyDescent="0.25">
      <c r="A327" s="15">
        <v>1028</v>
      </c>
      <c r="B327" s="15">
        <v>0.48320000000000002</v>
      </c>
      <c r="C327" s="15">
        <f>(B327/'Computed data'!$B$14)*100</f>
        <v>2.3570731707317072</v>
      </c>
      <c r="D327" s="15">
        <f>A327/'Computed data'!$E$15</f>
        <v>55.560960318232418</v>
      </c>
    </row>
    <row r="328" spans="1:4" x14ac:dyDescent="0.25">
      <c r="A328" s="15">
        <v>1029</v>
      </c>
      <c r="B328" s="15">
        <v>0.48470000000000002</v>
      </c>
      <c r="C328" s="15">
        <f>(B328/'Computed data'!$B$14)*100</f>
        <v>2.3643902439024389</v>
      </c>
      <c r="D328" s="15">
        <f>A328/'Computed data'!$E$15</f>
        <v>55.615007945001132</v>
      </c>
    </row>
    <row r="329" spans="1:4" x14ac:dyDescent="0.25">
      <c r="A329" s="15">
        <v>1032</v>
      </c>
      <c r="B329" s="15">
        <v>0.48609999999999998</v>
      </c>
      <c r="C329" s="15">
        <f>(B329/'Computed data'!$B$14)*100</f>
        <v>2.3712195121951218</v>
      </c>
      <c r="D329" s="15">
        <f>A329/'Computed data'!$E$15</f>
        <v>55.777150825307253</v>
      </c>
    </row>
    <row r="330" spans="1:4" x14ac:dyDescent="0.25">
      <c r="A330" s="15">
        <v>1033</v>
      </c>
      <c r="B330" s="15">
        <v>0.48749999999999999</v>
      </c>
      <c r="C330" s="15">
        <f>(B330/'Computed data'!$B$14)*100</f>
        <v>2.3780487804878048</v>
      </c>
      <c r="D330" s="15">
        <f>A330/'Computed data'!$E$15</f>
        <v>55.831198452075967</v>
      </c>
    </row>
    <row r="331" spans="1:4" x14ac:dyDescent="0.25">
      <c r="A331" s="15">
        <v>1035</v>
      </c>
      <c r="B331" s="15">
        <v>0.48899999999999999</v>
      </c>
      <c r="C331" s="15">
        <f>(B331/'Computed data'!$B$14)*100</f>
        <v>2.3853658536585365</v>
      </c>
      <c r="D331" s="15">
        <f>A331/'Computed data'!$E$15</f>
        <v>55.93929370561338</v>
      </c>
    </row>
    <row r="332" spans="1:4" x14ac:dyDescent="0.25">
      <c r="A332" s="15">
        <v>1037</v>
      </c>
      <c r="B332" s="15">
        <v>0.49030000000000001</v>
      </c>
      <c r="C332" s="15">
        <f>(B332/'Computed data'!$B$14)*100</f>
        <v>2.3917073170731706</v>
      </c>
      <c r="D332" s="15">
        <f>A332/'Computed data'!$E$15</f>
        <v>56.047388959150801</v>
      </c>
    </row>
    <row r="333" spans="1:4" x14ac:dyDescent="0.25">
      <c r="A333" s="15">
        <v>1039</v>
      </c>
      <c r="B333" s="15">
        <v>0.4919</v>
      </c>
      <c r="C333" s="15">
        <f>(B333/'Computed data'!$B$14)*100</f>
        <v>2.3995121951219516</v>
      </c>
      <c r="D333" s="15">
        <f>A333/'Computed data'!$E$15</f>
        <v>56.155484212688215</v>
      </c>
    </row>
    <row r="334" spans="1:4" x14ac:dyDescent="0.25">
      <c r="A334" s="15">
        <v>1041</v>
      </c>
      <c r="B334" s="15">
        <v>0.49380000000000002</v>
      </c>
      <c r="C334" s="15">
        <f>(B334/'Computed data'!$B$14)*100</f>
        <v>2.408780487804878</v>
      </c>
      <c r="D334" s="15">
        <f>A334/'Computed data'!$E$15</f>
        <v>56.263579466225629</v>
      </c>
    </row>
    <row r="335" spans="1:4" x14ac:dyDescent="0.25">
      <c r="A335" s="15">
        <v>1044</v>
      </c>
      <c r="B335" s="15">
        <v>0.49519999999999997</v>
      </c>
      <c r="C335" s="15">
        <f>(B335/'Computed data'!$B$14)*100</f>
        <v>2.4156097560975609</v>
      </c>
      <c r="D335" s="15">
        <f>A335/'Computed data'!$E$15</f>
        <v>56.425722346531757</v>
      </c>
    </row>
    <row r="336" spans="1:4" x14ac:dyDescent="0.25">
      <c r="A336" s="15">
        <v>1046</v>
      </c>
      <c r="B336" s="15">
        <v>0.49669999999999997</v>
      </c>
      <c r="C336" s="15">
        <f>(B336/'Computed data'!$B$14)*100</f>
        <v>2.4229268292682926</v>
      </c>
      <c r="D336" s="15">
        <f>A336/'Computed data'!$E$15</f>
        <v>56.533817600069177</v>
      </c>
    </row>
    <row r="337" spans="1:4" x14ac:dyDescent="0.25">
      <c r="A337" s="15">
        <v>1049</v>
      </c>
      <c r="B337" s="15">
        <v>0.49809999999999999</v>
      </c>
      <c r="C337" s="15">
        <f>(B337/'Computed data'!$B$14)*100</f>
        <v>2.4297560975609755</v>
      </c>
      <c r="D337" s="15">
        <f>A337/'Computed data'!$E$15</f>
        <v>56.695960480375298</v>
      </c>
    </row>
    <row r="338" spans="1:4" x14ac:dyDescent="0.25">
      <c r="A338" s="15">
        <v>1051</v>
      </c>
      <c r="B338" s="15">
        <v>0.49959999999999999</v>
      </c>
      <c r="C338" s="15">
        <f>(B338/'Computed data'!$B$14)*100</f>
        <v>2.4370731707317073</v>
      </c>
      <c r="D338" s="15">
        <f>A338/'Computed data'!$E$15</f>
        <v>56.804055733912719</v>
      </c>
    </row>
    <row r="339" spans="1:4" x14ac:dyDescent="0.25">
      <c r="A339" s="15">
        <v>1053</v>
      </c>
      <c r="B339" s="15">
        <v>0.501</v>
      </c>
      <c r="C339" s="15">
        <f>(B339/'Computed data'!$B$14)*100</f>
        <v>2.4439024390243902</v>
      </c>
      <c r="D339" s="15">
        <f>A339/'Computed data'!$E$15</f>
        <v>56.912150987450133</v>
      </c>
    </row>
    <row r="340" spans="1:4" x14ac:dyDescent="0.25">
      <c r="A340" s="15">
        <v>1056</v>
      </c>
      <c r="B340" s="15">
        <v>0.50239999999999996</v>
      </c>
      <c r="C340" s="15">
        <f>(B340/'Computed data'!$B$14)*100</f>
        <v>2.4507317073170731</v>
      </c>
      <c r="D340" s="15">
        <f>A340/'Computed data'!$E$15</f>
        <v>57.074293867756261</v>
      </c>
    </row>
    <row r="341" spans="1:4" x14ac:dyDescent="0.25">
      <c r="A341" s="15">
        <v>1057</v>
      </c>
      <c r="B341" s="15">
        <v>0.50390000000000001</v>
      </c>
      <c r="C341" s="15">
        <f>(B341/'Computed data'!$B$14)*100</f>
        <v>2.4580487804878053</v>
      </c>
      <c r="D341" s="15">
        <f>A341/'Computed data'!$E$15</f>
        <v>57.128341494524967</v>
      </c>
    </row>
    <row r="342" spans="1:4" x14ac:dyDescent="0.25">
      <c r="A342" s="15">
        <v>1059</v>
      </c>
      <c r="B342" s="15">
        <v>0.50529999999999997</v>
      </c>
      <c r="C342" s="15">
        <f>(B342/'Computed data'!$B$14)*100</f>
        <v>2.4648780487804873</v>
      </c>
      <c r="D342" s="15">
        <f>A342/'Computed data'!$E$15</f>
        <v>57.236436748062388</v>
      </c>
    </row>
    <row r="343" spans="1:4" x14ac:dyDescent="0.25">
      <c r="A343" s="15">
        <v>1061</v>
      </c>
      <c r="B343" s="15">
        <v>0.50680000000000003</v>
      </c>
      <c r="C343" s="15">
        <f>(B343/'Computed data'!$B$14)*100</f>
        <v>2.4721951219512195</v>
      </c>
      <c r="D343" s="15">
        <f>A343/'Computed data'!$E$15</f>
        <v>57.344532001599802</v>
      </c>
    </row>
    <row r="344" spans="1:4" x14ac:dyDescent="0.25">
      <c r="A344" s="15">
        <v>1065</v>
      </c>
      <c r="B344" s="15">
        <v>0.50880000000000003</v>
      </c>
      <c r="C344" s="15">
        <f>(B344/'Computed data'!$B$14)*100</f>
        <v>2.4819512195121951</v>
      </c>
      <c r="D344" s="15">
        <f>A344/'Computed data'!$E$15</f>
        <v>57.560722508674637</v>
      </c>
    </row>
    <row r="345" spans="1:4" x14ac:dyDescent="0.25">
      <c r="A345" s="15">
        <v>1067</v>
      </c>
      <c r="B345" s="15">
        <v>0.5101</v>
      </c>
      <c r="C345" s="15">
        <f>(B345/'Computed data'!$B$14)*100</f>
        <v>2.4882926829268293</v>
      </c>
      <c r="D345" s="15">
        <f>A345/'Computed data'!$E$15</f>
        <v>57.668817762212058</v>
      </c>
    </row>
    <row r="346" spans="1:4" x14ac:dyDescent="0.25">
      <c r="A346" s="15">
        <v>1069</v>
      </c>
      <c r="B346" s="15">
        <v>0.51160000000000005</v>
      </c>
      <c r="C346" s="15">
        <f>(B346/'Computed data'!$B$14)*100</f>
        <v>2.4956097560975614</v>
      </c>
      <c r="D346" s="15">
        <f>A346/'Computed data'!$E$15</f>
        <v>57.776913015749471</v>
      </c>
    </row>
    <row r="347" spans="1:4" x14ac:dyDescent="0.25">
      <c r="A347" s="15">
        <v>1072</v>
      </c>
      <c r="B347" s="15">
        <v>0.51300000000000001</v>
      </c>
      <c r="C347" s="15">
        <f>(B347/'Computed data'!$B$14)*100</f>
        <v>2.5024390243902439</v>
      </c>
      <c r="D347" s="15">
        <f>A347/'Computed data'!$E$15</f>
        <v>57.939055896055599</v>
      </c>
    </row>
    <row r="348" spans="1:4" x14ac:dyDescent="0.25">
      <c r="A348" s="15">
        <v>1073</v>
      </c>
      <c r="B348" s="15">
        <v>0.51449999999999996</v>
      </c>
      <c r="C348" s="15">
        <f>(B348/'Computed data'!$B$14)*100</f>
        <v>2.5097560975609756</v>
      </c>
      <c r="D348" s="15">
        <f>A348/'Computed data'!$E$15</f>
        <v>57.993103522824306</v>
      </c>
    </row>
    <row r="349" spans="1:4" x14ac:dyDescent="0.25">
      <c r="A349" s="15">
        <v>1075</v>
      </c>
      <c r="B349" s="15">
        <v>0.51590000000000003</v>
      </c>
      <c r="C349" s="15">
        <f>(B349/'Computed data'!$B$14)*100</f>
        <v>2.516585365853659</v>
      </c>
      <c r="D349" s="15">
        <f>A349/'Computed data'!$E$15</f>
        <v>58.101198776361727</v>
      </c>
    </row>
    <row r="350" spans="1:4" x14ac:dyDescent="0.25">
      <c r="A350" s="15">
        <v>1077</v>
      </c>
      <c r="B350" s="15">
        <v>0.51729999999999998</v>
      </c>
      <c r="C350" s="15">
        <f>(B350/'Computed data'!$B$14)*100</f>
        <v>2.523414634146341</v>
      </c>
      <c r="D350" s="15">
        <f>A350/'Computed data'!$E$15</f>
        <v>58.209294029899141</v>
      </c>
    </row>
    <row r="351" spans="1:4" x14ac:dyDescent="0.25">
      <c r="A351" s="15">
        <v>1078</v>
      </c>
      <c r="B351" s="15">
        <v>0.51880000000000004</v>
      </c>
      <c r="C351" s="15">
        <f>(B351/'Computed data'!$B$14)*100</f>
        <v>2.5307317073170732</v>
      </c>
      <c r="D351" s="15">
        <f>A351/'Computed data'!$E$15</f>
        <v>58.263341656667848</v>
      </c>
    </row>
    <row r="352" spans="1:4" x14ac:dyDescent="0.25">
      <c r="A352" s="15">
        <v>1080</v>
      </c>
      <c r="B352" s="15">
        <v>0.5202</v>
      </c>
      <c r="C352" s="15">
        <f>(B352/'Computed data'!$B$14)*100</f>
        <v>2.5375609756097561</v>
      </c>
      <c r="D352" s="15">
        <f>A352/'Computed data'!$E$15</f>
        <v>58.371436910205269</v>
      </c>
    </row>
    <row r="353" spans="1:4" x14ac:dyDescent="0.25">
      <c r="A353" s="15">
        <v>1083</v>
      </c>
      <c r="B353" s="15">
        <v>0.52159999999999995</v>
      </c>
      <c r="C353" s="15">
        <f>(B353/'Computed data'!$B$14)*100</f>
        <v>2.5443902439024386</v>
      </c>
      <c r="D353" s="15">
        <f>A353/'Computed data'!$E$15</f>
        <v>58.533579790511389</v>
      </c>
    </row>
    <row r="354" spans="1:4" x14ac:dyDescent="0.25">
      <c r="A354" s="15">
        <v>1085</v>
      </c>
      <c r="B354" s="15">
        <v>0.52310000000000001</v>
      </c>
      <c r="C354" s="15">
        <f>(B354/'Computed data'!$B$14)*100</f>
        <v>2.5517073170731708</v>
      </c>
      <c r="D354" s="15">
        <f>A354/'Computed data'!$E$15</f>
        <v>58.64167504404881</v>
      </c>
    </row>
    <row r="355" spans="1:4" x14ac:dyDescent="0.25">
      <c r="A355" s="15">
        <v>1087</v>
      </c>
      <c r="B355" s="15">
        <v>0.52480000000000004</v>
      </c>
      <c r="C355" s="15">
        <f>(B355/'Computed data'!$B$14)*100</f>
        <v>2.56</v>
      </c>
      <c r="D355" s="15">
        <f>A355/'Computed data'!$E$15</f>
        <v>58.749770297586224</v>
      </c>
    </row>
    <row r="356" spans="1:4" x14ac:dyDescent="0.25">
      <c r="A356" s="15">
        <v>1089</v>
      </c>
      <c r="B356" s="15">
        <v>0.52649999999999997</v>
      </c>
      <c r="C356" s="15">
        <f>(B356/'Computed data'!$B$14)*100</f>
        <v>2.5682926829268293</v>
      </c>
      <c r="D356" s="15">
        <f>A356/'Computed data'!$E$15</f>
        <v>58.857865551123645</v>
      </c>
    </row>
    <row r="357" spans="1:4" x14ac:dyDescent="0.25">
      <c r="A357" s="15">
        <v>1092</v>
      </c>
      <c r="B357" s="15">
        <v>0.52790000000000004</v>
      </c>
      <c r="C357" s="15">
        <f>(B357/'Computed data'!$B$14)*100</f>
        <v>2.5751219512195127</v>
      </c>
      <c r="D357" s="15">
        <f>A357/'Computed data'!$E$15</f>
        <v>59.020008431429773</v>
      </c>
    </row>
    <row r="358" spans="1:4" x14ac:dyDescent="0.25">
      <c r="A358" s="15">
        <v>1094</v>
      </c>
      <c r="B358" s="15">
        <v>0.52929999999999999</v>
      </c>
      <c r="C358" s="15">
        <f>(B358/'Computed data'!$B$14)*100</f>
        <v>2.5819512195121948</v>
      </c>
      <c r="D358" s="15">
        <f>A358/'Computed data'!$E$15</f>
        <v>59.128103684967186</v>
      </c>
    </row>
    <row r="359" spans="1:4" x14ac:dyDescent="0.25">
      <c r="A359" s="15">
        <v>1095</v>
      </c>
      <c r="B359" s="15">
        <v>0.53080000000000005</v>
      </c>
      <c r="C359" s="15">
        <f>(B359/'Computed data'!$B$14)*100</f>
        <v>2.5892682926829269</v>
      </c>
      <c r="D359" s="15">
        <f>A359/'Computed data'!$E$15</f>
        <v>59.182151311735893</v>
      </c>
    </row>
    <row r="360" spans="1:4" x14ac:dyDescent="0.25">
      <c r="A360" s="15">
        <v>1097</v>
      </c>
      <c r="B360" s="15">
        <v>0.53220000000000001</v>
      </c>
      <c r="C360" s="15">
        <f>(B360/'Computed data'!$B$14)*100</f>
        <v>2.5960975609756098</v>
      </c>
      <c r="D360" s="15">
        <f>A360/'Computed data'!$E$15</f>
        <v>59.290246565273314</v>
      </c>
    </row>
    <row r="361" spans="1:4" x14ac:dyDescent="0.25">
      <c r="A361" s="15">
        <v>1099</v>
      </c>
      <c r="B361" s="15">
        <v>0.53369999999999995</v>
      </c>
      <c r="C361" s="15">
        <f>(B361/'Computed data'!$B$14)*100</f>
        <v>2.6034146341463411</v>
      </c>
      <c r="D361" s="15">
        <f>A361/'Computed data'!$E$15</f>
        <v>59.398341818810728</v>
      </c>
    </row>
    <row r="362" spans="1:4" x14ac:dyDescent="0.25">
      <c r="A362" s="15">
        <v>1102</v>
      </c>
      <c r="B362" s="15">
        <v>0.53510000000000002</v>
      </c>
      <c r="C362" s="15">
        <f>(B362/'Computed data'!$B$14)*100</f>
        <v>2.6102439024390245</v>
      </c>
      <c r="D362" s="15">
        <f>A362/'Computed data'!$E$15</f>
        <v>59.560484699116856</v>
      </c>
    </row>
    <row r="363" spans="1:4" x14ac:dyDescent="0.25">
      <c r="A363" s="15">
        <v>1104</v>
      </c>
      <c r="B363" s="15">
        <v>0.53649999999999998</v>
      </c>
      <c r="C363" s="15">
        <f>(B363/'Computed data'!$B$14)*100</f>
        <v>2.6170731707317074</v>
      </c>
      <c r="D363" s="15">
        <f>A363/'Computed data'!$E$15</f>
        <v>59.66857995265427</v>
      </c>
    </row>
    <row r="364" spans="1:4" x14ac:dyDescent="0.25">
      <c r="A364" s="15">
        <v>1107</v>
      </c>
      <c r="B364" s="15">
        <v>0.53800000000000003</v>
      </c>
      <c r="C364" s="15">
        <f>(B364/'Computed data'!$B$14)*100</f>
        <v>2.6243902439024391</v>
      </c>
      <c r="D364" s="15">
        <f>A364/'Computed data'!$E$15</f>
        <v>59.830722832960397</v>
      </c>
    </row>
    <row r="365" spans="1:4" x14ac:dyDescent="0.25">
      <c r="A365" s="15">
        <v>1107</v>
      </c>
      <c r="B365" s="15">
        <v>0.53979999999999995</v>
      </c>
      <c r="C365" s="15">
        <f>(B365/'Computed data'!$B$14)*100</f>
        <v>2.6331707317073167</v>
      </c>
      <c r="D365" s="15">
        <f>A365/'Computed data'!$E$15</f>
        <v>59.830722832960397</v>
      </c>
    </row>
    <row r="366" spans="1:4" x14ac:dyDescent="0.25">
      <c r="A366" s="15">
        <v>1110</v>
      </c>
      <c r="B366" s="15">
        <v>0.54100000000000004</v>
      </c>
      <c r="C366" s="15">
        <f>(B366/'Computed data'!$B$14)*100</f>
        <v>2.6390243902439026</v>
      </c>
      <c r="D366" s="15">
        <f>A366/'Computed data'!$E$15</f>
        <v>59.992865713266525</v>
      </c>
    </row>
    <row r="367" spans="1:4" x14ac:dyDescent="0.25">
      <c r="A367" s="15">
        <v>1112</v>
      </c>
      <c r="B367" s="15">
        <v>0.54290000000000005</v>
      </c>
      <c r="C367" s="15">
        <f>(B367/'Computed data'!$B$14)*100</f>
        <v>2.6482926829268298</v>
      </c>
      <c r="D367" s="15">
        <f>A367/'Computed data'!$E$15</f>
        <v>60.100960966803939</v>
      </c>
    </row>
    <row r="368" spans="1:4" x14ac:dyDescent="0.25">
      <c r="A368" s="15">
        <v>1115</v>
      </c>
      <c r="B368" s="15">
        <v>0.54420000000000002</v>
      </c>
      <c r="C368" s="15">
        <f>(B368/'Computed data'!$B$14)*100</f>
        <v>2.6546341463414636</v>
      </c>
      <c r="D368" s="15">
        <f>A368/'Computed data'!$E$15</f>
        <v>60.263103847110067</v>
      </c>
    </row>
    <row r="369" spans="1:4" x14ac:dyDescent="0.25">
      <c r="A369" s="15">
        <v>1116</v>
      </c>
      <c r="B369" s="15">
        <v>0.54569999999999996</v>
      </c>
      <c r="C369" s="15">
        <f>(B369/'Computed data'!$B$14)*100</f>
        <v>2.6619512195121948</v>
      </c>
      <c r="D369" s="15">
        <f>A369/'Computed data'!$E$15</f>
        <v>60.317151473878774</v>
      </c>
    </row>
    <row r="370" spans="1:4" x14ac:dyDescent="0.25">
      <c r="A370" s="15">
        <v>1119</v>
      </c>
      <c r="B370" s="15">
        <v>0.54710000000000003</v>
      </c>
      <c r="C370" s="15">
        <f>(B370/'Computed data'!$B$14)*100</f>
        <v>2.6687804878048782</v>
      </c>
      <c r="D370" s="15">
        <f>A370/'Computed data'!$E$15</f>
        <v>60.479294354184901</v>
      </c>
    </row>
    <row r="371" spans="1:4" x14ac:dyDescent="0.25">
      <c r="A371" s="15">
        <v>1121</v>
      </c>
      <c r="B371" s="15">
        <v>0.54859999999999998</v>
      </c>
      <c r="C371" s="15">
        <f>(B371/'Computed data'!$B$14)*100</f>
        <v>2.6760975609756095</v>
      </c>
      <c r="D371" s="15">
        <f>A371/'Computed data'!$E$15</f>
        <v>60.587389607722315</v>
      </c>
    </row>
    <row r="372" spans="1:4" x14ac:dyDescent="0.25">
      <c r="A372" s="15">
        <v>1123</v>
      </c>
      <c r="B372" s="15">
        <v>0.55000000000000004</v>
      </c>
      <c r="C372" s="15">
        <f>(B372/'Computed data'!$B$14)*100</f>
        <v>2.6829268292682928</v>
      </c>
      <c r="D372" s="15">
        <f>A372/'Computed data'!$E$15</f>
        <v>60.695484861259736</v>
      </c>
    </row>
    <row r="373" spans="1:4" x14ac:dyDescent="0.25">
      <c r="A373" s="15">
        <v>1125</v>
      </c>
      <c r="B373" s="15">
        <v>0.5514</v>
      </c>
      <c r="C373" s="15">
        <f>(B373/'Computed data'!$B$14)*100</f>
        <v>2.6897560975609758</v>
      </c>
      <c r="D373" s="15">
        <f>A373/'Computed data'!$E$15</f>
        <v>60.80358011479715</v>
      </c>
    </row>
    <row r="374" spans="1:4" x14ac:dyDescent="0.25">
      <c r="A374" s="15">
        <v>1127</v>
      </c>
      <c r="B374" s="15">
        <v>0.55289999999999995</v>
      </c>
      <c r="C374" s="15">
        <f>(B374/'Computed data'!$B$14)*100</f>
        <v>2.697073170731707</v>
      </c>
      <c r="D374" s="15">
        <f>A374/'Computed data'!$E$15</f>
        <v>60.911675368334571</v>
      </c>
    </row>
    <row r="375" spans="1:4" x14ac:dyDescent="0.25">
      <c r="A375" s="15">
        <v>1131</v>
      </c>
      <c r="B375" s="15">
        <v>0.55430000000000001</v>
      </c>
      <c r="C375" s="15">
        <f>(B375/'Computed data'!$B$14)*100</f>
        <v>2.70390243902439</v>
      </c>
      <c r="D375" s="15">
        <f>A375/'Computed data'!$E$15</f>
        <v>61.127865875409405</v>
      </c>
    </row>
    <row r="376" spans="1:4" x14ac:dyDescent="0.25">
      <c r="A376" s="15">
        <v>1132</v>
      </c>
      <c r="B376" s="15">
        <v>0.55579999999999996</v>
      </c>
      <c r="C376" s="15">
        <f>(B376/'Computed data'!$B$14)*100</f>
        <v>2.7112195121951217</v>
      </c>
      <c r="D376" s="15">
        <f>A376/'Computed data'!$E$15</f>
        <v>61.181913502178112</v>
      </c>
    </row>
    <row r="377" spans="1:4" x14ac:dyDescent="0.25">
      <c r="A377" s="15">
        <v>1134</v>
      </c>
      <c r="B377" s="15">
        <v>0.55820000000000003</v>
      </c>
      <c r="C377" s="15">
        <f>(B377/'Computed data'!$B$14)*100</f>
        <v>2.7229268292682929</v>
      </c>
      <c r="D377" s="15">
        <f>A377/'Computed data'!$E$15</f>
        <v>61.290008755715533</v>
      </c>
    </row>
    <row r="378" spans="1:4" x14ac:dyDescent="0.25">
      <c r="A378" s="15">
        <v>1135</v>
      </c>
      <c r="B378" s="15">
        <v>0.5595</v>
      </c>
      <c r="C378" s="15">
        <f>(B378/'Computed data'!$B$14)*100</f>
        <v>2.729268292682927</v>
      </c>
      <c r="D378" s="15">
        <f>A378/'Computed data'!$E$15</f>
        <v>61.34405638248424</v>
      </c>
    </row>
    <row r="379" spans="1:4" x14ac:dyDescent="0.25">
      <c r="A379" s="15">
        <v>1136</v>
      </c>
      <c r="B379" s="15">
        <v>0.56059999999999999</v>
      </c>
      <c r="C379" s="15">
        <f>(B379/'Computed data'!$B$14)*100</f>
        <v>2.7346341463414632</v>
      </c>
      <c r="D379" s="15">
        <f>A379/'Computed data'!$E$15</f>
        <v>61.398104009252947</v>
      </c>
    </row>
    <row r="380" spans="1:4" x14ac:dyDescent="0.25">
      <c r="A380" s="15">
        <v>1138</v>
      </c>
      <c r="B380" s="15">
        <v>0.56200000000000006</v>
      </c>
      <c r="C380" s="15">
        <f>(B380/'Computed data'!$B$14)*100</f>
        <v>2.7414634146341466</v>
      </c>
      <c r="D380" s="15">
        <f>A380/'Computed data'!$E$15</f>
        <v>61.506199262790368</v>
      </c>
    </row>
    <row r="381" spans="1:4" x14ac:dyDescent="0.25">
      <c r="A381" s="15">
        <v>1141</v>
      </c>
      <c r="B381" s="15">
        <v>0.5635</v>
      </c>
      <c r="C381" s="15">
        <f>(B381/'Computed data'!$B$14)*100</f>
        <v>2.7487804878048783</v>
      </c>
      <c r="D381" s="15">
        <f>A381/'Computed data'!$E$15</f>
        <v>61.668342143096488</v>
      </c>
    </row>
    <row r="382" spans="1:4" x14ac:dyDescent="0.25">
      <c r="A382" s="15">
        <v>1143</v>
      </c>
      <c r="B382" s="15">
        <v>0.56579999999999997</v>
      </c>
      <c r="C382" s="15">
        <f>(B382/'Computed data'!$B$14)*100</f>
        <v>2.76</v>
      </c>
      <c r="D382" s="15">
        <f>A382/'Computed data'!$E$15</f>
        <v>61.776437396633909</v>
      </c>
    </row>
    <row r="383" spans="1:4" x14ac:dyDescent="0.25">
      <c r="A383" s="15">
        <v>1145</v>
      </c>
      <c r="B383" s="15">
        <v>0.56730000000000003</v>
      </c>
      <c r="C383" s="15">
        <f>(B383/'Computed data'!$B$14)*100</f>
        <v>2.7673170731707315</v>
      </c>
      <c r="D383" s="15">
        <f>A383/'Computed data'!$E$15</f>
        <v>61.884532650171323</v>
      </c>
    </row>
    <row r="384" spans="1:4" x14ac:dyDescent="0.25">
      <c r="A384" s="15">
        <v>1146</v>
      </c>
      <c r="B384" s="15">
        <v>0.56879999999999997</v>
      </c>
      <c r="C384" s="15">
        <f>(B384/'Computed data'!$B$14)*100</f>
        <v>2.7746341463414632</v>
      </c>
      <c r="D384" s="15">
        <f>A384/'Computed data'!$E$15</f>
        <v>61.93858027694003</v>
      </c>
    </row>
    <row r="385" spans="1:4" x14ac:dyDescent="0.25">
      <c r="A385" s="15">
        <v>1147</v>
      </c>
      <c r="B385" s="15">
        <v>0.57020000000000004</v>
      </c>
      <c r="C385" s="15">
        <f>(B385/'Computed data'!$B$14)*100</f>
        <v>2.7814634146341466</v>
      </c>
      <c r="D385" s="15">
        <f>A385/'Computed data'!$E$15</f>
        <v>61.992627903708744</v>
      </c>
    </row>
    <row r="386" spans="1:4" x14ac:dyDescent="0.25">
      <c r="A386" s="15">
        <v>1149</v>
      </c>
      <c r="B386" s="15">
        <v>0.57169999999999999</v>
      </c>
      <c r="C386" s="15">
        <f>(B386/'Computed data'!$B$14)*100</f>
        <v>2.7887804878048779</v>
      </c>
      <c r="D386" s="15">
        <f>A386/'Computed data'!$E$15</f>
        <v>62.100723157246158</v>
      </c>
    </row>
    <row r="387" spans="1:4" x14ac:dyDescent="0.25">
      <c r="A387" s="15">
        <v>1152</v>
      </c>
      <c r="B387" s="15">
        <v>0.57310000000000005</v>
      </c>
      <c r="C387" s="15">
        <f>(B387/'Computed data'!$B$14)*100</f>
        <v>2.7956097560975612</v>
      </c>
      <c r="D387" s="15">
        <f>A387/'Computed data'!$E$15</f>
        <v>62.262866037552286</v>
      </c>
    </row>
    <row r="388" spans="1:4" x14ac:dyDescent="0.25">
      <c r="A388" s="15">
        <v>1153</v>
      </c>
      <c r="B388" s="15">
        <v>0.57450000000000001</v>
      </c>
      <c r="C388" s="15">
        <f>(B388/'Computed data'!$B$14)*100</f>
        <v>2.8024390243902442</v>
      </c>
      <c r="D388" s="15">
        <f>A388/'Computed data'!$E$15</f>
        <v>62.316913664320992</v>
      </c>
    </row>
    <row r="389" spans="1:4" x14ac:dyDescent="0.25">
      <c r="A389" s="15">
        <v>1155</v>
      </c>
      <c r="B389" s="15">
        <v>0.57599999999999996</v>
      </c>
      <c r="C389" s="15">
        <f>(B389/'Computed data'!$B$14)*100</f>
        <v>2.8097560975609754</v>
      </c>
      <c r="D389" s="15">
        <f>A389/'Computed data'!$E$15</f>
        <v>62.425008917858413</v>
      </c>
    </row>
    <row r="390" spans="1:4" x14ac:dyDescent="0.25">
      <c r="A390" s="15">
        <v>1157</v>
      </c>
      <c r="B390" s="15">
        <v>0.57709999999999995</v>
      </c>
      <c r="C390" s="15">
        <f>(B390/'Computed data'!$B$14)*100</f>
        <v>2.8151219512195116</v>
      </c>
      <c r="D390" s="15">
        <f>A390/'Computed data'!$E$15</f>
        <v>62.533104171395827</v>
      </c>
    </row>
    <row r="391" spans="1:4" x14ac:dyDescent="0.25">
      <c r="A391" s="15">
        <v>1157</v>
      </c>
      <c r="B391" s="15">
        <v>0.57940000000000003</v>
      </c>
      <c r="C391" s="15">
        <f>(B391/'Computed data'!$B$14)*100</f>
        <v>2.8263414634146344</v>
      </c>
      <c r="D391" s="15">
        <f>A391/'Computed data'!$E$15</f>
        <v>62.533104171395827</v>
      </c>
    </row>
    <row r="392" spans="1:4" x14ac:dyDescent="0.25">
      <c r="A392" s="15">
        <v>1160</v>
      </c>
      <c r="B392" s="15">
        <v>0.58079999999999998</v>
      </c>
      <c r="C392" s="15">
        <f>(B392/'Computed data'!$B$14)*100</f>
        <v>2.8331707317073169</v>
      </c>
      <c r="D392" s="15">
        <f>A392/'Computed data'!$E$15</f>
        <v>62.695247051701955</v>
      </c>
    </row>
    <row r="393" spans="1:4" x14ac:dyDescent="0.25">
      <c r="A393" s="15">
        <v>1162</v>
      </c>
      <c r="B393" s="15">
        <v>0.58220000000000005</v>
      </c>
      <c r="C393" s="15">
        <f>(B393/'Computed data'!$B$14)*100</f>
        <v>2.8400000000000003</v>
      </c>
      <c r="D393" s="15">
        <f>A393/'Computed data'!$E$15</f>
        <v>62.803342305239369</v>
      </c>
    </row>
    <row r="394" spans="1:4" x14ac:dyDescent="0.25">
      <c r="A394" s="15">
        <v>1163</v>
      </c>
      <c r="B394" s="15">
        <v>0.5837</v>
      </c>
      <c r="C394" s="15">
        <f>(B394/'Computed data'!$B$14)*100</f>
        <v>2.8473170731707316</v>
      </c>
      <c r="D394" s="15">
        <f>A394/'Computed data'!$E$15</f>
        <v>62.857389932008076</v>
      </c>
    </row>
    <row r="395" spans="1:4" x14ac:dyDescent="0.25">
      <c r="A395" s="15">
        <v>1164</v>
      </c>
      <c r="B395" s="15">
        <v>0.58509999999999995</v>
      </c>
      <c r="C395" s="15">
        <f>(B395/'Computed data'!$B$14)*100</f>
        <v>2.8541463414634141</v>
      </c>
      <c r="D395" s="15">
        <f>A395/'Computed data'!$E$15</f>
        <v>62.91143755877679</v>
      </c>
    </row>
    <row r="396" spans="1:4" x14ac:dyDescent="0.25">
      <c r="A396" s="15">
        <v>1167</v>
      </c>
      <c r="B396" s="15">
        <v>0.58660000000000001</v>
      </c>
      <c r="C396" s="15">
        <f>(B396/'Computed data'!$B$14)*100</f>
        <v>2.8614634146341462</v>
      </c>
      <c r="D396" s="15">
        <f>A396/'Computed data'!$E$15</f>
        <v>63.07358043908291</v>
      </c>
    </row>
    <row r="397" spans="1:4" x14ac:dyDescent="0.25">
      <c r="A397" s="15">
        <v>1170</v>
      </c>
      <c r="B397" s="15">
        <v>0.58799999999999997</v>
      </c>
      <c r="C397" s="15">
        <f>(B397/'Computed data'!$B$14)*100</f>
        <v>2.8682926829268292</v>
      </c>
      <c r="D397" s="15">
        <f>A397/'Computed data'!$E$15</f>
        <v>63.235723319389038</v>
      </c>
    </row>
    <row r="398" spans="1:4" x14ac:dyDescent="0.25">
      <c r="A398" s="15">
        <v>1171</v>
      </c>
      <c r="B398" s="15">
        <v>0.58940000000000003</v>
      </c>
      <c r="C398" s="15">
        <f>(B398/'Computed data'!$B$14)*100</f>
        <v>2.8751219512195125</v>
      </c>
      <c r="D398" s="15">
        <f>A398/'Computed data'!$E$15</f>
        <v>63.289770946157745</v>
      </c>
    </row>
    <row r="399" spans="1:4" x14ac:dyDescent="0.25">
      <c r="A399" s="15">
        <v>1173</v>
      </c>
      <c r="B399" s="15">
        <v>0.59089999999999998</v>
      </c>
      <c r="C399" s="15">
        <f>(B399/'Computed data'!$B$14)*100</f>
        <v>2.8824390243902438</v>
      </c>
      <c r="D399" s="15">
        <f>A399/'Computed data'!$E$15</f>
        <v>63.397866199695166</v>
      </c>
    </row>
    <row r="400" spans="1:4" x14ac:dyDescent="0.25">
      <c r="A400" s="15">
        <v>1176</v>
      </c>
      <c r="B400" s="15">
        <v>0.59230000000000005</v>
      </c>
      <c r="C400" s="15">
        <f>(B400/'Computed data'!$B$14)*100</f>
        <v>2.8892682926829267</v>
      </c>
      <c r="D400" s="15">
        <f>A400/'Computed data'!$E$15</f>
        <v>63.560009080001294</v>
      </c>
    </row>
    <row r="401" spans="1:4" x14ac:dyDescent="0.25">
      <c r="A401" s="15">
        <v>1178</v>
      </c>
      <c r="B401" s="15">
        <v>0.59360000000000002</v>
      </c>
      <c r="C401" s="15">
        <f>(B401/'Computed data'!$B$14)*100</f>
        <v>2.8956097560975609</v>
      </c>
      <c r="D401" s="15">
        <f>A401/'Computed data'!$E$15</f>
        <v>63.668104333538707</v>
      </c>
    </row>
    <row r="402" spans="1:4" x14ac:dyDescent="0.25">
      <c r="A402" s="15">
        <v>1180</v>
      </c>
      <c r="B402" s="15">
        <v>0.59550000000000003</v>
      </c>
      <c r="C402" s="15">
        <f>(B402/'Computed data'!$B$14)*100</f>
        <v>2.9048780487804882</v>
      </c>
      <c r="D402" s="15">
        <f>A402/'Computed data'!$E$15</f>
        <v>63.776199587076121</v>
      </c>
    </row>
    <row r="403" spans="1:4" x14ac:dyDescent="0.25">
      <c r="A403" s="15">
        <v>1182</v>
      </c>
      <c r="B403" s="15">
        <v>0.59709999999999996</v>
      </c>
      <c r="C403" s="15">
        <f>(B403/'Computed data'!$B$14)*100</f>
        <v>2.9126829268292678</v>
      </c>
      <c r="D403" s="15">
        <f>A403/'Computed data'!$E$15</f>
        <v>63.884294840613542</v>
      </c>
    </row>
    <row r="404" spans="1:4" x14ac:dyDescent="0.25">
      <c r="A404" s="15">
        <v>1183</v>
      </c>
      <c r="B404" s="15">
        <v>0.59860000000000002</v>
      </c>
      <c r="C404" s="15">
        <f>(B404/'Computed data'!$B$14)*100</f>
        <v>2.92</v>
      </c>
      <c r="D404" s="15">
        <f>A404/'Computed data'!$E$15</f>
        <v>63.938342467382249</v>
      </c>
    </row>
    <row r="405" spans="1:4" x14ac:dyDescent="0.25">
      <c r="A405" s="15">
        <v>1185</v>
      </c>
      <c r="B405" s="15">
        <v>0.6</v>
      </c>
      <c r="C405" s="15">
        <f>(B405/'Computed data'!$B$14)*100</f>
        <v>2.9268292682926829</v>
      </c>
      <c r="D405" s="15">
        <f>A405/'Computed data'!$E$15</f>
        <v>64.04643772091967</v>
      </c>
    </row>
    <row r="406" spans="1:4" x14ac:dyDescent="0.25">
      <c r="A406" s="15">
        <v>1187</v>
      </c>
      <c r="B406" s="15">
        <v>0.60150000000000003</v>
      </c>
      <c r="C406" s="15">
        <f>(B406/'Computed data'!$B$14)*100</f>
        <v>2.934146341463415</v>
      </c>
      <c r="D406" s="15">
        <f>A406/'Computed data'!$E$15</f>
        <v>64.154532974457084</v>
      </c>
    </row>
    <row r="407" spans="1:4" x14ac:dyDescent="0.25">
      <c r="A407" s="15">
        <v>1190</v>
      </c>
      <c r="B407" s="15">
        <v>0.60289999999999999</v>
      </c>
      <c r="C407" s="15">
        <f>(B407/'Computed data'!$B$14)*100</f>
        <v>2.9409756097560975</v>
      </c>
      <c r="D407" s="15">
        <f>A407/'Computed data'!$E$15</f>
        <v>64.316675854763204</v>
      </c>
    </row>
    <row r="408" spans="1:4" x14ac:dyDescent="0.25">
      <c r="A408" s="15">
        <v>1192</v>
      </c>
      <c r="B408" s="15">
        <v>0.60429999999999995</v>
      </c>
      <c r="C408" s="15">
        <f>(B408/'Computed data'!$B$14)*100</f>
        <v>2.9478048780487804</v>
      </c>
      <c r="D408" s="15">
        <f>A408/'Computed data'!$E$15</f>
        <v>64.424771108300632</v>
      </c>
    </row>
    <row r="409" spans="1:4" x14ac:dyDescent="0.25">
      <c r="A409" s="15">
        <v>1193</v>
      </c>
      <c r="B409" s="15">
        <v>0.60580000000000001</v>
      </c>
      <c r="C409" s="15">
        <f>(B409/'Computed data'!$B$14)*100</f>
        <v>2.9551219512195122</v>
      </c>
      <c r="D409" s="15">
        <f>A409/'Computed data'!$E$15</f>
        <v>64.478818735069339</v>
      </c>
    </row>
    <row r="410" spans="1:4" x14ac:dyDescent="0.25">
      <c r="A410" s="15">
        <v>1195</v>
      </c>
      <c r="B410" s="15">
        <v>0.60719999999999996</v>
      </c>
      <c r="C410" s="15">
        <f>(B410/'Computed data'!$B$14)*100</f>
        <v>2.9619512195121951</v>
      </c>
      <c r="D410" s="15">
        <f>A410/'Computed data'!$E$15</f>
        <v>64.586913988606753</v>
      </c>
    </row>
    <row r="411" spans="1:4" x14ac:dyDescent="0.25">
      <c r="A411" s="15">
        <v>1198</v>
      </c>
      <c r="B411" s="15">
        <v>0.60870000000000002</v>
      </c>
      <c r="C411" s="15">
        <f>(B411/'Computed data'!$B$14)*100</f>
        <v>2.9692682926829268</v>
      </c>
      <c r="D411" s="15">
        <f>A411/'Computed data'!$E$15</f>
        <v>64.749056868912874</v>
      </c>
    </row>
    <row r="412" spans="1:4" x14ac:dyDescent="0.25">
      <c r="A412" s="15">
        <v>1200</v>
      </c>
      <c r="B412" s="15">
        <v>0.61</v>
      </c>
      <c r="C412" s="15">
        <f>(B412/'Computed data'!$B$14)*100</f>
        <v>2.975609756097561</v>
      </c>
      <c r="D412" s="15">
        <f>A412/'Computed data'!$E$15</f>
        <v>64.857152122450302</v>
      </c>
    </row>
    <row r="413" spans="1:4" x14ac:dyDescent="0.25">
      <c r="A413" s="15">
        <v>1203</v>
      </c>
      <c r="B413" s="15">
        <v>0.61180000000000001</v>
      </c>
      <c r="C413" s="15">
        <f>(B413/'Computed data'!$B$14)*100</f>
        <v>2.984390243902439</v>
      </c>
      <c r="D413" s="15">
        <f>A413/'Computed data'!$E$15</f>
        <v>65.019295002756422</v>
      </c>
    </row>
    <row r="414" spans="1:4" x14ac:dyDescent="0.25">
      <c r="A414" s="15">
        <v>1205</v>
      </c>
      <c r="B414" s="15">
        <v>0.6139</v>
      </c>
      <c r="C414" s="15">
        <f>(B414/'Computed data'!$B$14)*100</f>
        <v>2.9946341463414634</v>
      </c>
      <c r="D414" s="15">
        <f>A414/'Computed data'!$E$15</f>
        <v>65.127390256293836</v>
      </c>
    </row>
    <row r="415" spans="1:4" x14ac:dyDescent="0.25">
      <c r="A415" s="15">
        <v>1206</v>
      </c>
      <c r="B415" s="15">
        <v>0.61539999999999995</v>
      </c>
      <c r="C415" s="15">
        <f>(B415/'Computed data'!$B$14)*100</f>
        <v>3.0019512195121947</v>
      </c>
      <c r="D415" s="15">
        <f>A415/'Computed data'!$E$15</f>
        <v>65.181437883062543</v>
      </c>
    </row>
    <row r="416" spans="1:4" x14ac:dyDescent="0.25">
      <c r="A416" s="15">
        <v>1208</v>
      </c>
      <c r="B416" s="15">
        <v>0.6169</v>
      </c>
      <c r="C416" s="15">
        <f>(B416/'Computed data'!$B$14)*100</f>
        <v>3.0092682926829268</v>
      </c>
      <c r="D416" s="15">
        <f>A416/'Computed data'!$E$15</f>
        <v>65.289533136599971</v>
      </c>
    </row>
    <row r="417" spans="1:4" x14ac:dyDescent="0.25">
      <c r="A417" s="15">
        <v>1210</v>
      </c>
      <c r="B417" s="15">
        <v>0.61829999999999996</v>
      </c>
      <c r="C417" s="15">
        <f>(B417/'Computed data'!$B$14)*100</f>
        <v>3.0160975609756098</v>
      </c>
      <c r="D417" s="15">
        <f>A417/'Computed data'!$E$15</f>
        <v>65.397628390137385</v>
      </c>
    </row>
    <row r="418" spans="1:4" x14ac:dyDescent="0.25">
      <c r="A418" s="15">
        <v>1211</v>
      </c>
      <c r="B418" s="15">
        <v>0.61970000000000003</v>
      </c>
      <c r="C418" s="15">
        <f>(B418/'Computed data'!$B$14)*100</f>
        <v>3.0229268292682927</v>
      </c>
      <c r="D418" s="15">
        <f>A418/'Computed data'!$E$15</f>
        <v>65.451676016906092</v>
      </c>
    </row>
    <row r="419" spans="1:4" x14ac:dyDescent="0.25">
      <c r="A419" s="15">
        <v>1214</v>
      </c>
      <c r="B419" s="15">
        <v>0.62119999999999997</v>
      </c>
      <c r="C419" s="15">
        <f>(B419/'Computed data'!$B$14)*100</f>
        <v>3.0302439024390244</v>
      </c>
      <c r="D419" s="15">
        <f>A419/'Computed data'!$E$15</f>
        <v>65.613818897212212</v>
      </c>
    </row>
    <row r="420" spans="1:4" x14ac:dyDescent="0.25">
      <c r="A420" s="15">
        <v>1216</v>
      </c>
      <c r="B420" s="15">
        <v>0.62260000000000004</v>
      </c>
      <c r="C420" s="15">
        <f>(B420/'Computed data'!$B$14)*100</f>
        <v>3.0370731707317074</v>
      </c>
      <c r="D420" s="15">
        <f>A420/'Computed data'!$E$15</f>
        <v>65.72191415074964</v>
      </c>
    </row>
    <row r="421" spans="1:4" x14ac:dyDescent="0.25">
      <c r="A421" s="15">
        <v>1218</v>
      </c>
      <c r="B421" s="15">
        <v>0.62409999999999999</v>
      </c>
      <c r="C421" s="15">
        <f>(B421/'Computed data'!$B$14)*100</f>
        <v>3.0443902439024386</v>
      </c>
      <c r="D421" s="15">
        <f>A421/'Computed data'!$E$15</f>
        <v>65.830009404287054</v>
      </c>
    </row>
    <row r="422" spans="1:4" x14ac:dyDescent="0.25">
      <c r="A422" s="15">
        <v>1219</v>
      </c>
      <c r="B422" s="15">
        <v>0.62549999999999994</v>
      </c>
      <c r="C422" s="15">
        <f>(B422/'Computed data'!$B$14)*100</f>
        <v>3.0512195121951216</v>
      </c>
      <c r="D422" s="15">
        <f>A422/'Computed data'!$E$15</f>
        <v>65.884057031055761</v>
      </c>
    </row>
    <row r="423" spans="1:4" x14ac:dyDescent="0.25">
      <c r="A423" s="15">
        <v>1222</v>
      </c>
      <c r="B423" s="15">
        <v>0.62690000000000001</v>
      </c>
      <c r="C423" s="15">
        <f>(B423/'Computed data'!$B$14)*100</f>
        <v>3.0580487804878049</v>
      </c>
      <c r="D423" s="15">
        <f>A423/'Computed data'!$E$15</f>
        <v>66.046199911361882</v>
      </c>
    </row>
    <row r="424" spans="1:4" x14ac:dyDescent="0.25">
      <c r="A424" s="15">
        <v>1224</v>
      </c>
      <c r="B424" s="15">
        <v>0.62829999999999997</v>
      </c>
      <c r="C424" s="15">
        <f>(B424/'Computed data'!$B$14)*100</f>
        <v>3.0648780487804879</v>
      </c>
      <c r="D424" s="15">
        <f>A424/'Computed data'!$E$15</f>
        <v>66.154295164899295</v>
      </c>
    </row>
    <row r="425" spans="1:4" x14ac:dyDescent="0.25">
      <c r="A425" s="15">
        <v>1226</v>
      </c>
      <c r="B425" s="15">
        <v>0.62980000000000003</v>
      </c>
      <c r="C425" s="15">
        <f>(B425/'Computed data'!$B$14)*100</f>
        <v>3.0721951219512196</v>
      </c>
      <c r="D425" s="15">
        <f>A425/'Computed data'!$E$15</f>
        <v>66.262390418436723</v>
      </c>
    </row>
    <row r="426" spans="1:4" x14ac:dyDescent="0.25">
      <c r="A426" s="15">
        <v>1228</v>
      </c>
      <c r="B426" s="15">
        <v>0.63170000000000004</v>
      </c>
      <c r="C426" s="15">
        <f>(B426/'Computed data'!$B$14)*100</f>
        <v>3.0814634146341464</v>
      </c>
      <c r="D426" s="15">
        <f>A426/'Computed data'!$E$15</f>
        <v>66.370485671974137</v>
      </c>
    </row>
    <row r="427" spans="1:4" x14ac:dyDescent="0.25">
      <c r="A427" s="15">
        <v>1232</v>
      </c>
      <c r="B427" s="15">
        <v>0.63319999999999999</v>
      </c>
      <c r="C427" s="15">
        <f>(B427/'Computed data'!$B$14)*100</f>
        <v>3.0887804878048781</v>
      </c>
      <c r="D427" s="15">
        <f>A427/'Computed data'!$E$15</f>
        <v>66.586676179048965</v>
      </c>
    </row>
    <row r="428" spans="1:4" x14ac:dyDescent="0.25">
      <c r="A428" s="15">
        <v>1233</v>
      </c>
      <c r="B428" s="15">
        <v>0.63460000000000005</v>
      </c>
      <c r="C428" s="15">
        <f>(B428/'Computed data'!$B$14)*100</f>
        <v>3.0956097560975611</v>
      </c>
      <c r="D428" s="15">
        <f>A428/'Computed data'!$E$15</f>
        <v>66.640723805817686</v>
      </c>
    </row>
    <row r="429" spans="1:4" x14ac:dyDescent="0.25">
      <c r="A429" s="15">
        <v>1235</v>
      </c>
      <c r="B429" s="15">
        <v>0.6361</v>
      </c>
      <c r="C429" s="15">
        <f>(B429/'Computed data'!$B$14)*100</f>
        <v>3.1029268292682923</v>
      </c>
      <c r="D429" s="15">
        <f>A429/'Computed data'!$E$15</f>
        <v>66.7488190593551</v>
      </c>
    </row>
    <row r="430" spans="1:4" x14ac:dyDescent="0.25">
      <c r="A430" s="15">
        <v>1238</v>
      </c>
      <c r="B430" s="15">
        <v>0.63749999999999996</v>
      </c>
      <c r="C430" s="15">
        <f>(B430/'Computed data'!$B$14)*100</f>
        <v>3.1097560975609753</v>
      </c>
      <c r="D430" s="15">
        <f>A430/'Computed data'!$E$15</f>
        <v>66.91096193966122</v>
      </c>
    </row>
    <row r="431" spans="1:4" x14ac:dyDescent="0.25">
      <c r="A431" s="15">
        <v>1240</v>
      </c>
      <c r="B431" s="15">
        <v>0.63890000000000002</v>
      </c>
      <c r="C431" s="15">
        <f>(B431/'Computed data'!$B$14)*100</f>
        <v>3.1165853658536586</v>
      </c>
      <c r="D431" s="15">
        <f>A431/'Computed data'!$E$15</f>
        <v>67.019057193198634</v>
      </c>
    </row>
    <row r="432" spans="1:4" x14ac:dyDescent="0.25">
      <c r="A432" s="15">
        <v>1242</v>
      </c>
      <c r="B432" s="15">
        <v>0.64039999999999997</v>
      </c>
      <c r="C432" s="15">
        <f>(B432/'Computed data'!$B$14)*100</f>
        <v>3.1239024390243899</v>
      </c>
      <c r="D432" s="15">
        <f>A432/'Computed data'!$E$15</f>
        <v>67.127152446736062</v>
      </c>
    </row>
    <row r="433" spans="1:4" x14ac:dyDescent="0.25">
      <c r="A433" s="15">
        <v>1243</v>
      </c>
      <c r="B433" s="15">
        <v>0.64180000000000004</v>
      </c>
      <c r="C433" s="15">
        <f>(B433/'Computed data'!$B$14)*100</f>
        <v>3.1307317073170733</v>
      </c>
      <c r="D433" s="15">
        <f>A433/'Computed data'!$E$15</f>
        <v>67.181200073504769</v>
      </c>
    </row>
    <row r="434" spans="1:4" x14ac:dyDescent="0.25">
      <c r="A434" s="15">
        <v>1245</v>
      </c>
      <c r="B434" s="15">
        <v>0.64329999999999998</v>
      </c>
      <c r="C434" s="15">
        <f>(B434/'Computed data'!$B$14)*100</f>
        <v>3.1380487804878046</v>
      </c>
      <c r="D434" s="15">
        <f>A434/'Computed data'!$E$15</f>
        <v>67.289295327042183</v>
      </c>
    </row>
    <row r="435" spans="1:4" x14ac:dyDescent="0.25">
      <c r="A435" s="15">
        <v>1248</v>
      </c>
      <c r="B435" s="15">
        <v>0.64470000000000005</v>
      </c>
      <c r="C435" s="15">
        <f>(B435/'Computed data'!$B$14)*100</f>
        <v>3.1448780487804884</v>
      </c>
      <c r="D435" s="15">
        <f>A435/'Computed data'!$E$15</f>
        <v>67.451438207348303</v>
      </c>
    </row>
    <row r="436" spans="1:4" x14ac:dyDescent="0.25">
      <c r="A436" s="15">
        <v>1250</v>
      </c>
      <c r="B436" s="15">
        <v>0.64670000000000005</v>
      </c>
      <c r="C436" s="15">
        <f>(B436/'Computed data'!$B$14)*100</f>
        <v>3.154634146341464</v>
      </c>
      <c r="D436" s="15">
        <f>A436/'Computed data'!$E$15</f>
        <v>67.559533460885731</v>
      </c>
    </row>
    <row r="437" spans="1:4" x14ac:dyDescent="0.25">
      <c r="A437" s="15">
        <v>1253</v>
      </c>
      <c r="B437" s="15">
        <v>0.64810000000000001</v>
      </c>
      <c r="C437" s="15">
        <f>(B437/'Computed data'!$B$14)*100</f>
        <v>3.161463414634146</v>
      </c>
      <c r="D437" s="15">
        <f>A437/'Computed data'!$E$15</f>
        <v>67.721676341191852</v>
      </c>
    </row>
    <row r="438" spans="1:4" x14ac:dyDescent="0.25">
      <c r="A438" s="15">
        <v>1254</v>
      </c>
      <c r="B438" s="15">
        <v>0.64949999999999997</v>
      </c>
      <c r="C438" s="15">
        <f>(B438/'Computed data'!$B$14)*100</f>
        <v>3.1682926829268294</v>
      </c>
      <c r="D438" s="15">
        <f>A438/'Computed data'!$E$15</f>
        <v>67.775723967960559</v>
      </c>
    </row>
    <row r="439" spans="1:4" x14ac:dyDescent="0.25">
      <c r="A439" s="15">
        <v>1257</v>
      </c>
      <c r="B439" s="15">
        <v>0.65100000000000002</v>
      </c>
      <c r="C439" s="15">
        <f>(B439/'Computed data'!$B$14)*100</f>
        <v>3.1756097560975611</v>
      </c>
      <c r="D439" s="15">
        <f>A439/'Computed data'!$E$15</f>
        <v>67.93786684826668</v>
      </c>
    </row>
    <row r="440" spans="1:4" x14ac:dyDescent="0.25">
      <c r="A440" s="15">
        <v>1257</v>
      </c>
      <c r="B440" s="15">
        <v>0.65239999999999998</v>
      </c>
      <c r="C440" s="15">
        <f>(B440/'Computed data'!$B$14)*100</f>
        <v>3.1824390243902441</v>
      </c>
      <c r="D440" s="15">
        <f>A440/'Computed data'!$E$15</f>
        <v>67.93786684826668</v>
      </c>
    </row>
    <row r="441" spans="1:4" x14ac:dyDescent="0.25">
      <c r="A441" s="15">
        <v>1260</v>
      </c>
      <c r="B441" s="15">
        <v>0.65380000000000005</v>
      </c>
      <c r="C441" s="15">
        <f>(B441/'Computed data'!$B$14)*100</f>
        <v>3.189268292682927</v>
      </c>
      <c r="D441" s="15">
        <f>A441/'Computed data'!$E$15</f>
        <v>68.100009728572815</v>
      </c>
    </row>
    <row r="442" spans="1:4" x14ac:dyDescent="0.25">
      <c r="A442" s="15">
        <v>1262</v>
      </c>
      <c r="B442" s="15">
        <v>0.65529999999999999</v>
      </c>
      <c r="C442" s="15">
        <f>(B442/'Computed data'!$B$14)*100</f>
        <v>3.1965853658536583</v>
      </c>
      <c r="D442" s="15">
        <f>A442/'Computed data'!$E$15</f>
        <v>68.208104982110228</v>
      </c>
    </row>
    <row r="443" spans="1:4" x14ac:dyDescent="0.25">
      <c r="A443" s="15">
        <v>1265</v>
      </c>
      <c r="B443" s="15">
        <v>0.65669999999999995</v>
      </c>
      <c r="C443" s="15">
        <f>(B443/'Computed data'!$B$14)*100</f>
        <v>3.2034146341463412</v>
      </c>
      <c r="D443" s="15">
        <f>A443/'Computed data'!$E$15</f>
        <v>68.370247862416349</v>
      </c>
    </row>
    <row r="444" spans="1:4" x14ac:dyDescent="0.25">
      <c r="A444" s="15">
        <v>1267</v>
      </c>
      <c r="B444" s="15">
        <v>0.65820000000000001</v>
      </c>
      <c r="C444" s="15">
        <f>(B444/'Computed data'!$B$14)*100</f>
        <v>3.2107317073170729</v>
      </c>
      <c r="D444" s="15">
        <f>A444/'Computed data'!$E$15</f>
        <v>68.478343115953777</v>
      </c>
    </row>
    <row r="445" spans="1:4" x14ac:dyDescent="0.25">
      <c r="A445" s="15">
        <v>1269</v>
      </c>
      <c r="B445" s="15">
        <v>0.65959999999999996</v>
      </c>
      <c r="C445" s="15">
        <f>(B445/'Computed data'!$B$14)*100</f>
        <v>3.2175609756097558</v>
      </c>
      <c r="D445" s="15">
        <f>A445/'Computed data'!$E$15</f>
        <v>68.586438369491191</v>
      </c>
    </row>
    <row r="446" spans="1:4" x14ac:dyDescent="0.25">
      <c r="A446" s="15">
        <v>1270</v>
      </c>
      <c r="B446" s="15">
        <v>0.66100000000000003</v>
      </c>
      <c r="C446" s="15">
        <f>(B446/'Computed data'!$B$14)*100</f>
        <v>3.2243902439024392</v>
      </c>
      <c r="D446" s="15">
        <f>A446/'Computed data'!$E$15</f>
        <v>68.640485996259898</v>
      </c>
    </row>
    <row r="447" spans="1:4" x14ac:dyDescent="0.25">
      <c r="A447" s="15">
        <v>1273</v>
      </c>
      <c r="B447" s="15">
        <v>0.66269999999999996</v>
      </c>
      <c r="C447" s="15">
        <f>(B447/'Computed data'!$B$14)*100</f>
        <v>3.2326829268292681</v>
      </c>
      <c r="D447" s="15">
        <f>A447/'Computed data'!$E$15</f>
        <v>68.802628876566018</v>
      </c>
    </row>
    <row r="448" spans="1:4" x14ac:dyDescent="0.25">
      <c r="A448" s="15">
        <v>1276</v>
      </c>
      <c r="B448" s="15">
        <v>0.66449999999999998</v>
      </c>
      <c r="C448" s="15">
        <f>(B448/'Computed data'!$B$14)*100</f>
        <v>3.2414634146341466</v>
      </c>
      <c r="D448" s="15">
        <f>A448/'Computed data'!$E$15</f>
        <v>68.964771756872153</v>
      </c>
    </row>
    <row r="449" spans="1:4" x14ac:dyDescent="0.25">
      <c r="A449" s="15">
        <v>1278</v>
      </c>
      <c r="B449" s="15">
        <v>0.66590000000000005</v>
      </c>
      <c r="C449" s="15">
        <f>(B449/'Computed data'!$B$14)*100</f>
        <v>3.2482926829268295</v>
      </c>
      <c r="D449" s="15">
        <f>A449/'Computed data'!$E$15</f>
        <v>69.072867010409567</v>
      </c>
    </row>
    <row r="450" spans="1:4" x14ac:dyDescent="0.25">
      <c r="A450" s="15">
        <v>1280</v>
      </c>
      <c r="B450" s="15">
        <v>0.6673</v>
      </c>
      <c r="C450" s="15">
        <f>(B450/'Computed data'!$B$14)*100</f>
        <v>3.255121951219512</v>
      </c>
      <c r="D450" s="15">
        <f>A450/'Computed data'!$E$15</f>
        <v>69.180962263946981</v>
      </c>
    </row>
    <row r="451" spans="1:4" x14ac:dyDescent="0.25">
      <c r="A451" s="15">
        <v>1283</v>
      </c>
      <c r="B451" s="15">
        <v>0.66890000000000005</v>
      </c>
      <c r="C451" s="15">
        <f>(B451/'Computed data'!$B$14)*100</f>
        <v>3.2629268292682929</v>
      </c>
      <c r="D451" s="15">
        <f>A451/'Computed data'!$E$15</f>
        <v>69.343105144253101</v>
      </c>
    </row>
    <row r="452" spans="1:4" x14ac:dyDescent="0.25">
      <c r="A452" s="15">
        <v>1285</v>
      </c>
      <c r="B452" s="15">
        <v>0.67</v>
      </c>
      <c r="C452" s="15">
        <f>(B452/'Computed data'!$B$14)*100</f>
        <v>3.2682926829268295</v>
      </c>
      <c r="D452" s="15">
        <f>A452/'Computed data'!$E$15</f>
        <v>69.451200397790529</v>
      </c>
    </row>
    <row r="453" spans="1:4" x14ac:dyDescent="0.25">
      <c r="A453" s="15">
        <v>1288</v>
      </c>
      <c r="B453" s="15">
        <v>0.67200000000000004</v>
      </c>
      <c r="C453" s="15">
        <f>(B453/'Computed data'!$B$14)*100</f>
        <v>3.2780487804878051</v>
      </c>
      <c r="D453" s="15">
        <f>A453/'Computed data'!$E$15</f>
        <v>69.61334327809665</v>
      </c>
    </row>
    <row r="454" spans="1:4" x14ac:dyDescent="0.25">
      <c r="A454" s="15">
        <v>1291</v>
      </c>
      <c r="B454" s="15">
        <v>0.67349999999999999</v>
      </c>
      <c r="C454" s="15">
        <f>(B454/'Computed data'!$B$14)*100</f>
        <v>3.2853658536585368</v>
      </c>
      <c r="D454" s="15">
        <f>A454/'Computed data'!$E$15</f>
        <v>69.775486158402771</v>
      </c>
    </row>
    <row r="455" spans="1:4" x14ac:dyDescent="0.25">
      <c r="A455" s="15">
        <v>1293</v>
      </c>
      <c r="B455" s="15">
        <v>0.67500000000000004</v>
      </c>
      <c r="C455" s="15">
        <f>(B455/'Computed data'!$B$14)*100</f>
        <v>3.2926829268292686</v>
      </c>
      <c r="D455" s="15">
        <f>A455/'Computed data'!$E$15</f>
        <v>69.883581411940199</v>
      </c>
    </row>
    <row r="456" spans="1:4" x14ac:dyDescent="0.25">
      <c r="A456" s="15">
        <v>1296</v>
      </c>
      <c r="B456" s="15">
        <v>0.6764</v>
      </c>
      <c r="C456" s="15">
        <f>(B456/'Computed data'!$B$14)*100</f>
        <v>3.2995121951219515</v>
      </c>
      <c r="D456" s="15">
        <f>A456/'Computed data'!$E$15</f>
        <v>70.045724292246319</v>
      </c>
    </row>
    <row r="457" spans="1:4" x14ac:dyDescent="0.25">
      <c r="A457" s="15">
        <v>1297</v>
      </c>
      <c r="B457" s="15">
        <v>0.67789999999999995</v>
      </c>
      <c r="C457" s="15">
        <f>(B457/'Computed data'!$B$14)*100</f>
        <v>3.3068292682926828</v>
      </c>
      <c r="D457" s="15">
        <f>A457/'Computed data'!$E$15</f>
        <v>70.099771919015026</v>
      </c>
    </row>
    <row r="458" spans="1:4" x14ac:dyDescent="0.25">
      <c r="A458" s="15">
        <v>1299</v>
      </c>
      <c r="B458" s="15">
        <v>0.67930000000000001</v>
      </c>
      <c r="C458" s="15">
        <f>(B458/'Computed data'!$B$14)*100</f>
        <v>3.3136585365853657</v>
      </c>
      <c r="D458" s="15">
        <f>A458/'Computed data'!$E$15</f>
        <v>70.20786717255244</v>
      </c>
    </row>
    <row r="459" spans="1:4" x14ac:dyDescent="0.25">
      <c r="A459" s="15">
        <v>1302</v>
      </c>
      <c r="B459" s="15">
        <v>0.68049999999999999</v>
      </c>
      <c r="C459" s="15">
        <f>(B459/'Computed data'!$B$14)*100</f>
        <v>3.3195121951219515</v>
      </c>
      <c r="D459" s="15">
        <f>A459/'Computed data'!$E$15</f>
        <v>70.370010052858575</v>
      </c>
    </row>
    <row r="460" spans="1:4" x14ac:dyDescent="0.25">
      <c r="A460" s="15">
        <v>1305</v>
      </c>
      <c r="B460" s="15">
        <v>0.68240000000000001</v>
      </c>
      <c r="C460" s="15">
        <f>(B460/'Computed data'!$B$14)*100</f>
        <v>3.3287804878048783</v>
      </c>
      <c r="D460" s="15">
        <f>A460/'Computed data'!$E$15</f>
        <v>70.532152933164696</v>
      </c>
    </row>
    <row r="461" spans="1:4" x14ac:dyDescent="0.25">
      <c r="A461" s="15">
        <v>1307</v>
      </c>
      <c r="B461" s="15">
        <v>0.68410000000000004</v>
      </c>
      <c r="C461" s="15">
        <f>(B461/'Computed data'!$B$14)*100</f>
        <v>3.3370731707317072</v>
      </c>
      <c r="D461" s="15">
        <f>A461/'Computed data'!$E$15</f>
        <v>70.640248186702109</v>
      </c>
    </row>
    <row r="462" spans="1:4" x14ac:dyDescent="0.25">
      <c r="A462" s="15">
        <v>1309</v>
      </c>
      <c r="B462" s="15">
        <v>0.68559999999999999</v>
      </c>
      <c r="C462" s="15">
        <f>(B462/'Computed data'!$B$14)*100</f>
        <v>3.3443902439024389</v>
      </c>
      <c r="D462" s="15">
        <f>A462/'Computed data'!$E$15</f>
        <v>70.748343440239537</v>
      </c>
    </row>
    <row r="463" spans="1:4" x14ac:dyDescent="0.25">
      <c r="A463" s="15">
        <v>1312</v>
      </c>
      <c r="B463" s="15">
        <v>0.68689999999999996</v>
      </c>
      <c r="C463" s="15">
        <f>(B463/'Computed data'!$B$14)*100</f>
        <v>3.350731707317073</v>
      </c>
      <c r="D463" s="15">
        <f>A463/'Computed data'!$E$15</f>
        <v>70.910486320545658</v>
      </c>
    </row>
    <row r="464" spans="1:4" x14ac:dyDescent="0.25">
      <c r="A464" s="15">
        <v>1313</v>
      </c>
      <c r="B464" s="15">
        <v>0.68799999999999994</v>
      </c>
      <c r="C464" s="15">
        <f>(B464/'Computed data'!$B$14)*100</f>
        <v>3.3560975609756092</v>
      </c>
      <c r="D464" s="15">
        <f>A464/'Computed data'!$E$15</f>
        <v>70.964533947314365</v>
      </c>
    </row>
    <row r="465" spans="1:4" x14ac:dyDescent="0.25">
      <c r="A465" s="15">
        <v>1316</v>
      </c>
      <c r="B465" s="15">
        <v>0.68940000000000001</v>
      </c>
      <c r="C465" s="15">
        <f>(B465/'Computed data'!$B$14)*100</f>
        <v>3.362926829268293</v>
      </c>
      <c r="D465" s="15">
        <f>A465/'Computed data'!$E$15</f>
        <v>71.126676827620486</v>
      </c>
    </row>
    <row r="466" spans="1:4" x14ac:dyDescent="0.25">
      <c r="A466" s="15">
        <v>1318</v>
      </c>
      <c r="B466" s="15">
        <v>0.69079999999999997</v>
      </c>
      <c r="C466" s="15">
        <f>(B466/'Computed data'!$B$14)*100</f>
        <v>3.3697560975609755</v>
      </c>
      <c r="D466" s="15">
        <f>A466/'Computed data'!$E$15</f>
        <v>71.234772081157914</v>
      </c>
    </row>
    <row r="467" spans="1:4" x14ac:dyDescent="0.25">
      <c r="A467" s="15">
        <v>1320</v>
      </c>
      <c r="B467" s="15">
        <v>0.6925</v>
      </c>
      <c r="C467" s="15">
        <f>(B467/'Computed data'!$B$14)*100</f>
        <v>3.3780487804878052</v>
      </c>
      <c r="D467" s="15">
        <f>A467/'Computed data'!$E$15</f>
        <v>71.342867334695327</v>
      </c>
    </row>
    <row r="468" spans="1:4" x14ac:dyDescent="0.25">
      <c r="A468" s="15">
        <v>1322</v>
      </c>
      <c r="B468" s="15">
        <v>0.69469999999999998</v>
      </c>
      <c r="C468" s="15">
        <f>(B468/'Computed data'!$B$14)*100</f>
        <v>3.3887804878048779</v>
      </c>
      <c r="D468" s="15">
        <f>A468/'Computed data'!$E$15</f>
        <v>71.450962588232741</v>
      </c>
    </row>
    <row r="469" spans="1:4" x14ac:dyDescent="0.25">
      <c r="A469" s="15">
        <v>1325</v>
      </c>
      <c r="B469" s="15">
        <v>0.69610000000000005</v>
      </c>
      <c r="C469" s="15">
        <f>(B469/'Computed data'!$B$14)*100</f>
        <v>3.3956097560975609</v>
      </c>
      <c r="D469" s="15">
        <f>A469/'Computed data'!$E$15</f>
        <v>71.613105468538862</v>
      </c>
    </row>
    <row r="470" spans="1:4" x14ac:dyDescent="0.25">
      <c r="A470" s="15">
        <v>1328</v>
      </c>
      <c r="B470" s="15">
        <v>0.6976</v>
      </c>
      <c r="C470" s="15">
        <f>(B470/'Computed data'!$B$14)*100</f>
        <v>3.4029268292682926</v>
      </c>
      <c r="D470" s="15">
        <f>A470/'Computed data'!$E$15</f>
        <v>71.775248348844997</v>
      </c>
    </row>
    <row r="471" spans="1:4" x14ac:dyDescent="0.25">
      <c r="A471" s="15">
        <v>1331</v>
      </c>
      <c r="B471" s="15">
        <v>0.69879999999999998</v>
      </c>
      <c r="C471" s="15">
        <f>(B471/'Computed data'!$B$14)*100</f>
        <v>3.408780487804878</v>
      </c>
      <c r="D471" s="15">
        <f>A471/'Computed data'!$E$15</f>
        <v>71.937391229151117</v>
      </c>
    </row>
    <row r="472" spans="1:4" x14ac:dyDescent="0.25">
      <c r="A472" s="15">
        <v>1333</v>
      </c>
      <c r="B472" s="15">
        <v>0.70089999999999997</v>
      </c>
      <c r="C472" s="15">
        <f>(B472/'Computed data'!$B$14)*100</f>
        <v>3.4190243902439024</v>
      </c>
      <c r="D472" s="15">
        <f>A472/'Computed data'!$E$15</f>
        <v>72.045486482688531</v>
      </c>
    </row>
    <row r="473" spans="1:4" x14ac:dyDescent="0.25">
      <c r="A473" s="15">
        <v>1335</v>
      </c>
      <c r="B473" s="15">
        <v>0.70140000000000002</v>
      </c>
      <c r="C473" s="15">
        <f>(B473/'Computed data'!$B$14)*100</f>
        <v>3.4214634146341467</v>
      </c>
      <c r="D473" s="15">
        <f>A473/'Computed data'!$E$15</f>
        <v>72.153581736225959</v>
      </c>
    </row>
    <row r="474" spans="1:4" x14ac:dyDescent="0.25">
      <c r="A474" s="15">
        <v>1336</v>
      </c>
      <c r="B474" s="15">
        <v>0.70279999999999998</v>
      </c>
      <c r="C474" s="15">
        <f>(B474/'Computed data'!$B$14)*100</f>
        <v>3.4282926829268292</v>
      </c>
      <c r="D474" s="15">
        <f>A474/'Computed data'!$E$15</f>
        <v>72.207629362994666</v>
      </c>
    </row>
    <row r="475" spans="1:4" x14ac:dyDescent="0.25">
      <c r="A475" s="15">
        <v>1339</v>
      </c>
      <c r="B475" s="15">
        <v>0.70530000000000004</v>
      </c>
      <c r="C475" s="15">
        <f>(B475/'Computed data'!$B$14)*100</f>
        <v>3.4404878048780487</v>
      </c>
      <c r="D475" s="15">
        <f>A475/'Computed data'!$E$15</f>
        <v>72.369772243300787</v>
      </c>
    </row>
    <row r="476" spans="1:4" x14ac:dyDescent="0.25">
      <c r="A476" s="15">
        <v>1341</v>
      </c>
      <c r="B476" s="15">
        <v>0.70669999999999999</v>
      </c>
      <c r="C476" s="15">
        <f>(B476/'Computed data'!$B$14)*100</f>
        <v>3.4473170731707317</v>
      </c>
      <c r="D476" s="15">
        <f>A476/'Computed data'!$E$15</f>
        <v>72.477867496838201</v>
      </c>
    </row>
    <row r="477" spans="1:4" x14ac:dyDescent="0.25">
      <c r="A477" s="15">
        <v>1344</v>
      </c>
      <c r="B477" s="15">
        <v>0.70809999999999995</v>
      </c>
      <c r="C477" s="15">
        <f>(B477/'Computed data'!$B$14)*100</f>
        <v>3.4541463414634141</v>
      </c>
      <c r="D477" s="15">
        <f>A477/'Computed data'!$E$15</f>
        <v>72.640010377144336</v>
      </c>
    </row>
    <row r="478" spans="1:4" x14ac:dyDescent="0.25">
      <c r="A478" s="15">
        <v>1346</v>
      </c>
      <c r="B478" s="15">
        <v>0.70960000000000001</v>
      </c>
      <c r="C478" s="15">
        <f>(B478/'Computed data'!$B$14)*100</f>
        <v>3.4614634146341463</v>
      </c>
      <c r="D478" s="15">
        <f>A478/'Computed data'!$E$15</f>
        <v>72.748105630681749</v>
      </c>
    </row>
    <row r="479" spans="1:4" x14ac:dyDescent="0.25">
      <c r="A479" s="15">
        <v>1348</v>
      </c>
      <c r="B479" s="15">
        <v>0.71099999999999997</v>
      </c>
      <c r="C479" s="15">
        <f>(B479/'Computed data'!$B$14)*100</f>
        <v>3.4682926829268288</v>
      </c>
      <c r="D479" s="15">
        <f>A479/'Computed data'!$E$15</f>
        <v>72.856200884219163</v>
      </c>
    </row>
    <row r="480" spans="1:4" x14ac:dyDescent="0.25">
      <c r="A480" s="15">
        <v>1351</v>
      </c>
      <c r="B480" s="15">
        <v>0.71250000000000002</v>
      </c>
      <c r="C480" s="15">
        <f>(B480/'Computed data'!$B$14)*100</f>
        <v>3.4756097560975614</v>
      </c>
      <c r="D480" s="15">
        <f>A480/'Computed data'!$E$15</f>
        <v>73.018343764525298</v>
      </c>
    </row>
    <row r="481" spans="1:4" x14ac:dyDescent="0.25">
      <c r="A481" s="15">
        <v>1353</v>
      </c>
      <c r="B481" s="15">
        <v>0.71389999999999998</v>
      </c>
      <c r="C481" s="15">
        <f>(B481/'Computed data'!$B$14)*100</f>
        <v>3.4824390243902439</v>
      </c>
      <c r="D481" s="15">
        <f>A481/'Computed data'!$E$15</f>
        <v>73.126439018062712</v>
      </c>
    </row>
    <row r="482" spans="1:4" x14ac:dyDescent="0.25">
      <c r="A482" s="15">
        <v>1354</v>
      </c>
      <c r="B482" s="15">
        <v>0.71530000000000005</v>
      </c>
      <c r="C482" s="15">
        <f>(B482/'Computed data'!$B$14)*100</f>
        <v>3.4892682926829268</v>
      </c>
      <c r="D482" s="15">
        <f>A482/'Computed data'!$E$15</f>
        <v>73.180486644831419</v>
      </c>
    </row>
    <row r="483" spans="1:4" x14ac:dyDescent="0.25">
      <c r="A483" s="15">
        <v>1356</v>
      </c>
      <c r="B483" s="15">
        <v>0.71679999999999999</v>
      </c>
      <c r="C483" s="15">
        <f>(B483/'Computed data'!$B$14)*100</f>
        <v>3.4965853658536585</v>
      </c>
      <c r="D483" s="15">
        <f>A483/'Computed data'!$E$15</f>
        <v>73.288581898368832</v>
      </c>
    </row>
    <row r="484" spans="1:4" x14ac:dyDescent="0.25">
      <c r="A484" s="15">
        <v>1358</v>
      </c>
      <c r="B484" s="15">
        <v>0.71870000000000001</v>
      </c>
      <c r="C484" s="15">
        <f>(B484/'Computed data'!$B$14)*100</f>
        <v>3.5058536585365854</v>
      </c>
      <c r="D484" s="15">
        <f>A484/'Computed data'!$E$15</f>
        <v>73.396677151906246</v>
      </c>
    </row>
    <row r="485" spans="1:4" x14ac:dyDescent="0.25">
      <c r="A485" s="15">
        <v>1360</v>
      </c>
      <c r="B485" s="15">
        <v>0.72019999999999995</v>
      </c>
      <c r="C485" s="15">
        <f>(B485/'Computed data'!$B$14)*100</f>
        <v>3.5131707317073171</v>
      </c>
      <c r="D485" s="15">
        <f>A485/'Computed data'!$E$15</f>
        <v>73.504772405443674</v>
      </c>
    </row>
    <row r="486" spans="1:4" x14ac:dyDescent="0.25">
      <c r="A486" s="15">
        <v>1363</v>
      </c>
      <c r="B486" s="15">
        <v>0.72160000000000002</v>
      </c>
      <c r="C486" s="15">
        <f>(B486/'Computed data'!$B$14)*100</f>
        <v>3.52</v>
      </c>
      <c r="D486" s="15">
        <f>A486/'Computed data'!$E$15</f>
        <v>73.666915285749795</v>
      </c>
    </row>
    <row r="487" spans="1:4" x14ac:dyDescent="0.25">
      <c r="A487" s="15">
        <v>1365</v>
      </c>
      <c r="B487" s="15">
        <v>0.72299999999999998</v>
      </c>
      <c r="C487" s="15">
        <f>(B487/'Computed data'!$B$14)*100</f>
        <v>3.5268292682926825</v>
      </c>
      <c r="D487" s="15">
        <f>A487/'Computed data'!$E$15</f>
        <v>73.775010539287209</v>
      </c>
    </row>
    <row r="488" spans="1:4" x14ac:dyDescent="0.25">
      <c r="A488" s="15">
        <v>1366</v>
      </c>
      <c r="B488" s="15">
        <v>0.72450000000000003</v>
      </c>
      <c r="C488" s="15">
        <f>(B488/'Computed data'!$B$14)*100</f>
        <v>3.5341463414634151</v>
      </c>
      <c r="D488" s="15">
        <f>A488/'Computed data'!$E$15</f>
        <v>73.829058166055916</v>
      </c>
    </row>
    <row r="489" spans="1:4" x14ac:dyDescent="0.25">
      <c r="A489" s="15">
        <v>1368</v>
      </c>
      <c r="B489" s="15">
        <v>0.72589999999999999</v>
      </c>
      <c r="C489" s="15">
        <f>(B489/'Computed data'!$B$14)*100</f>
        <v>3.5409756097560976</v>
      </c>
      <c r="D489" s="15">
        <f>A489/'Computed data'!$E$15</f>
        <v>73.937153419593344</v>
      </c>
    </row>
    <row r="490" spans="1:4" x14ac:dyDescent="0.25">
      <c r="A490" s="15">
        <v>1372</v>
      </c>
      <c r="B490" s="15">
        <v>0.72740000000000005</v>
      </c>
      <c r="C490" s="15">
        <f>(B490/'Computed data'!$B$14)*100</f>
        <v>3.5482926829268298</v>
      </c>
      <c r="D490" s="15">
        <f>A490/'Computed data'!$E$15</f>
        <v>74.153343926668171</v>
      </c>
    </row>
    <row r="491" spans="1:4" x14ac:dyDescent="0.25">
      <c r="A491" s="15">
        <v>1375</v>
      </c>
      <c r="B491" s="15">
        <v>0.7288</v>
      </c>
      <c r="C491" s="15">
        <f>(B491/'Computed data'!$B$14)*100</f>
        <v>3.5551219512195122</v>
      </c>
      <c r="D491" s="15">
        <f>A491/'Computed data'!$E$15</f>
        <v>74.315486806974292</v>
      </c>
    </row>
    <row r="492" spans="1:4" x14ac:dyDescent="0.25">
      <c r="A492" s="15">
        <v>1377</v>
      </c>
      <c r="B492" s="15">
        <v>0.73019999999999996</v>
      </c>
      <c r="C492" s="15">
        <f>(B492/'Computed data'!$B$14)*100</f>
        <v>3.5619512195121952</v>
      </c>
      <c r="D492" s="15">
        <f>A492/'Computed data'!$E$15</f>
        <v>74.42358206051172</v>
      </c>
    </row>
    <row r="493" spans="1:4" x14ac:dyDescent="0.25">
      <c r="A493" s="15">
        <v>1379</v>
      </c>
      <c r="B493" s="15">
        <v>0.73170000000000002</v>
      </c>
      <c r="C493" s="15">
        <f>(B493/'Computed data'!$B$14)*100</f>
        <v>3.5692682926829269</v>
      </c>
      <c r="D493" s="15">
        <f>A493/'Computed data'!$E$15</f>
        <v>74.531677314049134</v>
      </c>
    </row>
    <row r="494" spans="1:4" x14ac:dyDescent="0.25">
      <c r="A494" s="15">
        <v>1383</v>
      </c>
      <c r="B494" s="15">
        <v>0.73370000000000002</v>
      </c>
      <c r="C494" s="15">
        <f>(B494/'Computed data'!$B$14)*100</f>
        <v>3.5790243902439025</v>
      </c>
      <c r="D494" s="15">
        <f>A494/'Computed data'!$E$15</f>
        <v>74.747867821123961</v>
      </c>
    </row>
    <row r="495" spans="1:4" x14ac:dyDescent="0.25">
      <c r="A495" s="15">
        <v>1385</v>
      </c>
      <c r="B495" s="15">
        <v>0.73509999999999998</v>
      </c>
      <c r="C495" s="15">
        <f>(B495/'Computed data'!$B$14)*100</f>
        <v>3.585853658536585</v>
      </c>
      <c r="D495" s="15">
        <f>A495/'Computed data'!$E$15</f>
        <v>74.855963074661389</v>
      </c>
    </row>
    <row r="496" spans="1:4" x14ac:dyDescent="0.25">
      <c r="A496" s="15">
        <v>1387</v>
      </c>
      <c r="B496" s="15">
        <v>0.73650000000000004</v>
      </c>
      <c r="C496" s="15">
        <f>(B496/'Computed data'!$B$14)*100</f>
        <v>3.5926829268292688</v>
      </c>
      <c r="D496" s="15">
        <f>A496/'Computed data'!$E$15</f>
        <v>74.964058328198803</v>
      </c>
    </row>
    <row r="497" spans="1:4" x14ac:dyDescent="0.25">
      <c r="A497" s="15">
        <v>1390</v>
      </c>
      <c r="B497" s="15">
        <v>0.7379</v>
      </c>
      <c r="C497" s="15">
        <f>(B497/'Computed data'!$B$14)*100</f>
        <v>3.5995121951219513</v>
      </c>
      <c r="D497" s="15">
        <f>A497/'Computed data'!$E$15</f>
        <v>75.126201208504924</v>
      </c>
    </row>
    <row r="498" spans="1:4" x14ac:dyDescent="0.25">
      <c r="A498" s="15">
        <v>1392</v>
      </c>
      <c r="B498" s="15">
        <v>0.73939999999999995</v>
      </c>
      <c r="C498" s="15">
        <f>(B498/'Computed data'!$B$14)*100</f>
        <v>3.6068292682926826</v>
      </c>
      <c r="D498" s="15">
        <f>A498/'Computed data'!$E$15</f>
        <v>75.234296462042337</v>
      </c>
    </row>
    <row r="499" spans="1:4" x14ac:dyDescent="0.25">
      <c r="A499" s="15">
        <v>1395</v>
      </c>
      <c r="B499" s="15">
        <v>0.74080000000000001</v>
      </c>
      <c r="C499" s="15">
        <f>(B499/'Computed data'!$B$14)*100</f>
        <v>3.613658536585366</v>
      </c>
      <c r="D499" s="15">
        <f>A499/'Computed data'!$E$15</f>
        <v>75.396439342348472</v>
      </c>
    </row>
    <row r="500" spans="1:4" x14ac:dyDescent="0.25">
      <c r="A500" s="15">
        <v>1397</v>
      </c>
      <c r="B500" s="15">
        <v>0.74199999999999999</v>
      </c>
      <c r="C500" s="15">
        <f>(B500/'Computed data'!$B$14)*100</f>
        <v>3.6195121951219509</v>
      </c>
      <c r="D500" s="15">
        <f>A500/'Computed data'!$E$15</f>
        <v>75.504534595885886</v>
      </c>
    </row>
    <row r="501" spans="1:4" x14ac:dyDescent="0.25">
      <c r="A501" s="15">
        <v>1399</v>
      </c>
      <c r="B501" s="15">
        <v>0.74419999999999997</v>
      </c>
      <c r="C501" s="15">
        <f>(B501/'Computed data'!$B$14)*100</f>
        <v>3.6302439024390245</v>
      </c>
      <c r="D501" s="15">
        <f>A501/'Computed data'!$E$15</f>
        <v>75.6126298494233</v>
      </c>
    </row>
    <row r="502" spans="1:4" x14ac:dyDescent="0.25">
      <c r="A502" s="15">
        <v>1401</v>
      </c>
      <c r="B502" s="15">
        <v>0.74560000000000004</v>
      </c>
      <c r="C502" s="15">
        <f>(B502/'Computed data'!$B$14)*100</f>
        <v>3.6370731707317074</v>
      </c>
      <c r="D502" s="15">
        <f>A502/'Computed data'!$E$15</f>
        <v>75.720725102960728</v>
      </c>
    </row>
    <row r="503" spans="1:4" x14ac:dyDescent="0.25">
      <c r="A503" s="15">
        <v>1403</v>
      </c>
      <c r="B503" s="15">
        <v>0.747</v>
      </c>
      <c r="C503" s="15">
        <f>(B503/'Computed data'!$B$14)*100</f>
        <v>3.6439024390243899</v>
      </c>
      <c r="D503" s="15">
        <f>A503/'Computed data'!$E$15</f>
        <v>75.828820356498142</v>
      </c>
    </row>
    <row r="504" spans="1:4" x14ac:dyDescent="0.25">
      <c r="A504" s="15">
        <v>1405</v>
      </c>
      <c r="B504" s="15">
        <v>0.748</v>
      </c>
      <c r="C504" s="15">
        <f>(B504/'Computed data'!$B$14)*100</f>
        <v>3.6487804878048777</v>
      </c>
      <c r="D504" s="15">
        <f>A504/'Computed data'!$E$15</f>
        <v>75.936915610035555</v>
      </c>
    </row>
    <row r="505" spans="1:4" x14ac:dyDescent="0.25">
      <c r="A505" s="15">
        <v>1407</v>
      </c>
      <c r="B505" s="15">
        <v>0.75029999999999997</v>
      </c>
      <c r="C505" s="15">
        <f>(B505/'Computed data'!$B$14)*100</f>
        <v>3.66</v>
      </c>
      <c r="D505" s="15">
        <f>A505/'Computed data'!$E$15</f>
        <v>76.045010863572969</v>
      </c>
    </row>
    <row r="506" spans="1:4" x14ac:dyDescent="0.25">
      <c r="A506" s="15">
        <v>1409</v>
      </c>
      <c r="B506" s="15">
        <v>0.75149999999999995</v>
      </c>
      <c r="C506" s="15">
        <f>(B506/'Computed data'!$B$14)*100</f>
        <v>3.6658536585365851</v>
      </c>
      <c r="D506" s="15">
        <f>A506/'Computed data'!$E$15</f>
        <v>76.153106117110383</v>
      </c>
    </row>
    <row r="507" spans="1:4" x14ac:dyDescent="0.25">
      <c r="A507" s="15">
        <v>1411</v>
      </c>
      <c r="B507" s="15">
        <v>0.75280000000000002</v>
      </c>
      <c r="C507" s="15">
        <f>(B507/'Computed data'!$B$14)*100</f>
        <v>3.6721951219512197</v>
      </c>
      <c r="D507" s="15">
        <f>A507/'Computed data'!$E$15</f>
        <v>76.261201370647811</v>
      </c>
    </row>
    <row r="508" spans="1:4" x14ac:dyDescent="0.25">
      <c r="A508" s="15">
        <v>1413</v>
      </c>
      <c r="B508" s="15">
        <v>0.75429999999999997</v>
      </c>
      <c r="C508" s="15">
        <f>(B508/'Computed data'!$B$14)*100</f>
        <v>3.6795121951219514</v>
      </c>
      <c r="D508" s="15">
        <f>A508/'Computed data'!$E$15</f>
        <v>76.369296624185225</v>
      </c>
    </row>
    <row r="509" spans="1:4" x14ac:dyDescent="0.25">
      <c r="A509" s="15">
        <v>1415</v>
      </c>
      <c r="B509" s="15">
        <v>0.75570000000000004</v>
      </c>
      <c r="C509" s="15">
        <f>(B509/'Computed data'!$B$14)*100</f>
        <v>3.6863414634146343</v>
      </c>
      <c r="D509" s="15">
        <f>A509/'Computed data'!$E$15</f>
        <v>76.477391877722638</v>
      </c>
    </row>
    <row r="510" spans="1:4" x14ac:dyDescent="0.25">
      <c r="A510" s="15">
        <v>1417</v>
      </c>
      <c r="B510" s="15">
        <v>0.75719999999999998</v>
      </c>
      <c r="C510" s="15">
        <f>(B510/'Computed data'!$B$14)*100</f>
        <v>3.693658536585366</v>
      </c>
      <c r="D510" s="15">
        <f>A510/'Computed data'!$E$15</f>
        <v>76.585487131260052</v>
      </c>
    </row>
    <row r="511" spans="1:4" x14ac:dyDescent="0.25">
      <c r="A511" s="15">
        <v>1419</v>
      </c>
      <c r="B511" s="15">
        <v>0.75860000000000005</v>
      </c>
      <c r="C511" s="15">
        <f>(B511/'Computed data'!$B$14)*100</f>
        <v>3.700487804878049</v>
      </c>
      <c r="D511" s="15">
        <f>A511/'Computed data'!$E$15</f>
        <v>76.69358238479748</v>
      </c>
    </row>
    <row r="512" spans="1:4" x14ac:dyDescent="0.25">
      <c r="A512" s="15">
        <v>1422</v>
      </c>
      <c r="B512" s="15">
        <v>0.76</v>
      </c>
      <c r="C512" s="15">
        <f>(B512/'Computed data'!$B$14)*100</f>
        <v>3.7073170731707314</v>
      </c>
      <c r="D512" s="15">
        <f>A512/'Computed data'!$E$15</f>
        <v>76.855725265103601</v>
      </c>
    </row>
    <row r="513" spans="1:4" x14ac:dyDescent="0.25">
      <c r="A513" s="15">
        <v>1423</v>
      </c>
      <c r="B513" s="15">
        <v>0.76200000000000001</v>
      </c>
      <c r="C513" s="15">
        <f>(B513/'Computed data'!$B$14)*100</f>
        <v>3.7170731707317071</v>
      </c>
      <c r="D513" s="15">
        <f>A513/'Computed data'!$E$15</f>
        <v>76.909772891872308</v>
      </c>
    </row>
    <row r="514" spans="1:4" x14ac:dyDescent="0.25">
      <c r="A514" s="15">
        <v>1426</v>
      </c>
      <c r="B514" s="15">
        <v>0.76339999999999997</v>
      </c>
      <c r="C514" s="15">
        <f>(B514/'Computed data'!$B$14)*100</f>
        <v>3.72390243902439</v>
      </c>
      <c r="D514" s="15">
        <f>A514/'Computed data'!$E$15</f>
        <v>77.071915772178428</v>
      </c>
    </row>
    <row r="515" spans="1:4" x14ac:dyDescent="0.25">
      <c r="A515" s="15">
        <v>1428</v>
      </c>
      <c r="B515" s="15">
        <v>0.76480000000000004</v>
      </c>
      <c r="C515" s="15">
        <f>(B515/'Computed data'!$B$14)*100</f>
        <v>3.7307317073170734</v>
      </c>
      <c r="D515" s="15">
        <f>A515/'Computed data'!$E$15</f>
        <v>77.180011025715856</v>
      </c>
    </row>
    <row r="516" spans="1:4" x14ac:dyDescent="0.25">
      <c r="A516" s="15">
        <v>1430</v>
      </c>
      <c r="B516" s="15">
        <v>0.76629999999999998</v>
      </c>
      <c r="C516" s="15">
        <f>(B516/'Computed data'!$B$14)*100</f>
        <v>3.7380487804878051</v>
      </c>
      <c r="D516" s="15">
        <f>A516/'Computed data'!$E$15</f>
        <v>77.28810627925327</v>
      </c>
    </row>
    <row r="517" spans="1:4" x14ac:dyDescent="0.25">
      <c r="A517" s="15">
        <v>1433</v>
      </c>
      <c r="B517" s="15">
        <v>0.76749999999999996</v>
      </c>
      <c r="C517" s="15">
        <f>(B517/'Computed data'!$B$14)*100</f>
        <v>3.74390243902439</v>
      </c>
      <c r="D517" s="15">
        <f>A517/'Computed data'!$E$15</f>
        <v>77.450249159559391</v>
      </c>
    </row>
    <row r="518" spans="1:4" x14ac:dyDescent="0.25">
      <c r="A518" s="15">
        <v>1435</v>
      </c>
      <c r="B518" s="15">
        <v>0.76939999999999997</v>
      </c>
      <c r="C518" s="15">
        <f>(B518/'Computed data'!$B$14)*100</f>
        <v>3.7531707317073169</v>
      </c>
      <c r="D518" s="15">
        <f>A518/'Computed data'!$E$15</f>
        <v>77.558344413096819</v>
      </c>
    </row>
    <row r="519" spans="1:4" x14ac:dyDescent="0.25">
      <c r="A519" s="15">
        <v>1437</v>
      </c>
      <c r="B519" s="15">
        <v>0.77110000000000001</v>
      </c>
      <c r="C519" s="15">
        <f>(B519/'Computed data'!$B$14)*100</f>
        <v>3.7614634146341461</v>
      </c>
      <c r="D519" s="15">
        <f>A519/'Computed data'!$E$15</f>
        <v>77.666439666634233</v>
      </c>
    </row>
    <row r="520" spans="1:4" x14ac:dyDescent="0.25">
      <c r="A520" s="15">
        <v>1439</v>
      </c>
      <c r="B520" s="15">
        <v>0.77249999999999996</v>
      </c>
      <c r="C520" s="15">
        <f>(B520/'Computed data'!$B$14)*100</f>
        <v>3.7682926829268291</v>
      </c>
      <c r="D520" s="15">
        <f>A520/'Computed data'!$E$15</f>
        <v>77.774534920171646</v>
      </c>
    </row>
    <row r="521" spans="1:4" x14ac:dyDescent="0.25">
      <c r="A521" s="15">
        <v>1442</v>
      </c>
      <c r="B521" s="15">
        <v>0.77400000000000002</v>
      </c>
      <c r="C521" s="15">
        <f>(B521/'Computed data'!$B$14)*100</f>
        <v>3.7756097560975608</v>
      </c>
      <c r="D521" s="15">
        <f>A521/'Computed data'!$E$15</f>
        <v>77.936677800477767</v>
      </c>
    </row>
    <row r="522" spans="1:4" x14ac:dyDescent="0.25">
      <c r="A522" s="15">
        <v>1444</v>
      </c>
      <c r="B522" s="15">
        <v>0.77539999999999998</v>
      </c>
      <c r="C522" s="15">
        <f>(B522/'Computed data'!$B$14)*100</f>
        <v>3.7824390243902437</v>
      </c>
      <c r="D522" s="15">
        <f>A522/'Computed data'!$E$15</f>
        <v>78.044773054015195</v>
      </c>
    </row>
    <row r="523" spans="1:4" x14ac:dyDescent="0.25">
      <c r="A523" s="15">
        <v>1446</v>
      </c>
      <c r="B523" s="15">
        <v>0.77690000000000003</v>
      </c>
      <c r="C523" s="15">
        <f>(B523/'Computed data'!$B$14)*100</f>
        <v>3.7897560975609759</v>
      </c>
      <c r="D523" s="15">
        <f>A523/'Computed data'!$E$15</f>
        <v>78.152868307552609</v>
      </c>
    </row>
    <row r="524" spans="1:4" x14ac:dyDescent="0.25">
      <c r="A524" s="15">
        <v>1447</v>
      </c>
      <c r="B524" s="15">
        <v>0.77829999999999999</v>
      </c>
      <c r="C524" s="15">
        <f>(B524/'Computed data'!$B$14)*100</f>
        <v>3.7965853658536588</v>
      </c>
      <c r="D524" s="15">
        <f>A524/'Computed data'!$E$15</f>
        <v>78.206915934321316</v>
      </c>
    </row>
    <row r="525" spans="1:4" x14ac:dyDescent="0.25">
      <c r="A525" s="15">
        <v>1450</v>
      </c>
      <c r="B525" s="15">
        <v>0.77969999999999995</v>
      </c>
      <c r="C525" s="15">
        <f>(B525/'Computed data'!$B$14)*100</f>
        <v>3.8034146341463413</v>
      </c>
      <c r="D525" s="15">
        <f>A525/'Computed data'!$E$15</f>
        <v>78.369058814627437</v>
      </c>
    </row>
    <row r="526" spans="1:4" x14ac:dyDescent="0.25">
      <c r="A526" s="15">
        <v>1450</v>
      </c>
      <c r="B526" s="15">
        <v>0.78120000000000001</v>
      </c>
      <c r="C526" s="15">
        <f>(B526/'Computed data'!$B$14)*100</f>
        <v>3.8107317073170734</v>
      </c>
      <c r="D526" s="15">
        <f>A526/'Computed data'!$E$15</f>
        <v>78.369058814627437</v>
      </c>
    </row>
    <row r="527" spans="1:4" x14ac:dyDescent="0.25">
      <c r="A527" s="15">
        <v>1453</v>
      </c>
      <c r="B527" s="15">
        <v>0.78259999999999996</v>
      </c>
      <c r="C527" s="15">
        <f>(B527/'Computed data'!$B$14)*100</f>
        <v>3.8175609756097559</v>
      </c>
      <c r="D527" s="15">
        <f>A527/'Computed data'!$E$15</f>
        <v>78.531201694933571</v>
      </c>
    </row>
    <row r="528" spans="1:4" x14ac:dyDescent="0.25">
      <c r="A528" s="15">
        <v>1455</v>
      </c>
      <c r="B528" s="15">
        <v>0.78410000000000002</v>
      </c>
      <c r="C528" s="15">
        <f>(B528/'Computed data'!$B$14)*100</f>
        <v>3.8248780487804876</v>
      </c>
      <c r="D528" s="15">
        <f>A528/'Computed data'!$E$15</f>
        <v>78.639296948470985</v>
      </c>
    </row>
    <row r="529" spans="1:4" x14ac:dyDescent="0.25">
      <c r="A529" s="15">
        <v>1457</v>
      </c>
      <c r="B529" s="15">
        <v>0.78610000000000002</v>
      </c>
      <c r="C529" s="15">
        <f>(B529/'Computed data'!$B$14)*100</f>
        <v>3.8346341463414633</v>
      </c>
      <c r="D529" s="15">
        <f>A529/'Computed data'!$E$15</f>
        <v>78.747392202008399</v>
      </c>
    </row>
    <row r="530" spans="1:4" x14ac:dyDescent="0.25">
      <c r="A530" s="15">
        <v>1459</v>
      </c>
      <c r="B530" s="15">
        <v>0.78739999999999999</v>
      </c>
      <c r="C530" s="15">
        <f>(B530/'Computed data'!$B$14)*100</f>
        <v>3.8409756097560974</v>
      </c>
      <c r="D530" s="15">
        <f>A530/'Computed data'!$E$15</f>
        <v>78.855487455545813</v>
      </c>
    </row>
    <row r="531" spans="1:4" x14ac:dyDescent="0.25">
      <c r="A531" s="15">
        <v>1460</v>
      </c>
      <c r="B531" s="15">
        <v>0.78890000000000005</v>
      </c>
      <c r="C531" s="15">
        <f>(B531/'Computed data'!$B$14)*100</f>
        <v>3.8482926829268296</v>
      </c>
      <c r="D531" s="15">
        <f>A531/'Computed data'!$E$15</f>
        <v>78.909535082314534</v>
      </c>
    </row>
    <row r="532" spans="1:4" x14ac:dyDescent="0.25">
      <c r="A532" s="15">
        <v>1462</v>
      </c>
      <c r="B532" s="15">
        <v>0.7903</v>
      </c>
      <c r="C532" s="15">
        <f>(B532/'Computed data'!$B$14)*100</f>
        <v>3.8551219512195125</v>
      </c>
      <c r="D532" s="15">
        <f>A532/'Computed data'!$E$15</f>
        <v>79.017630335851948</v>
      </c>
    </row>
    <row r="533" spans="1:4" x14ac:dyDescent="0.25">
      <c r="A533" s="15">
        <v>1465</v>
      </c>
      <c r="B533" s="15">
        <v>0.79179999999999995</v>
      </c>
      <c r="C533" s="15">
        <f>(B533/'Computed data'!$B$14)*100</f>
        <v>3.8624390243902433</v>
      </c>
      <c r="D533" s="15">
        <f>A533/'Computed data'!$E$15</f>
        <v>79.179773216158068</v>
      </c>
    </row>
    <row r="534" spans="1:4" x14ac:dyDescent="0.25">
      <c r="A534" s="15">
        <v>1467</v>
      </c>
      <c r="B534" s="15">
        <v>0.79320000000000002</v>
      </c>
      <c r="C534" s="15">
        <f>(B534/'Computed data'!$B$14)*100</f>
        <v>3.8692682926829272</v>
      </c>
      <c r="D534" s="15">
        <f>A534/'Computed data'!$E$15</f>
        <v>79.287868469695482</v>
      </c>
    </row>
    <row r="535" spans="1:4" x14ac:dyDescent="0.25">
      <c r="A535" s="15">
        <v>1468</v>
      </c>
      <c r="B535" s="15">
        <v>0.79459999999999997</v>
      </c>
      <c r="C535" s="15">
        <f>(B535/'Computed data'!$B$14)*100</f>
        <v>3.8760975609756096</v>
      </c>
      <c r="D535" s="15">
        <f>A535/'Computed data'!$E$15</f>
        <v>79.341916096464189</v>
      </c>
    </row>
    <row r="536" spans="1:4" x14ac:dyDescent="0.25">
      <c r="A536" s="15">
        <v>1470</v>
      </c>
      <c r="B536" s="15">
        <v>0.79610000000000003</v>
      </c>
      <c r="C536" s="15">
        <f>(B536/'Computed data'!$B$14)*100</f>
        <v>3.8834146341463414</v>
      </c>
      <c r="D536" s="15">
        <f>A536/'Computed data'!$E$15</f>
        <v>79.450011350001617</v>
      </c>
    </row>
    <row r="537" spans="1:4" x14ac:dyDescent="0.25">
      <c r="A537" s="15">
        <v>1473</v>
      </c>
      <c r="B537" s="15">
        <v>0.79749999999999999</v>
      </c>
      <c r="C537" s="15">
        <f>(B537/'Computed data'!$B$14)*100</f>
        <v>3.8902439024390243</v>
      </c>
      <c r="D537" s="15">
        <f>A537/'Computed data'!$E$15</f>
        <v>79.612154230307738</v>
      </c>
    </row>
    <row r="538" spans="1:4" x14ac:dyDescent="0.25">
      <c r="A538" s="15">
        <v>1475</v>
      </c>
      <c r="B538" s="15">
        <v>0.79900000000000004</v>
      </c>
      <c r="C538" s="15">
        <f>(B538/'Computed data'!$B$14)*100</f>
        <v>3.897560975609756</v>
      </c>
      <c r="D538" s="15">
        <f>A538/'Computed data'!$E$15</f>
        <v>79.720249483845151</v>
      </c>
    </row>
    <row r="539" spans="1:4" x14ac:dyDescent="0.25">
      <c r="A539" s="15">
        <v>1477</v>
      </c>
      <c r="B539" s="15">
        <v>0.80079999999999996</v>
      </c>
      <c r="C539" s="15">
        <f>(B539/'Computed data'!$B$14)*100</f>
        <v>3.9063414634146336</v>
      </c>
      <c r="D539" s="15">
        <f>A539/'Computed data'!$E$15</f>
        <v>79.828344737382579</v>
      </c>
    </row>
    <row r="540" spans="1:4" x14ac:dyDescent="0.25">
      <c r="A540" s="15">
        <v>1480</v>
      </c>
      <c r="B540" s="15">
        <v>0.80259999999999998</v>
      </c>
      <c r="C540" s="15">
        <f>(B540/'Computed data'!$B$14)*100</f>
        <v>3.9151219512195121</v>
      </c>
      <c r="D540" s="15">
        <f>A540/'Computed data'!$E$15</f>
        <v>79.9904876176887</v>
      </c>
    </row>
    <row r="541" spans="1:4" x14ac:dyDescent="0.25">
      <c r="A541" s="15">
        <v>1483</v>
      </c>
      <c r="B541" s="15">
        <v>0.80379999999999996</v>
      </c>
      <c r="C541" s="15">
        <f>(B541/'Computed data'!$B$14)*100</f>
        <v>3.920975609756097</v>
      </c>
      <c r="D541" s="15">
        <f>A541/'Computed data'!$E$15</f>
        <v>80.152630497994821</v>
      </c>
    </row>
    <row r="542" spans="1:4" x14ac:dyDescent="0.25">
      <c r="A542" s="15">
        <v>1485</v>
      </c>
      <c r="B542" s="15">
        <v>0.80520000000000003</v>
      </c>
      <c r="C542" s="15">
        <f>(B542/'Computed data'!$B$14)*100</f>
        <v>3.9278048780487809</v>
      </c>
      <c r="D542" s="15">
        <f>A542/'Computed data'!$E$15</f>
        <v>80.260725751532235</v>
      </c>
    </row>
    <row r="543" spans="1:4" x14ac:dyDescent="0.25">
      <c r="A543" s="15">
        <v>1488</v>
      </c>
      <c r="B543" s="15">
        <v>0.80669999999999997</v>
      </c>
      <c r="C543" s="15">
        <f>(B543/'Computed data'!$B$14)*100</f>
        <v>3.9351219512195121</v>
      </c>
      <c r="D543" s="15">
        <f>A543/'Computed data'!$E$15</f>
        <v>80.422868631838369</v>
      </c>
    </row>
    <row r="544" spans="1:4" x14ac:dyDescent="0.25">
      <c r="A544" s="15">
        <v>1490</v>
      </c>
      <c r="B544" s="15">
        <v>0.80810000000000004</v>
      </c>
      <c r="C544" s="15">
        <f>(B544/'Computed data'!$B$14)*100</f>
        <v>3.9419512195121951</v>
      </c>
      <c r="D544" s="15">
        <f>A544/'Computed data'!$E$15</f>
        <v>80.530963885375783</v>
      </c>
    </row>
    <row r="545" spans="1:4" x14ac:dyDescent="0.25">
      <c r="A545" s="15">
        <v>1492</v>
      </c>
      <c r="B545" s="15">
        <v>0.8095</v>
      </c>
      <c r="C545" s="15">
        <f>(B545/'Computed data'!$B$14)*100</f>
        <v>3.948780487804878</v>
      </c>
      <c r="D545" s="15">
        <f>A545/'Computed data'!$E$15</f>
        <v>80.639059138913197</v>
      </c>
    </row>
    <row r="546" spans="1:4" x14ac:dyDescent="0.25">
      <c r="A546" s="15">
        <v>1493</v>
      </c>
      <c r="B546" s="15">
        <v>0.81100000000000005</v>
      </c>
      <c r="C546" s="15">
        <f>(B546/'Computed data'!$B$14)*100</f>
        <v>3.9560975609756097</v>
      </c>
      <c r="D546" s="15">
        <f>A546/'Computed data'!$E$15</f>
        <v>80.693106765681904</v>
      </c>
    </row>
    <row r="547" spans="1:4" x14ac:dyDescent="0.25">
      <c r="A547" s="15">
        <v>1496</v>
      </c>
      <c r="B547" s="15">
        <v>0.81240000000000001</v>
      </c>
      <c r="C547" s="15">
        <f>(B547/'Computed data'!$B$14)*100</f>
        <v>3.9629268292682926</v>
      </c>
      <c r="D547" s="15">
        <f>A547/'Computed data'!$E$15</f>
        <v>80.855249645988039</v>
      </c>
    </row>
    <row r="548" spans="1:4" x14ac:dyDescent="0.25">
      <c r="A548" s="15">
        <v>1498</v>
      </c>
      <c r="B548" s="15">
        <v>0.81389999999999996</v>
      </c>
      <c r="C548" s="15">
        <f>(B548/'Computed data'!$B$14)*100</f>
        <v>3.9702439024390239</v>
      </c>
      <c r="D548" s="15">
        <f>A548/'Computed data'!$E$15</f>
        <v>80.963344899525453</v>
      </c>
    </row>
    <row r="549" spans="1:4" x14ac:dyDescent="0.25">
      <c r="A549" s="15">
        <v>1500</v>
      </c>
      <c r="B549" s="15">
        <v>0.81530000000000002</v>
      </c>
      <c r="C549" s="15">
        <f>(B549/'Computed data'!$B$14)*100</f>
        <v>3.9770731707317077</v>
      </c>
      <c r="D549" s="15">
        <f>A549/'Computed data'!$E$15</f>
        <v>81.071440153062866</v>
      </c>
    </row>
    <row r="550" spans="1:4" x14ac:dyDescent="0.25">
      <c r="A550" s="15">
        <v>1503</v>
      </c>
      <c r="B550" s="15">
        <v>0.81669999999999998</v>
      </c>
      <c r="C550" s="15">
        <f>(B550/'Computed data'!$B$14)*100</f>
        <v>3.9839024390243902</v>
      </c>
      <c r="D550" s="15">
        <f>A550/'Computed data'!$E$15</f>
        <v>81.233583033369001</v>
      </c>
    </row>
    <row r="551" spans="1:4" x14ac:dyDescent="0.25">
      <c r="A551" s="15">
        <v>1504</v>
      </c>
      <c r="B551" s="15">
        <v>0.81910000000000005</v>
      </c>
      <c r="C551" s="15">
        <f>(B551/'Computed data'!$B$14)*100</f>
        <v>3.995609756097561</v>
      </c>
      <c r="D551" s="15">
        <f>A551/'Computed data'!$E$15</f>
        <v>81.287630660137708</v>
      </c>
    </row>
    <row r="552" spans="1:4" x14ac:dyDescent="0.25">
      <c r="A552" s="15">
        <v>1505</v>
      </c>
      <c r="B552" s="15">
        <v>0.82020000000000004</v>
      </c>
      <c r="C552" s="15">
        <f>(B552/'Computed data'!$B$14)*100</f>
        <v>4.0009756097560985</v>
      </c>
      <c r="D552" s="15">
        <f>A552/'Computed data'!$E$15</f>
        <v>81.341678286906415</v>
      </c>
    </row>
    <row r="553" spans="1:4" x14ac:dyDescent="0.25">
      <c r="A553" s="15">
        <v>1508</v>
      </c>
      <c r="B553" s="15">
        <v>0.8216</v>
      </c>
      <c r="C553" s="15">
        <f>(B553/'Computed data'!$B$14)*100</f>
        <v>4.0078048780487805</v>
      </c>
      <c r="D553" s="15">
        <f>A553/'Computed data'!$E$15</f>
        <v>81.503821167212536</v>
      </c>
    </row>
    <row r="554" spans="1:4" x14ac:dyDescent="0.25">
      <c r="A554" s="15">
        <v>1510</v>
      </c>
      <c r="B554" s="15">
        <v>0.82299999999999995</v>
      </c>
      <c r="C554" s="15">
        <f>(B554/'Computed data'!$B$14)*100</f>
        <v>4.0146341463414634</v>
      </c>
      <c r="D554" s="15">
        <f>A554/'Computed data'!$E$15</f>
        <v>81.611916420749949</v>
      </c>
    </row>
    <row r="555" spans="1:4" x14ac:dyDescent="0.25">
      <c r="A555" s="15">
        <v>1512</v>
      </c>
      <c r="B555" s="15">
        <v>0.82440000000000002</v>
      </c>
      <c r="C555" s="15">
        <f>(B555/'Computed data'!$B$14)*100</f>
        <v>4.0214634146341464</v>
      </c>
      <c r="D555" s="15">
        <f>A555/'Computed data'!$E$15</f>
        <v>81.720011674287377</v>
      </c>
    </row>
    <row r="556" spans="1:4" x14ac:dyDescent="0.25">
      <c r="A556" s="15">
        <v>1513</v>
      </c>
      <c r="B556" s="15">
        <v>0.82589999999999997</v>
      </c>
      <c r="C556" s="15">
        <f>(B556/'Computed data'!$B$14)*100</f>
        <v>4.0287804878048776</v>
      </c>
      <c r="D556" s="15">
        <f>A556/'Computed data'!$E$15</f>
        <v>81.774059301056084</v>
      </c>
    </row>
    <row r="557" spans="1:4" x14ac:dyDescent="0.25">
      <c r="A557" s="15">
        <v>1516</v>
      </c>
      <c r="B557" s="15">
        <v>0.82730000000000004</v>
      </c>
      <c r="C557" s="15">
        <f>(B557/'Computed data'!$B$14)*100</f>
        <v>4.0356097560975615</v>
      </c>
      <c r="D557" s="15">
        <f>A557/'Computed data'!$E$15</f>
        <v>81.936202181362205</v>
      </c>
    </row>
    <row r="558" spans="1:4" x14ac:dyDescent="0.25">
      <c r="A558" s="15">
        <v>1518</v>
      </c>
      <c r="B558" s="15">
        <v>0.82879999999999998</v>
      </c>
      <c r="C558" s="15">
        <f>(B558/'Computed data'!$B$14)*100</f>
        <v>4.0429268292682927</v>
      </c>
      <c r="D558" s="15">
        <f>A558/'Computed data'!$E$15</f>
        <v>82.044297434899619</v>
      </c>
    </row>
    <row r="559" spans="1:4" x14ac:dyDescent="0.25">
      <c r="A559" s="15">
        <v>1520</v>
      </c>
      <c r="B559" s="15">
        <v>0.83020000000000005</v>
      </c>
      <c r="C559" s="15">
        <f>(B559/'Computed data'!$B$14)*100</f>
        <v>4.0497560975609765</v>
      </c>
      <c r="D559" s="15">
        <f>A559/'Computed data'!$E$15</f>
        <v>82.152392688437047</v>
      </c>
    </row>
    <row r="560" spans="1:4" x14ac:dyDescent="0.25">
      <c r="A560" s="15">
        <v>1521</v>
      </c>
      <c r="B560" s="15">
        <v>0.83230000000000004</v>
      </c>
      <c r="C560" s="15">
        <f>(B560/'Computed data'!$B$14)*100</f>
        <v>4.0600000000000005</v>
      </c>
      <c r="D560" s="15">
        <f>A560/'Computed data'!$E$15</f>
        <v>82.206440315205754</v>
      </c>
    </row>
    <row r="561" spans="1:4" x14ac:dyDescent="0.25">
      <c r="A561" s="15">
        <v>1523</v>
      </c>
      <c r="B561" s="15">
        <v>0.83409999999999995</v>
      </c>
      <c r="C561" s="15">
        <f>(B561/'Computed data'!$B$14)*100</f>
        <v>4.0687804878048777</v>
      </c>
      <c r="D561" s="15">
        <f>A561/'Computed data'!$E$15</f>
        <v>82.314535568743167</v>
      </c>
    </row>
    <row r="562" spans="1:4" x14ac:dyDescent="0.25">
      <c r="A562" s="15">
        <v>1525</v>
      </c>
      <c r="B562" s="15">
        <v>0.83550000000000002</v>
      </c>
      <c r="C562" s="15">
        <f>(B562/'Computed data'!$B$14)*100</f>
        <v>4.0756097560975615</v>
      </c>
      <c r="D562" s="15">
        <f>A562/'Computed data'!$E$15</f>
        <v>82.422630822280581</v>
      </c>
    </row>
    <row r="563" spans="1:4" x14ac:dyDescent="0.25">
      <c r="A563" s="15">
        <v>1526</v>
      </c>
      <c r="B563" s="15">
        <v>0.8367</v>
      </c>
      <c r="C563" s="15">
        <f>(B563/'Computed data'!$B$14)*100</f>
        <v>4.081463414634146</v>
      </c>
      <c r="D563" s="15">
        <f>A563/'Computed data'!$E$15</f>
        <v>82.476678449049288</v>
      </c>
    </row>
    <row r="564" spans="1:4" x14ac:dyDescent="0.25">
      <c r="A564" s="15">
        <v>1530</v>
      </c>
      <c r="B564" s="15">
        <v>0.83879999999999999</v>
      </c>
      <c r="C564" s="15">
        <f>(B564/'Computed data'!$B$14)*100</f>
        <v>4.0917073170731708</v>
      </c>
      <c r="D564" s="15">
        <f>A564/'Computed data'!$E$15</f>
        <v>82.69286895612413</v>
      </c>
    </row>
    <row r="565" spans="1:4" x14ac:dyDescent="0.25">
      <c r="A565" s="15">
        <v>1531</v>
      </c>
      <c r="B565" s="15">
        <v>0.84</v>
      </c>
      <c r="C565" s="15">
        <f>(B565/'Computed data'!$B$14)*100</f>
        <v>4.0975609756097562</v>
      </c>
      <c r="D565" s="15">
        <f>A565/'Computed data'!$E$15</f>
        <v>82.746916582892837</v>
      </c>
    </row>
    <row r="566" spans="1:4" x14ac:dyDescent="0.25">
      <c r="A566" s="15">
        <v>1533</v>
      </c>
      <c r="B566" s="15">
        <v>0.84079999999999999</v>
      </c>
      <c r="C566" s="15">
        <f>(B566/'Computed data'!$B$14)*100</f>
        <v>4.1014634146341464</v>
      </c>
      <c r="D566" s="15">
        <f>A566/'Computed data'!$E$15</f>
        <v>82.855011836430251</v>
      </c>
    </row>
    <row r="567" spans="1:4" x14ac:dyDescent="0.25">
      <c r="A567" s="15">
        <v>1535</v>
      </c>
      <c r="B567" s="15">
        <v>0.84240000000000004</v>
      </c>
      <c r="C567" s="15">
        <f>(B567/'Computed data'!$B$14)*100</f>
        <v>4.1092682926829269</v>
      </c>
      <c r="D567" s="15">
        <f>A567/'Computed data'!$E$15</f>
        <v>82.963107089967664</v>
      </c>
    </row>
    <row r="568" spans="1:4" x14ac:dyDescent="0.25">
      <c r="A568" s="15">
        <v>1538</v>
      </c>
      <c r="B568" s="15">
        <v>0.84470000000000001</v>
      </c>
      <c r="C568" s="15">
        <f>(B568/'Computed data'!$B$14)*100</f>
        <v>4.1204878048780484</v>
      </c>
      <c r="D568" s="15">
        <f>A568/'Computed data'!$E$15</f>
        <v>83.125249970273799</v>
      </c>
    </row>
    <row r="569" spans="1:4" x14ac:dyDescent="0.25">
      <c r="A569" s="15">
        <v>1539</v>
      </c>
      <c r="B569" s="15">
        <v>0.84609999999999996</v>
      </c>
      <c r="C569" s="15">
        <f>(B569/'Computed data'!$B$14)*100</f>
        <v>4.1273170731707314</v>
      </c>
      <c r="D569" s="15">
        <f>A569/'Computed data'!$E$15</f>
        <v>83.179297597042506</v>
      </c>
    </row>
    <row r="570" spans="1:4" x14ac:dyDescent="0.25">
      <c r="A570" s="15">
        <v>1542</v>
      </c>
      <c r="B570" s="15">
        <v>0.84750000000000003</v>
      </c>
      <c r="C570" s="15">
        <f>(B570/'Computed data'!$B$14)*100</f>
        <v>4.1341463414634152</v>
      </c>
      <c r="D570" s="15">
        <f>A570/'Computed data'!$E$15</f>
        <v>83.341440477348627</v>
      </c>
    </row>
    <row r="571" spans="1:4" x14ac:dyDescent="0.25">
      <c r="A571" s="15">
        <v>1543</v>
      </c>
      <c r="B571" s="15">
        <v>0.84899999999999998</v>
      </c>
      <c r="C571" s="15">
        <f>(B571/'Computed data'!$B$14)*100</f>
        <v>4.1414634146341465</v>
      </c>
      <c r="D571" s="15">
        <f>A571/'Computed data'!$E$15</f>
        <v>83.395488104117334</v>
      </c>
    </row>
    <row r="572" spans="1:4" x14ac:dyDescent="0.25">
      <c r="A572" s="15">
        <v>1546</v>
      </c>
      <c r="B572" s="15">
        <v>0.85040000000000004</v>
      </c>
      <c r="C572" s="15">
        <f>(B572/'Computed data'!$B$14)*100</f>
        <v>4.1482926829268294</v>
      </c>
      <c r="D572" s="15">
        <f>A572/'Computed data'!$E$15</f>
        <v>83.557630984423469</v>
      </c>
    </row>
    <row r="573" spans="1:4" x14ac:dyDescent="0.25">
      <c r="A573" s="15">
        <v>1548</v>
      </c>
      <c r="B573" s="15">
        <v>0.85189999999999999</v>
      </c>
      <c r="C573" s="15">
        <f>(B573/'Computed data'!$B$14)*100</f>
        <v>4.1556097560975607</v>
      </c>
      <c r="D573" s="15">
        <f>A573/'Computed data'!$E$15</f>
        <v>83.665726237960882</v>
      </c>
    </row>
    <row r="574" spans="1:4" x14ac:dyDescent="0.25">
      <c r="A574" s="15">
        <v>1549</v>
      </c>
      <c r="B574" s="15">
        <v>0.85319999999999996</v>
      </c>
      <c r="C574" s="15">
        <f>(B574/'Computed data'!$B$14)*100</f>
        <v>4.1619512195121953</v>
      </c>
      <c r="D574" s="15">
        <f>A574/'Computed data'!$E$15</f>
        <v>83.719773864729589</v>
      </c>
    </row>
    <row r="575" spans="1:4" x14ac:dyDescent="0.25">
      <c r="A575" s="15">
        <v>1552</v>
      </c>
      <c r="B575" s="15">
        <v>0.85470000000000002</v>
      </c>
      <c r="C575" s="15">
        <f>(B575/'Computed data'!$B$14)*100</f>
        <v>4.1692682926829265</v>
      </c>
      <c r="D575" s="15">
        <f>A575/'Computed data'!$E$15</f>
        <v>83.88191674503571</v>
      </c>
    </row>
    <row r="576" spans="1:4" x14ac:dyDescent="0.25">
      <c r="A576" s="15">
        <v>1553</v>
      </c>
      <c r="B576" s="15">
        <v>0.85670000000000002</v>
      </c>
      <c r="C576" s="15">
        <f>(B576/'Computed data'!$B$14)*100</f>
        <v>4.1790243902439022</v>
      </c>
      <c r="D576" s="15">
        <f>A576/'Computed data'!$E$15</f>
        <v>83.935964371804431</v>
      </c>
    </row>
    <row r="577" spans="1:4" x14ac:dyDescent="0.25">
      <c r="A577" s="15">
        <v>1555</v>
      </c>
      <c r="B577" s="15">
        <v>0.85809999999999997</v>
      </c>
      <c r="C577" s="15">
        <f>(B577/'Computed data'!$B$14)*100</f>
        <v>4.1858536585365851</v>
      </c>
      <c r="D577" s="15">
        <f>A577/'Computed data'!$E$15</f>
        <v>84.044059625341845</v>
      </c>
    </row>
    <row r="578" spans="1:4" x14ac:dyDescent="0.25">
      <c r="A578" s="15">
        <v>1558</v>
      </c>
      <c r="B578" s="15">
        <v>0.85960000000000003</v>
      </c>
      <c r="C578" s="15">
        <f>(B578/'Computed data'!$B$14)*100</f>
        <v>4.1931707317073172</v>
      </c>
      <c r="D578" s="15">
        <f>A578/'Computed data'!$E$15</f>
        <v>84.206202505647965</v>
      </c>
    </row>
    <row r="579" spans="1:4" x14ac:dyDescent="0.25">
      <c r="A579" s="15">
        <v>1560</v>
      </c>
      <c r="B579" s="15">
        <v>0.86099999999999999</v>
      </c>
      <c r="C579" s="15">
        <f>(B579/'Computed data'!$B$14)*100</f>
        <v>4.2</v>
      </c>
      <c r="D579" s="15">
        <f>A579/'Computed data'!$E$15</f>
        <v>84.314297759185379</v>
      </c>
    </row>
    <row r="580" spans="1:4" x14ac:dyDescent="0.25">
      <c r="A580" s="15">
        <v>1561</v>
      </c>
      <c r="B580" s="15">
        <v>0.86240000000000006</v>
      </c>
      <c r="C580" s="15">
        <f>(B580/'Computed data'!$B$14)*100</f>
        <v>4.2068292682926831</v>
      </c>
      <c r="D580" s="15">
        <f>A580/'Computed data'!$E$15</f>
        <v>84.3683453859541</v>
      </c>
    </row>
    <row r="581" spans="1:4" x14ac:dyDescent="0.25">
      <c r="A581" s="15">
        <v>1563</v>
      </c>
      <c r="B581" s="15">
        <v>0.8639</v>
      </c>
      <c r="C581" s="15">
        <f>(B581/'Computed data'!$B$14)*100</f>
        <v>4.2141463414634144</v>
      </c>
      <c r="D581" s="15">
        <f>A581/'Computed data'!$E$15</f>
        <v>84.476440639491514</v>
      </c>
    </row>
    <row r="582" spans="1:4" x14ac:dyDescent="0.25">
      <c r="A582" s="15">
        <v>1566</v>
      </c>
      <c r="B582" s="15">
        <v>0.86529999999999996</v>
      </c>
      <c r="C582" s="15">
        <f>(B582/'Computed data'!$B$14)*100</f>
        <v>4.2209756097560973</v>
      </c>
      <c r="D582" s="15">
        <f>A582/'Computed data'!$E$15</f>
        <v>84.638583519797635</v>
      </c>
    </row>
    <row r="583" spans="1:4" x14ac:dyDescent="0.25">
      <c r="A583" s="15">
        <v>1568</v>
      </c>
      <c r="B583" s="15">
        <v>0.86680000000000001</v>
      </c>
      <c r="C583" s="15">
        <f>(B583/'Computed data'!$B$14)*100</f>
        <v>4.2282926829268295</v>
      </c>
      <c r="D583" s="15">
        <f>A583/'Computed data'!$E$15</f>
        <v>84.746678773335049</v>
      </c>
    </row>
    <row r="584" spans="1:4" x14ac:dyDescent="0.25">
      <c r="A584" s="15">
        <v>1570</v>
      </c>
      <c r="B584" s="15">
        <v>0.86819999999999997</v>
      </c>
      <c r="C584" s="15">
        <f>(B584/'Computed data'!$B$14)*100</f>
        <v>4.2351219512195124</v>
      </c>
      <c r="D584" s="15">
        <f>A584/'Computed data'!$E$15</f>
        <v>84.854774026872477</v>
      </c>
    </row>
    <row r="585" spans="1:4" x14ac:dyDescent="0.25">
      <c r="A585" s="15">
        <v>1572</v>
      </c>
      <c r="B585" s="15">
        <v>0.86960000000000004</v>
      </c>
      <c r="C585" s="15">
        <f>(B585/'Computed data'!$B$14)*100</f>
        <v>4.2419512195121953</v>
      </c>
      <c r="D585" s="15">
        <f>A585/'Computed data'!$E$15</f>
        <v>84.96286928040989</v>
      </c>
    </row>
    <row r="586" spans="1:4" x14ac:dyDescent="0.25">
      <c r="A586" s="15">
        <v>1573</v>
      </c>
      <c r="B586" s="15">
        <v>0.87160000000000004</v>
      </c>
      <c r="C586" s="15">
        <f>(B586/'Computed data'!$B$14)*100</f>
        <v>4.251707317073171</v>
      </c>
      <c r="D586" s="15">
        <f>A586/'Computed data'!$E$15</f>
        <v>85.016916907178597</v>
      </c>
    </row>
    <row r="587" spans="1:4" x14ac:dyDescent="0.25">
      <c r="A587" s="15">
        <v>1575</v>
      </c>
      <c r="B587" s="15">
        <v>0.873</v>
      </c>
      <c r="C587" s="15">
        <f>(B587/'Computed data'!$B$14)*100</f>
        <v>4.2585365853658539</v>
      </c>
      <c r="D587" s="15">
        <f>A587/'Computed data'!$E$15</f>
        <v>85.125012160716011</v>
      </c>
    </row>
    <row r="588" spans="1:4" x14ac:dyDescent="0.25">
      <c r="A588" s="15">
        <v>1577</v>
      </c>
      <c r="B588" s="15">
        <v>0.87439999999999996</v>
      </c>
      <c r="C588" s="15">
        <f>(B588/'Computed data'!$B$14)*100</f>
        <v>4.2653658536585359</v>
      </c>
      <c r="D588" s="15">
        <f>A588/'Computed data'!$E$15</f>
        <v>85.233107414253425</v>
      </c>
    </row>
    <row r="589" spans="1:4" x14ac:dyDescent="0.25">
      <c r="A589" s="15">
        <v>1580</v>
      </c>
      <c r="B589" s="15">
        <v>0.87590000000000001</v>
      </c>
      <c r="C589" s="15">
        <f>(B589/'Computed data'!$B$14)*100</f>
        <v>4.2726829268292681</v>
      </c>
      <c r="D589" s="15">
        <f>A589/'Computed data'!$E$15</f>
        <v>85.39525029455956</v>
      </c>
    </row>
    <row r="590" spans="1:4" x14ac:dyDescent="0.25">
      <c r="A590" s="15">
        <v>1581</v>
      </c>
      <c r="B590" s="15">
        <v>0.87729999999999997</v>
      </c>
      <c r="C590" s="15">
        <f>(B590/'Computed data'!$B$14)*100</f>
        <v>4.279512195121951</v>
      </c>
      <c r="D590" s="15">
        <f>A590/'Computed data'!$E$15</f>
        <v>85.449297921328267</v>
      </c>
    </row>
    <row r="591" spans="1:4" x14ac:dyDescent="0.25">
      <c r="A591" s="15">
        <v>1583</v>
      </c>
      <c r="B591" s="15">
        <v>0.87880000000000003</v>
      </c>
      <c r="C591" s="15">
        <f>(B591/'Computed data'!$B$14)*100</f>
        <v>4.2868292682926832</v>
      </c>
      <c r="D591" s="15">
        <f>A591/'Computed data'!$E$15</f>
        <v>85.55739317486568</v>
      </c>
    </row>
    <row r="592" spans="1:4" x14ac:dyDescent="0.25">
      <c r="A592" s="15">
        <v>1585</v>
      </c>
      <c r="B592" s="15">
        <v>0.88019999999999998</v>
      </c>
      <c r="C592" s="15">
        <f>(B592/'Computed data'!$B$14)*100</f>
        <v>4.2936585365853661</v>
      </c>
      <c r="D592" s="15">
        <f>A592/'Computed data'!$E$15</f>
        <v>85.665488428403094</v>
      </c>
    </row>
    <row r="593" spans="1:4" x14ac:dyDescent="0.25">
      <c r="A593" s="15">
        <v>1587</v>
      </c>
      <c r="B593" s="15">
        <v>0.88160000000000005</v>
      </c>
      <c r="C593" s="15">
        <f>(B593/'Computed data'!$B$14)*100</f>
        <v>4.300487804878049</v>
      </c>
      <c r="D593" s="15">
        <f>A593/'Computed data'!$E$15</f>
        <v>85.773583681940522</v>
      </c>
    </row>
    <row r="594" spans="1:4" x14ac:dyDescent="0.25">
      <c r="A594" s="15">
        <v>1588</v>
      </c>
      <c r="B594" s="15">
        <v>0.8831</v>
      </c>
      <c r="C594" s="15">
        <f>(B594/'Computed data'!$B$14)*100</f>
        <v>4.3078048780487803</v>
      </c>
      <c r="D594" s="15">
        <f>A594/'Computed data'!$E$15</f>
        <v>85.827631308709229</v>
      </c>
    </row>
    <row r="595" spans="1:4" x14ac:dyDescent="0.25">
      <c r="A595" s="15">
        <v>1591</v>
      </c>
      <c r="B595" s="15">
        <v>0.88449999999999995</v>
      </c>
      <c r="C595" s="15">
        <f>(B595/'Computed data'!$B$14)*100</f>
        <v>4.3146341463414632</v>
      </c>
      <c r="D595" s="15">
        <f>A595/'Computed data'!$E$15</f>
        <v>85.98977418901535</v>
      </c>
    </row>
    <row r="596" spans="1:4" x14ac:dyDescent="0.25">
      <c r="A596" s="15">
        <v>1592</v>
      </c>
      <c r="B596" s="15">
        <v>0.88600000000000001</v>
      </c>
      <c r="C596" s="15">
        <f>(B596/'Computed data'!$B$14)*100</f>
        <v>4.3219512195121954</v>
      </c>
      <c r="D596" s="15">
        <f>A596/'Computed data'!$E$15</f>
        <v>86.043821815784057</v>
      </c>
    </row>
    <row r="597" spans="1:4" x14ac:dyDescent="0.25">
      <c r="A597" s="15">
        <v>1594</v>
      </c>
      <c r="B597" s="15">
        <v>0.88759999999999994</v>
      </c>
      <c r="C597" s="15">
        <f>(B597/'Computed data'!$B$14)*100</f>
        <v>4.329756097560975</v>
      </c>
      <c r="D597" s="15">
        <f>A597/'Computed data'!$E$15</f>
        <v>86.15191706932147</v>
      </c>
    </row>
    <row r="598" spans="1:4" x14ac:dyDescent="0.25">
      <c r="A598" s="15">
        <v>1596</v>
      </c>
      <c r="B598" s="15">
        <v>0.88939999999999997</v>
      </c>
      <c r="C598" s="15">
        <f>(B598/'Computed data'!$B$14)*100</f>
        <v>4.3385365853658531</v>
      </c>
      <c r="D598" s="15">
        <f>A598/'Computed data'!$E$15</f>
        <v>86.260012322858898</v>
      </c>
    </row>
    <row r="599" spans="1:4" x14ac:dyDescent="0.25">
      <c r="A599" s="15">
        <v>1598</v>
      </c>
      <c r="B599" s="15">
        <v>0.89080000000000004</v>
      </c>
      <c r="C599" s="15">
        <f>(B599/'Computed data'!$B$14)*100</f>
        <v>4.3453658536585369</v>
      </c>
      <c r="D599" s="15">
        <f>A599/'Computed data'!$E$15</f>
        <v>86.368107576396312</v>
      </c>
    </row>
    <row r="600" spans="1:4" x14ac:dyDescent="0.25">
      <c r="A600" s="15">
        <v>1600</v>
      </c>
      <c r="B600" s="15">
        <v>0.89219999999999999</v>
      </c>
      <c r="C600" s="15">
        <f>(B600/'Computed data'!$B$14)*100</f>
        <v>4.3521951219512198</v>
      </c>
      <c r="D600" s="15">
        <f>A600/'Computed data'!$E$15</f>
        <v>86.476202829933726</v>
      </c>
    </row>
    <row r="601" spans="1:4" x14ac:dyDescent="0.25">
      <c r="A601" s="15">
        <v>1601</v>
      </c>
      <c r="B601" s="15">
        <v>0.89370000000000005</v>
      </c>
      <c r="C601" s="15">
        <f>(B601/'Computed data'!$B$14)*100</f>
        <v>4.3595121951219511</v>
      </c>
      <c r="D601" s="15">
        <f>A601/'Computed data'!$E$15</f>
        <v>86.530250456702433</v>
      </c>
    </row>
    <row r="602" spans="1:4" x14ac:dyDescent="0.25">
      <c r="A602" s="15">
        <v>1603</v>
      </c>
      <c r="B602" s="15">
        <v>0.89510000000000001</v>
      </c>
      <c r="C602" s="15">
        <f>(B602/'Computed data'!$B$14)*100</f>
        <v>4.366341463414634</v>
      </c>
      <c r="D602" s="15">
        <f>A602/'Computed data'!$E$15</f>
        <v>86.638345710239861</v>
      </c>
    </row>
    <row r="603" spans="1:4" x14ac:dyDescent="0.25">
      <c r="A603" s="15">
        <v>1604</v>
      </c>
      <c r="B603" s="15">
        <v>0.89649999999999996</v>
      </c>
      <c r="C603" s="15">
        <f>(B603/'Computed data'!$B$14)*100</f>
        <v>4.373170731707317</v>
      </c>
      <c r="D603" s="15">
        <f>A603/'Computed data'!$E$15</f>
        <v>86.692393337008568</v>
      </c>
    </row>
    <row r="604" spans="1:4" x14ac:dyDescent="0.25">
      <c r="A604" s="15">
        <v>1607</v>
      </c>
      <c r="B604" s="15">
        <v>0.89800000000000002</v>
      </c>
      <c r="C604" s="15">
        <f>(B604/'Computed data'!$B$14)*100</f>
        <v>4.3804878048780491</v>
      </c>
      <c r="D604" s="15">
        <f>A604/'Computed data'!$E$15</f>
        <v>86.854536217314688</v>
      </c>
    </row>
    <row r="605" spans="1:4" x14ac:dyDescent="0.25">
      <c r="A605" s="15">
        <v>1608</v>
      </c>
      <c r="B605" s="15">
        <v>0.89939999999999998</v>
      </c>
      <c r="C605" s="15">
        <f>(B605/'Computed data'!$B$14)*100</f>
        <v>4.3873170731707312</v>
      </c>
      <c r="D605" s="15">
        <f>A605/'Computed data'!$E$15</f>
        <v>86.908583844083395</v>
      </c>
    </row>
    <row r="606" spans="1:4" x14ac:dyDescent="0.25">
      <c r="A606" s="15">
        <v>1610</v>
      </c>
      <c r="B606" s="15">
        <v>0.90090000000000003</v>
      </c>
      <c r="C606" s="15">
        <f>(B606/'Computed data'!$B$14)*100</f>
        <v>4.3946341463414633</v>
      </c>
      <c r="D606" s="15">
        <f>A606/'Computed data'!$E$15</f>
        <v>87.016679097620809</v>
      </c>
    </row>
    <row r="607" spans="1:4" x14ac:dyDescent="0.25">
      <c r="A607" s="15">
        <v>1612</v>
      </c>
      <c r="B607" s="15">
        <v>0.90329999999999999</v>
      </c>
      <c r="C607" s="15">
        <f>(B607/'Computed data'!$B$14)*100</f>
        <v>4.4063414634146341</v>
      </c>
      <c r="D607" s="15">
        <f>A607/'Computed data'!$E$15</f>
        <v>87.124774351158237</v>
      </c>
    </row>
    <row r="608" spans="1:4" x14ac:dyDescent="0.25">
      <c r="A608" s="15">
        <v>1613</v>
      </c>
      <c r="B608" s="15">
        <v>0.90469999999999995</v>
      </c>
      <c r="C608" s="15">
        <f>(B608/'Computed data'!$B$14)*100</f>
        <v>4.4131707317073161</v>
      </c>
      <c r="D608" s="15">
        <f>A608/'Computed data'!$E$15</f>
        <v>87.178821977926944</v>
      </c>
    </row>
    <row r="609" spans="1:4" x14ac:dyDescent="0.25">
      <c r="A609" s="15">
        <v>1615</v>
      </c>
      <c r="B609" s="15">
        <v>0.90590000000000004</v>
      </c>
      <c r="C609" s="15">
        <f>(B609/'Computed data'!$B$14)*100</f>
        <v>4.4190243902439024</v>
      </c>
      <c r="D609" s="15">
        <f>A609/'Computed data'!$E$15</f>
        <v>87.286917231464358</v>
      </c>
    </row>
    <row r="610" spans="1:4" x14ac:dyDescent="0.25">
      <c r="A610" s="15">
        <v>1617</v>
      </c>
      <c r="B610" s="15">
        <v>0.90710000000000002</v>
      </c>
      <c r="C610" s="15">
        <f>(B610/'Computed data'!$B$14)*100</f>
        <v>4.4248780487804877</v>
      </c>
      <c r="D610" s="15">
        <f>A610/'Computed data'!$E$15</f>
        <v>87.395012485001772</v>
      </c>
    </row>
    <row r="611" spans="1:4" x14ac:dyDescent="0.25">
      <c r="A611" s="15">
        <v>1618</v>
      </c>
      <c r="B611" s="15">
        <v>0.90859999999999996</v>
      </c>
      <c r="C611" s="15">
        <f>(B611/'Computed data'!$B$14)*100</f>
        <v>4.432195121951219</v>
      </c>
      <c r="D611" s="15">
        <f>A611/'Computed data'!$E$15</f>
        <v>87.449060111770478</v>
      </c>
    </row>
    <row r="612" spans="1:4" x14ac:dyDescent="0.25">
      <c r="A612" s="15">
        <v>1620</v>
      </c>
      <c r="B612" s="15">
        <v>0.91</v>
      </c>
      <c r="C612" s="15">
        <f>(B612/'Computed data'!$B$14)*100</f>
        <v>4.4390243902439028</v>
      </c>
      <c r="D612" s="15">
        <f>A612/'Computed data'!$E$15</f>
        <v>87.557155365307906</v>
      </c>
    </row>
    <row r="613" spans="1:4" x14ac:dyDescent="0.25">
      <c r="A613" s="15">
        <v>1621</v>
      </c>
      <c r="B613" s="15">
        <v>0.91139999999999999</v>
      </c>
      <c r="C613" s="15">
        <f>(B613/'Computed data'!$B$14)*100</f>
        <v>4.4458536585365849</v>
      </c>
      <c r="D613" s="15">
        <f>A613/'Computed data'!$E$15</f>
        <v>87.611202992076613</v>
      </c>
    </row>
    <row r="614" spans="1:4" x14ac:dyDescent="0.25">
      <c r="A614" s="15">
        <v>1622</v>
      </c>
      <c r="B614" s="15">
        <v>0.91290000000000004</v>
      </c>
      <c r="C614" s="15">
        <f>(B614/'Computed data'!$B$14)*100</f>
        <v>4.453170731707317</v>
      </c>
      <c r="D614" s="15">
        <f>A614/'Computed data'!$E$15</f>
        <v>87.66525061884532</v>
      </c>
    </row>
    <row r="615" spans="1:4" x14ac:dyDescent="0.25">
      <c r="A615" s="15">
        <v>1624</v>
      </c>
      <c r="B615" s="15">
        <v>0.9143</v>
      </c>
      <c r="C615" s="15">
        <f>(B615/'Computed data'!$B$14)*100</f>
        <v>4.46</v>
      </c>
      <c r="D615" s="15">
        <f>A615/'Computed data'!$E$15</f>
        <v>87.773345872382734</v>
      </c>
    </row>
    <row r="616" spans="1:4" x14ac:dyDescent="0.25">
      <c r="A616" s="15">
        <v>1626</v>
      </c>
      <c r="B616" s="15">
        <v>0.91579999999999995</v>
      </c>
      <c r="C616" s="15">
        <f>(B616/'Computed data'!$B$14)*100</f>
        <v>4.4673170731707321</v>
      </c>
      <c r="D616" s="15">
        <f>A616/'Computed data'!$E$15</f>
        <v>87.881441125920148</v>
      </c>
    </row>
    <row r="617" spans="1:4" x14ac:dyDescent="0.25">
      <c r="A617" s="15">
        <v>1627</v>
      </c>
      <c r="B617" s="15">
        <v>0.91720000000000002</v>
      </c>
      <c r="C617" s="15">
        <f>(B617/'Computed data'!$B$14)*100</f>
        <v>4.4741463414634151</v>
      </c>
      <c r="D617" s="15">
        <f>A617/'Computed data'!$E$15</f>
        <v>87.935488752688855</v>
      </c>
    </row>
    <row r="618" spans="1:4" x14ac:dyDescent="0.25">
      <c r="A618" s="15">
        <v>1628</v>
      </c>
      <c r="B618" s="15">
        <v>0.91930000000000001</v>
      </c>
      <c r="C618" s="15">
        <f>(B618/'Computed data'!$B$14)*100</f>
        <v>4.484390243902439</v>
      </c>
      <c r="D618" s="15">
        <f>A618/'Computed data'!$E$15</f>
        <v>87.989536379457562</v>
      </c>
    </row>
    <row r="619" spans="1:4" x14ac:dyDescent="0.25">
      <c r="A619" s="15">
        <v>1630</v>
      </c>
      <c r="B619" s="15">
        <v>0.92110000000000003</v>
      </c>
      <c r="C619" s="15">
        <f>(B619/'Computed data'!$B$14)*100</f>
        <v>4.4931707317073171</v>
      </c>
      <c r="D619" s="15">
        <f>A619/'Computed data'!$E$15</f>
        <v>88.09763163299499</v>
      </c>
    </row>
    <row r="620" spans="1:4" x14ac:dyDescent="0.25">
      <c r="A620" s="15">
        <v>1631</v>
      </c>
      <c r="B620" s="15">
        <v>0.9224</v>
      </c>
      <c r="C620" s="15">
        <f>(B620/'Computed data'!$B$14)*100</f>
        <v>4.4995121951219508</v>
      </c>
      <c r="D620" s="15">
        <f>A620/'Computed data'!$E$15</f>
        <v>88.151679259763696</v>
      </c>
    </row>
    <row r="621" spans="1:4" x14ac:dyDescent="0.25">
      <c r="A621" s="15">
        <v>1633</v>
      </c>
      <c r="B621" s="15">
        <v>0.92349999999999999</v>
      </c>
      <c r="C621" s="15">
        <f>(B621/'Computed data'!$B$14)*100</f>
        <v>4.5048780487804878</v>
      </c>
      <c r="D621" s="15">
        <f>A621/'Computed data'!$E$15</f>
        <v>88.25977451330111</v>
      </c>
    </row>
    <row r="622" spans="1:4" x14ac:dyDescent="0.25">
      <c r="A622" s="15">
        <v>1635</v>
      </c>
      <c r="B622" s="15">
        <v>0.92490000000000006</v>
      </c>
      <c r="C622" s="15">
        <f>(B622/'Computed data'!$B$14)*100</f>
        <v>4.5117073170731707</v>
      </c>
      <c r="D622" s="15">
        <f>A622/'Computed data'!$E$15</f>
        <v>88.367869766838524</v>
      </c>
    </row>
    <row r="623" spans="1:4" x14ac:dyDescent="0.25">
      <c r="A623" s="15">
        <v>1636</v>
      </c>
      <c r="B623" s="15">
        <v>0.92630000000000001</v>
      </c>
      <c r="C623" s="15">
        <f>(B623/'Computed data'!$B$14)*100</f>
        <v>4.5185365853658537</v>
      </c>
      <c r="D623" s="15">
        <f>A623/'Computed data'!$E$15</f>
        <v>88.421917393607231</v>
      </c>
    </row>
    <row r="624" spans="1:4" x14ac:dyDescent="0.25">
      <c r="A624" s="15">
        <v>1638</v>
      </c>
      <c r="B624" s="15">
        <v>0.92859999999999998</v>
      </c>
      <c r="C624" s="15">
        <f>(B624/'Computed data'!$B$14)*100</f>
        <v>4.5297560975609752</v>
      </c>
      <c r="D624" s="15">
        <f>A624/'Computed data'!$E$15</f>
        <v>88.530012647144659</v>
      </c>
    </row>
    <row r="625" spans="1:4" x14ac:dyDescent="0.25">
      <c r="A625" s="15">
        <v>1639</v>
      </c>
      <c r="B625" s="15">
        <v>0.92920000000000003</v>
      </c>
      <c r="C625" s="15">
        <f>(B625/'Computed data'!$B$14)*100</f>
        <v>4.5326829268292688</v>
      </c>
      <c r="D625" s="15">
        <f>A625/'Computed data'!$E$15</f>
        <v>88.584060273913366</v>
      </c>
    </row>
    <row r="626" spans="1:4" x14ac:dyDescent="0.25">
      <c r="A626" s="15">
        <v>1641</v>
      </c>
      <c r="B626" s="15">
        <v>0.93069999999999997</v>
      </c>
      <c r="C626" s="15">
        <f>(B626/'Computed data'!$B$14)*100</f>
        <v>4.5399999999999991</v>
      </c>
      <c r="D626" s="15">
        <f>A626/'Computed data'!$E$15</f>
        <v>88.69215552745078</v>
      </c>
    </row>
    <row r="627" spans="1:4" x14ac:dyDescent="0.25">
      <c r="A627" s="15">
        <v>1642</v>
      </c>
      <c r="B627" s="15">
        <v>0.93310000000000004</v>
      </c>
      <c r="C627" s="15">
        <f>(B627/'Computed data'!$B$14)*100</f>
        <v>4.5517073170731708</v>
      </c>
      <c r="D627" s="15">
        <f>A627/'Computed data'!$E$15</f>
        <v>88.746203154219486</v>
      </c>
    </row>
    <row r="628" spans="1:4" x14ac:dyDescent="0.25">
      <c r="A628" s="15">
        <v>1643</v>
      </c>
      <c r="B628" s="15">
        <v>0.9345</v>
      </c>
      <c r="C628" s="15">
        <f>(B628/'Computed data'!$B$14)*100</f>
        <v>4.5585365853658537</v>
      </c>
      <c r="D628" s="15">
        <f>A628/'Computed data'!$E$15</f>
        <v>88.800250780988193</v>
      </c>
    </row>
    <row r="629" spans="1:4" x14ac:dyDescent="0.25">
      <c r="A629" s="15">
        <v>1645</v>
      </c>
      <c r="B629" s="15">
        <v>0.93600000000000005</v>
      </c>
      <c r="C629" s="15">
        <f>(B629/'Computed data'!$B$14)*100</f>
        <v>4.5658536585365859</v>
      </c>
      <c r="D629" s="15">
        <f>A629/'Computed data'!$E$15</f>
        <v>88.908346034525621</v>
      </c>
    </row>
    <row r="630" spans="1:4" x14ac:dyDescent="0.25">
      <c r="A630" s="15">
        <v>1647</v>
      </c>
      <c r="B630" s="15">
        <v>0.93740000000000001</v>
      </c>
      <c r="C630" s="15">
        <f>(B630/'Computed data'!$B$14)*100</f>
        <v>4.5726829268292679</v>
      </c>
      <c r="D630" s="15">
        <f>A630/'Computed data'!$E$15</f>
        <v>89.016441288063035</v>
      </c>
    </row>
    <row r="631" spans="1:4" x14ac:dyDescent="0.25">
      <c r="A631" s="15">
        <v>1648</v>
      </c>
      <c r="B631" s="15">
        <v>0.93889999999999996</v>
      </c>
      <c r="C631" s="15">
        <f>(B631/'Computed data'!$B$14)*100</f>
        <v>4.58</v>
      </c>
      <c r="D631" s="15">
        <f>A631/'Computed data'!$E$15</f>
        <v>89.070488914831742</v>
      </c>
    </row>
    <row r="632" spans="1:4" x14ac:dyDescent="0.25">
      <c r="A632" s="15">
        <v>1650</v>
      </c>
      <c r="B632" s="15">
        <v>0.94</v>
      </c>
      <c r="C632" s="15">
        <f>(B632/'Computed data'!$B$14)*100</f>
        <v>4.5853658536585362</v>
      </c>
      <c r="D632" s="15">
        <f>A632/'Computed data'!$E$15</f>
        <v>89.178584168369156</v>
      </c>
    </row>
    <row r="633" spans="1:4" x14ac:dyDescent="0.25">
      <c r="A633" s="15">
        <v>1652</v>
      </c>
      <c r="B633" s="15">
        <v>0.94220000000000004</v>
      </c>
      <c r="C633" s="15">
        <f>(B633/'Computed data'!$B$14)*100</f>
        <v>4.5960975609756103</v>
      </c>
      <c r="D633" s="15">
        <f>A633/'Computed data'!$E$15</f>
        <v>89.28667942190657</v>
      </c>
    </row>
    <row r="634" spans="1:4" x14ac:dyDescent="0.25">
      <c r="A634" s="15">
        <v>1653</v>
      </c>
      <c r="B634" s="15">
        <v>0.94299999999999995</v>
      </c>
      <c r="C634" s="15">
        <f>(B634/'Computed data'!$B$14)*100</f>
        <v>4.5999999999999996</v>
      </c>
      <c r="D634" s="15">
        <f>A634/'Computed data'!$E$15</f>
        <v>89.340727048675276</v>
      </c>
    </row>
    <row r="635" spans="1:4" x14ac:dyDescent="0.25">
      <c r="A635" s="15">
        <v>1655</v>
      </c>
      <c r="B635" s="15">
        <v>0.94510000000000005</v>
      </c>
      <c r="C635" s="15">
        <f>(B635/'Computed data'!$B$14)*100</f>
        <v>4.6102439024390245</v>
      </c>
      <c r="D635" s="15">
        <f>A635/'Computed data'!$E$15</f>
        <v>89.448822302212704</v>
      </c>
    </row>
    <row r="636" spans="1:4" x14ac:dyDescent="0.25">
      <c r="A636" s="15">
        <v>1656</v>
      </c>
      <c r="B636" s="15">
        <v>0.9466</v>
      </c>
      <c r="C636" s="15">
        <f>(B636/'Computed data'!$B$14)*100</f>
        <v>4.6175609756097558</v>
      </c>
      <c r="D636" s="15">
        <f>A636/'Computed data'!$E$15</f>
        <v>89.502869928981411</v>
      </c>
    </row>
    <row r="637" spans="1:4" x14ac:dyDescent="0.25">
      <c r="A637" s="15">
        <v>1657</v>
      </c>
      <c r="B637" s="15">
        <v>0.94799999999999995</v>
      </c>
      <c r="C637" s="15">
        <f>(B637/'Computed data'!$B$14)*100</f>
        <v>4.6243902439024387</v>
      </c>
      <c r="D637" s="15">
        <f>A637/'Computed data'!$E$15</f>
        <v>89.556917555750118</v>
      </c>
    </row>
    <row r="638" spans="1:4" x14ac:dyDescent="0.25">
      <c r="A638" s="15">
        <v>1659</v>
      </c>
      <c r="B638" s="15">
        <v>0.94940000000000002</v>
      </c>
      <c r="C638" s="15">
        <f>(B638/'Computed data'!$B$14)*100</f>
        <v>4.6312195121951216</v>
      </c>
      <c r="D638" s="15">
        <f>A638/'Computed data'!$E$15</f>
        <v>89.665012809287532</v>
      </c>
    </row>
    <row r="639" spans="1:4" x14ac:dyDescent="0.25">
      <c r="A639" s="15">
        <v>1660</v>
      </c>
      <c r="B639" s="15">
        <v>0.95089999999999997</v>
      </c>
      <c r="C639" s="15">
        <f>(B639/'Computed data'!$B$14)*100</f>
        <v>4.6385365853658538</v>
      </c>
      <c r="D639" s="15">
        <f>A639/'Computed data'!$E$15</f>
        <v>89.719060436056239</v>
      </c>
    </row>
    <row r="640" spans="1:4" x14ac:dyDescent="0.25">
      <c r="A640" s="15">
        <v>1662</v>
      </c>
      <c r="B640" s="15">
        <v>0.95230000000000004</v>
      </c>
      <c r="C640" s="15">
        <f>(B640/'Computed data'!$B$14)*100</f>
        <v>4.6453658536585367</v>
      </c>
      <c r="D640" s="15">
        <f>A640/'Computed data'!$E$15</f>
        <v>89.827155689593667</v>
      </c>
    </row>
    <row r="641" spans="1:4" x14ac:dyDescent="0.25">
      <c r="A641" s="15">
        <v>1663</v>
      </c>
      <c r="B641" s="15">
        <v>0.95379999999999998</v>
      </c>
      <c r="C641" s="15">
        <f>(B641/'Computed data'!$B$14)*100</f>
        <v>4.6526829268292689</v>
      </c>
      <c r="D641" s="15">
        <f>A641/'Computed data'!$E$15</f>
        <v>89.881203316362374</v>
      </c>
    </row>
    <row r="642" spans="1:4" x14ac:dyDescent="0.25">
      <c r="A642" s="15">
        <v>1664</v>
      </c>
      <c r="B642" s="15">
        <v>0.95520000000000005</v>
      </c>
      <c r="C642" s="15">
        <f>(B642/'Computed data'!$B$14)*100</f>
        <v>4.6595121951219518</v>
      </c>
      <c r="D642" s="15">
        <f>A642/'Computed data'!$E$15</f>
        <v>89.935250943131081</v>
      </c>
    </row>
    <row r="643" spans="1:4" x14ac:dyDescent="0.25">
      <c r="A643" s="15">
        <v>1665</v>
      </c>
      <c r="B643" s="15">
        <v>0.95650000000000002</v>
      </c>
      <c r="C643" s="15">
        <f>(B643/'Computed data'!$B$14)*100</f>
        <v>4.6658536585365855</v>
      </c>
      <c r="D643" s="15">
        <f>A643/'Computed data'!$E$15</f>
        <v>89.989298569899788</v>
      </c>
    </row>
    <row r="644" spans="1:4" x14ac:dyDescent="0.25">
      <c r="A644" s="15">
        <v>1666</v>
      </c>
      <c r="B644" s="15">
        <v>0.95809999999999995</v>
      </c>
      <c r="C644" s="15">
        <f>(B644/'Computed data'!$B$14)*100</f>
        <v>4.673658536585366</v>
      </c>
      <c r="D644" s="15">
        <f>A644/'Computed data'!$E$15</f>
        <v>90.043346196668494</v>
      </c>
    </row>
    <row r="645" spans="1:4" x14ac:dyDescent="0.25">
      <c r="A645" s="15">
        <v>1667</v>
      </c>
      <c r="B645" s="15">
        <v>0.96</v>
      </c>
      <c r="C645" s="15">
        <f>(B645/'Computed data'!$B$14)*100</f>
        <v>4.6829268292682924</v>
      </c>
      <c r="D645" s="15">
        <f>A645/'Computed data'!$E$15</f>
        <v>90.097393823437201</v>
      </c>
    </row>
    <row r="646" spans="1:4" x14ac:dyDescent="0.25">
      <c r="A646" s="15">
        <v>1668</v>
      </c>
      <c r="B646" s="15">
        <v>0.96099999999999997</v>
      </c>
      <c r="C646" s="15">
        <f>(B646/'Computed data'!$B$14)*100</f>
        <v>4.6878048780487802</v>
      </c>
      <c r="D646" s="15">
        <f>A646/'Computed data'!$E$15</f>
        <v>90.151441450205908</v>
      </c>
    </row>
    <row r="647" spans="1:4" x14ac:dyDescent="0.25">
      <c r="A647" s="15">
        <v>1670</v>
      </c>
      <c r="B647" s="15">
        <v>0.96220000000000006</v>
      </c>
      <c r="C647" s="15">
        <f>(B647/'Computed data'!$B$14)*100</f>
        <v>4.6936585365853665</v>
      </c>
      <c r="D647" s="15">
        <f>A647/'Computed data'!$E$15</f>
        <v>90.259536703743322</v>
      </c>
    </row>
    <row r="648" spans="1:4" x14ac:dyDescent="0.25">
      <c r="A648" s="15">
        <v>1671</v>
      </c>
      <c r="B648" s="15">
        <v>0.96399999999999997</v>
      </c>
      <c r="C648" s="15">
        <f>(B648/'Computed data'!$B$14)*100</f>
        <v>4.7024390243902436</v>
      </c>
      <c r="D648" s="15">
        <f>A648/'Computed data'!$E$15</f>
        <v>90.313584330512043</v>
      </c>
    </row>
    <row r="649" spans="1:4" x14ac:dyDescent="0.25">
      <c r="A649" s="15">
        <v>1672</v>
      </c>
      <c r="B649" s="15">
        <v>0.96509999999999996</v>
      </c>
      <c r="C649" s="15">
        <f>(B649/'Computed data'!$B$14)*100</f>
        <v>4.7078048780487807</v>
      </c>
      <c r="D649" s="15">
        <f>A649/'Computed data'!$E$15</f>
        <v>90.36763195728075</v>
      </c>
    </row>
    <row r="650" spans="1:4" x14ac:dyDescent="0.25">
      <c r="A650" s="15">
        <v>1674</v>
      </c>
      <c r="B650" s="15">
        <v>0.96699999999999997</v>
      </c>
      <c r="C650" s="15">
        <f>(B650/'Computed data'!$B$14)*100</f>
        <v>4.7170731707317071</v>
      </c>
      <c r="D650" s="15">
        <f>A650/'Computed data'!$E$15</f>
        <v>90.475727210818164</v>
      </c>
    </row>
    <row r="651" spans="1:4" x14ac:dyDescent="0.25">
      <c r="A651" s="15">
        <v>1675</v>
      </c>
      <c r="B651" s="15">
        <v>0.96899999999999997</v>
      </c>
      <c r="C651" s="15">
        <f>(B651/'Computed data'!$B$14)*100</f>
        <v>4.7268292682926827</v>
      </c>
      <c r="D651" s="15">
        <f>A651/'Computed data'!$E$15</f>
        <v>90.529774837586871</v>
      </c>
    </row>
    <row r="652" spans="1:4" x14ac:dyDescent="0.25">
      <c r="A652" s="15">
        <v>1676</v>
      </c>
      <c r="B652" s="15">
        <v>0.97</v>
      </c>
      <c r="C652" s="15">
        <f>(B652/'Computed data'!$B$14)*100</f>
        <v>4.7317073170731705</v>
      </c>
      <c r="D652" s="15">
        <f>A652/'Computed data'!$E$15</f>
        <v>90.583822464355578</v>
      </c>
    </row>
    <row r="653" spans="1:4" x14ac:dyDescent="0.25">
      <c r="A653" s="15">
        <v>1677</v>
      </c>
      <c r="B653" s="15">
        <v>0.9718</v>
      </c>
      <c r="C653" s="15">
        <f>(B653/'Computed data'!$B$14)*100</f>
        <v>4.7404878048780494</v>
      </c>
      <c r="D653" s="15">
        <f>A653/'Computed data'!$E$15</f>
        <v>90.637870091124284</v>
      </c>
    </row>
    <row r="654" spans="1:4" x14ac:dyDescent="0.25">
      <c r="A654" s="15">
        <v>1678</v>
      </c>
      <c r="B654" s="15">
        <v>0.97319999999999995</v>
      </c>
      <c r="C654" s="15">
        <f>(B654/'Computed data'!$B$14)*100</f>
        <v>4.7473170731707315</v>
      </c>
      <c r="D654" s="15">
        <f>A654/'Computed data'!$E$15</f>
        <v>90.691917717892991</v>
      </c>
    </row>
    <row r="655" spans="1:4" x14ac:dyDescent="0.25">
      <c r="A655" s="15">
        <v>1679</v>
      </c>
      <c r="B655" s="15">
        <v>0.97440000000000004</v>
      </c>
      <c r="C655" s="15">
        <f>(B655/'Computed data'!$B$14)*100</f>
        <v>4.7531707317073169</v>
      </c>
      <c r="D655" s="15">
        <f>A655/'Computed data'!$E$15</f>
        <v>90.745965344661712</v>
      </c>
    </row>
    <row r="656" spans="1:4" x14ac:dyDescent="0.25">
      <c r="A656" s="15">
        <v>1680</v>
      </c>
      <c r="B656" s="15">
        <v>0.97599999999999998</v>
      </c>
      <c r="C656" s="15">
        <f>(B656/'Computed data'!$B$14)*100</f>
        <v>4.7609756097560973</v>
      </c>
      <c r="D656" s="15">
        <f>A656/'Computed data'!$E$15</f>
        <v>90.800012971430419</v>
      </c>
    </row>
    <row r="657" spans="1:4" x14ac:dyDescent="0.25">
      <c r="A657" s="15">
        <v>1680</v>
      </c>
      <c r="B657" s="15">
        <v>0.97799999999999998</v>
      </c>
      <c r="C657" s="15">
        <f>(B657/'Computed data'!$B$14)*100</f>
        <v>4.770731707317073</v>
      </c>
      <c r="D657" s="15">
        <f>A657/'Computed data'!$E$15</f>
        <v>90.800012971430419</v>
      </c>
    </row>
    <row r="658" spans="1:4" x14ac:dyDescent="0.25">
      <c r="A658" s="15">
        <v>1682</v>
      </c>
      <c r="B658" s="15">
        <v>0.97940000000000005</v>
      </c>
      <c r="C658" s="15">
        <f>(B658/'Computed data'!$B$14)*100</f>
        <v>4.7775609756097559</v>
      </c>
      <c r="D658" s="15">
        <f>A658/'Computed data'!$E$15</f>
        <v>90.908108224967833</v>
      </c>
    </row>
    <row r="659" spans="1:4" x14ac:dyDescent="0.25">
      <c r="A659" s="15">
        <v>1683</v>
      </c>
      <c r="B659" s="15">
        <v>0.98080000000000001</v>
      </c>
      <c r="C659" s="15">
        <f>(B659/'Computed data'!$B$14)*100</f>
        <v>4.7843902439024397</v>
      </c>
      <c r="D659" s="15">
        <f>A659/'Computed data'!$E$15</f>
        <v>90.96215585173654</v>
      </c>
    </row>
    <row r="660" spans="1:4" x14ac:dyDescent="0.25">
      <c r="A660" s="15">
        <v>1683</v>
      </c>
      <c r="B660" s="15">
        <v>0.98229999999999995</v>
      </c>
      <c r="C660" s="15">
        <f>(B660/'Computed data'!$B$14)*100</f>
        <v>4.7917073170731701</v>
      </c>
      <c r="D660" s="15">
        <f>A660/'Computed data'!$E$15</f>
        <v>90.96215585173654</v>
      </c>
    </row>
    <row r="661" spans="1:4" x14ac:dyDescent="0.25">
      <c r="A661" s="15">
        <v>1683</v>
      </c>
      <c r="B661" s="15">
        <v>0.98370000000000002</v>
      </c>
      <c r="C661" s="15">
        <f>(B661/'Computed data'!$B$14)*100</f>
        <v>4.7985365853658539</v>
      </c>
      <c r="D661" s="15">
        <f>A661/'Computed data'!$E$15</f>
        <v>90.96215585173654</v>
      </c>
    </row>
    <row r="662" spans="1:4" x14ac:dyDescent="0.25">
      <c r="A662" s="15">
        <v>1683</v>
      </c>
      <c r="B662" s="15">
        <v>0.98509999999999998</v>
      </c>
      <c r="C662" s="15">
        <f>(B662/'Computed data'!$B$14)*100</f>
        <v>4.8053658536585369</v>
      </c>
      <c r="D662" s="15">
        <f>A662/'Computed data'!$E$15</f>
        <v>90.96215585173654</v>
      </c>
    </row>
    <row r="663" spans="1:4" x14ac:dyDescent="0.25">
      <c r="A663" s="15">
        <v>1685</v>
      </c>
      <c r="B663" s="15">
        <v>0.98650000000000004</v>
      </c>
      <c r="C663" s="15">
        <f>(B663/'Computed data'!$B$14)*100</f>
        <v>4.8121951219512198</v>
      </c>
      <c r="D663" s="15">
        <f>A663/'Computed data'!$E$15</f>
        <v>91.070251105273954</v>
      </c>
    </row>
    <row r="664" spans="1:4" x14ac:dyDescent="0.25">
      <c r="A664" s="15">
        <v>1685</v>
      </c>
      <c r="B664" s="15">
        <v>0.98799999999999999</v>
      </c>
      <c r="C664" s="15">
        <f>(B664/'Computed data'!$B$14)*100</f>
        <v>4.8195121951219511</v>
      </c>
      <c r="D664" s="15">
        <f>A664/'Computed data'!$E$15</f>
        <v>91.070251105273954</v>
      </c>
    </row>
    <row r="665" spans="1:4" x14ac:dyDescent="0.25">
      <c r="A665" s="15">
        <v>1686</v>
      </c>
      <c r="B665" s="15">
        <v>0.99</v>
      </c>
      <c r="C665" s="15">
        <f>(B665/'Computed data'!$B$14)*100</f>
        <v>4.8292682926829267</v>
      </c>
      <c r="D665" s="15">
        <f>A665/'Computed data'!$E$15</f>
        <v>91.124298732042661</v>
      </c>
    </row>
    <row r="666" spans="1:4" x14ac:dyDescent="0.25">
      <c r="A666" s="15">
        <v>1687</v>
      </c>
      <c r="B666" s="15">
        <v>0.99099999999999999</v>
      </c>
      <c r="C666" s="15">
        <f>(B666/'Computed data'!$B$14)*100</f>
        <v>4.8341463414634145</v>
      </c>
      <c r="D666" s="15">
        <f>A666/'Computed data'!$E$15</f>
        <v>91.178346358811382</v>
      </c>
    </row>
    <row r="667" spans="1:4" x14ac:dyDescent="0.25">
      <c r="A667" s="15">
        <v>1687</v>
      </c>
      <c r="B667" s="15">
        <v>0.99260000000000004</v>
      </c>
      <c r="C667" s="15">
        <f>(B667/'Computed data'!$B$14)*100</f>
        <v>4.841951219512195</v>
      </c>
      <c r="D667" s="15">
        <f>A667/'Computed data'!$E$15</f>
        <v>91.178346358811382</v>
      </c>
    </row>
    <row r="668" spans="1:4" x14ac:dyDescent="0.25">
      <c r="A668" s="15">
        <v>1688</v>
      </c>
      <c r="B668" s="15">
        <v>0.99409999999999998</v>
      </c>
      <c r="C668" s="15">
        <f>(B668/'Computed data'!$B$14)*100</f>
        <v>4.8492682926829271</v>
      </c>
      <c r="D668" s="15">
        <f>A668/'Computed data'!$E$15</f>
        <v>91.232393985580089</v>
      </c>
    </row>
    <row r="669" spans="1:4" x14ac:dyDescent="0.25">
      <c r="A669" s="15">
        <v>1688</v>
      </c>
      <c r="B669" s="15">
        <v>0.99550000000000005</v>
      </c>
      <c r="C669" s="15">
        <f>(B669/'Computed data'!$B$14)*100</f>
        <v>4.8560975609756101</v>
      </c>
      <c r="D669" s="15">
        <f>A669/'Computed data'!$E$15</f>
        <v>91.232393985580089</v>
      </c>
    </row>
    <row r="670" spans="1:4" x14ac:dyDescent="0.25">
      <c r="A670" s="15">
        <v>1688</v>
      </c>
      <c r="B670" s="15">
        <v>0.997</v>
      </c>
      <c r="C670" s="15">
        <f>(B670/'Computed data'!$B$14)*100</f>
        <v>4.8634146341463413</v>
      </c>
      <c r="D670" s="15">
        <f>A670/'Computed data'!$E$15</f>
        <v>91.232393985580089</v>
      </c>
    </row>
    <row r="671" spans="1:4" x14ac:dyDescent="0.25">
      <c r="A671" s="15">
        <v>1690</v>
      </c>
      <c r="B671" s="15">
        <v>0.999</v>
      </c>
      <c r="C671" s="15">
        <f>(B671/'Computed data'!$B$14)*100</f>
        <v>4.873170731707317</v>
      </c>
      <c r="D671" s="15">
        <f>A671/'Computed data'!$E$15</f>
        <v>91.340489239117503</v>
      </c>
    </row>
    <row r="672" spans="1:4" x14ac:dyDescent="0.25">
      <c r="A672" s="15">
        <v>1690</v>
      </c>
      <c r="B672" s="15">
        <v>0.99970000000000003</v>
      </c>
      <c r="C672" s="15">
        <f>(B672/'Computed data'!$B$14)*100</f>
        <v>4.8765853658536589</v>
      </c>
      <c r="D672" s="15">
        <f>A672/'Computed data'!$E$15</f>
        <v>91.340489239117503</v>
      </c>
    </row>
    <row r="673" spans="1:4" x14ac:dyDescent="0.25">
      <c r="A673" s="15">
        <v>1690</v>
      </c>
      <c r="B673" s="15">
        <v>1.0009999999999999</v>
      </c>
      <c r="C673" s="15">
        <f>(B673/'Computed data'!$B$14)*100</f>
        <v>4.8829268292682926</v>
      </c>
      <c r="D673" s="15">
        <f>A673/'Computed data'!$E$15</f>
        <v>91.340489239117503</v>
      </c>
    </row>
    <row r="674" spans="1:4" x14ac:dyDescent="0.25">
      <c r="A674" s="15">
        <v>1692</v>
      </c>
      <c r="B674" s="15">
        <v>1.0029999999999999</v>
      </c>
      <c r="C674" s="15">
        <f>(B674/'Computed data'!$B$14)*100</f>
        <v>4.8926829268292682</v>
      </c>
      <c r="D674" s="15">
        <f>A674/'Computed data'!$E$15</f>
        <v>91.448584492654916</v>
      </c>
    </row>
    <row r="675" spans="1:4" x14ac:dyDescent="0.25">
      <c r="A675" s="15">
        <v>1692</v>
      </c>
      <c r="B675" s="15">
        <v>1.0049999999999999</v>
      </c>
      <c r="C675" s="15">
        <f>(B675/'Computed data'!$B$14)*100</f>
        <v>4.9024390243902438</v>
      </c>
      <c r="D675" s="15">
        <f>A675/'Computed data'!$E$15</f>
        <v>91.448584492654916</v>
      </c>
    </row>
    <row r="676" spans="1:4" x14ac:dyDescent="0.25">
      <c r="A676" s="15">
        <v>1693</v>
      </c>
      <c r="B676" s="15">
        <v>1.006</v>
      </c>
      <c r="C676" s="15">
        <f>(B676/'Computed data'!$B$14)*100</f>
        <v>4.9073170731707316</v>
      </c>
      <c r="D676" s="15">
        <f>A676/'Computed data'!$E$15</f>
        <v>91.502632119423623</v>
      </c>
    </row>
    <row r="677" spans="1:4" x14ac:dyDescent="0.25">
      <c r="A677" s="15">
        <v>1693</v>
      </c>
      <c r="B677" s="15">
        <v>1.0069999999999999</v>
      </c>
      <c r="C677" s="15">
        <f>(B677/'Computed data'!$B$14)*100</f>
        <v>4.9121951219512194</v>
      </c>
      <c r="D677" s="15">
        <f>A677/'Computed data'!$E$15</f>
        <v>91.502632119423623</v>
      </c>
    </row>
    <row r="678" spans="1:4" x14ac:dyDescent="0.25">
      <c r="A678" s="15">
        <v>1693</v>
      </c>
      <c r="B678" s="15">
        <v>1.0089999999999999</v>
      </c>
      <c r="C678" s="15">
        <f>(B678/'Computed data'!$B$14)*100</f>
        <v>4.9219512195121951</v>
      </c>
      <c r="D678" s="15">
        <f>A678/'Computed data'!$E$15</f>
        <v>91.502632119423623</v>
      </c>
    </row>
    <row r="679" spans="1:4" x14ac:dyDescent="0.25">
      <c r="A679" s="15">
        <v>1693</v>
      </c>
      <c r="B679" s="15">
        <v>1.01</v>
      </c>
      <c r="C679" s="15">
        <f>(B679/'Computed data'!$B$14)*100</f>
        <v>4.9268292682926829</v>
      </c>
      <c r="D679" s="15">
        <f>A679/'Computed data'!$E$15</f>
        <v>91.502632119423623</v>
      </c>
    </row>
    <row r="680" spans="1:4" x14ac:dyDescent="0.25">
      <c r="A680" s="15">
        <v>1695</v>
      </c>
      <c r="B680" s="15">
        <v>1.012</v>
      </c>
      <c r="C680" s="15">
        <f>(B680/'Computed data'!$B$14)*100</f>
        <v>4.9365853658536585</v>
      </c>
      <c r="D680" s="15">
        <f>A680/'Computed data'!$E$15</f>
        <v>91.610727372961037</v>
      </c>
    </row>
    <row r="681" spans="1:4" x14ac:dyDescent="0.25">
      <c r="A681" s="15">
        <v>1695</v>
      </c>
      <c r="B681" s="15">
        <v>1.014</v>
      </c>
      <c r="C681" s="15">
        <f>(B681/'Computed data'!$B$14)*100</f>
        <v>4.9463414634146341</v>
      </c>
      <c r="D681" s="15">
        <f>A681/'Computed data'!$E$15</f>
        <v>91.610727372961037</v>
      </c>
    </row>
    <row r="682" spans="1:4" x14ac:dyDescent="0.25">
      <c r="A682" s="15">
        <v>1695</v>
      </c>
      <c r="B682" s="15">
        <v>1.0149999999999999</v>
      </c>
      <c r="C682" s="15">
        <f>(B682/'Computed data'!$B$14)*100</f>
        <v>4.9512195121951219</v>
      </c>
      <c r="D682" s="15">
        <f>A682/'Computed data'!$E$15</f>
        <v>91.610727372961037</v>
      </c>
    </row>
    <row r="683" spans="1:4" x14ac:dyDescent="0.25">
      <c r="A683" s="15">
        <v>1696</v>
      </c>
      <c r="B683" s="15">
        <v>1.016</v>
      </c>
      <c r="C683" s="15">
        <f>(B683/'Computed data'!$B$14)*100</f>
        <v>4.9560975609756097</v>
      </c>
      <c r="D683" s="15">
        <f>A683/'Computed data'!$E$15</f>
        <v>91.664774999729758</v>
      </c>
    </row>
    <row r="684" spans="1:4" x14ac:dyDescent="0.25">
      <c r="A684" s="15">
        <v>1697</v>
      </c>
      <c r="B684" s="15">
        <v>1.018</v>
      </c>
      <c r="C684" s="15">
        <f>(B684/'Computed data'!$B$14)*100</f>
        <v>4.9658536585365853</v>
      </c>
      <c r="D684" s="15">
        <f>A684/'Computed data'!$E$15</f>
        <v>91.718822626498465</v>
      </c>
    </row>
    <row r="685" spans="1:4" x14ac:dyDescent="0.25">
      <c r="A685" s="15">
        <v>1697</v>
      </c>
      <c r="B685" s="15">
        <v>1.0189999999999999</v>
      </c>
      <c r="C685" s="15">
        <f>(B685/'Computed data'!$B$14)*100</f>
        <v>4.9707317073170731</v>
      </c>
      <c r="D685" s="15">
        <f>A685/'Computed data'!$E$15</f>
        <v>91.718822626498465</v>
      </c>
    </row>
    <row r="686" spans="1:4" x14ac:dyDescent="0.25">
      <c r="A686" s="15">
        <v>1697</v>
      </c>
      <c r="B686" s="15">
        <v>1.0209999999999999</v>
      </c>
      <c r="C686" s="15">
        <f>(B686/'Computed data'!$B$14)*100</f>
        <v>4.9804878048780488</v>
      </c>
      <c r="D686" s="15">
        <f>A686/'Computed data'!$E$15</f>
        <v>91.718822626498465</v>
      </c>
    </row>
    <row r="687" spans="1:4" x14ac:dyDescent="0.25">
      <c r="A687" s="15">
        <v>1698</v>
      </c>
      <c r="B687" s="15">
        <v>1.0229999999999999</v>
      </c>
      <c r="C687" s="15">
        <f>(B687/'Computed data'!$B$14)*100</f>
        <v>4.9902439024390244</v>
      </c>
      <c r="D687" s="15">
        <f>A687/'Computed data'!$E$15</f>
        <v>91.772870253267172</v>
      </c>
    </row>
    <row r="688" spans="1:4" x14ac:dyDescent="0.25">
      <c r="A688" s="15">
        <v>1700</v>
      </c>
      <c r="B688" s="15">
        <v>1.024</v>
      </c>
      <c r="C688" s="15">
        <f>(B688/'Computed data'!$B$14)*100</f>
        <v>4.9951219512195122</v>
      </c>
      <c r="D688" s="15">
        <f>A688/'Computed data'!$E$15</f>
        <v>91.880965506804586</v>
      </c>
    </row>
    <row r="689" spans="1:4" x14ac:dyDescent="0.25">
      <c r="A689" s="15">
        <v>1700</v>
      </c>
      <c r="B689" s="15">
        <v>1.0249999999999999</v>
      </c>
      <c r="C689" s="15">
        <f>(B689/'Computed data'!$B$14)*100</f>
        <v>5</v>
      </c>
      <c r="D689" s="15">
        <f>A689/'Computed data'!$E$15</f>
        <v>91.880965506804586</v>
      </c>
    </row>
    <row r="690" spans="1:4" x14ac:dyDescent="0.25">
      <c r="A690" s="15">
        <v>1702</v>
      </c>
      <c r="B690" s="15">
        <v>1.0269999999999999</v>
      </c>
      <c r="C690" s="15">
        <f>(B690/'Computed data'!$B$14)*100</f>
        <v>5.0097560975609756</v>
      </c>
      <c r="D690" s="15">
        <f>A690/'Computed data'!$E$15</f>
        <v>91.989060760341999</v>
      </c>
    </row>
    <row r="691" spans="1:4" x14ac:dyDescent="0.25">
      <c r="A691" s="15">
        <v>1702</v>
      </c>
      <c r="B691" s="15">
        <v>1.028</v>
      </c>
      <c r="C691" s="15">
        <f>(B691/'Computed data'!$B$14)*100</f>
        <v>5.0146341463414634</v>
      </c>
      <c r="D691" s="15">
        <f>A691/'Computed data'!$E$15</f>
        <v>91.989060760341999</v>
      </c>
    </row>
    <row r="692" spans="1:4" x14ac:dyDescent="0.25">
      <c r="A692" s="15">
        <v>1702</v>
      </c>
      <c r="B692" s="15">
        <v>1.03</v>
      </c>
      <c r="C692" s="15">
        <f>(B692/'Computed data'!$B$14)*100</f>
        <v>5.024390243902439</v>
      </c>
      <c r="D692" s="15">
        <f>A692/'Computed data'!$E$15</f>
        <v>91.989060760341999</v>
      </c>
    </row>
    <row r="693" spans="1:4" x14ac:dyDescent="0.25">
      <c r="A693" s="15">
        <v>1703</v>
      </c>
      <c r="B693" s="15">
        <v>1.032</v>
      </c>
      <c r="C693" s="15">
        <f>(B693/'Computed data'!$B$14)*100</f>
        <v>5.0341463414634147</v>
      </c>
      <c r="D693" s="15">
        <f>A693/'Computed data'!$E$15</f>
        <v>92.043108387110706</v>
      </c>
    </row>
    <row r="694" spans="1:4" x14ac:dyDescent="0.25">
      <c r="A694" s="15">
        <v>1703</v>
      </c>
      <c r="B694" s="15">
        <v>1.0329999999999999</v>
      </c>
      <c r="C694" s="15">
        <f>(B694/'Computed data'!$B$14)*100</f>
        <v>5.0390243902439025</v>
      </c>
      <c r="D694" s="15">
        <f>A694/'Computed data'!$E$15</f>
        <v>92.043108387110706</v>
      </c>
    </row>
    <row r="695" spans="1:4" x14ac:dyDescent="0.25">
      <c r="A695" s="15">
        <v>1703</v>
      </c>
      <c r="B695" s="15">
        <v>1.034</v>
      </c>
      <c r="C695" s="15">
        <f>(B695/'Computed data'!$B$14)*100</f>
        <v>5.0439024390243903</v>
      </c>
      <c r="D695" s="15">
        <f>A695/'Computed data'!$E$15</f>
        <v>92.043108387110706</v>
      </c>
    </row>
    <row r="696" spans="1:4" x14ac:dyDescent="0.25">
      <c r="A696" s="15">
        <v>1703</v>
      </c>
      <c r="B696" s="15">
        <v>1.036</v>
      </c>
      <c r="C696" s="15">
        <f>(B696/'Computed data'!$B$14)*100</f>
        <v>5.0536585365853659</v>
      </c>
      <c r="D696" s="15">
        <f>A696/'Computed data'!$E$15</f>
        <v>92.043108387110706</v>
      </c>
    </row>
    <row r="697" spans="1:4" x14ac:dyDescent="0.25">
      <c r="A697" s="15">
        <v>1705</v>
      </c>
      <c r="B697" s="15">
        <v>1.038</v>
      </c>
      <c r="C697" s="15">
        <f>(B697/'Computed data'!$B$14)*100</f>
        <v>5.0634146341463415</v>
      </c>
      <c r="D697" s="15">
        <f>A697/'Computed data'!$E$15</f>
        <v>92.151203640648134</v>
      </c>
    </row>
    <row r="698" spans="1:4" x14ac:dyDescent="0.25">
      <c r="A698" s="15">
        <v>1705</v>
      </c>
      <c r="B698" s="15">
        <v>1.0389999999999999</v>
      </c>
      <c r="C698" s="15">
        <f>(B698/'Computed data'!$B$14)*100</f>
        <v>5.0682926829268293</v>
      </c>
      <c r="D698" s="15">
        <f>A698/'Computed data'!$E$15</f>
        <v>92.151203640648134</v>
      </c>
    </row>
    <row r="699" spans="1:4" x14ac:dyDescent="0.25">
      <c r="A699" s="15">
        <v>1706</v>
      </c>
      <c r="B699" s="15">
        <v>1.0409999999999999</v>
      </c>
      <c r="C699" s="15">
        <f>(B699/'Computed data'!$B$14)*100</f>
        <v>5.0780487804878049</v>
      </c>
      <c r="D699" s="15">
        <f>A699/'Computed data'!$E$15</f>
        <v>92.205251267416841</v>
      </c>
    </row>
    <row r="700" spans="1:4" x14ac:dyDescent="0.25">
      <c r="A700" s="15">
        <v>1707</v>
      </c>
      <c r="B700" s="15">
        <v>1.042</v>
      </c>
      <c r="C700" s="15">
        <f>(B700/'Computed data'!$B$14)*100</f>
        <v>5.0829268292682928</v>
      </c>
      <c r="D700" s="15">
        <f>A700/'Computed data'!$E$15</f>
        <v>92.259298894185548</v>
      </c>
    </row>
    <row r="701" spans="1:4" x14ac:dyDescent="0.25">
      <c r="A701" s="15">
        <v>1707</v>
      </c>
      <c r="B701" s="15">
        <v>1.044</v>
      </c>
      <c r="C701" s="15">
        <f>(B701/'Computed data'!$B$14)*100</f>
        <v>5.0926829268292684</v>
      </c>
      <c r="D701" s="15">
        <f>A701/'Computed data'!$E$15</f>
        <v>92.259298894185548</v>
      </c>
    </row>
    <row r="702" spans="1:4" x14ac:dyDescent="0.25">
      <c r="A702" s="15">
        <v>1707</v>
      </c>
      <c r="B702" s="15">
        <v>1.0449999999999999</v>
      </c>
      <c r="C702" s="15">
        <f>(B702/'Computed data'!$B$14)*100</f>
        <v>5.0975609756097562</v>
      </c>
      <c r="D702" s="15">
        <f>A702/'Computed data'!$E$15</f>
        <v>92.259298894185548</v>
      </c>
    </row>
    <row r="703" spans="1:4" x14ac:dyDescent="0.25">
      <c r="A703" s="15">
        <v>1707</v>
      </c>
      <c r="B703" s="15">
        <v>1.046</v>
      </c>
      <c r="C703" s="15">
        <f>(B703/'Computed data'!$B$14)*100</f>
        <v>5.102439024390244</v>
      </c>
      <c r="D703" s="15">
        <f>A703/'Computed data'!$E$15</f>
        <v>92.259298894185548</v>
      </c>
    </row>
    <row r="704" spans="1:4" x14ac:dyDescent="0.25">
      <c r="A704" s="15">
        <v>1708</v>
      </c>
      <c r="B704" s="15">
        <v>1.048</v>
      </c>
      <c r="C704" s="15">
        <f>(B704/'Computed data'!$B$14)*100</f>
        <v>5.1121951219512196</v>
      </c>
      <c r="D704" s="15">
        <f>A704/'Computed data'!$E$15</f>
        <v>92.313346520954255</v>
      </c>
    </row>
    <row r="705" spans="1:4" x14ac:dyDescent="0.25">
      <c r="A705" s="15">
        <v>1710</v>
      </c>
      <c r="B705" s="15">
        <v>1.05</v>
      </c>
      <c r="C705" s="15">
        <f>(B705/'Computed data'!$B$14)*100</f>
        <v>5.1219512195121952</v>
      </c>
      <c r="D705" s="15">
        <f>A705/'Computed data'!$E$15</f>
        <v>92.421441774491669</v>
      </c>
    </row>
    <row r="706" spans="1:4" x14ac:dyDescent="0.25">
      <c r="A706" s="15">
        <v>1710</v>
      </c>
      <c r="B706" s="15">
        <v>1.0509999999999999</v>
      </c>
      <c r="C706" s="15">
        <f>(B706/'Computed data'!$B$14)*100</f>
        <v>5.126829268292683</v>
      </c>
      <c r="D706" s="15">
        <f>A706/'Computed data'!$E$15</f>
        <v>92.421441774491669</v>
      </c>
    </row>
    <row r="707" spans="1:4" x14ac:dyDescent="0.25">
      <c r="A707" s="15">
        <v>1712</v>
      </c>
      <c r="B707" s="15">
        <v>1.052</v>
      </c>
      <c r="C707" s="15">
        <f>(B707/'Computed data'!$B$14)*100</f>
        <v>5.1317073170731708</v>
      </c>
      <c r="D707" s="15">
        <f>A707/'Computed data'!$E$15</f>
        <v>92.529537028029083</v>
      </c>
    </row>
    <row r="708" spans="1:4" x14ac:dyDescent="0.25">
      <c r="A708" s="15">
        <v>1712</v>
      </c>
      <c r="B708" s="15">
        <v>1.054</v>
      </c>
      <c r="C708" s="15">
        <f>(B708/'Computed data'!$B$14)*100</f>
        <v>5.1414634146341465</v>
      </c>
      <c r="D708" s="15">
        <f>A708/'Computed data'!$E$15</f>
        <v>92.529537028029083</v>
      </c>
    </row>
    <row r="709" spans="1:4" x14ac:dyDescent="0.25">
      <c r="A709" s="15">
        <v>1712</v>
      </c>
      <c r="B709" s="15">
        <v>1.056</v>
      </c>
      <c r="C709" s="15">
        <f>(B709/'Computed data'!$B$14)*100</f>
        <v>5.1512195121951221</v>
      </c>
      <c r="D709" s="15">
        <f>A709/'Computed data'!$E$15</f>
        <v>92.529537028029083</v>
      </c>
    </row>
    <row r="710" spans="1:4" x14ac:dyDescent="0.25">
      <c r="A710" s="15">
        <v>1713</v>
      </c>
      <c r="B710" s="15">
        <v>1.0569999999999999</v>
      </c>
      <c r="C710" s="15">
        <f>(B710/'Computed data'!$B$14)*100</f>
        <v>5.1560975609756099</v>
      </c>
      <c r="D710" s="15">
        <f>A710/'Computed data'!$E$15</f>
        <v>92.583584654797804</v>
      </c>
    </row>
    <row r="711" spans="1:4" x14ac:dyDescent="0.25">
      <c r="A711" s="15">
        <v>1713</v>
      </c>
      <c r="B711" s="15">
        <v>1.0580000000000001</v>
      </c>
      <c r="C711" s="15">
        <f>(B711/'Computed data'!$B$14)*100</f>
        <v>5.1609756097560977</v>
      </c>
      <c r="D711" s="15">
        <f>A711/'Computed data'!$E$15</f>
        <v>92.583584654797804</v>
      </c>
    </row>
    <row r="712" spans="1:4" x14ac:dyDescent="0.25">
      <c r="A712" s="15">
        <v>1715</v>
      </c>
      <c r="B712" s="15">
        <v>1.06</v>
      </c>
      <c r="C712" s="15">
        <f>(B712/'Computed data'!$B$14)*100</f>
        <v>5.1707317073170733</v>
      </c>
      <c r="D712" s="15">
        <f>A712/'Computed data'!$E$15</f>
        <v>92.691679908335217</v>
      </c>
    </row>
    <row r="713" spans="1:4" x14ac:dyDescent="0.25">
      <c r="A713" s="15">
        <v>1716</v>
      </c>
      <c r="B713" s="15">
        <v>1.0620000000000001</v>
      </c>
      <c r="C713" s="15">
        <f>(B713/'Computed data'!$B$14)*100</f>
        <v>5.1804878048780489</v>
      </c>
      <c r="D713" s="15">
        <f>A713/'Computed data'!$E$15</f>
        <v>92.745727535103924</v>
      </c>
    </row>
    <row r="714" spans="1:4" x14ac:dyDescent="0.25">
      <c r="A714" s="15">
        <v>1718</v>
      </c>
      <c r="B714" s="15">
        <v>1.0629999999999999</v>
      </c>
      <c r="C714" s="15">
        <f>(B714/'Computed data'!$B$14)*100</f>
        <v>5.1853658536585368</v>
      </c>
      <c r="D714" s="15">
        <f>A714/'Computed data'!$E$15</f>
        <v>92.853822788641338</v>
      </c>
    </row>
    <row r="715" spans="1:4" x14ac:dyDescent="0.25">
      <c r="A715" s="15">
        <v>1718</v>
      </c>
      <c r="B715" s="15">
        <v>1.0640000000000001</v>
      </c>
      <c r="C715" s="15">
        <f>(B715/'Computed data'!$B$14)*100</f>
        <v>5.1902439024390246</v>
      </c>
      <c r="D715" s="15">
        <f>A715/'Computed data'!$E$15</f>
        <v>92.853822788641338</v>
      </c>
    </row>
    <row r="716" spans="1:4" x14ac:dyDescent="0.25">
      <c r="A716" s="15">
        <v>1720</v>
      </c>
      <c r="B716" s="15">
        <v>1.0660000000000001</v>
      </c>
      <c r="C716" s="15">
        <f>(B716/'Computed data'!$B$14)*100</f>
        <v>5.2</v>
      </c>
      <c r="D716" s="15">
        <f>A716/'Computed data'!$E$15</f>
        <v>92.961918042178752</v>
      </c>
    </row>
    <row r="717" spans="1:4" x14ac:dyDescent="0.25">
      <c r="A717" s="15">
        <v>1720</v>
      </c>
      <c r="B717" s="15">
        <v>1.0680000000000001</v>
      </c>
      <c r="C717" s="15">
        <f>(B717/'Computed data'!$B$14)*100</f>
        <v>5.2097560975609758</v>
      </c>
      <c r="D717" s="15">
        <f>A717/'Computed data'!$E$15</f>
        <v>92.961918042178752</v>
      </c>
    </row>
    <row r="718" spans="1:4" x14ac:dyDescent="0.25">
      <c r="A718" s="15">
        <v>1722</v>
      </c>
      <c r="B718" s="15">
        <v>1.069</v>
      </c>
      <c r="C718" s="15">
        <f>(B718/'Computed data'!$B$14)*100</f>
        <v>5.2146341463414636</v>
      </c>
      <c r="D718" s="15">
        <f>A718/'Computed data'!$E$15</f>
        <v>93.07001329571618</v>
      </c>
    </row>
    <row r="719" spans="1:4" x14ac:dyDescent="0.25">
      <c r="A719" s="15">
        <v>1722</v>
      </c>
      <c r="B719" s="15">
        <v>1.07</v>
      </c>
      <c r="C719" s="15">
        <f>(B719/'Computed data'!$B$14)*100</f>
        <v>5.2195121951219514</v>
      </c>
      <c r="D719" s="15">
        <f>A719/'Computed data'!$E$15</f>
        <v>93.07001329571618</v>
      </c>
    </row>
    <row r="720" spans="1:4" x14ac:dyDescent="0.25">
      <c r="A720" s="15">
        <v>1723</v>
      </c>
      <c r="B720" s="15">
        <v>1.0720000000000001</v>
      </c>
      <c r="C720" s="15">
        <f>(B720/'Computed data'!$B$14)*100</f>
        <v>5.229268292682927</v>
      </c>
      <c r="D720" s="15">
        <f>A720/'Computed data'!$E$15</f>
        <v>93.124060922484887</v>
      </c>
    </row>
    <row r="721" spans="1:4" x14ac:dyDescent="0.25">
      <c r="A721" s="15">
        <v>1723</v>
      </c>
      <c r="B721" s="15">
        <v>1.0740000000000001</v>
      </c>
      <c r="C721" s="15">
        <f>(B721/'Computed data'!$B$14)*100</f>
        <v>5.2390243902439027</v>
      </c>
      <c r="D721" s="15">
        <f>A721/'Computed data'!$E$15</f>
        <v>93.124060922484887</v>
      </c>
    </row>
    <row r="722" spans="1:4" x14ac:dyDescent="0.25">
      <c r="A722" s="15">
        <v>1723</v>
      </c>
      <c r="B722" s="15">
        <v>1.075</v>
      </c>
      <c r="C722" s="15">
        <f>(B722/'Computed data'!$B$14)*100</f>
        <v>5.2439024390243905</v>
      </c>
      <c r="D722" s="15">
        <f>A722/'Computed data'!$E$15</f>
        <v>93.124060922484887</v>
      </c>
    </row>
    <row r="723" spans="1:4" x14ac:dyDescent="0.25">
      <c r="A723" s="15">
        <v>1725</v>
      </c>
      <c r="B723" s="15">
        <v>1.0760000000000001</v>
      </c>
      <c r="C723" s="15">
        <f>(B723/'Computed data'!$B$14)*100</f>
        <v>5.2487804878048783</v>
      </c>
      <c r="D723" s="15">
        <f>A723/'Computed data'!$E$15</f>
        <v>93.232156176022301</v>
      </c>
    </row>
    <row r="724" spans="1:4" x14ac:dyDescent="0.25">
      <c r="A724" s="15">
        <v>1726</v>
      </c>
      <c r="B724" s="15">
        <v>1.0780000000000001</v>
      </c>
      <c r="C724" s="15">
        <f>(B724/'Computed data'!$B$14)*100</f>
        <v>5.2585365853658539</v>
      </c>
      <c r="D724" s="15">
        <f>A724/'Computed data'!$E$15</f>
        <v>93.286203802791007</v>
      </c>
    </row>
    <row r="725" spans="1:4" x14ac:dyDescent="0.25">
      <c r="A725" s="15">
        <v>1727</v>
      </c>
      <c r="B725" s="15">
        <v>1.079</v>
      </c>
      <c r="C725" s="15">
        <f>(B725/'Computed data'!$B$14)*100</f>
        <v>5.2634146341463417</v>
      </c>
      <c r="D725" s="15">
        <f>A725/'Computed data'!$E$15</f>
        <v>93.340251429559714</v>
      </c>
    </row>
    <row r="726" spans="1:4" x14ac:dyDescent="0.25">
      <c r="A726" s="15">
        <v>1727</v>
      </c>
      <c r="B726" s="15">
        <v>1.081</v>
      </c>
      <c r="C726" s="15">
        <f>(B726/'Computed data'!$B$14)*100</f>
        <v>5.2731707317073173</v>
      </c>
      <c r="D726" s="15">
        <f>A726/'Computed data'!$E$15</f>
        <v>93.340251429559714</v>
      </c>
    </row>
    <row r="727" spans="1:4" x14ac:dyDescent="0.25">
      <c r="A727" s="15">
        <v>1728</v>
      </c>
      <c r="B727" s="15">
        <v>1.0820000000000001</v>
      </c>
      <c r="C727" s="15">
        <f>(B727/'Computed data'!$B$14)*100</f>
        <v>5.2780487804878051</v>
      </c>
      <c r="D727" s="15">
        <f>A727/'Computed data'!$E$15</f>
        <v>93.394299056328421</v>
      </c>
    </row>
    <row r="728" spans="1:4" x14ac:dyDescent="0.25">
      <c r="A728" s="15">
        <v>1728</v>
      </c>
      <c r="B728" s="15">
        <v>1.0840000000000001</v>
      </c>
      <c r="C728" s="15">
        <f>(B728/'Computed data'!$B$14)*100</f>
        <v>5.2878048780487807</v>
      </c>
      <c r="D728" s="15">
        <f>A728/'Computed data'!$E$15</f>
        <v>93.394299056328421</v>
      </c>
    </row>
    <row r="729" spans="1:4" x14ac:dyDescent="0.25">
      <c r="A729" s="15">
        <v>1730</v>
      </c>
      <c r="B729" s="15">
        <v>1.0860000000000001</v>
      </c>
      <c r="C729" s="15">
        <f>(B729/'Computed data'!$B$14)*100</f>
        <v>5.2975609756097564</v>
      </c>
      <c r="D729" s="15">
        <f>A729/'Computed data'!$E$15</f>
        <v>93.502394309865849</v>
      </c>
    </row>
    <row r="730" spans="1:4" x14ac:dyDescent="0.25">
      <c r="A730" s="15">
        <v>1730</v>
      </c>
      <c r="B730" s="15">
        <v>1.087</v>
      </c>
      <c r="C730" s="15">
        <f>(B730/'Computed data'!$B$14)*100</f>
        <v>5.3024390243902442</v>
      </c>
      <c r="D730" s="15">
        <f>A730/'Computed data'!$E$15</f>
        <v>93.502394309865849</v>
      </c>
    </row>
    <row r="731" spans="1:4" x14ac:dyDescent="0.25">
      <c r="A731" s="15">
        <v>1732</v>
      </c>
      <c r="B731" s="15">
        <v>1.0880000000000001</v>
      </c>
      <c r="C731" s="15">
        <f>(B731/'Computed data'!$B$14)*100</f>
        <v>5.307317073170732</v>
      </c>
      <c r="D731" s="15">
        <f>A731/'Computed data'!$E$15</f>
        <v>93.610489563403263</v>
      </c>
    </row>
    <row r="732" spans="1:4" x14ac:dyDescent="0.25">
      <c r="A732" s="15">
        <v>1732</v>
      </c>
      <c r="B732" s="15">
        <v>1.0900000000000001</v>
      </c>
      <c r="C732" s="15">
        <f>(B732/'Computed data'!$B$14)*100</f>
        <v>5.3170731707317076</v>
      </c>
      <c r="D732" s="15">
        <f>A732/'Computed data'!$E$15</f>
        <v>93.610489563403263</v>
      </c>
    </row>
    <row r="733" spans="1:4" x14ac:dyDescent="0.25">
      <c r="A733" s="15">
        <v>1733</v>
      </c>
      <c r="B733" s="15">
        <v>1.0920000000000001</v>
      </c>
      <c r="C733" s="15">
        <f>(B733/'Computed data'!$B$14)*100</f>
        <v>5.3268292682926832</v>
      </c>
      <c r="D733" s="15">
        <f>A733/'Computed data'!$E$15</f>
        <v>93.66453719017197</v>
      </c>
    </row>
    <row r="734" spans="1:4" x14ac:dyDescent="0.25">
      <c r="A734" s="15">
        <v>1733</v>
      </c>
      <c r="B734" s="15">
        <v>1.093</v>
      </c>
      <c r="C734" s="15">
        <f>(B734/'Computed data'!$B$14)*100</f>
        <v>5.331707317073171</v>
      </c>
      <c r="D734" s="15">
        <f>A734/'Computed data'!$E$15</f>
        <v>93.66453719017197</v>
      </c>
    </row>
    <row r="735" spans="1:4" x14ac:dyDescent="0.25">
      <c r="A735" s="15">
        <v>1735</v>
      </c>
      <c r="B735" s="15">
        <v>1.0940000000000001</v>
      </c>
      <c r="C735" s="15">
        <f>(B735/'Computed data'!$B$14)*100</f>
        <v>5.3365853658536588</v>
      </c>
      <c r="D735" s="15">
        <f>A735/'Computed data'!$E$15</f>
        <v>93.772632443709384</v>
      </c>
    </row>
    <row r="736" spans="1:4" x14ac:dyDescent="0.25">
      <c r="A736" s="15">
        <v>1737</v>
      </c>
      <c r="B736" s="15">
        <v>1.0960000000000001</v>
      </c>
      <c r="C736" s="15">
        <f>(B736/'Computed data'!$B$14)*100</f>
        <v>5.3463414634146345</v>
      </c>
      <c r="D736" s="15">
        <f>A736/'Computed data'!$E$15</f>
        <v>93.880727697246797</v>
      </c>
    </row>
    <row r="737" spans="1:4" x14ac:dyDescent="0.25">
      <c r="A737" s="15">
        <v>1737</v>
      </c>
      <c r="B737" s="15">
        <v>1.097</v>
      </c>
      <c r="C737" s="15">
        <f>(B737/'Computed data'!$B$14)*100</f>
        <v>5.3512195121951223</v>
      </c>
      <c r="D737" s="15">
        <f>A737/'Computed data'!$E$15</f>
        <v>93.880727697246797</v>
      </c>
    </row>
    <row r="738" spans="1:4" x14ac:dyDescent="0.25">
      <c r="A738" s="15">
        <v>1738</v>
      </c>
      <c r="B738" s="15">
        <v>1.099</v>
      </c>
      <c r="C738" s="15">
        <f>(B738/'Computed data'!$B$14)*100</f>
        <v>5.3609756097560979</v>
      </c>
      <c r="D738" s="15">
        <f>A738/'Computed data'!$E$15</f>
        <v>93.934775324015519</v>
      </c>
    </row>
    <row r="739" spans="1:4" x14ac:dyDescent="0.25">
      <c r="A739" s="15">
        <v>1740</v>
      </c>
      <c r="B739" s="15">
        <v>1.101</v>
      </c>
      <c r="C739" s="15">
        <f>(B739/'Computed data'!$B$14)*100</f>
        <v>5.3707317073170735</v>
      </c>
      <c r="D739" s="15">
        <f>A739/'Computed data'!$E$15</f>
        <v>94.042870577552932</v>
      </c>
    </row>
    <row r="740" spans="1:4" x14ac:dyDescent="0.25">
      <c r="A740" s="15">
        <v>1742</v>
      </c>
      <c r="B740" s="15">
        <v>1.1020000000000001</v>
      </c>
      <c r="C740" s="15">
        <f>(B740/'Computed data'!$B$14)*100</f>
        <v>5.3756097560975613</v>
      </c>
      <c r="D740" s="15">
        <f>A740/'Computed data'!$E$15</f>
        <v>94.150965831090346</v>
      </c>
    </row>
    <row r="741" spans="1:4" x14ac:dyDescent="0.25">
      <c r="A741" s="15">
        <v>1742</v>
      </c>
      <c r="B741" s="15">
        <v>1.1040000000000001</v>
      </c>
      <c r="C741" s="15">
        <f>(B741/'Computed data'!$B$14)*100</f>
        <v>5.3853658536585369</v>
      </c>
      <c r="D741" s="15">
        <f>A741/'Computed data'!$E$15</f>
        <v>94.150965831090346</v>
      </c>
    </row>
    <row r="742" spans="1:4" x14ac:dyDescent="0.25">
      <c r="A742" s="15">
        <v>1743</v>
      </c>
      <c r="B742" s="15">
        <v>1.105</v>
      </c>
      <c r="C742" s="15">
        <f>(B742/'Computed data'!$B$14)*100</f>
        <v>5.3902439024390247</v>
      </c>
      <c r="D742" s="15">
        <f>A742/'Computed data'!$E$15</f>
        <v>94.205013457859053</v>
      </c>
    </row>
    <row r="743" spans="1:4" x14ac:dyDescent="0.25">
      <c r="A743" s="15">
        <v>1745</v>
      </c>
      <c r="B743" s="15">
        <v>1.107</v>
      </c>
      <c r="C743" s="15">
        <f>(B743/'Computed data'!$B$14)*100</f>
        <v>5.4</v>
      </c>
      <c r="D743" s="15">
        <f>A743/'Computed data'!$E$15</f>
        <v>94.313108711396467</v>
      </c>
    </row>
    <row r="744" spans="1:4" x14ac:dyDescent="0.25">
      <c r="A744" s="15">
        <v>1745</v>
      </c>
      <c r="B744" s="15">
        <v>1.1080000000000001</v>
      </c>
      <c r="C744" s="15">
        <f>(B744/'Computed data'!$B$14)*100</f>
        <v>5.4048780487804882</v>
      </c>
      <c r="D744" s="15">
        <f>A744/'Computed data'!$E$15</f>
        <v>94.313108711396467</v>
      </c>
    </row>
    <row r="745" spans="1:4" x14ac:dyDescent="0.25">
      <c r="A745" s="15">
        <v>1746</v>
      </c>
      <c r="B745" s="15">
        <v>1.1100000000000001</v>
      </c>
      <c r="C745" s="15">
        <f>(B745/'Computed data'!$B$14)*100</f>
        <v>5.4146341463414638</v>
      </c>
      <c r="D745" s="15">
        <f>A745/'Computed data'!$E$15</f>
        <v>94.367156338165188</v>
      </c>
    </row>
    <row r="746" spans="1:4" x14ac:dyDescent="0.25">
      <c r="A746" s="15">
        <v>1747</v>
      </c>
      <c r="B746" s="15">
        <v>1.111</v>
      </c>
      <c r="C746" s="15">
        <f>(B746/'Computed data'!$B$14)*100</f>
        <v>5.4195121951219516</v>
      </c>
      <c r="D746" s="15">
        <f>A746/'Computed data'!$E$15</f>
        <v>94.421203964933895</v>
      </c>
    </row>
    <row r="747" spans="1:4" x14ac:dyDescent="0.25">
      <c r="A747" s="15">
        <v>1747</v>
      </c>
      <c r="B747" s="15">
        <v>1.1120000000000001</v>
      </c>
      <c r="C747" s="15">
        <f>(B747/'Computed data'!$B$14)*100</f>
        <v>5.4243902439024394</v>
      </c>
      <c r="D747" s="15">
        <f>A747/'Computed data'!$E$15</f>
        <v>94.421203964933895</v>
      </c>
    </row>
    <row r="748" spans="1:4" x14ac:dyDescent="0.25">
      <c r="A748" s="15">
        <v>1748</v>
      </c>
      <c r="B748" s="15">
        <v>1.1140000000000001</v>
      </c>
      <c r="C748" s="15">
        <f>(B748/'Computed data'!$B$14)*100</f>
        <v>5.434146341463415</v>
      </c>
      <c r="D748" s="15">
        <f>A748/'Computed data'!$E$15</f>
        <v>94.475251591702602</v>
      </c>
    </row>
    <row r="749" spans="1:4" x14ac:dyDescent="0.25">
      <c r="A749" s="15">
        <v>1748</v>
      </c>
      <c r="B749" s="15">
        <v>1.115</v>
      </c>
      <c r="C749" s="15">
        <f>(B749/'Computed data'!$B$14)*100</f>
        <v>5.4390243902439028</v>
      </c>
      <c r="D749" s="15">
        <f>A749/'Computed data'!$E$15</f>
        <v>94.475251591702602</v>
      </c>
    </row>
    <row r="750" spans="1:4" x14ac:dyDescent="0.25">
      <c r="A750" s="15">
        <v>1748</v>
      </c>
      <c r="B750" s="15">
        <v>1.117</v>
      </c>
      <c r="C750" s="15">
        <f>(B750/'Computed data'!$B$14)*100</f>
        <v>5.4487804878048784</v>
      </c>
      <c r="D750" s="15">
        <f>A750/'Computed data'!$E$15</f>
        <v>94.475251591702602</v>
      </c>
    </row>
    <row r="751" spans="1:4" x14ac:dyDescent="0.25">
      <c r="A751" s="15">
        <v>1750</v>
      </c>
      <c r="B751" s="15">
        <v>1.119</v>
      </c>
      <c r="C751" s="15">
        <f>(B751/'Computed data'!$B$14)*100</f>
        <v>5.4585365853658541</v>
      </c>
      <c r="D751" s="15">
        <f>A751/'Computed data'!$E$15</f>
        <v>94.583346845240015</v>
      </c>
    </row>
    <row r="752" spans="1:4" x14ac:dyDescent="0.25">
      <c r="A752" s="15">
        <v>1750</v>
      </c>
      <c r="B752" s="15">
        <v>1.1200000000000001</v>
      </c>
      <c r="C752" s="15">
        <f>(B752/'Computed data'!$B$14)*100</f>
        <v>5.4634146341463419</v>
      </c>
      <c r="D752" s="15">
        <f>A752/'Computed data'!$E$15</f>
        <v>94.583346845240015</v>
      </c>
    </row>
    <row r="753" spans="1:4" x14ac:dyDescent="0.25">
      <c r="A753" s="15">
        <v>1751</v>
      </c>
      <c r="B753" s="15">
        <v>1.1220000000000001</v>
      </c>
      <c r="C753" s="15">
        <f>(B753/'Computed data'!$B$14)*100</f>
        <v>5.4731707317073175</v>
      </c>
      <c r="D753" s="15">
        <f>A753/'Computed data'!$E$15</f>
        <v>94.637394472008722</v>
      </c>
    </row>
    <row r="754" spans="1:4" x14ac:dyDescent="0.25">
      <c r="A754" s="15">
        <v>1752</v>
      </c>
      <c r="B754" s="15">
        <v>1.123</v>
      </c>
      <c r="C754" s="15">
        <f>(B754/'Computed data'!$B$14)*100</f>
        <v>5.4780487804878053</v>
      </c>
      <c r="D754" s="15">
        <f>A754/'Computed data'!$E$15</f>
        <v>94.691442098777429</v>
      </c>
    </row>
    <row r="755" spans="1:4" x14ac:dyDescent="0.25">
      <c r="A755" s="15">
        <v>1753</v>
      </c>
      <c r="B755" s="15">
        <v>1.1240000000000001</v>
      </c>
      <c r="C755" s="15">
        <f>(B755/'Computed data'!$B$14)*100</f>
        <v>5.4829268292682931</v>
      </c>
      <c r="D755" s="15">
        <f>A755/'Computed data'!$E$15</f>
        <v>94.745489725546136</v>
      </c>
    </row>
    <row r="756" spans="1:4" x14ac:dyDescent="0.25">
      <c r="A756" s="15">
        <v>1753</v>
      </c>
      <c r="B756" s="15">
        <v>1.1259999999999999</v>
      </c>
      <c r="C756" s="15">
        <f>(B756/'Computed data'!$B$14)*100</f>
        <v>5.4926829268292678</v>
      </c>
      <c r="D756" s="15">
        <f>A756/'Computed data'!$E$15</f>
        <v>94.745489725546136</v>
      </c>
    </row>
    <row r="757" spans="1:4" x14ac:dyDescent="0.25">
      <c r="A757" s="15">
        <v>1755</v>
      </c>
      <c r="B757" s="15">
        <v>1.1279999999999999</v>
      </c>
      <c r="C757" s="15">
        <f>(B757/'Computed data'!$B$14)*100</f>
        <v>5.5024390243902435</v>
      </c>
      <c r="D757" s="15">
        <f>A757/'Computed data'!$E$15</f>
        <v>94.853584979083564</v>
      </c>
    </row>
    <row r="758" spans="1:4" x14ac:dyDescent="0.25">
      <c r="A758" s="15">
        <v>1757</v>
      </c>
      <c r="B758" s="15">
        <v>1.129</v>
      </c>
      <c r="C758" s="15">
        <f>(B758/'Computed data'!$B$14)*100</f>
        <v>5.5073170731707322</v>
      </c>
      <c r="D758" s="15">
        <f>A758/'Computed data'!$E$15</f>
        <v>94.961680232620978</v>
      </c>
    </row>
    <row r="759" spans="1:4" x14ac:dyDescent="0.25">
      <c r="A759" s="15">
        <v>1757</v>
      </c>
      <c r="B759" s="15">
        <v>1.1299999999999999</v>
      </c>
      <c r="C759" s="15">
        <f>(B759/'Computed data'!$B$14)*100</f>
        <v>5.5121951219512191</v>
      </c>
      <c r="D759" s="15">
        <f>A759/'Computed data'!$E$15</f>
        <v>94.961680232620978</v>
      </c>
    </row>
    <row r="760" spans="1:4" x14ac:dyDescent="0.25">
      <c r="A760" s="15">
        <v>1758</v>
      </c>
      <c r="B760" s="15">
        <v>1.1319999999999999</v>
      </c>
      <c r="C760" s="15">
        <f>(B760/'Computed data'!$B$14)*100</f>
        <v>5.5219512195121947</v>
      </c>
      <c r="D760" s="15">
        <f>A760/'Computed data'!$E$15</f>
        <v>95.015727859389685</v>
      </c>
    </row>
    <row r="761" spans="1:4" x14ac:dyDescent="0.25">
      <c r="A761" s="15">
        <v>1760</v>
      </c>
      <c r="B761" s="15">
        <v>1.133</v>
      </c>
      <c r="C761" s="15">
        <f>(B761/'Computed data'!$B$14)*100</f>
        <v>5.5268292682926834</v>
      </c>
      <c r="D761" s="15">
        <f>A761/'Computed data'!$E$15</f>
        <v>95.123823112927099</v>
      </c>
    </row>
    <row r="762" spans="1:4" x14ac:dyDescent="0.25">
      <c r="A762" s="15">
        <v>1761</v>
      </c>
      <c r="B762" s="15">
        <v>1.135</v>
      </c>
      <c r="C762" s="15">
        <f>(B762/'Computed data'!$B$14)*100</f>
        <v>5.536585365853659</v>
      </c>
      <c r="D762" s="15">
        <f>A762/'Computed data'!$E$15</f>
        <v>95.177870739695805</v>
      </c>
    </row>
    <row r="763" spans="1:4" x14ac:dyDescent="0.25">
      <c r="A763" s="15">
        <v>1762</v>
      </c>
      <c r="B763" s="15">
        <v>1.137</v>
      </c>
      <c r="C763" s="15">
        <f>(B763/'Computed data'!$B$14)*100</f>
        <v>5.5463414634146346</v>
      </c>
      <c r="D763" s="15">
        <f>A763/'Computed data'!$E$15</f>
        <v>95.231918366464512</v>
      </c>
    </row>
    <row r="764" spans="1:4" x14ac:dyDescent="0.25">
      <c r="A764" s="15">
        <v>1763</v>
      </c>
      <c r="B764" s="15">
        <v>1.1379999999999999</v>
      </c>
      <c r="C764" s="15">
        <f>(B764/'Computed data'!$B$14)*100</f>
        <v>5.5512195121951216</v>
      </c>
      <c r="D764" s="15">
        <f>A764/'Computed data'!$E$15</f>
        <v>95.285965993233233</v>
      </c>
    </row>
    <row r="765" spans="1:4" x14ac:dyDescent="0.25">
      <c r="A765" s="15">
        <v>1764</v>
      </c>
      <c r="B765" s="15">
        <v>1.1399999999999999</v>
      </c>
      <c r="C765" s="15">
        <f>(B765/'Computed data'!$B$14)*100</f>
        <v>5.5609756097560972</v>
      </c>
      <c r="D765" s="15">
        <f>A765/'Computed data'!$E$15</f>
        <v>95.34001362000194</v>
      </c>
    </row>
    <row r="766" spans="1:4" x14ac:dyDescent="0.25">
      <c r="A766" s="15">
        <v>1765</v>
      </c>
      <c r="B766" s="15">
        <v>1.141</v>
      </c>
      <c r="C766" s="15">
        <f>(B766/'Computed data'!$B$14)*100</f>
        <v>5.5658536585365859</v>
      </c>
      <c r="D766" s="15">
        <f>A766/'Computed data'!$E$15</f>
        <v>95.394061246770647</v>
      </c>
    </row>
    <row r="767" spans="1:4" x14ac:dyDescent="0.25">
      <c r="A767" s="15">
        <v>1765</v>
      </c>
      <c r="B767" s="15">
        <v>1.1419999999999999</v>
      </c>
      <c r="C767" s="15">
        <f>(B767/'Computed data'!$B$14)*100</f>
        <v>5.5707317073170728</v>
      </c>
      <c r="D767" s="15">
        <f>A767/'Computed data'!$E$15</f>
        <v>95.394061246770647</v>
      </c>
    </row>
    <row r="768" spans="1:4" x14ac:dyDescent="0.25">
      <c r="A768" s="15">
        <v>1767</v>
      </c>
      <c r="B768" s="15">
        <v>1.1439999999999999</v>
      </c>
      <c r="C768" s="15">
        <f>(B768/'Computed data'!$B$14)*100</f>
        <v>5.5804878048780484</v>
      </c>
      <c r="D768" s="15">
        <f>A768/'Computed data'!$E$15</f>
        <v>95.502156500308061</v>
      </c>
    </row>
    <row r="769" spans="1:4" x14ac:dyDescent="0.25">
      <c r="A769" s="15">
        <v>1768</v>
      </c>
      <c r="B769" s="15">
        <v>1.1459999999999999</v>
      </c>
      <c r="C769" s="15">
        <f>(B769/'Computed data'!$B$14)*100</f>
        <v>5.590243902439024</v>
      </c>
      <c r="D769" s="15">
        <f>A769/'Computed data'!$E$15</f>
        <v>95.556204127076768</v>
      </c>
    </row>
    <row r="770" spans="1:4" x14ac:dyDescent="0.25">
      <c r="A770" s="15">
        <v>1768</v>
      </c>
      <c r="B770" s="15">
        <v>1.147</v>
      </c>
      <c r="C770" s="15">
        <f>(B770/'Computed data'!$B$14)*100</f>
        <v>5.5951219512195127</v>
      </c>
      <c r="D770" s="15">
        <f>A770/'Computed data'!$E$15</f>
        <v>95.556204127076768</v>
      </c>
    </row>
    <row r="771" spans="1:4" x14ac:dyDescent="0.25">
      <c r="A771" s="15">
        <v>1770</v>
      </c>
      <c r="B771" s="15">
        <v>1.149</v>
      </c>
      <c r="C771" s="15">
        <f>(B771/'Computed data'!$B$14)*100</f>
        <v>5.6048780487804883</v>
      </c>
      <c r="D771" s="15">
        <f>A771/'Computed data'!$E$15</f>
        <v>95.664299380614182</v>
      </c>
    </row>
    <row r="772" spans="1:4" x14ac:dyDescent="0.25">
      <c r="A772" s="15">
        <v>1770</v>
      </c>
      <c r="B772" s="15">
        <v>1.1499999999999999</v>
      </c>
      <c r="C772" s="15">
        <f>(B772/'Computed data'!$B$14)*100</f>
        <v>5.6097560975609753</v>
      </c>
      <c r="D772" s="15">
        <f>A772/'Computed data'!$E$15</f>
        <v>95.664299380614182</v>
      </c>
    </row>
    <row r="773" spans="1:4" x14ac:dyDescent="0.25">
      <c r="A773" s="15">
        <v>1771</v>
      </c>
      <c r="B773" s="15">
        <v>1.151</v>
      </c>
      <c r="C773" s="15">
        <f>(B773/'Computed data'!$B$14)*100</f>
        <v>5.614634146341464</v>
      </c>
      <c r="D773" s="15">
        <f>A773/'Computed data'!$E$15</f>
        <v>95.718347007382889</v>
      </c>
    </row>
    <row r="774" spans="1:4" x14ac:dyDescent="0.25">
      <c r="A774" s="15">
        <v>1772</v>
      </c>
      <c r="B774" s="15">
        <v>1.153</v>
      </c>
      <c r="C774" s="15">
        <f>(B774/'Computed data'!$B$14)*100</f>
        <v>5.6243902439024396</v>
      </c>
      <c r="D774" s="15">
        <f>A774/'Computed data'!$E$15</f>
        <v>95.77239463415161</v>
      </c>
    </row>
    <row r="775" spans="1:4" x14ac:dyDescent="0.25">
      <c r="A775" s="15">
        <v>1772</v>
      </c>
      <c r="B775" s="15">
        <v>1.155</v>
      </c>
      <c r="C775" s="15">
        <f>(B775/'Computed data'!$B$14)*100</f>
        <v>5.6341463414634152</v>
      </c>
      <c r="D775" s="15">
        <f>A775/'Computed data'!$E$15</f>
        <v>95.77239463415161</v>
      </c>
    </row>
    <row r="776" spans="1:4" x14ac:dyDescent="0.25">
      <c r="A776" s="15">
        <v>1773</v>
      </c>
      <c r="B776" s="15">
        <v>1.1559999999999999</v>
      </c>
      <c r="C776" s="15">
        <f>(B776/'Computed data'!$B$14)*100</f>
        <v>5.6390243902439021</v>
      </c>
      <c r="D776" s="15">
        <f>A776/'Computed data'!$E$15</f>
        <v>95.826442260920317</v>
      </c>
    </row>
    <row r="777" spans="1:4" x14ac:dyDescent="0.25">
      <c r="A777" s="15">
        <v>1774</v>
      </c>
      <c r="B777" s="15">
        <v>1.1579999999999999</v>
      </c>
      <c r="C777" s="15">
        <f>(B777/'Computed data'!$B$14)*100</f>
        <v>5.6487804878048777</v>
      </c>
      <c r="D777" s="15">
        <f>A777/'Computed data'!$E$15</f>
        <v>95.880489887689023</v>
      </c>
    </row>
    <row r="778" spans="1:4" x14ac:dyDescent="0.25">
      <c r="A778" s="15">
        <v>1775</v>
      </c>
      <c r="B778" s="15">
        <v>1.159</v>
      </c>
      <c r="C778" s="15">
        <f>(B778/'Computed data'!$B$14)*100</f>
        <v>5.6536585365853664</v>
      </c>
      <c r="D778" s="15">
        <f>A778/'Computed data'!$E$15</f>
        <v>95.93453751445773</v>
      </c>
    </row>
    <row r="779" spans="1:4" x14ac:dyDescent="0.25">
      <c r="A779" s="15">
        <v>1775</v>
      </c>
      <c r="B779" s="15">
        <v>1.1599999999999999</v>
      </c>
      <c r="C779" s="15">
        <f>(B779/'Computed data'!$B$14)*100</f>
        <v>5.6585365853658534</v>
      </c>
      <c r="D779" s="15">
        <f>A779/'Computed data'!$E$15</f>
        <v>95.93453751445773</v>
      </c>
    </row>
    <row r="780" spans="1:4" x14ac:dyDescent="0.25">
      <c r="A780" s="15">
        <v>1777</v>
      </c>
      <c r="B780" s="15">
        <v>1.1619999999999999</v>
      </c>
      <c r="C780" s="15">
        <f>(B780/'Computed data'!$B$14)*100</f>
        <v>5.668292682926829</v>
      </c>
      <c r="D780" s="15">
        <f>A780/'Computed data'!$E$15</f>
        <v>96.042632767995144</v>
      </c>
    </row>
    <row r="781" spans="1:4" x14ac:dyDescent="0.25">
      <c r="A781" s="15">
        <v>1778</v>
      </c>
      <c r="B781" s="15">
        <v>1.1639999999999999</v>
      </c>
      <c r="C781" s="15">
        <f>(B781/'Computed data'!$B$14)*100</f>
        <v>5.6780487804878046</v>
      </c>
      <c r="D781" s="15">
        <f>A781/'Computed data'!$E$15</f>
        <v>96.096680394763851</v>
      </c>
    </row>
    <row r="782" spans="1:4" x14ac:dyDescent="0.25">
      <c r="A782" s="15">
        <v>1778</v>
      </c>
      <c r="B782" s="15">
        <v>1.165</v>
      </c>
      <c r="C782" s="15">
        <f>(B782/'Computed data'!$B$14)*100</f>
        <v>5.6829268292682933</v>
      </c>
      <c r="D782" s="15">
        <f>A782/'Computed data'!$E$15</f>
        <v>96.096680394763851</v>
      </c>
    </row>
    <row r="783" spans="1:4" x14ac:dyDescent="0.25">
      <c r="A783" s="15">
        <v>1780</v>
      </c>
      <c r="B783" s="15">
        <v>1.167</v>
      </c>
      <c r="C783" s="15">
        <f>(B783/'Computed data'!$B$14)*100</f>
        <v>5.6926829268292689</v>
      </c>
      <c r="D783" s="15">
        <f>A783/'Computed data'!$E$15</f>
        <v>96.204775648301279</v>
      </c>
    </row>
    <row r="784" spans="1:4" x14ac:dyDescent="0.25">
      <c r="A784" s="15">
        <v>1780</v>
      </c>
      <c r="B784" s="15">
        <v>1.1679999999999999</v>
      </c>
      <c r="C784" s="15">
        <f>(B784/'Computed data'!$B$14)*100</f>
        <v>5.6975609756097558</v>
      </c>
      <c r="D784" s="15">
        <f>A784/'Computed data'!$E$15</f>
        <v>96.204775648301279</v>
      </c>
    </row>
    <row r="785" spans="1:4" x14ac:dyDescent="0.25">
      <c r="A785" s="15">
        <v>1782</v>
      </c>
      <c r="B785" s="15">
        <v>1.169</v>
      </c>
      <c r="C785" s="15">
        <f>(B785/'Computed data'!$B$14)*100</f>
        <v>5.7024390243902445</v>
      </c>
      <c r="D785" s="15">
        <f>A785/'Computed data'!$E$15</f>
        <v>96.312870901838693</v>
      </c>
    </row>
    <row r="786" spans="1:4" x14ac:dyDescent="0.25">
      <c r="A786" s="15">
        <v>1783</v>
      </c>
      <c r="B786" s="15">
        <v>1.171</v>
      </c>
      <c r="C786" s="15">
        <f>(B786/'Computed data'!$B$14)*100</f>
        <v>5.7121951219512201</v>
      </c>
      <c r="D786" s="15">
        <f>A786/'Computed data'!$E$15</f>
        <v>96.3669185286074</v>
      </c>
    </row>
    <row r="787" spans="1:4" x14ac:dyDescent="0.25">
      <c r="A787" s="15">
        <v>1783</v>
      </c>
      <c r="B787" s="15">
        <v>1.173</v>
      </c>
      <c r="C787" s="15">
        <f>(B787/'Computed data'!$B$14)*100</f>
        <v>5.7219512195121958</v>
      </c>
      <c r="D787" s="15">
        <f>A787/'Computed data'!$E$15</f>
        <v>96.3669185286074</v>
      </c>
    </row>
    <row r="788" spans="1:4" x14ac:dyDescent="0.25">
      <c r="A788" s="15">
        <v>1785</v>
      </c>
      <c r="B788" s="15">
        <v>1.1739999999999999</v>
      </c>
      <c r="C788" s="15">
        <f>(B788/'Computed data'!$B$14)*100</f>
        <v>5.7268292682926827</v>
      </c>
      <c r="D788" s="15">
        <f>A788/'Computed data'!$E$15</f>
        <v>96.475013782144813</v>
      </c>
    </row>
    <row r="789" spans="1:4" x14ac:dyDescent="0.25">
      <c r="A789" s="15">
        <v>1785</v>
      </c>
      <c r="B789" s="15">
        <v>1.175</v>
      </c>
      <c r="C789" s="15">
        <f>(B789/'Computed data'!$B$14)*100</f>
        <v>5.7317073170731714</v>
      </c>
      <c r="D789" s="15">
        <f>A789/'Computed data'!$E$15</f>
        <v>96.475013782144813</v>
      </c>
    </row>
    <row r="790" spans="1:4" x14ac:dyDescent="0.25">
      <c r="A790" s="15">
        <v>1787</v>
      </c>
      <c r="B790" s="15">
        <v>1.177</v>
      </c>
      <c r="C790" s="15">
        <f>(B790/'Computed data'!$B$14)*100</f>
        <v>5.741463414634147</v>
      </c>
      <c r="D790" s="15">
        <f>A790/'Computed data'!$E$15</f>
        <v>96.583109035682227</v>
      </c>
    </row>
    <row r="791" spans="1:4" x14ac:dyDescent="0.25">
      <c r="A791" s="15">
        <v>1787</v>
      </c>
      <c r="B791" s="15">
        <v>1.1779999999999999</v>
      </c>
      <c r="C791" s="15">
        <f>(B791/'Computed data'!$B$14)*100</f>
        <v>5.7463414634146339</v>
      </c>
      <c r="D791" s="15">
        <f>A791/'Computed data'!$E$15</f>
        <v>96.583109035682227</v>
      </c>
    </row>
    <row r="792" spans="1:4" x14ac:dyDescent="0.25">
      <c r="A792" s="15">
        <v>1787</v>
      </c>
      <c r="B792" s="15">
        <v>1.18</v>
      </c>
      <c r="C792" s="15">
        <f>(B792/'Computed data'!$B$14)*100</f>
        <v>5.7560975609756095</v>
      </c>
      <c r="D792" s="15">
        <f>A792/'Computed data'!$E$15</f>
        <v>96.583109035682227</v>
      </c>
    </row>
    <row r="793" spans="1:4" x14ac:dyDescent="0.25">
      <c r="A793" s="15">
        <v>1788</v>
      </c>
      <c r="B793" s="15">
        <v>1.1819999999999999</v>
      </c>
      <c r="C793" s="15">
        <f>(B793/'Computed data'!$B$14)*100</f>
        <v>5.7658536585365852</v>
      </c>
      <c r="D793" s="15">
        <f>A793/'Computed data'!$E$15</f>
        <v>96.637156662450948</v>
      </c>
    </row>
    <row r="794" spans="1:4" x14ac:dyDescent="0.25">
      <c r="A794" s="15">
        <v>1788</v>
      </c>
      <c r="B794" s="15">
        <v>1.1830000000000001</v>
      </c>
      <c r="C794" s="15">
        <f>(B794/'Computed data'!$B$14)*100</f>
        <v>5.7707317073170739</v>
      </c>
      <c r="D794" s="15">
        <f>A794/'Computed data'!$E$15</f>
        <v>96.637156662450948</v>
      </c>
    </row>
    <row r="795" spans="1:4" x14ac:dyDescent="0.25">
      <c r="A795" s="15">
        <v>1790</v>
      </c>
      <c r="B795" s="15">
        <v>1.1839999999999999</v>
      </c>
      <c r="C795" s="15">
        <f>(B795/'Computed data'!$B$14)*100</f>
        <v>5.7756097560975608</v>
      </c>
      <c r="D795" s="15">
        <f>A795/'Computed data'!$E$15</f>
        <v>96.745251915988362</v>
      </c>
    </row>
    <row r="796" spans="1:4" x14ac:dyDescent="0.25">
      <c r="A796" s="15">
        <v>1790</v>
      </c>
      <c r="B796" s="15">
        <v>1.1859999999999999</v>
      </c>
      <c r="C796" s="15">
        <f>(B796/'Computed data'!$B$14)*100</f>
        <v>5.7853658536585364</v>
      </c>
      <c r="D796" s="15">
        <f>A796/'Computed data'!$E$15</f>
        <v>96.745251915988362</v>
      </c>
    </row>
    <row r="797" spans="1:4" x14ac:dyDescent="0.25">
      <c r="A797" s="15">
        <v>1790</v>
      </c>
      <c r="B797" s="15">
        <v>1.1870000000000001</v>
      </c>
      <c r="C797" s="15">
        <f>(B797/'Computed data'!$B$14)*100</f>
        <v>5.7902439024390251</v>
      </c>
      <c r="D797" s="15">
        <f>A797/'Computed data'!$E$15</f>
        <v>96.745251915988362</v>
      </c>
    </row>
    <row r="798" spans="1:4" x14ac:dyDescent="0.25">
      <c r="A798" s="15">
        <v>1791</v>
      </c>
      <c r="B798" s="15">
        <v>1.1890000000000001</v>
      </c>
      <c r="C798" s="15">
        <f>(B798/'Computed data'!$B$14)*100</f>
        <v>5.8000000000000007</v>
      </c>
      <c r="D798" s="15">
        <f>A798/'Computed data'!$E$15</f>
        <v>96.799299542757069</v>
      </c>
    </row>
    <row r="799" spans="1:4" x14ac:dyDescent="0.25">
      <c r="A799" s="15">
        <v>1792</v>
      </c>
      <c r="B799" s="15">
        <v>1.19</v>
      </c>
      <c r="C799" s="15">
        <f>(B799/'Computed data'!$B$14)*100</f>
        <v>5.8048780487804876</v>
      </c>
      <c r="D799" s="15">
        <f>A799/'Computed data'!$E$15</f>
        <v>96.853347169525776</v>
      </c>
    </row>
    <row r="800" spans="1:4" x14ac:dyDescent="0.25">
      <c r="A800" s="15">
        <v>1792</v>
      </c>
      <c r="B800" s="15">
        <v>1.1919999999999999</v>
      </c>
      <c r="C800" s="15">
        <f>(B800/'Computed data'!$B$14)*100</f>
        <v>5.8146341463414632</v>
      </c>
      <c r="D800" s="15">
        <f>A800/'Computed data'!$E$15</f>
        <v>96.853347169525776</v>
      </c>
    </row>
    <row r="801" spans="1:4" x14ac:dyDescent="0.25">
      <c r="A801" s="15">
        <v>1793</v>
      </c>
      <c r="B801" s="15">
        <v>1.1930000000000001</v>
      </c>
      <c r="C801" s="15">
        <f>(B801/'Computed data'!$B$14)*100</f>
        <v>5.8195121951219519</v>
      </c>
      <c r="D801" s="15">
        <f>A801/'Computed data'!$E$15</f>
        <v>96.907394796294483</v>
      </c>
    </row>
    <row r="802" spans="1:4" x14ac:dyDescent="0.25">
      <c r="A802" s="15">
        <v>1793</v>
      </c>
      <c r="B802" s="15">
        <v>1.1950000000000001</v>
      </c>
      <c r="C802" s="15">
        <f>(B802/'Computed data'!$B$14)*100</f>
        <v>5.8292682926829276</v>
      </c>
      <c r="D802" s="15">
        <f>A802/'Computed data'!$E$15</f>
        <v>96.907394796294483</v>
      </c>
    </row>
    <row r="803" spans="1:4" x14ac:dyDescent="0.25">
      <c r="A803" s="15">
        <v>1795</v>
      </c>
      <c r="B803" s="15">
        <v>1.196</v>
      </c>
      <c r="C803" s="15">
        <f>(B803/'Computed data'!$B$14)*100</f>
        <v>5.8341463414634145</v>
      </c>
      <c r="D803" s="15">
        <f>A803/'Computed data'!$E$15</f>
        <v>97.015490049831897</v>
      </c>
    </row>
    <row r="804" spans="1:4" x14ac:dyDescent="0.25">
      <c r="A804" s="15">
        <v>1795</v>
      </c>
      <c r="B804" s="15">
        <v>1.198</v>
      </c>
      <c r="C804" s="15">
        <f>(B804/'Computed data'!$B$14)*100</f>
        <v>5.8439024390243901</v>
      </c>
      <c r="D804" s="15">
        <f>A804/'Computed data'!$E$15</f>
        <v>97.015490049831897</v>
      </c>
    </row>
    <row r="805" spans="1:4" x14ac:dyDescent="0.25">
      <c r="A805" s="15">
        <v>1795</v>
      </c>
      <c r="B805" s="15">
        <v>1.2</v>
      </c>
      <c r="C805" s="15">
        <f>(B805/'Computed data'!$B$14)*100</f>
        <v>5.8536585365853657</v>
      </c>
      <c r="D805" s="15">
        <f>A805/'Computed data'!$E$15</f>
        <v>97.015490049831897</v>
      </c>
    </row>
    <row r="806" spans="1:4" x14ac:dyDescent="0.25">
      <c r="A806" s="15">
        <v>1797</v>
      </c>
      <c r="B806" s="15">
        <v>1.2010000000000001</v>
      </c>
      <c r="C806" s="15">
        <f>(B806/'Computed data'!$B$14)*100</f>
        <v>5.8585365853658544</v>
      </c>
      <c r="D806" s="15">
        <f>A806/'Computed data'!$E$15</f>
        <v>97.123585303369325</v>
      </c>
    </row>
    <row r="807" spans="1:4" x14ac:dyDescent="0.25">
      <c r="A807" s="15">
        <v>1798</v>
      </c>
      <c r="B807" s="15">
        <v>1.2030000000000001</v>
      </c>
      <c r="C807" s="15">
        <f>(B807/'Computed data'!$B$14)*100</f>
        <v>5.86829268292683</v>
      </c>
      <c r="D807" s="15">
        <f>A807/'Computed data'!$E$15</f>
        <v>97.177632930138031</v>
      </c>
    </row>
    <row r="808" spans="1:4" x14ac:dyDescent="0.25">
      <c r="A808" s="15">
        <v>1798</v>
      </c>
      <c r="B808" s="15">
        <v>1.204</v>
      </c>
      <c r="C808" s="15">
        <f>(B808/'Computed data'!$B$14)*100</f>
        <v>5.873170731707317</v>
      </c>
      <c r="D808" s="15">
        <f>A808/'Computed data'!$E$15</f>
        <v>97.177632930138031</v>
      </c>
    </row>
    <row r="809" spans="1:4" x14ac:dyDescent="0.25">
      <c r="A809" s="15">
        <v>1798</v>
      </c>
      <c r="B809" s="15">
        <v>1.2050000000000001</v>
      </c>
      <c r="C809" s="15">
        <f>(B809/'Computed data'!$B$14)*100</f>
        <v>5.8780487804878057</v>
      </c>
      <c r="D809" s="15">
        <f>A809/'Computed data'!$E$15</f>
        <v>97.177632930138031</v>
      </c>
    </row>
    <row r="810" spans="1:4" x14ac:dyDescent="0.25">
      <c r="A810" s="15">
        <v>1798</v>
      </c>
      <c r="B810" s="15">
        <v>1.2070000000000001</v>
      </c>
      <c r="C810" s="15">
        <f>(B810/'Computed data'!$B$14)*100</f>
        <v>5.8878048780487813</v>
      </c>
      <c r="D810" s="15">
        <f>A810/'Computed data'!$E$15</f>
        <v>97.177632930138031</v>
      </c>
    </row>
    <row r="811" spans="1:4" x14ac:dyDescent="0.25">
      <c r="A811" s="15">
        <v>1798</v>
      </c>
      <c r="B811" s="15">
        <v>1.2090000000000001</v>
      </c>
      <c r="C811" s="15">
        <f>(B811/'Computed data'!$B$14)*100</f>
        <v>5.8975609756097569</v>
      </c>
      <c r="D811" s="15">
        <f>A811/'Computed data'!$E$15</f>
        <v>97.177632930138031</v>
      </c>
    </row>
    <row r="812" spans="1:4" x14ac:dyDescent="0.25">
      <c r="A812" s="15">
        <v>1800</v>
      </c>
      <c r="B812" s="15">
        <v>1.21</v>
      </c>
      <c r="C812" s="15">
        <f>(B812/'Computed data'!$B$14)*100</f>
        <v>5.9024390243902438</v>
      </c>
      <c r="D812" s="15">
        <f>A812/'Computed data'!$E$15</f>
        <v>97.285728183675445</v>
      </c>
    </row>
    <row r="813" spans="1:4" x14ac:dyDescent="0.25">
      <c r="A813" s="15">
        <v>1800</v>
      </c>
      <c r="B813" s="15">
        <v>1.2110000000000001</v>
      </c>
      <c r="C813" s="15">
        <f>(B813/'Computed data'!$B$14)*100</f>
        <v>5.9073170731707325</v>
      </c>
      <c r="D813" s="15">
        <f>A813/'Computed data'!$E$15</f>
        <v>97.285728183675445</v>
      </c>
    </row>
    <row r="814" spans="1:4" x14ac:dyDescent="0.25">
      <c r="A814" s="15">
        <v>1801</v>
      </c>
      <c r="B814" s="15">
        <v>1.2130000000000001</v>
      </c>
      <c r="C814" s="15">
        <f>(B814/'Computed data'!$B$14)*100</f>
        <v>5.9170731707317081</v>
      </c>
      <c r="D814" s="15">
        <f>A814/'Computed data'!$E$15</f>
        <v>97.339775810444152</v>
      </c>
    </row>
    <row r="815" spans="1:4" x14ac:dyDescent="0.25">
      <c r="A815" s="15">
        <v>1802</v>
      </c>
      <c r="B815" s="15">
        <v>1.214</v>
      </c>
      <c r="C815" s="15">
        <f>(B815/'Computed data'!$B$14)*100</f>
        <v>5.9219512195121951</v>
      </c>
      <c r="D815" s="15">
        <f>A815/'Computed data'!$E$15</f>
        <v>97.393823437212859</v>
      </c>
    </row>
    <row r="816" spans="1:4" x14ac:dyDescent="0.25">
      <c r="A816" s="15">
        <v>1802</v>
      </c>
      <c r="B816" s="15">
        <v>1.216</v>
      </c>
      <c r="C816" s="15">
        <f>(B816/'Computed data'!$B$14)*100</f>
        <v>5.9317073170731707</v>
      </c>
      <c r="D816" s="15">
        <f>A816/'Computed data'!$E$15</f>
        <v>97.393823437212859</v>
      </c>
    </row>
    <row r="817" spans="1:4" x14ac:dyDescent="0.25">
      <c r="A817" s="15">
        <v>1802</v>
      </c>
      <c r="B817" s="15">
        <v>1.2170000000000001</v>
      </c>
      <c r="C817" s="15">
        <f>(B817/'Computed data'!$B$14)*100</f>
        <v>5.9365853658536594</v>
      </c>
      <c r="D817" s="15">
        <f>A817/'Computed data'!$E$15</f>
        <v>97.393823437212859</v>
      </c>
    </row>
    <row r="818" spans="1:4" x14ac:dyDescent="0.25">
      <c r="A818" s="15">
        <v>1802</v>
      </c>
      <c r="B818" s="15">
        <v>1.2190000000000001</v>
      </c>
      <c r="C818" s="15">
        <f>(B818/'Computed data'!$B$14)*100</f>
        <v>5.946341463414635</v>
      </c>
      <c r="D818" s="15">
        <f>A818/'Computed data'!$E$15</f>
        <v>97.393823437212859</v>
      </c>
    </row>
    <row r="819" spans="1:4" x14ac:dyDescent="0.25">
      <c r="A819" s="15">
        <v>1802</v>
      </c>
      <c r="B819" s="15">
        <v>1.2210000000000001</v>
      </c>
      <c r="C819" s="15">
        <f>(B819/'Computed data'!$B$14)*100</f>
        <v>5.9560975609756106</v>
      </c>
      <c r="D819" s="15">
        <f>A819/'Computed data'!$E$15</f>
        <v>97.393823437212859</v>
      </c>
    </row>
    <row r="820" spans="1:4" x14ac:dyDescent="0.25">
      <c r="A820" s="15">
        <v>1803</v>
      </c>
      <c r="B820" s="15">
        <v>1.222</v>
      </c>
      <c r="C820" s="15">
        <f>(B820/'Computed data'!$B$14)*100</f>
        <v>5.9609756097560975</v>
      </c>
      <c r="D820" s="15">
        <f>A820/'Computed data'!$E$15</f>
        <v>97.447871063981566</v>
      </c>
    </row>
    <row r="821" spans="1:4" x14ac:dyDescent="0.25">
      <c r="A821" s="15">
        <v>1803</v>
      </c>
      <c r="B821" s="15">
        <v>1.2230000000000001</v>
      </c>
      <c r="C821" s="15">
        <f>(B821/'Computed data'!$B$14)*100</f>
        <v>5.9658536585365862</v>
      </c>
      <c r="D821" s="15">
        <f>A821/'Computed data'!$E$15</f>
        <v>97.447871063981566</v>
      </c>
    </row>
    <row r="822" spans="1:4" x14ac:dyDescent="0.25">
      <c r="A822" s="15">
        <v>1803</v>
      </c>
      <c r="B822" s="15">
        <v>1.2250000000000001</v>
      </c>
      <c r="C822" s="15">
        <f>(B822/'Computed data'!$B$14)*100</f>
        <v>5.9756097560975618</v>
      </c>
      <c r="D822" s="15">
        <f>A822/'Computed data'!$E$15</f>
        <v>97.447871063981566</v>
      </c>
    </row>
    <row r="823" spans="1:4" x14ac:dyDescent="0.25">
      <c r="A823" s="15">
        <v>1805</v>
      </c>
      <c r="B823" s="15">
        <v>1.2270000000000001</v>
      </c>
      <c r="C823" s="15">
        <f>(B823/'Computed data'!$B$14)*100</f>
        <v>5.9853658536585375</v>
      </c>
      <c r="D823" s="15">
        <f>A823/'Computed data'!$E$15</f>
        <v>97.555966317518994</v>
      </c>
    </row>
    <row r="824" spans="1:4" x14ac:dyDescent="0.25">
      <c r="A824" s="15">
        <v>1805</v>
      </c>
      <c r="B824" s="15">
        <v>1.228</v>
      </c>
      <c r="C824" s="15">
        <f>(B824/'Computed data'!$B$14)*100</f>
        <v>5.9902439024390244</v>
      </c>
      <c r="D824" s="15">
        <f>A824/'Computed data'!$E$15</f>
        <v>97.555966317518994</v>
      </c>
    </row>
    <row r="825" spans="1:4" x14ac:dyDescent="0.25">
      <c r="A825" s="15">
        <v>1805</v>
      </c>
      <c r="B825" s="15">
        <v>1.23</v>
      </c>
      <c r="C825" s="15">
        <f>(B825/'Computed data'!$B$14)*100</f>
        <v>6</v>
      </c>
      <c r="D825" s="15">
        <f>A825/'Computed data'!$E$15</f>
        <v>97.555966317518994</v>
      </c>
    </row>
    <row r="826" spans="1:4" x14ac:dyDescent="0.25">
      <c r="A826" s="15">
        <v>1805</v>
      </c>
      <c r="B826" s="15">
        <v>1.2310000000000001</v>
      </c>
      <c r="C826" s="15">
        <f>(B826/'Computed data'!$B$14)*100</f>
        <v>6.0048780487804887</v>
      </c>
      <c r="D826" s="15">
        <f>A826/'Computed data'!$E$15</f>
        <v>97.555966317518994</v>
      </c>
    </row>
    <row r="827" spans="1:4" x14ac:dyDescent="0.25">
      <c r="A827" s="15">
        <v>1805</v>
      </c>
      <c r="B827" s="15">
        <v>1.232</v>
      </c>
      <c r="C827" s="15">
        <f>(B827/'Computed data'!$B$14)*100</f>
        <v>6.0097560975609756</v>
      </c>
      <c r="D827" s="15">
        <f>A827/'Computed data'!$E$15</f>
        <v>97.555966317518994</v>
      </c>
    </row>
    <row r="828" spans="1:4" x14ac:dyDescent="0.25">
      <c r="A828" s="15">
        <v>1805</v>
      </c>
      <c r="B828" s="15">
        <v>1.234</v>
      </c>
      <c r="C828" s="15">
        <f>(B828/'Computed data'!$B$14)*100</f>
        <v>6.0195121951219512</v>
      </c>
      <c r="D828" s="15">
        <f>A828/'Computed data'!$E$15</f>
        <v>97.555966317518994</v>
      </c>
    </row>
    <row r="829" spans="1:4" x14ac:dyDescent="0.25">
      <c r="A829" s="15">
        <v>1807</v>
      </c>
      <c r="B829" s="15">
        <v>1.2350000000000001</v>
      </c>
      <c r="C829" s="15">
        <f>(B829/'Computed data'!$B$14)*100</f>
        <v>6.0243902439024399</v>
      </c>
      <c r="D829" s="15">
        <f>A829/'Computed data'!$E$15</f>
        <v>97.664061571056408</v>
      </c>
    </row>
    <row r="830" spans="1:4" x14ac:dyDescent="0.25">
      <c r="A830" s="15">
        <v>1807</v>
      </c>
      <c r="B830" s="15">
        <v>1.2370000000000001</v>
      </c>
      <c r="C830" s="15">
        <f>(B830/'Computed data'!$B$14)*100</f>
        <v>6.0341463414634156</v>
      </c>
      <c r="D830" s="15">
        <f>A830/'Computed data'!$E$15</f>
        <v>97.664061571056408</v>
      </c>
    </row>
    <row r="831" spans="1:4" x14ac:dyDescent="0.25">
      <c r="A831" s="15">
        <v>1807</v>
      </c>
      <c r="B831" s="15">
        <v>1.2390000000000001</v>
      </c>
      <c r="C831" s="15">
        <f>(B831/'Computed data'!$B$14)*100</f>
        <v>6.0439024390243912</v>
      </c>
      <c r="D831" s="15">
        <f>A831/'Computed data'!$E$15</f>
        <v>97.664061571056408</v>
      </c>
    </row>
    <row r="832" spans="1:4" x14ac:dyDescent="0.25">
      <c r="A832" s="15">
        <v>1808</v>
      </c>
      <c r="B832" s="15">
        <v>1.24</v>
      </c>
      <c r="C832" s="15">
        <f>(B832/'Computed data'!$B$14)*100</f>
        <v>6.0487804878048781</v>
      </c>
      <c r="D832" s="15">
        <f>A832/'Computed data'!$E$15</f>
        <v>97.718109197825115</v>
      </c>
    </row>
    <row r="833" spans="1:4" x14ac:dyDescent="0.25">
      <c r="A833" s="15">
        <v>1810</v>
      </c>
      <c r="B833" s="15">
        <v>1.2410000000000001</v>
      </c>
      <c r="C833" s="15">
        <f>(B833/'Computed data'!$B$14)*100</f>
        <v>6.0536585365853668</v>
      </c>
      <c r="D833" s="15">
        <f>A833/'Computed data'!$E$15</f>
        <v>97.826204451362528</v>
      </c>
    </row>
    <row r="834" spans="1:4" x14ac:dyDescent="0.25">
      <c r="A834" s="15">
        <v>1811</v>
      </c>
      <c r="B834" s="15">
        <v>1.2430000000000001</v>
      </c>
      <c r="C834" s="15">
        <f>(B834/'Computed data'!$B$14)*100</f>
        <v>6.0634146341463424</v>
      </c>
      <c r="D834" s="15">
        <f>A834/'Computed data'!$E$15</f>
        <v>97.880252078131235</v>
      </c>
    </row>
    <row r="835" spans="1:4" x14ac:dyDescent="0.25">
      <c r="A835" s="15">
        <v>1812</v>
      </c>
      <c r="B835" s="15">
        <v>1.2450000000000001</v>
      </c>
      <c r="C835" s="15">
        <f>(B835/'Computed data'!$B$14)*100</f>
        <v>6.073170731707318</v>
      </c>
      <c r="D835" s="15">
        <f>A835/'Computed data'!$E$15</f>
        <v>97.934299704899942</v>
      </c>
    </row>
    <row r="836" spans="1:4" x14ac:dyDescent="0.25">
      <c r="A836" s="15">
        <v>1813</v>
      </c>
      <c r="B836" s="15">
        <v>1.246</v>
      </c>
      <c r="C836" s="15">
        <f>(B836/'Computed data'!$B$14)*100</f>
        <v>6.0780487804878049</v>
      </c>
      <c r="D836" s="15">
        <f>A836/'Computed data'!$E$15</f>
        <v>97.988347331668649</v>
      </c>
    </row>
    <row r="837" spans="1:4" x14ac:dyDescent="0.25">
      <c r="A837" s="15">
        <v>1813</v>
      </c>
      <c r="B837" s="15">
        <v>1.248</v>
      </c>
      <c r="C837" s="15">
        <f>(B837/'Computed data'!$B$14)*100</f>
        <v>6.0878048780487806</v>
      </c>
      <c r="D837" s="15">
        <f>A837/'Computed data'!$E$15</f>
        <v>97.988347331668649</v>
      </c>
    </row>
    <row r="838" spans="1:4" x14ac:dyDescent="0.25">
      <c r="A838" s="15">
        <v>1813</v>
      </c>
      <c r="B838" s="15">
        <v>1.2490000000000001</v>
      </c>
      <c r="C838" s="15">
        <f>(B838/'Computed data'!$B$14)*100</f>
        <v>6.0926829268292693</v>
      </c>
      <c r="D838" s="15">
        <f>A838/'Computed data'!$E$15</f>
        <v>97.988347331668649</v>
      </c>
    </row>
    <row r="839" spans="1:4" x14ac:dyDescent="0.25">
      <c r="A839" s="15">
        <v>1815</v>
      </c>
      <c r="B839" s="15">
        <v>1.25</v>
      </c>
      <c r="C839" s="15">
        <f>(B839/'Computed data'!$B$14)*100</f>
        <v>6.0975609756097562</v>
      </c>
      <c r="D839" s="15">
        <f>A839/'Computed data'!$E$15</f>
        <v>98.096442585206077</v>
      </c>
    </row>
    <row r="840" spans="1:4" x14ac:dyDescent="0.25">
      <c r="A840" s="15">
        <v>1815</v>
      </c>
      <c r="B840" s="15">
        <v>1.252</v>
      </c>
      <c r="C840" s="15">
        <f>(B840/'Computed data'!$B$14)*100</f>
        <v>6.1073170731707318</v>
      </c>
      <c r="D840" s="15">
        <f>A840/'Computed data'!$E$15</f>
        <v>98.096442585206077</v>
      </c>
    </row>
    <row r="841" spans="1:4" x14ac:dyDescent="0.25">
      <c r="A841" s="15">
        <v>1815</v>
      </c>
      <c r="B841" s="15">
        <v>1.2529999999999999</v>
      </c>
      <c r="C841" s="15">
        <f>(B841/'Computed data'!$B$14)*100</f>
        <v>6.1121951219512187</v>
      </c>
      <c r="D841" s="15">
        <f>A841/'Computed data'!$E$15</f>
        <v>98.096442585206077</v>
      </c>
    </row>
    <row r="842" spans="1:4" x14ac:dyDescent="0.25">
      <c r="A842" s="15">
        <v>1815</v>
      </c>
      <c r="B842" s="15">
        <v>1.2549999999999999</v>
      </c>
      <c r="C842" s="15">
        <f>(B842/'Computed data'!$B$14)*100</f>
        <v>6.1219512195121943</v>
      </c>
      <c r="D842" s="15">
        <f>A842/'Computed data'!$E$15</f>
        <v>98.096442585206077</v>
      </c>
    </row>
    <row r="843" spans="1:4" x14ac:dyDescent="0.25">
      <c r="A843" s="15">
        <v>1817</v>
      </c>
      <c r="B843" s="15">
        <v>1.2569999999999999</v>
      </c>
      <c r="C843" s="15">
        <f>(B843/'Computed data'!$B$14)*100</f>
        <v>6.13170731707317</v>
      </c>
      <c r="D843" s="15">
        <f>A843/'Computed data'!$E$15</f>
        <v>98.204537838743491</v>
      </c>
    </row>
    <row r="844" spans="1:4" x14ac:dyDescent="0.25">
      <c r="A844" s="15">
        <v>1817</v>
      </c>
      <c r="B844" s="15">
        <v>1.258</v>
      </c>
      <c r="C844" s="15">
        <f>(B844/'Computed data'!$B$14)*100</f>
        <v>6.1365853658536587</v>
      </c>
      <c r="D844" s="15">
        <f>A844/'Computed data'!$E$15</f>
        <v>98.204537838743491</v>
      </c>
    </row>
    <row r="845" spans="1:4" x14ac:dyDescent="0.25">
      <c r="A845" s="15">
        <v>1817</v>
      </c>
      <c r="B845" s="15">
        <v>1.2589999999999999</v>
      </c>
      <c r="C845" s="15">
        <f>(B845/'Computed data'!$B$14)*100</f>
        <v>6.1414634146341456</v>
      </c>
      <c r="D845" s="15">
        <f>A845/'Computed data'!$E$15</f>
        <v>98.204537838743491</v>
      </c>
    </row>
    <row r="846" spans="1:4" x14ac:dyDescent="0.25">
      <c r="A846" s="15">
        <v>1817</v>
      </c>
      <c r="B846" s="15">
        <v>1.2609999999999999</v>
      </c>
      <c r="C846" s="15">
        <f>(B846/'Computed data'!$B$14)*100</f>
        <v>6.1512195121951212</v>
      </c>
      <c r="D846" s="15">
        <f>A846/'Computed data'!$E$15</f>
        <v>98.204537838743491</v>
      </c>
    </row>
    <row r="847" spans="1:4" x14ac:dyDescent="0.25">
      <c r="A847" s="15">
        <v>1817</v>
      </c>
      <c r="B847" s="15">
        <v>1.2629999999999999</v>
      </c>
      <c r="C847" s="15">
        <f>(B847/'Computed data'!$B$14)*100</f>
        <v>6.1609756097560968</v>
      </c>
      <c r="D847" s="15">
        <f>A847/'Computed data'!$E$15</f>
        <v>98.204537838743491</v>
      </c>
    </row>
    <row r="848" spans="1:4" x14ac:dyDescent="0.25">
      <c r="A848" s="15">
        <v>1817</v>
      </c>
      <c r="B848" s="15">
        <v>1.264</v>
      </c>
      <c r="C848" s="15">
        <f>(B848/'Computed data'!$B$14)*100</f>
        <v>6.1658536585365855</v>
      </c>
      <c r="D848" s="15">
        <f>A848/'Computed data'!$E$15</f>
        <v>98.204537838743491</v>
      </c>
    </row>
    <row r="849" spans="1:4" x14ac:dyDescent="0.25">
      <c r="A849" s="15">
        <v>1817</v>
      </c>
      <c r="B849" s="15">
        <v>1.2649999999999999</v>
      </c>
      <c r="C849" s="15">
        <f>(B849/'Computed data'!$B$14)*100</f>
        <v>6.1707317073170724</v>
      </c>
      <c r="D849" s="15">
        <f>A849/'Computed data'!$E$15</f>
        <v>98.204537838743491</v>
      </c>
    </row>
    <row r="850" spans="1:4" x14ac:dyDescent="0.25">
      <c r="A850" s="15">
        <v>1817</v>
      </c>
      <c r="B850" s="15">
        <v>1.2669999999999999</v>
      </c>
      <c r="C850" s="15">
        <f>(B850/'Computed data'!$B$14)*100</f>
        <v>6.1804878048780481</v>
      </c>
      <c r="D850" s="15">
        <f>A850/'Computed data'!$E$15</f>
        <v>98.204537838743491</v>
      </c>
    </row>
    <row r="851" spans="1:4" x14ac:dyDescent="0.25">
      <c r="A851" s="15">
        <v>1817</v>
      </c>
      <c r="B851" s="15">
        <v>1.268</v>
      </c>
      <c r="C851" s="15">
        <f>(B851/'Computed data'!$B$14)*100</f>
        <v>6.1853658536585368</v>
      </c>
      <c r="D851" s="15">
        <f>A851/'Computed data'!$E$15</f>
        <v>98.204537838743491</v>
      </c>
    </row>
    <row r="852" spans="1:4" x14ac:dyDescent="0.25">
      <c r="A852" s="15">
        <v>1817</v>
      </c>
      <c r="B852" s="15">
        <v>1.27</v>
      </c>
      <c r="C852" s="15">
        <f>(B852/'Computed data'!$B$14)*100</f>
        <v>6.1951219512195124</v>
      </c>
      <c r="D852" s="15">
        <f>A852/'Computed data'!$E$15</f>
        <v>98.204537838743491</v>
      </c>
    </row>
    <row r="853" spans="1:4" x14ac:dyDescent="0.25">
      <c r="A853" s="15">
        <v>1816</v>
      </c>
      <c r="B853" s="15">
        <v>1.2709999999999999</v>
      </c>
      <c r="C853" s="15">
        <f>(B853/'Computed data'!$B$14)*100</f>
        <v>6.1999999999999993</v>
      </c>
      <c r="D853" s="15">
        <f>A853/'Computed data'!$E$15</f>
        <v>98.150490211974784</v>
      </c>
    </row>
    <row r="854" spans="1:4" x14ac:dyDescent="0.25">
      <c r="A854" s="15">
        <v>1813</v>
      </c>
      <c r="B854" s="15">
        <v>1.2729999999999999</v>
      </c>
      <c r="C854" s="15">
        <f>(B854/'Computed data'!$B$14)*100</f>
        <v>6.2097560975609749</v>
      </c>
      <c r="D854" s="15">
        <f>A854/'Computed data'!$E$15</f>
        <v>97.988347331668649</v>
      </c>
    </row>
    <row r="855" spans="1:4" x14ac:dyDescent="0.25">
      <c r="A855" s="15">
        <v>1809</v>
      </c>
      <c r="B855" s="15">
        <v>1.2749999999999999</v>
      </c>
      <c r="C855" s="15">
        <f>(B855/'Computed data'!$B$14)*100</f>
        <v>6.2195121951219505</v>
      </c>
      <c r="D855" s="15">
        <f>A855/'Computed data'!$E$15</f>
        <v>97.772156824593822</v>
      </c>
    </row>
    <row r="856" spans="1:4" x14ac:dyDescent="0.25">
      <c r="A856" s="15">
        <v>1805</v>
      </c>
      <c r="B856" s="15">
        <v>1.276</v>
      </c>
      <c r="C856" s="15">
        <f>(B856/'Computed data'!$B$14)*100</f>
        <v>6.2243902439024392</v>
      </c>
      <c r="D856" s="15">
        <f>A856/'Computed data'!$E$15</f>
        <v>97.555966317518994</v>
      </c>
    </row>
    <row r="857" spans="1:4" x14ac:dyDescent="0.25">
      <c r="A857" s="15">
        <v>1805</v>
      </c>
      <c r="B857" s="15">
        <v>1.2769999999999999</v>
      </c>
      <c r="C857" s="15">
        <f>(B857/'Computed data'!$B$14)*100</f>
        <v>6.2292682926829261</v>
      </c>
      <c r="D857" s="15">
        <f>A857/'Computed data'!$E$15</f>
        <v>97.555966317518994</v>
      </c>
    </row>
    <row r="858" spans="1:4" x14ac:dyDescent="0.25">
      <c r="A858" s="15">
        <v>1807</v>
      </c>
      <c r="B858" s="15">
        <v>1.2789999999999999</v>
      </c>
      <c r="C858" s="15">
        <f>(B858/'Computed data'!$B$14)*100</f>
        <v>6.2390243902439018</v>
      </c>
      <c r="D858" s="15">
        <f>A858/'Computed data'!$E$15</f>
        <v>97.664061571056408</v>
      </c>
    </row>
    <row r="859" spans="1:4" x14ac:dyDescent="0.25">
      <c r="A859" s="15">
        <v>1808</v>
      </c>
      <c r="B859" s="15">
        <v>1.28</v>
      </c>
      <c r="C859" s="15">
        <f>(B859/'Computed data'!$B$14)*100</f>
        <v>6.2439024390243905</v>
      </c>
      <c r="D859" s="15">
        <f>A859/'Computed data'!$E$15</f>
        <v>97.718109197825115</v>
      </c>
    </row>
    <row r="860" spans="1:4" x14ac:dyDescent="0.25">
      <c r="A860" s="15">
        <v>1809</v>
      </c>
      <c r="B860" s="15">
        <v>1.282</v>
      </c>
      <c r="C860" s="15">
        <f>(B860/'Computed data'!$B$14)*100</f>
        <v>6.2536585365853661</v>
      </c>
      <c r="D860" s="15">
        <f>A860/'Computed data'!$E$15</f>
        <v>97.772156824593822</v>
      </c>
    </row>
    <row r="861" spans="1:4" x14ac:dyDescent="0.25">
      <c r="A861" s="15">
        <v>1811</v>
      </c>
      <c r="B861" s="15">
        <v>1.2829999999999999</v>
      </c>
      <c r="C861" s="15">
        <f>(B861/'Computed data'!$B$14)*100</f>
        <v>6.2585365853658539</v>
      </c>
      <c r="D861" s="15">
        <f>A861/'Computed data'!$E$15</f>
        <v>97.880252078131235</v>
      </c>
    </row>
    <row r="862" spans="1:4" x14ac:dyDescent="0.25">
      <c r="A862" s="15">
        <v>1813</v>
      </c>
      <c r="B862" s="15">
        <v>1.2849999999999999</v>
      </c>
      <c r="C862" s="15">
        <f>(B862/'Computed data'!$B$14)*100</f>
        <v>6.2682926829268295</v>
      </c>
      <c r="D862" s="15">
        <f>A862/'Computed data'!$E$15</f>
        <v>97.988347331668649</v>
      </c>
    </row>
    <row r="863" spans="1:4" x14ac:dyDescent="0.25">
      <c r="A863" s="15">
        <v>1813</v>
      </c>
      <c r="B863" s="15">
        <v>1.286</v>
      </c>
      <c r="C863" s="15">
        <f>(B863/'Computed data'!$B$14)*100</f>
        <v>6.2731707317073173</v>
      </c>
      <c r="D863" s="15">
        <f>A863/'Computed data'!$E$15</f>
        <v>97.988347331668649</v>
      </c>
    </row>
    <row r="864" spans="1:4" x14ac:dyDescent="0.25">
      <c r="A864" s="15">
        <v>1815</v>
      </c>
      <c r="B864" s="15">
        <v>1.288</v>
      </c>
      <c r="C864" s="15">
        <f>(B864/'Computed data'!$B$14)*100</f>
        <v>6.2829268292682929</v>
      </c>
      <c r="D864" s="15">
        <f>A864/'Computed data'!$E$15</f>
        <v>98.096442585206077</v>
      </c>
    </row>
    <row r="865" spans="1:4" x14ac:dyDescent="0.25">
      <c r="A865" s="15">
        <v>1815</v>
      </c>
      <c r="B865" s="15">
        <v>1.2889999999999999</v>
      </c>
      <c r="C865" s="15">
        <f>(B865/'Computed data'!$B$14)*100</f>
        <v>6.2878048780487807</v>
      </c>
      <c r="D865" s="15">
        <f>A865/'Computed data'!$E$15</f>
        <v>98.096442585206077</v>
      </c>
    </row>
    <row r="866" spans="1:4" x14ac:dyDescent="0.25">
      <c r="A866" s="15">
        <v>1817</v>
      </c>
      <c r="B866" s="15">
        <v>1.2909999999999999</v>
      </c>
      <c r="C866" s="15">
        <f>(B866/'Computed data'!$B$14)*100</f>
        <v>6.2975609756097564</v>
      </c>
      <c r="D866" s="15">
        <f>A866/'Computed data'!$E$15</f>
        <v>98.204537838743491</v>
      </c>
    </row>
    <row r="867" spans="1:4" x14ac:dyDescent="0.25">
      <c r="A867" s="15">
        <v>1818</v>
      </c>
      <c r="B867" s="15">
        <v>1.2929999999999999</v>
      </c>
      <c r="C867" s="15">
        <f>(B867/'Computed data'!$B$14)*100</f>
        <v>6.307317073170732</v>
      </c>
      <c r="D867" s="15">
        <f>A867/'Computed data'!$E$15</f>
        <v>98.258585465512198</v>
      </c>
    </row>
    <row r="868" spans="1:4" x14ac:dyDescent="0.25">
      <c r="A868" s="15">
        <v>1818</v>
      </c>
      <c r="B868" s="15">
        <v>1.294</v>
      </c>
      <c r="C868" s="15">
        <f>(B868/'Computed data'!$B$14)*100</f>
        <v>6.3121951219512198</v>
      </c>
      <c r="D868" s="15">
        <f>A868/'Computed data'!$E$15</f>
        <v>98.258585465512198</v>
      </c>
    </row>
    <row r="869" spans="1:4" x14ac:dyDescent="0.25">
      <c r="A869" s="15">
        <v>1818</v>
      </c>
      <c r="B869" s="15">
        <v>1.2949999999999999</v>
      </c>
      <c r="C869" s="15">
        <f>(B869/'Computed data'!$B$14)*100</f>
        <v>6.3170731707317076</v>
      </c>
      <c r="D869" s="15">
        <f>A869/'Computed data'!$E$15</f>
        <v>98.258585465512198</v>
      </c>
    </row>
    <row r="870" spans="1:4" x14ac:dyDescent="0.25">
      <c r="A870" s="15">
        <v>1818</v>
      </c>
      <c r="B870" s="15">
        <v>1.2969999999999999</v>
      </c>
      <c r="C870" s="15">
        <f>(B870/'Computed data'!$B$14)*100</f>
        <v>6.3268292682926832</v>
      </c>
      <c r="D870" s="15">
        <f>A870/'Computed data'!$E$15</f>
        <v>98.258585465512198</v>
      </c>
    </row>
    <row r="871" spans="1:4" x14ac:dyDescent="0.25">
      <c r="A871" s="15">
        <v>1818</v>
      </c>
      <c r="B871" s="15">
        <v>1.2989999999999999</v>
      </c>
      <c r="C871" s="15">
        <f>(B871/'Computed data'!$B$14)*100</f>
        <v>6.3365853658536588</v>
      </c>
      <c r="D871" s="15">
        <f>A871/'Computed data'!$E$15</f>
        <v>98.258585465512198</v>
      </c>
    </row>
    <row r="872" spans="1:4" x14ac:dyDescent="0.25">
      <c r="A872" s="15">
        <v>1820</v>
      </c>
      <c r="B872" s="15">
        <v>1.3</v>
      </c>
      <c r="C872" s="15">
        <f>(B872/'Computed data'!$B$14)*100</f>
        <v>6.3414634146341466</v>
      </c>
      <c r="D872" s="15">
        <f>A872/'Computed data'!$E$15</f>
        <v>98.366680719049612</v>
      </c>
    </row>
    <row r="873" spans="1:4" x14ac:dyDescent="0.25">
      <c r="A873" s="15">
        <v>1820</v>
      </c>
      <c r="B873" s="15">
        <v>1.3009999999999999</v>
      </c>
      <c r="C873" s="15">
        <f>(B873/'Computed data'!$B$14)*100</f>
        <v>6.3463414634146345</v>
      </c>
      <c r="D873" s="15">
        <f>A873/'Computed data'!$E$15</f>
        <v>98.366680719049612</v>
      </c>
    </row>
    <row r="874" spans="1:4" x14ac:dyDescent="0.25">
      <c r="A874" s="15">
        <v>1820</v>
      </c>
      <c r="B874" s="15">
        <v>1.3029999999999999</v>
      </c>
      <c r="C874" s="15">
        <f>(B874/'Computed data'!$B$14)*100</f>
        <v>6.3560975609756101</v>
      </c>
      <c r="D874" s="15">
        <f>A874/'Computed data'!$E$15</f>
        <v>98.366680719049612</v>
      </c>
    </row>
    <row r="875" spans="1:4" x14ac:dyDescent="0.25">
      <c r="A875" s="15">
        <v>1820</v>
      </c>
      <c r="B875" s="15">
        <v>1.3049999999999999</v>
      </c>
      <c r="C875" s="15">
        <f>(B875/'Computed data'!$B$14)*100</f>
        <v>6.3658536585365857</v>
      </c>
      <c r="D875" s="15">
        <f>A875/'Computed data'!$E$15</f>
        <v>98.366680719049612</v>
      </c>
    </row>
    <row r="876" spans="1:4" x14ac:dyDescent="0.25">
      <c r="A876" s="15">
        <v>1820</v>
      </c>
      <c r="B876" s="15">
        <v>1.306</v>
      </c>
      <c r="C876" s="15">
        <f>(B876/'Computed data'!$B$14)*100</f>
        <v>6.3707317073170735</v>
      </c>
      <c r="D876" s="15">
        <f>A876/'Computed data'!$E$15</f>
        <v>98.366680719049612</v>
      </c>
    </row>
    <row r="877" spans="1:4" x14ac:dyDescent="0.25">
      <c r="A877" s="15">
        <v>1820</v>
      </c>
      <c r="B877" s="15">
        <v>1.3069999999999999</v>
      </c>
      <c r="C877" s="15">
        <f>(B877/'Computed data'!$B$14)*100</f>
        <v>6.3756097560975613</v>
      </c>
      <c r="D877" s="15">
        <f>A877/'Computed data'!$E$15</f>
        <v>98.366680719049612</v>
      </c>
    </row>
    <row r="878" spans="1:4" x14ac:dyDescent="0.25">
      <c r="A878" s="15">
        <v>1820</v>
      </c>
      <c r="B878" s="15">
        <v>1.3089999999999999</v>
      </c>
      <c r="C878" s="15">
        <f>(B878/'Computed data'!$B$14)*100</f>
        <v>6.3853658536585369</v>
      </c>
      <c r="D878" s="15">
        <f>A878/'Computed data'!$E$15</f>
        <v>98.366680719049612</v>
      </c>
    </row>
    <row r="879" spans="1:4" x14ac:dyDescent="0.25">
      <c r="A879" s="15">
        <v>1821</v>
      </c>
      <c r="B879" s="15">
        <v>1.3109999999999999</v>
      </c>
      <c r="C879" s="15">
        <f>(B879/'Computed data'!$B$14)*100</f>
        <v>6.3951219512195125</v>
      </c>
      <c r="D879" s="15">
        <f>A879/'Computed data'!$E$15</f>
        <v>98.420728345818318</v>
      </c>
    </row>
    <row r="880" spans="1:4" x14ac:dyDescent="0.25">
      <c r="A880" s="15">
        <v>1822</v>
      </c>
      <c r="B880" s="15">
        <v>1.3120000000000001</v>
      </c>
      <c r="C880" s="15">
        <f>(B880/'Computed data'!$B$14)*100</f>
        <v>6.4</v>
      </c>
      <c r="D880" s="15">
        <f>A880/'Computed data'!$E$15</f>
        <v>98.47477597258704</v>
      </c>
    </row>
    <row r="881" spans="1:4" x14ac:dyDescent="0.25">
      <c r="A881" s="15">
        <v>1821</v>
      </c>
      <c r="B881" s="15">
        <v>1.3129999999999999</v>
      </c>
      <c r="C881" s="15">
        <f>(B881/'Computed data'!$B$14)*100</f>
        <v>6.4048780487804882</v>
      </c>
      <c r="D881" s="15">
        <f>A881/'Computed data'!$E$15</f>
        <v>98.420728345818318</v>
      </c>
    </row>
    <row r="882" spans="1:4" x14ac:dyDescent="0.25">
      <c r="A882" s="15">
        <v>1820</v>
      </c>
      <c r="B882" s="15">
        <v>1.3149999999999999</v>
      </c>
      <c r="C882" s="15">
        <f>(B882/'Computed data'!$B$14)*100</f>
        <v>6.4146341463414638</v>
      </c>
      <c r="D882" s="15">
        <f>A882/'Computed data'!$E$15</f>
        <v>98.366680719049612</v>
      </c>
    </row>
    <row r="883" spans="1:4" x14ac:dyDescent="0.25">
      <c r="A883" s="15">
        <v>1821</v>
      </c>
      <c r="B883" s="15">
        <v>1.3169999999999999</v>
      </c>
      <c r="C883" s="15">
        <f>(B883/'Computed data'!$B$14)*100</f>
        <v>6.4243902439024394</v>
      </c>
      <c r="D883" s="15">
        <f>A883/'Computed data'!$E$15</f>
        <v>98.420728345818318</v>
      </c>
    </row>
    <row r="884" spans="1:4" x14ac:dyDescent="0.25">
      <c r="A884" s="15">
        <v>1822</v>
      </c>
      <c r="B884" s="15">
        <v>1.3180000000000001</v>
      </c>
      <c r="C884" s="15">
        <f>(B884/'Computed data'!$B$14)*100</f>
        <v>6.4292682926829272</v>
      </c>
      <c r="D884" s="15">
        <f>A884/'Computed data'!$E$15</f>
        <v>98.47477597258704</v>
      </c>
    </row>
    <row r="885" spans="1:4" x14ac:dyDescent="0.25">
      <c r="A885" s="15">
        <v>1822</v>
      </c>
      <c r="B885" s="15">
        <v>1.319</v>
      </c>
      <c r="C885" s="15">
        <f>(B885/'Computed data'!$B$14)*100</f>
        <v>6.434146341463415</v>
      </c>
      <c r="D885" s="15">
        <f>A885/'Computed data'!$E$15</f>
        <v>98.47477597258704</v>
      </c>
    </row>
    <row r="886" spans="1:4" x14ac:dyDescent="0.25">
      <c r="A886" s="15">
        <v>1822</v>
      </c>
      <c r="B886" s="15">
        <v>1.321</v>
      </c>
      <c r="C886" s="15">
        <f>(B886/'Computed data'!$B$14)*100</f>
        <v>6.4439024390243906</v>
      </c>
      <c r="D886" s="15">
        <f>A886/'Computed data'!$E$15</f>
        <v>98.47477597258704</v>
      </c>
    </row>
    <row r="887" spans="1:4" x14ac:dyDescent="0.25">
      <c r="A887" s="15">
        <v>1822</v>
      </c>
      <c r="B887" s="15">
        <v>1.3220000000000001</v>
      </c>
      <c r="C887" s="15">
        <f>(B887/'Computed data'!$B$14)*100</f>
        <v>6.4487804878048784</v>
      </c>
      <c r="D887" s="15">
        <f>A887/'Computed data'!$E$15</f>
        <v>98.47477597258704</v>
      </c>
    </row>
    <row r="888" spans="1:4" x14ac:dyDescent="0.25">
      <c r="A888" s="15">
        <v>1822</v>
      </c>
      <c r="B888" s="15">
        <v>1.3240000000000001</v>
      </c>
      <c r="C888" s="15">
        <f>(B888/'Computed data'!$B$14)*100</f>
        <v>6.4585365853658541</v>
      </c>
      <c r="D888" s="15">
        <f>A888/'Computed data'!$E$15</f>
        <v>98.47477597258704</v>
      </c>
    </row>
    <row r="889" spans="1:4" x14ac:dyDescent="0.25">
      <c r="A889" s="15">
        <v>1822</v>
      </c>
      <c r="B889" s="15">
        <v>1.325</v>
      </c>
      <c r="C889" s="15">
        <f>(B889/'Computed data'!$B$14)*100</f>
        <v>6.4634146341463419</v>
      </c>
      <c r="D889" s="15">
        <f>A889/'Computed data'!$E$15</f>
        <v>98.47477597258704</v>
      </c>
    </row>
    <row r="890" spans="1:4" x14ac:dyDescent="0.25">
      <c r="A890" s="15">
        <v>1821</v>
      </c>
      <c r="B890" s="15">
        <v>1.327</v>
      </c>
      <c r="C890" s="15">
        <f>(B890/'Computed data'!$B$14)*100</f>
        <v>6.4731707317073175</v>
      </c>
      <c r="D890" s="15">
        <f>A890/'Computed data'!$E$15</f>
        <v>98.420728345818318</v>
      </c>
    </row>
    <row r="891" spans="1:4" x14ac:dyDescent="0.25">
      <c r="A891" s="15">
        <v>1820</v>
      </c>
      <c r="B891" s="15">
        <v>1.329</v>
      </c>
      <c r="C891" s="15">
        <f>(B891/'Computed data'!$B$14)*100</f>
        <v>6.4829268292682931</v>
      </c>
      <c r="D891" s="15">
        <f>A891/'Computed data'!$E$15</f>
        <v>98.366680719049612</v>
      </c>
    </row>
    <row r="892" spans="1:4" x14ac:dyDescent="0.25">
      <c r="A892" s="15">
        <v>1819</v>
      </c>
      <c r="B892" s="15">
        <v>1.33</v>
      </c>
      <c r="C892" s="15">
        <f>(B892/'Computed data'!$B$14)*100</f>
        <v>6.4878048780487809</v>
      </c>
      <c r="D892" s="15">
        <f>A892/'Computed data'!$E$15</f>
        <v>98.312633092280905</v>
      </c>
    </row>
    <row r="893" spans="1:4" x14ac:dyDescent="0.25">
      <c r="A893" s="15">
        <v>1818</v>
      </c>
      <c r="B893" s="15">
        <v>1.331</v>
      </c>
      <c r="C893" s="15">
        <f>(B893/'Computed data'!$B$14)*100</f>
        <v>6.4926829268292687</v>
      </c>
      <c r="D893" s="15">
        <f>A893/'Computed data'!$E$15</f>
        <v>98.258585465512198</v>
      </c>
    </row>
    <row r="894" spans="1:4" x14ac:dyDescent="0.25">
      <c r="A894" s="15">
        <v>1818</v>
      </c>
      <c r="B894" s="15">
        <v>1.333</v>
      </c>
      <c r="C894" s="15">
        <f>(B894/'Computed data'!$B$14)*100</f>
        <v>6.5024390243902443</v>
      </c>
      <c r="D894" s="15">
        <f>A894/'Computed data'!$E$15</f>
        <v>98.258585465512198</v>
      </c>
    </row>
    <row r="895" spans="1:4" x14ac:dyDescent="0.25">
      <c r="A895" s="15">
        <v>1820</v>
      </c>
      <c r="B895" s="15">
        <v>1.335</v>
      </c>
      <c r="C895" s="15">
        <f>(B895/'Computed data'!$B$14)*100</f>
        <v>6.51219512195122</v>
      </c>
      <c r="D895" s="15">
        <f>A895/'Computed data'!$E$15</f>
        <v>98.366680719049612</v>
      </c>
    </row>
    <row r="896" spans="1:4" x14ac:dyDescent="0.25">
      <c r="A896" s="15">
        <v>1820</v>
      </c>
      <c r="B896" s="15">
        <v>1.3360000000000001</v>
      </c>
      <c r="C896" s="15">
        <f>(B896/'Computed data'!$B$14)*100</f>
        <v>6.5170731707317078</v>
      </c>
      <c r="D896" s="15">
        <f>A896/'Computed data'!$E$15</f>
        <v>98.366680719049612</v>
      </c>
    </row>
    <row r="897" spans="1:4" x14ac:dyDescent="0.25">
      <c r="A897" s="15">
        <v>1820</v>
      </c>
      <c r="B897" s="15">
        <v>1.337</v>
      </c>
      <c r="C897" s="15">
        <f>(B897/'Computed data'!$B$14)*100</f>
        <v>6.5219512195121956</v>
      </c>
      <c r="D897" s="15">
        <f>A897/'Computed data'!$E$15</f>
        <v>98.366680719049612</v>
      </c>
    </row>
    <row r="898" spans="1:4" x14ac:dyDescent="0.25">
      <c r="A898" s="15">
        <v>1821</v>
      </c>
      <c r="B898" s="15">
        <v>1.3380000000000001</v>
      </c>
      <c r="C898" s="15">
        <f>(B898/'Computed data'!$B$14)*100</f>
        <v>6.5268292682926834</v>
      </c>
      <c r="D898" s="15">
        <f>A898/'Computed data'!$E$15</f>
        <v>98.420728345818318</v>
      </c>
    </row>
    <row r="899" spans="1:4" x14ac:dyDescent="0.25">
      <c r="A899" s="15">
        <v>1822</v>
      </c>
      <c r="B899" s="15">
        <v>1.34</v>
      </c>
      <c r="C899" s="15">
        <f>(B899/'Computed data'!$B$14)*100</f>
        <v>6.536585365853659</v>
      </c>
      <c r="D899" s="15">
        <f>A899/'Computed data'!$E$15</f>
        <v>98.47477597258704</v>
      </c>
    </row>
    <row r="900" spans="1:4" x14ac:dyDescent="0.25">
      <c r="A900" s="15">
        <v>1822</v>
      </c>
      <c r="B900" s="15">
        <v>1.3420000000000001</v>
      </c>
      <c r="C900" s="15">
        <f>(B900/'Computed data'!$B$14)*100</f>
        <v>6.5463414634146346</v>
      </c>
      <c r="D900" s="15">
        <f>A900/'Computed data'!$E$15</f>
        <v>98.47477597258704</v>
      </c>
    </row>
    <row r="901" spans="1:4" x14ac:dyDescent="0.25">
      <c r="A901" s="17">
        <v>1822</v>
      </c>
      <c r="B901" s="17">
        <v>1.343</v>
      </c>
      <c r="C901" s="15">
        <f>(B901/'Computed data'!$B$14)*100</f>
        <v>6.5512195121951224</v>
      </c>
      <c r="D901" s="17">
        <f>A901/'Computed data'!$E$15</f>
        <v>98.47477597258704</v>
      </c>
    </row>
    <row r="902" spans="1:4" x14ac:dyDescent="0.25">
      <c r="A902" s="15">
        <v>1819</v>
      </c>
      <c r="B902" s="15">
        <v>1.345</v>
      </c>
      <c r="C902" s="15">
        <f>(B902/'Computed data'!$B$14)*100</f>
        <v>6.5609756097560981</v>
      </c>
      <c r="D902" s="15">
        <f>A902/'Computed data'!$E$15</f>
        <v>98.312633092280905</v>
      </c>
    </row>
    <row r="903" spans="1:4" x14ac:dyDescent="0.25">
      <c r="A903" s="15">
        <v>1818</v>
      </c>
      <c r="B903" s="15">
        <v>1.347</v>
      </c>
      <c r="C903" s="15">
        <f>(B903/'Computed data'!$B$14)*100</f>
        <v>6.5707317073170737</v>
      </c>
      <c r="D903" s="15">
        <f>A903/'Computed data'!$E$15</f>
        <v>98.258585465512198</v>
      </c>
    </row>
    <row r="904" spans="1:4" x14ac:dyDescent="0.25">
      <c r="A904" s="15">
        <v>1817</v>
      </c>
      <c r="B904" s="15">
        <v>1.3480000000000001</v>
      </c>
      <c r="C904" s="15">
        <f>(B904/'Computed data'!$B$14)*100</f>
        <v>6.5756097560975615</v>
      </c>
      <c r="D904" s="15">
        <f>A904/'Computed data'!$E$15</f>
        <v>98.204537838743491</v>
      </c>
    </row>
    <row r="905" spans="1:4" x14ac:dyDescent="0.25">
      <c r="A905" s="15">
        <v>1815</v>
      </c>
      <c r="B905" s="15">
        <v>1.349</v>
      </c>
      <c r="C905" s="15">
        <f>(B905/'Computed data'!$B$14)*100</f>
        <v>6.5804878048780493</v>
      </c>
      <c r="D905" s="15">
        <f>A905/'Computed data'!$E$15</f>
        <v>98.096442585206077</v>
      </c>
    </row>
    <row r="906" spans="1:4" x14ac:dyDescent="0.25">
      <c r="A906" s="15">
        <v>1809</v>
      </c>
      <c r="B906" s="15">
        <v>1.351</v>
      </c>
      <c r="C906" s="15">
        <f>(B906/'Computed data'!$B$14)*100</f>
        <v>6.5902439024390249</v>
      </c>
      <c r="D906" s="15">
        <f>A906/'Computed data'!$E$15</f>
        <v>97.772156824593822</v>
      </c>
    </row>
    <row r="907" spans="1:4" x14ac:dyDescent="0.25">
      <c r="A907" s="15">
        <v>1673</v>
      </c>
      <c r="B907" s="15">
        <v>1.353</v>
      </c>
      <c r="C907" s="15">
        <f>(B907/'Computed data'!$B$14)*100</f>
        <v>6.6000000000000005</v>
      </c>
      <c r="D907" s="15">
        <f>A907/'Computed data'!$E$15</f>
        <v>90.421679584049457</v>
      </c>
    </row>
    <row r="908" spans="1:4" x14ac:dyDescent="0.25">
      <c r="A908" s="15">
        <v>1278</v>
      </c>
      <c r="B908" s="15">
        <v>1.3540000000000001</v>
      </c>
      <c r="C908" s="15">
        <f>(B908/'Computed data'!$B$14)*100</f>
        <v>6.6048780487804883</v>
      </c>
      <c r="D908" s="15">
        <f>A908/'Computed data'!$E$15</f>
        <v>69.072867010409567</v>
      </c>
    </row>
    <row r="909" spans="1:4" x14ac:dyDescent="0.25">
      <c r="A909" s="15">
        <v>860.6</v>
      </c>
      <c r="B909" s="15">
        <v>1.3560000000000001</v>
      </c>
      <c r="C909" s="15">
        <f>(B909/'Computed data'!$B$14)*100</f>
        <v>6.614634146341464</v>
      </c>
      <c r="D909" s="15">
        <f>A909/'Computed data'!$E$15</f>
        <v>46.513387597150604</v>
      </c>
    </row>
    <row r="910" spans="1:4" x14ac:dyDescent="0.25">
      <c r="A910" s="15">
        <v>515.5</v>
      </c>
      <c r="B910" s="15">
        <v>1.357</v>
      </c>
      <c r="C910" s="15">
        <f>(B910/'Computed data'!$B$14)*100</f>
        <v>6.6195121951219518</v>
      </c>
      <c r="D910" s="15">
        <f>A910/'Computed data'!$E$15</f>
        <v>27.861551599269273</v>
      </c>
    </row>
    <row r="911" spans="1:4" x14ac:dyDescent="0.25">
      <c r="A911" s="15">
        <v>425.3</v>
      </c>
      <c r="B911" s="15">
        <v>1.359</v>
      </c>
      <c r="C911" s="15">
        <f>(B911/'Computed data'!$B$14)*100</f>
        <v>6.6292682926829274</v>
      </c>
      <c r="D911" s="15">
        <f>A911/'Computed data'!$E$15</f>
        <v>22.986455664731761</v>
      </c>
    </row>
    <row r="912" spans="1:4" x14ac:dyDescent="0.25">
      <c r="A912" s="15">
        <v>395.9</v>
      </c>
      <c r="B912" s="15">
        <v>1.36</v>
      </c>
      <c r="C912" s="15">
        <f>(B912/'Computed data'!$B$14)*100</f>
        <v>6.6341463414634152</v>
      </c>
      <c r="D912" s="15">
        <f>A912/'Computed data'!$E$15</f>
        <v>21.397455437731725</v>
      </c>
    </row>
    <row r="913" spans="1:4" x14ac:dyDescent="0.25">
      <c r="A913" s="15">
        <v>372.9</v>
      </c>
      <c r="B913" s="15">
        <v>1.3620000000000001</v>
      </c>
      <c r="C913" s="15">
        <f>(B913/'Computed data'!$B$14)*100</f>
        <v>6.6439024390243908</v>
      </c>
      <c r="D913" s="15">
        <f>A913/'Computed data'!$E$15</f>
        <v>20.154360022051428</v>
      </c>
    </row>
    <row r="914" spans="1:4" x14ac:dyDescent="0.25">
      <c r="A914" s="15">
        <v>357.7</v>
      </c>
      <c r="B914" s="15">
        <v>1.363</v>
      </c>
      <c r="C914" s="15">
        <f>(B914/'Computed data'!$B$14)*100</f>
        <v>6.6487804878048786</v>
      </c>
      <c r="D914" s="15">
        <f>A914/'Computed data'!$E$15</f>
        <v>19.332836095167057</v>
      </c>
    </row>
    <row r="915" spans="1:4" x14ac:dyDescent="0.25">
      <c r="A915" s="15">
        <v>343.1</v>
      </c>
      <c r="B915" s="15">
        <v>1.365</v>
      </c>
      <c r="C915" s="15">
        <f>(B915/'Computed data'!$B$14)*100</f>
        <v>6.6585365853658542</v>
      </c>
      <c r="D915" s="15">
        <f>A915/'Computed data'!$E$15</f>
        <v>18.543740744343914</v>
      </c>
    </row>
    <row r="916" spans="1:4" x14ac:dyDescent="0.25">
      <c r="A916" s="15">
        <v>334.5</v>
      </c>
      <c r="B916" s="15">
        <v>1.3660000000000001</v>
      </c>
      <c r="C916" s="15">
        <f>(B916/'Computed data'!$B$14)*100</f>
        <v>6.6634146341463421</v>
      </c>
      <c r="D916" s="15">
        <f>A916/'Computed data'!$E$15</f>
        <v>18.07893115413302</v>
      </c>
    </row>
    <row r="917" spans="1:4" x14ac:dyDescent="0.25">
      <c r="A917" s="15">
        <v>329.8</v>
      </c>
      <c r="B917" s="15">
        <v>1.3680000000000001</v>
      </c>
      <c r="C917" s="15">
        <f>(B917/'Computed data'!$B$14)*100</f>
        <v>6.6731707317073177</v>
      </c>
      <c r="D917" s="15">
        <f>A917/'Computed data'!$E$15</f>
        <v>17.824907308320089</v>
      </c>
    </row>
    <row r="918" spans="1:4" x14ac:dyDescent="0.25">
      <c r="A918" s="15">
        <v>326.7</v>
      </c>
      <c r="B918" s="15">
        <v>1.369</v>
      </c>
      <c r="C918" s="15">
        <f>(B918/'Computed data'!$B$14)*100</f>
        <v>6.6780487804878055</v>
      </c>
      <c r="D918" s="15">
        <f>A918/'Computed data'!$E$15</f>
        <v>17.657359665337093</v>
      </c>
    </row>
    <row r="919" spans="1:4" x14ac:dyDescent="0.25">
      <c r="A919" s="15">
        <v>314.7</v>
      </c>
      <c r="B919" s="15">
        <v>1.37</v>
      </c>
      <c r="C919" s="15">
        <f>(B919/'Computed data'!$B$14)*100</f>
        <v>6.6829268292682933</v>
      </c>
      <c r="D919" s="15">
        <f>A919/'Computed data'!$E$15</f>
        <v>17.008788144112589</v>
      </c>
    </row>
    <row r="920" spans="1:4" x14ac:dyDescent="0.25">
      <c r="A920" s="15">
        <v>297.8</v>
      </c>
      <c r="B920" s="15">
        <v>1.3720000000000001</v>
      </c>
      <c r="C920" s="15">
        <f>(B920/'Computed data'!$B$14)*100</f>
        <v>6.6926829268292689</v>
      </c>
      <c r="D920" s="15">
        <f>A920/'Computed data'!$E$15</f>
        <v>16.095383251721415</v>
      </c>
    </row>
    <row r="921" spans="1:4" x14ac:dyDescent="0.25">
      <c r="A921" s="15">
        <v>276.2</v>
      </c>
      <c r="B921" s="15">
        <v>1.373</v>
      </c>
      <c r="C921" s="15">
        <f>(B921/'Computed data'!$B$14)*100</f>
        <v>6.6975609756097567</v>
      </c>
      <c r="D921" s="15">
        <f>A921/'Computed data'!$E$15</f>
        <v>14.927954513517308</v>
      </c>
    </row>
    <row r="922" spans="1:4" x14ac:dyDescent="0.25">
      <c r="A922" s="15">
        <v>259.5</v>
      </c>
      <c r="B922" s="15">
        <v>1.375</v>
      </c>
      <c r="C922" s="15">
        <f>(B922/'Computed data'!$B$14)*100</f>
        <v>6.7073170731707323</v>
      </c>
      <c r="D922" s="15">
        <f>A922/'Computed data'!$E$15</f>
        <v>14.025359146479877</v>
      </c>
    </row>
    <row r="923" spans="1:4" x14ac:dyDescent="0.25">
      <c r="A923" s="15">
        <v>255</v>
      </c>
      <c r="B923" s="15">
        <v>1.377</v>
      </c>
      <c r="C923" s="15">
        <f>(B923/'Computed data'!$B$14)*100</f>
        <v>6.717073170731708</v>
      </c>
      <c r="D923" s="15">
        <f>A923/'Computed data'!$E$15</f>
        <v>13.782144826020687</v>
      </c>
    </row>
    <row r="924" spans="1:4" x14ac:dyDescent="0.25">
      <c r="A924" s="15">
        <v>255</v>
      </c>
      <c r="B924" s="15">
        <v>1.3779999999999999</v>
      </c>
      <c r="C924" s="15">
        <f>(B924/'Computed data'!$B$14)*100</f>
        <v>6.721951219512194</v>
      </c>
      <c r="D924" s="15">
        <f>A924/'Computed data'!$E$15</f>
        <v>13.782144826020687</v>
      </c>
    </row>
    <row r="925" spans="1:4" x14ac:dyDescent="0.25">
      <c r="A925" s="15">
        <v>256.7</v>
      </c>
      <c r="B925" s="15">
        <v>1.379</v>
      </c>
      <c r="C925" s="15">
        <f>(B925/'Computed data'!$B$14)*100</f>
        <v>6.7268292682926836</v>
      </c>
      <c r="D925" s="15">
        <f>A925/'Computed data'!$E$15</f>
        <v>13.874025791527492</v>
      </c>
    </row>
    <row r="926" spans="1:4" x14ac:dyDescent="0.25">
      <c r="A926" s="15">
        <v>256.7</v>
      </c>
      <c r="B926" s="15">
        <v>1.381</v>
      </c>
      <c r="C926" s="15">
        <f>(B926/'Computed data'!$B$14)*100</f>
        <v>6.7365853658536592</v>
      </c>
      <c r="D926" s="15">
        <f>A926/'Computed data'!$E$15</f>
        <v>13.874025791527492</v>
      </c>
    </row>
    <row r="927" spans="1:4" x14ac:dyDescent="0.25">
      <c r="A927" s="15">
        <v>258.3</v>
      </c>
      <c r="B927" s="15">
        <v>1.3819999999999999</v>
      </c>
      <c r="C927" s="15">
        <f>(B927/'Computed data'!$B$14)*100</f>
        <v>6.7414634146341452</v>
      </c>
      <c r="D927" s="15">
        <f>A927/'Computed data'!$E$15</f>
        <v>13.960501994357427</v>
      </c>
    </row>
    <row r="928" spans="1:4" x14ac:dyDescent="0.25">
      <c r="A928" s="15">
        <v>260</v>
      </c>
      <c r="B928" s="15">
        <v>1.3839999999999999</v>
      </c>
      <c r="C928" s="15">
        <f>(B928/'Computed data'!$B$14)*100</f>
        <v>6.7512195121951208</v>
      </c>
      <c r="D928" s="15">
        <f>A928/'Computed data'!$E$15</f>
        <v>14.05238295986423</v>
      </c>
    </row>
    <row r="929" spans="1:4" x14ac:dyDescent="0.25">
      <c r="A929" s="15">
        <v>261.7</v>
      </c>
      <c r="B929" s="15">
        <v>1.385</v>
      </c>
      <c r="C929" s="15">
        <f>(B929/'Computed data'!$B$14)*100</f>
        <v>6.7560975609756104</v>
      </c>
      <c r="D929" s="15">
        <f>A929/'Computed data'!$E$15</f>
        <v>14.144263925371035</v>
      </c>
    </row>
    <row r="930" spans="1:4" x14ac:dyDescent="0.25">
      <c r="A930" s="15">
        <v>263.3</v>
      </c>
      <c r="B930" s="15">
        <v>1.387</v>
      </c>
      <c r="C930" s="15">
        <f>(B930/'Computed data'!$B$14)*100</f>
        <v>6.765853658536586</v>
      </c>
      <c r="D930" s="15">
        <f>A930/'Computed data'!$E$15</f>
        <v>14.230740128200971</v>
      </c>
    </row>
    <row r="931" spans="1:4" x14ac:dyDescent="0.25">
      <c r="A931" s="15">
        <v>264.89999999999998</v>
      </c>
      <c r="B931" s="15">
        <v>1.3879999999999999</v>
      </c>
      <c r="C931" s="15">
        <f>(B931/'Computed data'!$B$14)*100</f>
        <v>6.7707317073170721</v>
      </c>
      <c r="D931" s="15">
        <f>A931/'Computed data'!$E$15</f>
        <v>14.317216331030902</v>
      </c>
    </row>
    <row r="932" spans="1:4" x14ac:dyDescent="0.25">
      <c r="A932" s="15">
        <v>266.7</v>
      </c>
      <c r="B932" s="15">
        <v>1.389</v>
      </c>
      <c r="C932" s="15">
        <f>(B932/'Computed data'!$B$14)*100</f>
        <v>6.7756097560975617</v>
      </c>
      <c r="D932" s="15">
        <f>A932/'Computed data'!$E$15</f>
        <v>14.414502059214577</v>
      </c>
    </row>
    <row r="933" spans="1:4" x14ac:dyDescent="0.25">
      <c r="A933" s="15">
        <v>266.7</v>
      </c>
      <c r="B933" s="15">
        <v>1.391</v>
      </c>
      <c r="C933" s="15">
        <f>(B933/'Computed data'!$B$14)*100</f>
        <v>6.7853658536585373</v>
      </c>
      <c r="D933" s="15">
        <f>A933/'Computed data'!$E$15</f>
        <v>14.414502059214577</v>
      </c>
    </row>
    <row r="934" spans="1:4" x14ac:dyDescent="0.25">
      <c r="A934" s="15">
        <v>268.3</v>
      </c>
      <c r="B934" s="15">
        <v>1.393</v>
      </c>
      <c r="C934" s="15">
        <f>(B934/'Computed data'!$B$14)*100</f>
        <v>6.7951219512195129</v>
      </c>
      <c r="D934" s="15">
        <f>A934/'Computed data'!$E$15</f>
        <v>14.500978262044512</v>
      </c>
    </row>
    <row r="935" spans="1:4" x14ac:dyDescent="0.25">
      <c r="A935" s="15">
        <v>268.5</v>
      </c>
      <c r="B935" s="15">
        <v>1.3939999999999999</v>
      </c>
      <c r="C935" s="15">
        <f>(B935/'Computed data'!$B$14)*100</f>
        <v>6.7999999999999989</v>
      </c>
      <c r="D935" s="15">
        <f>A935/'Computed data'!$E$15</f>
        <v>14.511787787398253</v>
      </c>
    </row>
    <row r="936" spans="1:4" x14ac:dyDescent="0.25">
      <c r="A936" s="15">
        <v>270</v>
      </c>
      <c r="B936" s="15">
        <v>1.3959999999999999</v>
      </c>
      <c r="C936" s="15">
        <f>(B936/'Computed data'!$B$14)*100</f>
        <v>6.8097560975609746</v>
      </c>
      <c r="D936" s="15">
        <f>A936/'Computed data'!$E$15</f>
        <v>14.592859227551317</v>
      </c>
    </row>
    <row r="937" spans="1:4" x14ac:dyDescent="0.25">
      <c r="A937" s="15">
        <v>271.7</v>
      </c>
      <c r="B937" s="15">
        <v>1.397</v>
      </c>
      <c r="C937" s="15">
        <f>(B937/'Computed data'!$B$14)*100</f>
        <v>6.8146341463414641</v>
      </c>
      <c r="D937" s="15">
        <f>A937/'Computed data'!$E$15</f>
        <v>14.68474019305812</v>
      </c>
    </row>
    <row r="938" spans="1:4" x14ac:dyDescent="0.25">
      <c r="A938" s="15">
        <v>273.3</v>
      </c>
      <c r="B938" s="15">
        <v>1.399</v>
      </c>
      <c r="C938" s="15">
        <f>(B938/'Computed data'!$B$14)*100</f>
        <v>6.8243902439024398</v>
      </c>
      <c r="D938" s="15">
        <f>A938/'Computed data'!$E$15</f>
        <v>14.771216395888056</v>
      </c>
    </row>
    <row r="939" spans="1:4" x14ac:dyDescent="0.25">
      <c r="A939" s="15">
        <v>275</v>
      </c>
      <c r="B939" s="15">
        <v>1.4</v>
      </c>
      <c r="C939" s="15">
        <f>(B939/'Computed data'!$B$14)*100</f>
        <v>6.8292682926829258</v>
      </c>
      <c r="D939" s="15">
        <f>A939/'Computed data'!$E$15</f>
        <v>14.863097361394859</v>
      </c>
    </row>
    <row r="940" spans="1:4" x14ac:dyDescent="0.25">
      <c r="A940" s="15">
        <v>276.7</v>
      </c>
      <c r="B940" s="15">
        <v>1.4019999999999999</v>
      </c>
      <c r="C940" s="15">
        <f>(B940/'Computed data'!$B$14)*100</f>
        <v>6.8390243902439014</v>
      </c>
      <c r="D940" s="15">
        <f>A940/'Computed data'!$E$15</f>
        <v>14.954978326901664</v>
      </c>
    </row>
    <row r="941" spans="1:4" x14ac:dyDescent="0.25">
      <c r="A941" s="15">
        <v>278.3</v>
      </c>
      <c r="B941" s="15">
        <v>1.4039999999999999</v>
      </c>
      <c r="C941" s="15">
        <f>(B941/'Computed data'!$B$14)*100</f>
        <v>6.848780487804877</v>
      </c>
      <c r="D941" s="15">
        <f>A941/'Computed data'!$E$15</f>
        <v>15.041454529731599</v>
      </c>
    </row>
    <row r="942" spans="1:4" x14ac:dyDescent="0.25">
      <c r="A942" s="15">
        <v>278.39999999999998</v>
      </c>
      <c r="B942" s="15">
        <v>1.405</v>
      </c>
      <c r="C942" s="15">
        <f>(B942/'Computed data'!$B$14)*100</f>
        <v>6.8536585365853666</v>
      </c>
      <c r="D942" s="15">
        <f>A942/'Computed data'!$E$15</f>
        <v>15.046859292408467</v>
      </c>
    </row>
    <row r="943" spans="1:4" x14ac:dyDescent="0.25">
      <c r="A943" s="15">
        <v>280</v>
      </c>
      <c r="B943" s="15">
        <v>1.4059999999999999</v>
      </c>
      <c r="C943" s="15">
        <f>(B943/'Computed data'!$B$14)*100</f>
        <v>6.8585365853658526</v>
      </c>
      <c r="D943" s="15">
        <f>A943/'Computed data'!$E$15</f>
        <v>15.133335495238402</v>
      </c>
    </row>
    <row r="944" spans="1:4" x14ac:dyDescent="0.25">
      <c r="A944" s="15">
        <v>281</v>
      </c>
      <c r="B944" s="15">
        <v>1.4079999999999999</v>
      </c>
      <c r="C944" s="15">
        <f>(B944/'Computed data'!$B$14)*100</f>
        <v>6.8682926829268283</v>
      </c>
      <c r="D944" s="15">
        <f>A944/'Computed data'!$E$15</f>
        <v>15.187383122007111</v>
      </c>
    </row>
    <row r="945" spans="1:4" x14ac:dyDescent="0.25">
      <c r="A945" s="15">
        <v>281.7</v>
      </c>
      <c r="B945" s="15">
        <v>1.41</v>
      </c>
      <c r="C945" s="15">
        <f>(B945/'Computed data'!$B$14)*100</f>
        <v>6.8780487804878039</v>
      </c>
      <c r="D945" s="15">
        <f>A945/'Computed data'!$E$15</f>
        <v>15.225216460745207</v>
      </c>
    </row>
    <row r="946" spans="1:4" x14ac:dyDescent="0.25">
      <c r="A946" s="15">
        <v>283.3</v>
      </c>
      <c r="B946" s="15">
        <v>1.411</v>
      </c>
      <c r="C946" s="15">
        <f>(B946/'Computed data'!$B$14)*100</f>
        <v>6.8829268292682935</v>
      </c>
      <c r="D946" s="15">
        <f>A946/'Computed data'!$E$15</f>
        <v>15.311692663575142</v>
      </c>
    </row>
    <row r="947" spans="1:4" x14ac:dyDescent="0.25">
      <c r="A947" s="15">
        <v>283.3</v>
      </c>
      <c r="B947" s="15">
        <v>1.413</v>
      </c>
      <c r="C947" s="15">
        <f>(B947/'Computed data'!$B$14)*100</f>
        <v>6.8926829268292691</v>
      </c>
      <c r="D947" s="15">
        <f>A947/'Computed data'!$E$15</f>
        <v>15.311692663575142</v>
      </c>
    </row>
    <row r="948" spans="1:4" x14ac:dyDescent="0.25">
      <c r="A948" s="15">
        <v>285</v>
      </c>
      <c r="B948" s="15">
        <v>1.4139999999999999</v>
      </c>
      <c r="C948" s="15">
        <f>(B948/'Computed data'!$B$14)*100</f>
        <v>6.8975609756097551</v>
      </c>
      <c r="D948" s="15">
        <f>A948/'Computed data'!$E$15</f>
        <v>15.403573629081945</v>
      </c>
    </row>
    <row r="949" spans="1:4" x14ac:dyDescent="0.25">
      <c r="A949" s="15">
        <v>286.7</v>
      </c>
      <c r="B949" s="15">
        <v>1.415</v>
      </c>
      <c r="C949" s="15">
        <f>(B949/'Computed data'!$B$14)*100</f>
        <v>6.9024390243902447</v>
      </c>
      <c r="D949" s="15">
        <f>A949/'Computed data'!$E$15</f>
        <v>15.495454594588749</v>
      </c>
    </row>
    <row r="950" spans="1:4" x14ac:dyDescent="0.25">
      <c r="A950" s="15">
        <v>286.7</v>
      </c>
      <c r="B950" s="15">
        <v>1.417</v>
      </c>
      <c r="C950" s="15">
        <f>(B950/'Computed data'!$B$14)*100</f>
        <v>6.9121951219512203</v>
      </c>
      <c r="D950" s="15">
        <f>A950/'Computed data'!$E$15</f>
        <v>15.495454594588749</v>
      </c>
    </row>
    <row r="951" spans="1:4" x14ac:dyDescent="0.25">
      <c r="A951" s="15">
        <v>288.3</v>
      </c>
      <c r="B951" s="15">
        <v>1.4179999999999999</v>
      </c>
      <c r="C951" s="15">
        <f>(B951/'Computed data'!$B$14)*100</f>
        <v>6.9170731707317064</v>
      </c>
      <c r="D951" s="15">
        <f>A951/'Computed data'!$E$15</f>
        <v>15.581930797418684</v>
      </c>
    </row>
    <row r="952" spans="1:4" x14ac:dyDescent="0.25">
      <c r="A952" s="15">
        <v>286.7</v>
      </c>
      <c r="B952" s="15">
        <v>1.42</v>
      </c>
      <c r="C952" s="15">
        <f>(B952/'Computed data'!$B$14)*100</f>
        <v>6.926829268292682</v>
      </c>
      <c r="D952" s="15">
        <f>A952/'Computed data'!$E$15</f>
        <v>15.495454594588749</v>
      </c>
    </row>
    <row r="953" spans="1:4" x14ac:dyDescent="0.25">
      <c r="A953" s="15">
        <v>283.3</v>
      </c>
      <c r="B953" s="15">
        <v>1.421</v>
      </c>
      <c r="C953" s="15">
        <f>(B953/'Computed data'!$B$14)*100</f>
        <v>6.9317073170731716</v>
      </c>
      <c r="D953" s="15">
        <f>A953/'Computed data'!$E$15</f>
        <v>15.311692663575142</v>
      </c>
    </row>
    <row r="954" spans="1:4" x14ac:dyDescent="0.25">
      <c r="A954" s="15">
        <v>281.7</v>
      </c>
      <c r="B954" s="15">
        <v>1.423</v>
      </c>
      <c r="C954" s="15">
        <f>(B954/'Computed data'!$B$14)*100</f>
        <v>6.9414634146341472</v>
      </c>
      <c r="D954" s="15">
        <f>A954/'Computed data'!$E$15</f>
        <v>15.225216460745207</v>
      </c>
    </row>
    <row r="955" spans="1:4" x14ac:dyDescent="0.25">
      <c r="A955" s="15">
        <v>280</v>
      </c>
      <c r="B955" s="15">
        <v>1.425</v>
      </c>
      <c r="C955" s="15">
        <f>(B955/'Computed data'!$B$14)*100</f>
        <v>6.9512195121951228</v>
      </c>
      <c r="D955" s="15">
        <f>A955/'Computed data'!$E$15</f>
        <v>15.133335495238402</v>
      </c>
    </row>
    <row r="956" spans="1:4" x14ac:dyDescent="0.25">
      <c r="A956" s="15">
        <v>280</v>
      </c>
      <c r="B956" s="15">
        <v>1.4259999999999999</v>
      </c>
      <c r="C956" s="15">
        <f>(B956/'Computed data'!$B$14)*100</f>
        <v>6.9560975609756088</v>
      </c>
      <c r="D956" s="15">
        <f>A956/'Computed data'!$E$15</f>
        <v>15.133335495238402</v>
      </c>
    </row>
    <row r="957" spans="1:4" x14ac:dyDescent="0.25">
      <c r="A957" s="15">
        <v>281.7</v>
      </c>
      <c r="B957" s="15">
        <v>1.427</v>
      </c>
      <c r="C957" s="15">
        <f>(B957/'Computed data'!$B$14)*100</f>
        <v>6.9609756097560984</v>
      </c>
      <c r="D957" s="15">
        <f>A957/'Computed data'!$E$15</f>
        <v>15.225216460745207</v>
      </c>
    </row>
    <row r="958" spans="1:4" x14ac:dyDescent="0.25">
      <c r="A958" s="15">
        <v>281.7</v>
      </c>
      <c r="B958" s="15">
        <v>1.429</v>
      </c>
      <c r="C958" s="15">
        <f>(B958/'Computed data'!$B$14)*100</f>
        <v>6.970731707317074</v>
      </c>
      <c r="D958" s="15">
        <f>A958/'Computed data'!$E$15</f>
        <v>15.225216460745207</v>
      </c>
    </row>
    <row r="959" spans="1:4" x14ac:dyDescent="0.25">
      <c r="A959" s="15">
        <v>282</v>
      </c>
      <c r="B959" s="15">
        <v>1.43</v>
      </c>
      <c r="C959" s="15">
        <f>(B959/'Computed data'!$B$14)*100</f>
        <v>6.9756097560975601</v>
      </c>
      <c r="D959" s="15">
        <f>A959/'Computed data'!$E$15</f>
        <v>15.241430748775819</v>
      </c>
    </row>
    <row r="960" spans="1:4" x14ac:dyDescent="0.25">
      <c r="A960" s="15">
        <v>283.3</v>
      </c>
      <c r="B960" s="15">
        <v>1.4319999999999999</v>
      </c>
      <c r="C960" s="15">
        <f>(B960/'Computed data'!$B$14)*100</f>
        <v>6.9853658536585357</v>
      </c>
      <c r="D960" s="15">
        <f>A960/'Computed data'!$E$15</f>
        <v>15.311692663575142</v>
      </c>
    </row>
    <row r="961" spans="1:4" x14ac:dyDescent="0.25">
      <c r="A961" s="15">
        <v>283.3</v>
      </c>
      <c r="B961" s="15">
        <v>1.4330000000000001</v>
      </c>
      <c r="C961" s="15">
        <f>(B961/'Computed data'!$B$14)*100</f>
        <v>6.9902439024390253</v>
      </c>
      <c r="D961" s="15">
        <f>A961/'Computed data'!$E$15</f>
        <v>15.311692663575142</v>
      </c>
    </row>
    <row r="962" spans="1:4" x14ac:dyDescent="0.25">
      <c r="A962" s="15">
        <v>285</v>
      </c>
      <c r="B962" s="15">
        <v>1.4350000000000001</v>
      </c>
      <c r="C962" s="15">
        <f>(B962/'Computed data'!$B$14)*100</f>
        <v>7.0000000000000009</v>
      </c>
      <c r="D962" s="15">
        <f>A962/'Computed data'!$E$15</f>
        <v>15.403573629081945</v>
      </c>
    </row>
    <row r="963" spans="1:4" x14ac:dyDescent="0.25">
      <c r="A963" s="15">
        <v>285</v>
      </c>
      <c r="B963" s="15">
        <v>1.4359999999999999</v>
      </c>
      <c r="C963" s="15">
        <f>(B963/'Computed data'!$B$14)*100</f>
        <v>7.0048780487804869</v>
      </c>
      <c r="D963" s="15">
        <f>A963/'Computed data'!$E$15</f>
        <v>15.403573629081945</v>
      </c>
    </row>
    <row r="964" spans="1:4" x14ac:dyDescent="0.25">
      <c r="A964" s="15">
        <v>286.7</v>
      </c>
      <c r="B964" s="15">
        <v>1.4379999999999999</v>
      </c>
      <c r="C964" s="15">
        <f>(B964/'Computed data'!$B$14)*100</f>
        <v>7.0146341463414625</v>
      </c>
      <c r="D964" s="15">
        <f>A964/'Computed data'!$E$15</f>
        <v>15.495454594588749</v>
      </c>
    </row>
    <row r="965" spans="1:4" x14ac:dyDescent="0.25">
      <c r="A965" s="15">
        <v>286.7</v>
      </c>
      <c r="B965" s="15">
        <v>1.44</v>
      </c>
      <c r="C965" s="15">
        <f>(B965/'Computed data'!$B$14)*100</f>
        <v>7.0243902439024382</v>
      </c>
      <c r="D965" s="15">
        <f>A965/'Computed data'!$E$15</f>
        <v>15.495454594588749</v>
      </c>
    </row>
    <row r="966" spans="1:4" x14ac:dyDescent="0.25">
      <c r="A966" s="15">
        <v>288.3</v>
      </c>
      <c r="B966" s="15">
        <v>1.4410000000000001</v>
      </c>
      <c r="C966" s="15">
        <f>(B966/'Computed data'!$B$14)*100</f>
        <v>7.0292682926829277</v>
      </c>
      <c r="D966" s="15">
        <f>A966/'Computed data'!$E$15</f>
        <v>15.581930797418684</v>
      </c>
    </row>
    <row r="967" spans="1:4" x14ac:dyDescent="0.25">
      <c r="A967" s="15">
        <v>288.3</v>
      </c>
      <c r="B967" s="15">
        <v>1.4419999999999999</v>
      </c>
      <c r="C967" s="15">
        <f>(B967/'Computed data'!$B$14)*100</f>
        <v>7.0341463414634138</v>
      </c>
      <c r="D967" s="15">
        <f>A967/'Computed data'!$E$15</f>
        <v>15.581930797418684</v>
      </c>
    </row>
    <row r="968" spans="1:4" x14ac:dyDescent="0.25">
      <c r="A968" s="15">
        <v>288.3</v>
      </c>
      <c r="B968" s="15">
        <v>1.444</v>
      </c>
      <c r="C968" s="15">
        <f>(B968/'Computed data'!$B$14)*100</f>
        <v>7.0439024390243894</v>
      </c>
      <c r="D968" s="15">
        <f>A968/'Computed data'!$E$15</f>
        <v>15.581930797418684</v>
      </c>
    </row>
    <row r="969" spans="1:4" x14ac:dyDescent="0.25">
      <c r="A969" s="15">
        <v>290</v>
      </c>
      <c r="B969" s="15">
        <v>1.4450000000000001</v>
      </c>
      <c r="C969" s="15">
        <f>(B969/'Computed data'!$B$14)*100</f>
        <v>7.048780487804879</v>
      </c>
      <c r="D969" s="15">
        <f>A969/'Computed data'!$E$15</f>
        <v>15.673811762925489</v>
      </c>
    </row>
    <row r="970" spans="1:4" x14ac:dyDescent="0.25">
      <c r="A970" s="15">
        <v>290</v>
      </c>
      <c r="B970" s="15">
        <v>1.446</v>
      </c>
      <c r="C970" s="15">
        <f>(B970/'Computed data'!$B$14)*100</f>
        <v>7.053658536585365</v>
      </c>
      <c r="D970" s="15">
        <f>A970/'Computed data'!$E$15</f>
        <v>15.673811762925489</v>
      </c>
    </row>
    <row r="971" spans="1:4" x14ac:dyDescent="0.25">
      <c r="A971" s="15">
        <v>288.3</v>
      </c>
      <c r="B971" s="15">
        <v>1.4490000000000001</v>
      </c>
      <c r="C971" s="15">
        <f>(B971/'Computed data'!$B$14)*100</f>
        <v>7.0682926829268302</v>
      </c>
      <c r="D971" s="15">
        <f>A971/'Computed data'!$E$15</f>
        <v>15.581930797418684</v>
      </c>
    </row>
    <row r="972" spans="1:4" x14ac:dyDescent="0.25">
      <c r="A972" s="15">
        <v>288.3</v>
      </c>
      <c r="B972" s="15">
        <v>1.45</v>
      </c>
      <c r="C972" s="15">
        <f>(B972/'Computed data'!$B$14)*100</f>
        <v>7.0731707317073162</v>
      </c>
      <c r="D972" s="15">
        <f>A972/'Computed data'!$E$15</f>
        <v>15.581930797418684</v>
      </c>
    </row>
    <row r="973" spans="1:4" x14ac:dyDescent="0.25">
      <c r="A973" s="15">
        <v>288.3</v>
      </c>
      <c r="B973" s="15">
        <v>1.4510000000000001</v>
      </c>
      <c r="C973" s="15">
        <f>(B973/'Computed data'!$B$14)*100</f>
        <v>7.0780487804878058</v>
      </c>
      <c r="D973" s="15">
        <f>A973/'Computed data'!$E$15</f>
        <v>15.581930797418684</v>
      </c>
    </row>
    <row r="974" spans="1:4" x14ac:dyDescent="0.25">
      <c r="A974" s="15">
        <v>288.3</v>
      </c>
      <c r="B974" s="15">
        <v>1.4530000000000001</v>
      </c>
      <c r="C974" s="15">
        <f>(B974/'Computed data'!$B$14)*100</f>
        <v>7.0878048780487815</v>
      </c>
      <c r="D974" s="15">
        <f>A974/'Computed data'!$E$15</f>
        <v>15.581930797418684</v>
      </c>
    </row>
    <row r="975" spans="1:4" x14ac:dyDescent="0.25">
      <c r="A975" s="15">
        <v>290</v>
      </c>
      <c r="B975" s="15">
        <v>1.454</v>
      </c>
      <c r="C975" s="15">
        <f>(B975/'Computed data'!$B$14)*100</f>
        <v>7.0926829268292675</v>
      </c>
      <c r="D975" s="15">
        <f>A975/'Computed data'!$E$15</f>
        <v>15.673811762925489</v>
      </c>
    </row>
    <row r="976" spans="1:4" x14ac:dyDescent="0.25">
      <c r="A976" s="15">
        <v>291.7</v>
      </c>
      <c r="B976" s="15">
        <v>1.456</v>
      </c>
      <c r="C976" s="15">
        <f>(B976/'Computed data'!$B$14)*100</f>
        <v>7.1024390243902431</v>
      </c>
      <c r="D976" s="15">
        <f>A976/'Computed data'!$E$15</f>
        <v>15.765692728432292</v>
      </c>
    </row>
    <row r="977" spans="1:4" x14ac:dyDescent="0.25">
      <c r="A977" s="15">
        <v>291.7</v>
      </c>
      <c r="B977" s="15">
        <v>1.4570000000000001</v>
      </c>
      <c r="C977" s="15">
        <f>(B977/'Computed data'!$B$14)*100</f>
        <v>7.1073170731707327</v>
      </c>
      <c r="D977" s="15">
        <f>A977/'Computed data'!$E$15</f>
        <v>15.765692728432292</v>
      </c>
    </row>
    <row r="978" spans="1:4" x14ac:dyDescent="0.25">
      <c r="A978" s="15">
        <v>291.7</v>
      </c>
      <c r="B978" s="15">
        <v>1.4590000000000001</v>
      </c>
      <c r="C978" s="15">
        <f>(B978/'Computed data'!$B$14)*100</f>
        <v>7.1170731707317083</v>
      </c>
      <c r="D978" s="15">
        <f>A978/'Computed data'!$E$15</f>
        <v>15.765692728432292</v>
      </c>
    </row>
    <row r="979" spans="1:4" x14ac:dyDescent="0.25">
      <c r="A979" s="15">
        <v>291.7</v>
      </c>
      <c r="B979" s="15">
        <v>1.4610000000000001</v>
      </c>
      <c r="C979" s="15">
        <f>(B979/'Computed data'!$B$14)*100</f>
        <v>7.1268292682926839</v>
      </c>
      <c r="D979" s="15">
        <f>A979/'Computed data'!$E$15</f>
        <v>15.765692728432292</v>
      </c>
    </row>
    <row r="980" spans="1:4" x14ac:dyDescent="0.25">
      <c r="A980" s="15">
        <v>293.3</v>
      </c>
      <c r="B980" s="15">
        <v>1.462</v>
      </c>
      <c r="C980" s="15">
        <f>(B980/'Computed data'!$B$14)*100</f>
        <v>7.13170731707317</v>
      </c>
      <c r="D980" s="15">
        <f>A980/'Computed data'!$E$15</f>
        <v>15.852168931262227</v>
      </c>
    </row>
    <row r="981" spans="1:4" x14ac:dyDescent="0.25">
      <c r="A981" s="15">
        <v>295</v>
      </c>
      <c r="B981" s="15">
        <v>1.4630000000000001</v>
      </c>
      <c r="C981" s="15">
        <f>(B981/'Computed data'!$B$14)*100</f>
        <v>7.1365853658536595</v>
      </c>
      <c r="D981" s="15">
        <f>A981/'Computed data'!$E$15</f>
        <v>15.94404989676903</v>
      </c>
    </row>
    <row r="982" spans="1:4" x14ac:dyDescent="0.25">
      <c r="A982" s="15">
        <v>295</v>
      </c>
      <c r="B982" s="15">
        <v>1.4650000000000001</v>
      </c>
      <c r="C982" s="15">
        <f>(B982/'Computed data'!$B$14)*100</f>
        <v>7.1463414634146352</v>
      </c>
      <c r="D982" s="15">
        <f>A982/'Computed data'!$E$15</f>
        <v>15.94404989676903</v>
      </c>
    </row>
    <row r="983" spans="1:4" x14ac:dyDescent="0.25">
      <c r="A983" s="15">
        <v>296.7</v>
      </c>
      <c r="B983" s="15">
        <v>1.466</v>
      </c>
      <c r="C983" s="15">
        <f>(B983/'Computed data'!$B$14)*100</f>
        <v>7.1512195121951212</v>
      </c>
      <c r="D983" s="15">
        <f>A983/'Computed data'!$E$15</f>
        <v>16.035930862275833</v>
      </c>
    </row>
    <row r="984" spans="1:4" x14ac:dyDescent="0.25">
      <c r="A984" s="15">
        <v>296.7</v>
      </c>
      <c r="B984" s="15">
        <v>1.468</v>
      </c>
      <c r="C984" s="15">
        <f>(B984/'Computed data'!$B$14)*100</f>
        <v>7.1609756097560968</v>
      </c>
      <c r="D984" s="15">
        <f>A984/'Computed data'!$E$15</f>
        <v>16.035930862275833</v>
      </c>
    </row>
    <row r="985" spans="1:4" x14ac:dyDescent="0.25">
      <c r="A985" s="15">
        <v>298.3</v>
      </c>
      <c r="B985" s="15">
        <v>1.47</v>
      </c>
      <c r="C985" s="15">
        <f>(B985/'Computed data'!$B$14)*100</f>
        <v>7.1707317073170724</v>
      </c>
      <c r="D985" s="15">
        <f>A985/'Computed data'!$E$15</f>
        <v>16.122407065105769</v>
      </c>
    </row>
    <row r="986" spans="1:4" x14ac:dyDescent="0.25">
      <c r="A986" s="15">
        <v>298.3</v>
      </c>
      <c r="B986" s="15">
        <v>1.4710000000000001</v>
      </c>
      <c r="C986" s="15">
        <f>(B986/'Computed data'!$B$14)*100</f>
        <v>7.175609756097562</v>
      </c>
      <c r="D986" s="15">
        <f>A986/'Computed data'!$E$15</f>
        <v>16.122407065105769</v>
      </c>
    </row>
    <row r="987" spans="1:4" x14ac:dyDescent="0.25">
      <c r="A987" s="15">
        <v>298.3</v>
      </c>
      <c r="B987" s="15">
        <v>1.4730000000000001</v>
      </c>
      <c r="C987" s="15">
        <f>(B987/'Computed data'!$B$14)*100</f>
        <v>7.1853658536585376</v>
      </c>
      <c r="D987" s="15">
        <f>A987/'Computed data'!$E$15</f>
        <v>16.122407065105769</v>
      </c>
    </row>
    <row r="988" spans="1:4" x14ac:dyDescent="0.25">
      <c r="A988" s="15">
        <v>300</v>
      </c>
      <c r="B988" s="15">
        <v>1.474</v>
      </c>
      <c r="C988" s="15">
        <f>(B988/'Computed data'!$B$14)*100</f>
        <v>7.1902439024390237</v>
      </c>
      <c r="D988" s="15">
        <f>A988/'Computed data'!$E$15</f>
        <v>16.214288030612575</v>
      </c>
    </row>
    <row r="989" spans="1:4" x14ac:dyDescent="0.25">
      <c r="A989" s="15">
        <v>300</v>
      </c>
      <c r="B989" s="15">
        <v>1.476</v>
      </c>
      <c r="C989" s="15">
        <f>(B989/'Computed data'!$B$14)*100</f>
        <v>7.1999999999999993</v>
      </c>
      <c r="D989" s="15">
        <f>A989/'Computed data'!$E$15</f>
        <v>16.214288030612575</v>
      </c>
    </row>
    <row r="990" spans="1:4" x14ac:dyDescent="0.25">
      <c r="A990" s="15">
        <v>298.3</v>
      </c>
      <c r="B990" s="15">
        <v>1.4770000000000001</v>
      </c>
      <c r="C990" s="15">
        <f>(B990/'Computed data'!$B$14)*100</f>
        <v>7.2048780487804889</v>
      </c>
      <c r="D990" s="15">
        <f>A990/'Computed data'!$E$15</f>
        <v>16.122407065105769</v>
      </c>
    </row>
    <row r="991" spans="1:4" x14ac:dyDescent="0.25">
      <c r="A991" s="15">
        <v>296.60000000000002</v>
      </c>
      <c r="B991" s="15">
        <v>1.478</v>
      </c>
      <c r="C991" s="15">
        <f>(B991/'Computed data'!$B$14)*100</f>
        <v>7.2097560975609749</v>
      </c>
      <c r="D991" s="15">
        <f>A991/'Computed data'!$E$15</f>
        <v>16.030526099598966</v>
      </c>
    </row>
    <row r="992" spans="1:4" x14ac:dyDescent="0.25">
      <c r="A992" s="15">
        <v>292.5</v>
      </c>
      <c r="B992" s="15">
        <v>1.48</v>
      </c>
      <c r="C992" s="15">
        <f>(B992/'Computed data'!$B$14)*100</f>
        <v>7.2195121951219505</v>
      </c>
      <c r="D992" s="15">
        <f>A992/'Computed data'!$E$15</f>
        <v>15.80893082984726</v>
      </c>
    </row>
    <row r="993" spans="1:4" x14ac:dyDescent="0.25">
      <c r="A993" s="15">
        <v>290.10000000000002</v>
      </c>
      <c r="B993" s="15">
        <v>1.482</v>
      </c>
      <c r="C993" s="15">
        <f>(B993/'Computed data'!$B$14)*100</f>
        <v>7.2292682926829261</v>
      </c>
      <c r="D993" s="15">
        <f>A993/'Computed data'!$E$15</f>
        <v>15.67921652560236</v>
      </c>
    </row>
    <row r="994" spans="1:4" x14ac:dyDescent="0.25">
      <c r="A994" s="15">
        <v>287.8</v>
      </c>
      <c r="B994" s="15">
        <v>1.4830000000000001</v>
      </c>
      <c r="C994" s="15">
        <f>(B994/'Computed data'!$B$14)*100</f>
        <v>7.2341463414634157</v>
      </c>
      <c r="D994" s="15">
        <f>A994/'Computed data'!$E$15</f>
        <v>15.55490698403433</v>
      </c>
    </row>
    <row r="995" spans="1:4" x14ac:dyDescent="0.25">
      <c r="A995" s="15">
        <v>286.7</v>
      </c>
      <c r="B995" s="15">
        <v>1.4850000000000001</v>
      </c>
      <c r="C995" s="15">
        <f>(B995/'Computed data'!$B$14)*100</f>
        <v>7.2439024390243913</v>
      </c>
      <c r="D995" s="15">
        <f>A995/'Computed data'!$E$15</f>
        <v>15.495454594588749</v>
      </c>
    </row>
    <row r="996" spans="1:4" x14ac:dyDescent="0.25">
      <c r="A996" s="15">
        <v>284.7</v>
      </c>
      <c r="B996" s="15">
        <v>1.486</v>
      </c>
      <c r="C996" s="15">
        <f>(B996/'Computed data'!$B$14)*100</f>
        <v>7.2487804878048774</v>
      </c>
      <c r="D996" s="15">
        <f>A996/'Computed data'!$E$15</f>
        <v>15.387359341051333</v>
      </c>
    </row>
    <row r="997" spans="1:4" x14ac:dyDescent="0.25">
      <c r="A997" s="15">
        <v>282.3</v>
      </c>
      <c r="B997" s="15">
        <v>1.488</v>
      </c>
      <c r="C997" s="15">
        <f>(B997/'Computed data'!$B$14)*100</f>
        <v>7.258536585365853</v>
      </c>
      <c r="D997" s="15">
        <f>A997/'Computed data'!$E$15</f>
        <v>15.257645036806434</v>
      </c>
    </row>
    <row r="998" spans="1:4" x14ac:dyDescent="0.25">
      <c r="A998" s="15">
        <v>280</v>
      </c>
      <c r="B998" s="15">
        <v>1.4890000000000001</v>
      </c>
      <c r="C998" s="15">
        <f>(B998/'Computed data'!$B$14)*100</f>
        <v>7.2634146341463426</v>
      </c>
      <c r="D998" s="15">
        <f>A998/'Computed data'!$E$15</f>
        <v>15.133335495238402</v>
      </c>
    </row>
    <row r="999" spans="1:4" x14ac:dyDescent="0.25">
      <c r="A999" s="15">
        <v>277.5</v>
      </c>
      <c r="B999" s="15">
        <v>1.4910000000000001</v>
      </c>
      <c r="C999" s="15">
        <f>(B999/'Computed data'!$B$14)*100</f>
        <v>7.2731707317073182</v>
      </c>
      <c r="D999" s="15">
        <f>A999/'Computed data'!$E$15</f>
        <v>14.998216428316631</v>
      </c>
    </row>
    <row r="1000" spans="1:4" x14ac:dyDescent="0.25">
      <c r="A1000" s="15">
        <v>265.60000000000002</v>
      </c>
      <c r="B1000" s="15">
        <v>1.492</v>
      </c>
      <c r="C1000" s="15">
        <f>(B1000/'Computed data'!$B$14)*100</f>
        <v>7.2780487804878042</v>
      </c>
      <c r="D1000" s="15">
        <f>A1000/'Computed data'!$E$15</f>
        <v>14.355049669769</v>
      </c>
    </row>
    <row r="1001" spans="1:4" x14ac:dyDescent="0.25">
      <c r="A1001" s="15">
        <v>86.67</v>
      </c>
      <c r="B1001" s="15">
        <v>1.4950000000000001</v>
      </c>
      <c r="C1001" s="15">
        <f>(B1001/'Computed data'!$B$14)*100</f>
        <v>7.2926829268292694</v>
      </c>
      <c r="D1001" s="15">
        <f>A1001/'Computed data'!$E$15</f>
        <v>4.684307812043973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I29" sqref="I29"/>
    </sheetView>
  </sheetViews>
  <sheetFormatPr defaultRowHeight="15" x14ac:dyDescent="0.25"/>
  <cols>
    <col min="1" max="1" width="9.5703125" style="15" bestFit="1" customWidth="1"/>
    <col min="2" max="2" width="13.42578125" style="15" customWidth="1"/>
    <col min="3" max="3" width="9.28515625" style="15" bestFit="1" customWidth="1"/>
    <col min="4" max="4" width="12.71093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data'!$B$15)*100</f>
        <v>0</v>
      </c>
      <c r="D2" s="15">
        <f>A2/'Computed data'!$E$15</f>
        <v>0</v>
      </c>
    </row>
    <row r="3" spans="1:4" x14ac:dyDescent="0.25">
      <c r="A3" s="15">
        <v>0.3916</v>
      </c>
      <c r="B3" s="15">
        <v>2.3489999999999999E-4</v>
      </c>
      <c r="C3" s="15">
        <f>(B3/'Computed data'!$B$15)*100</f>
        <v>9.3959999999999996E-4</v>
      </c>
      <c r="D3" s="15">
        <f>A3/'Computed data'!$E$15</f>
        <v>2.116505064262628E-2</v>
      </c>
    </row>
    <row r="4" spans="1:4" x14ac:dyDescent="0.25">
      <c r="A4" s="15">
        <v>1.736</v>
      </c>
      <c r="B4" s="15">
        <v>2.042E-3</v>
      </c>
      <c r="C4" s="15">
        <f>(B4/'Computed data'!$B$15)*100</f>
        <v>8.1679999999999999E-3</v>
      </c>
      <c r="D4" s="15">
        <f>A4/'Computed data'!$E$15</f>
        <v>9.3826680070478091E-2</v>
      </c>
    </row>
    <row r="5" spans="1:4" x14ac:dyDescent="0.25">
      <c r="A5" s="15">
        <v>4.7409999999999997</v>
      </c>
      <c r="B5" s="15">
        <v>3.8449999999999999E-3</v>
      </c>
      <c r="C5" s="15">
        <f>(B5/'Computed data'!$B$15)*100</f>
        <v>1.538E-2</v>
      </c>
      <c r="D5" s="15">
        <f>A5/'Computed data'!$E$15</f>
        <v>0.25623979851044737</v>
      </c>
    </row>
    <row r="6" spans="1:4" x14ac:dyDescent="0.25">
      <c r="A6" s="15">
        <v>10.210000000000001</v>
      </c>
      <c r="B6" s="15">
        <v>6.1250000000000002E-3</v>
      </c>
      <c r="C6" s="15">
        <f>(B6/'Computed data'!$B$15)*100</f>
        <v>2.4500000000000001E-2</v>
      </c>
      <c r="D6" s="15">
        <f>A6/'Computed data'!$E$15</f>
        <v>0.55182626930851464</v>
      </c>
    </row>
    <row r="7" spans="1:4" x14ac:dyDescent="0.25">
      <c r="A7" s="15">
        <v>15.19</v>
      </c>
      <c r="B7" s="15">
        <v>8.1110000000000002E-3</v>
      </c>
      <c r="C7" s="15">
        <f>(B7/'Computed data'!$B$15)*100</f>
        <v>3.2444000000000001E-2</v>
      </c>
      <c r="D7" s="15">
        <f>A7/'Computed data'!$E$15</f>
        <v>0.82098345061668332</v>
      </c>
    </row>
    <row r="8" spans="1:4" x14ac:dyDescent="0.25">
      <c r="A8" s="15">
        <v>18.329999999999998</v>
      </c>
      <c r="B8" s="15">
        <v>1.014E-2</v>
      </c>
      <c r="C8" s="15">
        <f>(B8/'Computed data'!$B$15)*100</f>
        <v>4.0559999999999999E-2</v>
      </c>
      <c r="D8" s="15">
        <f>A8/'Computed data'!$E$15</f>
        <v>0.99069299867042815</v>
      </c>
    </row>
    <row r="9" spans="1:4" x14ac:dyDescent="0.25">
      <c r="A9" s="15">
        <v>21.39</v>
      </c>
      <c r="B9" s="15">
        <v>1.2E-2</v>
      </c>
      <c r="C9" s="15">
        <f>(B9/'Computed data'!$B$15)*100</f>
        <v>4.8000000000000001E-2</v>
      </c>
      <c r="D9" s="15">
        <f>A9/'Computed data'!$E$15</f>
        <v>1.1560787365826766</v>
      </c>
    </row>
    <row r="10" spans="1:4" x14ac:dyDescent="0.25">
      <c r="A10" s="15">
        <v>25</v>
      </c>
      <c r="B10" s="15">
        <v>1.4540000000000001E-2</v>
      </c>
      <c r="C10" s="15">
        <f>(B10/'Computed data'!$B$15)*100</f>
        <v>5.8160000000000003E-2</v>
      </c>
      <c r="D10" s="15">
        <f>A10/'Computed data'!$E$15</f>
        <v>1.3511906692177145</v>
      </c>
    </row>
    <row r="11" spans="1:4" x14ac:dyDescent="0.25">
      <c r="A11" s="15">
        <v>28.33</v>
      </c>
      <c r="B11" s="15">
        <v>1.6240000000000001E-2</v>
      </c>
      <c r="C11" s="15">
        <f>(B11/'Computed data'!$B$15)*100</f>
        <v>6.4960000000000004E-2</v>
      </c>
      <c r="D11" s="15">
        <f>A11/'Computed data'!$E$15</f>
        <v>1.531169266357514</v>
      </c>
    </row>
    <row r="12" spans="1:4" x14ac:dyDescent="0.25">
      <c r="A12" s="15">
        <v>30</v>
      </c>
      <c r="B12" s="15">
        <v>1.7999999999999999E-2</v>
      </c>
      <c r="C12" s="15">
        <f>(B12/'Computed data'!$B$15)*100</f>
        <v>7.1999999999999995E-2</v>
      </c>
      <c r="D12" s="15">
        <f>A12/'Computed data'!$E$15</f>
        <v>1.6214288030612574</v>
      </c>
    </row>
    <row r="13" spans="1:4" x14ac:dyDescent="0.25">
      <c r="A13" s="15">
        <v>30</v>
      </c>
      <c r="B13" s="15">
        <v>0.02</v>
      </c>
      <c r="C13" s="15">
        <f>(B13/'Computed data'!$B$15)*100</f>
        <v>0.08</v>
      </c>
      <c r="D13" s="15">
        <f>A13/'Computed data'!$E$15</f>
        <v>1.6214288030612574</v>
      </c>
    </row>
    <row r="14" spans="1:4" x14ac:dyDescent="0.25">
      <c r="A14" s="15">
        <v>28.33</v>
      </c>
      <c r="B14" s="15">
        <v>2.1999999999999999E-2</v>
      </c>
      <c r="C14" s="15">
        <f>(B14/'Computed data'!$B$15)*100</f>
        <v>8.7999999999999995E-2</v>
      </c>
      <c r="D14" s="15">
        <f>A14/'Computed data'!$E$15</f>
        <v>1.531169266357514</v>
      </c>
    </row>
    <row r="15" spans="1:4" x14ac:dyDescent="0.25">
      <c r="A15" s="15">
        <v>30</v>
      </c>
      <c r="B15" s="15">
        <v>2.4E-2</v>
      </c>
      <c r="C15" s="15">
        <f>(B15/'Computed data'!$B$15)*100</f>
        <v>9.6000000000000002E-2</v>
      </c>
      <c r="D15" s="15">
        <f>A15/'Computed data'!$E$15</f>
        <v>1.6214288030612574</v>
      </c>
    </row>
    <row r="16" spans="1:4" x14ac:dyDescent="0.25">
      <c r="A16" s="15">
        <v>30</v>
      </c>
      <c r="B16" s="15">
        <v>2.5999999999999999E-2</v>
      </c>
      <c r="C16" s="15">
        <f>(B16/'Computed data'!$B$15)*100</f>
        <v>0.104</v>
      </c>
      <c r="D16" s="15">
        <f>A16/'Computed data'!$E$15</f>
        <v>1.6214288030612574</v>
      </c>
    </row>
    <row r="17" spans="1:4" x14ac:dyDescent="0.25">
      <c r="A17" s="15">
        <v>30</v>
      </c>
      <c r="B17" s="15">
        <v>2.7709999999999999E-2</v>
      </c>
      <c r="C17" s="15">
        <f>(B17/'Computed data'!$B$15)*100</f>
        <v>0.11083999999999998</v>
      </c>
      <c r="D17" s="15">
        <f>A17/'Computed data'!$E$15</f>
        <v>1.6214288030612574</v>
      </c>
    </row>
    <row r="18" spans="1:4" x14ac:dyDescent="0.25">
      <c r="A18" s="15">
        <v>30</v>
      </c>
      <c r="B18" s="15">
        <v>0.03</v>
      </c>
      <c r="C18" s="15">
        <f>(B18/'Computed data'!$B$15)*100</f>
        <v>0.12</v>
      </c>
      <c r="D18" s="15">
        <f>A18/'Computed data'!$E$15</f>
        <v>1.6214288030612574</v>
      </c>
    </row>
    <row r="19" spans="1:4" x14ac:dyDescent="0.25">
      <c r="A19" s="15">
        <v>31.67</v>
      </c>
      <c r="B19" s="15">
        <v>3.2000000000000001E-2</v>
      </c>
      <c r="C19" s="15">
        <f>(B19/'Computed data'!$B$15)*100</f>
        <v>0.128</v>
      </c>
      <c r="D19" s="15">
        <f>A19/'Computed data'!$E$15</f>
        <v>1.7116883397650009</v>
      </c>
    </row>
    <row r="20" spans="1:4" x14ac:dyDescent="0.25">
      <c r="A20" s="15">
        <v>31.67</v>
      </c>
      <c r="B20" s="15">
        <v>3.3779999999999998E-2</v>
      </c>
      <c r="C20" s="15">
        <f>(B20/'Computed data'!$B$15)*100</f>
        <v>0.13511999999999999</v>
      </c>
      <c r="D20" s="15">
        <f>A20/'Computed data'!$E$15</f>
        <v>1.7116883397650009</v>
      </c>
    </row>
    <row r="21" spans="1:4" x14ac:dyDescent="0.25">
      <c r="A21" s="15">
        <v>31.67</v>
      </c>
      <c r="B21" s="15">
        <v>3.5479999999999998E-2</v>
      </c>
      <c r="C21" s="15">
        <f>(B21/'Computed data'!$B$15)*100</f>
        <v>0.14191999999999999</v>
      </c>
      <c r="D21" s="15">
        <f>A21/'Computed data'!$E$15</f>
        <v>1.7116883397650009</v>
      </c>
    </row>
    <row r="22" spans="1:4" x14ac:dyDescent="0.25">
      <c r="A22" s="15">
        <v>31.67</v>
      </c>
      <c r="B22" s="15">
        <v>3.7170000000000002E-2</v>
      </c>
      <c r="C22" s="15">
        <f>(B22/'Computed data'!$B$15)*100</f>
        <v>0.14868000000000001</v>
      </c>
      <c r="D22" s="15">
        <f>A22/'Computed data'!$E$15</f>
        <v>1.7116883397650009</v>
      </c>
    </row>
    <row r="23" spans="1:4" x14ac:dyDescent="0.25">
      <c r="A23" s="15">
        <v>33.33</v>
      </c>
      <c r="B23" s="15">
        <v>3.9E-2</v>
      </c>
      <c r="C23" s="15">
        <f>(B23/'Computed data'!$B$15)*100</f>
        <v>0.156</v>
      </c>
      <c r="D23" s="15">
        <f>A23/'Computed data'!$E$15</f>
        <v>1.8014074002010569</v>
      </c>
    </row>
    <row r="24" spans="1:4" x14ac:dyDescent="0.25">
      <c r="A24" s="15">
        <v>34.299999999999997</v>
      </c>
      <c r="B24" s="15">
        <v>4.1000000000000002E-2</v>
      </c>
      <c r="C24" s="15">
        <f>(B24/'Computed data'!$B$15)*100</f>
        <v>0.16400000000000001</v>
      </c>
      <c r="D24" s="15">
        <f>A24/'Computed data'!$E$15</f>
        <v>1.8538335981667042</v>
      </c>
    </row>
    <row r="25" spans="1:4" x14ac:dyDescent="0.25">
      <c r="A25" s="15">
        <v>35</v>
      </c>
      <c r="B25" s="15">
        <v>4.2999999999999997E-2</v>
      </c>
      <c r="C25" s="15">
        <f>(B25/'Computed data'!$B$15)*100</f>
        <v>0.17199999999999999</v>
      </c>
      <c r="D25" s="15">
        <f>A25/'Computed data'!$E$15</f>
        <v>1.8916669369048003</v>
      </c>
    </row>
    <row r="26" spans="1:4" x14ac:dyDescent="0.25">
      <c r="A26" s="15">
        <v>36.67</v>
      </c>
      <c r="B26" s="15">
        <v>4.4999999999999998E-2</v>
      </c>
      <c r="C26" s="15">
        <f>(B26/'Computed data'!$B$15)*100</f>
        <v>0.18</v>
      </c>
      <c r="D26" s="15">
        <f>A26/'Computed data'!$E$15</f>
        <v>1.9819264736085438</v>
      </c>
    </row>
    <row r="27" spans="1:4" x14ac:dyDescent="0.25">
      <c r="A27" s="15">
        <v>36.67</v>
      </c>
      <c r="B27" s="15">
        <v>4.5999999999999999E-2</v>
      </c>
      <c r="C27" s="15">
        <f>(B27/'Computed data'!$B$15)*100</f>
        <v>0.184</v>
      </c>
      <c r="D27" s="15">
        <f>A27/'Computed data'!$E$15</f>
        <v>1.9819264736085438</v>
      </c>
    </row>
    <row r="28" spans="1:4" x14ac:dyDescent="0.25">
      <c r="A28" s="15">
        <v>38.33</v>
      </c>
      <c r="B28" s="15">
        <v>4.8649999999999999E-2</v>
      </c>
      <c r="C28" s="15">
        <f>(B28/'Computed data'!$B$15)*100</f>
        <v>0.1946</v>
      </c>
      <c r="D28" s="15">
        <f>A28/'Computed data'!$E$15</f>
        <v>2.0716455340445998</v>
      </c>
    </row>
    <row r="29" spans="1:4" x14ac:dyDescent="0.25">
      <c r="A29" s="15">
        <v>40.54</v>
      </c>
      <c r="B29" s="15">
        <v>5.0319999999999997E-2</v>
      </c>
      <c r="C29" s="15">
        <f>(B29/'Computed data'!$B$15)*100</f>
        <v>0.20127999999999999</v>
      </c>
      <c r="D29" s="15">
        <f>A29/'Computed data'!$E$15</f>
        <v>2.1910907892034457</v>
      </c>
    </row>
    <row r="30" spans="1:4" x14ac:dyDescent="0.25">
      <c r="A30" s="15">
        <v>41.67</v>
      </c>
      <c r="B30" s="15">
        <v>5.1999999999999998E-2</v>
      </c>
      <c r="C30" s="15">
        <f>(B30/'Computed data'!$B$15)*100</f>
        <v>0.20799999999999999</v>
      </c>
      <c r="D30" s="15">
        <f>A30/'Computed data'!$E$15</f>
        <v>2.2521646074520865</v>
      </c>
    </row>
    <row r="31" spans="1:4" x14ac:dyDescent="0.25">
      <c r="A31" s="15">
        <v>44.46</v>
      </c>
      <c r="B31" s="15">
        <v>5.3999999999999999E-2</v>
      </c>
      <c r="C31" s="15">
        <f>(B31/'Computed data'!$B$15)*100</f>
        <v>0.216</v>
      </c>
      <c r="D31" s="15">
        <f>A31/'Computed data'!$E$15</f>
        <v>2.4029574861367835</v>
      </c>
    </row>
    <row r="32" spans="1:4" x14ac:dyDescent="0.25">
      <c r="A32" s="15">
        <v>45.59</v>
      </c>
      <c r="B32" s="15">
        <v>5.6349999999999997E-2</v>
      </c>
      <c r="C32" s="15">
        <f>(B32/'Computed data'!$B$15)*100</f>
        <v>0.22539999999999999</v>
      </c>
      <c r="D32" s="15">
        <f>A32/'Computed data'!$E$15</f>
        <v>2.4640313043854243</v>
      </c>
    </row>
    <row r="33" spans="1:4" x14ac:dyDescent="0.25">
      <c r="A33" s="15">
        <v>48.33</v>
      </c>
      <c r="B33" s="15">
        <v>5.8000000000000003E-2</v>
      </c>
      <c r="C33" s="15">
        <f>(B33/'Computed data'!$B$15)*100</f>
        <v>0.23200000000000001</v>
      </c>
      <c r="D33" s="15">
        <f>A33/'Computed data'!$E$15</f>
        <v>2.6121218017316856</v>
      </c>
    </row>
    <row r="34" spans="1:4" x14ac:dyDescent="0.25">
      <c r="A34" s="15">
        <v>51.67</v>
      </c>
      <c r="B34" s="15">
        <v>0.06</v>
      </c>
      <c r="C34" s="15">
        <f>(B34/'Computed data'!$B$15)*100</f>
        <v>0.24</v>
      </c>
      <c r="D34" s="15">
        <f>A34/'Computed data'!$E$15</f>
        <v>2.7926408751391723</v>
      </c>
    </row>
    <row r="35" spans="1:4" x14ac:dyDescent="0.25">
      <c r="A35" s="15">
        <v>54.51</v>
      </c>
      <c r="B35" s="15">
        <v>6.1710000000000001E-2</v>
      </c>
      <c r="C35" s="15">
        <f>(B35/'Computed data'!$B$15)*100</f>
        <v>0.24684</v>
      </c>
      <c r="D35" s="15">
        <f>A35/'Computed data'!$E$15</f>
        <v>2.9461361351623045</v>
      </c>
    </row>
    <row r="36" spans="1:4" x14ac:dyDescent="0.25">
      <c r="A36" s="15">
        <v>57.31</v>
      </c>
      <c r="B36" s="15">
        <v>6.3390000000000002E-2</v>
      </c>
      <c r="C36" s="15">
        <f>(B36/'Computed data'!$B$15)*100</f>
        <v>0.25356000000000001</v>
      </c>
      <c r="D36" s="15">
        <f>A36/'Computed data'!$E$15</f>
        <v>3.0974694901146886</v>
      </c>
    </row>
    <row r="37" spans="1:4" x14ac:dyDescent="0.25">
      <c r="A37" s="15">
        <v>60</v>
      </c>
      <c r="B37" s="15">
        <v>6.5079999999999999E-2</v>
      </c>
      <c r="C37" s="15">
        <f>(B37/'Computed data'!$B$15)*100</f>
        <v>0.26032</v>
      </c>
      <c r="D37" s="15">
        <f>A37/'Computed data'!$E$15</f>
        <v>3.2428576061225147</v>
      </c>
    </row>
    <row r="38" spans="1:4" x14ac:dyDescent="0.25">
      <c r="A38" s="15">
        <v>61.67</v>
      </c>
      <c r="B38" s="15">
        <v>6.7000000000000004E-2</v>
      </c>
      <c r="C38" s="15">
        <f>(B38/'Computed data'!$B$15)*100</f>
        <v>0.26800000000000002</v>
      </c>
      <c r="D38" s="15">
        <f>A38/'Computed data'!$E$15</f>
        <v>3.333117142826258</v>
      </c>
    </row>
    <row r="39" spans="1:4" x14ac:dyDescent="0.25">
      <c r="A39" s="15">
        <v>65</v>
      </c>
      <c r="B39" s="15">
        <v>6.9000000000000006E-2</v>
      </c>
      <c r="C39" s="15">
        <f>(B39/'Computed data'!$B$15)*100</f>
        <v>0.27600000000000002</v>
      </c>
      <c r="D39" s="15">
        <f>A39/'Computed data'!$E$15</f>
        <v>3.5130957399660576</v>
      </c>
    </row>
    <row r="40" spans="1:4" x14ac:dyDescent="0.25">
      <c r="A40" s="15">
        <v>68.33</v>
      </c>
      <c r="B40" s="15">
        <v>7.0999999999999994E-2</v>
      </c>
      <c r="C40" s="15">
        <f>(B40/'Computed data'!$B$15)*100</f>
        <v>0.28399999999999997</v>
      </c>
      <c r="D40" s="15">
        <f>A40/'Computed data'!$E$15</f>
        <v>3.6930743371058572</v>
      </c>
    </row>
    <row r="41" spans="1:4" x14ac:dyDescent="0.25">
      <c r="A41" s="15">
        <v>71.33</v>
      </c>
      <c r="B41" s="15">
        <v>7.2800000000000004E-2</v>
      </c>
      <c r="C41" s="15">
        <f>(B41/'Computed data'!$B$15)*100</f>
        <v>0.29120000000000001</v>
      </c>
      <c r="D41" s="15">
        <f>A41/'Computed data'!$E$15</f>
        <v>3.8552172174119828</v>
      </c>
    </row>
    <row r="42" spans="1:4" x14ac:dyDescent="0.25">
      <c r="A42" s="15">
        <v>74.150000000000006</v>
      </c>
      <c r="B42" s="15">
        <v>7.4999999999999997E-2</v>
      </c>
      <c r="C42" s="15">
        <f>(B42/'Computed data'!$B$15)*100</f>
        <v>0.3</v>
      </c>
      <c r="D42" s="15">
        <f>A42/'Computed data'!$E$15</f>
        <v>4.0076315248997414</v>
      </c>
    </row>
    <row r="43" spans="1:4" x14ac:dyDescent="0.25">
      <c r="A43" s="15">
        <v>76.67</v>
      </c>
      <c r="B43" s="15">
        <v>7.6700000000000004E-2</v>
      </c>
      <c r="C43" s="15">
        <f>(B43/'Computed data'!$B$15)*100</f>
        <v>0.30680000000000002</v>
      </c>
      <c r="D43" s="15">
        <f>A43/'Computed data'!$E$15</f>
        <v>4.1438315443568872</v>
      </c>
    </row>
    <row r="44" spans="1:4" x14ac:dyDescent="0.25">
      <c r="A44" s="15">
        <v>80</v>
      </c>
      <c r="B44" s="15">
        <v>7.9000000000000001E-2</v>
      </c>
      <c r="C44" s="15">
        <f>(B44/'Computed data'!$B$15)*100</f>
        <v>0.316</v>
      </c>
      <c r="D44" s="15">
        <f>A44/'Computed data'!$E$15</f>
        <v>4.3238101414966863</v>
      </c>
    </row>
    <row r="45" spans="1:4" x14ac:dyDescent="0.25">
      <c r="A45" s="15">
        <v>81.67</v>
      </c>
      <c r="B45" s="15">
        <v>8.0860000000000001E-2</v>
      </c>
      <c r="C45" s="15">
        <f>(B45/'Computed data'!$B$15)*100</f>
        <v>0.32344000000000001</v>
      </c>
      <c r="D45" s="15">
        <f>A45/'Computed data'!$E$15</f>
        <v>4.4140696782004296</v>
      </c>
    </row>
    <row r="46" spans="1:4" x14ac:dyDescent="0.25">
      <c r="A46" s="15">
        <v>84.24</v>
      </c>
      <c r="B46" s="15">
        <v>8.2549999999999998E-2</v>
      </c>
      <c r="C46" s="15">
        <f>(B46/'Computed data'!$B$15)*100</f>
        <v>0.33019999999999999</v>
      </c>
      <c r="D46" s="15">
        <f>A46/'Computed data'!$E$15</f>
        <v>4.5529720789960102</v>
      </c>
    </row>
    <row r="47" spans="1:4" x14ac:dyDescent="0.25">
      <c r="A47" s="15">
        <v>85.39</v>
      </c>
      <c r="B47" s="15">
        <v>8.4239999999999995E-2</v>
      </c>
      <c r="C47" s="15">
        <f>(B47/'Computed data'!$B$15)*100</f>
        <v>0.33695999999999998</v>
      </c>
      <c r="D47" s="15">
        <f>A47/'Computed data'!$E$15</f>
        <v>4.615126849780026</v>
      </c>
    </row>
    <row r="48" spans="1:4" x14ac:dyDescent="0.25">
      <c r="A48" s="15">
        <v>88.33</v>
      </c>
      <c r="B48" s="15">
        <v>8.5999999999999993E-2</v>
      </c>
      <c r="C48" s="15">
        <f>(B48/'Computed data'!$B$15)*100</f>
        <v>0.34399999999999997</v>
      </c>
      <c r="D48" s="15">
        <f>A48/'Computed data'!$E$15</f>
        <v>4.7740268724800288</v>
      </c>
    </row>
    <row r="49" spans="1:4" x14ac:dyDescent="0.25">
      <c r="A49" s="15">
        <v>90</v>
      </c>
      <c r="B49" s="15">
        <v>8.7999999999999995E-2</v>
      </c>
      <c r="C49" s="15">
        <f>(B49/'Computed data'!$B$15)*100</f>
        <v>0.35199999999999998</v>
      </c>
      <c r="D49" s="15">
        <f>A49/'Computed data'!$E$15</f>
        <v>4.8642864091837721</v>
      </c>
    </row>
    <row r="50" spans="1:4" x14ac:dyDescent="0.25">
      <c r="A50" s="15">
        <v>91.67</v>
      </c>
      <c r="B50" s="15">
        <v>0.09</v>
      </c>
      <c r="C50" s="15">
        <f>(B50/'Computed data'!$B$15)*100</f>
        <v>0.36</v>
      </c>
      <c r="D50" s="15">
        <f>A50/'Computed data'!$E$15</f>
        <v>4.9545459458875154</v>
      </c>
    </row>
    <row r="51" spans="1:4" x14ac:dyDescent="0.25">
      <c r="A51" s="15">
        <v>93.33</v>
      </c>
      <c r="B51" s="15">
        <v>9.196E-2</v>
      </c>
      <c r="C51" s="15">
        <f>(B51/'Computed data'!$B$15)*100</f>
        <v>0.36784</v>
      </c>
      <c r="D51" s="15">
        <f>A51/'Computed data'!$E$15</f>
        <v>5.0442650063235721</v>
      </c>
    </row>
    <row r="52" spans="1:4" x14ac:dyDescent="0.25">
      <c r="A52" s="15">
        <v>95</v>
      </c>
      <c r="B52" s="15">
        <v>9.3380000000000005E-2</v>
      </c>
      <c r="C52" s="15">
        <f>(B52/'Computed data'!$B$15)*100</f>
        <v>0.37352000000000002</v>
      </c>
      <c r="D52" s="15">
        <f>A52/'Computed data'!$E$15</f>
        <v>5.1345245430273154</v>
      </c>
    </row>
    <row r="53" spans="1:4" x14ac:dyDescent="0.25">
      <c r="A53" s="15">
        <v>96.67</v>
      </c>
      <c r="B53" s="15">
        <v>9.5649999999999999E-2</v>
      </c>
      <c r="C53" s="15">
        <f>(B53/'Computed data'!$B$15)*100</f>
        <v>0.3826</v>
      </c>
      <c r="D53" s="15">
        <f>A53/'Computed data'!$E$15</f>
        <v>5.2247840797310587</v>
      </c>
    </row>
    <row r="54" spans="1:4" x14ac:dyDescent="0.25">
      <c r="A54" s="15">
        <v>98.33</v>
      </c>
      <c r="B54" s="15">
        <v>9.733E-2</v>
      </c>
      <c r="C54" s="15">
        <f>(B54/'Computed data'!$B$15)*100</f>
        <v>0.38932</v>
      </c>
      <c r="D54" s="15">
        <f>A54/'Computed data'!$E$15</f>
        <v>5.3145031401671146</v>
      </c>
    </row>
    <row r="55" spans="1:4" x14ac:dyDescent="0.25">
      <c r="A55" s="15">
        <v>98.33</v>
      </c>
      <c r="B55" s="15">
        <v>9.9949999999999997E-2</v>
      </c>
      <c r="C55" s="15">
        <f>(B55/'Computed data'!$B$15)*100</f>
        <v>0.39979999999999999</v>
      </c>
      <c r="D55" s="15">
        <f>A55/'Computed data'!$E$15</f>
        <v>5.3145031401671146</v>
      </c>
    </row>
    <row r="56" spans="1:4" x14ac:dyDescent="0.25">
      <c r="A56" s="15">
        <v>100</v>
      </c>
      <c r="B56" s="15">
        <v>0.1014</v>
      </c>
      <c r="C56" s="15">
        <f>(B56/'Computed data'!$B$15)*100</f>
        <v>0.40560000000000007</v>
      </c>
      <c r="D56" s="15">
        <f>A56/'Computed data'!$E$15</f>
        <v>5.4047626768708579</v>
      </c>
    </row>
    <row r="57" spans="1:4" x14ac:dyDescent="0.25">
      <c r="A57" s="15">
        <v>100.3</v>
      </c>
      <c r="B57" s="15">
        <v>0.1028</v>
      </c>
      <c r="C57" s="15">
        <f>(B57/'Computed data'!$B$15)*100</f>
        <v>0.41120000000000001</v>
      </c>
      <c r="D57" s="15">
        <f>A57/'Computed data'!$E$15</f>
        <v>5.4209769649014703</v>
      </c>
    </row>
    <row r="58" spans="1:4" x14ac:dyDescent="0.25">
      <c r="A58" s="15">
        <v>100</v>
      </c>
      <c r="B58" s="15">
        <v>0.105</v>
      </c>
      <c r="C58" s="15">
        <f>(B58/'Computed data'!$B$15)*100</f>
        <v>0.42</v>
      </c>
      <c r="D58" s="15">
        <f>A58/'Computed data'!$E$15</f>
        <v>5.4047626768708579</v>
      </c>
    </row>
    <row r="59" spans="1:4" x14ac:dyDescent="0.25">
      <c r="A59" s="15">
        <v>100</v>
      </c>
      <c r="B59" s="15">
        <v>0.10680000000000001</v>
      </c>
      <c r="C59" s="15">
        <f>(B59/'Computed data'!$B$15)*100</f>
        <v>0.42720000000000008</v>
      </c>
      <c r="D59" s="15">
        <f>A59/'Computed data'!$E$15</f>
        <v>5.4047626768708579</v>
      </c>
    </row>
    <row r="60" spans="1:4" x14ac:dyDescent="0.25">
      <c r="A60" s="15">
        <v>100</v>
      </c>
      <c r="B60" s="15">
        <v>0.109</v>
      </c>
      <c r="C60" s="15">
        <f>(B60/'Computed data'!$B$15)*100</f>
        <v>0.436</v>
      </c>
      <c r="D60" s="15">
        <f>A60/'Computed data'!$E$15</f>
        <v>5.4047626768708579</v>
      </c>
    </row>
    <row r="61" spans="1:4" x14ac:dyDescent="0.25">
      <c r="A61" s="15">
        <v>101.7</v>
      </c>
      <c r="B61" s="15">
        <v>0.11070000000000001</v>
      </c>
      <c r="C61" s="15">
        <f>(B61/'Computed data'!$B$15)*100</f>
        <v>0.44280000000000003</v>
      </c>
      <c r="D61" s="15">
        <f>A61/'Computed data'!$E$15</f>
        <v>5.4966436423776628</v>
      </c>
    </row>
    <row r="62" spans="1:4" x14ac:dyDescent="0.25">
      <c r="A62" s="15">
        <v>101.7</v>
      </c>
      <c r="B62" s="15">
        <v>0.1125</v>
      </c>
      <c r="C62" s="15">
        <f>(B62/'Computed data'!$B$15)*100</f>
        <v>0.45000000000000007</v>
      </c>
      <c r="D62" s="15">
        <f>A62/'Computed data'!$E$15</f>
        <v>5.4966436423776628</v>
      </c>
    </row>
    <row r="63" spans="1:4" x14ac:dyDescent="0.25">
      <c r="A63" s="15">
        <v>101.7</v>
      </c>
      <c r="B63" s="15">
        <v>0.1149</v>
      </c>
      <c r="C63" s="15">
        <f>(B63/'Computed data'!$B$15)*100</f>
        <v>0.45960000000000001</v>
      </c>
      <c r="D63" s="15">
        <f>A63/'Computed data'!$E$15</f>
        <v>5.4966436423776628</v>
      </c>
    </row>
    <row r="64" spans="1:4" x14ac:dyDescent="0.25">
      <c r="A64" s="15">
        <v>102.2</v>
      </c>
      <c r="B64" s="15">
        <v>0.1163</v>
      </c>
      <c r="C64" s="15">
        <f>(B64/'Computed data'!$B$15)*100</f>
        <v>0.4652</v>
      </c>
      <c r="D64" s="15">
        <f>A64/'Computed data'!$E$15</f>
        <v>5.5236674557620171</v>
      </c>
    </row>
    <row r="65" spans="1:4" x14ac:dyDescent="0.25">
      <c r="A65" s="15">
        <v>103.3</v>
      </c>
      <c r="B65" s="15">
        <v>0.11799999999999999</v>
      </c>
      <c r="C65" s="15">
        <f>(B65/'Computed data'!$B$15)*100</f>
        <v>0.47199999999999992</v>
      </c>
      <c r="D65" s="15">
        <f>A65/'Computed data'!$E$15</f>
        <v>5.5831198452075963</v>
      </c>
    </row>
    <row r="66" spans="1:4" x14ac:dyDescent="0.25">
      <c r="A66" s="15">
        <v>103.3</v>
      </c>
      <c r="B66" s="15">
        <v>0.12</v>
      </c>
      <c r="C66" s="15">
        <f>(B66/'Computed data'!$B$15)*100</f>
        <v>0.48</v>
      </c>
      <c r="D66" s="15">
        <f>A66/'Computed data'!$E$15</f>
        <v>5.5831198452075963</v>
      </c>
    </row>
    <row r="67" spans="1:4" x14ac:dyDescent="0.25">
      <c r="A67" s="15">
        <v>105</v>
      </c>
      <c r="B67" s="15">
        <v>0.1217</v>
      </c>
      <c r="C67" s="15">
        <f>(B67/'Computed data'!$B$15)*100</f>
        <v>0.48680000000000001</v>
      </c>
      <c r="D67" s="15">
        <f>A67/'Computed data'!$E$15</f>
        <v>5.6750008107144012</v>
      </c>
    </row>
    <row r="68" spans="1:4" x14ac:dyDescent="0.25">
      <c r="A68" s="15">
        <v>106.7</v>
      </c>
      <c r="B68" s="15">
        <v>0.124</v>
      </c>
      <c r="C68" s="15">
        <f>(B68/'Computed data'!$B$15)*100</f>
        <v>0.496</v>
      </c>
      <c r="D68" s="15">
        <f>A68/'Computed data'!$E$15</f>
        <v>5.7668817762212052</v>
      </c>
    </row>
    <row r="69" spans="1:4" x14ac:dyDescent="0.25">
      <c r="A69" s="15">
        <v>107.6</v>
      </c>
      <c r="B69" s="15">
        <v>0.12559999999999999</v>
      </c>
      <c r="C69" s="15">
        <f>(B69/'Computed data'!$B$15)*100</f>
        <v>0.50239999999999996</v>
      </c>
      <c r="D69" s="15">
        <f>A69/'Computed data'!$E$15</f>
        <v>5.8155246403130425</v>
      </c>
    </row>
    <row r="70" spans="1:4" x14ac:dyDescent="0.25">
      <c r="A70" s="15">
        <v>108.3</v>
      </c>
      <c r="B70" s="15">
        <v>0.128</v>
      </c>
      <c r="C70" s="15">
        <f>(B70/'Computed data'!$B$15)*100</f>
        <v>0.51200000000000001</v>
      </c>
      <c r="D70" s="15">
        <f>A70/'Computed data'!$E$15</f>
        <v>5.8533579790511387</v>
      </c>
    </row>
    <row r="71" spans="1:4" x14ac:dyDescent="0.25">
      <c r="A71" s="15">
        <v>108.3</v>
      </c>
      <c r="B71" s="15">
        <v>0.1298</v>
      </c>
      <c r="C71" s="15">
        <f>(B71/'Computed data'!$B$15)*100</f>
        <v>0.51919999999999999</v>
      </c>
      <c r="D71" s="15">
        <f>A71/'Computed data'!$E$15</f>
        <v>5.8533579790511387</v>
      </c>
    </row>
    <row r="72" spans="1:4" x14ac:dyDescent="0.25">
      <c r="A72" s="15">
        <v>108.3</v>
      </c>
      <c r="B72" s="15">
        <v>0.13120000000000001</v>
      </c>
      <c r="C72" s="15">
        <f>(B72/'Computed data'!$B$15)*100</f>
        <v>0.52480000000000004</v>
      </c>
      <c r="D72" s="15">
        <f>A72/'Computed data'!$E$15</f>
        <v>5.8533579790511387</v>
      </c>
    </row>
    <row r="73" spans="1:4" x14ac:dyDescent="0.25">
      <c r="A73" s="15">
        <v>108.3</v>
      </c>
      <c r="B73" s="15">
        <v>0.13300000000000001</v>
      </c>
      <c r="C73" s="15">
        <f>(B73/'Computed data'!$B$15)*100</f>
        <v>0.53200000000000003</v>
      </c>
      <c r="D73" s="15">
        <f>A73/'Computed data'!$E$15</f>
        <v>5.8533579790511387</v>
      </c>
    </row>
    <row r="74" spans="1:4" x14ac:dyDescent="0.25">
      <c r="A74" s="15">
        <v>108.3</v>
      </c>
      <c r="B74" s="15">
        <v>0.13500000000000001</v>
      </c>
      <c r="C74" s="15">
        <f>(B74/'Computed data'!$B$15)*100</f>
        <v>0.54</v>
      </c>
      <c r="D74" s="15">
        <f>A74/'Computed data'!$E$15</f>
        <v>5.8533579790511387</v>
      </c>
    </row>
    <row r="75" spans="1:4" x14ac:dyDescent="0.25">
      <c r="A75" s="15">
        <v>108.3</v>
      </c>
      <c r="B75" s="15">
        <v>0.13650000000000001</v>
      </c>
      <c r="C75" s="15">
        <f>(B75/'Computed data'!$B$15)*100</f>
        <v>0.54600000000000004</v>
      </c>
      <c r="D75" s="15">
        <f>A75/'Computed data'!$E$15</f>
        <v>5.8533579790511387</v>
      </c>
    </row>
    <row r="76" spans="1:4" x14ac:dyDescent="0.25">
      <c r="A76" s="15">
        <v>108.3</v>
      </c>
      <c r="B76" s="15">
        <v>0.13900000000000001</v>
      </c>
      <c r="C76" s="15">
        <f>(B76/'Computed data'!$B$15)*100</f>
        <v>0.55600000000000005</v>
      </c>
      <c r="D76" s="15">
        <f>A76/'Computed data'!$E$15</f>
        <v>5.8533579790511387</v>
      </c>
    </row>
    <row r="77" spans="1:4" x14ac:dyDescent="0.25">
      <c r="A77" s="15">
        <v>108.3</v>
      </c>
      <c r="B77" s="15">
        <v>0.14099999999999999</v>
      </c>
      <c r="C77" s="15">
        <f>(B77/'Computed data'!$B$15)*100</f>
        <v>0.56399999999999995</v>
      </c>
      <c r="D77" s="15">
        <f>A77/'Computed data'!$E$15</f>
        <v>5.8533579790511387</v>
      </c>
    </row>
    <row r="78" spans="1:4" x14ac:dyDescent="0.25">
      <c r="A78" s="15">
        <v>108.3</v>
      </c>
      <c r="B78" s="15">
        <v>0.14280000000000001</v>
      </c>
      <c r="C78" s="15">
        <f>(B78/'Computed data'!$B$15)*100</f>
        <v>0.57120000000000004</v>
      </c>
      <c r="D78" s="15">
        <f>A78/'Computed data'!$E$15</f>
        <v>5.8533579790511387</v>
      </c>
    </row>
    <row r="79" spans="1:4" x14ac:dyDescent="0.25">
      <c r="A79" s="15">
        <v>108.3</v>
      </c>
      <c r="B79" s="15">
        <v>0.14430000000000001</v>
      </c>
      <c r="C79" s="15">
        <f>(B79/'Computed data'!$B$15)*100</f>
        <v>0.57720000000000005</v>
      </c>
      <c r="D79" s="15">
        <f>A79/'Computed data'!$E$15</f>
        <v>5.8533579790511387</v>
      </c>
    </row>
    <row r="80" spans="1:4" x14ac:dyDescent="0.25">
      <c r="A80" s="15">
        <v>108.3</v>
      </c>
      <c r="B80" s="15">
        <v>0.14599999999999999</v>
      </c>
      <c r="C80" s="15">
        <f>(B80/'Computed data'!$B$15)*100</f>
        <v>0.58399999999999996</v>
      </c>
      <c r="D80" s="15">
        <f>A80/'Computed data'!$E$15</f>
        <v>5.8533579790511387</v>
      </c>
    </row>
    <row r="81" spans="1:4" x14ac:dyDescent="0.25">
      <c r="A81" s="15">
        <v>108.3</v>
      </c>
      <c r="B81" s="15">
        <v>0.14799999999999999</v>
      </c>
      <c r="C81" s="15">
        <f>(B81/'Computed data'!$B$15)*100</f>
        <v>0.59199999999999997</v>
      </c>
      <c r="D81" s="15">
        <f>A81/'Computed data'!$E$15</f>
        <v>5.8533579790511387</v>
      </c>
    </row>
    <row r="82" spans="1:4" x14ac:dyDescent="0.25">
      <c r="A82" s="15">
        <v>108.3</v>
      </c>
      <c r="B82" s="15">
        <v>0.15</v>
      </c>
      <c r="C82" s="15">
        <f>(B82/'Computed data'!$B$15)*100</f>
        <v>0.6</v>
      </c>
      <c r="D82" s="15">
        <f>A82/'Computed data'!$E$15</f>
        <v>5.8533579790511387</v>
      </c>
    </row>
    <row r="83" spans="1:4" x14ac:dyDescent="0.25">
      <c r="A83" s="15">
        <v>108.3</v>
      </c>
      <c r="B83" s="15">
        <v>0.152</v>
      </c>
      <c r="C83" s="15">
        <f>(B83/'Computed data'!$B$15)*100</f>
        <v>0.60799999999999998</v>
      </c>
      <c r="D83" s="15">
        <f>A83/'Computed data'!$E$15</f>
        <v>5.8533579790511387</v>
      </c>
    </row>
    <row r="84" spans="1:4" x14ac:dyDescent="0.25">
      <c r="A84" s="15">
        <v>108.3</v>
      </c>
      <c r="B84" s="15">
        <v>0.15379999999999999</v>
      </c>
      <c r="C84" s="15">
        <f>(B84/'Computed data'!$B$15)*100</f>
        <v>0.61519999999999997</v>
      </c>
      <c r="D84" s="15">
        <f>A84/'Computed data'!$E$15</f>
        <v>5.8533579790511387</v>
      </c>
    </row>
    <row r="85" spans="1:4" x14ac:dyDescent="0.25">
      <c r="A85" s="15">
        <v>108.3</v>
      </c>
      <c r="B85" s="15">
        <v>0.156</v>
      </c>
      <c r="C85" s="15">
        <f>(B85/'Computed data'!$B$15)*100</f>
        <v>0.624</v>
      </c>
      <c r="D85" s="15">
        <f>A85/'Computed data'!$E$15</f>
        <v>5.8533579790511387</v>
      </c>
    </row>
    <row r="86" spans="1:4" x14ac:dyDescent="0.25">
      <c r="A86" s="15">
        <v>108.3</v>
      </c>
      <c r="B86" s="15">
        <v>0.15770000000000001</v>
      </c>
      <c r="C86" s="15">
        <f>(B86/'Computed data'!$B$15)*100</f>
        <v>0.63080000000000003</v>
      </c>
      <c r="D86" s="15">
        <f>A86/'Computed data'!$E$15</f>
        <v>5.8533579790511387</v>
      </c>
    </row>
    <row r="87" spans="1:4" x14ac:dyDescent="0.25">
      <c r="A87" s="15">
        <v>108.3</v>
      </c>
      <c r="B87" s="15">
        <v>0.15909999999999999</v>
      </c>
      <c r="C87" s="15">
        <f>(B87/'Computed data'!$B$15)*100</f>
        <v>0.63639999999999997</v>
      </c>
      <c r="D87" s="15">
        <f>A87/'Computed data'!$E$15</f>
        <v>5.8533579790511387</v>
      </c>
    </row>
    <row r="88" spans="1:4" x14ac:dyDescent="0.25">
      <c r="A88" s="15">
        <v>108.3</v>
      </c>
      <c r="B88" s="15">
        <v>0.161</v>
      </c>
      <c r="C88" s="15">
        <f>(B88/'Computed data'!$B$15)*100</f>
        <v>0.64400000000000002</v>
      </c>
      <c r="D88" s="15">
        <f>A88/'Computed data'!$E$15</f>
        <v>5.8533579790511387</v>
      </c>
    </row>
    <row r="89" spans="1:4" x14ac:dyDescent="0.25">
      <c r="A89" s="15">
        <v>108.3</v>
      </c>
      <c r="B89" s="15">
        <v>0.1636</v>
      </c>
      <c r="C89" s="15">
        <f>(B89/'Computed data'!$B$15)*100</f>
        <v>0.65439999999999998</v>
      </c>
      <c r="D89" s="15">
        <f>A89/'Computed data'!$E$15</f>
        <v>5.8533579790511387</v>
      </c>
    </row>
    <row r="90" spans="1:4" x14ac:dyDescent="0.25">
      <c r="A90" s="15">
        <v>108.3</v>
      </c>
      <c r="B90" s="15">
        <v>0.16500000000000001</v>
      </c>
      <c r="C90" s="15">
        <f>(B90/'Computed data'!$B$15)*100</f>
        <v>0.66</v>
      </c>
      <c r="D90" s="15">
        <f>A90/'Computed data'!$E$15</f>
        <v>5.8533579790511387</v>
      </c>
    </row>
    <row r="91" spans="1:4" x14ac:dyDescent="0.25">
      <c r="A91" s="15">
        <v>108.3</v>
      </c>
      <c r="B91" s="15">
        <v>0.16700000000000001</v>
      </c>
      <c r="C91" s="15">
        <f>(B91/'Computed data'!$B$15)*100</f>
        <v>0.66800000000000004</v>
      </c>
      <c r="D91" s="15">
        <f>A91/'Computed data'!$E$15</f>
        <v>5.8533579790511387</v>
      </c>
    </row>
    <row r="92" spans="1:4" x14ac:dyDescent="0.25">
      <c r="A92" s="15">
        <v>108.3</v>
      </c>
      <c r="B92" s="15">
        <v>0.16900000000000001</v>
      </c>
      <c r="C92" s="15">
        <f>(B92/'Computed data'!$B$15)*100</f>
        <v>0.67600000000000005</v>
      </c>
      <c r="D92" s="15">
        <f>A92/'Computed data'!$E$15</f>
        <v>5.8533579790511387</v>
      </c>
    </row>
    <row r="93" spans="1:4" x14ac:dyDescent="0.25">
      <c r="A93" s="15">
        <v>108.3</v>
      </c>
      <c r="B93" s="15">
        <v>0.17100000000000001</v>
      </c>
      <c r="C93" s="15">
        <f>(B93/'Computed data'!$B$15)*100</f>
        <v>0.68400000000000005</v>
      </c>
      <c r="D93" s="15">
        <f>A93/'Computed data'!$E$15</f>
        <v>5.8533579790511387</v>
      </c>
    </row>
    <row r="94" spans="1:4" x14ac:dyDescent="0.25">
      <c r="A94" s="15">
        <v>108.3</v>
      </c>
      <c r="B94" s="15">
        <v>0.17249999999999999</v>
      </c>
      <c r="C94" s="15">
        <f>(B94/'Computed data'!$B$15)*100</f>
        <v>0.69</v>
      </c>
      <c r="D94" s="15">
        <f>A94/'Computed data'!$E$15</f>
        <v>5.8533579790511387</v>
      </c>
    </row>
    <row r="95" spans="1:4" x14ac:dyDescent="0.25">
      <c r="A95" s="15">
        <v>108.3</v>
      </c>
      <c r="B95" s="15">
        <v>0.17399999999999999</v>
      </c>
      <c r="C95" s="15">
        <f>(B95/'Computed data'!$B$15)*100</f>
        <v>0.69599999999999995</v>
      </c>
      <c r="D95" s="15">
        <f>A95/'Computed data'!$E$15</f>
        <v>5.8533579790511387</v>
      </c>
    </row>
    <row r="96" spans="1:4" x14ac:dyDescent="0.25">
      <c r="A96" s="15">
        <v>108.3</v>
      </c>
      <c r="B96" s="15">
        <v>0.1764</v>
      </c>
      <c r="C96" s="15">
        <f>(B96/'Computed data'!$B$15)*100</f>
        <v>0.7056</v>
      </c>
      <c r="D96" s="15">
        <f>A96/'Computed data'!$E$15</f>
        <v>5.8533579790511387</v>
      </c>
    </row>
    <row r="97" spans="1:4" x14ac:dyDescent="0.25">
      <c r="A97" s="15">
        <v>108.3</v>
      </c>
      <c r="B97" s="15">
        <v>0.17799999999999999</v>
      </c>
      <c r="C97" s="15">
        <f>(B97/'Computed data'!$B$15)*100</f>
        <v>0.71199999999999997</v>
      </c>
      <c r="D97" s="15">
        <f>A97/'Computed data'!$E$15</f>
        <v>5.8533579790511387</v>
      </c>
    </row>
    <row r="98" spans="1:4" x14ac:dyDescent="0.25">
      <c r="A98" s="15">
        <v>108.3</v>
      </c>
      <c r="B98" s="15">
        <v>0.1802</v>
      </c>
      <c r="C98" s="15">
        <f>(B98/'Computed data'!$B$15)*100</f>
        <v>0.7208</v>
      </c>
      <c r="D98" s="15">
        <f>A98/'Computed data'!$E$15</f>
        <v>5.8533579790511387</v>
      </c>
    </row>
    <row r="99" spans="1:4" x14ac:dyDescent="0.25">
      <c r="A99" s="15">
        <v>110</v>
      </c>
      <c r="B99" s="15">
        <v>0.182</v>
      </c>
      <c r="C99" s="15">
        <f>(B99/'Computed data'!$B$15)*100</f>
        <v>0.72799999999999998</v>
      </c>
      <c r="D99" s="15">
        <f>A99/'Computed data'!$E$15</f>
        <v>5.9452389445579437</v>
      </c>
    </row>
    <row r="100" spans="1:4" x14ac:dyDescent="0.25">
      <c r="A100" s="15">
        <v>109.1</v>
      </c>
      <c r="B100" s="15">
        <v>0.184</v>
      </c>
      <c r="C100" s="15">
        <f>(B100/'Computed data'!$B$15)*100</f>
        <v>0.73599999999999999</v>
      </c>
      <c r="D100" s="15">
        <f>A100/'Computed data'!$E$15</f>
        <v>5.8965960804661055</v>
      </c>
    </row>
    <row r="101" spans="1:4" x14ac:dyDescent="0.25">
      <c r="A101" s="15">
        <v>108.4</v>
      </c>
      <c r="B101" s="15">
        <v>0.18590000000000001</v>
      </c>
      <c r="C101" s="15">
        <f>(B101/'Computed data'!$B$15)*100</f>
        <v>0.74360000000000004</v>
      </c>
      <c r="D101" s="15">
        <f>A101/'Computed data'!$E$15</f>
        <v>5.8587627417280101</v>
      </c>
    </row>
    <row r="102" spans="1:4" x14ac:dyDescent="0.25">
      <c r="A102" s="15">
        <v>110</v>
      </c>
      <c r="B102" s="15">
        <v>0.18740000000000001</v>
      </c>
      <c r="C102" s="15">
        <f>(B102/'Computed data'!$B$15)*100</f>
        <v>0.74960000000000004</v>
      </c>
      <c r="D102" s="15">
        <f>A102/'Computed data'!$E$15</f>
        <v>5.9452389445579437</v>
      </c>
    </row>
    <row r="103" spans="1:4" x14ac:dyDescent="0.25">
      <c r="A103" s="15">
        <v>110</v>
      </c>
      <c r="B103" s="15">
        <v>0.1898</v>
      </c>
      <c r="C103" s="15">
        <f>(B103/'Computed data'!$B$15)*100</f>
        <v>0.75919999999999999</v>
      </c>
      <c r="D103" s="15">
        <f>A103/'Computed data'!$E$15</f>
        <v>5.9452389445579437</v>
      </c>
    </row>
    <row r="104" spans="1:4" x14ac:dyDescent="0.25">
      <c r="A104" s="15">
        <v>110</v>
      </c>
      <c r="B104" s="15">
        <v>0.1913</v>
      </c>
      <c r="C104" s="15">
        <f>(B104/'Computed data'!$B$15)*100</f>
        <v>0.76519999999999999</v>
      </c>
      <c r="D104" s="15">
        <f>A104/'Computed data'!$E$15</f>
        <v>5.9452389445579437</v>
      </c>
    </row>
    <row r="105" spans="1:4" x14ac:dyDescent="0.25">
      <c r="A105" s="15">
        <v>110</v>
      </c>
      <c r="B105" s="15">
        <v>0.19370000000000001</v>
      </c>
      <c r="C105" s="15">
        <f>(B105/'Computed data'!$B$15)*100</f>
        <v>0.77480000000000004</v>
      </c>
      <c r="D105" s="15">
        <f>A105/'Computed data'!$E$15</f>
        <v>5.9452389445579437</v>
      </c>
    </row>
    <row r="106" spans="1:4" x14ac:dyDescent="0.25">
      <c r="A106" s="15">
        <v>110</v>
      </c>
      <c r="B106" s="15">
        <v>0.19520000000000001</v>
      </c>
      <c r="C106" s="15">
        <f>(B106/'Computed data'!$B$15)*100</f>
        <v>0.78080000000000005</v>
      </c>
      <c r="D106" s="15">
        <f>A106/'Computed data'!$E$15</f>
        <v>5.9452389445579437</v>
      </c>
    </row>
    <row r="107" spans="1:4" x14ac:dyDescent="0.25">
      <c r="A107" s="15">
        <v>110</v>
      </c>
      <c r="B107" s="15">
        <v>0.19700000000000001</v>
      </c>
      <c r="C107" s="15">
        <f>(B107/'Computed data'!$B$15)*100</f>
        <v>0.78800000000000003</v>
      </c>
      <c r="D107" s="15">
        <f>A107/'Computed data'!$E$15</f>
        <v>5.9452389445579437</v>
      </c>
    </row>
    <row r="108" spans="1:4" x14ac:dyDescent="0.25">
      <c r="A108" s="15">
        <v>110.8</v>
      </c>
      <c r="B108" s="15">
        <v>0.19900000000000001</v>
      </c>
      <c r="C108" s="15">
        <f>(B108/'Computed data'!$B$15)*100</f>
        <v>0.79600000000000004</v>
      </c>
      <c r="D108" s="15">
        <f>A108/'Computed data'!$E$15</f>
        <v>5.9884770459729104</v>
      </c>
    </row>
    <row r="109" spans="1:4" x14ac:dyDescent="0.25">
      <c r="A109" s="15">
        <v>111.7</v>
      </c>
      <c r="B109" s="15">
        <v>0.2009</v>
      </c>
      <c r="C109" s="15">
        <f>(B109/'Computed data'!$B$15)*100</f>
        <v>0.80359999999999998</v>
      </c>
      <c r="D109" s="15">
        <f>A109/'Computed data'!$E$15</f>
        <v>6.0371199100647486</v>
      </c>
    </row>
    <row r="110" spans="1:4" x14ac:dyDescent="0.25">
      <c r="A110" s="15">
        <v>111.7</v>
      </c>
      <c r="B110" s="15">
        <v>0.20300000000000001</v>
      </c>
      <c r="C110" s="15">
        <f>(B110/'Computed data'!$B$15)*100</f>
        <v>0.81200000000000006</v>
      </c>
      <c r="D110" s="15">
        <f>A110/'Computed data'!$E$15</f>
        <v>6.0371199100647486</v>
      </c>
    </row>
    <row r="111" spans="1:4" x14ac:dyDescent="0.25">
      <c r="A111" s="15">
        <v>111.7</v>
      </c>
      <c r="B111" s="15">
        <v>0.20480000000000001</v>
      </c>
      <c r="C111" s="15">
        <f>(B111/'Computed data'!$B$15)*100</f>
        <v>0.81919999999999993</v>
      </c>
      <c r="D111" s="15">
        <f>A111/'Computed data'!$E$15</f>
        <v>6.0371199100647486</v>
      </c>
    </row>
    <row r="112" spans="1:4" x14ac:dyDescent="0.25">
      <c r="A112" s="15">
        <v>111.7</v>
      </c>
      <c r="B112" s="15">
        <v>0.20699999999999999</v>
      </c>
      <c r="C112" s="15">
        <f>(B112/'Computed data'!$B$15)*100</f>
        <v>0.82799999999999996</v>
      </c>
      <c r="D112" s="15">
        <f>A112/'Computed data'!$E$15</f>
        <v>6.0371199100647486</v>
      </c>
    </row>
    <row r="113" spans="1:4" x14ac:dyDescent="0.25">
      <c r="A113" s="15">
        <v>113.3</v>
      </c>
      <c r="B113" s="15">
        <v>0.2087</v>
      </c>
      <c r="C113" s="15">
        <f>(B113/'Computed data'!$B$15)*100</f>
        <v>0.83479999999999999</v>
      </c>
      <c r="D113" s="15">
        <f>A113/'Computed data'!$E$15</f>
        <v>6.1235961128946821</v>
      </c>
    </row>
    <row r="114" spans="1:4" x14ac:dyDescent="0.25">
      <c r="A114" s="15">
        <v>113.3</v>
      </c>
      <c r="B114" s="15">
        <v>0.2102</v>
      </c>
      <c r="C114" s="15">
        <f>(B114/'Computed data'!$B$15)*100</f>
        <v>0.8408000000000001</v>
      </c>
      <c r="D114" s="15">
        <f>A114/'Computed data'!$E$15</f>
        <v>6.1235961128946821</v>
      </c>
    </row>
    <row r="115" spans="1:4" x14ac:dyDescent="0.25">
      <c r="A115" s="15">
        <v>113.3</v>
      </c>
      <c r="B115" s="15">
        <v>0.21199999999999999</v>
      </c>
      <c r="C115" s="15">
        <f>(B115/'Computed data'!$B$15)*100</f>
        <v>0.84799999999999998</v>
      </c>
      <c r="D115" s="15">
        <f>A115/'Computed data'!$E$15</f>
        <v>6.1235961128946821</v>
      </c>
    </row>
    <row r="116" spans="1:4" x14ac:dyDescent="0.25">
      <c r="A116" s="15">
        <v>115</v>
      </c>
      <c r="B116" s="15">
        <v>0.21410000000000001</v>
      </c>
      <c r="C116" s="15">
        <f>(B116/'Computed data'!$B$15)*100</f>
        <v>0.85640000000000005</v>
      </c>
      <c r="D116" s="15">
        <f>A116/'Computed data'!$E$15</f>
        <v>6.215477078401487</v>
      </c>
    </row>
    <row r="117" spans="1:4" x14ac:dyDescent="0.25">
      <c r="A117" s="15">
        <v>115</v>
      </c>
      <c r="B117" s="15">
        <v>0.216</v>
      </c>
      <c r="C117" s="15">
        <f>(B117/'Computed data'!$B$15)*100</f>
        <v>0.86399999999999999</v>
      </c>
      <c r="D117" s="15">
        <f>A117/'Computed data'!$E$15</f>
        <v>6.215477078401487</v>
      </c>
    </row>
    <row r="118" spans="1:4" x14ac:dyDescent="0.25">
      <c r="A118" s="15">
        <v>115</v>
      </c>
      <c r="B118" s="15">
        <v>0.21729999999999999</v>
      </c>
      <c r="C118" s="15">
        <f>(B118/'Computed data'!$B$15)*100</f>
        <v>0.86919999999999997</v>
      </c>
      <c r="D118" s="15">
        <f>A118/'Computed data'!$E$15</f>
        <v>6.215477078401487</v>
      </c>
    </row>
    <row r="119" spans="1:4" x14ac:dyDescent="0.25">
      <c r="A119" s="15">
        <v>115</v>
      </c>
      <c r="B119" s="15">
        <v>0.2198</v>
      </c>
      <c r="C119" s="15">
        <f>(B119/'Computed data'!$B$15)*100</f>
        <v>0.87919999999999998</v>
      </c>
      <c r="D119" s="15">
        <f>A119/'Computed data'!$E$15</f>
        <v>6.215477078401487</v>
      </c>
    </row>
    <row r="120" spans="1:4" x14ac:dyDescent="0.25">
      <c r="A120" s="15">
        <v>116.7</v>
      </c>
      <c r="B120" s="15">
        <v>0.222</v>
      </c>
      <c r="C120" s="15">
        <f>(B120/'Computed data'!$B$15)*100</f>
        <v>0.88800000000000012</v>
      </c>
      <c r="D120" s="15">
        <f>A120/'Computed data'!$E$15</f>
        <v>6.307358043908291</v>
      </c>
    </row>
    <row r="121" spans="1:4" x14ac:dyDescent="0.25">
      <c r="A121" s="15">
        <v>116.7</v>
      </c>
      <c r="B121" s="15">
        <v>0.22370000000000001</v>
      </c>
      <c r="C121" s="15">
        <f>(B121/'Computed data'!$B$15)*100</f>
        <v>0.89480000000000015</v>
      </c>
      <c r="D121" s="15">
        <f>A121/'Computed data'!$E$15</f>
        <v>6.307358043908291</v>
      </c>
    </row>
    <row r="122" spans="1:4" x14ac:dyDescent="0.25">
      <c r="A122" s="15">
        <v>116.7</v>
      </c>
      <c r="B122" s="15">
        <v>0.22509999999999999</v>
      </c>
      <c r="C122" s="15">
        <f>(B122/'Computed data'!$B$15)*100</f>
        <v>0.90039999999999998</v>
      </c>
      <c r="D122" s="15">
        <f>A122/'Computed data'!$E$15</f>
        <v>6.307358043908291</v>
      </c>
    </row>
    <row r="123" spans="1:4" x14ac:dyDescent="0.25">
      <c r="A123" s="15">
        <v>116.7</v>
      </c>
      <c r="B123" s="15">
        <v>0.22750000000000001</v>
      </c>
      <c r="C123" s="15">
        <f>(B123/'Computed data'!$B$15)*100</f>
        <v>0.91</v>
      </c>
      <c r="D123" s="15">
        <f>A123/'Computed data'!$E$15</f>
        <v>6.307358043908291</v>
      </c>
    </row>
    <row r="124" spans="1:4" x14ac:dyDescent="0.25">
      <c r="A124" s="15">
        <v>116.7</v>
      </c>
      <c r="B124" s="15">
        <v>0.22900000000000001</v>
      </c>
      <c r="C124" s="15">
        <f>(B124/'Computed data'!$B$15)*100</f>
        <v>0.91599999999999993</v>
      </c>
      <c r="D124" s="15">
        <f>A124/'Computed data'!$E$15</f>
        <v>6.307358043908291</v>
      </c>
    </row>
    <row r="125" spans="1:4" x14ac:dyDescent="0.25">
      <c r="A125" s="15">
        <v>116.7</v>
      </c>
      <c r="B125" s="15">
        <v>0.23100000000000001</v>
      </c>
      <c r="C125" s="15">
        <f>(B125/'Computed data'!$B$15)*100</f>
        <v>0.92400000000000004</v>
      </c>
      <c r="D125" s="15">
        <f>A125/'Computed data'!$E$15</f>
        <v>6.307358043908291</v>
      </c>
    </row>
    <row r="126" spans="1:4" x14ac:dyDescent="0.25">
      <c r="A126" s="15">
        <v>116.7</v>
      </c>
      <c r="B126" s="15">
        <v>0.23300000000000001</v>
      </c>
      <c r="C126" s="15">
        <f>(B126/'Computed data'!$B$15)*100</f>
        <v>0.93200000000000005</v>
      </c>
      <c r="D126" s="15">
        <f>A126/'Computed data'!$E$15</f>
        <v>6.307358043908291</v>
      </c>
    </row>
    <row r="127" spans="1:4" x14ac:dyDescent="0.25">
      <c r="A127" s="15">
        <v>118.3</v>
      </c>
      <c r="B127" s="15">
        <v>0.23469999999999999</v>
      </c>
      <c r="C127" s="15">
        <f>(B127/'Computed data'!$B$15)*100</f>
        <v>0.93880000000000008</v>
      </c>
      <c r="D127" s="15">
        <f>A127/'Computed data'!$E$15</f>
        <v>6.3938342467382245</v>
      </c>
    </row>
    <row r="128" spans="1:4" x14ac:dyDescent="0.25">
      <c r="A128" s="15">
        <v>118.3</v>
      </c>
      <c r="B128" s="15">
        <v>0.23699999999999999</v>
      </c>
      <c r="C128" s="15">
        <f>(B128/'Computed data'!$B$15)*100</f>
        <v>0.94799999999999984</v>
      </c>
      <c r="D128" s="15">
        <f>A128/'Computed data'!$E$15</f>
        <v>6.3938342467382245</v>
      </c>
    </row>
    <row r="129" spans="1:4" x14ac:dyDescent="0.25">
      <c r="A129" s="15">
        <v>118.3</v>
      </c>
      <c r="B129" s="15">
        <v>0.23860000000000001</v>
      </c>
      <c r="C129" s="15">
        <f>(B129/'Computed data'!$B$15)*100</f>
        <v>0.95440000000000003</v>
      </c>
      <c r="D129" s="15">
        <f>A129/'Computed data'!$E$15</f>
        <v>6.3938342467382245</v>
      </c>
    </row>
    <row r="130" spans="1:4" x14ac:dyDescent="0.25">
      <c r="A130" s="15">
        <v>118.3</v>
      </c>
      <c r="B130" s="15">
        <v>0.24099999999999999</v>
      </c>
      <c r="C130" s="15">
        <f>(B130/'Computed data'!$B$15)*100</f>
        <v>0.96399999999999997</v>
      </c>
      <c r="D130" s="15">
        <f>A130/'Computed data'!$E$15</f>
        <v>6.3938342467382245</v>
      </c>
    </row>
    <row r="131" spans="1:4" x14ac:dyDescent="0.25">
      <c r="A131" s="15">
        <v>118.3</v>
      </c>
      <c r="B131" s="15">
        <v>0.24249999999999999</v>
      </c>
      <c r="C131" s="15">
        <f>(B131/'Computed data'!$B$15)*100</f>
        <v>0.97</v>
      </c>
      <c r="D131" s="15">
        <f>A131/'Computed data'!$E$15</f>
        <v>6.3938342467382245</v>
      </c>
    </row>
    <row r="132" spans="1:4" x14ac:dyDescent="0.25">
      <c r="A132" s="15">
        <v>116.7</v>
      </c>
      <c r="B132" s="15">
        <v>0.24399999999999999</v>
      </c>
      <c r="C132" s="15">
        <f>(B132/'Computed data'!$B$15)*100</f>
        <v>0.97599999999999998</v>
      </c>
      <c r="D132" s="15">
        <f>A132/'Computed data'!$E$15</f>
        <v>6.307358043908291</v>
      </c>
    </row>
    <row r="133" spans="1:4" x14ac:dyDescent="0.25">
      <c r="A133" s="15">
        <v>116.7</v>
      </c>
      <c r="B133" s="15">
        <v>0.24629999999999999</v>
      </c>
      <c r="C133" s="15">
        <f>(B133/'Computed data'!$B$15)*100</f>
        <v>0.98519999999999996</v>
      </c>
      <c r="D133" s="15">
        <f>A133/'Computed data'!$E$15</f>
        <v>6.307358043908291</v>
      </c>
    </row>
    <row r="134" spans="1:4" x14ac:dyDescent="0.25">
      <c r="A134" s="15">
        <v>116.7</v>
      </c>
      <c r="B134" s="15">
        <v>0.248</v>
      </c>
      <c r="C134" s="15">
        <f>(B134/'Computed data'!$B$15)*100</f>
        <v>0.99199999999999999</v>
      </c>
      <c r="D134" s="15">
        <f>A134/'Computed data'!$E$15</f>
        <v>6.307358043908291</v>
      </c>
    </row>
    <row r="135" spans="1:4" x14ac:dyDescent="0.25">
      <c r="A135" s="15">
        <v>116.7</v>
      </c>
      <c r="B135" s="15">
        <v>0.24970000000000001</v>
      </c>
      <c r="C135" s="15">
        <f>(B135/'Computed data'!$B$15)*100</f>
        <v>0.99880000000000002</v>
      </c>
      <c r="D135" s="15">
        <f>A135/'Computed data'!$E$15</f>
        <v>6.307358043908291</v>
      </c>
    </row>
    <row r="136" spans="1:4" x14ac:dyDescent="0.25">
      <c r="A136" s="15">
        <v>116.7</v>
      </c>
      <c r="B136" s="15">
        <v>0.252</v>
      </c>
      <c r="C136" s="15">
        <f>(B136/'Computed data'!$B$15)*100</f>
        <v>1.008</v>
      </c>
      <c r="D136" s="15">
        <f>A136/'Computed data'!$E$15</f>
        <v>6.307358043908291</v>
      </c>
    </row>
    <row r="137" spans="1:4" x14ac:dyDescent="0.25">
      <c r="A137" s="15">
        <v>116.7</v>
      </c>
      <c r="B137" s="15">
        <v>0.25340000000000001</v>
      </c>
      <c r="C137" s="15">
        <f>(B137/'Computed data'!$B$15)*100</f>
        <v>1.0136000000000001</v>
      </c>
      <c r="D137" s="15">
        <f>A137/'Computed data'!$E$15</f>
        <v>6.307358043908291</v>
      </c>
    </row>
    <row r="138" spans="1:4" x14ac:dyDescent="0.25">
      <c r="A138" s="15">
        <v>116.7</v>
      </c>
      <c r="B138" s="15">
        <v>0.25590000000000002</v>
      </c>
      <c r="C138" s="15">
        <f>(B138/'Computed data'!$B$15)*100</f>
        <v>1.0236000000000001</v>
      </c>
      <c r="D138" s="15">
        <f>A138/'Computed data'!$E$15</f>
        <v>6.307358043908291</v>
      </c>
    </row>
    <row r="139" spans="1:4" x14ac:dyDescent="0.25">
      <c r="A139" s="15">
        <v>116.7</v>
      </c>
      <c r="B139" s="15">
        <v>0.25729999999999997</v>
      </c>
      <c r="C139" s="15">
        <f>(B139/'Computed data'!$B$15)*100</f>
        <v>1.0291999999999999</v>
      </c>
      <c r="D139" s="15">
        <f>A139/'Computed data'!$E$15</f>
        <v>6.307358043908291</v>
      </c>
    </row>
    <row r="140" spans="1:4" x14ac:dyDescent="0.25">
      <c r="A140" s="15">
        <v>116.7</v>
      </c>
      <c r="B140" s="15">
        <v>0.25969999999999999</v>
      </c>
      <c r="C140" s="15">
        <f>(B140/'Computed data'!$B$15)*100</f>
        <v>1.0387999999999999</v>
      </c>
      <c r="D140" s="15">
        <f>A140/'Computed data'!$E$15</f>
        <v>6.307358043908291</v>
      </c>
    </row>
    <row r="141" spans="1:4" x14ac:dyDescent="0.25">
      <c r="A141" s="15">
        <v>115</v>
      </c>
      <c r="B141" s="15">
        <v>0.26100000000000001</v>
      </c>
      <c r="C141" s="15">
        <f>(B141/'Computed data'!$B$15)*100</f>
        <v>1.044</v>
      </c>
      <c r="D141" s="15">
        <f>A141/'Computed data'!$E$15</f>
        <v>6.215477078401487</v>
      </c>
    </row>
    <row r="142" spans="1:4" x14ac:dyDescent="0.25">
      <c r="A142" s="15">
        <v>115</v>
      </c>
      <c r="B142" s="15">
        <v>0.26300000000000001</v>
      </c>
      <c r="C142" s="15">
        <f>(B142/'Computed data'!$B$15)*100</f>
        <v>1.052</v>
      </c>
      <c r="D142" s="15">
        <f>A142/'Computed data'!$E$15</f>
        <v>6.215477078401487</v>
      </c>
    </row>
    <row r="143" spans="1:4" x14ac:dyDescent="0.25">
      <c r="A143" s="15">
        <v>115</v>
      </c>
      <c r="B143" s="15">
        <v>0.26500000000000001</v>
      </c>
      <c r="C143" s="15">
        <f>(B143/'Computed data'!$B$15)*100</f>
        <v>1.06</v>
      </c>
      <c r="D143" s="15">
        <f>A143/'Computed data'!$E$15</f>
        <v>6.215477078401487</v>
      </c>
    </row>
    <row r="144" spans="1:4" x14ac:dyDescent="0.25">
      <c r="A144" s="15">
        <v>115</v>
      </c>
      <c r="B144" s="15">
        <v>0.26700000000000002</v>
      </c>
      <c r="C144" s="15">
        <f>(B144/'Computed data'!$B$15)*100</f>
        <v>1.0680000000000001</v>
      </c>
      <c r="D144" s="15">
        <f>A144/'Computed data'!$E$15</f>
        <v>6.215477078401487</v>
      </c>
    </row>
    <row r="145" spans="1:4" x14ac:dyDescent="0.25">
      <c r="A145" s="15">
        <v>115</v>
      </c>
      <c r="B145" s="15">
        <v>0.26829999999999998</v>
      </c>
      <c r="C145" s="15">
        <f>(B145/'Computed data'!$B$15)*100</f>
        <v>1.0731999999999999</v>
      </c>
      <c r="D145" s="15">
        <f>A145/'Computed data'!$E$15</f>
        <v>6.215477078401487</v>
      </c>
    </row>
    <row r="146" spans="1:4" x14ac:dyDescent="0.25">
      <c r="A146" s="15">
        <v>115</v>
      </c>
      <c r="B146" s="15">
        <v>0.2707</v>
      </c>
      <c r="C146" s="15">
        <f>(B146/'Computed data'!$B$15)*100</f>
        <v>1.0828</v>
      </c>
      <c r="D146" s="15">
        <f>A146/'Computed data'!$E$15</f>
        <v>6.215477078401487</v>
      </c>
    </row>
    <row r="147" spans="1:4" x14ac:dyDescent="0.25">
      <c r="A147" s="15">
        <v>115.3</v>
      </c>
      <c r="B147" s="15">
        <v>0.27300000000000002</v>
      </c>
      <c r="C147" s="15">
        <f>(B147/'Computed data'!$B$15)*100</f>
        <v>1.0920000000000001</v>
      </c>
      <c r="D147" s="15">
        <f>A147/'Computed data'!$E$15</f>
        <v>6.2316913664320994</v>
      </c>
    </row>
    <row r="148" spans="1:4" x14ac:dyDescent="0.25">
      <c r="A148" s="15">
        <v>116.7</v>
      </c>
      <c r="B148" s="15">
        <v>0.27400000000000002</v>
      </c>
      <c r="C148" s="15">
        <f>(B148/'Computed data'!$B$15)*100</f>
        <v>1.0960000000000001</v>
      </c>
      <c r="D148" s="15">
        <f>A148/'Computed data'!$E$15</f>
        <v>6.307358043908291</v>
      </c>
    </row>
    <row r="149" spans="1:4" x14ac:dyDescent="0.25">
      <c r="A149" s="15">
        <v>116.7</v>
      </c>
      <c r="B149" s="15">
        <v>0.27600000000000002</v>
      </c>
      <c r="C149" s="15">
        <f>(B149/'Computed data'!$B$15)*100</f>
        <v>1.1040000000000001</v>
      </c>
      <c r="D149" s="15">
        <f>A149/'Computed data'!$E$15</f>
        <v>6.307358043908291</v>
      </c>
    </row>
    <row r="150" spans="1:4" x14ac:dyDescent="0.25">
      <c r="A150" s="15">
        <v>116.7</v>
      </c>
      <c r="B150" s="15">
        <v>0.27800000000000002</v>
      </c>
      <c r="C150" s="15">
        <f>(B150/'Computed data'!$B$15)*100</f>
        <v>1.1120000000000001</v>
      </c>
      <c r="D150" s="15">
        <f>A150/'Computed data'!$E$15</f>
        <v>6.307358043908291</v>
      </c>
    </row>
    <row r="151" spans="1:4" x14ac:dyDescent="0.25">
      <c r="A151" s="15">
        <v>116.7</v>
      </c>
      <c r="B151" s="15">
        <v>0.27989999999999998</v>
      </c>
      <c r="C151" s="15">
        <f>(B151/'Computed data'!$B$15)*100</f>
        <v>1.1195999999999999</v>
      </c>
      <c r="D151" s="15">
        <f>A151/'Computed data'!$E$15</f>
        <v>6.307358043908291</v>
      </c>
    </row>
    <row r="152" spans="1:4" x14ac:dyDescent="0.25">
      <c r="A152" s="15">
        <v>116.7</v>
      </c>
      <c r="B152" s="15">
        <v>0.28199999999999997</v>
      </c>
      <c r="C152" s="15">
        <f>(B152/'Computed data'!$B$15)*100</f>
        <v>1.1279999999999999</v>
      </c>
      <c r="D152" s="15">
        <f>A152/'Computed data'!$E$15</f>
        <v>6.307358043908291</v>
      </c>
    </row>
    <row r="153" spans="1:4" x14ac:dyDescent="0.25">
      <c r="A153" s="15">
        <v>116.7</v>
      </c>
      <c r="B153" s="15">
        <v>0.2838</v>
      </c>
      <c r="C153" s="15">
        <f>(B153/'Computed data'!$B$15)*100</f>
        <v>1.1352</v>
      </c>
      <c r="D153" s="15">
        <f>A153/'Computed data'!$E$15</f>
        <v>6.307358043908291</v>
      </c>
    </row>
    <row r="154" spans="1:4" x14ac:dyDescent="0.25">
      <c r="A154" s="15">
        <v>116.7</v>
      </c>
      <c r="B154" s="15">
        <v>0.28560000000000002</v>
      </c>
      <c r="C154" s="15">
        <f>(B154/'Computed data'!$B$15)*100</f>
        <v>1.1424000000000001</v>
      </c>
      <c r="D154" s="15">
        <f>A154/'Computed data'!$E$15</f>
        <v>6.307358043908291</v>
      </c>
    </row>
    <row r="155" spans="1:4" x14ac:dyDescent="0.25">
      <c r="A155" s="15">
        <v>116.7</v>
      </c>
      <c r="B155" s="15">
        <v>0.28699999999999998</v>
      </c>
      <c r="C155" s="15">
        <f>(B155/'Computed data'!$B$15)*100</f>
        <v>1.1479999999999999</v>
      </c>
      <c r="D155" s="15">
        <f>A155/'Computed data'!$E$15</f>
        <v>6.307358043908291</v>
      </c>
    </row>
    <row r="156" spans="1:4" x14ac:dyDescent="0.25">
      <c r="A156" s="15">
        <v>116.7</v>
      </c>
      <c r="B156" s="15">
        <v>0.28939999999999999</v>
      </c>
      <c r="C156" s="15">
        <f>(B156/'Computed data'!$B$15)*100</f>
        <v>1.1576</v>
      </c>
      <c r="D156" s="15">
        <f>A156/'Computed data'!$E$15</f>
        <v>6.307358043908291</v>
      </c>
    </row>
    <row r="157" spans="1:4" x14ac:dyDescent="0.25">
      <c r="A157" s="15">
        <v>116.7</v>
      </c>
      <c r="B157" s="15">
        <v>0.29099999999999998</v>
      </c>
      <c r="C157" s="15">
        <f>(B157/'Computed data'!$B$15)*100</f>
        <v>1.1639999999999999</v>
      </c>
      <c r="D157" s="15">
        <f>A157/'Computed data'!$E$15</f>
        <v>6.307358043908291</v>
      </c>
    </row>
    <row r="158" spans="1:4" x14ac:dyDescent="0.25">
      <c r="A158" s="18">
        <v>116.7</v>
      </c>
      <c r="B158" s="18">
        <v>0.29299999999999998</v>
      </c>
      <c r="C158" s="15">
        <f>(B158/'Computed data'!$B$15)*100</f>
        <v>1.1719999999999999</v>
      </c>
      <c r="D158" s="18">
        <f>A158/'Computed data'!$E$15</f>
        <v>6.307358043908291</v>
      </c>
    </row>
    <row r="159" spans="1:4" x14ac:dyDescent="0.25">
      <c r="A159" s="15">
        <v>116.7</v>
      </c>
      <c r="B159" s="15">
        <v>0.29499999999999998</v>
      </c>
      <c r="C159" s="15">
        <f>(B159/'Computed data'!$B$15)*100</f>
        <v>1.18</v>
      </c>
      <c r="D159" s="15">
        <f>A159/'Computed data'!$E$15</f>
        <v>6.307358043908291</v>
      </c>
    </row>
    <row r="160" spans="1:4" x14ac:dyDescent="0.25">
      <c r="A160" s="15">
        <v>118.3</v>
      </c>
      <c r="B160" s="15">
        <v>0.29709999999999998</v>
      </c>
      <c r="C160" s="15">
        <f>(B160/'Computed data'!$B$15)*100</f>
        <v>1.1883999999999999</v>
      </c>
      <c r="D160" s="15">
        <f>A160/'Computed data'!$E$15</f>
        <v>6.3938342467382245</v>
      </c>
    </row>
    <row r="161" spans="1:4" x14ac:dyDescent="0.25">
      <c r="A161" s="15">
        <v>118.3</v>
      </c>
      <c r="B161" s="15">
        <v>0.29849999999999999</v>
      </c>
      <c r="C161" s="15">
        <f>(B161/'Computed data'!$B$15)*100</f>
        <v>1.194</v>
      </c>
      <c r="D161" s="15">
        <f>A161/'Computed data'!$E$15</f>
        <v>6.3938342467382245</v>
      </c>
    </row>
    <row r="162" spans="1:4" x14ac:dyDescent="0.25">
      <c r="A162" s="15">
        <v>119.9</v>
      </c>
      <c r="B162" s="15">
        <v>0.30099999999999999</v>
      </c>
      <c r="C162" s="15">
        <f>(B162/'Computed data'!$B$15)*100</f>
        <v>1.204</v>
      </c>
      <c r="D162" s="15">
        <f>A162/'Computed data'!$E$15</f>
        <v>6.4803104495681589</v>
      </c>
    </row>
    <row r="163" spans="1:4" x14ac:dyDescent="0.25">
      <c r="A163" s="15">
        <v>120</v>
      </c>
      <c r="B163" s="15">
        <v>0.30270000000000002</v>
      </c>
      <c r="C163" s="15">
        <f>(B163/'Computed data'!$B$15)*100</f>
        <v>1.2108000000000001</v>
      </c>
      <c r="D163" s="15">
        <f>A163/'Computed data'!$E$15</f>
        <v>6.4857152122450294</v>
      </c>
    </row>
    <row r="164" spans="1:4" x14ac:dyDescent="0.25">
      <c r="A164" s="15">
        <v>120.3</v>
      </c>
      <c r="B164" s="15">
        <v>0.30420000000000003</v>
      </c>
      <c r="C164" s="15">
        <f>(B164/'Computed data'!$B$15)*100</f>
        <v>1.2168000000000001</v>
      </c>
      <c r="D164" s="15">
        <f>A164/'Computed data'!$E$15</f>
        <v>6.5019295002756419</v>
      </c>
    </row>
    <row r="165" spans="1:4" x14ac:dyDescent="0.25">
      <c r="A165" s="15">
        <v>121.7</v>
      </c>
      <c r="B165" s="15">
        <v>0.30599999999999999</v>
      </c>
      <c r="C165" s="15">
        <f>(B165/'Computed data'!$B$15)*100</f>
        <v>1.224</v>
      </c>
      <c r="D165" s="15">
        <f>A165/'Computed data'!$E$15</f>
        <v>6.5775961777518344</v>
      </c>
    </row>
    <row r="166" spans="1:4" x14ac:dyDescent="0.25">
      <c r="A166" s="15">
        <v>121.7</v>
      </c>
      <c r="B166" s="15">
        <v>0.30809999999999998</v>
      </c>
      <c r="C166" s="15">
        <f>(B166/'Computed data'!$B$15)*100</f>
        <v>1.2323999999999999</v>
      </c>
      <c r="D166" s="15">
        <f>A166/'Computed data'!$E$15</f>
        <v>6.5775961777518344</v>
      </c>
    </row>
    <row r="167" spans="1:4" x14ac:dyDescent="0.25">
      <c r="A167" s="15">
        <v>121.7</v>
      </c>
      <c r="B167" s="15">
        <v>0.31</v>
      </c>
      <c r="C167" s="15">
        <f>(B167/'Computed data'!$B$15)*100</f>
        <v>1.24</v>
      </c>
      <c r="D167" s="15">
        <f>A167/'Computed data'!$E$15</f>
        <v>6.5775961777518344</v>
      </c>
    </row>
    <row r="168" spans="1:4" x14ac:dyDescent="0.25">
      <c r="A168" s="15">
        <v>121.7</v>
      </c>
      <c r="B168" s="15">
        <v>0.312</v>
      </c>
      <c r="C168" s="15">
        <f>(B168/'Computed data'!$B$15)*100</f>
        <v>1.248</v>
      </c>
      <c r="D168" s="15">
        <f>A168/'Computed data'!$E$15</f>
        <v>6.5775961777518344</v>
      </c>
    </row>
    <row r="169" spans="1:4" x14ac:dyDescent="0.25">
      <c r="A169" s="15">
        <v>123.3</v>
      </c>
      <c r="B169" s="15">
        <v>0.314</v>
      </c>
      <c r="C169" s="15">
        <f>(B169/'Computed data'!$B$15)*100</f>
        <v>1.256</v>
      </c>
      <c r="D169" s="15">
        <f>A169/'Computed data'!$E$15</f>
        <v>6.6640723805817679</v>
      </c>
    </row>
    <row r="170" spans="1:4" x14ac:dyDescent="0.25">
      <c r="A170" s="15">
        <v>125</v>
      </c>
      <c r="B170" s="15">
        <v>0.31590000000000001</v>
      </c>
      <c r="C170" s="15">
        <f>(B170/'Computed data'!$B$15)*100</f>
        <v>1.2636000000000001</v>
      </c>
      <c r="D170" s="15">
        <f>A170/'Computed data'!$E$15</f>
        <v>6.7559533460885728</v>
      </c>
    </row>
    <row r="171" spans="1:4" x14ac:dyDescent="0.25">
      <c r="A171" s="15">
        <v>128.80000000000001</v>
      </c>
      <c r="B171" s="15">
        <v>0.31730000000000003</v>
      </c>
      <c r="C171" s="15">
        <f>(B171/'Computed data'!$B$15)*100</f>
        <v>1.2692000000000001</v>
      </c>
      <c r="D171" s="15">
        <f>A171/'Computed data'!$E$15</f>
        <v>6.9613343278096655</v>
      </c>
    </row>
    <row r="172" spans="1:4" x14ac:dyDescent="0.25">
      <c r="A172" s="15">
        <v>133.30000000000001</v>
      </c>
      <c r="B172" s="15">
        <v>0.31909999999999999</v>
      </c>
      <c r="C172" s="15">
        <f>(B172/'Computed data'!$B$15)*100</f>
        <v>1.2764</v>
      </c>
      <c r="D172" s="15">
        <f>A172/'Computed data'!$E$15</f>
        <v>7.2045486482688545</v>
      </c>
    </row>
    <row r="173" spans="1:4" x14ac:dyDescent="0.25">
      <c r="A173" s="15">
        <v>137.6</v>
      </c>
      <c r="B173" s="15">
        <v>0.32100000000000001</v>
      </c>
      <c r="C173" s="15">
        <f>(B173/'Computed data'!$B$15)*100</f>
        <v>1.284</v>
      </c>
      <c r="D173" s="15">
        <f>A173/'Computed data'!$E$15</f>
        <v>7.4369534433743008</v>
      </c>
    </row>
    <row r="174" spans="1:4" x14ac:dyDescent="0.25">
      <c r="A174" s="15">
        <v>141.69999999999999</v>
      </c>
      <c r="B174" s="15">
        <v>0.32300000000000001</v>
      </c>
      <c r="C174" s="15">
        <f>(B174/'Computed data'!$B$15)*100</f>
        <v>1.292</v>
      </c>
      <c r="D174" s="15">
        <f>A174/'Computed data'!$E$15</f>
        <v>7.658548713126005</v>
      </c>
    </row>
    <row r="175" spans="1:4" x14ac:dyDescent="0.25">
      <c r="A175" s="15">
        <v>147.4</v>
      </c>
      <c r="B175" s="15">
        <v>0.32500000000000001</v>
      </c>
      <c r="C175" s="15">
        <f>(B175/'Computed data'!$B$15)*100</f>
        <v>1.3</v>
      </c>
      <c r="D175" s="15">
        <f>A175/'Computed data'!$E$15</f>
        <v>7.9666201857076446</v>
      </c>
    </row>
    <row r="176" spans="1:4" x14ac:dyDescent="0.25">
      <c r="A176" s="17">
        <v>153.19999999999999</v>
      </c>
      <c r="B176" s="17">
        <v>0.32700000000000001</v>
      </c>
      <c r="C176" s="15">
        <f>(B176/'Computed data'!$B$15)*100</f>
        <v>1.3080000000000001</v>
      </c>
      <c r="D176" s="17">
        <f>A176/'Computed data'!$E$15</f>
        <v>8.2800964209661547</v>
      </c>
    </row>
    <row r="177" spans="1:4" x14ac:dyDescent="0.25">
      <c r="A177" s="15">
        <v>158.30000000000001</v>
      </c>
      <c r="B177" s="15">
        <v>0.32900000000000001</v>
      </c>
      <c r="C177" s="15">
        <f>(B177/'Computed data'!$B$15)*100</f>
        <v>1.3160000000000001</v>
      </c>
      <c r="D177" s="15">
        <f>A177/'Computed data'!$E$15</f>
        <v>8.5557393174865695</v>
      </c>
    </row>
    <row r="178" spans="1:4" x14ac:dyDescent="0.25">
      <c r="A178" s="15">
        <v>163.30000000000001</v>
      </c>
      <c r="B178" s="15">
        <v>0.33100000000000002</v>
      </c>
      <c r="C178" s="15">
        <f>(B178/'Computed data'!$B$15)*100</f>
        <v>1.3240000000000001</v>
      </c>
      <c r="D178" s="15">
        <f>A178/'Computed data'!$E$15</f>
        <v>8.825977451330111</v>
      </c>
    </row>
    <row r="179" spans="1:4" x14ac:dyDescent="0.25">
      <c r="A179" s="15">
        <v>152.1</v>
      </c>
      <c r="B179" s="15">
        <v>0.33300000000000002</v>
      </c>
      <c r="C179" s="15">
        <f>(B179/'Computed data'!$B$15)*100</f>
        <v>1.3320000000000001</v>
      </c>
      <c r="D179" s="15">
        <f>A179/'Computed data'!$E$15</f>
        <v>8.2206440315205747</v>
      </c>
    </row>
    <row r="180" spans="1:4" x14ac:dyDescent="0.25">
      <c r="A180" s="15">
        <v>137.6</v>
      </c>
      <c r="B180" s="15">
        <v>0.3347</v>
      </c>
      <c r="C180" s="15">
        <f>(B180/'Computed data'!$B$15)*100</f>
        <v>1.3388</v>
      </c>
      <c r="D180" s="15">
        <f>A180/'Computed data'!$E$15</f>
        <v>7.4369534433743008</v>
      </c>
    </row>
    <row r="181" spans="1:4" x14ac:dyDescent="0.25">
      <c r="A181" s="15">
        <v>118.6</v>
      </c>
      <c r="B181" s="15">
        <v>0.3367</v>
      </c>
      <c r="C181" s="15">
        <f>(B181/'Computed data'!$B$15)*100</f>
        <v>1.3468</v>
      </c>
      <c r="D181" s="15">
        <f>A181/'Computed data'!$E$15</f>
        <v>6.410048534768837</v>
      </c>
    </row>
    <row r="182" spans="1:4" x14ac:dyDescent="0.25">
      <c r="A182" s="15">
        <v>116.7</v>
      </c>
      <c r="B182" s="15">
        <v>0.33800000000000002</v>
      </c>
      <c r="C182" s="15">
        <f>(B182/'Computed data'!$B$15)*100</f>
        <v>1.3520000000000001</v>
      </c>
      <c r="D182" s="15">
        <f>A182/'Computed data'!$E$15</f>
        <v>6.307358043908291</v>
      </c>
    </row>
    <row r="183" spans="1:4" x14ac:dyDescent="0.25">
      <c r="A183" s="15">
        <v>116.7</v>
      </c>
      <c r="B183" s="15">
        <v>0.34</v>
      </c>
      <c r="C183" s="15">
        <f>(B183/'Computed data'!$B$15)*100</f>
        <v>1.36</v>
      </c>
      <c r="D183" s="15">
        <f>A183/'Computed data'!$E$15</f>
        <v>6.307358043908291</v>
      </c>
    </row>
    <row r="184" spans="1:4" x14ac:dyDescent="0.25">
      <c r="A184" s="15">
        <v>118.3</v>
      </c>
      <c r="B184" s="15">
        <v>0.34200000000000003</v>
      </c>
      <c r="C184" s="15">
        <f>(B184/'Computed data'!$B$15)*100</f>
        <v>1.3680000000000001</v>
      </c>
      <c r="D184" s="15">
        <f>A184/'Computed data'!$E$15</f>
        <v>6.3938342467382245</v>
      </c>
    </row>
    <row r="185" spans="1:4" x14ac:dyDescent="0.25">
      <c r="A185" s="15">
        <v>123.3</v>
      </c>
      <c r="B185" s="15">
        <v>0.34399999999999997</v>
      </c>
      <c r="C185" s="15">
        <f>(B185/'Computed data'!$B$15)*100</f>
        <v>1.3759999999999999</v>
      </c>
      <c r="D185" s="15">
        <f>A185/'Computed data'!$E$15</f>
        <v>6.6640723805817679</v>
      </c>
    </row>
    <row r="186" spans="1:4" x14ac:dyDescent="0.25">
      <c r="A186" s="15">
        <v>126.3</v>
      </c>
      <c r="B186" s="15">
        <v>0.3458</v>
      </c>
      <c r="C186" s="15">
        <f>(B186/'Computed data'!$B$15)*100</f>
        <v>1.3832</v>
      </c>
      <c r="D186" s="15">
        <f>A186/'Computed data'!$E$15</f>
        <v>6.8262152608878939</v>
      </c>
    </row>
    <row r="187" spans="1:4" x14ac:dyDescent="0.25">
      <c r="A187" s="15">
        <v>132</v>
      </c>
      <c r="B187" s="15">
        <v>0.34799999999999998</v>
      </c>
      <c r="C187" s="15">
        <f>(B187/'Computed data'!$B$15)*100</f>
        <v>1.3919999999999999</v>
      </c>
      <c r="D187" s="15">
        <f>A187/'Computed data'!$E$15</f>
        <v>7.1342867334695326</v>
      </c>
    </row>
    <row r="188" spans="1:4" x14ac:dyDescent="0.25">
      <c r="A188" s="15">
        <v>136.1</v>
      </c>
      <c r="B188" s="15">
        <v>0.34960000000000002</v>
      </c>
      <c r="C188" s="15">
        <f>(B188/'Computed data'!$B$15)*100</f>
        <v>1.3984000000000001</v>
      </c>
      <c r="D188" s="15">
        <f>A188/'Computed data'!$E$15</f>
        <v>7.3558820032212378</v>
      </c>
    </row>
    <row r="189" spans="1:4" x14ac:dyDescent="0.25">
      <c r="A189" s="15">
        <v>143.4</v>
      </c>
      <c r="B189" s="15">
        <v>0.35110000000000002</v>
      </c>
      <c r="C189" s="15">
        <f>(B189/'Computed data'!$B$15)*100</f>
        <v>1.4044000000000001</v>
      </c>
      <c r="D189" s="15">
        <f>A189/'Computed data'!$E$15</f>
        <v>7.7504296786328108</v>
      </c>
    </row>
    <row r="190" spans="1:4" x14ac:dyDescent="0.25">
      <c r="A190" s="15">
        <v>149.9</v>
      </c>
      <c r="B190" s="15">
        <v>0.3533</v>
      </c>
      <c r="C190" s="15">
        <f>(B190/'Computed data'!$B$15)*100</f>
        <v>1.4132</v>
      </c>
      <c r="D190" s="15">
        <f>A190/'Computed data'!$E$15</f>
        <v>8.1017392526294163</v>
      </c>
    </row>
    <row r="191" spans="1:4" x14ac:dyDescent="0.25">
      <c r="A191" s="15">
        <v>157.19999999999999</v>
      </c>
      <c r="B191" s="15">
        <v>0.3553</v>
      </c>
      <c r="C191" s="15">
        <f>(B191/'Computed data'!$B$15)*100</f>
        <v>1.4212</v>
      </c>
      <c r="D191" s="15">
        <f>A191/'Computed data'!$E$15</f>
        <v>8.4962869280409876</v>
      </c>
    </row>
    <row r="192" spans="1:4" x14ac:dyDescent="0.25">
      <c r="A192" s="15">
        <v>163.30000000000001</v>
      </c>
      <c r="B192" s="15">
        <v>0.35699999999999998</v>
      </c>
      <c r="C192" s="15">
        <f>(B192/'Computed data'!$B$15)*100</f>
        <v>1.4279999999999999</v>
      </c>
      <c r="D192" s="15">
        <f>A192/'Computed data'!$E$15</f>
        <v>8.825977451330111</v>
      </c>
    </row>
    <row r="193" spans="1:4" x14ac:dyDescent="0.25">
      <c r="A193" s="15">
        <v>170.6</v>
      </c>
      <c r="B193" s="15">
        <v>0.35920000000000002</v>
      </c>
      <c r="C193" s="15">
        <f>(B193/'Computed data'!$B$15)*100</f>
        <v>1.4368000000000001</v>
      </c>
      <c r="D193" s="15">
        <f>A193/'Computed data'!$E$15</f>
        <v>9.2205251267416841</v>
      </c>
    </row>
    <row r="194" spans="1:4" x14ac:dyDescent="0.25">
      <c r="A194" s="15">
        <v>176.6</v>
      </c>
      <c r="B194" s="15">
        <v>0.36099999999999999</v>
      </c>
      <c r="C194" s="15">
        <f>(B194/'Computed data'!$B$15)*100</f>
        <v>1.444</v>
      </c>
      <c r="D194" s="15">
        <f>A194/'Computed data'!$E$15</f>
        <v>9.5448108873539343</v>
      </c>
    </row>
    <row r="195" spans="1:4" x14ac:dyDescent="0.25">
      <c r="A195" s="15">
        <v>184</v>
      </c>
      <c r="B195" s="15">
        <v>0.36280000000000001</v>
      </c>
      <c r="C195" s="15">
        <f>(B195/'Computed data'!$B$15)*100</f>
        <v>1.4512</v>
      </c>
      <c r="D195" s="15">
        <f>A195/'Computed data'!$E$15</f>
        <v>9.9447633254423788</v>
      </c>
    </row>
    <row r="196" spans="1:4" x14ac:dyDescent="0.25">
      <c r="A196" s="15">
        <v>188.7</v>
      </c>
      <c r="B196" s="15">
        <v>0.36459999999999998</v>
      </c>
      <c r="C196" s="15">
        <f>(B196/'Computed data'!$B$15)*100</f>
        <v>1.4583999999999999</v>
      </c>
      <c r="D196" s="15">
        <f>A196/'Computed data'!$E$15</f>
        <v>10.198787171255308</v>
      </c>
    </row>
    <row r="197" spans="1:4" x14ac:dyDescent="0.25">
      <c r="A197" s="15">
        <v>194.7</v>
      </c>
      <c r="B197" s="15">
        <v>0.3664</v>
      </c>
      <c r="C197" s="15">
        <f>(B197/'Computed data'!$B$15)*100</f>
        <v>1.4656</v>
      </c>
      <c r="D197" s="15">
        <f>A197/'Computed data'!$E$15</f>
        <v>10.52307293186756</v>
      </c>
    </row>
    <row r="198" spans="1:4" x14ac:dyDescent="0.25">
      <c r="A198" s="18">
        <v>200.7</v>
      </c>
      <c r="B198" s="18">
        <v>0.36820000000000003</v>
      </c>
      <c r="C198" s="15">
        <f>(B198/'Computed data'!$B$15)*100</f>
        <v>1.4728000000000001</v>
      </c>
      <c r="D198" s="18">
        <f>A198/'Computed data'!$E$15</f>
        <v>10.847358692479812</v>
      </c>
    </row>
    <row r="199" spans="1:4" x14ac:dyDescent="0.25">
      <c r="A199" s="15">
        <v>208.4</v>
      </c>
      <c r="B199" s="15">
        <v>0.37</v>
      </c>
      <c r="C199" s="15">
        <f>(B199/'Computed data'!$B$15)*100</f>
        <v>1.48</v>
      </c>
      <c r="D199" s="15">
        <f>A199/'Computed data'!$E$15</f>
        <v>11.263525418598869</v>
      </c>
    </row>
    <row r="200" spans="1:4" x14ac:dyDescent="0.25">
      <c r="A200" s="15">
        <v>213.7</v>
      </c>
      <c r="B200" s="15">
        <v>0.37180000000000002</v>
      </c>
      <c r="C200" s="15">
        <f>(B200/'Computed data'!$B$15)*100</f>
        <v>1.4872000000000001</v>
      </c>
      <c r="D200" s="15">
        <f>A200/'Computed data'!$E$15</f>
        <v>11.549977840473023</v>
      </c>
    </row>
    <row r="201" spans="1:4" x14ac:dyDescent="0.25">
      <c r="A201" s="15">
        <v>220.4</v>
      </c>
      <c r="B201" s="15">
        <v>0.37409999999999999</v>
      </c>
      <c r="C201" s="15">
        <f>(B201/'Computed data'!$B$15)*100</f>
        <v>1.4964</v>
      </c>
      <c r="D201" s="15">
        <f>A201/'Computed data'!$E$15</f>
        <v>11.912096939823371</v>
      </c>
    </row>
    <row r="202" spans="1:4" x14ac:dyDescent="0.25">
      <c r="A202" s="15">
        <v>226.5</v>
      </c>
      <c r="B202" s="15">
        <v>0.37590000000000001</v>
      </c>
      <c r="C202" s="15">
        <f>(B202/'Computed data'!$B$15)*100</f>
        <v>1.5036</v>
      </c>
      <c r="D202" s="15">
        <f>A202/'Computed data'!$E$15</f>
        <v>12.241787463112493</v>
      </c>
    </row>
    <row r="203" spans="1:4" x14ac:dyDescent="0.25">
      <c r="A203" s="15">
        <v>232.5</v>
      </c>
      <c r="B203" s="15">
        <v>0.37769999999999998</v>
      </c>
      <c r="C203" s="15">
        <f>(B203/'Computed data'!$B$15)*100</f>
        <v>1.5107999999999999</v>
      </c>
      <c r="D203" s="15">
        <f>A203/'Computed data'!$E$15</f>
        <v>12.566073223724745</v>
      </c>
    </row>
    <row r="204" spans="1:4" x14ac:dyDescent="0.25">
      <c r="A204" s="15">
        <v>238.5</v>
      </c>
      <c r="B204" s="15">
        <v>0.37959999999999999</v>
      </c>
      <c r="C204" s="15">
        <f>(B204/'Computed data'!$B$15)*100</f>
        <v>1.5184</v>
      </c>
      <c r="D204" s="15">
        <f>A204/'Computed data'!$E$15</f>
        <v>12.890358984336997</v>
      </c>
    </row>
    <row r="205" spans="1:4" x14ac:dyDescent="0.25">
      <c r="A205" s="15">
        <v>245.1</v>
      </c>
      <c r="B205" s="15">
        <v>0.38140000000000002</v>
      </c>
      <c r="C205" s="15">
        <f>(B205/'Computed data'!$B$15)*100</f>
        <v>1.5256000000000001</v>
      </c>
      <c r="D205" s="15">
        <f>A205/'Computed data'!$E$15</f>
        <v>13.247073321010472</v>
      </c>
    </row>
    <row r="206" spans="1:4" x14ac:dyDescent="0.25">
      <c r="A206" s="15">
        <v>252.2</v>
      </c>
      <c r="B206" s="15">
        <v>0.38319999999999999</v>
      </c>
      <c r="C206" s="15">
        <f>(B206/'Computed data'!$B$15)*100</f>
        <v>1.5327999999999999</v>
      </c>
      <c r="D206" s="15">
        <f>A206/'Computed data'!$E$15</f>
        <v>13.630811471068304</v>
      </c>
    </row>
    <row r="207" spans="1:4" x14ac:dyDescent="0.25">
      <c r="A207" s="15">
        <v>258.2</v>
      </c>
      <c r="B207" s="15">
        <v>0.38500000000000001</v>
      </c>
      <c r="C207" s="15">
        <f>(B207/'Computed data'!$B$15)*100</f>
        <v>1.54</v>
      </c>
      <c r="D207" s="15">
        <f>A207/'Computed data'!$E$15</f>
        <v>13.955097231680554</v>
      </c>
    </row>
    <row r="208" spans="1:4" x14ac:dyDescent="0.25">
      <c r="A208" s="15">
        <v>264.2</v>
      </c>
      <c r="B208" s="15">
        <v>0.38779999999999998</v>
      </c>
      <c r="C208" s="15">
        <f>(B208/'Computed data'!$B$15)*100</f>
        <v>1.5511999999999999</v>
      </c>
      <c r="D208" s="15">
        <f>A208/'Computed data'!$E$15</f>
        <v>14.279382992292806</v>
      </c>
    </row>
    <row r="209" spans="1:4" x14ac:dyDescent="0.25">
      <c r="A209" s="15">
        <v>269.3</v>
      </c>
      <c r="B209" s="15">
        <v>0.38919999999999999</v>
      </c>
      <c r="C209" s="15">
        <f>(B209/'Computed data'!$B$15)*100</f>
        <v>1.5568</v>
      </c>
      <c r="D209" s="15">
        <f>A209/'Computed data'!$E$15</f>
        <v>14.555025888813221</v>
      </c>
    </row>
    <row r="210" spans="1:4" x14ac:dyDescent="0.25">
      <c r="A210" s="15">
        <v>276.3</v>
      </c>
      <c r="B210" s="15">
        <v>0.39090000000000003</v>
      </c>
      <c r="C210" s="15">
        <f>(B210/'Computed data'!$B$15)*100</f>
        <v>1.5636000000000001</v>
      </c>
      <c r="D210" s="15">
        <f>A210/'Computed data'!$E$15</f>
        <v>14.933359276194182</v>
      </c>
    </row>
    <row r="211" spans="1:4" x14ac:dyDescent="0.25">
      <c r="A211" s="15">
        <v>282.3</v>
      </c>
      <c r="B211" s="15">
        <v>0.39269999999999999</v>
      </c>
      <c r="C211" s="15">
        <f>(B211/'Computed data'!$B$15)*100</f>
        <v>1.5708</v>
      </c>
      <c r="D211" s="15">
        <f>A211/'Computed data'!$E$15</f>
        <v>15.257645036806434</v>
      </c>
    </row>
    <row r="212" spans="1:4" x14ac:dyDescent="0.25">
      <c r="A212" s="15">
        <v>289.2</v>
      </c>
      <c r="B212" s="15">
        <v>0.39450000000000002</v>
      </c>
      <c r="C212" s="15">
        <f>(B212/'Computed data'!$B$15)*100</f>
        <v>1.5780000000000003</v>
      </c>
      <c r="D212" s="15">
        <f>A212/'Computed data'!$E$15</f>
        <v>15.630573661510521</v>
      </c>
    </row>
    <row r="213" spans="1:4" x14ac:dyDescent="0.25">
      <c r="A213" s="15">
        <v>294.39999999999998</v>
      </c>
      <c r="B213" s="15">
        <v>0.39629999999999999</v>
      </c>
      <c r="C213" s="15">
        <f>(B213/'Computed data'!$B$15)*100</f>
        <v>1.5851999999999997</v>
      </c>
      <c r="D213" s="15">
        <f>A213/'Computed data'!$E$15</f>
        <v>15.911621320707805</v>
      </c>
    </row>
    <row r="214" spans="1:4" x14ac:dyDescent="0.25">
      <c r="A214" s="15">
        <v>300.39999999999998</v>
      </c>
      <c r="B214" s="15">
        <v>0.3982</v>
      </c>
      <c r="C214" s="15">
        <f>(B214/'Computed data'!$B$15)*100</f>
        <v>1.5928000000000002</v>
      </c>
      <c r="D214" s="15">
        <f>A214/'Computed data'!$E$15</f>
        <v>16.235907081320057</v>
      </c>
    </row>
    <row r="215" spans="1:4" x14ac:dyDescent="0.25">
      <c r="A215" s="15">
        <v>306.39999999999998</v>
      </c>
      <c r="B215" s="15">
        <v>0.40089999999999998</v>
      </c>
      <c r="C215" s="15">
        <f>(B215/'Computed data'!$B$15)*100</f>
        <v>1.6035999999999999</v>
      </c>
      <c r="D215" s="15">
        <f>A215/'Computed data'!$E$15</f>
        <v>16.560192841932309</v>
      </c>
    </row>
    <row r="216" spans="1:4" x14ac:dyDescent="0.25">
      <c r="A216" s="15">
        <v>314.10000000000002</v>
      </c>
      <c r="B216" s="15">
        <v>0.4027</v>
      </c>
      <c r="C216" s="15">
        <f>(B216/'Computed data'!$B$15)*100</f>
        <v>1.6108</v>
      </c>
      <c r="D216" s="15">
        <f>A216/'Computed data'!$E$15</f>
        <v>16.976359568051365</v>
      </c>
    </row>
    <row r="217" spans="1:4" x14ac:dyDescent="0.25">
      <c r="A217" s="15">
        <v>320.10000000000002</v>
      </c>
      <c r="B217" s="15">
        <v>0.40450000000000003</v>
      </c>
      <c r="C217" s="15">
        <f>(B217/'Computed data'!$B$15)*100</f>
        <v>1.6179999999999999</v>
      </c>
      <c r="D217" s="15">
        <f>A217/'Computed data'!$E$15</f>
        <v>17.300645328663617</v>
      </c>
    </row>
    <row r="218" spans="1:4" x14ac:dyDescent="0.25">
      <c r="A218" s="15">
        <v>326.7</v>
      </c>
      <c r="B218" s="15">
        <v>0.40600000000000003</v>
      </c>
      <c r="C218" s="15">
        <f>(B218/'Computed data'!$B$15)*100</f>
        <v>1.6240000000000001</v>
      </c>
      <c r="D218" s="15">
        <f>A218/'Computed data'!$E$15</f>
        <v>17.657359665337093</v>
      </c>
    </row>
    <row r="219" spans="1:4" x14ac:dyDescent="0.25">
      <c r="A219" s="15">
        <v>333.8</v>
      </c>
      <c r="B219" s="15">
        <v>0.40770000000000001</v>
      </c>
      <c r="C219" s="15">
        <f>(B219/'Computed data'!$B$15)*100</f>
        <v>1.6308</v>
      </c>
      <c r="D219" s="15">
        <f>A219/'Computed data'!$E$15</f>
        <v>18.041097815394924</v>
      </c>
    </row>
    <row r="220" spans="1:4" x14ac:dyDescent="0.25">
      <c r="A220" s="15">
        <v>339.9</v>
      </c>
      <c r="B220" s="15">
        <v>0.40949999999999998</v>
      </c>
      <c r="C220" s="15">
        <f>(B220/'Computed data'!$B$15)*100</f>
        <v>1.6379999999999999</v>
      </c>
      <c r="D220" s="15">
        <f>A220/'Computed data'!$E$15</f>
        <v>18.370788338684044</v>
      </c>
    </row>
    <row r="221" spans="1:4" x14ac:dyDescent="0.25">
      <c r="A221" s="15">
        <v>345.9</v>
      </c>
      <c r="B221" s="15">
        <v>0.4113</v>
      </c>
      <c r="C221" s="15">
        <f>(B221/'Computed data'!$B$15)*100</f>
        <v>1.6452000000000002</v>
      </c>
      <c r="D221" s="15">
        <f>A221/'Computed data'!$E$15</f>
        <v>18.695074099296296</v>
      </c>
    </row>
    <row r="222" spans="1:4" x14ac:dyDescent="0.25">
      <c r="A222" s="15">
        <v>351.9</v>
      </c>
      <c r="B222" s="15">
        <v>0.41310000000000002</v>
      </c>
      <c r="C222" s="15">
        <f>(B222/'Computed data'!$B$15)*100</f>
        <v>1.6524000000000001</v>
      </c>
      <c r="D222" s="15">
        <f>A222/'Computed data'!$E$15</f>
        <v>19.019359859908548</v>
      </c>
    </row>
    <row r="223" spans="1:4" x14ac:dyDescent="0.25">
      <c r="A223" s="15">
        <v>358</v>
      </c>
      <c r="B223" s="15">
        <v>0.41489999999999999</v>
      </c>
      <c r="C223" s="15">
        <f>(B223/'Computed data'!$B$15)*100</f>
        <v>1.6596</v>
      </c>
      <c r="D223" s="15">
        <f>A223/'Computed data'!$E$15</f>
        <v>19.349050383197671</v>
      </c>
    </row>
    <row r="224" spans="1:4" x14ac:dyDescent="0.25">
      <c r="A224" s="15">
        <v>363.4</v>
      </c>
      <c r="B224" s="15">
        <v>0.41770000000000002</v>
      </c>
      <c r="C224" s="15">
        <f>(B224/'Computed data'!$B$15)*100</f>
        <v>1.6708000000000001</v>
      </c>
      <c r="D224" s="15">
        <f>A224/'Computed data'!$E$15</f>
        <v>19.640907567748698</v>
      </c>
    </row>
    <row r="225" spans="1:4" x14ac:dyDescent="0.25">
      <c r="A225" s="15">
        <v>370</v>
      </c>
      <c r="B225" s="15">
        <v>0.41949999999999998</v>
      </c>
      <c r="C225" s="15">
        <f>(B225/'Computed data'!$B$15)*100</f>
        <v>1.6779999999999999</v>
      </c>
      <c r="D225" s="15">
        <f>A225/'Computed data'!$E$15</f>
        <v>19.997621904422175</v>
      </c>
    </row>
    <row r="226" spans="1:4" x14ac:dyDescent="0.25">
      <c r="A226" s="15">
        <v>374.8</v>
      </c>
      <c r="B226" s="15">
        <v>0.42130000000000001</v>
      </c>
      <c r="C226" s="15">
        <f>(B226/'Computed data'!$B$15)*100</f>
        <v>1.6851999999999998</v>
      </c>
      <c r="D226" s="15">
        <f>A226/'Computed data'!$E$15</f>
        <v>20.257050512911977</v>
      </c>
    </row>
    <row r="227" spans="1:4" x14ac:dyDescent="0.25">
      <c r="A227" s="15">
        <v>381.1</v>
      </c>
      <c r="B227" s="15">
        <v>0.42280000000000001</v>
      </c>
      <c r="C227" s="15">
        <f>(B227/'Computed data'!$B$15)*100</f>
        <v>1.6912</v>
      </c>
      <c r="D227" s="15">
        <f>A227/'Computed data'!$E$15</f>
        <v>20.59755056155484</v>
      </c>
    </row>
    <row r="228" spans="1:4" x14ac:dyDescent="0.25">
      <c r="A228" s="15">
        <v>388.1</v>
      </c>
      <c r="B228" s="15">
        <v>0.4254</v>
      </c>
      <c r="C228" s="15">
        <f>(B228/'Computed data'!$B$15)*100</f>
        <v>1.7016</v>
      </c>
      <c r="D228" s="15">
        <f>A228/'Computed data'!$E$15</f>
        <v>20.975883948935802</v>
      </c>
    </row>
    <row r="229" spans="1:4" x14ac:dyDescent="0.25">
      <c r="A229" s="15">
        <v>394.1</v>
      </c>
      <c r="B229" s="15">
        <v>0.42699999999999999</v>
      </c>
      <c r="C229" s="15">
        <f>(B229/'Computed data'!$B$15)*100</f>
        <v>1.7079999999999997</v>
      </c>
      <c r="D229" s="15">
        <f>A229/'Computed data'!$E$15</f>
        <v>21.300169709548054</v>
      </c>
    </row>
    <row r="230" spans="1:4" x14ac:dyDescent="0.25">
      <c r="A230" s="15">
        <v>400.1</v>
      </c>
      <c r="B230" s="15">
        <v>0.42899999999999999</v>
      </c>
      <c r="C230" s="15">
        <f>(B230/'Computed data'!$B$15)*100</f>
        <v>1.7159999999999997</v>
      </c>
      <c r="D230" s="15">
        <f>A230/'Computed data'!$E$15</f>
        <v>21.624455470160303</v>
      </c>
    </row>
    <row r="231" spans="1:4" x14ac:dyDescent="0.25">
      <c r="A231" s="15">
        <v>407.5</v>
      </c>
      <c r="B231" s="15">
        <v>0.43080000000000002</v>
      </c>
      <c r="C231" s="15">
        <f>(B231/'Computed data'!$B$15)*100</f>
        <v>1.7232000000000001</v>
      </c>
      <c r="D231" s="15">
        <f>A231/'Computed data'!$E$15</f>
        <v>22.024407908248747</v>
      </c>
    </row>
    <row r="232" spans="1:4" x14ac:dyDescent="0.25">
      <c r="A232" s="15">
        <v>413.8</v>
      </c>
      <c r="B232" s="15">
        <v>0.43259999999999998</v>
      </c>
      <c r="C232" s="15">
        <f>(B232/'Computed data'!$B$15)*100</f>
        <v>1.7303999999999999</v>
      </c>
      <c r="D232" s="15">
        <f>A232/'Computed data'!$E$15</f>
        <v>22.36490795689161</v>
      </c>
    </row>
    <row r="233" spans="1:4" x14ac:dyDescent="0.25">
      <c r="A233" s="15">
        <v>419.8</v>
      </c>
      <c r="B233" s="15">
        <v>0.4345</v>
      </c>
      <c r="C233" s="15">
        <f>(B233/'Computed data'!$B$15)*100</f>
        <v>1.738</v>
      </c>
      <c r="D233" s="15">
        <f>A233/'Computed data'!$E$15</f>
        <v>22.689193717503862</v>
      </c>
    </row>
    <row r="234" spans="1:4" x14ac:dyDescent="0.25">
      <c r="A234" s="15">
        <v>425.8</v>
      </c>
      <c r="B234" s="15">
        <v>0.43619999999999998</v>
      </c>
      <c r="C234" s="15">
        <f>(B234/'Computed data'!$B$15)*100</f>
        <v>1.7447999999999999</v>
      </c>
      <c r="D234" s="15">
        <f>A234/'Computed data'!$E$15</f>
        <v>23.013479478116114</v>
      </c>
    </row>
    <row r="235" spans="1:4" x14ac:dyDescent="0.25">
      <c r="A235" s="15">
        <v>432.9</v>
      </c>
      <c r="B235" s="15">
        <v>0.43859999999999999</v>
      </c>
      <c r="C235" s="15">
        <f>(B235/'Computed data'!$B$15)*100</f>
        <v>1.7544</v>
      </c>
      <c r="D235" s="15">
        <f>A235/'Computed data'!$E$15</f>
        <v>23.397217628173944</v>
      </c>
    </row>
    <row r="236" spans="1:4" x14ac:dyDescent="0.25">
      <c r="A236" s="15">
        <v>439.3</v>
      </c>
      <c r="B236" s="15">
        <v>0.44030000000000002</v>
      </c>
      <c r="C236" s="15">
        <f>(B236/'Computed data'!$B$15)*100</f>
        <v>1.7612000000000003</v>
      </c>
      <c r="D236" s="15">
        <f>A236/'Computed data'!$E$15</f>
        <v>23.743122439493678</v>
      </c>
    </row>
    <row r="237" spans="1:4" x14ac:dyDescent="0.25">
      <c r="A237" s="15">
        <v>445.3</v>
      </c>
      <c r="B237" s="15">
        <v>0.44169999999999998</v>
      </c>
      <c r="C237" s="15">
        <f>(B237/'Computed data'!$B$15)*100</f>
        <v>1.7667999999999999</v>
      </c>
      <c r="D237" s="15">
        <f>A237/'Computed data'!$E$15</f>
        <v>24.06740820010593</v>
      </c>
    </row>
    <row r="238" spans="1:4" x14ac:dyDescent="0.25">
      <c r="A238" s="15">
        <v>452.4</v>
      </c>
      <c r="B238" s="15">
        <v>0.44350000000000001</v>
      </c>
      <c r="C238" s="15">
        <f>(B238/'Computed data'!$B$15)*100</f>
        <v>1.7739999999999998</v>
      </c>
      <c r="D238" s="15">
        <f>A238/'Computed data'!$E$15</f>
        <v>24.451146350163761</v>
      </c>
    </row>
    <row r="239" spans="1:4" x14ac:dyDescent="0.25">
      <c r="A239" s="15">
        <v>457.6</v>
      </c>
      <c r="B239" s="15">
        <v>0.44529999999999997</v>
      </c>
      <c r="C239" s="15">
        <f>(B239/'Computed data'!$B$15)*100</f>
        <v>1.7811999999999999</v>
      </c>
      <c r="D239" s="15">
        <f>A239/'Computed data'!$E$15</f>
        <v>24.732194009361049</v>
      </c>
    </row>
    <row r="240" spans="1:4" x14ac:dyDescent="0.25">
      <c r="A240" s="15">
        <v>463.7</v>
      </c>
      <c r="B240" s="15">
        <v>0.4471</v>
      </c>
      <c r="C240" s="15">
        <f>(B240/'Computed data'!$B$15)*100</f>
        <v>1.7884</v>
      </c>
      <c r="D240" s="15">
        <f>A240/'Computed data'!$E$15</f>
        <v>25.061884532650168</v>
      </c>
    </row>
    <row r="241" spans="1:4" x14ac:dyDescent="0.25">
      <c r="A241" s="15">
        <v>469.7</v>
      </c>
      <c r="B241" s="15">
        <v>0.44979999999999998</v>
      </c>
      <c r="C241" s="15">
        <f>(B241/'Computed data'!$B$15)*100</f>
        <v>1.7991999999999997</v>
      </c>
      <c r="D241" s="15">
        <f>A241/'Computed data'!$E$15</f>
        <v>25.38617029326242</v>
      </c>
    </row>
    <row r="242" spans="1:4" x14ac:dyDescent="0.25">
      <c r="A242" s="15">
        <v>474</v>
      </c>
      <c r="B242" s="15">
        <v>0.45169999999999999</v>
      </c>
      <c r="C242" s="15">
        <f>(B242/'Computed data'!$B$15)*100</f>
        <v>1.8068</v>
      </c>
      <c r="D242" s="15">
        <f>A242/'Computed data'!$E$15</f>
        <v>25.618575088367866</v>
      </c>
    </row>
    <row r="243" spans="1:4" x14ac:dyDescent="0.25">
      <c r="A243" s="15">
        <v>480.9</v>
      </c>
      <c r="B243" s="15">
        <v>0.45350000000000001</v>
      </c>
      <c r="C243" s="15">
        <f>(B243/'Computed data'!$B$15)*100</f>
        <v>1.8140000000000001</v>
      </c>
      <c r="D243" s="15">
        <f>A243/'Computed data'!$E$15</f>
        <v>25.991503713071953</v>
      </c>
    </row>
    <row r="244" spans="1:4" x14ac:dyDescent="0.25">
      <c r="A244" s="15">
        <v>486.1</v>
      </c>
      <c r="B244" s="15">
        <v>0.45529999999999998</v>
      </c>
      <c r="C244" s="15">
        <f>(B244/'Computed data'!$B$15)*100</f>
        <v>1.8211999999999999</v>
      </c>
      <c r="D244" s="15">
        <f>A244/'Computed data'!$E$15</f>
        <v>26.272551372269241</v>
      </c>
    </row>
    <row r="245" spans="1:4" x14ac:dyDescent="0.25">
      <c r="A245" s="15">
        <v>492.2</v>
      </c>
      <c r="B245" s="15">
        <v>0.45710000000000001</v>
      </c>
      <c r="C245" s="15">
        <f>(B245/'Computed data'!$B$15)*100</f>
        <v>1.8284000000000002</v>
      </c>
      <c r="D245" s="15">
        <f>A245/'Computed data'!$E$15</f>
        <v>26.602241895558361</v>
      </c>
    </row>
    <row r="246" spans="1:4" x14ac:dyDescent="0.25">
      <c r="A246" s="15">
        <v>499.2</v>
      </c>
      <c r="B246" s="15">
        <v>0.45850000000000002</v>
      </c>
      <c r="C246" s="15">
        <f>(B246/'Computed data'!$B$15)*100</f>
        <v>1.8340000000000003</v>
      </c>
      <c r="D246" s="15">
        <f>A246/'Computed data'!$E$15</f>
        <v>26.980575282939324</v>
      </c>
    </row>
    <row r="247" spans="1:4" x14ac:dyDescent="0.25">
      <c r="A247" s="15">
        <v>505.8</v>
      </c>
      <c r="B247" s="15">
        <v>0.4602</v>
      </c>
      <c r="C247" s="15">
        <f>(B247/'Computed data'!$B$15)*100</f>
        <v>1.8408</v>
      </c>
      <c r="D247" s="15">
        <f>A247/'Computed data'!$E$15</f>
        <v>27.3372896196128</v>
      </c>
    </row>
    <row r="248" spans="1:4" x14ac:dyDescent="0.25">
      <c r="A248" s="15">
        <v>511.7</v>
      </c>
      <c r="B248" s="15">
        <v>0.46300000000000002</v>
      </c>
      <c r="C248" s="15">
        <f>(B248/'Computed data'!$B$15)*100</f>
        <v>1.8520000000000001</v>
      </c>
      <c r="D248" s="15">
        <f>A248/'Computed data'!$E$15</f>
        <v>27.656170617548181</v>
      </c>
    </row>
    <row r="249" spans="1:4" x14ac:dyDescent="0.25">
      <c r="A249" s="15">
        <v>516.20000000000005</v>
      </c>
      <c r="B249" s="15">
        <v>0.46400000000000002</v>
      </c>
      <c r="C249" s="15">
        <f>(B249/'Computed data'!$B$15)*100</f>
        <v>1.8560000000000001</v>
      </c>
      <c r="D249" s="15">
        <f>A249/'Computed data'!$E$15</f>
        <v>27.899384938007373</v>
      </c>
    </row>
    <row r="250" spans="1:4" x14ac:dyDescent="0.25">
      <c r="A250" s="15">
        <v>522.20000000000005</v>
      </c>
      <c r="B250" s="15">
        <v>0.46629999999999999</v>
      </c>
      <c r="C250" s="15">
        <f>(B250/'Computed data'!$B$15)*100</f>
        <v>1.8651999999999997</v>
      </c>
      <c r="D250" s="15">
        <f>A250/'Computed data'!$E$15</f>
        <v>28.223670698619625</v>
      </c>
    </row>
    <row r="251" spans="1:4" x14ac:dyDescent="0.25">
      <c r="A251" s="15">
        <v>528.29999999999995</v>
      </c>
      <c r="B251" s="15">
        <v>0.46850000000000003</v>
      </c>
      <c r="C251" s="15">
        <f>(B251/'Computed data'!$B$15)*100</f>
        <v>1.8739999999999999</v>
      </c>
      <c r="D251" s="15">
        <f>A251/'Computed data'!$E$15</f>
        <v>28.553361221908741</v>
      </c>
    </row>
    <row r="252" spans="1:4" x14ac:dyDescent="0.25">
      <c r="A252" s="15">
        <v>534.29999999999995</v>
      </c>
      <c r="B252" s="15">
        <v>0.4703</v>
      </c>
      <c r="C252" s="15">
        <f>(B252/'Computed data'!$B$15)*100</f>
        <v>1.8812</v>
      </c>
      <c r="D252" s="15">
        <f>A252/'Computed data'!$E$15</f>
        <v>28.877646982520993</v>
      </c>
    </row>
    <row r="253" spans="1:4" x14ac:dyDescent="0.25">
      <c r="A253" s="15">
        <v>540.29999999999995</v>
      </c>
      <c r="B253" s="15">
        <v>0.47210000000000002</v>
      </c>
      <c r="C253" s="15">
        <f>(B253/'Computed data'!$B$15)*100</f>
        <v>1.8884000000000001</v>
      </c>
      <c r="D253" s="15">
        <f>A253/'Computed data'!$E$15</f>
        <v>29.201932743133245</v>
      </c>
    </row>
    <row r="254" spans="1:4" x14ac:dyDescent="0.25">
      <c r="A254" s="15">
        <v>546.29999999999995</v>
      </c>
      <c r="B254" s="15">
        <v>0.47389999999999999</v>
      </c>
      <c r="C254" s="15">
        <f>(B254/'Computed data'!$B$15)*100</f>
        <v>1.8956</v>
      </c>
      <c r="D254" s="15">
        <f>A254/'Computed data'!$E$15</f>
        <v>29.526218503745493</v>
      </c>
    </row>
    <row r="255" spans="1:4" x14ac:dyDescent="0.25">
      <c r="A255" s="15">
        <v>551.6</v>
      </c>
      <c r="B255" s="15">
        <v>0.47560000000000002</v>
      </c>
      <c r="C255" s="15">
        <f>(B255/'Computed data'!$B$15)*100</f>
        <v>1.9023999999999999</v>
      </c>
      <c r="D255" s="15">
        <f>A255/'Computed data'!$E$15</f>
        <v>29.812670925619653</v>
      </c>
    </row>
    <row r="256" spans="1:4" x14ac:dyDescent="0.25">
      <c r="A256" s="15">
        <v>558.4</v>
      </c>
      <c r="B256" s="15">
        <v>0.47799999999999998</v>
      </c>
      <c r="C256" s="15">
        <f>(B256/'Computed data'!$B$15)*100</f>
        <v>1.9119999999999999</v>
      </c>
      <c r="D256" s="15">
        <f>A256/'Computed data'!$E$15</f>
        <v>30.180194787646869</v>
      </c>
    </row>
    <row r="257" spans="1:4" x14ac:dyDescent="0.25">
      <c r="A257" s="15">
        <v>562.70000000000005</v>
      </c>
      <c r="B257" s="15">
        <v>0.4798</v>
      </c>
      <c r="C257" s="15">
        <f>(B257/'Computed data'!$B$15)*100</f>
        <v>1.9192</v>
      </c>
      <c r="D257" s="15">
        <f>A257/'Computed data'!$E$15</f>
        <v>30.412599582752321</v>
      </c>
    </row>
    <row r="258" spans="1:4" x14ac:dyDescent="0.25">
      <c r="A258" s="15">
        <v>568.79999999999995</v>
      </c>
      <c r="B258" s="15">
        <v>0.48159999999999997</v>
      </c>
      <c r="C258" s="15">
        <f>(B258/'Computed data'!$B$15)*100</f>
        <v>1.9263999999999999</v>
      </c>
      <c r="D258" s="15">
        <f>A258/'Computed data'!$E$15</f>
        <v>30.742290106041438</v>
      </c>
    </row>
    <row r="259" spans="1:4" x14ac:dyDescent="0.25">
      <c r="A259" s="15">
        <v>574.1</v>
      </c>
      <c r="B259" s="15">
        <v>0.4834</v>
      </c>
      <c r="C259" s="15">
        <f>(B259/'Computed data'!$B$15)*100</f>
        <v>1.9336</v>
      </c>
      <c r="D259" s="15">
        <f>A259/'Computed data'!$E$15</f>
        <v>31.028742527915597</v>
      </c>
    </row>
    <row r="260" spans="1:4" x14ac:dyDescent="0.25">
      <c r="A260" s="15">
        <v>579.1</v>
      </c>
      <c r="B260" s="15">
        <v>0.48520000000000002</v>
      </c>
      <c r="C260" s="15">
        <f>(B260/'Computed data'!$B$15)*100</f>
        <v>1.9408000000000001</v>
      </c>
      <c r="D260" s="15">
        <f>A260/'Computed data'!$E$15</f>
        <v>31.298980661759138</v>
      </c>
    </row>
    <row r="261" spans="1:4" x14ac:dyDescent="0.25">
      <c r="A261" s="15">
        <v>585.20000000000005</v>
      </c>
      <c r="B261" s="15">
        <v>0.48699999999999999</v>
      </c>
      <c r="C261" s="15">
        <f>(B261/'Computed data'!$B$15)*100</f>
        <v>1.9480000000000002</v>
      </c>
      <c r="D261" s="15">
        <f>A261/'Computed data'!$E$15</f>
        <v>31.628671185048265</v>
      </c>
    </row>
    <row r="262" spans="1:4" x14ac:dyDescent="0.25">
      <c r="A262" s="15">
        <v>591.1</v>
      </c>
      <c r="B262" s="15">
        <v>0.48880000000000001</v>
      </c>
      <c r="C262" s="15">
        <f>(B262/'Computed data'!$B$15)*100</f>
        <v>1.9552</v>
      </c>
      <c r="D262" s="15">
        <f>A262/'Computed data'!$E$15</f>
        <v>31.947552182983642</v>
      </c>
    </row>
    <row r="263" spans="1:4" x14ac:dyDescent="0.25">
      <c r="A263" s="15">
        <v>597.20000000000005</v>
      </c>
      <c r="B263" s="15">
        <v>0.49070000000000003</v>
      </c>
      <c r="C263" s="15">
        <f>(B263/'Computed data'!$B$15)*100</f>
        <v>1.9627999999999999</v>
      </c>
      <c r="D263" s="15">
        <f>A263/'Computed data'!$E$15</f>
        <v>32.277242706272766</v>
      </c>
    </row>
    <row r="264" spans="1:4" x14ac:dyDescent="0.25">
      <c r="A264" s="15">
        <v>602.20000000000005</v>
      </c>
      <c r="B264" s="15">
        <v>0.49220000000000003</v>
      </c>
      <c r="C264" s="15">
        <f>(B264/'Computed data'!$B$15)*100</f>
        <v>1.9688000000000001</v>
      </c>
      <c r="D264" s="15">
        <f>A264/'Computed data'!$E$15</f>
        <v>32.547480840116307</v>
      </c>
    </row>
    <row r="265" spans="1:4" x14ac:dyDescent="0.25">
      <c r="A265" s="15">
        <v>609.29999999999995</v>
      </c>
      <c r="B265" s="15">
        <v>0.49480000000000002</v>
      </c>
      <c r="C265" s="15">
        <f>(B265/'Computed data'!$B$15)*100</f>
        <v>1.9792000000000001</v>
      </c>
      <c r="D265" s="15">
        <f>A265/'Computed data'!$E$15</f>
        <v>32.931218990174138</v>
      </c>
    </row>
    <row r="266" spans="1:4" x14ac:dyDescent="0.25">
      <c r="A266" s="17">
        <v>613.6</v>
      </c>
      <c r="B266" s="17">
        <v>0.49659999999999999</v>
      </c>
      <c r="C266" s="15">
        <f>(B266/'Computed data'!$B$15)*100</f>
        <v>1.9863999999999999</v>
      </c>
      <c r="D266" s="17">
        <f>A266/'Computed data'!$E$15</f>
        <v>33.163623785279583</v>
      </c>
    </row>
    <row r="267" spans="1:4" x14ac:dyDescent="0.25">
      <c r="A267" s="15">
        <v>619</v>
      </c>
      <c r="B267" s="15">
        <v>0.49840000000000001</v>
      </c>
      <c r="C267" s="15">
        <f>(B267/'Computed data'!$B$15)*100</f>
        <v>1.9935999999999998</v>
      </c>
      <c r="D267" s="15">
        <f>A267/'Computed data'!$E$15</f>
        <v>33.45548096983061</v>
      </c>
    </row>
    <row r="268" spans="1:4" x14ac:dyDescent="0.25">
      <c r="A268" s="15">
        <v>624</v>
      </c>
      <c r="B268" s="15">
        <v>0.50019999999999998</v>
      </c>
      <c r="C268" s="15">
        <f>(B268/'Computed data'!$B$15)*100</f>
        <v>2.0007999999999999</v>
      </c>
      <c r="D268" s="15">
        <f>A268/'Computed data'!$E$15</f>
        <v>33.725719103674152</v>
      </c>
    </row>
    <row r="269" spans="1:4" x14ac:dyDescent="0.25">
      <c r="A269" s="15">
        <v>630</v>
      </c>
      <c r="B269" s="15">
        <v>0.502</v>
      </c>
      <c r="C269" s="15">
        <f>(B269/'Computed data'!$B$15)*100</f>
        <v>2.008</v>
      </c>
      <c r="D269" s="15">
        <f>A269/'Computed data'!$E$15</f>
        <v>34.050004864286407</v>
      </c>
    </row>
    <row r="270" spans="1:4" x14ac:dyDescent="0.25">
      <c r="A270" s="15">
        <v>636.1</v>
      </c>
      <c r="B270" s="15">
        <v>0.50380000000000003</v>
      </c>
      <c r="C270" s="15">
        <f>(B270/'Computed data'!$B$15)*100</f>
        <v>2.0152000000000001</v>
      </c>
      <c r="D270" s="15">
        <f>A270/'Computed data'!$E$15</f>
        <v>34.379695387575531</v>
      </c>
    </row>
    <row r="271" spans="1:4" x14ac:dyDescent="0.25">
      <c r="A271" s="15">
        <v>642.1</v>
      </c>
      <c r="B271" s="15">
        <v>0.50560000000000005</v>
      </c>
      <c r="C271" s="15">
        <f>(B271/'Computed data'!$B$15)*100</f>
        <v>2.0224000000000002</v>
      </c>
      <c r="D271" s="15">
        <f>A271/'Computed data'!$E$15</f>
        <v>34.703981148187779</v>
      </c>
    </row>
    <row r="272" spans="1:4" x14ac:dyDescent="0.25">
      <c r="A272" s="15">
        <v>647.4</v>
      </c>
      <c r="B272" s="15">
        <v>0.50739999999999996</v>
      </c>
      <c r="C272" s="15">
        <f>(B272/'Computed data'!$B$15)*100</f>
        <v>2.0295999999999998</v>
      </c>
      <c r="D272" s="15">
        <f>A272/'Computed data'!$E$15</f>
        <v>34.990433570061931</v>
      </c>
    </row>
    <row r="273" spans="1:4" x14ac:dyDescent="0.25">
      <c r="A273" s="15">
        <v>652.9</v>
      </c>
      <c r="B273" s="15">
        <v>0.50980000000000003</v>
      </c>
      <c r="C273" s="15">
        <f>(B273/'Computed data'!$B$15)*100</f>
        <v>2.0392000000000001</v>
      </c>
      <c r="D273" s="15">
        <f>A273/'Computed data'!$E$15</f>
        <v>35.287695517289833</v>
      </c>
    </row>
    <row r="274" spans="1:4" x14ac:dyDescent="0.25">
      <c r="A274" s="15">
        <v>658.4</v>
      </c>
      <c r="B274" s="15">
        <v>0.51149999999999995</v>
      </c>
      <c r="C274" s="15">
        <f>(B274/'Computed data'!$B$15)*100</f>
        <v>2.0459999999999998</v>
      </c>
      <c r="D274" s="15">
        <f>A274/'Computed data'!$E$15</f>
        <v>35.584957464517728</v>
      </c>
    </row>
    <row r="275" spans="1:4" x14ac:dyDescent="0.25">
      <c r="A275" s="15">
        <v>664.5</v>
      </c>
      <c r="B275" s="15">
        <v>0.51390000000000002</v>
      </c>
      <c r="C275" s="15">
        <f>(B275/'Computed data'!$B$15)*100</f>
        <v>2.0556000000000001</v>
      </c>
      <c r="D275" s="15">
        <f>A275/'Computed data'!$E$15</f>
        <v>35.914647987806852</v>
      </c>
    </row>
    <row r="276" spans="1:4" x14ac:dyDescent="0.25">
      <c r="A276" s="15">
        <v>669.4</v>
      </c>
      <c r="B276" s="15">
        <v>0.51570000000000005</v>
      </c>
      <c r="C276" s="15">
        <f>(B276/'Computed data'!$B$15)*100</f>
        <v>2.0628000000000002</v>
      </c>
      <c r="D276" s="15">
        <f>A276/'Computed data'!$E$15</f>
        <v>36.179481358973526</v>
      </c>
    </row>
    <row r="277" spans="1:4" x14ac:dyDescent="0.25">
      <c r="A277" s="15">
        <v>674.1</v>
      </c>
      <c r="B277" s="15">
        <v>0.51749999999999996</v>
      </c>
      <c r="C277" s="15">
        <f>(B277/'Computed data'!$B$15)*100</f>
        <v>2.0699999999999998</v>
      </c>
      <c r="D277" s="15">
        <f>A277/'Computed data'!$E$15</f>
        <v>36.433505204786456</v>
      </c>
    </row>
    <row r="278" spans="1:4" x14ac:dyDescent="0.25">
      <c r="A278" s="15">
        <v>679.2</v>
      </c>
      <c r="B278" s="15">
        <v>0.51929999999999998</v>
      </c>
      <c r="C278" s="15">
        <f>(B278/'Computed data'!$B$15)*100</f>
        <v>2.0771999999999999</v>
      </c>
      <c r="D278" s="15">
        <f>A278/'Computed data'!$E$15</f>
        <v>36.709148101306873</v>
      </c>
    </row>
    <row r="279" spans="1:4" x14ac:dyDescent="0.25">
      <c r="A279" s="18">
        <v>685.1</v>
      </c>
      <c r="B279" s="18">
        <v>0.52110000000000001</v>
      </c>
      <c r="C279" s="15">
        <f>(B279/'Computed data'!$B$15)*100</f>
        <v>2.0844</v>
      </c>
      <c r="D279" s="18">
        <f>A279/'Computed data'!$E$15</f>
        <v>37.028029099242247</v>
      </c>
    </row>
    <row r="280" spans="1:4" x14ac:dyDescent="0.25">
      <c r="A280" s="15">
        <v>689.6</v>
      </c>
      <c r="B280" s="15">
        <v>0.52290000000000003</v>
      </c>
      <c r="C280" s="15">
        <f>(B280/'Computed data'!$B$15)*100</f>
        <v>2.0916000000000001</v>
      </c>
      <c r="D280" s="15">
        <f>A280/'Computed data'!$E$15</f>
        <v>37.271243419701435</v>
      </c>
    </row>
    <row r="281" spans="1:4" x14ac:dyDescent="0.25">
      <c r="A281" s="15">
        <v>695.6</v>
      </c>
      <c r="B281" s="15">
        <v>0.52470000000000006</v>
      </c>
      <c r="C281" s="15">
        <f>(B281/'Computed data'!$B$15)*100</f>
        <v>2.0988000000000002</v>
      </c>
      <c r="D281" s="15">
        <f>A281/'Computed data'!$E$15</f>
        <v>37.59552918031369</v>
      </c>
    </row>
    <row r="282" spans="1:4" x14ac:dyDescent="0.25">
      <c r="A282" s="15">
        <v>701.2</v>
      </c>
      <c r="B282" s="15">
        <v>0.52639999999999998</v>
      </c>
      <c r="C282" s="15">
        <f>(B282/'Computed data'!$B$15)*100</f>
        <v>2.1055999999999999</v>
      </c>
      <c r="D282" s="15">
        <f>A282/'Computed data'!$E$15</f>
        <v>37.89819589021846</v>
      </c>
    </row>
    <row r="283" spans="1:4" x14ac:dyDescent="0.25">
      <c r="A283" s="15">
        <v>706.1</v>
      </c>
      <c r="B283" s="15">
        <v>0.52869999999999995</v>
      </c>
      <c r="C283" s="15">
        <f>(B283/'Computed data'!$B$15)*100</f>
        <v>2.1147999999999998</v>
      </c>
      <c r="D283" s="15">
        <f>A283/'Computed data'!$E$15</f>
        <v>38.163029261385127</v>
      </c>
    </row>
    <row r="284" spans="1:4" x14ac:dyDescent="0.25">
      <c r="A284" s="15">
        <v>711</v>
      </c>
      <c r="B284" s="15">
        <v>0.53059999999999996</v>
      </c>
      <c r="C284" s="15">
        <f>(B284/'Computed data'!$B$15)*100</f>
        <v>2.1223999999999998</v>
      </c>
      <c r="D284" s="15">
        <f>A284/'Computed data'!$E$15</f>
        <v>38.4278626325518</v>
      </c>
    </row>
    <row r="285" spans="1:4" x14ac:dyDescent="0.25">
      <c r="A285" s="15">
        <v>716.4</v>
      </c>
      <c r="B285" s="15">
        <v>0.53239999999999998</v>
      </c>
      <c r="C285" s="15">
        <f>(B285/'Computed data'!$B$15)*100</f>
        <v>2.1295999999999999</v>
      </c>
      <c r="D285" s="15">
        <f>A285/'Computed data'!$E$15</f>
        <v>38.719719817102828</v>
      </c>
    </row>
    <row r="286" spans="1:4" x14ac:dyDescent="0.25">
      <c r="A286" s="15">
        <v>720.8</v>
      </c>
      <c r="B286" s="15">
        <v>0.53420000000000001</v>
      </c>
      <c r="C286" s="15">
        <f>(B286/'Computed data'!$B$15)*100</f>
        <v>2.1368</v>
      </c>
      <c r="D286" s="15">
        <f>A286/'Computed data'!$E$15</f>
        <v>38.957529374885141</v>
      </c>
    </row>
    <row r="287" spans="1:4" x14ac:dyDescent="0.25">
      <c r="A287" s="15">
        <v>725.1</v>
      </c>
      <c r="B287" s="15">
        <v>0.53600000000000003</v>
      </c>
      <c r="C287" s="15">
        <f>(B287/'Computed data'!$B$15)*100</f>
        <v>2.1440000000000001</v>
      </c>
      <c r="D287" s="15">
        <f>A287/'Computed data'!$E$15</f>
        <v>39.189934169990593</v>
      </c>
    </row>
    <row r="288" spans="1:4" x14ac:dyDescent="0.25">
      <c r="A288" s="15">
        <v>729.7</v>
      </c>
      <c r="B288" s="15">
        <v>0.53779999999999994</v>
      </c>
      <c r="C288" s="15">
        <f>(B288/'Computed data'!$B$15)*100</f>
        <v>2.1511999999999998</v>
      </c>
      <c r="D288" s="15">
        <f>A288/'Computed data'!$E$15</f>
        <v>39.438553253126656</v>
      </c>
    </row>
    <row r="289" spans="1:4" x14ac:dyDescent="0.25">
      <c r="A289" s="15">
        <v>735.5</v>
      </c>
      <c r="B289" s="15">
        <v>0.53959999999999997</v>
      </c>
      <c r="C289" s="15">
        <f>(B289/'Computed data'!$B$15)*100</f>
        <v>2.1583999999999999</v>
      </c>
      <c r="D289" s="15">
        <f>A289/'Computed data'!$E$15</f>
        <v>39.752029488385162</v>
      </c>
    </row>
    <row r="290" spans="1:4" x14ac:dyDescent="0.25">
      <c r="A290" s="15">
        <v>740.8</v>
      </c>
      <c r="B290" s="15">
        <v>0.54149999999999998</v>
      </c>
      <c r="C290" s="15">
        <f>(B290/'Computed data'!$B$15)*100</f>
        <v>2.1659999999999999</v>
      </c>
      <c r="D290" s="15">
        <f>A290/'Computed data'!$E$15</f>
        <v>40.038481910259314</v>
      </c>
    </row>
    <row r="291" spans="1:4" x14ac:dyDescent="0.25">
      <c r="A291" s="15">
        <v>746.8</v>
      </c>
      <c r="B291" s="15">
        <v>0.54349999999999998</v>
      </c>
      <c r="C291" s="15">
        <f>(B291/'Computed data'!$B$15)*100</f>
        <v>2.1739999999999999</v>
      </c>
      <c r="D291" s="15">
        <f>A291/'Computed data'!$E$15</f>
        <v>40.362767670871563</v>
      </c>
    </row>
    <row r="292" spans="1:4" x14ac:dyDescent="0.25">
      <c r="A292" s="15">
        <v>752.3</v>
      </c>
      <c r="B292" s="15">
        <v>0.54520000000000002</v>
      </c>
      <c r="C292" s="15">
        <f>(B292/'Computed data'!$B$15)*100</f>
        <v>2.1808000000000001</v>
      </c>
      <c r="D292" s="15">
        <f>A292/'Computed data'!$E$15</f>
        <v>40.660029618099465</v>
      </c>
    </row>
    <row r="293" spans="1:4" x14ac:dyDescent="0.25">
      <c r="A293" s="15">
        <v>757.9</v>
      </c>
      <c r="B293" s="15">
        <v>0.54690000000000005</v>
      </c>
      <c r="C293" s="15">
        <f>(B293/'Computed data'!$B$15)*100</f>
        <v>2.1876000000000002</v>
      </c>
      <c r="D293" s="15">
        <f>A293/'Computed data'!$E$15</f>
        <v>40.962696328004235</v>
      </c>
    </row>
    <row r="294" spans="1:4" x14ac:dyDescent="0.25">
      <c r="A294" s="15">
        <v>762.3</v>
      </c>
      <c r="B294" s="15">
        <v>0.54869999999999997</v>
      </c>
      <c r="C294" s="15">
        <f>(B294/'Computed data'!$B$15)*100</f>
        <v>2.1947999999999999</v>
      </c>
      <c r="D294" s="15">
        <f>A294/'Computed data'!$E$15</f>
        <v>41.200505885786548</v>
      </c>
    </row>
    <row r="295" spans="1:4" x14ac:dyDescent="0.25">
      <c r="A295" s="15">
        <v>766.6</v>
      </c>
      <c r="B295" s="15">
        <v>0.55100000000000005</v>
      </c>
      <c r="C295" s="15">
        <f>(B295/'Computed data'!$B$15)*100</f>
        <v>2.2040000000000002</v>
      </c>
      <c r="D295" s="15">
        <f>A295/'Computed data'!$E$15</f>
        <v>41.432910680892</v>
      </c>
    </row>
    <row r="296" spans="1:4" x14ac:dyDescent="0.25">
      <c r="A296" s="15">
        <v>771</v>
      </c>
      <c r="B296" s="15">
        <v>0.55330000000000001</v>
      </c>
      <c r="C296" s="15">
        <f>(B296/'Computed data'!$B$15)*100</f>
        <v>2.2132000000000001</v>
      </c>
      <c r="D296" s="15">
        <f>A296/'Computed data'!$E$15</f>
        <v>41.670720238674313</v>
      </c>
    </row>
    <row r="297" spans="1:4" x14ac:dyDescent="0.25">
      <c r="A297" s="15">
        <v>775.3</v>
      </c>
      <c r="B297" s="15">
        <v>0.55510000000000004</v>
      </c>
      <c r="C297" s="15">
        <f>(B297/'Computed data'!$B$15)*100</f>
        <v>2.2204000000000002</v>
      </c>
      <c r="D297" s="15">
        <f>A297/'Computed data'!$E$15</f>
        <v>41.903125033779759</v>
      </c>
    </row>
    <row r="298" spans="1:4" x14ac:dyDescent="0.25">
      <c r="A298" s="15">
        <v>781.4</v>
      </c>
      <c r="B298" s="15">
        <v>0.55689999999999995</v>
      </c>
      <c r="C298" s="15">
        <f>(B298/'Computed data'!$B$15)*100</f>
        <v>2.2275999999999998</v>
      </c>
      <c r="D298" s="15">
        <f>A298/'Computed data'!$E$15</f>
        <v>42.232815557068882</v>
      </c>
    </row>
    <row r="299" spans="1:4" x14ac:dyDescent="0.25">
      <c r="A299" s="15">
        <v>785.8</v>
      </c>
      <c r="B299" s="15">
        <v>0.55869999999999997</v>
      </c>
      <c r="C299" s="15">
        <f>(B299/'Computed data'!$B$15)*100</f>
        <v>2.2347999999999999</v>
      </c>
      <c r="D299" s="15">
        <f>A299/'Computed data'!$E$15</f>
        <v>42.470625114851202</v>
      </c>
    </row>
    <row r="300" spans="1:4" x14ac:dyDescent="0.25">
      <c r="A300" s="15">
        <v>790.1</v>
      </c>
      <c r="B300" s="15">
        <v>0.5605</v>
      </c>
      <c r="C300" s="15">
        <f>(B300/'Computed data'!$B$15)*100</f>
        <v>2.242</v>
      </c>
      <c r="D300" s="15">
        <f>A300/'Computed data'!$E$15</f>
        <v>42.703029909956648</v>
      </c>
    </row>
    <row r="301" spans="1:4" x14ac:dyDescent="0.25">
      <c r="A301" s="15">
        <v>795</v>
      </c>
      <c r="B301" s="15">
        <v>0.56200000000000006</v>
      </c>
      <c r="C301" s="15">
        <f>(B301/'Computed data'!$B$15)*100</f>
        <v>2.2480000000000002</v>
      </c>
      <c r="D301" s="15">
        <f>A301/'Computed data'!$E$15</f>
        <v>42.967863281123321</v>
      </c>
    </row>
    <row r="302" spans="1:4" x14ac:dyDescent="0.25">
      <c r="A302" s="15">
        <v>800.5</v>
      </c>
      <c r="B302" s="15">
        <v>0.56459999999999999</v>
      </c>
      <c r="C302" s="15">
        <f>(B302/'Computed data'!$B$15)*100</f>
        <v>2.2584</v>
      </c>
      <c r="D302" s="15">
        <f>A302/'Computed data'!$E$15</f>
        <v>43.265125228351216</v>
      </c>
    </row>
    <row r="303" spans="1:4" x14ac:dyDescent="0.25">
      <c r="A303" s="15">
        <v>805.7</v>
      </c>
      <c r="B303" s="15">
        <v>0.56640000000000001</v>
      </c>
      <c r="C303" s="15">
        <f>(B303/'Computed data'!$B$15)*100</f>
        <v>2.2656000000000001</v>
      </c>
      <c r="D303" s="15">
        <f>A303/'Computed data'!$E$15</f>
        <v>43.546172887548508</v>
      </c>
    </row>
    <row r="304" spans="1:4" x14ac:dyDescent="0.25">
      <c r="A304" s="15">
        <v>810.9</v>
      </c>
      <c r="B304" s="15">
        <v>0.56779999999999997</v>
      </c>
      <c r="C304" s="15">
        <f>(B304/'Computed data'!$B$15)*100</f>
        <v>2.2711999999999999</v>
      </c>
      <c r="D304" s="15">
        <f>A304/'Computed data'!$E$15</f>
        <v>43.827220546745785</v>
      </c>
    </row>
    <row r="305" spans="1:4" x14ac:dyDescent="0.25">
      <c r="A305" s="15">
        <v>815.2</v>
      </c>
      <c r="B305" s="15">
        <v>0.5696</v>
      </c>
      <c r="C305" s="15">
        <f>(B305/'Computed data'!$B$15)*100</f>
        <v>2.2784</v>
      </c>
      <c r="D305" s="15">
        <f>A305/'Computed data'!$E$15</f>
        <v>44.059625341851238</v>
      </c>
    </row>
    <row r="306" spans="1:4" x14ac:dyDescent="0.25">
      <c r="A306" s="15">
        <v>819.6</v>
      </c>
      <c r="B306" s="15">
        <v>0.57140000000000002</v>
      </c>
      <c r="C306" s="15">
        <f>(B306/'Computed data'!$B$15)*100</f>
        <v>2.2856000000000001</v>
      </c>
      <c r="D306" s="15">
        <f>A306/'Computed data'!$E$15</f>
        <v>44.297434899633551</v>
      </c>
    </row>
    <row r="307" spans="1:4" x14ac:dyDescent="0.25">
      <c r="A307" s="15">
        <v>823.9</v>
      </c>
      <c r="B307" s="15">
        <v>0.57320000000000004</v>
      </c>
      <c r="C307" s="15">
        <f>(B307/'Computed data'!$B$15)*100</f>
        <v>2.2928000000000002</v>
      </c>
      <c r="D307" s="15">
        <f>A307/'Computed data'!$E$15</f>
        <v>44.529839694738996</v>
      </c>
    </row>
    <row r="308" spans="1:4" x14ac:dyDescent="0.25">
      <c r="A308" s="15">
        <v>828.3</v>
      </c>
      <c r="B308" s="15">
        <v>0.57499999999999996</v>
      </c>
      <c r="C308" s="15">
        <f>(B308/'Computed data'!$B$15)*100</f>
        <v>2.2999999999999998</v>
      </c>
      <c r="D308" s="15">
        <f>A308/'Computed data'!$E$15</f>
        <v>44.767649252521316</v>
      </c>
    </row>
    <row r="309" spans="1:4" x14ac:dyDescent="0.25">
      <c r="A309" s="15">
        <v>833</v>
      </c>
      <c r="B309" s="15">
        <v>0.57779999999999998</v>
      </c>
      <c r="C309" s="15">
        <f>(B309/'Computed data'!$B$15)*100</f>
        <v>2.3111999999999999</v>
      </c>
      <c r="D309" s="15">
        <f>A309/'Computed data'!$E$15</f>
        <v>45.021673098334247</v>
      </c>
    </row>
    <row r="310" spans="1:4" x14ac:dyDescent="0.25">
      <c r="A310" s="15">
        <v>837.8</v>
      </c>
      <c r="B310" s="15">
        <v>0.57969999999999999</v>
      </c>
      <c r="C310" s="15">
        <f>(B310/'Computed data'!$B$15)*100</f>
        <v>2.3188</v>
      </c>
      <c r="D310" s="15">
        <f>A310/'Computed data'!$E$15</f>
        <v>45.281101706824046</v>
      </c>
    </row>
    <row r="311" spans="1:4" x14ac:dyDescent="0.25">
      <c r="A311" s="15">
        <v>843</v>
      </c>
      <c r="B311" s="15">
        <v>0.58079999999999998</v>
      </c>
      <c r="C311" s="15">
        <f>(B311/'Computed data'!$B$15)*100</f>
        <v>2.3231999999999999</v>
      </c>
      <c r="D311" s="15">
        <f>A311/'Computed data'!$E$15</f>
        <v>45.56214936602133</v>
      </c>
    </row>
    <row r="312" spans="1:4" x14ac:dyDescent="0.25">
      <c r="A312" s="15">
        <v>847.4</v>
      </c>
      <c r="B312" s="15">
        <v>0.58320000000000005</v>
      </c>
      <c r="C312" s="15">
        <f>(B312/'Computed data'!$B$15)*100</f>
        <v>2.3328000000000002</v>
      </c>
      <c r="D312" s="15">
        <f>A312/'Computed data'!$E$15</f>
        <v>45.799958923803651</v>
      </c>
    </row>
    <row r="313" spans="1:4" x14ac:dyDescent="0.25">
      <c r="A313" s="15">
        <v>853.4</v>
      </c>
      <c r="B313" s="15">
        <v>0.58499999999999996</v>
      </c>
      <c r="C313" s="15">
        <f>(B313/'Computed data'!$B$15)*100</f>
        <v>2.34</v>
      </c>
      <c r="D313" s="15">
        <f>A313/'Computed data'!$E$15</f>
        <v>46.124244684415899</v>
      </c>
    </row>
    <row r="314" spans="1:4" x14ac:dyDescent="0.25">
      <c r="A314" s="15">
        <v>858.1</v>
      </c>
      <c r="B314" s="15">
        <v>0.58679999999999999</v>
      </c>
      <c r="C314" s="15">
        <f>(B314/'Computed data'!$B$15)*100</f>
        <v>2.3472</v>
      </c>
      <c r="D314" s="15">
        <f>A314/'Computed data'!$E$15</f>
        <v>46.378268530228837</v>
      </c>
    </row>
    <row r="315" spans="1:4" x14ac:dyDescent="0.25">
      <c r="A315" s="15">
        <v>862.1</v>
      </c>
      <c r="B315" s="15">
        <v>0.58860000000000001</v>
      </c>
      <c r="C315" s="15">
        <f>(B315/'Computed data'!$B$15)*100</f>
        <v>2.3544</v>
      </c>
      <c r="D315" s="15">
        <f>A315/'Computed data'!$E$15</f>
        <v>46.594459037303672</v>
      </c>
    </row>
    <row r="316" spans="1:4" x14ac:dyDescent="0.25">
      <c r="A316" s="15">
        <v>866.5</v>
      </c>
      <c r="B316" s="15">
        <v>0.59040000000000004</v>
      </c>
      <c r="C316" s="15">
        <f>(B316/'Computed data'!$B$15)*100</f>
        <v>2.3616000000000001</v>
      </c>
      <c r="D316" s="15">
        <f>A316/'Computed data'!$E$15</f>
        <v>46.832268595085985</v>
      </c>
    </row>
    <row r="317" spans="1:4" x14ac:dyDescent="0.25">
      <c r="A317" s="15">
        <v>870.8</v>
      </c>
      <c r="B317" s="15">
        <v>0.59219999999999995</v>
      </c>
      <c r="C317" s="15">
        <f>(B317/'Computed data'!$B$15)*100</f>
        <v>2.3687999999999998</v>
      </c>
      <c r="D317" s="15">
        <f>A317/'Computed data'!$E$15</f>
        <v>47.06467339019143</v>
      </c>
    </row>
    <row r="318" spans="1:4" x14ac:dyDescent="0.25">
      <c r="A318" s="15">
        <v>875.1</v>
      </c>
      <c r="B318" s="15">
        <v>0.59409999999999996</v>
      </c>
      <c r="C318" s="15">
        <f>(B318/'Computed data'!$B$15)*100</f>
        <v>2.3763999999999998</v>
      </c>
      <c r="D318" s="15">
        <f>A318/'Computed data'!$E$15</f>
        <v>47.297078185296883</v>
      </c>
    </row>
    <row r="319" spans="1:4" x14ac:dyDescent="0.25">
      <c r="A319" s="15">
        <v>878.8</v>
      </c>
      <c r="B319" s="15">
        <v>0.59630000000000005</v>
      </c>
      <c r="C319" s="15">
        <f>(B319/'Computed data'!$B$15)*100</f>
        <v>2.3852000000000002</v>
      </c>
      <c r="D319" s="15">
        <f>A319/'Computed data'!$E$15</f>
        <v>47.4970544043411</v>
      </c>
    </row>
    <row r="320" spans="1:4" x14ac:dyDescent="0.25">
      <c r="A320" s="15">
        <v>883.9</v>
      </c>
      <c r="B320" s="15">
        <v>0.59819999999999995</v>
      </c>
      <c r="C320" s="15">
        <f>(B320/'Computed data'!$B$15)*100</f>
        <v>2.3927999999999998</v>
      </c>
      <c r="D320" s="15">
        <f>A320/'Computed data'!$E$15</f>
        <v>47.772697300861516</v>
      </c>
    </row>
    <row r="321" spans="1:4" x14ac:dyDescent="0.25">
      <c r="A321" s="15">
        <v>888.3</v>
      </c>
      <c r="B321" s="15">
        <v>0.6</v>
      </c>
      <c r="C321" s="15">
        <f>(B321/'Computed data'!$B$15)*100</f>
        <v>2.4</v>
      </c>
      <c r="D321" s="15">
        <f>A321/'Computed data'!$E$15</f>
        <v>48.010506858643829</v>
      </c>
    </row>
    <row r="322" spans="1:4" x14ac:dyDescent="0.25">
      <c r="A322" s="15">
        <v>893</v>
      </c>
      <c r="B322" s="15">
        <v>0.6018</v>
      </c>
      <c r="C322" s="15">
        <f>(B322/'Computed data'!$B$15)*100</f>
        <v>2.4072</v>
      </c>
      <c r="D322" s="15">
        <f>A322/'Computed data'!$E$15</f>
        <v>48.26453070445676</v>
      </c>
    </row>
    <row r="323" spans="1:4" x14ac:dyDescent="0.25">
      <c r="A323" s="15">
        <v>897</v>
      </c>
      <c r="B323" s="15">
        <v>0.60360000000000003</v>
      </c>
      <c r="C323" s="15">
        <f>(B323/'Computed data'!$B$15)*100</f>
        <v>2.4144000000000001</v>
      </c>
      <c r="D323" s="15">
        <f>A323/'Computed data'!$E$15</f>
        <v>48.480721211531595</v>
      </c>
    </row>
    <row r="324" spans="1:4" x14ac:dyDescent="0.25">
      <c r="A324" s="15">
        <v>901.3</v>
      </c>
      <c r="B324" s="15">
        <v>0.60540000000000005</v>
      </c>
      <c r="C324" s="15">
        <f>(B324/'Computed data'!$B$15)*100</f>
        <v>2.4216000000000002</v>
      </c>
      <c r="D324" s="15">
        <f>A324/'Computed data'!$E$15</f>
        <v>48.71312600663704</v>
      </c>
    </row>
    <row r="325" spans="1:4" x14ac:dyDescent="0.25">
      <c r="A325" s="15">
        <v>905.7</v>
      </c>
      <c r="B325" s="15">
        <v>0.60719999999999996</v>
      </c>
      <c r="C325" s="15">
        <f>(B325/'Computed data'!$B$15)*100</f>
        <v>2.4287999999999998</v>
      </c>
      <c r="D325" s="15">
        <f>A325/'Computed data'!$E$15</f>
        <v>48.95093556441936</v>
      </c>
    </row>
    <row r="326" spans="1:4" x14ac:dyDescent="0.25">
      <c r="A326" s="15">
        <v>910</v>
      </c>
      <c r="B326" s="15">
        <v>0.60899999999999999</v>
      </c>
      <c r="C326" s="15">
        <f>(B326/'Computed data'!$B$15)*100</f>
        <v>2.4359999999999999</v>
      </c>
      <c r="D326" s="15">
        <f>A326/'Computed data'!$E$15</f>
        <v>49.183340359524806</v>
      </c>
    </row>
    <row r="327" spans="1:4" x14ac:dyDescent="0.25">
      <c r="A327" s="15">
        <v>914.4</v>
      </c>
      <c r="B327" s="15">
        <v>0.61080000000000001</v>
      </c>
      <c r="C327" s="15">
        <f>(B327/'Computed data'!$B$15)*100</f>
        <v>2.4432</v>
      </c>
      <c r="D327" s="15">
        <f>A327/'Computed data'!$E$15</f>
        <v>49.421149917307126</v>
      </c>
    </row>
    <row r="328" spans="1:4" x14ac:dyDescent="0.25">
      <c r="A328" s="15">
        <v>918.2</v>
      </c>
      <c r="B328" s="15">
        <v>0.6129</v>
      </c>
      <c r="C328" s="15">
        <f>(B328/'Computed data'!$B$15)*100</f>
        <v>2.4516</v>
      </c>
      <c r="D328" s="15">
        <f>A328/'Computed data'!$E$15</f>
        <v>49.626530899028218</v>
      </c>
    </row>
    <row r="329" spans="1:4" x14ac:dyDescent="0.25">
      <c r="A329" s="15">
        <v>921.6</v>
      </c>
      <c r="B329" s="15">
        <v>0.6149</v>
      </c>
      <c r="C329" s="15">
        <f>(B329/'Computed data'!$B$15)*100</f>
        <v>2.4596</v>
      </c>
      <c r="D329" s="15">
        <f>A329/'Computed data'!$E$15</f>
        <v>49.810292830041831</v>
      </c>
    </row>
    <row r="330" spans="1:4" x14ac:dyDescent="0.25">
      <c r="A330" s="15">
        <v>926.2</v>
      </c>
      <c r="B330" s="15">
        <v>0.61670000000000003</v>
      </c>
      <c r="C330" s="15">
        <f>(B330/'Computed data'!$B$15)*100</f>
        <v>2.4668000000000001</v>
      </c>
      <c r="D330" s="15">
        <f>A330/'Computed data'!$E$15</f>
        <v>50.058911913177887</v>
      </c>
    </row>
    <row r="331" spans="1:4" x14ac:dyDescent="0.25">
      <c r="A331" s="15">
        <v>929.2</v>
      </c>
      <c r="B331" s="15">
        <v>0.61850000000000005</v>
      </c>
      <c r="C331" s="15">
        <f>(B331/'Computed data'!$B$15)*100</f>
        <v>2.4740000000000002</v>
      </c>
      <c r="D331" s="15">
        <f>A331/'Computed data'!$E$15</f>
        <v>50.221054793484015</v>
      </c>
    </row>
    <row r="332" spans="1:4" x14ac:dyDescent="0.25">
      <c r="A332" s="15">
        <v>933.9</v>
      </c>
      <c r="B332" s="15">
        <v>0.62039999999999995</v>
      </c>
      <c r="C332" s="15">
        <f>(B332/'Computed data'!$B$15)*100</f>
        <v>2.4815999999999998</v>
      </c>
      <c r="D332" s="15">
        <f>A332/'Computed data'!$E$15</f>
        <v>50.475078639296939</v>
      </c>
    </row>
    <row r="333" spans="1:4" x14ac:dyDescent="0.25">
      <c r="A333" s="15">
        <v>938.6</v>
      </c>
      <c r="B333" s="15">
        <v>0.62219999999999998</v>
      </c>
      <c r="C333" s="15">
        <f>(B333/'Computed data'!$B$15)*100</f>
        <v>2.4887999999999999</v>
      </c>
      <c r="D333" s="15">
        <f>A333/'Computed data'!$E$15</f>
        <v>50.729102485109877</v>
      </c>
    </row>
    <row r="334" spans="1:4" x14ac:dyDescent="0.25">
      <c r="A334" s="15">
        <v>941.6</v>
      </c>
      <c r="B334" s="15">
        <v>0.624</v>
      </c>
      <c r="C334" s="15">
        <f>(B334/'Computed data'!$B$15)*100</f>
        <v>2.496</v>
      </c>
      <c r="D334" s="15">
        <f>A334/'Computed data'!$E$15</f>
        <v>50.891245365415998</v>
      </c>
    </row>
    <row r="335" spans="1:4" x14ac:dyDescent="0.25">
      <c r="A335" s="15">
        <v>946.3</v>
      </c>
      <c r="B335" s="15">
        <v>0.62580000000000002</v>
      </c>
      <c r="C335" s="15">
        <f>(B335/'Computed data'!$B$15)*100</f>
        <v>2.5032000000000001</v>
      </c>
      <c r="D335" s="15">
        <f>A335/'Computed data'!$E$15</f>
        <v>51.145269211228928</v>
      </c>
    </row>
    <row r="336" spans="1:4" x14ac:dyDescent="0.25">
      <c r="A336" s="15">
        <v>950.3</v>
      </c>
      <c r="B336" s="15">
        <v>0.62860000000000005</v>
      </c>
      <c r="C336" s="15">
        <f>(B336/'Computed data'!$B$15)*100</f>
        <v>2.5144000000000002</v>
      </c>
      <c r="D336" s="15">
        <f>A336/'Computed data'!$E$15</f>
        <v>51.361459718303763</v>
      </c>
    </row>
    <row r="337" spans="1:4" x14ac:dyDescent="0.25">
      <c r="A337" s="15">
        <v>954.3</v>
      </c>
      <c r="B337" s="15">
        <v>0.63029999999999997</v>
      </c>
      <c r="C337" s="15">
        <f>(B337/'Computed data'!$B$15)*100</f>
        <v>2.5211999999999999</v>
      </c>
      <c r="D337" s="15">
        <f>A337/'Computed data'!$E$15</f>
        <v>51.577650225378598</v>
      </c>
    </row>
    <row r="338" spans="1:4" x14ac:dyDescent="0.25">
      <c r="A338" s="15">
        <v>959.1</v>
      </c>
      <c r="B338" s="15">
        <v>0.63170000000000004</v>
      </c>
      <c r="C338" s="15">
        <f>(B338/'Computed data'!$B$15)*100</f>
        <v>2.5268000000000002</v>
      </c>
      <c r="D338" s="15">
        <f>A338/'Computed data'!$E$15</f>
        <v>51.837078833868404</v>
      </c>
    </row>
    <row r="339" spans="1:4" x14ac:dyDescent="0.25">
      <c r="A339" s="15">
        <v>962.5</v>
      </c>
      <c r="B339" s="15">
        <v>0.63349999999999995</v>
      </c>
      <c r="C339" s="15">
        <f>(B339/'Computed data'!$B$15)*100</f>
        <v>2.5339999999999998</v>
      </c>
      <c r="D339" s="15">
        <f>A339/'Computed data'!$E$15</f>
        <v>52.02084076488201</v>
      </c>
    </row>
    <row r="340" spans="1:4" x14ac:dyDescent="0.25">
      <c r="A340" s="15">
        <v>966.1</v>
      </c>
      <c r="B340" s="15">
        <v>0.63529999999999998</v>
      </c>
      <c r="C340" s="15">
        <f>(B340/'Computed data'!$B$15)*100</f>
        <v>2.5411999999999999</v>
      </c>
      <c r="D340" s="15">
        <f>A340/'Computed data'!$E$15</f>
        <v>52.215412221249359</v>
      </c>
    </row>
    <row r="341" spans="1:4" x14ac:dyDescent="0.25">
      <c r="A341" s="15">
        <v>970.2</v>
      </c>
      <c r="B341" s="15">
        <v>0.6371</v>
      </c>
      <c r="C341" s="15">
        <f>(B341/'Computed data'!$B$15)*100</f>
        <v>2.5484</v>
      </c>
      <c r="D341" s="15">
        <f>A341/'Computed data'!$E$15</f>
        <v>52.437007491001069</v>
      </c>
    </row>
    <row r="342" spans="1:4" x14ac:dyDescent="0.25">
      <c r="A342" s="15">
        <v>973.2</v>
      </c>
      <c r="B342" s="15">
        <v>0.63890000000000002</v>
      </c>
      <c r="C342" s="15">
        <f>(B342/'Computed data'!$B$15)*100</f>
        <v>2.5556000000000001</v>
      </c>
      <c r="D342" s="15">
        <f>A342/'Computed data'!$E$15</f>
        <v>52.599150371307189</v>
      </c>
    </row>
    <row r="343" spans="1:4" x14ac:dyDescent="0.25">
      <c r="A343" s="15">
        <v>976.2</v>
      </c>
      <c r="B343" s="15">
        <v>0.64170000000000005</v>
      </c>
      <c r="C343" s="15">
        <f>(B343/'Computed data'!$B$15)*100</f>
        <v>2.5668000000000002</v>
      </c>
      <c r="D343" s="15">
        <f>A343/'Computed data'!$E$15</f>
        <v>52.761293251613317</v>
      </c>
    </row>
    <row r="344" spans="1:4" x14ac:dyDescent="0.25">
      <c r="A344" s="15">
        <v>980.1</v>
      </c>
      <c r="B344" s="15">
        <v>0.64349999999999996</v>
      </c>
      <c r="C344" s="15">
        <f>(B344/'Computed data'!$B$15)*100</f>
        <v>2.5739999999999998</v>
      </c>
      <c r="D344" s="15">
        <f>A344/'Computed data'!$E$15</f>
        <v>52.972078996011284</v>
      </c>
    </row>
    <row r="345" spans="1:4" x14ac:dyDescent="0.25">
      <c r="A345" s="15">
        <v>983.9</v>
      </c>
      <c r="B345" s="15">
        <v>0.64529999999999998</v>
      </c>
      <c r="C345" s="15">
        <f>(B345/'Computed data'!$B$15)*100</f>
        <v>2.5811999999999999</v>
      </c>
      <c r="D345" s="15">
        <f>A345/'Computed data'!$E$15</f>
        <v>53.177459977732369</v>
      </c>
    </row>
    <row r="346" spans="1:4" x14ac:dyDescent="0.25">
      <c r="A346" s="15">
        <v>987</v>
      </c>
      <c r="B346" s="15">
        <v>0.64710000000000001</v>
      </c>
      <c r="C346" s="15">
        <f>(B346/'Computed data'!$B$15)*100</f>
        <v>2.5884</v>
      </c>
      <c r="D346" s="15">
        <f>A346/'Computed data'!$E$15</f>
        <v>53.345007620715371</v>
      </c>
    </row>
    <row r="347" spans="1:4" x14ac:dyDescent="0.25">
      <c r="A347" s="15">
        <v>990.9</v>
      </c>
      <c r="B347" s="15">
        <v>0.64849999999999997</v>
      </c>
      <c r="C347" s="15">
        <f>(B347/'Computed data'!$B$15)*100</f>
        <v>2.5939999999999999</v>
      </c>
      <c r="D347" s="15">
        <f>A347/'Computed data'!$E$15</f>
        <v>53.555793365113331</v>
      </c>
    </row>
    <row r="348" spans="1:4" x14ac:dyDescent="0.25">
      <c r="A348" s="15">
        <v>994.2</v>
      </c>
      <c r="B348" s="15">
        <v>0.65029999999999999</v>
      </c>
      <c r="C348" s="15">
        <f>(B348/'Computed data'!$B$15)*100</f>
        <v>2.6012</v>
      </c>
      <c r="D348" s="15">
        <f>A348/'Computed data'!$E$15</f>
        <v>53.73415053345007</v>
      </c>
    </row>
    <row r="349" spans="1:4" x14ac:dyDescent="0.25">
      <c r="A349" s="15">
        <v>998.5</v>
      </c>
      <c r="B349" s="15">
        <v>0.65310000000000001</v>
      </c>
      <c r="C349" s="15">
        <f>(B349/'Computed data'!$B$15)*100</f>
        <v>2.6124000000000001</v>
      </c>
      <c r="D349" s="15">
        <f>A349/'Computed data'!$E$15</f>
        <v>53.966555328555515</v>
      </c>
    </row>
    <row r="350" spans="1:4" x14ac:dyDescent="0.25">
      <c r="A350" s="15">
        <v>1001</v>
      </c>
      <c r="B350" s="15">
        <v>0.65490000000000004</v>
      </c>
      <c r="C350" s="15">
        <f>(B350/'Computed data'!$B$15)*100</f>
        <v>2.6196000000000002</v>
      </c>
      <c r="D350" s="15">
        <f>A350/'Computed data'!$E$15</f>
        <v>54.101674395477289</v>
      </c>
    </row>
    <row r="351" spans="1:4" x14ac:dyDescent="0.25">
      <c r="A351" s="15">
        <v>1006</v>
      </c>
      <c r="B351" s="15">
        <v>0.65669999999999995</v>
      </c>
      <c r="C351" s="15">
        <f>(B351/'Computed data'!$B$15)*100</f>
        <v>2.6267999999999998</v>
      </c>
      <c r="D351" s="15">
        <f>A351/'Computed data'!$E$15</f>
        <v>54.371912529320831</v>
      </c>
    </row>
    <row r="352" spans="1:4" x14ac:dyDescent="0.25">
      <c r="A352" s="15">
        <v>1009</v>
      </c>
      <c r="B352" s="15">
        <v>0.65849999999999997</v>
      </c>
      <c r="C352" s="15">
        <f>(B352/'Computed data'!$B$15)*100</f>
        <v>2.6339999999999999</v>
      </c>
      <c r="D352" s="15">
        <f>A352/'Computed data'!$E$15</f>
        <v>54.534055409626959</v>
      </c>
    </row>
    <row r="353" spans="1:4" x14ac:dyDescent="0.25">
      <c r="A353" s="15">
        <v>1012</v>
      </c>
      <c r="B353" s="15">
        <v>0.6603</v>
      </c>
      <c r="C353" s="15">
        <f>(B353/'Computed data'!$B$15)*100</f>
        <v>2.6412</v>
      </c>
      <c r="D353" s="15">
        <f>A353/'Computed data'!$E$15</f>
        <v>54.696198289933086</v>
      </c>
    </row>
    <row r="354" spans="1:4" x14ac:dyDescent="0.25">
      <c r="A354" s="15">
        <v>1015</v>
      </c>
      <c r="B354" s="15">
        <v>0.66210000000000002</v>
      </c>
      <c r="C354" s="15">
        <f>(B354/'Computed data'!$B$15)*100</f>
        <v>2.6484000000000001</v>
      </c>
      <c r="D354" s="15">
        <f>A354/'Computed data'!$E$15</f>
        <v>54.858341170239207</v>
      </c>
    </row>
    <row r="355" spans="1:4" x14ac:dyDescent="0.25">
      <c r="A355" s="15">
        <v>1018</v>
      </c>
      <c r="B355" s="15">
        <v>0.66390000000000005</v>
      </c>
      <c r="C355" s="15">
        <f>(B355/'Computed data'!$B$15)*100</f>
        <v>2.6556000000000002</v>
      </c>
      <c r="D355" s="15">
        <f>A355/'Computed data'!$E$15</f>
        <v>55.020484050545335</v>
      </c>
    </row>
    <row r="356" spans="1:4" x14ac:dyDescent="0.25">
      <c r="A356" s="15">
        <v>1021</v>
      </c>
      <c r="B356" s="15">
        <v>0.66569999999999996</v>
      </c>
      <c r="C356" s="15">
        <f>(B356/'Computed data'!$B$15)*100</f>
        <v>2.6627999999999998</v>
      </c>
      <c r="D356" s="15">
        <f>A356/'Computed data'!$E$15</f>
        <v>55.182626930851463</v>
      </c>
    </row>
    <row r="357" spans="1:4" x14ac:dyDescent="0.25">
      <c r="A357" s="15">
        <v>1025</v>
      </c>
      <c r="B357" s="15">
        <v>0.66800000000000004</v>
      </c>
      <c r="C357" s="15">
        <f>(B357/'Computed data'!$B$15)*100</f>
        <v>2.6720000000000002</v>
      </c>
      <c r="D357" s="15">
        <f>A357/'Computed data'!$E$15</f>
        <v>55.398817437926297</v>
      </c>
    </row>
    <row r="358" spans="1:4" x14ac:dyDescent="0.25">
      <c r="A358" s="15">
        <v>1028</v>
      </c>
      <c r="B358" s="15">
        <v>0.66979999999999995</v>
      </c>
      <c r="C358" s="15">
        <f>(B358/'Computed data'!$B$15)*100</f>
        <v>2.6791999999999998</v>
      </c>
      <c r="D358" s="15">
        <f>A358/'Computed data'!$E$15</f>
        <v>55.560960318232418</v>
      </c>
    </row>
    <row r="359" spans="1:4" x14ac:dyDescent="0.25">
      <c r="A359" s="15">
        <v>1030</v>
      </c>
      <c r="B359" s="15">
        <v>0.67159999999999997</v>
      </c>
      <c r="C359" s="15">
        <f>(B359/'Computed data'!$B$15)*100</f>
        <v>2.6863999999999999</v>
      </c>
      <c r="D359" s="15">
        <f>A359/'Computed data'!$E$15</f>
        <v>55.669055571769839</v>
      </c>
    </row>
    <row r="360" spans="1:4" x14ac:dyDescent="0.25">
      <c r="A360" s="15">
        <v>1033</v>
      </c>
      <c r="B360" s="15">
        <v>0.67349999999999999</v>
      </c>
      <c r="C360" s="15">
        <f>(B360/'Computed data'!$B$15)*100</f>
        <v>2.694</v>
      </c>
      <c r="D360" s="15">
        <f>A360/'Computed data'!$E$15</f>
        <v>55.831198452075967</v>
      </c>
    </row>
    <row r="361" spans="1:4" x14ac:dyDescent="0.25">
      <c r="A361" s="15">
        <v>1036</v>
      </c>
      <c r="B361" s="15">
        <v>0.67559999999999998</v>
      </c>
      <c r="C361" s="15">
        <f>(B361/'Computed data'!$B$15)*100</f>
        <v>2.7023999999999999</v>
      </c>
      <c r="D361" s="15">
        <f>A361/'Computed data'!$E$15</f>
        <v>55.993341332382087</v>
      </c>
    </row>
    <row r="362" spans="1:4" x14ac:dyDescent="0.25">
      <c r="A362" s="15">
        <v>1040</v>
      </c>
      <c r="B362" s="15">
        <v>0.67700000000000005</v>
      </c>
      <c r="C362" s="15">
        <f>(B362/'Computed data'!$B$15)*100</f>
        <v>2.7080000000000002</v>
      </c>
      <c r="D362" s="15">
        <f>A362/'Computed data'!$E$15</f>
        <v>56.209531839456922</v>
      </c>
    </row>
    <row r="363" spans="1:4" x14ac:dyDescent="0.25">
      <c r="A363" s="15">
        <v>1041</v>
      </c>
      <c r="B363" s="15">
        <v>0.67879999999999996</v>
      </c>
      <c r="C363" s="15">
        <f>(B363/'Computed data'!$B$15)*100</f>
        <v>2.7151999999999998</v>
      </c>
      <c r="D363" s="15">
        <f>A363/'Computed data'!$E$15</f>
        <v>56.263579466225629</v>
      </c>
    </row>
    <row r="364" spans="1:4" x14ac:dyDescent="0.25">
      <c r="A364" s="15">
        <v>1044</v>
      </c>
      <c r="B364" s="15">
        <v>0.68059999999999998</v>
      </c>
      <c r="C364" s="15">
        <f>(B364/'Computed data'!$B$15)*100</f>
        <v>2.7223999999999999</v>
      </c>
      <c r="D364" s="15">
        <f>A364/'Computed data'!$E$15</f>
        <v>56.425722346531757</v>
      </c>
    </row>
    <row r="365" spans="1:4" x14ac:dyDescent="0.25">
      <c r="A365" s="15">
        <v>1047</v>
      </c>
      <c r="B365" s="15">
        <v>0.68300000000000005</v>
      </c>
      <c r="C365" s="15">
        <f>(B365/'Computed data'!$B$15)*100</f>
        <v>2.7320000000000002</v>
      </c>
      <c r="D365" s="15">
        <f>A365/'Computed data'!$E$15</f>
        <v>56.587865226837884</v>
      </c>
    </row>
    <row r="366" spans="1:4" x14ac:dyDescent="0.25">
      <c r="A366" s="15">
        <v>1051</v>
      </c>
      <c r="B366" s="15">
        <v>0.68469999999999998</v>
      </c>
      <c r="C366" s="15">
        <f>(B366/'Computed data'!$B$15)*100</f>
        <v>2.7387999999999999</v>
      </c>
      <c r="D366" s="15">
        <f>A366/'Computed data'!$E$15</f>
        <v>56.804055733912719</v>
      </c>
    </row>
    <row r="367" spans="1:4" x14ac:dyDescent="0.25">
      <c r="A367" s="15">
        <v>1054</v>
      </c>
      <c r="B367" s="15">
        <v>0.6865</v>
      </c>
      <c r="C367" s="15">
        <f>(B367/'Computed data'!$B$15)*100</f>
        <v>2.746</v>
      </c>
      <c r="D367" s="15">
        <f>A367/'Computed data'!$E$15</f>
        <v>56.966198614218847</v>
      </c>
    </row>
    <row r="368" spans="1:4" x14ac:dyDescent="0.25">
      <c r="A368" s="15">
        <v>1057</v>
      </c>
      <c r="B368" s="15">
        <v>0.68830000000000002</v>
      </c>
      <c r="C368" s="15">
        <f>(B368/'Computed data'!$B$15)*100</f>
        <v>2.7532000000000001</v>
      </c>
      <c r="D368" s="15">
        <f>A368/'Computed data'!$E$15</f>
        <v>57.128341494524967</v>
      </c>
    </row>
    <row r="369" spans="1:4" x14ac:dyDescent="0.25">
      <c r="A369" s="15">
        <v>1060</v>
      </c>
      <c r="B369" s="15">
        <v>0.69010000000000005</v>
      </c>
      <c r="C369" s="15">
        <f>(B369/'Computed data'!$B$15)*100</f>
        <v>2.7604000000000002</v>
      </c>
      <c r="D369" s="15">
        <f>A369/'Computed data'!$E$15</f>
        <v>57.290484374831095</v>
      </c>
    </row>
    <row r="370" spans="1:4" x14ac:dyDescent="0.25">
      <c r="A370" s="15">
        <v>1063</v>
      </c>
      <c r="B370" s="15">
        <v>0.69189999999999996</v>
      </c>
      <c r="C370" s="15">
        <f>(B370/'Computed data'!$B$15)*100</f>
        <v>2.7675999999999998</v>
      </c>
      <c r="D370" s="15">
        <f>A370/'Computed data'!$E$15</f>
        <v>57.452627255137223</v>
      </c>
    </row>
    <row r="371" spans="1:4" x14ac:dyDescent="0.25">
      <c r="A371" s="15">
        <v>1065</v>
      </c>
      <c r="B371" s="15">
        <v>0.69369999999999998</v>
      </c>
      <c r="C371" s="15">
        <f>(B371/'Computed data'!$B$15)*100</f>
        <v>2.7747999999999999</v>
      </c>
      <c r="D371" s="15">
        <f>A371/'Computed data'!$E$15</f>
        <v>57.560722508674637</v>
      </c>
    </row>
    <row r="372" spans="1:4" x14ac:dyDescent="0.25">
      <c r="A372" s="15">
        <v>1068</v>
      </c>
      <c r="B372" s="15">
        <v>0.69550000000000001</v>
      </c>
      <c r="C372" s="15">
        <f>(B372/'Computed data'!$B$15)*100</f>
        <v>2.782</v>
      </c>
      <c r="D372" s="15">
        <f>A372/'Computed data'!$E$15</f>
        <v>57.722865388980765</v>
      </c>
    </row>
    <row r="373" spans="1:4" x14ac:dyDescent="0.25">
      <c r="A373" s="15">
        <v>1071</v>
      </c>
      <c r="B373" s="15">
        <v>0.69830000000000003</v>
      </c>
      <c r="C373" s="15">
        <f>(B373/'Computed data'!$B$15)*100</f>
        <v>2.7932000000000001</v>
      </c>
      <c r="D373" s="15">
        <f>A373/'Computed data'!$E$15</f>
        <v>57.885008269286892</v>
      </c>
    </row>
    <row r="374" spans="1:4" x14ac:dyDescent="0.25">
      <c r="A374" s="15">
        <v>1073</v>
      </c>
      <c r="B374" s="15">
        <v>0.69989999999999997</v>
      </c>
      <c r="C374" s="15">
        <f>(B374/'Computed data'!$B$15)*100</f>
        <v>2.7995999999999999</v>
      </c>
      <c r="D374" s="15">
        <f>A374/'Computed data'!$E$15</f>
        <v>57.993103522824306</v>
      </c>
    </row>
    <row r="375" spans="1:4" x14ac:dyDescent="0.25">
      <c r="A375" s="15">
        <v>1077</v>
      </c>
      <c r="B375" s="15">
        <v>0.70150000000000001</v>
      </c>
      <c r="C375" s="15">
        <f>(B375/'Computed data'!$B$15)*100</f>
        <v>2.806</v>
      </c>
      <c r="D375" s="15">
        <f>A375/'Computed data'!$E$15</f>
        <v>58.209294029899141</v>
      </c>
    </row>
    <row r="376" spans="1:4" x14ac:dyDescent="0.25">
      <c r="A376" s="15">
        <v>1079</v>
      </c>
      <c r="B376" s="15">
        <v>0.70330000000000004</v>
      </c>
      <c r="C376" s="15">
        <f>(B376/'Computed data'!$B$15)*100</f>
        <v>2.8132000000000001</v>
      </c>
      <c r="D376" s="15">
        <f>A376/'Computed data'!$E$15</f>
        <v>58.317389283436555</v>
      </c>
    </row>
    <row r="377" spans="1:4" x14ac:dyDescent="0.25">
      <c r="A377" s="15">
        <v>1082</v>
      </c>
      <c r="B377" s="15">
        <v>0.70509999999999995</v>
      </c>
      <c r="C377" s="15">
        <f>(B377/'Computed data'!$B$15)*100</f>
        <v>2.8203999999999998</v>
      </c>
      <c r="D377" s="15">
        <f>A377/'Computed data'!$E$15</f>
        <v>58.479532163742682</v>
      </c>
    </row>
    <row r="378" spans="1:4" x14ac:dyDescent="0.25">
      <c r="A378" s="15">
        <v>1083</v>
      </c>
      <c r="B378" s="15">
        <v>0.70689999999999997</v>
      </c>
      <c r="C378" s="15">
        <f>(B378/'Computed data'!$B$15)*100</f>
        <v>2.8275999999999999</v>
      </c>
      <c r="D378" s="15">
        <f>A378/'Computed data'!$E$15</f>
        <v>58.533579790511389</v>
      </c>
    </row>
    <row r="379" spans="1:4" x14ac:dyDescent="0.25">
      <c r="A379" s="15">
        <v>1086</v>
      </c>
      <c r="B379" s="15">
        <v>0.7087</v>
      </c>
      <c r="C379" s="15">
        <f>(B379/'Computed data'!$B$15)*100</f>
        <v>2.8348</v>
      </c>
      <c r="D379" s="15">
        <f>A379/'Computed data'!$E$15</f>
        <v>58.695722670817517</v>
      </c>
    </row>
    <row r="380" spans="1:4" x14ac:dyDescent="0.25">
      <c r="A380" s="15">
        <v>1087</v>
      </c>
      <c r="B380" s="15">
        <v>0.71099999999999997</v>
      </c>
      <c r="C380" s="15">
        <f>(B380/'Computed data'!$B$15)*100</f>
        <v>2.8439999999999999</v>
      </c>
      <c r="D380" s="15">
        <f>A380/'Computed data'!$E$15</f>
        <v>58.749770297586224</v>
      </c>
    </row>
    <row r="381" spans="1:4" x14ac:dyDescent="0.25">
      <c r="A381" s="15">
        <v>1090</v>
      </c>
      <c r="B381" s="15">
        <v>0.71230000000000004</v>
      </c>
      <c r="C381" s="15">
        <f>(B381/'Computed data'!$B$15)*100</f>
        <v>2.8492000000000002</v>
      </c>
      <c r="D381" s="15">
        <f>A381/'Computed data'!$E$15</f>
        <v>58.911913177892352</v>
      </c>
    </row>
    <row r="382" spans="1:4" x14ac:dyDescent="0.25">
      <c r="A382" s="15">
        <v>1094</v>
      </c>
      <c r="B382" s="15">
        <v>0.71509999999999996</v>
      </c>
      <c r="C382" s="15">
        <f>(B382/'Computed data'!$B$15)*100</f>
        <v>2.8603999999999998</v>
      </c>
      <c r="D382" s="15">
        <f>A382/'Computed data'!$E$15</f>
        <v>59.128103684967186</v>
      </c>
    </row>
    <row r="383" spans="1:4" x14ac:dyDescent="0.25">
      <c r="A383" s="15">
        <v>1096</v>
      </c>
      <c r="B383" s="15">
        <v>0.7167</v>
      </c>
      <c r="C383" s="15">
        <f>(B383/'Computed data'!$B$15)*100</f>
        <v>2.8668</v>
      </c>
      <c r="D383" s="15">
        <f>A383/'Computed data'!$E$15</f>
        <v>59.236198938504607</v>
      </c>
    </row>
    <row r="384" spans="1:4" x14ac:dyDescent="0.25">
      <c r="A384" s="15">
        <v>1098</v>
      </c>
      <c r="B384" s="15">
        <v>0.71819999999999995</v>
      </c>
      <c r="C384" s="15">
        <f>(B384/'Computed data'!$B$15)*100</f>
        <v>2.8727999999999998</v>
      </c>
      <c r="D384" s="15">
        <f>A384/'Computed data'!$E$15</f>
        <v>59.344294192042021</v>
      </c>
    </row>
    <row r="385" spans="1:4" x14ac:dyDescent="0.25">
      <c r="A385" s="15">
        <v>1100</v>
      </c>
      <c r="B385" s="15">
        <v>0.72</v>
      </c>
      <c r="C385" s="15">
        <f>(B385/'Computed data'!$B$15)*100</f>
        <v>2.88</v>
      </c>
      <c r="D385" s="15">
        <f>A385/'Computed data'!$E$15</f>
        <v>59.452389445579435</v>
      </c>
    </row>
    <row r="386" spans="1:4" x14ac:dyDescent="0.25">
      <c r="A386" s="15">
        <v>1101</v>
      </c>
      <c r="B386" s="15">
        <v>0.7218</v>
      </c>
      <c r="C386" s="15">
        <f>(B386/'Computed data'!$B$15)*100</f>
        <v>2.8872</v>
      </c>
      <c r="D386" s="15">
        <f>A386/'Computed data'!$E$15</f>
        <v>59.506437072348149</v>
      </c>
    </row>
    <row r="387" spans="1:4" x14ac:dyDescent="0.25">
      <c r="A387" s="15">
        <v>1104</v>
      </c>
      <c r="B387" s="15">
        <v>0.72409999999999997</v>
      </c>
      <c r="C387" s="15">
        <f>(B387/'Computed data'!$B$15)*100</f>
        <v>2.8963999999999999</v>
      </c>
      <c r="D387" s="15">
        <f>A387/'Computed data'!$E$15</f>
        <v>59.66857995265427</v>
      </c>
    </row>
    <row r="388" spans="1:4" x14ac:dyDescent="0.25">
      <c r="A388" s="15">
        <v>1107</v>
      </c>
      <c r="B388" s="15">
        <v>0.72589999999999999</v>
      </c>
      <c r="C388" s="15">
        <f>(B388/'Computed data'!$B$15)*100</f>
        <v>2.9036</v>
      </c>
      <c r="D388" s="15">
        <f>A388/'Computed data'!$E$15</f>
        <v>59.830722832960397</v>
      </c>
    </row>
    <row r="389" spans="1:4" x14ac:dyDescent="0.25">
      <c r="A389" s="15">
        <v>1108</v>
      </c>
      <c r="B389" s="15">
        <v>0.7278</v>
      </c>
      <c r="C389" s="15">
        <f>(B389/'Computed data'!$B$15)*100</f>
        <v>2.9112</v>
      </c>
      <c r="D389" s="15">
        <f>A389/'Computed data'!$E$15</f>
        <v>59.884770459729104</v>
      </c>
    </row>
    <row r="390" spans="1:4" x14ac:dyDescent="0.25">
      <c r="A390" s="15">
        <v>1111</v>
      </c>
      <c r="B390" s="15">
        <v>0.72960000000000003</v>
      </c>
      <c r="C390" s="15">
        <f>(B390/'Computed data'!$B$15)*100</f>
        <v>2.9184000000000001</v>
      </c>
      <c r="D390" s="15">
        <f>A390/'Computed data'!$E$15</f>
        <v>60.046913340035232</v>
      </c>
    </row>
    <row r="391" spans="1:4" x14ac:dyDescent="0.25">
      <c r="A391" s="15">
        <v>1113</v>
      </c>
      <c r="B391" s="15">
        <v>0.73140000000000005</v>
      </c>
      <c r="C391" s="15">
        <f>(B391/'Computed data'!$B$15)*100</f>
        <v>2.9256000000000002</v>
      </c>
      <c r="D391" s="15">
        <f>A391/'Computed data'!$E$15</f>
        <v>60.155008593572653</v>
      </c>
    </row>
    <row r="392" spans="1:4" x14ac:dyDescent="0.25">
      <c r="A392" s="15">
        <v>1115</v>
      </c>
      <c r="B392" s="15">
        <v>0.73329999999999995</v>
      </c>
      <c r="C392" s="15">
        <f>(B392/'Computed data'!$B$15)*100</f>
        <v>2.9331999999999998</v>
      </c>
      <c r="D392" s="15">
        <f>A392/'Computed data'!$E$15</f>
        <v>60.263103847110067</v>
      </c>
    </row>
    <row r="393" spans="1:4" x14ac:dyDescent="0.25">
      <c r="A393" s="15">
        <v>1117</v>
      </c>
      <c r="B393" s="15">
        <v>0.73560000000000003</v>
      </c>
      <c r="C393" s="15">
        <f>(B393/'Computed data'!$B$15)*100</f>
        <v>2.9424000000000001</v>
      </c>
      <c r="D393" s="15">
        <f>A393/'Computed data'!$E$15</f>
        <v>60.371199100647488</v>
      </c>
    </row>
    <row r="394" spans="1:4" x14ac:dyDescent="0.25">
      <c r="A394" s="15">
        <v>1119</v>
      </c>
      <c r="B394" s="15">
        <v>0.73729999999999996</v>
      </c>
      <c r="C394" s="15">
        <f>(B394/'Computed data'!$B$15)*100</f>
        <v>2.9491999999999998</v>
      </c>
      <c r="D394" s="15">
        <f>A394/'Computed data'!$E$15</f>
        <v>60.479294354184901</v>
      </c>
    </row>
    <row r="395" spans="1:4" x14ac:dyDescent="0.25">
      <c r="A395" s="15">
        <v>1121</v>
      </c>
      <c r="B395" s="15">
        <v>0.73960000000000004</v>
      </c>
      <c r="C395" s="15">
        <f>(B395/'Computed data'!$B$15)*100</f>
        <v>2.9584000000000001</v>
      </c>
      <c r="D395" s="15">
        <f>A395/'Computed data'!$E$15</f>
        <v>60.587389607722315</v>
      </c>
    </row>
    <row r="396" spans="1:4" x14ac:dyDescent="0.25">
      <c r="A396" s="15">
        <v>1122</v>
      </c>
      <c r="B396" s="15">
        <v>0.74139999999999995</v>
      </c>
      <c r="C396" s="15">
        <f>(B396/'Computed data'!$B$15)*100</f>
        <v>2.9655999999999998</v>
      </c>
      <c r="D396" s="15">
        <f>A396/'Computed data'!$E$15</f>
        <v>60.641437234491029</v>
      </c>
    </row>
    <row r="397" spans="1:4" x14ac:dyDescent="0.25">
      <c r="A397" s="15">
        <v>1125</v>
      </c>
      <c r="B397" s="15">
        <v>0.74319999999999997</v>
      </c>
      <c r="C397" s="15">
        <f>(B397/'Computed data'!$B$15)*100</f>
        <v>2.9727999999999999</v>
      </c>
      <c r="D397" s="15">
        <f>A397/'Computed data'!$E$15</f>
        <v>60.80358011479715</v>
      </c>
    </row>
    <row r="398" spans="1:4" x14ac:dyDescent="0.25">
      <c r="A398" s="15">
        <v>1127</v>
      </c>
      <c r="B398" s="15">
        <v>0.745</v>
      </c>
      <c r="C398" s="15">
        <f>(B398/'Computed data'!$B$15)*100</f>
        <v>2.98</v>
      </c>
      <c r="D398" s="15">
        <f>A398/'Computed data'!$E$15</f>
        <v>60.911675368334571</v>
      </c>
    </row>
    <row r="399" spans="1:4" x14ac:dyDescent="0.25">
      <c r="A399" s="15">
        <v>1128</v>
      </c>
      <c r="B399" s="15">
        <v>0.74680000000000002</v>
      </c>
      <c r="C399" s="15">
        <f>(B399/'Computed data'!$B$15)*100</f>
        <v>2.9872000000000001</v>
      </c>
      <c r="D399" s="15">
        <f>A399/'Computed data'!$E$15</f>
        <v>60.965722995103278</v>
      </c>
    </row>
    <row r="400" spans="1:4" x14ac:dyDescent="0.25">
      <c r="A400" s="15">
        <v>1131</v>
      </c>
      <c r="B400" s="15">
        <v>0.74860000000000004</v>
      </c>
      <c r="C400" s="15">
        <f>(B400/'Computed data'!$B$15)*100</f>
        <v>2.9944000000000002</v>
      </c>
      <c r="D400" s="15">
        <f>A400/'Computed data'!$E$15</f>
        <v>61.127865875409405</v>
      </c>
    </row>
    <row r="401" spans="1:4" x14ac:dyDescent="0.25">
      <c r="A401" s="15">
        <v>1132</v>
      </c>
      <c r="B401" s="15">
        <v>0.75049999999999994</v>
      </c>
      <c r="C401" s="15">
        <f>(B401/'Computed data'!$B$15)*100</f>
        <v>3.0019999999999998</v>
      </c>
      <c r="D401" s="15">
        <f>A401/'Computed data'!$E$15</f>
        <v>61.181913502178112</v>
      </c>
    </row>
    <row r="402" spans="1:4" x14ac:dyDescent="0.25">
      <c r="A402" s="15">
        <v>1135</v>
      </c>
      <c r="B402" s="15">
        <v>0.75190000000000001</v>
      </c>
      <c r="C402" s="15">
        <f>(B402/'Computed data'!$B$15)*100</f>
        <v>3.0076000000000001</v>
      </c>
      <c r="D402" s="15">
        <f>A402/'Computed data'!$E$15</f>
        <v>61.34405638248424</v>
      </c>
    </row>
    <row r="403" spans="1:4" x14ac:dyDescent="0.25">
      <c r="A403" s="15">
        <v>1136</v>
      </c>
      <c r="B403" s="15">
        <v>0.75460000000000005</v>
      </c>
      <c r="C403" s="15">
        <f>(B403/'Computed data'!$B$15)*100</f>
        <v>3.0184000000000002</v>
      </c>
      <c r="D403" s="15">
        <f>A403/'Computed data'!$E$15</f>
        <v>61.398104009252947</v>
      </c>
    </row>
    <row r="404" spans="1:4" x14ac:dyDescent="0.25">
      <c r="A404" s="15">
        <v>1137</v>
      </c>
      <c r="B404" s="15">
        <v>0.75639999999999996</v>
      </c>
      <c r="C404" s="15">
        <f>(B404/'Computed data'!$B$15)*100</f>
        <v>3.0255999999999998</v>
      </c>
      <c r="D404" s="15">
        <f>A404/'Computed data'!$E$15</f>
        <v>61.452151636021654</v>
      </c>
    </row>
    <row r="405" spans="1:4" x14ac:dyDescent="0.25">
      <c r="A405" s="15">
        <v>1139</v>
      </c>
      <c r="B405" s="15">
        <v>0.75819999999999999</v>
      </c>
      <c r="C405" s="15">
        <f>(B405/'Computed data'!$B$15)*100</f>
        <v>3.0327999999999999</v>
      </c>
      <c r="D405" s="15">
        <f>A405/'Computed data'!$E$15</f>
        <v>61.560246889559075</v>
      </c>
    </row>
    <row r="406" spans="1:4" x14ac:dyDescent="0.25">
      <c r="A406" s="15">
        <v>1142</v>
      </c>
      <c r="B406" s="15">
        <v>0.76</v>
      </c>
      <c r="C406" s="15">
        <f>(B406/'Computed data'!$B$15)*100</f>
        <v>3.04</v>
      </c>
      <c r="D406" s="15">
        <f>A406/'Computed data'!$E$15</f>
        <v>61.722389769865195</v>
      </c>
    </row>
    <row r="407" spans="1:4" x14ac:dyDescent="0.25">
      <c r="A407" s="15">
        <v>1143</v>
      </c>
      <c r="B407" s="15">
        <v>0.76180000000000003</v>
      </c>
      <c r="C407" s="15">
        <f>(B407/'Computed data'!$B$15)*100</f>
        <v>3.0472000000000001</v>
      </c>
      <c r="D407" s="15">
        <f>A407/'Computed data'!$E$15</f>
        <v>61.776437396633909</v>
      </c>
    </row>
    <row r="408" spans="1:4" x14ac:dyDescent="0.25">
      <c r="A408" s="15">
        <v>1144</v>
      </c>
      <c r="B408" s="15">
        <v>0.76359999999999995</v>
      </c>
      <c r="C408" s="15">
        <f>(B408/'Computed data'!$B$15)*100</f>
        <v>3.0543999999999998</v>
      </c>
      <c r="D408" s="15">
        <f>A408/'Computed data'!$E$15</f>
        <v>61.830485023402616</v>
      </c>
    </row>
    <row r="409" spans="1:4" x14ac:dyDescent="0.25">
      <c r="A409" s="15">
        <v>1147</v>
      </c>
      <c r="B409" s="15">
        <v>0.76539999999999997</v>
      </c>
      <c r="C409" s="15">
        <f>(B409/'Computed data'!$B$15)*100</f>
        <v>3.0615999999999999</v>
      </c>
      <c r="D409" s="15">
        <f>A409/'Computed data'!$E$15</f>
        <v>61.992627903708744</v>
      </c>
    </row>
    <row r="410" spans="1:4" x14ac:dyDescent="0.25">
      <c r="A410" s="15">
        <v>1148</v>
      </c>
      <c r="B410" s="15">
        <v>0.76719999999999999</v>
      </c>
      <c r="C410" s="15">
        <f>(B410/'Computed data'!$B$15)*100</f>
        <v>3.0688</v>
      </c>
      <c r="D410" s="15">
        <f>A410/'Computed data'!$E$15</f>
        <v>62.046675530477451</v>
      </c>
    </row>
    <row r="411" spans="1:4" x14ac:dyDescent="0.25">
      <c r="A411" s="15">
        <v>1150</v>
      </c>
      <c r="B411" s="15">
        <v>0.76949999999999996</v>
      </c>
      <c r="C411" s="15">
        <f>(B411/'Computed data'!$B$15)*100</f>
        <v>3.0779999999999998</v>
      </c>
      <c r="D411" s="15">
        <f>A411/'Computed data'!$E$15</f>
        <v>62.154770784014865</v>
      </c>
    </row>
    <row r="412" spans="1:4" x14ac:dyDescent="0.25">
      <c r="A412" s="15">
        <v>1152</v>
      </c>
      <c r="B412" s="15">
        <v>0.77129999999999999</v>
      </c>
      <c r="C412" s="15">
        <f>(B412/'Computed data'!$B$15)*100</f>
        <v>3.0851999999999999</v>
      </c>
      <c r="D412" s="15">
        <f>A412/'Computed data'!$E$15</f>
        <v>62.262866037552286</v>
      </c>
    </row>
    <row r="413" spans="1:4" x14ac:dyDescent="0.25">
      <c r="A413" s="15">
        <v>1152</v>
      </c>
      <c r="B413" s="15">
        <v>0.77329999999999999</v>
      </c>
      <c r="C413" s="15">
        <f>(B413/'Computed data'!$B$15)*100</f>
        <v>3.0931999999999999</v>
      </c>
      <c r="D413" s="15">
        <f>A413/'Computed data'!$E$15</f>
        <v>62.262866037552286</v>
      </c>
    </row>
    <row r="414" spans="1:4" x14ac:dyDescent="0.25">
      <c r="A414" s="15">
        <v>1153</v>
      </c>
      <c r="B414" s="15">
        <v>0.77490000000000003</v>
      </c>
      <c r="C414" s="15">
        <f>(B414/'Computed data'!$B$15)*100</f>
        <v>3.0996000000000001</v>
      </c>
      <c r="D414" s="15">
        <f>A414/'Computed data'!$E$15</f>
        <v>62.316913664320992</v>
      </c>
    </row>
    <row r="415" spans="1:4" x14ac:dyDescent="0.25">
      <c r="A415" s="15">
        <v>1154</v>
      </c>
      <c r="B415" s="15">
        <v>0.7762</v>
      </c>
      <c r="C415" s="15">
        <f>(B415/'Computed data'!$B$15)*100</f>
        <v>3.1048</v>
      </c>
      <c r="D415" s="15">
        <f>A415/'Computed data'!$E$15</f>
        <v>62.370961291089699</v>
      </c>
    </row>
    <row r="416" spans="1:4" x14ac:dyDescent="0.25">
      <c r="A416" s="15">
        <v>1155</v>
      </c>
      <c r="B416" s="15">
        <v>0.77910000000000001</v>
      </c>
      <c r="C416" s="15">
        <f>(B416/'Computed data'!$B$15)*100</f>
        <v>3.1164000000000001</v>
      </c>
      <c r="D416" s="15">
        <f>A416/'Computed data'!$E$15</f>
        <v>62.425008917858413</v>
      </c>
    </row>
    <row r="417" spans="1:4" x14ac:dyDescent="0.25">
      <c r="A417" s="15">
        <v>1158</v>
      </c>
      <c r="B417" s="15">
        <v>0.78090000000000004</v>
      </c>
      <c r="C417" s="15">
        <f>(B417/'Computed data'!$B$15)*100</f>
        <v>3.1236000000000002</v>
      </c>
      <c r="D417" s="15">
        <f>A417/'Computed data'!$E$15</f>
        <v>62.587151798164534</v>
      </c>
    </row>
    <row r="418" spans="1:4" x14ac:dyDescent="0.25">
      <c r="A418" s="15">
        <v>1159</v>
      </c>
      <c r="B418" s="15">
        <v>0.78269999999999995</v>
      </c>
      <c r="C418" s="15">
        <f>(B418/'Computed data'!$B$15)*100</f>
        <v>3.1307999999999994</v>
      </c>
      <c r="D418" s="15">
        <f>A418/'Computed data'!$E$15</f>
        <v>62.641199424933248</v>
      </c>
    </row>
    <row r="419" spans="1:4" x14ac:dyDescent="0.25">
      <c r="A419" s="15">
        <v>1162</v>
      </c>
      <c r="B419" s="15">
        <v>0.78449999999999998</v>
      </c>
      <c r="C419" s="15">
        <f>(B419/'Computed data'!$B$15)*100</f>
        <v>3.1379999999999999</v>
      </c>
      <c r="D419" s="15">
        <f>A419/'Computed data'!$E$15</f>
        <v>62.803342305239369</v>
      </c>
    </row>
    <row r="420" spans="1:4" x14ac:dyDescent="0.25">
      <c r="A420" s="15">
        <v>1164</v>
      </c>
      <c r="B420" s="15">
        <v>0.78620000000000001</v>
      </c>
      <c r="C420" s="15">
        <f>(B420/'Computed data'!$B$15)*100</f>
        <v>3.1448000000000005</v>
      </c>
      <c r="D420" s="15">
        <f>A420/'Computed data'!$E$15</f>
        <v>62.91143755877679</v>
      </c>
    </row>
    <row r="421" spans="1:4" x14ac:dyDescent="0.25">
      <c r="A421" s="15">
        <v>1166</v>
      </c>
      <c r="B421" s="15">
        <v>0.7883</v>
      </c>
      <c r="C421" s="15">
        <f>(B421/'Computed data'!$B$15)*100</f>
        <v>3.1531999999999996</v>
      </c>
      <c r="D421" s="15">
        <f>A421/'Computed data'!$E$15</f>
        <v>63.019532812314203</v>
      </c>
    </row>
    <row r="422" spans="1:4" x14ac:dyDescent="0.25">
      <c r="A422" s="15">
        <v>1167</v>
      </c>
      <c r="B422" s="15">
        <v>0.79039999999999999</v>
      </c>
      <c r="C422" s="15">
        <f>(B422/'Computed data'!$B$15)*100</f>
        <v>3.1616</v>
      </c>
      <c r="D422" s="15">
        <f>A422/'Computed data'!$E$15</f>
        <v>63.07358043908291</v>
      </c>
    </row>
    <row r="423" spans="1:4" x14ac:dyDescent="0.25">
      <c r="A423" s="15">
        <v>1170</v>
      </c>
      <c r="B423" s="15">
        <v>0.79220000000000002</v>
      </c>
      <c r="C423" s="15">
        <f>(B423/'Computed data'!$B$15)*100</f>
        <v>3.1688000000000001</v>
      </c>
      <c r="D423" s="15">
        <f>A423/'Computed data'!$E$15</f>
        <v>63.235723319389038</v>
      </c>
    </row>
    <row r="424" spans="1:4" x14ac:dyDescent="0.25">
      <c r="A424" s="15">
        <v>1172</v>
      </c>
      <c r="B424" s="15">
        <v>0.79400000000000004</v>
      </c>
      <c r="C424" s="15">
        <f>(B424/'Computed data'!$B$15)*100</f>
        <v>3.1760000000000002</v>
      </c>
      <c r="D424" s="15">
        <f>A424/'Computed data'!$E$15</f>
        <v>63.343818572926459</v>
      </c>
    </row>
    <row r="425" spans="1:4" x14ac:dyDescent="0.25">
      <c r="A425" s="15">
        <v>1173</v>
      </c>
      <c r="B425" s="15">
        <v>0.79579999999999995</v>
      </c>
      <c r="C425" s="15">
        <f>(B425/'Computed data'!$B$15)*100</f>
        <v>3.1831999999999998</v>
      </c>
      <c r="D425" s="15">
        <f>A425/'Computed data'!$E$15</f>
        <v>63.397866199695166</v>
      </c>
    </row>
    <row r="426" spans="1:4" x14ac:dyDescent="0.25">
      <c r="A426" s="15">
        <v>1176</v>
      </c>
      <c r="B426" s="15">
        <v>0.79759999999999998</v>
      </c>
      <c r="C426" s="15">
        <f>(B426/'Computed data'!$B$15)*100</f>
        <v>3.1904000000000003</v>
      </c>
      <c r="D426" s="15">
        <f>A426/'Computed data'!$E$15</f>
        <v>63.560009080001294</v>
      </c>
    </row>
    <row r="427" spans="1:4" x14ac:dyDescent="0.25">
      <c r="A427" s="15">
        <v>1177</v>
      </c>
      <c r="B427" s="15">
        <v>0.7994</v>
      </c>
      <c r="C427" s="15">
        <f>(B427/'Computed data'!$B$15)*100</f>
        <v>3.1975999999999996</v>
      </c>
      <c r="D427" s="15">
        <f>A427/'Computed data'!$E$15</f>
        <v>63.61405670677</v>
      </c>
    </row>
    <row r="428" spans="1:4" x14ac:dyDescent="0.25">
      <c r="A428" s="15">
        <v>1179</v>
      </c>
      <c r="B428" s="15">
        <v>0.80120000000000002</v>
      </c>
      <c r="C428" s="15">
        <f>(B428/'Computed data'!$B$15)*100</f>
        <v>3.2048000000000001</v>
      </c>
      <c r="D428" s="15">
        <f>A428/'Computed data'!$E$15</f>
        <v>63.722151960307414</v>
      </c>
    </row>
    <row r="429" spans="1:4" x14ac:dyDescent="0.25">
      <c r="A429" s="15">
        <v>1180</v>
      </c>
      <c r="B429" s="15">
        <v>0.80300000000000005</v>
      </c>
      <c r="C429" s="15">
        <f>(B429/'Computed data'!$B$15)*100</f>
        <v>3.2120000000000002</v>
      </c>
      <c r="D429" s="15">
        <f>A429/'Computed data'!$E$15</f>
        <v>63.776199587076121</v>
      </c>
    </row>
    <row r="430" spans="1:4" x14ac:dyDescent="0.25">
      <c r="A430" s="15">
        <v>1182</v>
      </c>
      <c r="B430" s="15">
        <v>0.80489999999999995</v>
      </c>
      <c r="C430" s="15">
        <f>(B430/'Computed data'!$B$15)*100</f>
        <v>3.2195999999999994</v>
      </c>
      <c r="D430" s="15">
        <f>A430/'Computed data'!$E$15</f>
        <v>63.884294840613542</v>
      </c>
    </row>
    <row r="431" spans="1:4" x14ac:dyDescent="0.25">
      <c r="A431" s="15">
        <v>1184</v>
      </c>
      <c r="B431" s="15">
        <v>0.80720000000000003</v>
      </c>
      <c r="C431" s="15">
        <f>(B431/'Computed data'!$B$15)*100</f>
        <v>3.2288000000000006</v>
      </c>
      <c r="D431" s="15">
        <f>A431/'Computed data'!$E$15</f>
        <v>63.992390094150956</v>
      </c>
    </row>
    <row r="432" spans="1:4" x14ac:dyDescent="0.25">
      <c r="A432" s="15">
        <v>1185</v>
      </c>
      <c r="B432" s="15">
        <v>0.80900000000000005</v>
      </c>
      <c r="C432" s="15">
        <f>(B432/'Computed data'!$B$15)*100</f>
        <v>3.2359999999999998</v>
      </c>
      <c r="D432" s="15">
        <f>A432/'Computed data'!$E$15</f>
        <v>64.04643772091967</v>
      </c>
    </row>
    <row r="433" spans="1:4" x14ac:dyDescent="0.25">
      <c r="A433" s="15">
        <v>1187</v>
      </c>
      <c r="B433" s="15">
        <v>0.81079999999999997</v>
      </c>
      <c r="C433" s="15">
        <f>(B433/'Computed data'!$B$15)*100</f>
        <v>3.2431999999999994</v>
      </c>
      <c r="D433" s="15">
        <f>A433/'Computed data'!$E$15</f>
        <v>64.154532974457084</v>
      </c>
    </row>
    <row r="434" spans="1:4" x14ac:dyDescent="0.25">
      <c r="A434" s="15">
        <v>1189</v>
      </c>
      <c r="B434" s="15">
        <v>0.81259999999999999</v>
      </c>
      <c r="C434" s="15">
        <f>(B434/'Computed data'!$B$15)*100</f>
        <v>3.2504</v>
      </c>
      <c r="D434" s="15">
        <f>A434/'Computed data'!$E$15</f>
        <v>64.262628227994497</v>
      </c>
    </row>
    <row r="435" spans="1:4" x14ac:dyDescent="0.25">
      <c r="A435" s="15">
        <v>1191</v>
      </c>
      <c r="B435" s="15">
        <v>0.81440000000000001</v>
      </c>
      <c r="C435" s="15">
        <f>(B435/'Computed data'!$B$15)*100</f>
        <v>3.2576000000000001</v>
      </c>
      <c r="D435" s="15">
        <f>A435/'Computed data'!$E$15</f>
        <v>64.370723481531925</v>
      </c>
    </row>
    <row r="436" spans="1:4" x14ac:dyDescent="0.25">
      <c r="A436" s="15">
        <v>1193</v>
      </c>
      <c r="B436" s="15">
        <v>0.81620000000000004</v>
      </c>
      <c r="C436" s="15">
        <f>(B436/'Computed data'!$B$15)*100</f>
        <v>3.2648000000000001</v>
      </c>
      <c r="D436" s="15">
        <f>A436/'Computed data'!$E$15</f>
        <v>64.478818735069339</v>
      </c>
    </row>
    <row r="437" spans="1:4" x14ac:dyDescent="0.25">
      <c r="A437" s="15">
        <v>1194</v>
      </c>
      <c r="B437" s="15">
        <v>0.81850000000000001</v>
      </c>
      <c r="C437" s="15">
        <f>(B437/'Computed data'!$B$15)*100</f>
        <v>3.274</v>
      </c>
      <c r="D437" s="15">
        <f>A437/'Computed data'!$E$15</f>
        <v>64.532866361838046</v>
      </c>
    </row>
    <row r="438" spans="1:4" x14ac:dyDescent="0.25">
      <c r="A438" s="15">
        <v>1197</v>
      </c>
      <c r="B438" s="15">
        <v>0.82030000000000003</v>
      </c>
      <c r="C438" s="15">
        <f>(B438/'Computed data'!$B$15)*100</f>
        <v>3.2812000000000001</v>
      </c>
      <c r="D438" s="15">
        <f>A438/'Computed data'!$E$15</f>
        <v>64.695009242144167</v>
      </c>
    </row>
    <row r="439" spans="1:4" x14ac:dyDescent="0.25">
      <c r="A439" s="15">
        <v>1198</v>
      </c>
      <c r="B439" s="15">
        <v>0.82179999999999997</v>
      </c>
      <c r="C439" s="15">
        <f>(B439/'Computed data'!$B$15)*100</f>
        <v>3.2871999999999999</v>
      </c>
      <c r="D439" s="15">
        <f>A439/'Computed data'!$E$15</f>
        <v>64.749056868912874</v>
      </c>
    </row>
    <row r="440" spans="1:4" x14ac:dyDescent="0.25">
      <c r="A440" s="15">
        <v>1200</v>
      </c>
      <c r="B440" s="15">
        <v>0.82440000000000002</v>
      </c>
      <c r="C440" s="15">
        <f>(B440/'Computed data'!$B$15)*100</f>
        <v>3.2975999999999996</v>
      </c>
      <c r="D440" s="15">
        <f>A440/'Computed data'!$E$15</f>
        <v>64.857152122450302</v>
      </c>
    </row>
    <row r="441" spans="1:4" x14ac:dyDescent="0.25">
      <c r="A441" s="15">
        <v>1202</v>
      </c>
      <c r="B441" s="15">
        <v>0.82620000000000005</v>
      </c>
      <c r="C441" s="15">
        <f>(B441/'Computed data'!$B$15)*100</f>
        <v>3.3048000000000002</v>
      </c>
      <c r="D441" s="15">
        <f>A441/'Computed data'!$E$15</f>
        <v>64.965247375987715</v>
      </c>
    </row>
    <row r="442" spans="1:4" x14ac:dyDescent="0.25">
      <c r="A442" s="15">
        <v>1203</v>
      </c>
      <c r="B442" s="15">
        <v>0.82799999999999996</v>
      </c>
      <c r="C442" s="15">
        <f>(B442/'Computed data'!$B$15)*100</f>
        <v>3.3119999999999998</v>
      </c>
      <c r="D442" s="15">
        <f>A442/'Computed data'!$E$15</f>
        <v>65.019295002756422</v>
      </c>
    </row>
    <row r="443" spans="1:4" x14ac:dyDescent="0.25">
      <c r="A443" s="15">
        <v>1203</v>
      </c>
      <c r="B443" s="15">
        <v>0.82979999999999998</v>
      </c>
      <c r="C443" s="15">
        <f>(B443/'Computed data'!$B$15)*100</f>
        <v>3.3191999999999999</v>
      </c>
      <c r="D443" s="15">
        <f>A443/'Computed data'!$E$15</f>
        <v>65.019295002756422</v>
      </c>
    </row>
    <row r="444" spans="1:4" x14ac:dyDescent="0.25">
      <c r="A444" s="15">
        <v>1206</v>
      </c>
      <c r="B444" s="15">
        <v>0.83160000000000001</v>
      </c>
      <c r="C444" s="15">
        <f>(B444/'Computed data'!$B$15)*100</f>
        <v>3.3264</v>
      </c>
      <c r="D444" s="15">
        <f>A444/'Computed data'!$E$15</f>
        <v>65.181437883062543</v>
      </c>
    </row>
    <row r="445" spans="1:4" x14ac:dyDescent="0.25">
      <c r="A445" s="15">
        <v>1207</v>
      </c>
      <c r="B445" s="15">
        <v>0.83350000000000002</v>
      </c>
      <c r="C445" s="15">
        <f>(B445/'Computed data'!$B$15)*100</f>
        <v>3.3340000000000001</v>
      </c>
      <c r="D445" s="15">
        <f>A445/'Computed data'!$E$15</f>
        <v>65.23548550983125</v>
      </c>
    </row>
    <row r="446" spans="1:4" x14ac:dyDescent="0.25">
      <c r="A446" s="15">
        <v>1210</v>
      </c>
      <c r="B446" s="15">
        <v>0.83530000000000004</v>
      </c>
      <c r="C446" s="15">
        <f>(B446/'Computed data'!$B$15)*100</f>
        <v>3.3412000000000006</v>
      </c>
      <c r="D446" s="15">
        <f>A446/'Computed data'!$E$15</f>
        <v>65.397628390137385</v>
      </c>
    </row>
    <row r="447" spans="1:4" x14ac:dyDescent="0.25">
      <c r="A447" s="15">
        <v>1210</v>
      </c>
      <c r="B447" s="15">
        <v>0.83709999999999996</v>
      </c>
      <c r="C447" s="15">
        <f>(B447/'Computed data'!$B$15)*100</f>
        <v>3.3483999999999998</v>
      </c>
      <c r="D447" s="15">
        <f>A447/'Computed data'!$E$15</f>
        <v>65.397628390137385</v>
      </c>
    </row>
    <row r="448" spans="1:4" x14ac:dyDescent="0.25">
      <c r="A448" s="15">
        <v>1213</v>
      </c>
      <c r="B448" s="15">
        <v>0.8387</v>
      </c>
      <c r="C448" s="15">
        <f>(B448/'Computed data'!$B$15)*100</f>
        <v>3.3548</v>
      </c>
      <c r="D448" s="15">
        <f>A448/'Computed data'!$E$15</f>
        <v>65.559771270443505</v>
      </c>
    </row>
    <row r="449" spans="1:4" x14ac:dyDescent="0.25">
      <c r="A449" s="15">
        <v>1214</v>
      </c>
      <c r="B449" s="15">
        <v>0.84119999999999995</v>
      </c>
      <c r="C449" s="15">
        <f>(B449/'Computed data'!$B$15)*100</f>
        <v>3.3647999999999998</v>
      </c>
      <c r="D449" s="15">
        <f>A449/'Computed data'!$E$15</f>
        <v>65.613818897212212</v>
      </c>
    </row>
    <row r="450" spans="1:4" x14ac:dyDescent="0.25">
      <c r="A450" s="15">
        <v>1215</v>
      </c>
      <c r="B450" s="15">
        <v>0.84299999999999997</v>
      </c>
      <c r="C450" s="15">
        <f>(B450/'Computed data'!$B$15)*100</f>
        <v>3.3719999999999999</v>
      </c>
      <c r="D450" s="15">
        <f>A450/'Computed data'!$E$15</f>
        <v>65.667866523980919</v>
      </c>
    </row>
    <row r="451" spans="1:4" x14ac:dyDescent="0.25">
      <c r="A451" s="15">
        <v>1217</v>
      </c>
      <c r="B451" s="15">
        <v>0.8448</v>
      </c>
      <c r="C451" s="15">
        <f>(B451/'Computed data'!$B$15)*100</f>
        <v>3.3792000000000004</v>
      </c>
      <c r="D451" s="15">
        <f>A451/'Computed data'!$E$15</f>
        <v>65.775961777518347</v>
      </c>
    </row>
    <row r="452" spans="1:4" x14ac:dyDescent="0.25">
      <c r="A452" s="15">
        <v>1218</v>
      </c>
      <c r="B452" s="15">
        <v>0.84660000000000002</v>
      </c>
      <c r="C452" s="15">
        <f>(B452/'Computed data'!$B$15)*100</f>
        <v>3.3863999999999996</v>
      </c>
      <c r="D452" s="15">
        <f>A452/'Computed data'!$E$15</f>
        <v>65.830009404287054</v>
      </c>
    </row>
    <row r="453" spans="1:4" x14ac:dyDescent="0.25">
      <c r="A453" s="15">
        <v>1220</v>
      </c>
      <c r="B453" s="15">
        <v>0.84840000000000004</v>
      </c>
      <c r="C453" s="15">
        <f>(B453/'Computed data'!$B$15)*100</f>
        <v>3.3936000000000002</v>
      </c>
      <c r="D453" s="15">
        <f>A453/'Computed data'!$E$15</f>
        <v>65.938104657824468</v>
      </c>
    </row>
    <row r="454" spans="1:4" x14ac:dyDescent="0.25">
      <c r="A454" s="15">
        <v>1220</v>
      </c>
      <c r="B454" s="15">
        <v>0.85019999999999996</v>
      </c>
      <c r="C454" s="15">
        <f>(B454/'Computed data'!$B$15)*100</f>
        <v>3.4007999999999998</v>
      </c>
      <c r="D454" s="15">
        <f>A454/'Computed data'!$E$15</f>
        <v>65.938104657824468</v>
      </c>
    </row>
    <row r="455" spans="1:4" x14ac:dyDescent="0.25">
      <c r="A455" s="15">
        <v>1223</v>
      </c>
      <c r="B455" s="15">
        <v>0.85250000000000004</v>
      </c>
      <c r="C455" s="15">
        <f>(B455/'Computed data'!$B$15)*100</f>
        <v>3.4099999999999997</v>
      </c>
      <c r="D455" s="15">
        <f>A455/'Computed data'!$E$15</f>
        <v>66.100247538130589</v>
      </c>
    </row>
    <row r="456" spans="1:4" x14ac:dyDescent="0.25">
      <c r="A456" s="15">
        <v>1224</v>
      </c>
      <c r="B456" s="15">
        <v>0.85429999999999995</v>
      </c>
      <c r="C456" s="15">
        <f>(B456/'Computed data'!$B$15)*100</f>
        <v>3.4172000000000002</v>
      </c>
      <c r="D456" s="15">
        <f>A456/'Computed data'!$E$15</f>
        <v>66.154295164899295</v>
      </c>
    </row>
    <row r="457" spans="1:4" x14ac:dyDescent="0.25">
      <c r="A457" s="15">
        <v>1225</v>
      </c>
      <c r="B457" s="15">
        <v>0.85609999999999997</v>
      </c>
      <c r="C457" s="15">
        <f>(B457/'Computed data'!$B$15)*100</f>
        <v>3.4243999999999994</v>
      </c>
      <c r="D457" s="15">
        <f>A457/'Computed data'!$E$15</f>
        <v>66.208342791668017</v>
      </c>
    </row>
    <row r="458" spans="1:4" x14ac:dyDescent="0.25">
      <c r="A458" s="15">
        <v>1227</v>
      </c>
      <c r="B458" s="15">
        <v>0.85750000000000004</v>
      </c>
      <c r="C458" s="15">
        <f>(B458/'Computed data'!$B$15)*100</f>
        <v>3.4300000000000006</v>
      </c>
      <c r="D458" s="15">
        <f>A458/'Computed data'!$E$15</f>
        <v>66.31643804520543</v>
      </c>
    </row>
    <row r="459" spans="1:4" x14ac:dyDescent="0.25">
      <c r="A459" s="15">
        <v>1228</v>
      </c>
      <c r="B459" s="15">
        <v>0.85929999999999995</v>
      </c>
      <c r="C459" s="15">
        <f>(B459/'Computed data'!$B$15)*100</f>
        <v>3.4371999999999998</v>
      </c>
      <c r="D459" s="15">
        <f>A459/'Computed data'!$E$15</f>
        <v>66.370485671974137</v>
      </c>
    </row>
    <row r="460" spans="1:4" x14ac:dyDescent="0.25">
      <c r="A460" s="15">
        <v>1228</v>
      </c>
      <c r="B460" s="15">
        <v>0.86109999999999998</v>
      </c>
      <c r="C460" s="15">
        <f>(B460/'Computed data'!$B$15)*100</f>
        <v>3.4444000000000004</v>
      </c>
      <c r="D460" s="15">
        <f>A460/'Computed data'!$E$15</f>
        <v>66.370485671974137</v>
      </c>
    </row>
    <row r="461" spans="1:4" x14ac:dyDescent="0.25">
      <c r="A461" s="15">
        <v>1230</v>
      </c>
      <c r="B461" s="15">
        <v>0.86370000000000002</v>
      </c>
      <c r="C461" s="15">
        <f>(B461/'Computed data'!$B$15)*100</f>
        <v>3.4548000000000001</v>
      </c>
      <c r="D461" s="15">
        <f>A461/'Computed data'!$E$15</f>
        <v>66.478580925511551</v>
      </c>
    </row>
    <row r="462" spans="1:4" x14ac:dyDescent="0.25">
      <c r="A462" s="15">
        <v>1232</v>
      </c>
      <c r="B462" s="15">
        <v>0.86570000000000003</v>
      </c>
      <c r="C462" s="15">
        <f>(B462/'Computed data'!$B$15)*100</f>
        <v>3.4628000000000001</v>
      </c>
      <c r="D462" s="15">
        <f>A462/'Computed data'!$E$15</f>
        <v>66.586676179048965</v>
      </c>
    </row>
    <row r="463" spans="1:4" x14ac:dyDescent="0.25">
      <c r="A463" s="15">
        <v>1234</v>
      </c>
      <c r="B463" s="15">
        <v>0.86750000000000005</v>
      </c>
      <c r="C463" s="15">
        <f>(B463/'Computed data'!$B$15)*100</f>
        <v>3.47</v>
      </c>
      <c r="D463" s="15">
        <f>A463/'Computed data'!$E$15</f>
        <v>66.694771432586393</v>
      </c>
    </row>
    <row r="464" spans="1:4" x14ac:dyDescent="0.25">
      <c r="A464" s="15">
        <v>1235</v>
      </c>
      <c r="B464" s="15">
        <v>0.86929999999999996</v>
      </c>
      <c r="C464" s="15">
        <f>(B464/'Computed data'!$B$15)*100</f>
        <v>3.4771999999999998</v>
      </c>
      <c r="D464" s="15">
        <f>A464/'Computed data'!$E$15</f>
        <v>66.7488190593551</v>
      </c>
    </row>
    <row r="465" spans="1:4" x14ac:dyDescent="0.25">
      <c r="A465" s="15">
        <v>1237</v>
      </c>
      <c r="B465" s="15">
        <v>0.87109999999999999</v>
      </c>
      <c r="C465" s="15">
        <f>(B465/'Computed data'!$B$15)*100</f>
        <v>3.4843999999999999</v>
      </c>
      <c r="D465" s="15">
        <f>A465/'Computed data'!$E$15</f>
        <v>66.856914312892513</v>
      </c>
    </row>
    <row r="466" spans="1:4" x14ac:dyDescent="0.25">
      <c r="A466" s="15">
        <v>1238</v>
      </c>
      <c r="B466" s="15">
        <v>0.87290000000000001</v>
      </c>
      <c r="C466" s="15">
        <f>(B466/'Computed data'!$B$15)*100</f>
        <v>3.4916</v>
      </c>
      <c r="D466" s="15">
        <f>A466/'Computed data'!$E$15</f>
        <v>66.91096193966122</v>
      </c>
    </row>
    <row r="467" spans="1:4" x14ac:dyDescent="0.25">
      <c r="A467" s="15">
        <v>1239</v>
      </c>
      <c r="B467" s="15">
        <v>0.87460000000000004</v>
      </c>
      <c r="C467" s="15">
        <f>(B467/'Computed data'!$B$15)*100</f>
        <v>3.4984000000000002</v>
      </c>
      <c r="D467" s="15">
        <f>A467/'Computed data'!$E$15</f>
        <v>66.965009566429927</v>
      </c>
    </row>
    <row r="468" spans="1:4" x14ac:dyDescent="0.25">
      <c r="A468" s="15">
        <v>1240</v>
      </c>
      <c r="B468" s="15">
        <v>0.877</v>
      </c>
      <c r="C468" s="15">
        <f>(B468/'Computed data'!$B$15)*100</f>
        <v>3.508</v>
      </c>
      <c r="D468" s="15">
        <f>A468/'Computed data'!$E$15</f>
        <v>67.019057193198634</v>
      </c>
    </row>
    <row r="469" spans="1:4" x14ac:dyDescent="0.25">
      <c r="A469" s="15">
        <v>1242</v>
      </c>
      <c r="B469" s="15">
        <v>0.87880000000000003</v>
      </c>
      <c r="C469" s="15">
        <f>(B469/'Computed data'!$B$15)*100</f>
        <v>3.5152000000000001</v>
      </c>
      <c r="D469" s="15">
        <f>A469/'Computed data'!$E$15</f>
        <v>67.127152446736062</v>
      </c>
    </row>
    <row r="470" spans="1:4" x14ac:dyDescent="0.25">
      <c r="A470" s="15">
        <v>1243</v>
      </c>
      <c r="B470" s="15">
        <v>0.88060000000000005</v>
      </c>
      <c r="C470" s="15">
        <f>(B470/'Computed data'!$B$15)*100</f>
        <v>3.5224000000000006</v>
      </c>
      <c r="D470" s="15">
        <f>A470/'Computed data'!$E$15</f>
        <v>67.181200073504769</v>
      </c>
    </row>
    <row r="471" spans="1:4" x14ac:dyDescent="0.25">
      <c r="A471" s="15">
        <v>1244</v>
      </c>
      <c r="B471" s="15">
        <v>0.88239999999999996</v>
      </c>
      <c r="C471" s="15">
        <f>(B471/'Computed data'!$B$15)*100</f>
        <v>3.5296000000000003</v>
      </c>
      <c r="D471" s="15">
        <f>A471/'Computed data'!$E$15</f>
        <v>67.235247700273476</v>
      </c>
    </row>
    <row r="472" spans="1:4" x14ac:dyDescent="0.25">
      <c r="A472" s="15">
        <v>1245</v>
      </c>
      <c r="B472" s="15">
        <v>0.88429999999999997</v>
      </c>
      <c r="C472" s="15">
        <f>(B472/'Computed data'!$B$15)*100</f>
        <v>3.5371999999999999</v>
      </c>
      <c r="D472" s="15">
        <f>A472/'Computed data'!$E$15</f>
        <v>67.289295327042183</v>
      </c>
    </row>
    <row r="473" spans="1:4" x14ac:dyDescent="0.25">
      <c r="A473" s="15">
        <v>1247</v>
      </c>
      <c r="B473" s="15">
        <v>0.8861</v>
      </c>
      <c r="C473" s="15">
        <f>(B473/'Computed data'!$B$15)*100</f>
        <v>3.5444000000000004</v>
      </c>
      <c r="D473" s="15">
        <f>A473/'Computed data'!$E$15</f>
        <v>67.397390580579597</v>
      </c>
    </row>
    <row r="474" spans="1:4" x14ac:dyDescent="0.25">
      <c r="A474" s="15">
        <v>1248</v>
      </c>
      <c r="B474" s="15">
        <v>0.88790000000000002</v>
      </c>
      <c r="C474" s="15">
        <f>(B474/'Computed data'!$B$15)*100</f>
        <v>3.5516000000000001</v>
      </c>
      <c r="D474" s="15">
        <f>A474/'Computed data'!$E$15</f>
        <v>67.451438207348303</v>
      </c>
    </row>
    <row r="475" spans="1:4" x14ac:dyDescent="0.25">
      <c r="A475" s="15">
        <v>1249</v>
      </c>
      <c r="B475" s="15">
        <v>0.88970000000000005</v>
      </c>
      <c r="C475" s="15">
        <f>(B475/'Computed data'!$B$15)*100</f>
        <v>3.5588000000000002</v>
      </c>
      <c r="D475" s="15">
        <f>A475/'Computed data'!$E$15</f>
        <v>67.50548583411701</v>
      </c>
    </row>
    <row r="476" spans="1:4" x14ac:dyDescent="0.25">
      <c r="A476" s="15">
        <v>1250</v>
      </c>
      <c r="B476" s="15">
        <v>0.89119999999999999</v>
      </c>
      <c r="C476" s="15">
        <f>(B476/'Computed data'!$B$15)*100</f>
        <v>3.5648</v>
      </c>
      <c r="D476" s="15">
        <f>A476/'Computed data'!$E$15</f>
        <v>67.559533460885731</v>
      </c>
    </row>
    <row r="477" spans="1:4" x14ac:dyDescent="0.25">
      <c r="A477" s="15">
        <v>1252</v>
      </c>
      <c r="B477" s="15">
        <v>0.89380000000000004</v>
      </c>
      <c r="C477" s="15">
        <f>(B477/'Computed data'!$B$15)*100</f>
        <v>3.5751999999999997</v>
      </c>
      <c r="D477" s="15">
        <f>A477/'Computed data'!$E$15</f>
        <v>67.667628714423145</v>
      </c>
    </row>
    <row r="478" spans="1:4" x14ac:dyDescent="0.25">
      <c r="A478" s="15">
        <v>1253</v>
      </c>
      <c r="B478" s="15">
        <v>0.89559999999999995</v>
      </c>
      <c r="C478" s="15">
        <f>(B478/'Computed data'!$B$15)*100</f>
        <v>3.5823999999999994</v>
      </c>
      <c r="D478" s="15">
        <f>A478/'Computed data'!$E$15</f>
        <v>67.721676341191852</v>
      </c>
    </row>
    <row r="479" spans="1:4" x14ac:dyDescent="0.25">
      <c r="A479" s="15">
        <v>1255</v>
      </c>
      <c r="B479" s="15">
        <v>0.89739999999999998</v>
      </c>
      <c r="C479" s="15">
        <f>(B479/'Computed data'!$B$15)*100</f>
        <v>3.5895999999999999</v>
      </c>
      <c r="D479" s="15">
        <f>A479/'Computed data'!$E$15</f>
        <v>67.829771594729266</v>
      </c>
    </row>
    <row r="480" spans="1:4" x14ac:dyDescent="0.25">
      <c r="A480" s="15">
        <v>1257</v>
      </c>
      <c r="B480" s="15">
        <v>0.8992</v>
      </c>
      <c r="C480" s="15">
        <f>(B480/'Computed data'!$B$15)*100</f>
        <v>3.5968</v>
      </c>
      <c r="D480" s="15">
        <f>A480/'Computed data'!$E$15</f>
        <v>67.93786684826668</v>
      </c>
    </row>
    <row r="481" spans="1:4" x14ac:dyDescent="0.25">
      <c r="A481" s="15">
        <v>1258</v>
      </c>
      <c r="B481" s="15">
        <v>0.90100000000000002</v>
      </c>
      <c r="C481" s="15">
        <f>(B481/'Computed data'!$B$15)*100</f>
        <v>3.6040000000000001</v>
      </c>
      <c r="D481" s="15">
        <f>A481/'Computed data'!$E$15</f>
        <v>67.991914475035401</v>
      </c>
    </row>
    <row r="482" spans="1:4" x14ac:dyDescent="0.25">
      <c r="A482" s="15">
        <v>1260</v>
      </c>
      <c r="B482" s="15">
        <v>0.90280000000000005</v>
      </c>
      <c r="C482" s="15">
        <f>(B482/'Computed data'!$B$15)*100</f>
        <v>3.6112000000000006</v>
      </c>
      <c r="D482" s="15">
        <f>A482/'Computed data'!$E$15</f>
        <v>68.100009728572815</v>
      </c>
    </row>
    <row r="483" spans="1:4" x14ac:dyDescent="0.25">
      <c r="A483" s="15">
        <v>1262</v>
      </c>
      <c r="B483" s="15">
        <v>0.90459999999999996</v>
      </c>
      <c r="C483" s="15">
        <f>(B483/'Computed data'!$B$15)*100</f>
        <v>3.6184000000000003</v>
      </c>
      <c r="D483" s="15">
        <f>A483/'Computed data'!$E$15</f>
        <v>68.208104982110228</v>
      </c>
    </row>
    <row r="484" spans="1:4" x14ac:dyDescent="0.25">
      <c r="A484" s="15">
        <v>1262</v>
      </c>
      <c r="B484" s="15">
        <v>0.90639999999999998</v>
      </c>
      <c r="C484" s="15">
        <f>(B484/'Computed data'!$B$15)*100</f>
        <v>3.6255999999999995</v>
      </c>
      <c r="D484" s="15">
        <f>A484/'Computed data'!$E$15</f>
        <v>68.208104982110228</v>
      </c>
    </row>
    <row r="485" spans="1:4" x14ac:dyDescent="0.25">
      <c r="A485" s="15">
        <v>1263</v>
      </c>
      <c r="B485" s="15">
        <v>0.90890000000000004</v>
      </c>
      <c r="C485" s="15">
        <f>(B485/'Computed data'!$B$15)*100</f>
        <v>3.6356000000000002</v>
      </c>
      <c r="D485" s="15">
        <f>A485/'Computed data'!$E$15</f>
        <v>68.262152608878935</v>
      </c>
    </row>
    <row r="486" spans="1:4" x14ac:dyDescent="0.25">
      <c r="A486" s="15">
        <v>1264</v>
      </c>
      <c r="B486" s="15">
        <v>0.91049999999999998</v>
      </c>
      <c r="C486" s="15">
        <f>(B486/'Computed data'!$B$15)*100</f>
        <v>3.6419999999999999</v>
      </c>
      <c r="D486" s="15">
        <f>A486/'Computed data'!$E$15</f>
        <v>68.316200235647642</v>
      </c>
    </row>
    <row r="487" spans="1:4" x14ac:dyDescent="0.25">
      <c r="A487" s="15">
        <v>1266</v>
      </c>
      <c r="B487" s="15">
        <v>0.91239999999999999</v>
      </c>
      <c r="C487" s="15">
        <f>(B487/'Computed data'!$B$15)*100</f>
        <v>3.6496</v>
      </c>
      <c r="D487" s="15">
        <f>A487/'Computed data'!$E$15</f>
        <v>68.424295489185056</v>
      </c>
    </row>
    <row r="488" spans="1:4" x14ac:dyDescent="0.25">
      <c r="A488" s="15">
        <v>1267</v>
      </c>
      <c r="B488" s="15">
        <v>0.91420000000000001</v>
      </c>
      <c r="C488" s="15">
        <f>(B488/'Computed data'!$B$15)*100</f>
        <v>3.6568000000000005</v>
      </c>
      <c r="D488" s="15">
        <f>A488/'Computed data'!$E$15</f>
        <v>68.478343115953777</v>
      </c>
    </row>
    <row r="489" spans="1:4" x14ac:dyDescent="0.25">
      <c r="A489" s="15">
        <v>1268</v>
      </c>
      <c r="B489" s="15">
        <v>0.91600000000000004</v>
      </c>
      <c r="C489" s="15">
        <f>(B489/'Computed data'!$B$15)*100</f>
        <v>3.6639999999999997</v>
      </c>
      <c r="D489" s="15">
        <f>A489/'Computed data'!$E$15</f>
        <v>68.532390742722484</v>
      </c>
    </row>
    <row r="490" spans="1:4" x14ac:dyDescent="0.25">
      <c r="A490" s="15">
        <v>1271</v>
      </c>
      <c r="B490" s="15">
        <v>0.91779999999999995</v>
      </c>
      <c r="C490" s="15">
        <f>(B490/'Computed data'!$B$15)*100</f>
        <v>3.6711999999999994</v>
      </c>
      <c r="D490" s="15">
        <f>A490/'Computed data'!$E$15</f>
        <v>68.694533623028605</v>
      </c>
    </row>
    <row r="491" spans="1:4" x14ac:dyDescent="0.25">
      <c r="A491" s="15">
        <v>1273</v>
      </c>
      <c r="B491" s="15">
        <v>0.91959999999999997</v>
      </c>
      <c r="C491" s="15">
        <f>(B491/'Computed data'!$B$15)*100</f>
        <v>3.6783999999999999</v>
      </c>
      <c r="D491" s="15">
        <f>A491/'Computed data'!$E$15</f>
        <v>68.802628876566018</v>
      </c>
    </row>
    <row r="492" spans="1:4" x14ac:dyDescent="0.25">
      <c r="A492" s="15">
        <v>1275</v>
      </c>
      <c r="B492" s="15">
        <v>0.9214</v>
      </c>
      <c r="C492" s="15">
        <f>(B492/'Computed data'!$B$15)*100</f>
        <v>3.6856</v>
      </c>
      <c r="D492" s="15">
        <f>A492/'Computed data'!$E$15</f>
        <v>68.910724130103446</v>
      </c>
    </row>
    <row r="493" spans="1:4" x14ac:dyDescent="0.25">
      <c r="A493" s="15">
        <v>1277</v>
      </c>
      <c r="B493" s="15">
        <v>0.92320000000000002</v>
      </c>
      <c r="C493" s="15">
        <f>(B493/'Computed data'!$B$15)*100</f>
        <v>3.6928000000000001</v>
      </c>
      <c r="D493" s="15">
        <f>A493/'Computed data'!$E$15</f>
        <v>69.01881938364086</v>
      </c>
    </row>
    <row r="494" spans="1:4" x14ac:dyDescent="0.25">
      <c r="A494" s="15">
        <v>1278</v>
      </c>
      <c r="B494" s="15">
        <v>0.92549999999999999</v>
      </c>
      <c r="C494" s="15">
        <f>(B494/'Computed data'!$B$15)*100</f>
        <v>3.702</v>
      </c>
      <c r="D494" s="15">
        <f>A494/'Computed data'!$E$15</f>
        <v>69.072867010409567</v>
      </c>
    </row>
    <row r="495" spans="1:4" x14ac:dyDescent="0.25">
      <c r="A495" s="15">
        <v>1279</v>
      </c>
      <c r="B495" s="15">
        <v>0.92730000000000001</v>
      </c>
      <c r="C495" s="15">
        <f>(B495/'Computed data'!$B$15)*100</f>
        <v>3.7092000000000001</v>
      </c>
      <c r="D495" s="15">
        <f>A495/'Computed data'!$E$15</f>
        <v>69.126914637178274</v>
      </c>
    </row>
    <row r="496" spans="1:4" x14ac:dyDescent="0.25">
      <c r="A496" s="15">
        <v>1280</v>
      </c>
      <c r="B496" s="15">
        <v>0.92910000000000004</v>
      </c>
      <c r="C496" s="15">
        <f>(B496/'Computed data'!$B$15)*100</f>
        <v>3.7164000000000001</v>
      </c>
      <c r="D496" s="15">
        <f>A496/'Computed data'!$E$15</f>
        <v>69.180962263946981</v>
      </c>
    </row>
    <row r="497" spans="1:4" x14ac:dyDescent="0.25">
      <c r="A497" s="15">
        <v>1282</v>
      </c>
      <c r="B497" s="15">
        <v>0.93089999999999995</v>
      </c>
      <c r="C497" s="15">
        <f>(B497/'Computed data'!$B$15)*100</f>
        <v>3.7235999999999998</v>
      </c>
      <c r="D497" s="15">
        <f>A497/'Computed data'!$E$15</f>
        <v>69.289057517484395</v>
      </c>
    </row>
    <row r="498" spans="1:4" x14ac:dyDescent="0.25">
      <c r="A498" s="15">
        <v>1283</v>
      </c>
      <c r="B498" s="15">
        <v>0.93269999999999997</v>
      </c>
      <c r="C498" s="15">
        <f>(B498/'Computed data'!$B$15)*100</f>
        <v>3.7307999999999999</v>
      </c>
      <c r="D498" s="15">
        <f>A498/'Computed data'!$E$15</f>
        <v>69.343105144253101</v>
      </c>
    </row>
    <row r="499" spans="1:4" x14ac:dyDescent="0.25">
      <c r="A499" s="15">
        <v>1285</v>
      </c>
      <c r="B499" s="15">
        <v>0.9345</v>
      </c>
      <c r="C499" s="15">
        <f>(B499/'Computed data'!$B$15)*100</f>
        <v>3.7379999999999995</v>
      </c>
      <c r="D499" s="15">
        <f>A499/'Computed data'!$E$15</f>
        <v>69.451200397790529</v>
      </c>
    </row>
    <row r="500" spans="1:4" x14ac:dyDescent="0.25">
      <c r="A500" s="15">
        <v>1287</v>
      </c>
      <c r="B500" s="15">
        <v>0.93630000000000002</v>
      </c>
      <c r="C500" s="15">
        <f>(B500/'Computed data'!$B$15)*100</f>
        <v>3.7452000000000001</v>
      </c>
      <c r="D500" s="15">
        <f>A500/'Computed data'!$E$15</f>
        <v>69.559295651327943</v>
      </c>
    </row>
    <row r="501" spans="1:4" x14ac:dyDescent="0.25">
      <c r="A501" s="15">
        <v>1287</v>
      </c>
      <c r="B501" s="15">
        <v>0.93920000000000003</v>
      </c>
      <c r="C501" s="15">
        <f>(B501/'Computed data'!$B$15)*100</f>
        <v>3.7568000000000006</v>
      </c>
      <c r="D501" s="15">
        <f>A501/'Computed data'!$E$15</f>
        <v>69.559295651327943</v>
      </c>
    </row>
    <row r="502" spans="1:4" x14ac:dyDescent="0.25">
      <c r="A502" s="15">
        <v>1288</v>
      </c>
      <c r="B502" s="15">
        <v>0.94099999999999995</v>
      </c>
      <c r="C502" s="15">
        <f>(B502/'Computed data'!$B$15)*100</f>
        <v>3.7639999999999998</v>
      </c>
      <c r="D502" s="15">
        <f>A502/'Computed data'!$E$15</f>
        <v>69.61334327809665</v>
      </c>
    </row>
    <row r="503" spans="1:4" x14ac:dyDescent="0.25">
      <c r="A503" s="15">
        <v>1291</v>
      </c>
      <c r="B503" s="15">
        <v>0.94259999999999999</v>
      </c>
      <c r="C503" s="15">
        <f>(B503/'Computed data'!$B$15)*100</f>
        <v>3.7704</v>
      </c>
      <c r="D503" s="15">
        <f>A503/'Computed data'!$E$15</f>
        <v>69.775486158402771</v>
      </c>
    </row>
    <row r="504" spans="1:4" x14ac:dyDescent="0.25">
      <c r="A504" s="15">
        <v>1292</v>
      </c>
      <c r="B504" s="15">
        <v>0.94410000000000005</v>
      </c>
      <c r="C504" s="15">
        <f>(B504/'Computed data'!$B$15)*100</f>
        <v>3.7763999999999998</v>
      </c>
      <c r="D504" s="15">
        <f>A504/'Computed data'!$E$15</f>
        <v>69.829533785171492</v>
      </c>
    </row>
    <row r="505" spans="1:4" x14ac:dyDescent="0.25">
      <c r="A505" s="15">
        <v>1293</v>
      </c>
      <c r="B505" s="15">
        <v>0.94589999999999996</v>
      </c>
      <c r="C505" s="15">
        <f>(B505/'Computed data'!$B$15)*100</f>
        <v>3.7836000000000003</v>
      </c>
      <c r="D505" s="15">
        <f>A505/'Computed data'!$E$15</f>
        <v>69.883581411940199</v>
      </c>
    </row>
    <row r="506" spans="1:4" x14ac:dyDescent="0.25">
      <c r="A506" s="15">
        <v>1295</v>
      </c>
      <c r="B506" s="15">
        <v>0.94769999999999999</v>
      </c>
      <c r="C506" s="15">
        <f>(B506/'Computed data'!$B$15)*100</f>
        <v>3.7907999999999999</v>
      </c>
      <c r="D506" s="15">
        <f>A506/'Computed data'!$E$15</f>
        <v>69.991676665477613</v>
      </c>
    </row>
    <row r="507" spans="1:4" x14ac:dyDescent="0.25">
      <c r="A507" s="15">
        <v>1297</v>
      </c>
      <c r="B507" s="15">
        <v>0.94950000000000001</v>
      </c>
      <c r="C507" s="15">
        <f>(B507/'Computed data'!$B$15)*100</f>
        <v>3.798</v>
      </c>
      <c r="D507" s="15">
        <f>A507/'Computed data'!$E$15</f>
        <v>70.099771919015026</v>
      </c>
    </row>
    <row r="508" spans="1:4" x14ac:dyDescent="0.25">
      <c r="A508" s="15">
        <v>1297</v>
      </c>
      <c r="B508" s="15">
        <v>0.95230000000000004</v>
      </c>
      <c r="C508" s="15">
        <f>(B508/'Computed data'!$B$15)*100</f>
        <v>3.8092000000000001</v>
      </c>
      <c r="D508" s="15">
        <f>A508/'Computed data'!$E$15</f>
        <v>70.099771919015026</v>
      </c>
    </row>
    <row r="509" spans="1:4" x14ac:dyDescent="0.25">
      <c r="A509" s="15">
        <v>1299</v>
      </c>
      <c r="B509" s="15">
        <v>0.95409999999999995</v>
      </c>
      <c r="C509" s="15">
        <f>(B509/'Computed data'!$B$15)*100</f>
        <v>3.8163999999999998</v>
      </c>
      <c r="D509" s="15">
        <f>A509/'Computed data'!$E$15</f>
        <v>70.20786717255244</v>
      </c>
    </row>
    <row r="510" spans="1:4" x14ac:dyDescent="0.25">
      <c r="A510" s="15">
        <v>1302</v>
      </c>
      <c r="B510" s="15">
        <v>0.95589999999999997</v>
      </c>
      <c r="C510" s="15">
        <f>(B510/'Computed data'!$B$15)*100</f>
        <v>3.8235999999999999</v>
      </c>
      <c r="D510" s="15">
        <f>A510/'Computed data'!$E$15</f>
        <v>70.370010052858575</v>
      </c>
    </row>
    <row r="511" spans="1:4" x14ac:dyDescent="0.25">
      <c r="A511" s="15">
        <v>1303</v>
      </c>
      <c r="B511" s="15">
        <v>0.9577</v>
      </c>
      <c r="C511" s="15">
        <f>(B511/'Computed data'!$B$15)*100</f>
        <v>3.8308</v>
      </c>
      <c r="D511" s="15">
        <f>A511/'Computed data'!$E$15</f>
        <v>70.424057679627282</v>
      </c>
    </row>
    <row r="512" spans="1:4" x14ac:dyDescent="0.25">
      <c r="A512" s="15">
        <v>1305</v>
      </c>
      <c r="B512" s="15">
        <v>0.95940000000000003</v>
      </c>
      <c r="C512" s="15">
        <f>(B512/'Computed data'!$B$15)*100</f>
        <v>3.8376000000000001</v>
      </c>
      <c r="D512" s="15">
        <f>A512/'Computed data'!$E$15</f>
        <v>70.532152933164696</v>
      </c>
    </row>
    <row r="513" spans="1:4" x14ac:dyDescent="0.25">
      <c r="A513" s="15">
        <v>1306</v>
      </c>
      <c r="B513" s="15">
        <v>0.9617</v>
      </c>
      <c r="C513" s="15">
        <f>(B513/'Computed data'!$B$15)*100</f>
        <v>3.8468</v>
      </c>
      <c r="D513" s="15">
        <f>A513/'Computed data'!$E$15</f>
        <v>70.586200559933403</v>
      </c>
    </row>
    <row r="514" spans="1:4" x14ac:dyDescent="0.25">
      <c r="A514" s="15">
        <v>1308</v>
      </c>
      <c r="B514" s="15">
        <v>0.96360000000000001</v>
      </c>
      <c r="C514" s="15">
        <f>(B514/'Computed data'!$B$15)*100</f>
        <v>3.8544</v>
      </c>
      <c r="D514" s="15">
        <f>A514/'Computed data'!$E$15</f>
        <v>70.694295813470816</v>
      </c>
    </row>
    <row r="515" spans="1:4" x14ac:dyDescent="0.25">
      <c r="A515" s="15">
        <v>1310</v>
      </c>
      <c r="B515" s="15">
        <v>0.96550000000000002</v>
      </c>
      <c r="C515" s="15">
        <f>(B515/'Computed data'!$B$15)*100</f>
        <v>3.8620000000000001</v>
      </c>
      <c r="D515" s="15">
        <f>A515/'Computed data'!$E$15</f>
        <v>70.802391067008244</v>
      </c>
    </row>
    <row r="516" spans="1:4" x14ac:dyDescent="0.25">
      <c r="A516" s="15">
        <v>1312</v>
      </c>
      <c r="B516" s="15">
        <v>0.96730000000000005</v>
      </c>
      <c r="C516" s="15">
        <f>(B516/'Computed data'!$B$15)*100</f>
        <v>3.8692000000000002</v>
      </c>
      <c r="D516" s="15">
        <f>A516/'Computed data'!$E$15</f>
        <v>70.910486320545658</v>
      </c>
    </row>
    <row r="517" spans="1:4" x14ac:dyDescent="0.25">
      <c r="A517" s="15">
        <v>1312</v>
      </c>
      <c r="B517" s="15">
        <v>0.96909999999999996</v>
      </c>
      <c r="C517" s="15">
        <f>(B517/'Computed data'!$B$15)*100</f>
        <v>3.8763999999999998</v>
      </c>
      <c r="D517" s="15">
        <f>A517/'Computed data'!$E$15</f>
        <v>70.910486320545658</v>
      </c>
    </row>
    <row r="518" spans="1:4" x14ac:dyDescent="0.25">
      <c r="A518" s="15">
        <v>1315</v>
      </c>
      <c r="B518" s="15">
        <v>0.97089999999999999</v>
      </c>
      <c r="C518" s="15">
        <f>(B518/'Computed data'!$B$15)*100</f>
        <v>3.8836000000000004</v>
      </c>
      <c r="D518" s="15">
        <f>A518/'Computed data'!$E$15</f>
        <v>71.072629200851779</v>
      </c>
    </row>
    <row r="519" spans="1:4" x14ac:dyDescent="0.25">
      <c r="A519" s="15">
        <v>1316</v>
      </c>
      <c r="B519" s="15">
        <v>0.97270000000000001</v>
      </c>
      <c r="C519" s="15">
        <f>(B519/'Computed data'!$B$15)*100</f>
        <v>3.8907999999999996</v>
      </c>
      <c r="D519" s="15">
        <f>A519/'Computed data'!$E$15</f>
        <v>71.126676827620486</v>
      </c>
    </row>
    <row r="520" spans="1:4" x14ac:dyDescent="0.25">
      <c r="A520" s="15">
        <v>1317</v>
      </c>
      <c r="B520" s="15">
        <v>0.97450000000000003</v>
      </c>
      <c r="C520" s="15">
        <f>(B520/'Computed data'!$B$15)*100</f>
        <v>3.8980000000000001</v>
      </c>
      <c r="D520" s="15">
        <f>A520/'Computed data'!$E$15</f>
        <v>71.180724454389207</v>
      </c>
    </row>
    <row r="521" spans="1:4" x14ac:dyDescent="0.25">
      <c r="A521" s="15">
        <v>1319</v>
      </c>
      <c r="B521" s="15">
        <v>0.97619999999999996</v>
      </c>
      <c r="C521" s="15">
        <f>(B521/'Computed data'!$B$15)*100</f>
        <v>3.9047999999999998</v>
      </c>
      <c r="D521" s="15">
        <f>A521/'Computed data'!$E$15</f>
        <v>71.288819707926621</v>
      </c>
    </row>
    <row r="522" spans="1:4" x14ac:dyDescent="0.25">
      <c r="A522" s="15">
        <v>1321</v>
      </c>
      <c r="B522" s="15">
        <v>0.97829999999999995</v>
      </c>
      <c r="C522" s="15">
        <f>(B522/'Computed data'!$B$15)*100</f>
        <v>3.9131999999999998</v>
      </c>
      <c r="D522" s="15">
        <f>A522/'Computed data'!$E$15</f>
        <v>71.396914961464034</v>
      </c>
    </row>
    <row r="523" spans="1:4" x14ac:dyDescent="0.25">
      <c r="A523" s="15">
        <v>1322</v>
      </c>
      <c r="B523" s="15">
        <v>0.98040000000000005</v>
      </c>
      <c r="C523" s="15">
        <f>(B523/'Computed data'!$B$15)*100</f>
        <v>3.9216000000000002</v>
      </c>
      <c r="D523" s="15">
        <f>A523/'Computed data'!$E$15</f>
        <v>71.450962588232741</v>
      </c>
    </row>
    <row r="524" spans="1:4" x14ac:dyDescent="0.25">
      <c r="A524" s="15">
        <v>1324</v>
      </c>
      <c r="B524" s="15">
        <v>0.98219999999999996</v>
      </c>
      <c r="C524" s="15">
        <f>(B524/'Computed data'!$B$15)*100</f>
        <v>3.9287999999999998</v>
      </c>
      <c r="D524" s="15">
        <f>A524/'Computed data'!$E$15</f>
        <v>71.559057841770155</v>
      </c>
    </row>
    <row r="525" spans="1:4" x14ac:dyDescent="0.25">
      <c r="A525" s="15">
        <v>1325</v>
      </c>
      <c r="B525" s="15">
        <v>0.98399999999999999</v>
      </c>
      <c r="C525" s="15">
        <f>(B525/'Computed data'!$B$15)*100</f>
        <v>3.9359999999999999</v>
      </c>
      <c r="D525" s="15">
        <f>A525/'Computed data'!$E$15</f>
        <v>71.613105468538862</v>
      </c>
    </row>
    <row r="526" spans="1:4" x14ac:dyDescent="0.25">
      <c r="A526" s="15">
        <v>1328</v>
      </c>
      <c r="B526" s="15">
        <v>0.98580000000000001</v>
      </c>
      <c r="C526" s="15">
        <f>(B526/'Computed data'!$B$15)*100</f>
        <v>3.9432</v>
      </c>
      <c r="D526" s="15">
        <f>A526/'Computed data'!$E$15</f>
        <v>71.775248348844997</v>
      </c>
    </row>
    <row r="527" spans="1:4" x14ac:dyDescent="0.25">
      <c r="A527" s="15">
        <v>1328</v>
      </c>
      <c r="B527" s="15">
        <v>0.98760000000000003</v>
      </c>
      <c r="C527" s="15">
        <f>(B527/'Computed data'!$B$15)*100</f>
        <v>3.9504000000000006</v>
      </c>
      <c r="D527" s="15">
        <f>A527/'Computed data'!$E$15</f>
        <v>71.775248348844997</v>
      </c>
    </row>
    <row r="528" spans="1:4" x14ac:dyDescent="0.25">
      <c r="A528" s="15">
        <v>1330</v>
      </c>
      <c r="B528" s="15">
        <v>0.98939999999999995</v>
      </c>
      <c r="C528" s="15">
        <f>(B528/'Computed data'!$B$15)*100</f>
        <v>3.9576000000000002</v>
      </c>
      <c r="D528" s="15">
        <f>A528/'Computed data'!$E$15</f>
        <v>71.883343602382411</v>
      </c>
    </row>
    <row r="529" spans="1:4" x14ac:dyDescent="0.25">
      <c r="A529" s="15">
        <v>1331</v>
      </c>
      <c r="B529" s="15">
        <v>0.99150000000000005</v>
      </c>
      <c r="C529" s="15">
        <f>(B529/'Computed data'!$B$15)*100</f>
        <v>3.9660000000000002</v>
      </c>
      <c r="D529" s="15">
        <f>A529/'Computed data'!$E$15</f>
        <v>71.937391229151117</v>
      </c>
    </row>
    <row r="530" spans="1:4" x14ac:dyDescent="0.25">
      <c r="A530" s="15">
        <v>1332</v>
      </c>
      <c r="B530" s="15">
        <v>0.99360000000000004</v>
      </c>
      <c r="C530" s="15">
        <f>(B530/'Computed data'!$B$15)*100</f>
        <v>3.9744000000000002</v>
      </c>
      <c r="D530" s="15">
        <f>A530/'Computed data'!$E$15</f>
        <v>71.991438855919824</v>
      </c>
    </row>
    <row r="531" spans="1:4" x14ac:dyDescent="0.25">
      <c r="A531" s="15">
        <v>1333</v>
      </c>
      <c r="B531" s="15">
        <v>0.995</v>
      </c>
      <c r="C531" s="15">
        <f>(B531/'Computed data'!$B$15)*100</f>
        <v>3.9800000000000004</v>
      </c>
      <c r="D531" s="15">
        <f>A531/'Computed data'!$E$15</f>
        <v>72.045486482688531</v>
      </c>
    </row>
    <row r="532" spans="1:4" x14ac:dyDescent="0.25">
      <c r="A532" s="15">
        <v>1335</v>
      </c>
      <c r="B532" s="15">
        <v>0.99770000000000003</v>
      </c>
      <c r="C532" s="15">
        <f>(B532/'Computed data'!$B$15)*100</f>
        <v>3.9908000000000001</v>
      </c>
      <c r="D532" s="15">
        <f>A532/'Computed data'!$E$15</f>
        <v>72.153581736225959</v>
      </c>
    </row>
    <row r="533" spans="1:4" x14ac:dyDescent="0.25">
      <c r="A533" s="15">
        <v>1337</v>
      </c>
      <c r="B533" s="15">
        <v>0.99850000000000005</v>
      </c>
      <c r="C533" s="15">
        <f>(B533/'Computed data'!$B$15)*100</f>
        <v>3.9940000000000002</v>
      </c>
      <c r="D533" s="15">
        <f>A533/'Computed data'!$E$15</f>
        <v>72.261676989763373</v>
      </c>
    </row>
    <row r="534" spans="1:4" x14ac:dyDescent="0.25">
      <c r="A534" s="15">
        <v>1338</v>
      </c>
      <c r="B534" s="15">
        <v>1</v>
      </c>
      <c r="C534" s="15">
        <f>(B534/'Computed data'!$B$15)*100</f>
        <v>4</v>
      </c>
      <c r="D534" s="15">
        <f>A534/'Computed data'!$E$15</f>
        <v>72.31572461653208</v>
      </c>
    </row>
    <row r="535" spans="1:4" x14ac:dyDescent="0.25">
      <c r="A535" s="15">
        <v>1340</v>
      </c>
      <c r="B535" s="15">
        <v>1.0029999999999999</v>
      </c>
      <c r="C535" s="15">
        <f>(B535/'Computed data'!$B$15)*100</f>
        <v>4.0119999999999996</v>
      </c>
      <c r="D535" s="15">
        <f>A535/'Computed data'!$E$15</f>
        <v>72.423819870069494</v>
      </c>
    </row>
    <row r="536" spans="1:4" x14ac:dyDescent="0.25">
      <c r="A536" s="15">
        <v>1342</v>
      </c>
      <c r="B536" s="15">
        <v>1.004</v>
      </c>
      <c r="C536" s="15">
        <f>(B536/'Computed data'!$B$15)*100</f>
        <v>4.016</v>
      </c>
      <c r="D536" s="15">
        <f>A536/'Computed data'!$E$15</f>
        <v>72.531915123606922</v>
      </c>
    </row>
    <row r="537" spans="1:4" x14ac:dyDescent="0.25">
      <c r="A537" s="15">
        <v>1343</v>
      </c>
      <c r="B537" s="15">
        <v>1.006</v>
      </c>
      <c r="C537" s="15">
        <f>(B537/'Computed data'!$B$15)*100</f>
        <v>4.024</v>
      </c>
      <c r="D537" s="15">
        <f>A537/'Computed data'!$E$15</f>
        <v>72.585962750375629</v>
      </c>
    </row>
    <row r="538" spans="1:4" x14ac:dyDescent="0.25">
      <c r="A538" s="15">
        <v>1345</v>
      </c>
      <c r="B538" s="15">
        <v>1.008</v>
      </c>
      <c r="C538" s="15">
        <f>(B538/'Computed data'!$B$15)*100</f>
        <v>4.032</v>
      </c>
      <c r="D538" s="15">
        <f>A538/'Computed data'!$E$15</f>
        <v>72.694058003913042</v>
      </c>
    </row>
    <row r="539" spans="1:4" x14ac:dyDescent="0.25">
      <c r="A539" s="15">
        <v>1347</v>
      </c>
      <c r="B539" s="15">
        <v>1.01</v>
      </c>
      <c r="C539" s="15">
        <f>(B539/'Computed data'!$B$15)*100</f>
        <v>4.04</v>
      </c>
      <c r="D539" s="15">
        <f>A539/'Computed data'!$E$15</f>
        <v>72.802153257450456</v>
      </c>
    </row>
    <row r="540" spans="1:4" x14ac:dyDescent="0.25">
      <c r="A540" s="15">
        <v>1348</v>
      </c>
      <c r="B540" s="15">
        <v>1.012</v>
      </c>
      <c r="C540" s="15">
        <f>(B540/'Computed data'!$B$15)*100</f>
        <v>4.048</v>
      </c>
      <c r="D540" s="15">
        <f>A540/'Computed data'!$E$15</f>
        <v>72.856200884219163</v>
      </c>
    </row>
    <row r="541" spans="1:4" x14ac:dyDescent="0.25">
      <c r="A541" s="15">
        <v>1350</v>
      </c>
      <c r="B541" s="15">
        <v>1.014</v>
      </c>
      <c r="C541" s="15">
        <f>(B541/'Computed data'!$B$15)*100</f>
        <v>4.056</v>
      </c>
      <c r="D541" s="15">
        <f>A541/'Computed data'!$E$15</f>
        <v>72.964296137756577</v>
      </c>
    </row>
    <row r="542" spans="1:4" x14ac:dyDescent="0.25">
      <c r="A542" s="15">
        <v>1351</v>
      </c>
      <c r="B542" s="15">
        <v>1.016</v>
      </c>
      <c r="C542" s="15">
        <f>(B542/'Computed data'!$B$15)*100</f>
        <v>4.0640000000000001</v>
      </c>
      <c r="D542" s="15">
        <f>A542/'Computed data'!$E$15</f>
        <v>73.018343764525298</v>
      </c>
    </row>
    <row r="543" spans="1:4" x14ac:dyDescent="0.25">
      <c r="A543" s="15">
        <v>1353</v>
      </c>
      <c r="B543" s="15">
        <v>1.018</v>
      </c>
      <c r="C543" s="15">
        <f>(B543/'Computed data'!$B$15)*100</f>
        <v>4.0720000000000001</v>
      </c>
      <c r="D543" s="15">
        <f>A543/'Computed data'!$E$15</f>
        <v>73.126439018062712</v>
      </c>
    </row>
    <row r="544" spans="1:4" x14ac:dyDescent="0.25">
      <c r="A544" s="15">
        <v>1355</v>
      </c>
      <c r="B544" s="15">
        <v>1.0189999999999999</v>
      </c>
      <c r="C544" s="15">
        <f>(B544/'Computed data'!$B$15)*100</f>
        <v>4.0759999999999996</v>
      </c>
      <c r="D544" s="15">
        <f>A544/'Computed data'!$E$15</f>
        <v>73.234534271600126</v>
      </c>
    </row>
    <row r="545" spans="1:4" x14ac:dyDescent="0.25">
      <c r="A545" s="15">
        <v>1357</v>
      </c>
      <c r="B545" s="15">
        <v>1.0209999999999999</v>
      </c>
      <c r="C545" s="15">
        <f>(B545/'Computed data'!$B$15)*100</f>
        <v>4.0839999999999996</v>
      </c>
      <c r="D545" s="15">
        <f>A545/'Computed data'!$E$15</f>
        <v>73.342629525137539</v>
      </c>
    </row>
    <row r="546" spans="1:4" x14ac:dyDescent="0.25">
      <c r="A546" s="15">
        <v>1358</v>
      </c>
      <c r="B546" s="15">
        <v>1.0229999999999999</v>
      </c>
      <c r="C546" s="15">
        <f>(B546/'Computed data'!$B$15)*100</f>
        <v>4.0919999999999996</v>
      </c>
      <c r="D546" s="15">
        <f>A546/'Computed data'!$E$15</f>
        <v>73.396677151906246</v>
      </c>
    </row>
    <row r="547" spans="1:4" x14ac:dyDescent="0.25">
      <c r="A547" s="15">
        <v>1360</v>
      </c>
      <c r="B547" s="15">
        <v>1.0249999999999999</v>
      </c>
      <c r="C547" s="15">
        <f>(B547/'Computed data'!$B$15)*100</f>
        <v>4.0999999999999996</v>
      </c>
      <c r="D547" s="15">
        <f>A547/'Computed data'!$E$15</f>
        <v>73.504772405443674</v>
      </c>
    </row>
    <row r="548" spans="1:4" x14ac:dyDescent="0.25">
      <c r="A548" s="15">
        <v>1362</v>
      </c>
      <c r="B548" s="15">
        <v>1.0269999999999999</v>
      </c>
      <c r="C548" s="15">
        <f>(B548/'Computed data'!$B$15)*100</f>
        <v>4.1079999999999997</v>
      </c>
      <c r="D548" s="15">
        <f>A548/'Computed data'!$E$15</f>
        <v>73.612867658981088</v>
      </c>
    </row>
    <row r="549" spans="1:4" x14ac:dyDescent="0.25">
      <c r="A549" s="15">
        <v>1364</v>
      </c>
      <c r="B549" s="15">
        <v>1.0289999999999999</v>
      </c>
      <c r="C549" s="15">
        <f>(B549/'Computed data'!$B$15)*100</f>
        <v>4.1159999999999997</v>
      </c>
      <c r="D549" s="15">
        <f>A549/'Computed data'!$E$15</f>
        <v>73.720962912518502</v>
      </c>
    </row>
    <row r="550" spans="1:4" x14ac:dyDescent="0.25">
      <c r="A550" s="15">
        <v>1367</v>
      </c>
      <c r="B550" s="15">
        <v>1.0309999999999999</v>
      </c>
      <c r="C550" s="15">
        <f>(B550/'Computed data'!$B$15)*100</f>
        <v>4.1239999999999997</v>
      </c>
      <c r="D550" s="15">
        <f>A550/'Computed data'!$E$15</f>
        <v>73.883105792824622</v>
      </c>
    </row>
    <row r="551" spans="1:4" x14ac:dyDescent="0.25">
      <c r="A551" s="15">
        <v>1368</v>
      </c>
      <c r="B551" s="15">
        <v>1.0329999999999999</v>
      </c>
      <c r="C551" s="15">
        <f>(B551/'Computed data'!$B$15)*100</f>
        <v>4.1319999999999997</v>
      </c>
      <c r="D551" s="15">
        <f>A551/'Computed data'!$E$15</f>
        <v>73.937153419593344</v>
      </c>
    </row>
    <row r="552" spans="1:4" x14ac:dyDescent="0.25">
      <c r="A552" s="15">
        <v>1370</v>
      </c>
      <c r="B552" s="15">
        <v>1.0349999999999999</v>
      </c>
      <c r="C552" s="15">
        <f>(B552/'Computed data'!$B$15)*100</f>
        <v>4.1399999999999997</v>
      </c>
      <c r="D552" s="15">
        <f>A552/'Computed data'!$E$15</f>
        <v>74.045248673130757</v>
      </c>
    </row>
    <row r="553" spans="1:4" x14ac:dyDescent="0.25">
      <c r="A553" s="15">
        <v>1372</v>
      </c>
      <c r="B553" s="15">
        <v>1.0369999999999999</v>
      </c>
      <c r="C553" s="15">
        <f>(B553/'Computed data'!$B$15)*100</f>
        <v>4.1479999999999997</v>
      </c>
      <c r="D553" s="15">
        <f>A553/'Computed data'!$E$15</f>
        <v>74.153343926668171</v>
      </c>
    </row>
    <row r="554" spans="1:4" x14ac:dyDescent="0.25">
      <c r="A554" s="15">
        <v>1375</v>
      </c>
      <c r="B554" s="15">
        <v>1.038</v>
      </c>
      <c r="C554" s="15">
        <f>(B554/'Computed data'!$B$15)*100</f>
        <v>4.1520000000000001</v>
      </c>
      <c r="D554" s="15">
        <f>A554/'Computed data'!$E$15</f>
        <v>74.315486806974292</v>
      </c>
    </row>
    <row r="555" spans="1:4" x14ac:dyDescent="0.25">
      <c r="A555" s="15">
        <v>1377</v>
      </c>
      <c r="B555" s="15">
        <v>1.04</v>
      </c>
      <c r="C555" s="15">
        <f>(B555/'Computed data'!$B$15)*100</f>
        <v>4.16</v>
      </c>
      <c r="D555" s="15">
        <f>A555/'Computed data'!$E$15</f>
        <v>74.42358206051172</v>
      </c>
    </row>
    <row r="556" spans="1:4" x14ac:dyDescent="0.25">
      <c r="A556" s="15">
        <v>1378</v>
      </c>
      <c r="B556" s="15">
        <v>1.042</v>
      </c>
      <c r="C556" s="15">
        <f>(B556/'Computed data'!$B$15)*100</f>
        <v>4.1680000000000001</v>
      </c>
      <c r="D556" s="15">
        <f>A556/'Computed data'!$E$15</f>
        <v>74.477629687280427</v>
      </c>
    </row>
    <row r="557" spans="1:4" x14ac:dyDescent="0.25">
      <c r="A557" s="15">
        <v>1380</v>
      </c>
      <c r="B557" s="15">
        <v>1.044</v>
      </c>
      <c r="C557" s="15">
        <f>(B557/'Computed data'!$B$15)*100</f>
        <v>4.1760000000000002</v>
      </c>
      <c r="D557" s="15">
        <f>A557/'Computed data'!$E$15</f>
        <v>74.58572494081784</v>
      </c>
    </row>
    <row r="558" spans="1:4" x14ac:dyDescent="0.25">
      <c r="A558" s="15">
        <v>1382</v>
      </c>
      <c r="B558" s="15">
        <v>1.046</v>
      </c>
      <c r="C558" s="15">
        <f>(B558/'Computed data'!$B$15)*100</f>
        <v>4.1840000000000002</v>
      </c>
      <c r="D558" s="15">
        <f>A558/'Computed data'!$E$15</f>
        <v>74.693820194355254</v>
      </c>
    </row>
    <row r="559" spans="1:4" x14ac:dyDescent="0.25">
      <c r="A559" s="15">
        <v>1384</v>
      </c>
      <c r="B559" s="15">
        <v>1.048</v>
      </c>
      <c r="C559" s="15">
        <f>(B559/'Computed data'!$B$15)*100</f>
        <v>4.1920000000000002</v>
      </c>
      <c r="D559" s="15">
        <f>A559/'Computed data'!$E$15</f>
        <v>74.801915447892668</v>
      </c>
    </row>
    <row r="560" spans="1:4" x14ac:dyDescent="0.25">
      <c r="A560" s="15">
        <v>1387</v>
      </c>
      <c r="B560" s="15">
        <v>1.05</v>
      </c>
      <c r="C560" s="15">
        <f>(B560/'Computed data'!$B$15)*100</f>
        <v>4.2</v>
      </c>
      <c r="D560" s="15">
        <f>A560/'Computed data'!$E$15</f>
        <v>74.964058328198803</v>
      </c>
    </row>
    <row r="561" spans="1:4" x14ac:dyDescent="0.25">
      <c r="A561" s="15">
        <v>1388</v>
      </c>
      <c r="B561" s="15">
        <v>1.052</v>
      </c>
      <c r="C561" s="15">
        <f>(B561/'Computed data'!$B$15)*100</f>
        <v>4.2080000000000002</v>
      </c>
      <c r="D561" s="15">
        <f>A561/'Computed data'!$E$15</f>
        <v>75.01810595496751</v>
      </c>
    </row>
    <row r="562" spans="1:4" x14ac:dyDescent="0.25">
      <c r="A562" s="15">
        <v>1390</v>
      </c>
      <c r="B562" s="15">
        <v>1.054</v>
      </c>
      <c r="C562" s="15">
        <f>(B562/'Computed data'!$B$15)*100</f>
        <v>4.2160000000000002</v>
      </c>
      <c r="D562" s="15">
        <f>A562/'Computed data'!$E$15</f>
        <v>75.126201208504924</v>
      </c>
    </row>
    <row r="563" spans="1:4" x14ac:dyDescent="0.25">
      <c r="A563" s="15">
        <v>1393</v>
      </c>
      <c r="B563" s="15">
        <v>1.056</v>
      </c>
      <c r="C563" s="15">
        <f>(B563/'Computed data'!$B$15)*100</f>
        <v>4.2240000000000002</v>
      </c>
      <c r="D563" s="15">
        <f>A563/'Computed data'!$E$15</f>
        <v>75.288344088811058</v>
      </c>
    </row>
    <row r="564" spans="1:4" x14ac:dyDescent="0.25">
      <c r="A564" s="15">
        <v>1395</v>
      </c>
      <c r="B564" s="15">
        <v>1.0569999999999999</v>
      </c>
      <c r="C564" s="15">
        <f>(B564/'Computed data'!$B$15)*100</f>
        <v>4.2279999999999998</v>
      </c>
      <c r="D564" s="15">
        <f>A564/'Computed data'!$E$15</f>
        <v>75.396439342348472</v>
      </c>
    </row>
    <row r="565" spans="1:4" x14ac:dyDescent="0.25">
      <c r="A565" s="15">
        <v>1396</v>
      </c>
      <c r="B565" s="15">
        <v>1.0589999999999999</v>
      </c>
      <c r="C565" s="15">
        <f>(B565/'Computed data'!$B$15)*100</f>
        <v>4.2359999999999998</v>
      </c>
      <c r="D565" s="15">
        <f>A565/'Computed data'!$E$15</f>
        <v>75.450486969117179</v>
      </c>
    </row>
    <row r="566" spans="1:4" x14ac:dyDescent="0.25">
      <c r="A566" s="15">
        <v>1398</v>
      </c>
      <c r="B566" s="15">
        <v>1.0609999999999999</v>
      </c>
      <c r="C566" s="15">
        <f>(B566/'Computed data'!$B$15)*100</f>
        <v>4.2439999999999998</v>
      </c>
      <c r="D566" s="15">
        <f>A566/'Computed data'!$E$15</f>
        <v>75.558582222654593</v>
      </c>
    </row>
    <row r="567" spans="1:4" x14ac:dyDescent="0.25">
      <c r="A567" s="15">
        <v>1402</v>
      </c>
      <c r="B567" s="15">
        <v>1.0629999999999999</v>
      </c>
      <c r="C567" s="15">
        <f>(B567/'Computed data'!$B$15)*100</f>
        <v>4.2519999999999998</v>
      </c>
      <c r="D567" s="15">
        <f>A567/'Computed data'!$E$15</f>
        <v>75.774772729729435</v>
      </c>
    </row>
    <row r="568" spans="1:4" x14ac:dyDescent="0.25">
      <c r="A568" s="15">
        <v>1403</v>
      </c>
      <c r="B568" s="15">
        <v>1.0649999999999999</v>
      </c>
      <c r="C568" s="15">
        <f>(B568/'Computed data'!$B$15)*100</f>
        <v>4.26</v>
      </c>
      <c r="D568" s="15">
        <f>A568/'Computed data'!$E$15</f>
        <v>75.828820356498142</v>
      </c>
    </row>
    <row r="569" spans="1:4" x14ac:dyDescent="0.25">
      <c r="A569" s="15">
        <v>1405</v>
      </c>
      <c r="B569" s="15">
        <v>1.0660000000000001</v>
      </c>
      <c r="C569" s="15">
        <f>(B569/'Computed data'!$B$15)*100</f>
        <v>4.2640000000000002</v>
      </c>
      <c r="D569" s="15">
        <f>A569/'Computed data'!$E$15</f>
        <v>75.936915610035555</v>
      </c>
    </row>
    <row r="570" spans="1:4" x14ac:dyDescent="0.25">
      <c r="A570" s="15">
        <v>1407</v>
      </c>
      <c r="B570" s="15">
        <v>1.0680000000000001</v>
      </c>
      <c r="C570" s="15">
        <f>(B570/'Computed data'!$B$15)*100</f>
        <v>4.2720000000000002</v>
      </c>
      <c r="D570" s="15">
        <f>A570/'Computed data'!$E$15</f>
        <v>76.045010863572969</v>
      </c>
    </row>
    <row r="571" spans="1:4" x14ac:dyDescent="0.25">
      <c r="A571" s="15">
        <v>1408</v>
      </c>
      <c r="B571" s="15">
        <v>1.071</v>
      </c>
      <c r="C571" s="15">
        <f>(B571/'Computed data'!$B$15)*100</f>
        <v>4.2839999999999998</v>
      </c>
      <c r="D571" s="15">
        <f>A571/'Computed data'!$E$15</f>
        <v>76.099058490341676</v>
      </c>
    </row>
    <row r="572" spans="1:4" x14ac:dyDescent="0.25">
      <c r="A572" s="15">
        <v>1411</v>
      </c>
      <c r="B572" s="15">
        <v>1.073</v>
      </c>
      <c r="C572" s="15">
        <f>(B572/'Computed data'!$B$15)*100</f>
        <v>4.2919999999999998</v>
      </c>
      <c r="D572" s="15">
        <f>A572/'Computed data'!$E$15</f>
        <v>76.261201370647811</v>
      </c>
    </row>
    <row r="573" spans="1:4" x14ac:dyDescent="0.25">
      <c r="A573" s="15">
        <v>1413</v>
      </c>
      <c r="B573" s="15">
        <v>1.0740000000000001</v>
      </c>
      <c r="C573" s="15">
        <f>(B573/'Computed data'!$B$15)*100</f>
        <v>4.2960000000000003</v>
      </c>
      <c r="D573" s="15">
        <f>A573/'Computed data'!$E$15</f>
        <v>76.369296624185225</v>
      </c>
    </row>
    <row r="574" spans="1:4" x14ac:dyDescent="0.25">
      <c r="A574" s="15">
        <v>1415</v>
      </c>
      <c r="B574" s="15">
        <v>1.0760000000000001</v>
      </c>
      <c r="C574" s="15">
        <f>(B574/'Computed data'!$B$15)*100</f>
        <v>4.3040000000000003</v>
      </c>
      <c r="D574" s="15">
        <f>A574/'Computed data'!$E$15</f>
        <v>76.477391877722638</v>
      </c>
    </row>
    <row r="575" spans="1:4" x14ac:dyDescent="0.25">
      <c r="A575" s="15">
        <v>1415</v>
      </c>
      <c r="B575" s="15">
        <v>1.0780000000000001</v>
      </c>
      <c r="C575" s="15">
        <f>(B575/'Computed data'!$B$15)*100</f>
        <v>4.3120000000000003</v>
      </c>
      <c r="D575" s="15">
        <f>A575/'Computed data'!$E$15</f>
        <v>76.477391877722638</v>
      </c>
    </row>
    <row r="576" spans="1:4" x14ac:dyDescent="0.25">
      <c r="A576" s="15">
        <v>1418</v>
      </c>
      <c r="B576" s="15">
        <v>1.08</v>
      </c>
      <c r="C576" s="15">
        <f>(B576/'Computed data'!$B$15)*100</f>
        <v>4.32</v>
      </c>
      <c r="D576" s="15">
        <f>A576/'Computed data'!$E$15</f>
        <v>76.639534758028773</v>
      </c>
    </row>
    <row r="577" spans="1:4" x14ac:dyDescent="0.25">
      <c r="A577" s="15">
        <v>1420</v>
      </c>
      <c r="B577" s="15">
        <v>1.0820000000000001</v>
      </c>
      <c r="C577" s="15">
        <f>(B577/'Computed data'!$B$15)*100</f>
        <v>4.3280000000000003</v>
      </c>
      <c r="D577" s="15">
        <f>A577/'Computed data'!$E$15</f>
        <v>76.747630011566187</v>
      </c>
    </row>
    <row r="578" spans="1:4" x14ac:dyDescent="0.25">
      <c r="A578" s="15">
        <v>1422</v>
      </c>
      <c r="B578" s="15">
        <v>1.083</v>
      </c>
      <c r="C578" s="15">
        <f>(B578/'Computed data'!$B$15)*100</f>
        <v>4.3319999999999999</v>
      </c>
      <c r="D578" s="15">
        <f>A578/'Computed data'!$E$15</f>
        <v>76.855725265103601</v>
      </c>
    </row>
    <row r="579" spans="1:4" x14ac:dyDescent="0.25">
      <c r="A579" s="15">
        <v>1424</v>
      </c>
      <c r="B579" s="15">
        <v>1.085</v>
      </c>
      <c r="C579" s="15">
        <f>(B579/'Computed data'!$B$15)*100</f>
        <v>4.34</v>
      </c>
      <c r="D579" s="15">
        <f>A579/'Computed data'!$E$15</f>
        <v>76.963820518641015</v>
      </c>
    </row>
    <row r="580" spans="1:4" x14ac:dyDescent="0.25">
      <c r="A580" s="15">
        <v>1427</v>
      </c>
      <c r="B580" s="15">
        <v>1.087</v>
      </c>
      <c r="C580" s="15">
        <f>(B580/'Computed data'!$B$15)*100</f>
        <v>4.3479999999999999</v>
      </c>
      <c r="D580" s="15">
        <f>A580/'Computed data'!$E$15</f>
        <v>77.12596339894715</v>
      </c>
    </row>
    <row r="581" spans="1:4" x14ac:dyDescent="0.25">
      <c r="A581" s="15">
        <v>1428</v>
      </c>
      <c r="B581" s="15">
        <v>1.089</v>
      </c>
      <c r="C581" s="15">
        <f>(B581/'Computed data'!$B$15)*100</f>
        <v>4.3559999999999999</v>
      </c>
      <c r="D581" s="15">
        <f>A581/'Computed data'!$E$15</f>
        <v>77.180011025715856</v>
      </c>
    </row>
    <row r="582" spans="1:4" x14ac:dyDescent="0.25">
      <c r="A582" s="15">
        <v>1430</v>
      </c>
      <c r="B582" s="15">
        <v>1.091</v>
      </c>
      <c r="C582" s="15">
        <f>(B582/'Computed data'!$B$15)*100</f>
        <v>4.3639999999999999</v>
      </c>
      <c r="D582" s="15">
        <f>A582/'Computed data'!$E$15</f>
        <v>77.28810627925327</v>
      </c>
    </row>
    <row r="583" spans="1:4" x14ac:dyDescent="0.25">
      <c r="A583" s="15">
        <v>1432</v>
      </c>
      <c r="B583" s="15">
        <v>1.093</v>
      </c>
      <c r="C583" s="15">
        <f>(B583/'Computed data'!$B$15)*100</f>
        <v>4.3719999999999999</v>
      </c>
      <c r="D583" s="15">
        <f>A583/'Computed data'!$E$15</f>
        <v>77.396201532790684</v>
      </c>
    </row>
    <row r="584" spans="1:4" x14ac:dyDescent="0.25">
      <c r="A584" s="15">
        <v>1433</v>
      </c>
      <c r="B584" s="15">
        <v>1.095</v>
      </c>
      <c r="C584" s="15">
        <f>(B584/'Computed data'!$B$15)*100</f>
        <v>4.38</v>
      </c>
      <c r="D584" s="15">
        <f>A584/'Computed data'!$E$15</f>
        <v>77.450249159559391</v>
      </c>
    </row>
    <row r="585" spans="1:4" x14ac:dyDescent="0.25">
      <c r="A585" s="15">
        <v>1435</v>
      </c>
      <c r="B585" s="15">
        <v>1.097</v>
      </c>
      <c r="C585" s="15">
        <f>(B585/'Computed data'!$B$15)*100</f>
        <v>4.3879999999999999</v>
      </c>
      <c r="D585" s="15">
        <f>A585/'Computed data'!$E$15</f>
        <v>77.558344413096819</v>
      </c>
    </row>
    <row r="586" spans="1:4" x14ac:dyDescent="0.25">
      <c r="A586" s="15">
        <v>1438</v>
      </c>
      <c r="B586" s="15">
        <v>1.099</v>
      </c>
      <c r="C586" s="15">
        <f>(B586/'Computed data'!$B$15)*100</f>
        <v>4.3959999999999999</v>
      </c>
      <c r="D586" s="15">
        <f>A586/'Computed data'!$E$15</f>
        <v>77.72048729340294</v>
      </c>
    </row>
    <row r="587" spans="1:4" x14ac:dyDescent="0.25">
      <c r="A587" s="15">
        <v>1441</v>
      </c>
      <c r="B587" s="15">
        <v>1.101</v>
      </c>
      <c r="C587" s="15">
        <f>(B587/'Computed data'!$B$15)*100</f>
        <v>4.4039999999999999</v>
      </c>
      <c r="D587" s="15">
        <f>A587/'Computed data'!$E$15</f>
        <v>77.88263017370906</v>
      </c>
    </row>
    <row r="588" spans="1:4" x14ac:dyDescent="0.25">
      <c r="A588" s="15">
        <v>1442</v>
      </c>
      <c r="B588" s="15">
        <v>1.1020000000000001</v>
      </c>
      <c r="C588" s="15">
        <f>(B588/'Computed data'!$B$15)*100</f>
        <v>4.4080000000000004</v>
      </c>
      <c r="D588" s="15">
        <f>A588/'Computed data'!$E$15</f>
        <v>77.936677800477767</v>
      </c>
    </row>
    <row r="589" spans="1:4" x14ac:dyDescent="0.25">
      <c r="A589" s="15">
        <v>1443</v>
      </c>
      <c r="B589" s="15">
        <v>1.1040000000000001</v>
      </c>
      <c r="C589" s="15">
        <f>(B589/'Computed data'!$B$15)*100</f>
        <v>4.4160000000000004</v>
      </c>
      <c r="D589" s="15">
        <f>A589/'Computed data'!$E$15</f>
        <v>77.990725427246488</v>
      </c>
    </row>
    <row r="590" spans="1:4" x14ac:dyDescent="0.25">
      <c r="A590" s="15">
        <v>1446</v>
      </c>
      <c r="B590" s="15">
        <v>1.1060000000000001</v>
      </c>
      <c r="C590" s="15">
        <f>(B590/'Computed data'!$B$15)*100</f>
        <v>4.4240000000000004</v>
      </c>
      <c r="D590" s="15">
        <f>A590/'Computed data'!$E$15</f>
        <v>78.152868307552609</v>
      </c>
    </row>
    <row r="591" spans="1:4" x14ac:dyDescent="0.25">
      <c r="A591" s="15">
        <v>1447</v>
      </c>
      <c r="B591" s="15">
        <v>1.1080000000000001</v>
      </c>
      <c r="C591" s="15">
        <f>(B591/'Computed data'!$B$15)*100</f>
        <v>4.4320000000000004</v>
      </c>
      <c r="D591" s="15">
        <f>A591/'Computed data'!$E$15</f>
        <v>78.206915934321316</v>
      </c>
    </row>
    <row r="592" spans="1:4" x14ac:dyDescent="0.25">
      <c r="A592" s="15">
        <v>1449</v>
      </c>
      <c r="B592" s="15">
        <v>1.109</v>
      </c>
      <c r="C592" s="15">
        <f>(B592/'Computed data'!$B$15)*100</f>
        <v>4.4359999999999999</v>
      </c>
      <c r="D592" s="15">
        <f>A592/'Computed data'!$E$15</f>
        <v>78.31501118785873</v>
      </c>
    </row>
    <row r="593" spans="1:4" x14ac:dyDescent="0.25">
      <c r="A593" s="15">
        <v>1451</v>
      </c>
      <c r="B593" s="15">
        <v>1.1120000000000001</v>
      </c>
      <c r="C593" s="15">
        <f>(B593/'Computed data'!$B$15)*100</f>
        <v>4.4480000000000004</v>
      </c>
      <c r="D593" s="15">
        <f>A593/'Computed data'!$E$15</f>
        <v>78.423106441396143</v>
      </c>
    </row>
    <row r="594" spans="1:4" x14ac:dyDescent="0.25">
      <c r="A594" s="15">
        <v>1453</v>
      </c>
      <c r="B594" s="15">
        <v>1.1140000000000001</v>
      </c>
      <c r="C594" s="15">
        <f>(B594/'Computed data'!$B$15)*100</f>
        <v>4.4560000000000004</v>
      </c>
      <c r="D594" s="15">
        <f>A594/'Computed data'!$E$15</f>
        <v>78.531201694933571</v>
      </c>
    </row>
    <row r="595" spans="1:4" x14ac:dyDescent="0.25">
      <c r="A595" s="15">
        <v>1455</v>
      </c>
      <c r="B595" s="15">
        <v>1.1160000000000001</v>
      </c>
      <c r="C595" s="15">
        <f>(B595/'Computed data'!$B$15)*100</f>
        <v>4.4640000000000004</v>
      </c>
      <c r="D595" s="15">
        <f>A595/'Computed data'!$E$15</f>
        <v>78.639296948470985</v>
      </c>
    </row>
    <row r="596" spans="1:4" x14ac:dyDescent="0.25">
      <c r="A596" s="15">
        <v>1457</v>
      </c>
      <c r="B596" s="15">
        <v>1.117</v>
      </c>
      <c r="C596" s="15">
        <f>(B596/'Computed data'!$B$15)*100</f>
        <v>4.468</v>
      </c>
      <c r="D596" s="15">
        <f>A596/'Computed data'!$E$15</f>
        <v>78.747392202008399</v>
      </c>
    </row>
    <row r="597" spans="1:4" x14ac:dyDescent="0.25">
      <c r="A597" s="15">
        <v>1459</v>
      </c>
      <c r="B597" s="15">
        <v>1.119</v>
      </c>
      <c r="C597" s="15">
        <f>(B597/'Computed data'!$B$15)*100</f>
        <v>4.476</v>
      </c>
      <c r="D597" s="15">
        <f>A597/'Computed data'!$E$15</f>
        <v>78.855487455545813</v>
      </c>
    </row>
    <row r="598" spans="1:4" x14ac:dyDescent="0.25">
      <c r="A598" s="15">
        <v>1462</v>
      </c>
      <c r="B598" s="15">
        <v>1.121</v>
      </c>
      <c r="C598" s="15">
        <f>(B598/'Computed data'!$B$15)*100</f>
        <v>4.484</v>
      </c>
      <c r="D598" s="15">
        <f>A598/'Computed data'!$E$15</f>
        <v>79.017630335851948</v>
      </c>
    </row>
    <row r="599" spans="1:4" x14ac:dyDescent="0.25">
      <c r="A599" s="15">
        <v>1463</v>
      </c>
      <c r="B599" s="15">
        <v>1.123</v>
      </c>
      <c r="C599" s="15">
        <f>(B599/'Computed data'!$B$15)*100</f>
        <v>4.492</v>
      </c>
      <c r="D599" s="15">
        <f>A599/'Computed data'!$E$15</f>
        <v>79.071677962620655</v>
      </c>
    </row>
    <row r="600" spans="1:4" x14ac:dyDescent="0.25">
      <c r="A600" s="15">
        <v>1465</v>
      </c>
      <c r="B600" s="15">
        <v>1.125</v>
      </c>
      <c r="C600" s="15">
        <f>(B600/'Computed data'!$B$15)*100</f>
        <v>4.5</v>
      </c>
      <c r="D600" s="15">
        <f>A600/'Computed data'!$E$15</f>
        <v>79.179773216158068</v>
      </c>
    </row>
    <row r="601" spans="1:4" x14ac:dyDescent="0.25">
      <c r="A601" s="15">
        <v>1468</v>
      </c>
      <c r="B601" s="15">
        <v>1.127</v>
      </c>
      <c r="C601" s="15">
        <f>(B601/'Computed data'!$B$15)*100</f>
        <v>4.508</v>
      </c>
      <c r="D601" s="15">
        <f>A601/'Computed data'!$E$15</f>
        <v>79.341916096464189</v>
      </c>
    </row>
    <row r="602" spans="1:4" x14ac:dyDescent="0.25">
      <c r="A602" s="15">
        <v>1469</v>
      </c>
      <c r="B602" s="15">
        <v>1.1279999999999999</v>
      </c>
      <c r="C602" s="15">
        <f>(B602/'Computed data'!$B$15)*100</f>
        <v>4.5119999999999996</v>
      </c>
      <c r="D602" s="15">
        <f>A602/'Computed data'!$E$15</f>
        <v>79.39596372323291</v>
      </c>
    </row>
    <row r="603" spans="1:4" x14ac:dyDescent="0.25">
      <c r="A603" s="15">
        <v>1471</v>
      </c>
      <c r="B603" s="15">
        <v>1.131</v>
      </c>
      <c r="C603" s="15">
        <f>(B603/'Computed data'!$B$15)*100</f>
        <v>4.524</v>
      </c>
      <c r="D603" s="15">
        <f>A603/'Computed data'!$E$15</f>
        <v>79.504058976770324</v>
      </c>
    </row>
    <row r="604" spans="1:4" x14ac:dyDescent="0.25">
      <c r="A604" s="15">
        <v>1473</v>
      </c>
      <c r="B604" s="15">
        <v>1.1319999999999999</v>
      </c>
      <c r="C604" s="15">
        <f>(B604/'Computed data'!$B$15)*100</f>
        <v>4.5279999999999996</v>
      </c>
      <c r="D604" s="15">
        <f>A604/'Computed data'!$E$15</f>
        <v>79.612154230307738</v>
      </c>
    </row>
    <row r="605" spans="1:4" x14ac:dyDescent="0.25">
      <c r="A605" s="15">
        <v>1475</v>
      </c>
      <c r="B605" s="15">
        <v>1.1339999999999999</v>
      </c>
      <c r="C605" s="15">
        <f>(B605/'Computed data'!$B$15)*100</f>
        <v>4.5359999999999996</v>
      </c>
      <c r="D605" s="15">
        <f>A605/'Computed data'!$E$15</f>
        <v>79.720249483845151</v>
      </c>
    </row>
    <row r="606" spans="1:4" x14ac:dyDescent="0.25">
      <c r="A606" s="15">
        <v>1477</v>
      </c>
      <c r="B606" s="15">
        <v>1.1359999999999999</v>
      </c>
      <c r="C606" s="15">
        <f>(B606/'Computed data'!$B$15)*100</f>
        <v>4.5439999999999996</v>
      </c>
      <c r="D606" s="15">
        <f>A606/'Computed data'!$E$15</f>
        <v>79.828344737382579</v>
      </c>
    </row>
    <row r="607" spans="1:4" x14ac:dyDescent="0.25">
      <c r="A607" s="15">
        <v>1478</v>
      </c>
      <c r="B607" s="15">
        <v>1.1379999999999999</v>
      </c>
      <c r="C607" s="15">
        <f>(B607/'Computed data'!$B$15)*100</f>
        <v>4.5519999999999996</v>
      </c>
      <c r="D607" s="15">
        <f>A607/'Computed data'!$E$15</f>
        <v>79.882392364151286</v>
      </c>
    </row>
    <row r="608" spans="1:4" x14ac:dyDescent="0.25">
      <c r="A608" s="15">
        <v>1482</v>
      </c>
      <c r="B608" s="15">
        <v>1.1399999999999999</v>
      </c>
      <c r="C608" s="15">
        <f>(B608/'Computed data'!$B$15)*100</f>
        <v>4.5599999999999996</v>
      </c>
      <c r="D608" s="15">
        <f>A608/'Computed data'!$E$15</f>
        <v>80.098582871226114</v>
      </c>
    </row>
    <row r="609" spans="1:4" x14ac:dyDescent="0.25">
      <c r="A609" s="15">
        <v>1483</v>
      </c>
      <c r="B609" s="15">
        <v>1.1419999999999999</v>
      </c>
      <c r="C609" s="15">
        <f>(B609/'Computed data'!$B$15)*100</f>
        <v>4.5679999999999996</v>
      </c>
      <c r="D609" s="15">
        <f>A609/'Computed data'!$E$15</f>
        <v>80.152630497994821</v>
      </c>
    </row>
    <row r="610" spans="1:4" x14ac:dyDescent="0.25">
      <c r="A610" s="15">
        <v>1485</v>
      </c>
      <c r="B610" s="15">
        <v>1.1439999999999999</v>
      </c>
      <c r="C610" s="15">
        <f>(B610/'Computed data'!$B$15)*100</f>
        <v>4.5759999999999996</v>
      </c>
      <c r="D610" s="15">
        <f>A610/'Computed data'!$E$15</f>
        <v>80.260725751532235</v>
      </c>
    </row>
    <row r="611" spans="1:4" x14ac:dyDescent="0.25">
      <c r="A611" s="15">
        <v>1487</v>
      </c>
      <c r="B611" s="15">
        <v>1.1459999999999999</v>
      </c>
      <c r="C611" s="15">
        <f>(B611/'Computed data'!$B$15)*100</f>
        <v>4.5839999999999996</v>
      </c>
      <c r="D611" s="15">
        <f>A611/'Computed data'!$E$15</f>
        <v>80.368821005069663</v>
      </c>
    </row>
    <row r="612" spans="1:4" x14ac:dyDescent="0.25">
      <c r="A612" s="15">
        <v>1490</v>
      </c>
      <c r="B612" s="15">
        <v>1.147</v>
      </c>
      <c r="C612" s="15">
        <f>(B612/'Computed data'!$B$15)*100</f>
        <v>4.5880000000000001</v>
      </c>
      <c r="D612" s="15">
        <f>A612/'Computed data'!$E$15</f>
        <v>80.530963885375783</v>
      </c>
    </row>
    <row r="613" spans="1:4" x14ac:dyDescent="0.25">
      <c r="A613" s="15">
        <v>1492</v>
      </c>
      <c r="B613" s="15">
        <v>1.149</v>
      </c>
      <c r="C613" s="15">
        <f>(B613/'Computed data'!$B$15)*100</f>
        <v>4.5960000000000001</v>
      </c>
      <c r="D613" s="15">
        <f>A613/'Computed data'!$E$15</f>
        <v>80.639059138913197</v>
      </c>
    </row>
    <row r="614" spans="1:4" x14ac:dyDescent="0.25">
      <c r="A614" s="15">
        <v>1494</v>
      </c>
      <c r="B614" s="15">
        <v>1.151</v>
      </c>
      <c r="C614" s="15">
        <f>(B614/'Computed data'!$B$15)*100</f>
        <v>4.6040000000000001</v>
      </c>
      <c r="D614" s="15">
        <f>A614/'Computed data'!$E$15</f>
        <v>80.747154392450625</v>
      </c>
    </row>
    <row r="615" spans="1:4" x14ac:dyDescent="0.25">
      <c r="A615" s="15">
        <v>1496</v>
      </c>
      <c r="B615" s="15">
        <v>1.153</v>
      </c>
      <c r="C615" s="15">
        <f>(B615/'Computed data'!$B$15)*100</f>
        <v>4.6120000000000001</v>
      </c>
      <c r="D615" s="15">
        <f>A615/'Computed data'!$E$15</f>
        <v>80.855249645988039</v>
      </c>
    </row>
    <row r="616" spans="1:4" x14ac:dyDescent="0.25">
      <c r="A616" s="15">
        <v>1498</v>
      </c>
      <c r="B616" s="15">
        <v>1.155</v>
      </c>
      <c r="C616" s="15">
        <f>(B616/'Computed data'!$B$15)*100</f>
        <v>4.62</v>
      </c>
      <c r="D616" s="15">
        <f>A616/'Computed data'!$E$15</f>
        <v>80.963344899525453</v>
      </c>
    </row>
    <row r="617" spans="1:4" x14ac:dyDescent="0.25">
      <c r="A617" s="15">
        <v>1500</v>
      </c>
      <c r="B617" s="15">
        <v>1.157</v>
      </c>
      <c r="C617" s="15">
        <f>(B617/'Computed data'!$B$15)*100</f>
        <v>4.6280000000000001</v>
      </c>
      <c r="D617" s="15">
        <f>A617/'Computed data'!$E$15</f>
        <v>81.071440153062866</v>
      </c>
    </row>
    <row r="618" spans="1:4" x14ac:dyDescent="0.25">
      <c r="A618" s="15">
        <v>1502</v>
      </c>
      <c r="B618" s="15">
        <v>1.159</v>
      </c>
      <c r="C618" s="15">
        <f>(B618/'Computed data'!$B$15)*100</f>
        <v>4.6360000000000001</v>
      </c>
      <c r="D618" s="15">
        <f>A618/'Computed data'!$E$15</f>
        <v>81.179535406600294</v>
      </c>
    </row>
    <row r="619" spans="1:4" x14ac:dyDescent="0.25">
      <c r="A619" s="17">
        <v>1502</v>
      </c>
      <c r="B619" s="17">
        <v>1.161</v>
      </c>
      <c r="C619" s="15">
        <f>(B619/'Computed data'!$B$15)*100</f>
        <v>4.6440000000000001</v>
      </c>
      <c r="D619" s="17">
        <f>A619/'Computed data'!$E$15</f>
        <v>81.179535406600294</v>
      </c>
    </row>
    <row r="620" spans="1:4" x14ac:dyDescent="0.25">
      <c r="A620" s="15">
        <v>1477</v>
      </c>
      <c r="B620" s="15">
        <v>1.163</v>
      </c>
      <c r="C620" s="15">
        <f>(B620/'Computed data'!$B$15)*100</f>
        <v>4.6520000000000001</v>
      </c>
      <c r="D620" s="15">
        <f>A620/'Computed data'!$E$15</f>
        <v>79.828344737382579</v>
      </c>
    </row>
    <row r="621" spans="1:4" x14ac:dyDescent="0.25">
      <c r="A621" s="15">
        <v>1446</v>
      </c>
      <c r="B621" s="15">
        <v>1.1639999999999999</v>
      </c>
      <c r="C621" s="15">
        <f>(B621/'Computed data'!$B$15)*100</f>
        <v>4.6559999999999997</v>
      </c>
      <c r="D621" s="15">
        <f>A621/'Computed data'!$E$15</f>
        <v>78.152868307552609</v>
      </c>
    </row>
    <row r="622" spans="1:4" x14ac:dyDescent="0.25">
      <c r="A622" s="15">
        <v>1408</v>
      </c>
      <c r="B622" s="15">
        <v>1.1659999999999999</v>
      </c>
      <c r="C622" s="15">
        <f>(B622/'Computed data'!$B$15)*100</f>
        <v>4.6639999999999997</v>
      </c>
      <c r="D622" s="15">
        <f>A622/'Computed data'!$E$15</f>
        <v>76.099058490341676</v>
      </c>
    </row>
    <row r="623" spans="1:4" x14ac:dyDescent="0.25">
      <c r="A623" s="15">
        <v>1400</v>
      </c>
      <c r="B623" s="15">
        <v>1.1679999999999999</v>
      </c>
      <c r="C623" s="15">
        <f>(B623/'Computed data'!$B$15)*100</f>
        <v>4.6719999999999997</v>
      </c>
      <c r="D623" s="15">
        <f>A623/'Computed data'!$E$15</f>
        <v>75.666677476192007</v>
      </c>
    </row>
    <row r="624" spans="1:4" x14ac:dyDescent="0.25">
      <c r="A624" s="15">
        <v>1396</v>
      </c>
      <c r="B624" s="15">
        <v>1.17</v>
      </c>
      <c r="C624" s="15">
        <f>(B624/'Computed data'!$B$15)*100</f>
        <v>4.68</v>
      </c>
      <c r="D624" s="15">
        <f>A624/'Computed data'!$E$15</f>
        <v>75.450486969117179</v>
      </c>
    </row>
    <row r="625" spans="1:4" x14ac:dyDescent="0.25">
      <c r="A625" s="15">
        <v>1392</v>
      </c>
      <c r="B625" s="15">
        <v>1.1719999999999999</v>
      </c>
      <c r="C625" s="15">
        <f>(B625/'Computed data'!$B$15)*100</f>
        <v>4.6879999999999997</v>
      </c>
      <c r="D625" s="15">
        <f>A625/'Computed data'!$E$15</f>
        <v>75.234296462042337</v>
      </c>
    </row>
    <row r="626" spans="1:4" x14ac:dyDescent="0.25">
      <c r="A626" s="15">
        <v>1389</v>
      </c>
      <c r="B626" s="15">
        <v>1.1739999999999999</v>
      </c>
      <c r="C626" s="15">
        <f>(B626/'Computed data'!$B$15)*100</f>
        <v>4.6959999999999997</v>
      </c>
      <c r="D626" s="15">
        <f>A626/'Computed data'!$E$15</f>
        <v>75.072153581736217</v>
      </c>
    </row>
    <row r="627" spans="1:4" x14ac:dyDescent="0.25">
      <c r="A627" s="15">
        <v>1387</v>
      </c>
      <c r="B627" s="15">
        <v>1.1759999999999999</v>
      </c>
      <c r="C627" s="15">
        <f>(B627/'Computed data'!$B$15)*100</f>
        <v>4.7039999999999997</v>
      </c>
      <c r="D627" s="15">
        <f>A627/'Computed data'!$E$15</f>
        <v>74.964058328198803</v>
      </c>
    </row>
    <row r="628" spans="1:4" x14ac:dyDescent="0.25">
      <c r="A628" s="15">
        <v>1382</v>
      </c>
      <c r="B628" s="15">
        <v>1.1779999999999999</v>
      </c>
      <c r="C628" s="15">
        <f>(B628/'Computed data'!$B$15)*100</f>
        <v>4.7119999999999997</v>
      </c>
      <c r="D628" s="15">
        <f>A628/'Computed data'!$E$15</f>
        <v>74.693820194355254</v>
      </c>
    </row>
    <row r="629" spans="1:4" x14ac:dyDescent="0.25">
      <c r="A629" s="15">
        <v>1377</v>
      </c>
      <c r="B629" s="15">
        <v>1.18</v>
      </c>
      <c r="C629" s="15">
        <f>(B629/'Computed data'!$B$15)*100</f>
        <v>4.72</v>
      </c>
      <c r="D629" s="15">
        <f>A629/'Computed data'!$E$15</f>
        <v>74.42358206051172</v>
      </c>
    </row>
    <row r="630" spans="1:4" x14ac:dyDescent="0.25">
      <c r="A630" s="15">
        <v>1367</v>
      </c>
      <c r="B630" s="15">
        <v>1.1819999999999999</v>
      </c>
      <c r="C630" s="15">
        <f>(B630/'Computed data'!$B$15)*100</f>
        <v>4.7279999999999998</v>
      </c>
      <c r="D630" s="15">
        <f>A630/'Computed data'!$E$15</f>
        <v>73.883105792824622</v>
      </c>
    </row>
    <row r="631" spans="1:4" x14ac:dyDescent="0.25">
      <c r="A631" s="15">
        <v>1360</v>
      </c>
      <c r="B631" s="15">
        <v>1.1830000000000001</v>
      </c>
      <c r="C631" s="15">
        <f>(B631/'Computed data'!$B$15)*100</f>
        <v>4.7320000000000002</v>
      </c>
      <c r="D631" s="15">
        <f>A631/'Computed data'!$E$15</f>
        <v>73.504772405443674</v>
      </c>
    </row>
    <row r="632" spans="1:4" x14ac:dyDescent="0.25">
      <c r="A632" s="15">
        <v>1353</v>
      </c>
      <c r="B632" s="15">
        <v>1.1850000000000001</v>
      </c>
      <c r="C632" s="15">
        <f>(B632/'Computed data'!$B$15)*100</f>
        <v>4.74</v>
      </c>
      <c r="D632" s="15">
        <f>A632/'Computed data'!$E$15</f>
        <v>73.126439018062712</v>
      </c>
    </row>
    <row r="633" spans="1:4" x14ac:dyDescent="0.25">
      <c r="A633" s="15">
        <v>1350</v>
      </c>
      <c r="B633" s="15">
        <v>1.1870000000000001</v>
      </c>
      <c r="C633" s="15">
        <f>(B633/'Computed data'!$B$15)*100</f>
        <v>4.7480000000000002</v>
      </c>
      <c r="D633" s="15">
        <f>A633/'Computed data'!$E$15</f>
        <v>72.964296137756577</v>
      </c>
    </row>
    <row r="634" spans="1:4" x14ac:dyDescent="0.25">
      <c r="A634" s="15">
        <v>1348</v>
      </c>
      <c r="B634" s="15">
        <v>1.1890000000000001</v>
      </c>
      <c r="C634" s="15">
        <f>(B634/'Computed data'!$B$15)*100</f>
        <v>4.7560000000000002</v>
      </c>
      <c r="D634" s="15">
        <f>A634/'Computed data'!$E$15</f>
        <v>72.856200884219163</v>
      </c>
    </row>
    <row r="635" spans="1:4" x14ac:dyDescent="0.25">
      <c r="A635" s="15">
        <v>1347</v>
      </c>
      <c r="B635" s="15">
        <v>1.1910000000000001</v>
      </c>
      <c r="C635" s="15">
        <f>(B635/'Computed data'!$B$15)*100</f>
        <v>4.7640000000000002</v>
      </c>
      <c r="D635" s="15">
        <f>A635/'Computed data'!$E$15</f>
        <v>72.802153257450456</v>
      </c>
    </row>
    <row r="636" spans="1:4" x14ac:dyDescent="0.25">
      <c r="A636" s="15">
        <v>1348</v>
      </c>
      <c r="B636" s="15">
        <v>1.1930000000000001</v>
      </c>
      <c r="C636" s="15">
        <f>(B636/'Computed data'!$B$15)*100</f>
        <v>4.7720000000000002</v>
      </c>
      <c r="D636" s="15">
        <f>A636/'Computed data'!$E$15</f>
        <v>72.856200884219163</v>
      </c>
    </row>
    <row r="637" spans="1:4" x14ac:dyDescent="0.25">
      <c r="A637" s="15">
        <v>1349</v>
      </c>
      <c r="B637" s="15">
        <v>1.1950000000000001</v>
      </c>
      <c r="C637" s="15">
        <f>(B637/'Computed data'!$B$15)*100</f>
        <v>4.78</v>
      </c>
      <c r="D637" s="15">
        <f>A637/'Computed data'!$E$15</f>
        <v>72.91024851098787</v>
      </c>
    </row>
    <row r="638" spans="1:4" x14ac:dyDescent="0.25">
      <c r="A638" s="15">
        <v>1351</v>
      </c>
      <c r="B638" s="15">
        <v>1.1970000000000001</v>
      </c>
      <c r="C638" s="15">
        <f>(B638/'Computed data'!$B$15)*100</f>
        <v>4.7880000000000003</v>
      </c>
      <c r="D638" s="15">
        <f>A638/'Computed data'!$E$15</f>
        <v>73.018343764525298</v>
      </c>
    </row>
    <row r="639" spans="1:4" x14ac:dyDescent="0.25">
      <c r="A639" s="15">
        <v>1352</v>
      </c>
      <c r="B639" s="15">
        <v>1.198</v>
      </c>
      <c r="C639" s="15">
        <f>(B639/'Computed data'!$B$15)*100</f>
        <v>4.7919999999999998</v>
      </c>
      <c r="D639" s="15">
        <f>A639/'Computed data'!$E$15</f>
        <v>73.072391391294005</v>
      </c>
    </row>
    <row r="640" spans="1:4" x14ac:dyDescent="0.25">
      <c r="A640" s="15">
        <v>1355</v>
      </c>
      <c r="B640" s="15">
        <v>1.2</v>
      </c>
      <c r="C640" s="15">
        <f>(B640/'Computed data'!$B$15)*100</f>
        <v>4.8</v>
      </c>
      <c r="D640" s="15">
        <f>A640/'Computed data'!$E$15</f>
        <v>73.234534271600126</v>
      </c>
    </row>
    <row r="641" spans="1:4" x14ac:dyDescent="0.25">
      <c r="A641" s="15">
        <v>1354</v>
      </c>
      <c r="B641" s="15">
        <v>1.202</v>
      </c>
      <c r="C641" s="15">
        <f>(B641/'Computed data'!$B$15)*100</f>
        <v>4.8079999999999998</v>
      </c>
      <c r="D641" s="15">
        <f>A641/'Computed data'!$E$15</f>
        <v>73.180486644831419</v>
      </c>
    </row>
    <row r="642" spans="1:4" x14ac:dyDescent="0.25">
      <c r="A642" s="15">
        <v>1352</v>
      </c>
      <c r="B642" s="15">
        <v>1.204</v>
      </c>
      <c r="C642" s="15">
        <f>(B642/'Computed data'!$B$15)*100</f>
        <v>4.8159999999999998</v>
      </c>
      <c r="D642" s="15">
        <f>A642/'Computed data'!$E$15</f>
        <v>73.072391391294005</v>
      </c>
    </row>
    <row r="643" spans="1:4" x14ac:dyDescent="0.25">
      <c r="A643" s="15">
        <v>1350</v>
      </c>
      <c r="B643" s="15">
        <v>1.206</v>
      </c>
      <c r="C643" s="15">
        <f>(B643/'Computed data'!$B$15)*100</f>
        <v>4.8239999999999998</v>
      </c>
      <c r="D643" s="15">
        <f>A643/'Computed data'!$E$15</f>
        <v>72.964296137756577</v>
      </c>
    </row>
    <row r="644" spans="1:4" x14ac:dyDescent="0.25">
      <c r="A644" s="15">
        <v>1348</v>
      </c>
      <c r="B644" s="15">
        <v>1.208</v>
      </c>
      <c r="C644" s="15">
        <f>(B644/'Computed data'!$B$15)*100</f>
        <v>4.8319999999999999</v>
      </c>
      <c r="D644" s="15">
        <f>A644/'Computed data'!$E$15</f>
        <v>72.856200884219163</v>
      </c>
    </row>
    <row r="645" spans="1:4" x14ac:dyDescent="0.25">
      <c r="A645" s="15">
        <v>1343</v>
      </c>
      <c r="B645" s="15">
        <v>1.2090000000000001</v>
      </c>
      <c r="C645" s="15">
        <f>(B645/'Computed data'!$B$15)*100</f>
        <v>4.8360000000000003</v>
      </c>
      <c r="D645" s="15">
        <f>A645/'Computed data'!$E$15</f>
        <v>72.585962750375629</v>
      </c>
    </row>
    <row r="646" spans="1:4" x14ac:dyDescent="0.25">
      <c r="A646" s="15">
        <v>1327</v>
      </c>
      <c r="B646" s="15">
        <v>1.212</v>
      </c>
      <c r="C646" s="15">
        <f>(B646/'Computed data'!$B$15)*100</f>
        <v>4.8479999999999999</v>
      </c>
      <c r="D646" s="15">
        <f>A646/'Computed data'!$E$15</f>
        <v>71.72120072207629</v>
      </c>
    </row>
    <row r="647" spans="1:4" x14ac:dyDescent="0.25">
      <c r="A647" s="15">
        <v>1314</v>
      </c>
      <c r="B647" s="15">
        <v>1.214</v>
      </c>
      <c r="C647" s="15">
        <f>(B647/'Computed data'!$B$15)*100</f>
        <v>4.8559999999999999</v>
      </c>
      <c r="D647" s="15">
        <f>A647/'Computed data'!$E$15</f>
        <v>71.018581574083072</v>
      </c>
    </row>
    <row r="648" spans="1:4" x14ac:dyDescent="0.25">
      <c r="A648" s="15">
        <v>1301</v>
      </c>
      <c r="B648" s="15">
        <v>1.2150000000000001</v>
      </c>
      <c r="C648" s="15">
        <f>(B648/'Computed data'!$B$15)*100</f>
        <v>4.8600000000000003</v>
      </c>
      <c r="D648" s="15">
        <f>A648/'Computed data'!$E$15</f>
        <v>70.315962426089868</v>
      </c>
    </row>
    <row r="649" spans="1:4" x14ac:dyDescent="0.25">
      <c r="A649" s="15">
        <v>1296</v>
      </c>
      <c r="B649" s="15">
        <v>1.2170000000000001</v>
      </c>
      <c r="C649" s="15">
        <f>(B649/'Computed data'!$B$15)*100</f>
        <v>4.8680000000000003</v>
      </c>
      <c r="D649" s="15">
        <f>A649/'Computed data'!$E$15</f>
        <v>70.045724292246319</v>
      </c>
    </row>
    <row r="650" spans="1:4" x14ac:dyDescent="0.25">
      <c r="A650" s="15">
        <v>1289</v>
      </c>
      <c r="B650" s="15">
        <v>1.2190000000000001</v>
      </c>
      <c r="C650" s="15">
        <f>(B650/'Computed data'!$B$15)*100</f>
        <v>4.8760000000000003</v>
      </c>
      <c r="D650" s="15">
        <f>A650/'Computed data'!$E$15</f>
        <v>69.667390904865357</v>
      </c>
    </row>
    <row r="651" spans="1:4" x14ac:dyDescent="0.25">
      <c r="A651" s="15">
        <v>1280</v>
      </c>
      <c r="B651" s="15">
        <v>1.2210000000000001</v>
      </c>
      <c r="C651" s="15">
        <f>(B651/'Computed data'!$B$15)*100</f>
        <v>4.8840000000000003</v>
      </c>
      <c r="D651" s="15">
        <f>A651/'Computed data'!$E$15</f>
        <v>69.180962263946981</v>
      </c>
    </row>
    <row r="652" spans="1:4" x14ac:dyDescent="0.25">
      <c r="A652" s="15">
        <v>1263</v>
      </c>
      <c r="B652" s="15">
        <v>1.2230000000000001</v>
      </c>
      <c r="C652" s="15">
        <f>(B652/'Computed data'!$B$15)*100</f>
        <v>4.8920000000000003</v>
      </c>
      <c r="D652" s="15">
        <f>A652/'Computed data'!$E$15</f>
        <v>68.262152608878935</v>
      </c>
    </row>
    <row r="653" spans="1:4" x14ac:dyDescent="0.25">
      <c r="A653" s="15">
        <v>1247</v>
      </c>
      <c r="B653" s="15">
        <v>1.2250000000000001</v>
      </c>
      <c r="C653" s="15">
        <f>(B653/'Computed data'!$B$15)*100</f>
        <v>4.9000000000000004</v>
      </c>
      <c r="D653" s="15">
        <f>A653/'Computed data'!$E$15</f>
        <v>67.397390580579597</v>
      </c>
    </row>
    <row r="654" spans="1:4" x14ac:dyDescent="0.25">
      <c r="A654" s="15">
        <v>1238</v>
      </c>
      <c r="B654" s="15">
        <v>1.226</v>
      </c>
      <c r="C654" s="15">
        <f>(B654/'Computed data'!$B$15)*100</f>
        <v>4.9039999999999999</v>
      </c>
      <c r="D654" s="15">
        <f>A654/'Computed data'!$E$15</f>
        <v>66.91096193966122</v>
      </c>
    </row>
    <row r="655" spans="1:4" x14ac:dyDescent="0.25">
      <c r="A655" s="15">
        <v>1233</v>
      </c>
      <c r="B655" s="15">
        <v>1.228</v>
      </c>
      <c r="C655" s="15">
        <f>(B655/'Computed data'!$B$15)*100</f>
        <v>4.9119999999999999</v>
      </c>
      <c r="D655" s="15">
        <f>A655/'Computed data'!$E$15</f>
        <v>66.640723805817686</v>
      </c>
    </row>
    <row r="656" spans="1:4" x14ac:dyDescent="0.25">
      <c r="A656" s="15">
        <v>1228</v>
      </c>
      <c r="B656" s="15">
        <v>1.23</v>
      </c>
      <c r="C656" s="15">
        <f>(B656/'Computed data'!$B$15)*100</f>
        <v>4.92</v>
      </c>
      <c r="D656" s="15">
        <f>A656/'Computed data'!$E$15</f>
        <v>66.370485671974137</v>
      </c>
    </row>
    <row r="657" spans="1:4" x14ac:dyDescent="0.25">
      <c r="A657" s="15">
        <v>1225</v>
      </c>
      <c r="B657" s="15">
        <v>1.2330000000000001</v>
      </c>
      <c r="C657" s="15">
        <f>(B657/'Computed data'!$B$15)*100</f>
        <v>4.9320000000000004</v>
      </c>
      <c r="D657" s="15">
        <f>A657/'Computed data'!$E$15</f>
        <v>66.208342791668017</v>
      </c>
    </row>
    <row r="658" spans="1:4" x14ac:dyDescent="0.25">
      <c r="A658" s="15">
        <v>1221</v>
      </c>
      <c r="B658" s="15">
        <v>1.234</v>
      </c>
      <c r="C658" s="15">
        <f>(B658/'Computed data'!$B$15)*100</f>
        <v>4.9359999999999999</v>
      </c>
      <c r="D658" s="15">
        <f>A658/'Computed data'!$E$15</f>
        <v>65.992152284593175</v>
      </c>
    </row>
    <row r="659" spans="1:4" x14ac:dyDescent="0.25">
      <c r="A659" s="15">
        <v>1216</v>
      </c>
      <c r="B659" s="15">
        <v>1.236</v>
      </c>
      <c r="C659" s="15">
        <f>(B659/'Computed data'!$B$15)*100</f>
        <v>4.944</v>
      </c>
      <c r="D659" s="15">
        <f>A659/'Computed data'!$E$15</f>
        <v>65.72191415074964</v>
      </c>
    </row>
    <row r="660" spans="1:4" x14ac:dyDescent="0.25">
      <c r="A660" s="15">
        <v>1211</v>
      </c>
      <c r="B660" s="15">
        <v>1.238</v>
      </c>
      <c r="C660" s="15">
        <f>(B660/'Computed data'!$B$15)*100</f>
        <v>4.952</v>
      </c>
      <c r="D660" s="15">
        <f>A660/'Computed data'!$E$15</f>
        <v>65.451676016906092</v>
      </c>
    </row>
    <row r="661" spans="1:4" x14ac:dyDescent="0.25">
      <c r="A661" s="15">
        <v>1205</v>
      </c>
      <c r="B661" s="15">
        <v>1.2390000000000001</v>
      </c>
      <c r="C661" s="15">
        <f>(B661/'Computed data'!$B$15)*100</f>
        <v>4.9560000000000004</v>
      </c>
      <c r="D661" s="15">
        <f>A661/'Computed data'!$E$15</f>
        <v>65.127390256293836</v>
      </c>
    </row>
    <row r="662" spans="1:4" x14ac:dyDescent="0.25">
      <c r="A662" s="15">
        <v>1197</v>
      </c>
      <c r="B662" s="15">
        <v>1.2410000000000001</v>
      </c>
      <c r="C662" s="15">
        <f>(B662/'Computed data'!$B$15)*100</f>
        <v>4.9640000000000004</v>
      </c>
      <c r="D662" s="15">
        <f>A662/'Computed data'!$E$15</f>
        <v>64.695009242144167</v>
      </c>
    </row>
    <row r="663" spans="1:4" x14ac:dyDescent="0.25">
      <c r="A663" s="15">
        <v>1175</v>
      </c>
      <c r="B663" s="15">
        <v>1.2430000000000001</v>
      </c>
      <c r="C663" s="15">
        <f>(B663/'Computed data'!$B$15)*100</f>
        <v>4.9720000000000004</v>
      </c>
      <c r="D663" s="15">
        <f>A663/'Computed data'!$E$15</f>
        <v>63.50596145323258</v>
      </c>
    </row>
    <row r="664" spans="1:4" x14ac:dyDescent="0.25">
      <c r="A664" s="15">
        <v>1128</v>
      </c>
      <c r="B664" s="15">
        <v>1.2450000000000001</v>
      </c>
      <c r="C664" s="15">
        <f>(B664/'Computed data'!$B$15)*100</f>
        <v>4.9800000000000004</v>
      </c>
      <c r="D664" s="15">
        <f>A664/'Computed data'!$E$15</f>
        <v>60.965722995103278</v>
      </c>
    </row>
    <row r="665" spans="1:4" x14ac:dyDescent="0.25">
      <c r="A665" s="15">
        <v>1075</v>
      </c>
      <c r="B665" s="15">
        <v>1.2470000000000001</v>
      </c>
      <c r="C665" s="15">
        <f>(B665/'Computed data'!$B$15)*100</f>
        <v>4.9880000000000004</v>
      </c>
      <c r="D665" s="15">
        <f>A665/'Computed data'!$E$15</f>
        <v>58.101198776361727</v>
      </c>
    </row>
    <row r="666" spans="1:4" x14ac:dyDescent="0.25">
      <c r="A666" s="15">
        <v>1047</v>
      </c>
      <c r="B666" s="15">
        <v>1.2490000000000001</v>
      </c>
      <c r="C666" s="15">
        <f>(B666/'Computed data'!$B$15)*100</f>
        <v>4.9960000000000004</v>
      </c>
      <c r="D666" s="15">
        <f>A666/'Computed data'!$E$15</f>
        <v>56.587865226837884</v>
      </c>
    </row>
    <row r="667" spans="1:4" x14ac:dyDescent="0.25">
      <c r="A667" s="15">
        <v>1042</v>
      </c>
      <c r="B667" s="15">
        <v>1.2509999999999999</v>
      </c>
      <c r="C667" s="15">
        <f>(B667/'Computed data'!$B$15)*100</f>
        <v>5.0039999999999996</v>
      </c>
      <c r="D667" s="15">
        <f>A667/'Computed data'!$E$15</f>
        <v>56.317627092994343</v>
      </c>
    </row>
    <row r="668" spans="1:4" x14ac:dyDescent="0.25">
      <c r="A668" s="15">
        <v>1040</v>
      </c>
      <c r="B668" s="15">
        <v>1.252</v>
      </c>
      <c r="C668" s="15">
        <f>(B668/'Computed data'!$B$15)*100</f>
        <v>5.008</v>
      </c>
      <c r="D668" s="15">
        <f>A668/'Computed data'!$E$15</f>
        <v>56.209531839456922</v>
      </c>
    </row>
    <row r="669" spans="1:4" x14ac:dyDescent="0.25">
      <c r="A669" s="15">
        <v>1040</v>
      </c>
      <c r="B669" s="15">
        <v>1.2549999999999999</v>
      </c>
      <c r="C669" s="15">
        <f>(B669/'Computed data'!$B$15)*100</f>
        <v>5.0199999999999996</v>
      </c>
      <c r="D669" s="15">
        <f>A669/'Computed data'!$E$15</f>
        <v>56.209531839456922</v>
      </c>
    </row>
    <row r="670" spans="1:4" x14ac:dyDescent="0.25">
      <c r="A670" s="15">
        <v>1040</v>
      </c>
      <c r="B670" s="15">
        <v>1.2569999999999999</v>
      </c>
      <c r="C670" s="15">
        <f>(B670/'Computed data'!$B$15)*100</f>
        <v>5.0279999999999996</v>
      </c>
      <c r="D670" s="15">
        <f>A670/'Computed data'!$E$15</f>
        <v>56.209531839456922</v>
      </c>
    </row>
    <row r="671" spans="1:4" x14ac:dyDescent="0.25">
      <c r="A671" s="15">
        <v>1040</v>
      </c>
      <c r="B671" s="15">
        <v>1.258</v>
      </c>
      <c r="C671" s="15">
        <f>(B671/'Computed data'!$B$15)*100</f>
        <v>5.032</v>
      </c>
      <c r="D671" s="15">
        <f>A671/'Computed data'!$E$15</f>
        <v>56.209531839456922</v>
      </c>
    </row>
    <row r="672" spans="1:4" x14ac:dyDescent="0.25">
      <c r="A672" s="15">
        <v>1040</v>
      </c>
      <c r="B672" s="15">
        <v>1.26</v>
      </c>
      <c r="C672" s="15">
        <f>(B672/'Computed data'!$B$15)*100</f>
        <v>5.04</v>
      </c>
      <c r="D672" s="15">
        <f>A672/'Computed data'!$E$15</f>
        <v>56.209531839456922</v>
      </c>
    </row>
    <row r="673" spans="1:4" x14ac:dyDescent="0.25">
      <c r="A673" s="15">
        <v>1040</v>
      </c>
      <c r="B673" s="15">
        <v>1.262</v>
      </c>
      <c r="C673" s="15">
        <f>(B673/'Computed data'!$B$15)*100</f>
        <v>5.048</v>
      </c>
      <c r="D673" s="15">
        <f>A673/'Computed data'!$E$15</f>
        <v>56.209531839456922</v>
      </c>
    </row>
    <row r="674" spans="1:4" x14ac:dyDescent="0.25">
      <c r="A674" s="15">
        <v>1042</v>
      </c>
      <c r="B674" s="15">
        <v>1.264</v>
      </c>
      <c r="C674" s="15">
        <f>(B674/'Computed data'!$B$15)*100</f>
        <v>5.056</v>
      </c>
      <c r="D674" s="15">
        <f>A674/'Computed data'!$E$15</f>
        <v>56.317627092994343</v>
      </c>
    </row>
    <row r="675" spans="1:4" x14ac:dyDescent="0.25">
      <c r="A675" s="15">
        <v>1042</v>
      </c>
      <c r="B675" s="15">
        <v>1.266</v>
      </c>
      <c r="C675" s="15">
        <f>(B675/'Computed data'!$B$15)*100</f>
        <v>5.0640000000000001</v>
      </c>
      <c r="D675" s="15">
        <f>A675/'Computed data'!$E$15</f>
        <v>56.317627092994343</v>
      </c>
    </row>
    <row r="676" spans="1:4" x14ac:dyDescent="0.25">
      <c r="A676" s="15">
        <v>1042</v>
      </c>
      <c r="B676" s="15">
        <v>1.268</v>
      </c>
      <c r="C676" s="15">
        <f>(B676/'Computed data'!$B$15)*100</f>
        <v>5.0720000000000001</v>
      </c>
      <c r="D676" s="15">
        <f>A676/'Computed data'!$E$15</f>
        <v>56.317627092994343</v>
      </c>
    </row>
    <row r="677" spans="1:4" x14ac:dyDescent="0.25">
      <c r="A677" s="15">
        <v>1042</v>
      </c>
      <c r="B677" s="15">
        <v>1.27</v>
      </c>
      <c r="C677" s="15">
        <f>(B677/'Computed data'!$B$15)*100</f>
        <v>5.08</v>
      </c>
      <c r="D677" s="15">
        <f>A677/'Computed data'!$E$15</f>
        <v>56.317627092994343</v>
      </c>
    </row>
    <row r="678" spans="1:4" x14ac:dyDescent="0.25">
      <c r="A678" s="15">
        <v>1042</v>
      </c>
      <c r="B678" s="15">
        <v>1.2709999999999999</v>
      </c>
      <c r="C678" s="15">
        <f>(B678/'Computed data'!$B$15)*100</f>
        <v>5.0839999999999996</v>
      </c>
      <c r="D678" s="15">
        <f>A678/'Computed data'!$E$15</f>
        <v>56.317627092994343</v>
      </c>
    </row>
    <row r="679" spans="1:4" x14ac:dyDescent="0.25">
      <c r="A679" s="15">
        <v>1042</v>
      </c>
      <c r="B679" s="15">
        <v>1.2729999999999999</v>
      </c>
      <c r="C679" s="15">
        <f>(B679/'Computed data'!$B$15)*100</f>
        <v>5.0919999999999996</v>
      </c>
      <c r="D679" s="15">
        <f>A679/'Computed data'!$E$15</f>
        <v>56.317627092994343</v>
      </c>
    </row>
    <row r="680" spans="1:4" x14ac:dyDescent="0.25">
      <c r="A680" s="15">
        <v>1042</v>
      </c>
      <c r="B680" s="15">
        <v>1.276</v>
      </c>
      <c r="C680" s="15">
        <f>(B680/'Computed data'!$B$15)*100</f>
        <v>5.1040000000000001</v>
      </c>
      <c r="D680" s="15">
        <f>A680/'Computed data'!$E$15</f>
        <v>56.317627092994343</v>
      </c>
    </row>
    <row r="681" spans="1:4" x14ac:dyDescent="0.25">
      <c r="A681" s="15">
        <v>1040</v>
      </c>
      <c r="B681" s="15">
        <v>1.278</v>
      </c>
      <c r="C681" s="15">
        <f>(B681/'Computed data'!$B$15)*100</f>
        <v>5.1120000000000001</v>
      </c>
      <c r="D681" s="15">
        <f>A681/'Computed data'!$E$15</f>
        <v>56.209531839456922</v>
      </c>
    </row>
    <row r="682" spans="1:4" x14ac:dyDescent="0.25">
      <c r="A682" s="15">
        <v>1040</v>
      </c>
      <c r="B682" s="15">
        <v>1.2789999999999999</v>
      </c>
      <c r="C682" s="15">
        <f>(B682/'Computed data'!$B$15)*100</f>
        <v>5.1159999999999997</v>
      </c>
      <c r="D682" s="15">
        <f>A682/'Computed data'!$E$15</f>
        <v>56.209531839456922</v>
      </c>
    </row>
    <row r="683" spans="1:4" x14ac:dyDescent="0.25">
      <c r="A683" s="15">
        <v>1037</v>
      </c>
      <c r="B683" s="15">
        <v>1.2809999999999999</v>
      </c>
      <c r="C683" s="15">
        <f>(B683/'Computed data'!$B$15)*100</f>
        <v>5.1239999999999997</v>
      </c>
      <c r="D683" s="15">
        <f>A683/'Computed data'!$E$15</f>
        <v>56.047388959150801</v>
      </c>
    </row>
    <row r="684" spans="1:4" x14ac:dyDescent="0.25">
      <c r="A684" s="15">
        <v>1033</v>
      </c>
      <c r="B684" s="15">
        <v>1.2829999999999999</v>
      </c>
      <c r="C684" s="15">
        <f>(B684/'Computed data'!$B$15)*100</f>
        <v>5.1319999999999997</v>
      </c>
      <c r="D684" s="15">
        <f>A684/'Computed data'!$E$15</f>
        <v>55.831198452075967</v>
      </c>
    </row>
    <row r="685" spans="1:4" x14ac:dyDescent="0.25">
      <c r="A685" s="15">
        <v>1032</v>
      </c>
      <c r="B685" s="15">
        <v>1.2849999999999999</v>
      </c>
      <c r="C685" s="15">
        <f>(B685/'Computed data'!$B$15)*100</f>
        <v>5.14</v>
      </c>
      <c r="D685" s="15">
        <f>A685/'Computed data'!$E$15</f>
        <v>55.777150825307253</v>
      </c>
    </row>
    <row r="686" spans="1:4" x14ac:dyDescent="0.25">
      <c r="A686" s="15">
        <v>1032</v>
      </c>
      <c r="B686" s="15">
        <v>1.286</v>
      </c>
      <c r="C686" s="15">
        <f>(B686/'Computed data'!$B$15)*100</f>
        <v>5.1440000000000001</v>
      </c>
      <c r="D686" s="15">
        <f>A686/'Computed data'!$E$15</f>
        <v>55.777150825307253</v>
      </c>
    </row>
    <row r="687" spans="1:4" x14ac:dyDescent="0.25">
      <c r="A687" s="15">
        <v>1030</v>
      </c>
      <c r="B687" s="15">
        <v>1.2889999999999999</v>
      </c>
      <c r="C687" s="15">
        <f>(B687/'Computed data'!$B$15)*100</f>
        <v>5.1559999999999997</v>
      </c>
      <c r="D687" s="15">
        <f>A687/'Computed data'!$E$15</f>
        <v>55.669055571769839</v>
      </c>
    </row>
    <row r="688" spans="1:4" x14ac:dyDescent="0.25">
      <c r="A688" s="15">
        <v>1030</v>
      </c>
      <c r="B688" s="15">
        <v>1.29</v>
      </c>
      <c r="C688" s="15">
        <f>(B688/'Computed data'!$B$15)*100</f>
        <v>5.16</v>
      </c>
      <c r="D688" s="15">
        <f>A688/'Computed data'!$E$15</f>
        <v>55.669055571769839</v>
      </c>
    </row>
    <row r="689" spans="1:4" x14ac:dyDescent="0.25">
      <c r="A689" s="15">
        <v>1029</v>
      </c>
      <c r="B689" s="15">
        <v>1.292</v>
      </c>
      <c r="C689" s="15">
        <f>(B689/'Computed data'!$B$15)*100</f>
        <v>5.1680000000000001</v>
      </c>
      <c r="D689" s="15">
        <f>A689/'Computed data'!$E$15</f>
        <v>55.615007945001132</v>
      </c>
    </row>
    <row r="690" spans="1:4" x14ac:dyDescent="0.25">
      <c r="A690" s="15">
        <v>1030</v>
      </c>
      <c r="B690" s="15">
        <v>1.2949999999999999</v>
      </c>
      <c r="C690" s="15">
        <f>(B690/'Computed data'!$B$15)*100</f>
        <v>5.18</v>
      </c>
      <c r="D690" s="15">
        <f>A690/'Computed data'!$E$15</f>
        <v>55.669055571769839</v>
      </c>
    </row>
    <row r="691" spans="1:4" x14ac:dyDescent="0.25">
      <c r="A691" s="15">
        <v>1030</v>
      </c>
      <c r="B691" s="15">
        <v>1.296</v>
      </c>
      <c r="C691" s="15">
        <f>(B691/'Computed data'!$B$15)*100</f>
        <v>5.1840000000000002</v>
      </c>
      <c r="D691" s="15">
        <f>A691/'Computed data'!$E$15</f>
        <v>55.669055571769839</v>
      </c>
    </row>
    <row r="692" spans="1:4" x14ac:dyDescent="0.25">
      <c r="A692" s="15">
        <v>1031</v>
      </c>
      <c r="B692" s="15">
        <v>1.298</v>
      </c>
      <c r="C692" s="15">
        <f>(B692/'Computed data'!$B$15)*100</f>
        <v>5.1920000000000002</v>
      </c>
      <c r="D692" s="15">
        <f>A692/'Computed data'!$E$15</f>
        <v>55.723103198538546</v>
      </c>
    </row>
    <row r="693" spans="1:4" x14ac:dyDescent="0.25">
      <c r="A693" s="15">
        <v>1032</v>
      </c>
      <c r="B693" s="15">
        <v>1.3</v>
      </c>
      <c r="C693" s="15">
        <f>(B693/'Computed data'!$B$15)*100</f>
        <v>5.2</v>
      </c>
      <c r="D693" s="15">
        <f>A693/'Computed data'!$E$15</f>
        <v>55.777150825307253</v>
      </c>
    </row>
    <row r="694" spans="1:4" x14ac:dyDescent="0.25">
      <c r="A694" s="15">
        <v>1032</v>
      </c>
      <c r="B694" s="15">
        <v>1.302</v>
      </c>
      <c r="C694" s="15">
        <f>(B694/'Computed data'!$B$15)*100</f>
        <v>5.2080000000000002</v>
      </c>
      <c r="D694" s="15">
        <f>A694/'Computed data'!$E$15</f>
        <v>55.777150825307253</v>
      </c>
    </row>
    <row r="695" spans="1:4" x14ac:dyDescent="0.25">
      <c r="A695" s="15">
        <v>1030</v>
      </c>
      <c r="B695" s="15">
        <v>1.304</v>
      </c>
      <c r="C695" s="15">
        <f>(B695/'Computed data'!$B$15)*100</f>
        <v>5.2160000000000002</v>
      </c>
      <c r="D695" s="15">
        <f>A695/'Computed data'!$E$15</f>
        <v>55.669055571769839</v>
      </c>
    </row>
    <row r="696" spans="1:4" x14ac:dyDescent="0.25">
      <c r="A696" s="15">
        <v>1030</v>
      </c>
      <c r="B696" s="15">
        <v>1.3049999999999999</v>
      </c>
      <c r="C696" s="15">
        <f>(B696/'Computed data'!$B$15)*100</f>
        <v>5.22</v>
      </c>
      <c r="D696" s="15">
        <f>A696/'Computed data'!$E$15</f>
        <v>55.669055571769839</v>
      </c>
    </row>
    <row r="697" spans="1:4" x14ac:dyDescent="0.25">
      <c r="A697" s="15">
        <v>1027</v>
      </c>
      <c r="B697" s="15">
        <v>1.3069999999999999</v>
      </c>
      <c r="C697" s="15">
        <f>(B697/'Computed data'!$B$15)*100</f>
        <v>5.2279999999999998</v>
      </c>
      <c r="D697" s="15">
        <f>A697/'Computed data'!$E$15</f>
        <v>55.506912691463711</v>
      </c>
    </row>
    <row r="698" spans="1:4" x14ac:dyDescent="0.25">
      <c r="A698" s="15">
        <v>1025</v>
      </c>
      <c r="B698" s="15">
        <v>1.31</v>
      </c>
      <c r="C698" s="15">
        <f>(B698/'Computed data'!$B$15)*100</f>
        <v>5.24</v>
      </c>
      <c r="D698" s="15">
        <f>A698/'Computed data'!$E$15</f>
        <v>55.398817437926297</v>
      </c>
    </row>
    <row r="699" spans="1:4" x14ac:dyDescent="0.25">
      <c r="A699" s="15">
        <v>1023</v>
      </c>
      <c r="B699" s="15">
        <v>1.3109999999999999</v>
      </c>
      <c r="C699" s="15">
        <f>(B699/'Computed data'!$B$15)*100</f>
        <v>5.2439999999999998</v>
      </c>
      <c r="D699" s="15">
        <f>A699/'Computed data'!$E$15</f>
        <v>55.290722184388876</v>
      </c>
    </row>
    <row r="700" spans="1:4" x14ac:dyDescent="0.25">
      <c r="A700" s="15">
        <v>1019</v>
      </c>
      <c r="B700" s="15">
        <v>1.3129999999999999</v>
      </c>
      <c r="C700" s="15">
        <f>(B700/'Computed data'!$B$15)*100</f>
        <v>5.2519999999999998</v>
      </c>
      <c r="D700" s="15">
        <f>A700/'Computed data'!$E$15</f>
        <v>55.074531677314042</v>
      </c>
    </row>
    <row r="701" spans="1:4" x14ac:dyDescent="0.25">
      <c r="A701" s="15">
        <v>1017</v>
      </c>
      <c r="B701" s="15">
        <v>1.3149999999999999</v>
      </c>
      <c r="C701" s="15">
        <f>(B701/'Computed data'!$B$15)*100</f>
        <v>5.26</v>
      </c>
      <c r="D701" s="15">
        <f>A701/'Computed data'!$E$15</f>
        <v>54.966436423776628</v>
      </c>
    </row>
    <row r="702" spans="1:4" x14ac:dyDescent="0.25">
      <c r="A702" s="15">
        <v>1014</v>
      </c>
      <c r="B702" s="15">
        <v>1.3169999999999999</v>
      </c>
      <c r="C702" s="15">
        <f>(B702/'Computed data'!$B$15)*100</f>
        <v>5.2679999999999998</v>
      </c>
      <c r="D702" s="15">
        <f>A702/'Computed data'!$E$15</f>
        <v>54.8042935434705</v>
      </c>
    </row>
    <row r="703" spans="1:4" x14ac:dyDescent="0.25">
      <c r="A703" s="15">
        <v>1012</v>
      </c>
      <c r="B703" s="15">
        <v>1.319</v>
      </c>
      <c r="C703" s="15">
        <f>(B703/'Computed data'!$B$15)*100</f>
        <v>5.2759999999999998</v>
      </c>
      <c r="D703" s="15">
        <f>A703/'Computed data'!$E$15</f>
        <v>54.696198289933086</v>
      </c>
    </row>
    <row r="704" spans="1:4" x14ac:dyDescent="0.25">
      <c r="A704" s="15">
        <v>1010</v>
      </c>
      <c r="B704" s="15">
        <v>1.321</v>
      </c>
      <c r="C704" s="15">
        <f>(B704/'Computed data'!$B$15)*100</f>
        <v>5.2839999999999998</v>
      </c>
      <c r="D704" s="15">
        <f>A704/'Computed data'!$E$15</f>
        <v>54.588103036395665</v>
      </c>
    </row>
    <row r="705" spans="1:4" x14ac:dyDescent="0.25">
      <c r="A705" s="15">
        <v>1010</v>
      </c>
      <c r="B705" s="15">
        <v>1.3220000000000001</v>
      </c>
      <c r="C705" s="15">
        <f>(B705/'Computed data'!$B$15)*100</f>
        <v>5.2880000000000003</v>
      </c>
      <c r="D705" s="15">
        <f>A705/'Computed data'!$E$15</f>
        <v>54.588103036395665</v>
      </c>
    </row>
    <row r="706" spans="1:4" x14ac:dyDescent="0.25">
      <c r="A706" s="15">
        <v>1010</v>
      </c>
      <c r="B706" s="15">
        <v>1.3240000000000001</v>
      </c>
      <c r="C706" s="15">
        <f>(B706/'Computed data'!$B$15)*100</f>
        <v>5.2960000000000003</v>
      </c>
      <c r="D706" s="15">
        <f>A706/'Computed data'!$E$15</f>
        <v>54.588103036395665</v>
      </c>
    </row>
    <row r="707" spans="1:4" x14ac:dyDescent="0.25">
      <c r="A707" s="15">
        <v>1010</v>
      </c>
      <c r="B707" s="15">
        <v>1.3260000000000001</v>
      </c>
      <c r="C707" s="15">
        <f>(B707/'Computed data'!$B$15)*100</f>
        <v>5.3040000000000003</v>
      </c>
      <c r="D707" s="15">
        <f>A707/'Computed data'!$E$15</f>
        <v>54.588103036395665</v>
      </c>
    </row>
    <row r="708" spans="1:4" x14ac:dyDescent="0.25">
      <c r="A708" s="15">
        <v>1008</v>
      </c>
      <c r="B708" s="15">
        <v>1.3280000000000001</v>
      </c>
      <c r="C708" s="15">
        <f>(B708/'Computed data'!$B$15)*100</f>
        <v>5.3120000000000003</v>
      </c>
      <c r="D708" s="15">
        <f>A708/'Computed data'!$E$15</f>
        <v>54.480007782858252</v>
      </c>
    </row>
    <row r="709" spans="1:4" x14ac:dyDescent="0.25">
      <c r="A709" s="15">
        <v>1007</v>
      </c>
      <c r="B709" s="15">
        <v>1.33</v>
      </c>
      <c r="C709" s="15">
        <f>(B709/'Computed data'!$B$15)*100</f>
        <v>5.32</v>
      </c>
      <c r="D709" s="15">
        <f>A709/'Computed data'!$E$15</f>
        <v>54.425960156089538</v>
      </c>
    </row>
    <row r="710" spans="1:4" x14ac:dyDescent="0.25">
      <c r="A710" s="15">
        <v>1003</v>
      </c>
      <c r="B710" s="15">
        <v>1.3320000000000001</v>
      </c>
      <c r="C710" s="15">
        <f>(B710/'Computed data'!$B$15)*100</f>
        <v>5.3280000000000003</v>
      </c>
      <c r="D710" s="15">
        <f>A710/'Computed data'!$E$15</f>
        <v>54.209769649014703</v>
      </c>
    </row>
    <row r="711" spans="1:4" x14ac:dyDescent="0.25">
      <c r="A711" s="15">
        <v>1000</v>
      </c>
      <c r="B711" s="15">
        <v>1.3340000000000001</v>
      </c>
      <c r="C711" s="15">
        <f>(B711/'Computed data'!$B$15)*100</f>
        <v>5.3360000000000003</v>
      </c>
      <c r="D711" s="15">
        <f>A711/'Computed data'!$E$15</f>
        <v>54.047626768708582</v>
      </c>
    </row>
    <row r="712" spans="1:4" x14ac:dyDescent="0.25">
      <c r="A712" s="15">
        <v>998.3</v>
      </c>
      <c r="B712" s="15">
        <v>1.3360000000000001</v>
      </c>
      <c r="C712" s="15">
        <f>(B712/'Computed data'!$B$15)*100</f>
        <v>5.3440000000000003</v>
      </c>
      <c r="D712" s="15">
        <f>A712/'Computed data'!$E$15</f>
        <v>53.955745803201772</v>
      </c>
    </row>
    <row r="713" spans="1:4" x14ac:dyDescent="0.25">
      <c r="A713" s="15">
        <v>993.9</v>
      </c>
      <c r="B713" s="15">
        <v>1.3380000000000001</v>
      </c>
      <c r="C713" s="15">
        <f>(B713/'Computed data'!$B$15)*100</f>
        <v>5.3520000000000003</v>
      </c>
      <c r="D713" s="15">
        <f>A713/'Computed data'!$E$15</f>
        <v>53.717936245419459</v>
      </c>
    </row>
    <row r="714" spans="1:4" x14ac:dyDescent="0.25">
      <c r="A714" s="15">
        <v>982</v>
      </c>
      <c r="B714" s="15">
        <v>1.34</v>
      </c>
      <c r="C714" s="15">
        <f>(B714/'Computed data'!$B$15)*100</f>
        <v>5.36</v>
      </c>
      <c r="D714" s="15">
        <f>A714/'Computed data'!$E$15</f>
        <v>53.074769486871823</v>
      </c>
    </row>
    <row r="715" spans="1:4" x14ac:dyDescent="0.25">
      <c r="A715" s="15">
        <v>967</v>
      </c>
      <c r="B715" s="15">
        <v>1.341</v>
      </c>
      <c r="C715" s="15">
        <f>(B715/'Computed data'!$B$15)*100</f>
        <v>5.3639999999999999</v>
      </c>
      <c r="D715" s="15">
        <f>A715/'Computed data'!$E$15</f>
        <v>52.264055085341198</v>
      </c>
    </row>
    <row r="716" spans="1:4" x14ac:dyDescent="0.25">
      <c r="A716" s="15">
        <v>950</v>
      </c>
      <c r="B716" s="15">
        <v>1.343</v>
      </c>
      <c r="C716" s="15">
        <f>(B716/'Computed data'!$B$15)*100</f>
        <v>5.3719999999999999</v>
      </c>
      <c r="D716" s="15">
        <f>A716/'Computed data'!$E$15</f>
        <v>51.345245430273152</v>
      </c>
    </row>
    <row r="717" spans="1:4" x14ac:dyDescent="0.25">
      <c r="A717" s="15">
        <v>935.2</v>
      </c>
      <c r="B717" s="15">
        <v>1.345</v>
      </c>
      <c r="C717" s="15">
        <f>(B717/'Computed data'!$B$15)*100</f>
        <v>5.38</v>
      </c>
      <c r="D717" s="15">
        <f>A717/'Computed data'!$E$15</f>
        <v>50.545340554096263</v>
      </c>
    </row>
    <row r="718" spans="1:4" x14ac:dyDescent="0.25">
      <c r="A718" s="15">
        <v>912.3</v>
      </c>
      <c r="B718" s="15">
        <v>1.347</v>
      </c>
      <c r="C718" s="15">
        <f>(B718/'Computed data'!$B$15)*100</f>
        <v>5.3879999999999999</v>
      </c>
      <c r="D718" s="15">
        <f>A718/'Computed data'!$E$15</f>
        <v>49.307649901092837</v>
      </c>
    </row>
    <row r="719" spans="1:4" x14ac:dyDescent="0.25">
      <c r="A719" s="15">
        <v>880.9</v>
      </c>
      <c r="B719" s="15">
        <v>1.349</v>
      </c>
      <c r="C719" s="15">
        <f>(B719/'Computed data'!$B$15)*100</f>
        <v>5.3959999999999999</v>
      </c>
      <c r="D719" s="15">
        <f>A719/'Computed data'!$E$15</f>
        <v>47.610554420555388</v>
      </c>
    </row>
    <row r="720" spans="1:4" x14ac:dyDescent="0.25">
      <c r="A720" s="15">
        <v>849.4</v>
      </c>
      <c r="B720" s="15">
        <v>1.351</v>
      </c>
      <c r="C720" s="15">
        <f>(B720/'Computed data'!$B$15)*100</f>
        <v>5.4039999999999999</v>
      </c>
      <c r="D720" s="15">
        <f>A720/'Computed data'!$E$15</f>
        <v>45.908054177341064</v>
      </c>
    </row>
    <row r="721" spans="1:4" x14ac:dyDescent="0.25">
      <c r="A721" s="15">
        <v>823.9</v>
      </c>
      <c r="B721" s="15">
        <v>1.353</v>
      </c>
      <c r="C721" s="15">
        <f>(B721/'Computed data'!$B$15)*100</f>
        <v>5.4119999999999999</v>
      </c>
      <c r="D721" s="15">
        <f>A721/'Computed data'!$E$15</f>
        <v>44.529839694738996</v>
      </c>
    </row>
    <row r="722" spans="1:4" x14ac:dyDescent="0.25">
      <c r="A722" s="15">
        <v>807.6</v>
      </c>
      <c r="B722" s="15">
        <v>1.3540000000000001</v>
      </c>
      <c r="C722" s="15">
        <f>(B722/'Computed data'!$B$15)*100</f>
        <v>5.4160000000000004</v>
      </c>
      <c r="D722" s="15">
        <f>A722/'Computed data'!$E$15</f>
        <v>43.648863378409054</v>
      </c>
    </row>
    <row r="723" spans="1:4" x14ac:dyDescent="0.25">
      <c r="A723" s="15">
        <v>798.8</v>
      </c>
      <c r="B723" s="15">
        <v>1.357</v>
      </c>
      <c r="C723" s="15">
        <f>(B723/'Computed data'!$B$15)*100</f>
        <v>5.4279999999999999</v>
      </c>
      <c r="D723" s="15">
        <f>A723/'Computed data'!$E$15</f>
        <v>43.173244262844413</v>
      </c>
    </row>
    <row r="724" spans="1:4" x14ac:dyDescent="0.25">
      <c r="A724" s="15">
        <v>792.4</v>
      </c>
      <c r="B724" s="15">
        <v>1.359</v>
      </c>
      <c r="C724" s="15">
        <f>(B724/'Computed data'!$B$15)*100</f>
        <v>5.4359999999999999</v>
      </c>
      <c r="D724" s="15">
        <f>A724/'Computed data'!$E$15</f>
        <v>42.827339451524679</v>
      </c>
    </row>
    <row r="725" spans="1:4" x14ac:dyDescent="0.25">
      <c r="A725" s="15">
        <v>782.5</v>
      </c>
      <c r="B725" s="15">
        <v>1.36</v>
      </c>
      <c r="C725" s="15">
        <f>(B725/'Computed data'!$B$15)*100</f>
        <v>5.44</v>
      </c>
      <c r="D725" s="15">
        <f>A725/'Computed data'!$E$15</f>
        <v>42.292267946514464</v>
      </c>
    </row>
    <row r="726" spans="1:4" x14ac:dyDescent="0.25">
      <c r="A726" s="15">
        <v>772.2</v>
      </c>
      <c r="B726" s="15">
        <v>1.3620000000000001</v>
      </c>
      <c r="C726" s="15">
        <f>(B726/'Computed data'!$B$15)*100</f>
        <v>5.4480000000000004</v>
      </c>
      <c r="D726" s="15">
        <f>A726/'Computed data'!$E$15</f>
        <v>41.73557739079677</v>
      </c>
    </row>
    <row r="727" spans="1:4" x14ac:dyDescent="0.25">
      <c r="A727" s="15">
        <v>765</v>
      </c>
      <c r="B727" s="15">
        <v>1.3640000000000001</v>
      </c>
      <c r="C727" s="15">
        <f>(B727/'Computed data'!$B$15)*100</f>
        <v>5.4560000000000004</v>
      </c>
      <c r="D727" s="15">
        <f>A727/'Computed data'!$E$15</f>
        <v>41.346434478062065</v>
      </c>
    </row>
    <row r="728" spans="1:4" x14ac:dyDescent="0.25">
      <c r="A728" s="15">
        <v>764.4</v>
      </c>
      <c r="B728" s="15">
        <v>1.3660000000000001</v>
      </c>
      <c r="C728" s="15">
        <f>(B728/'Computed data'!$B$15)*100</f>
        <v>5.4640000000000004</v>
      </c>
      <c r="D728" s="15">
        <f>A728/'Computed data'!$E$15</f>
        <v>41.314005902000837</v>
      </c>
    </row>
    <row r="729" spans="1:4" x14ac:dyDescent="0.25">
      <c r="A729" s="15">
        <v>763.3</v>
      </c>
      <c r="B729" s="15">
        <v>1.367</v>
      </c>
      <c r="C729" s="15">
        <f>(B729/'Computed data'!$B$15)*100</f>
        <v>5.468</v>
      </c>
      <c r="D729" s="15">
        <f>A729/'Computed data'!$E$15</f>
        <v>41.254553512555255</v>
      </c>
    </row>
    <row r="730" spans="1:4" x14ac:dyDescent="0.25">
      <c r="A730" s="15">
        <v>763.3</v>
      </c>
      <c r="B730" s="15">
        <v>1.369</v>
      </c>
      <c r="C730" s="15">
        <f>(B730/'Computed data'!$B$15)*100</f>
        <v>5.476</v>
      </c>
      <c r="D730" s="15">
        <f>A730/'Computed data'!$E$15</f>
        <v>41.254553512555255</v>
      </c>
    </row>
    <row r="731" spans="1:4" x14ac:dyDescent="0.25">
      <c r="A731" s="15">
        <v>761.7</v>
      </c>
      <c r="B731" s="15">
        <v>1.3720000000000001</v>
      </c>
      <c r="C731" s="15">
        <f>(B731/'Computed data'!$B$15)*100</f>
        <v>5.4880000000000004</v>
      </c>
      <c r="D731" s="15">
        <f>A731/'Computed data'!$E$15</f>
        <v>41.168077309725327</v>
      </c>
    </row>
    <row r="732" spans="1:4" x14ac:dyDescent="0.25">
      <c r="A732" s="15">
        <v>760.8</v>
      </c>
      <c r="B732" s="15">
        <v>1.3740000000000001</v>
      </c>
      <c r="C732" s="15">
        <f>(B732/'Computed data'!$B$15)*100</f>
        <v>5.4960000000000004</v>
      </c>
      <c r="D732" s="15">
        <f>A732/'Computed data'!$E$15</f>
        <v>41.119434445633487</v>
      </c>
    </row>
    <row r="733" spans="1:4" x14ac:dyDescent="0.25">
      <c r="A733" s="15">
        <v>758.3</v>
      </c>
      <c r="B733" s="15">
        <v>1.375</v>
      </c>
      <c r="C733" s="15">
        <f>(B733/'Computed data'!$B$15)*100</f>
        <v>5.5</v>
      </c>
      <c r="D733" s="15">
        <f>A733/'Computed data'!$E$15</f>
        <v>40.984315378711713</v>
      </c>
    </row>
    <row r="734" spans="1:4" x14ac:dyDescent="0.25">
      <c r="A734" s="15">
        <v>755</v>
      </c>
      <c r="B734" s="15">
        <v>1.377</v>
      </c>
      <c r="C734" s="15">
        <f>(B734/'Computed data'!$B$15)*100</f>
        <v>5.508</v>
      </c>
      <c r="D734" s="15">
        <f>A734/'Computed data'!$E$15</f>
        <v>40.805958210374975</v>
      </c>
    </row>
    <row r="735" spans="1:4" x14ac:dyDescent="0.25">
      <c r="A735" s="15">
        <v>753.3</v>
      </c>
      <c r="B735" s="15">
        <v>1.379</v>
      </c>
      <c r="C735" s="15">
        <f>(B735/'Computed data'!$B$15)*100</f>
        <v>5.516</v>
      </c>
      <c r="D735" s="15">
        <f>A735/'Computed data'!$E$15</f>
        <v>40.714077244868172</v>
      </c>
    </row>
    <row r="736" spans="1:4" x14ac:dyDescent="0.25">
      <c r="A736" s="15">
        <v>751.7</v>
      </c>
      <c r="B736" s="15">
        <v>1.381</v>
      </c>
      <c r="C736" s="15">
        <f>(B736/'Computed data'!$B$15)*100</f>
        <v>5.524</v>
      </c>
      <c r="D736" s="15">
        <f>A736/'Computed data'!$E$15</f>
        <v>40.627601042038243</v>
      </c>
    </row>
    <row r="737" spans="1:4" x14ac:dyDescent="0.25">
      <c r="A737" s="15">
        <v>750</v>
      </c>
      <c r="B737" s="15">
        <v>1.383</v>
      </c>
      <c r="C737" s="15">
        <f>(B737/'Computed data'!$B$15)*100</f>
        <v>5.532</v>
      </c>
      <c r="D737" s="15">
        <f>A737/'Computed data'!$E$15</f>
        <v>40.535720076531433</v>
      </c>
    </row>
    <row r="738" spans="1:4" x14ac:dyDescent="0.25">
      <c r="A738" s="15">
        <v>749.6</v>
      </c>
      <c r="B738" s="15">
        <v>1.385</v>
      </c>
      <c r="C738" s="15">
        <f>(B738/'Computed data'!$B$15)*100</f>
        <v>5.54</v>
      </c>
      <c r="D738" s="15">
        <f>A738/'Computed data'!$E$15</f>
        <v>40.514101025823955</v>
      </c>
    </row>
    <row r="739" spans="1:4" x14ac:dyDescent="0.25">
      <c r="A739" s="15">
        <v>750</v>
      </c>
      <c r="B739" s="15">
        <v>1.3859999999999999</v>
      </c>
      <c r="C739" s="15">
        <f>(B739/'Computed data'!$B$15)*100</f>
        <v>5.5439999999999996</v>
      </c>
      <c r="D739" s="15">
        <f>A739/'Computed data'!$E$15</f>
        <v>40.535720076531433</v>
      </c>
    </row>
    <row r="740" spans="1:4" x14ac:dyDescent="0.25">
      <c r="A740" s="15">
        <v>750</v>
      </c>
      <c r="B740" s="15">
        <v>1.3879999999999999</v>
      </c>
      <c r="C740" s="15">
        <f>(B740/'Computed data'!$B$15)*100</f>
        <v>5.5519999999999996</v>
      </c>
      <c r="D740" s="15">
        <f>A740/'Computed data'!$E$15</f>
        <v>40.535720076531433</v>
      </c>
    </row>
    <row r="741" spans="1:4" x14ac:dyDescent="0.25">
      <c r="A741" s="15">
        <v>749.4</v>
      </c>
      <c r="B741" s="15">
        <v>1.39</v>
      </c>
      <c r="C741" s="15">
        <f>(B741/'Computed data'!$B$15)*100</f>
        <v>5.56</v>
      </c>
      <c r="D741" s="15">
        <f>A741/'Computed data'!$E$15</f>
        <v>40.503291500470212</v>
      </c>
    </row>
    <row r="742" spans="1:4" x14ac:dyDescent="0.25">
      <c r="A742" s="15">
        <v>742.8</v>
      </c>
      <c r="B742" s="15">
        <v>1.3919999999999999</v>
      </c>
      <c r="C742" s="15">
        <f>(B742/'Computed data'!$B$15)*100</f>
        <v>5.5679999999999996</v>
      </c>
      <c r="D742" s="15">
        <f>A742/'Computed data'!$E$15</f>
        <v>40.146577163796728</v>
      </c>
    </row>
    <row r="743" spans="1:4" x14ac:dyDescent="0.25">
      <c r="A743" s="15">
        <v>722.7</v>
      </c>
      <c r="B743" s="15">
        <v>1.3939999999999999</v>
      </c>
      <c r="C743" s="15">
        <f>(B743/'Computed data'!$B$15)*100</f>
        <v>5.5759999999999996</v>
      </c>
      <c r="D743" s="15">
        <f>A743/'Computed data'!$E$15</f>
        <v>39.060219865745694</v>
      </c>
    </row>
    <row r="744" spans="1:4" x14ac:dyDescent="0.25">
      <c r="A744" s="15">
        <v>702.4</v>
      </c>
      <c r="B744" s="15">
        <v>1.3959999999999999</v>
      </c>
      <c r="C744" s="15">
        <f>(B744/'Computed data'!$B$15)*100</f>
        <v>5.5839999999999996</v>
      </c>
      <c r="D744" s="15">
        <f>A744/'Computed data'!$E$15</f>
        <v>37.963053042340903</v>
      </c>
    </row>
    <row r="745" spans="1:4" x14ac:dyDescent="0.25">
      <c r="A745" s="15">
        <v>688.4</v>
      </c>
      <c r="B745" s="15">
        <v>1.3979999999999999</v>
      </c>
      <c r="C745" s="15">
        <f>(B745/'Computed data'!$B$15)*100</f>
        <v>5.5919999999999996</v>
      </c>
      <c r="D745" s="15">
        <f>A745/'Computed data'!$E$15</f>
        <v>37.206386267578985</v>
      </c>
    </row>
    <row r="746" spans="1:4" x14ac:dyDescent="0.25">
      <c r="A746" s="15">
        <v>683.4</v>
      </c>
      <c r="B746" s="15">
        <v>1.4</v>
      </c>
      <c r="C746" s="15">
        <f>(B746/'Computed data'!$B$15)*100</f>
        <v>5.6</v>
      </c>
      <c r="D746" s="15">
        <f>A746/'Computed data'!$E$15</f>
        <v>36.936148133735443</v>
      </c>
    </row>
    <row r="747" spans="1:4" x14ac:dyDescent="0.25">
      <c r="A747" s="15">
        <v>681.6</v>
      </c>
      <c r="B747" s="15">
        <v>1.401</v>
      </c>
      <c r="C747" s="15">
        <f>(B747/'Computed data'!$B$15)*100</f>
        <v>5.6040000000000001</v>
      </c>
      <c r="D747" s="15">
        <f>A747/'Computed data'!$E$15</f>
        <v>36.838862405551772</v>
      </c>
    </row>
    <row r="748" spans="1:4" x14ac:dyDescent="0.25">
      <c r="A748" s="15">
        <v>648.4</v>
      </c>
      <c r="B748" s="15">
        <v>1.4039999999999999</v>
      </c>
      <c r="C748" s="15">
        <f>(B748/'Computed data'!$B$15)*100</f>
        <v>5.6159999999999997</v>
      </c>
      <c r="D748" s="15">
        <f>A748/'Computed data'!$E$15</f>
        <v>35.044481196830645</v>
      </c>
    </row>
    <row r="749" spans="1:4" x14ac:dyDescent="0.25">
      <c r="A749" s="15">
        <v>588.70000000000005</v>
      </c>
      <c r="B749" s="15">
        <v>1.405</v>
      </c>
      <c r="C749" s="15">
        <f>(B749/'Computed data'!$B$15)*100</f>
        <v>5.62</v>
      </c>
      <c r="D749" s="15">
        <f>A749/'Computed data'!$E$15</f>
        <v>31.817837878738743</v>
      </c>
    </row>
    <row r="750" spans="1:4" x14ac:dyDescent="0.25">
      <c r="A750" s="15">
        <v>538.20000000000005</v>
      </c>
      <c r="B750" s="15">
        <v>1.407</v>
      </c>
      <c r="C750" s="15">
        <f>(B750/'Computed data'!$B$15)*100</f>
        <v>5.6280000000000001</v>
      </c>
      <c r="D750" s="15">
        <f>A750/'Computed data'!$E$15</f>
        <v>29.08843272691896</v>
      </c>
    </row>
    <row r="751" spans="1:4" x14ac:dyDescent="0.25">
      <c r="A751" s="15">
        <v>519.6</v>
      </c>
      <c r="B751" s="15">
        <v>1.409</v>
      </c>
      <c r="C751" s="15">
        <f>(B751/'Computed data'!$B$15)*100</f>
        <v>5.6360000000000001</v>
      </c>
      <c r="D751" s="15">
        <f>A751/'Computed data'!$E$15</f>
        <v>28.083146869020979</v>
      </c>
    </row>
    <row r="752" spans="1:4" x14ac:dyDescent="0.25">
      <c r="A752" s="15">
        <v>516.70000000000005</v>
      </c>
      <c r="B752" s="15">
        <v>1.411</v>
      </c>
      <c r="C752" s="15">
        <f>(B752/'Computed data'!$B$15)*100</f>
        <v>5.6440000000000001</v>
      </c>
      <c r="D752" s="15">
        <f>A752/'Computed data'!$E$15</f>
        <v>27.926408751391726</v>
      </c>
    </row>
    <row r="753" spans="1:4" x14ac:dyDescent="0.25">
      <c r="A753" s="15">
        <v>516.70000000000005</v>
      </c>
      <c r="B753" s="15">
        <v>1.413</v>
      </c>
      <c r="C753" s="15">
        <f>(B753/'Computed data'!$B$15)*100</f>
        <v>5.6520000000000001</v>
      </c>
      <c r="D753" s="15">
        <f>A753/'Computed data'!$E$15</f>
        <v>27.926408751391726</v>
      </c>
    </row>
    <row r="754" spans="1:4" x14ac:dyDescent="0.25">
      <c r="A754" s="15">
        <v>515</v>
      </c>
      <c r="B754" s="15">
        <v>1.415</v>
      </c>
      <c r="C754" s="15">
        <f>(B754/'Computed data'!$B$15)*100</f>
        <v>5.66</v>
      </c>
      <c r="D754" s="15">
        <f>A754/'Computed data'!$E$15</f>
        <v>27.834527785884919</v>
      </c>
    </row>
    <row r="755" spans="1:4" x14ac:dyDescent="0.25">
      <c r="A755" s="15">
        <v>515</v>
      </c>
      <c r="B755" s="15">
        <v>1.417</v>
      </c>
      <c r="C755" s="15">
        <f>(B755/'Computed data'!$B$15)*100</f>
        <v>5.6680000000000001</v>
      </c>
      <c r="D755" s="15">
        <f>A755/'Computed data'!$E$15</f>
        <v>27.834527785884919</v>
      </c>
    </row>
    <row r="756" spans="1:4" x14ac:dyDescent="0.25">
      <c r="A756" s="15">
        <v>515</v>
      </c>
      <c r="B756" s="15">
        <v>1.419</v>
      </c>
      <c r="C756" s="15">
        <f>(B756/'Computed data'!$B$15)*100</f>
        <v>5.6760000000000002</v>
      </c>
      <c r="D756" s="15">
        <f>A756/'Computed data'!$E$15</f>
        <v>27.834527785884919</v>
      </c>
    </row>
    <row r="757" spans="1:4" x14ac:dyDescent="0.25">
      <c r="A757" s="15">
        <v>513.29999999999995</v>
      </c>
      <c r="B757" s="15">
        <v>1.42</v>
      </c>
      <c r="C757" s="15">
        <f>(B757/'Computed data'!$B$15)*100</f>
        <v>5.68</v>
      </c>
      <c r="D757" s="15">
        <f>A757/'Computed data'!$E$15</f>
        <v>27.742646820378113</v>
      </c>
    </row>
    <row r="758" spans="1:4" x14ac:dyDescent="0.25">
      <c r="A758" s="15">
        <v>513.29999999999995</v>
      </c>
      <c r="B758" s="15">
        <v>1.4219999999999999</v>
      </c>
      <c r="C758" s="15">
        <f>(B758/'Computed data'!$B$15)*100</f>
        <v>5.6879999999999997</v>
      </c>
      <c r="D758" s="15">
        <f>A758/'Computed data'!$E$15</f>
        <v>27.742646820378113</v>
      </c>
    </row>
    <row r="759" spans="1:4" x14ac:dyDescent="0.25">
      <c r="A759" s="15">
        <v>513.29999999999995</v>
      </c>
      <c r="B759" s="15">
        <v>1.4239999999999999</v>
      </c>
      <c r="C759" s="15">
        <f>(B759/'Computed data'!$B$15)*100</f>
        <v>5.6959999999999997</v>
      </c>
      <c r="D759" s="15">
        <f>A759/'Computed data'!$E$15</f>
        <v>27.742646820378113</v>
      </c>
    </row>
    <row r="760" spans="1:4" x14ac:dyDescent="0.25">
      <c r="A760" s="15">
        <v>513.29999999999995</v>
      </c>
      <c r="B760" s="15">
        <v>1.4259999999999999</v>
      </c>
      <c r="C760" s="15">
        <f>(B760/'Computed data'!$B$15)*100</f>
        <v>5.7039999999999997</v>
      </c>
      <c r="D760" s="15">
        <f>A760/'Computed data'!$E$15</f>
        <v>27.742646820378113</v>
      </c>
    </row>
    <row r="761" spans="1:4" x14ac:dyDescent="0.25">
      <c r="A761" s="15">
        <v>511.7</v>
      </c>
      <c r="B761" s="15">
        <v>1.4279999999999999</v>
      </c>
      <c r="C761" s="15">
        <f>(B761/'Computed data'!$B$15)*100</f>
        <v>5.7119999999999997</v>
      </c>
      <c r="D761" s="15">
        <f>A761/'Computed data'!$E$15</f>
        <v>27.656170617548181</v>
      </c>
    </row>
    <row r="762" spans="1:4" x14ac:dyDescent="0.25">
      <c r="A762" s="15">
        <v>511.7</v>
      </c>
      <c r="B762" s="15">
        <v>1.43</v>
      </c>
      <c r="C762" s="15">
        <f>(B762/'Computed data'!$B$15)*100</f>
        <v>5.72</v>
      </c>
      <c r="D762" s="15">
        <f>A762/'Computed data'!$E$15</f>
        <v>27.656170617548181</v>
      </c>
    </row>
    <row r="763" spans="1:4" x14ac:dyDescent="0.25">
      <c r="A763" s="15">
        <v>510.4</v>
      </c>
      <c r="B763" s="15">
        <v>1.4319999999999999</v>
      </c>
      <c r="C763" s="15">
        <f>(B763/'Computed data'!$B$15)*100</f>
        <v>5.7279999999999998</v>
      </c>
      <c r="D763" s="15">
        <f>A763/'Computed data'!$E$15</f>
        <v>27.58590870274886</v>
      </c>
    </row>
    <row r="764" spans="1:4" x14ac:dyDescent="0.25">
      <c r="A764" s="15">
        <v>508.9</v>
      </c>
      <c r="B764" s="15">
        <v>1.4339999999999999</v>
      </c>
      <c r="C764" s="15">
        <f>(B764/'Computed data'!$B$15)*100</f>
        <v>5.7359999999999998</v>
      </c>
      <c r="D764" s="15">
        <f>A764/'Computed data'!$E$15</f>
        <v>27.504837262595796</v>
      </c>
    </row>
    <row r="765" spans="1:4" x14ac:dyDescent="0.25">
      <c r="A765" s="15">
        <v>506.7</v>
      </c>
      <c r="B765" s="15">
        <v>1.4359999999999999</v>
      </c>
      <c r="C765" s="15">
        <f>(B765/'Computed data'!$B$15)*100</f>
        <v>5.7439999999999998</v>
      </c>
      <c r="D765" s="15">
        <f>A765/'Computed data'!$E$15</f>
        <v>27.385932483704636</v>
      </c>
    </row>
    <row r="766" spans="1:4" x14ac:dyDescent="0.25">
      <c r="A766" s="15">
        <v>505.4</v>
      </c>
      <c r="B766" s="15">
        <v>1.4379999999999999</v>
      </c>
      <c r="C766" s="15">
        <f>(B766/'Computed data'!$B$15)*100</f>
        <v>5.7519999999999998</v>
      </c>
      <c r="D766" s="15">
        <f>A766/'Computed data'!$E$15</f>
        <v>27.315670568905315</v>
      </c>
    </row>
    <row r="767" spans="1:4" x14ac:dyDescent="0.25">
      <c r="A767" s="15">
        <v>503.7</v>
      </c>
      <c r="B767" s="15">
        <v>1.4390000000000001</v>
      </c>
      <c r="C767" s="15">
        <f>(B767/'Computed data'!$B$15)*100</f>
        <v>5.7560000000000002</v>
      </c>
      <c r="D767" s="15">
        <f>A767/'Computed data'!$E$15</f>
        <v>27.223789603398512</v>
      </c>
    </row>
    <row r="768" spans="1:4" x14ac:dyDescent="0.25">
      <c r="A768" s="15">
        <v>501.9</v>
      </c>
      <c r="B768" s="15">
        <v>1.4410000000000001</v>
      </c>
      <c r="C768" s="15">
        <f>(B768/'Computed data'!$B$15)*100</f>
        <v>5.7640000000000002</v>
      </c>
      <c r="D768" s="15">
        <f>A768/'Computed data'!$E$15</f>
        <v>27.126503875214834</v>
      </c>
    </row>
    <row r="769" spans="1:4" x14ac:dyDescent="0.25">
      <c r="A769" s="15">
        <v>498.5</v>
      </c>
      <c r="B769" s="15">
        <v>1.4430000000000001</v>
      </c>
      <c r="C769" s="15">
        <f>(B769/'Computed data'!$B$15)*100</f>
        <v>5.7720000000000002</v>
      </c>
      <c r="D769" s="15">
        <f>A769/'Computed data'!$E$15</f>
        <v>26.942741944201227</v>
      </c>
    </row>
    <row r="770" spans="1:4" x14ac:dyDescent="0.25">
      <c r="A770" s="15">
        <v>495</v>
      </c>
      <c r="B770" s="15">
        <v>1.4450000000000001</v>
      </c>
      <c r="C770" s="15">
        <f>(B770/'Computed data'!$B$15)*100</f>
        <v>5.78</v>
      </c>
      <c r="D770" s="15">
        <f>A770/'Computed data'!$E$15</f>
        <v>26.753575250510746</v>
      </c>
    </row>
    <row r="771" spans="1:4" x14ac:dyDescent="0.25">
      <c r="A771" s="15">
        <v>491.6</v>
      </c>
      <c r="B771" s="15">
        <v>1.4470000000000001</v>
      </c>
      <c r="C771" s="15">
        <f>(B771/'Computed data'!$B$15)*100</f>
        <v>5.7880000000000003</v>
      </c>
      <c r="D771" s="15">
        <f>A771/'Computed data'!$E$15</f>
        <v>26.56981331949714</v>
      </c>
    </row>
    <row r="772" spans="1:4" x14ac:dyDescent="0.25">
      <c r="A772" s="15">
        <v>489.9</v>
      </c>
      <c r="B772" s="15">
        <v>1.448</v>
      </c>
      <c r="C772" s="15">
        <f>(B772/'Computed data'!$B$15)*100</f>
        <v>5.7919999999999998</v>
      </c>
      <c r="D772" s="15">
        <f>A772/'Computed data'!$E$15</f>
        <v>26.477932353990333</v>
      </c>
    </row>
    <row r="773" spans="1:4" x14ac:dyDescent="0.25">
      <c r="A773" s="15">
        <v>486.7</v>
      </c>
      <c r="B773" s="15">
        <v>1.4510000000000001</v>
      </c>
      <c r="C773" s="15">
        <f>(B773/'Computed data'!$B$15)*100</f>
        <v>5.8040000000000003</v>
      </c>
      <c r="D773" s="15">
        <f>A773/'Computed data'!$E$15</f>
        <v>26.304979948330466</v>
      </c>
    </row>
    <row r="774" spans="1:4" x14ac:dyDescent="0.25">
      <c r="A774" s="15">
        <v>485.6</v>
      </c>
      <c r="B774" s="15">
        <v>1.4530000000000001</v>
      </c>
      <c r="C774" s="15">
        <f>(B774/'Computed data'!$B$15)*100</f>
        <v>5.8120000000000003</v>
      </c>
      <c r="D774" s="15">
        <f>A774/'Computed data'!$E$15</f>
        <v>26.245527558884888</v>
      </c>
    </row>
    <row r="775" spans="1:4" x14ac:dyDescent="0.25">
      <c r="A775" s="15">
        <v>485</v>
      </c>
      <c r="B775" s="15">
        <v>1.4550000000000001</v>
      </c>
      <c r="C775" s="15">
        <f>(B775/'Computed data'!$B$15)*100</f>
        <v>5.82</v>
      </c>
      <c r="D775" s="15">
        <f>A775/'Computed data'!$E$15</f>
        <v>26.213098982823663</v>
      </c>
    </row>
    <row r="776" spans="1:4" x14ac:dyDescent="0.25">
      <c r="A776" s="15">
        <v>485</v>
      </c>
      <c r="B776" s="15">
        <v>1.456</v>
      </c>
      <c r="C776" s="15">
        <f>(B776/'Computed data'!$B$15)*100</f>
        <v>5.8239999999999998</v>
      </c>
      <c r="D776" s="15">
        <f>A776/'Computed data'!$E$15</f>
        <v>26.213098982823663</v>
      </c>
    </row>
    <row r="777" spans="1:4" x14ac:dyDescent="0.25">
      <c r="A777" s="15">
        <v>483.3</v>
      </c>
      <c r="B777" s="15">
        <v>1.458</v>
      </c>
      <c r="C777" s="15">
        <f>(B777/'Computed data'!$B$15)*100</f>
        <v>5.8319999999999999</v>
      </c>
      <c r="D777" s="15">
        <f>A777/'Computed data'!$E$15</f>
        <v>26.121218017316856</v>
      </c>
    </row>
    <row r="778" spans="1:4" x14ac:dyDescent="0.25">
      <c r="A778" s="15">
        <v>483.3</v>
      </c>
      <c r="B778" s="15">
        <v>1.46</v>
      </c>
      <c r="C778" s="15">
        <f>(B778/'Computed data'!$B$15)*100</f>
        <v>5.84</v>
      </c>
      <c r="D778" s="15">
        <f>A778/'Computed data'!$E$15</f>
        <v>26.121218017316856</v>
      </c>
    </row>
    <row r="779" spans="1:4" x14ac:dyDescent="0.25">
      <c r="A779" s="15">
        <v>481.7</v>
      </c>
      <c r="B779" s="15">
        <v>1.462</v>
      </c>
      <c r="C779" s="15">
        <f>(B779/'Computed data'!$B$15)*100</f>
        <v>5.8479999999999999</v>
      </c>
      <c r="D779" s="15">
        <f>A779/'Computed data'!$E$15</f>
        <v>26.034741814486921</v>
      </c>
    </row>
    <row r="780" spans="1:4" x14ac:dyDescent="0.25">
      <c r="A780" s="15">
        <v>481</v>
      </c>
      <c r="B780" s="15">
        <v>1.4630000000000001</v>
      </c>
      <c r="C780" s="15">
        <f>(B780/'Computed data'!$B$15)*100</f>
        <v>5.8520000000000003</v>
      </c>
      <c r="D780" s="15">
        <f>A780/'Computed data'!$E$15</f>
        <v>25.996908475748828</v>
      </c>
    </row>
    <row r="781" spans="1:4" x14ac:dyDescent="0.25">
      <c r="A781" s="15">
        <v>478.3</v>
      </c>
      <c r="B781" s="15">
        <v>1.4650000000000001</v>
      </c>
      <c r="C781" s="15">
        <f>(B781/'Computed data'!$B$15)*100</f>
        <v>5.86</v>
      </c>
      <c r="D781" s="15">
        <f>A781/'Computed data'!$E$15</f>
        <v>25.850979883473315</v>
      </c>
    </row>
    <row r="782" spans="1:4" x14ac:dyDescent="0.25">
      <c r="A782" s="15">
        <v>475.1</v>
      </c>
      <c r="B782" s="15">
        <v>1.468</v>
      </c>
      <c r="C782" s="15">
        <f>(B782/'Computed data'!$B$15)*100</f>
        <v>5.8719999999999999</v>
      </c>
      <c r="D782" s="15">
        <f>A782/'Computed data'!$E$15</f>
        <v>25.678027477813448</v>
      </c>
    </row>
    <row r="783" spans="1:4" x14ac:dyDescent="0.25">
      <c r="A783" s="15">
        <v>468.3</v>
      </c>
      <c r="B783" s="15">
        <v>1.4690000000000001</v>
      </c>
      <c r="C783" s="15">
        <f>(B783/'Computed data'!$B$15)*100</f>
        <v>5.8760000000000003</v>
      </c>
      <c r="D783" s="15">
        <f>A783/'Computed data'!$E$15</f>
        <v>25.310503615786228</v>
      </c>
    </row>
    <row r="784" spans="1:4" x14ac:dyDescent="0.25">
      <c r="A784" s="15">
        <v>464.9</v>
      </c>
      <c r="B784" s="15">
        <v>1.4710000000000001</v>
      </c>
      <c r="C784" s="15">
        <f>(B784/'Computed data'!$B$15)*100</f>
        <v>5.8840000000000003</v>
      </c>
      <c r="D784" s="15">
        <f>A784/'Computed data'!$E$15</f>
        <v>25.126741684772618</v>
      </c>
    </row>
    <row r="785" spans="1:4" x14ac:dyDescent="0.25">
      <c r="A785" s="15">
        <v>463.3</v>
      </c>
      <c r="B785" s="15">
        <v>1.4730000000000001</v>
      </c>
      <c r="C785" s="15">
        <f>(B785/'Computed data'!$B$15)*100</f>
        <v>5.8920000000000003</v>
      </c>
      <c r="D785" s="15">
        <f>A785/'Computed data'!$E$15</f>
        <v>25.040265481942686</v>
      </c>
    </row>
    <row r="786" spans="1:4" x14ac:dyDescent="0.25">
      <c r="A786" s="15">
        <v>463.3</v>
      </c>
      <c r="B786" s="15">
        <v>1.4750000000000001</v>
      </c>
      <c r="C786" s="15">
        <f>(B786/'Computed data'!$B$15)*100</f>
        <v>5.9</v>
      </c>
      <c r="D786" s="15">
        <f>A786/'Computed data'!$E$15</f>
        <v>25.040265481942686</v>
      </c>
    </row>
    <row r="787" spans="1:4" x14ac:dyDescent="0.25">
      <c r="A787" s="15">
        <v>461.7</v>
      </c>
      <c r="B787" s="15">
        <v>1.4770000000000001</v>
      </c>
      <c r="C787" s="15">
        <f>(B787/'Computed data'!$B$15)*100</f>
        <v>5.9080000000000004</v>
      </c>
      <c r="D787" s="15">
        <f>A787/'Computed data'!$E$15</f>
        <v>24.953789279112751</v>
      </c>
    </row>
    <row r="788" spans="1:4" x14ac:dyDescent="0.25">
      <c r="A788" s="15">
        <v>461.7</v>
      </c>
      <c r="B788" s="15">
        <v>1.4790000000000001</v>
      </c>
      <c r="C788" s="15">
        <f>(B788/'Computed data'!$B$15)*100</f>
        <v>5.9160000000000004</v>
      </c>
      <c r="D788" s="15">
        <f>A788/'Computed data'!$E$15</f>
        <v>24.953789279112751</v>
      </c>
    </row>
    <row r="789" spans="1:4" x14ac:dyDescent="0.25">
      <c r="A789" s="15">
        <v>460</v>
      </c>
      <c r="B789" s="15">
        <v>1.48</v>
      </c>
      <c r="C789" s="15">
        <f>(B789/'Computed data'!$B$15)*100</f>
        <v>5.92</v>
      </c>
      <c r="D789" s="15">
        <f>A789/'Computed data'!$E$15</f>
        <v>24.861908313605948</v>
      </c>
    </row>
    <row r="790" spans="1:4" x14ac:dyDescent="0.25">
      <c r="A790" s="15">
        <v>460</v>
      </c>
      <c r="B790" s="15">
        <v>1.482</v>
      </c>
      <c r="C790" s="15">
        <f>(B790/'Computed data'!$B$15)*100</f>
        <v>5.9279999999999999</v>
      </c>
      <c r="D790" s="15">
        <f>A790/'Computed data'!$E$15</f>
        <v>24.861908313605948</v>
      </c>
    </row>
    <row r="791" spans="1:4" x14ac:dyDescent="0.25">
      <c r="A791" s="15">
        <v>460</v>
      </c>
      <c r="B791" s="15">
        <v>1.484</v>
      </c>
      <c r="C791" s="15">
        <f>(B791/'Computed data'!$B$15)*100</f>
        <v>5.9359999999999999</v>
      </c>
      <c r="D791" s="15">
        <f>A791/'Computed data'!$E$15</f>
        <v>24.861908313605948</v>
      </c>
    </row>
    <row r="792" spans="1:4" x14ac:dyDescent="0.25">
      <c r="A792" s="15">
        <v>460</v>
      </c>
      <c r="B792" s="15">
        <v>1.486</v>
      </c>
      <c r="C792" s="15">
        <f>(B792/'Computed data'!$B$15)*100</f>
        <v>5.944</v>
      </c>
      <c r="D792" s="15">
        <f>A792/'Computed data'!$E$15</f>
        <v>24.861908313605948</v>
      </c>
    </row>
    <row r="793" spans="1:4" x14ac:dyDescent="0.25">
      <c r="A793" s="15">
        <v>460</v>
      </c>
      <c r="B793" s="15">
        <v>1.488</v>
      </c>
      <c r="C793" s="15">
        <f>(B793/'Computed data'!$B$15)*100</f>
        <v>5.952</v>
      </c>
      <c r="D793" s="15">
        <f>A793/'Computed data'!$E$15</f>
        <v>24.861908313605948</v>
      </c>
    </row>
    <row r="794" spans="1:4" x14ac:dyDescent="0.25">
      <c r="A794" s="15">
        <v>460</v>
      </c>
      <c r="B794" s="15">
        <v>1.49</v>
      </c>
      <c r="C794" s="15">
        <f>(B794/'Computed data'!$B$15)*100</f>
        <v>5.96</v>
      </c>
      <c r="D794" s="15">
        <f>A794/'Computed data'!$E$15</f>
        <v>24.861908313605948</v>
      </c>
    </row>
    <row r="795" spans="1:4" x14ac:dyDescent="0.25">
      <c r="A795" s="15">
        <v>458.3</v>
      </c>
      <c r="B795" s="15">
        <v>1.492</v>
      </c>
      <c r="C795" s="15">
        <f>(B795/'Computed data'!$B$15)*100</f>
        <v>5.968</v>
      </c>
      <c r="D795" s="15">
        <f>A795/'Computed data'!$E$15</f>
        <v>24.770027348099141</v>
      </c>
    </row>
    <row r="796" spans="1:4" x14ac:dyDescent="0.25">
      <c r="A796" s="15">
        <v>458.3</v>
      </c>
      <c r="B796" s="15">
        <v>1.494</v>
      </c>
      <c r="C796" s="15">
        <f>(B796/'Computed data'!$B$15)*100</f>
        <v>5.976</v>
      </c>
      <c r="D796" s="15">
        <f>A796/'Computed data'!$E$15</f>
        <v>24.770027348099141</v>
      </c>
    </row>
    <row r="797" spans="1:4" x14ac:dyDescent="0.25">
      <c r="A797" s="15">
        <v>458.3</v>
      </c>
      <c r="B797" s="15">
        <v>1.496</v>
      </c>
      <c r="C797" s="15">
        <f>(B797/'Computed data'!$B$15)*100</f>
        <v>5.984</v>
      </c>
      <c r="D797" s="15">
        <f>A797/'Computed data'!$E$15</f>
        <v>24.770027348099141</v>
      </c>
    </row>
    <row r="798" spans="1:4" x14ac:dyDescent="0.25">
      <c r="A798" s="15">
        <v>458.3</v>
      </c>
      <c r="B798" s="15">
        <v>1.498</v>
      </c>
      <c r="C798" s="15">
        <f>(B798/'Computed data'!$B$15)*100</f>
        <v>5.992</v>
      </c>
      <c r="D798" s="15">
        <f>A798/'Computed data'!$E$15</f>
        <v>24.770027348099141</v>
      </c>
    </row>
    <row r="799" spans="1:4" x14ac:dyDescent="0.25">
      <c r="A799" s="15">
        <v>460</v>
      </c>
      <c r="B799" s="15">
        <v>1.4990000000000001</v>
      </c>
      <c r="C799" s="15">
        <f>(B799/'Computed data'!$B$15)*100</f>
        <v>5.9960000000000004</v>
      </c>
      <c r="D799" s="15">
        <f>A799/'Computed data'!$E$15</f>
        <v>24.861908313605948</v>
      </c>
    </row>
    <row r="800" spans="1:4" x14ac:dyDescent="0.25">
      <c r="A800" s="15">
        <v>460</v>
      </c>
      <c r="B800" s="15">
        <v>1.502</v>
      </c>
      <c r="C800" s="15">
        <f>(B800/'Computed data'!$B$15)*100</f>
        <v>6.008</v>
      </c>
      <c r="D800" s="15">
        <f>A800/'Computed data'!$E$15</f>
        <v>24.861908313605948</v>
      </c>
    </row>
    <row r="801" spans="1:4" x14ac:dyDescent="0.25">
      <c r="A801" s="15">
        <v>458.3</v>
      </c>
      <c r="B801" s="15">
        <v>1.5029999999999999</v>
      </c>
      <c r="C801" s="15">
        <f>(B801/'Computed data'!$B$15)*100</f>
        <v>6.0119999999999996</v>
      </c>
      <c r="D801" s="15">
        <f>A801/'Computed data'!$E$15</f>
        <v>24.770027348099141</v>
      </c>
    </row>
    <row r="802" spans="1:4" x14ac:dyDescent="0.25">
      <c r="A802" s="15">
        <v>458.3</v>
      </c>
      <c r="B802" s="15">
        <v>1.5049999999999999</v>
      </c>
      <c r="C802" s="15">
        <f>(B802/'Computed data'!$B$15)*100</f>
        <v>6.02</v>
      </c>
      <c r="D802" s="15">
        <f>A802/'Computed data'!$E$15</f>
        <v>24.770027348099141</v>
      </c>
    </row>
    <row r="803" spans="1:4" x14ac:dyDescent="0.25">
      <c r="A803" s="15">
        <v>458.3</v>
      </c>
      <c r="B803" s="15">
        <v>1.5069999999999999</v>
      </c>
      <c r="C803" s="15">
        <f>(B803/'Computed data'!$B$15)*100</f>
        <v>6.0279999999999996</v>
      </c>
      <c r="D803" s="15">
        <f>A803/'Computed data'!$E$15</f>
        <v>24.770027348099141</v>
      </c>
    </row>
    <row r="804" spans="1:4" x14ac:dyDescent="0.25">
      <c r="A804" s="15">
        <v>458.3</v>
      </c>
      <c r="B804" s="15">
        <v>1.5089999999999999</v>
      </c>
      <c r="C804" s="15">
        <f>(B804/'Computed data'!$B$15)*100</f>
        <v>6.0359999999999996</v>
      </c>
      <c r="D804" s="15">
        <f>A804/'Computed data'!$E$15</f>
        <v>24.770027348099141</v>
      </c>
    </row>
    <row r="805" spans="1:4" x14ac:dyDescent="0.25">
      <c r="A805" s="15">
        <v>458.3</v>
      </c>
      <c r="B805" s="15">
        <v>1.5109999999999999</v>
      </c>
      <c r="C805" s="15">
        <f>(B805/'Computed data'!$B$15)*100</f>
        <v>6.0439999999999996</v>
      </c>
      <c r="D805" s="15">
        <f>A805/'Computed data'!$E$15</f>
        <v>24.770027348099141</v>
      </c>
    </row>
    <row r="806" spans="1:4" x14ac:dyDescent="0.25">
      <c r="A806" s="15">
        <v>458.3</v>
      </c>
      <c r="B806" s="15">
        <v>1.5129999999999999</v>
      </c>
      <c r="C806" s="15">
        <f>(B806/'Computed data'!$B$15)*100</f>
        <v>6.0519999999999996</v>
      </c>
      <c r="D806" s="15">
        <f>A806/'Computed data'!$E$15</f>
        <v>24.770027348099141</v>
      </c>
    </row>
    <row r="807" spans="1:4" x14ac:dyDescent="0.25">
      <c r="A807" s="15">
        <v>456.7</v>
      </c>
      <c r="B807" s="15">
        <v>1.514</v>
      </c>
      <c r="C807" s="15">
        <f>(B807/'Computed data'!$B$15)*100</f>
        <v>6.056</v>
      </c>
      <c r="D807" s="15">
        <f>A807/'Computed data'!$E$15</f>
        <v>24.68355114526921</v>
      </c>
    </row>
    <row r="808" spans="1:4" x14ac:dyDescent="0.25">
      <c r="A808" s="15">
        <v>455</v>
      </c>
      <c r="B808" s="15">
        <v>1.516</v>
      </c>
      <c r="C808" s="15">
        <f>(B808/'Computed data'!$B$15)*100</f>
        <v>6.0640000000000001</v>
      </c>
      <c r="D808" s="15">
        <f>A808/'Computed data'!$E$15</f>
        <v>24.591670179762403</v>
      </c>
    </row>
    <row r="809" spans="1:4" x14ac:dyDescent="0.25">
      <c r="A809" s="15">
        <v>455</v>
      </c>
      <c r="B809" s="15">
        <v>1.518</v>
      </c>
      <c r="C809" s="15">
        <f>(B809/'Computed data'!$B$15)*100</f>
        <v>6.0720000000000001</v>
      </c>
      <c r="D809" s="15">
        <f>A809/'Computed data'!$E$15</f>
        <v>24.591670179762403</v>
      </c>
    </row>
    <row r="810" spans="1:4" x14ac:dyDescent="0.25">
      <c r="A810" s="15">
        <v>453.3</v>
      </c>
      <c r="B810" s="15">
        <v>1.52</v>
      </c>
      <c r="C810" s="15">
        <f>(B810/'Computed data'!$B$15)*100</f>
        <v>6.08</v>
      </c>
      <c r="D810" s="15">
        <f>A810/'Computed data'!$E$15</f>
        <v>24.4997892142556</v>
      </c>
    </row>
    <row r="811" spans="1:4" x14ac:dyDescent="0.25">
      <c r="A811" s="15">
        <v>453.3</v>
      </c>
      <c r="B811" s="15">
        <v>1.522</v>
      </c>
      <c r="C811" s="15">
        <f>(B811/'Computed data'!$B$15)*100</f>
        <v>6.0880000000000001</v>
      </c>
      <c r="D811" s="15">
        <f>A811/'Computed data'!$E$15</f>
        <v>24.4997892142556</v>
      </c>
    </row>
    <row r="812" spans="1:4" x14ac:dyDescent="0.25">
      <c r="A812" s="15">
        <v>453.3</v>
      </c>
      <c r="B812" s="15">
        <v>1.524</v>
      </c>
      <c r="C812" s="15">
        <f>(B812/'Computed data'!$B$15)*100</f>
        <v>6.0960000000000001</v>
      </c>
      <c r="D812" s="15">
        <f>A812/'Computed data'!$E$15</f>
        <v>24.4997892142556</v>
      </c>
    </row>
    <row r="813" spans="1:4" x14ac:dyDescent="0.25">
      <c r="A813" s="15">
        <v>451.7</v>
      </c>
      <c r="B813" s="15">
        <v>1.526</v>
      </c>
      <c r="C813" s="15">
        <f>(B813/'Computed data'!$B$15)*100</f>
        <v>6.1040000000000001</v>
      </c>
      <c r="D813" s="15">
        <f>A813/'Computed data'!$E$15</f>
        <v>24.413313011425664</v>
      </c>
    </row>
    <row r="814" spans="1:4" x14ac:dyDescent="0.25">
      <c r="A814" s="15">
        <v>450</v>
      </c>
      <c r="B814" s="15">
        <v>1.528</v>
      </c>
      <c r="C814" s="15">
        <f>(B814/'Computed data'!$B$15)*100</f>
        <v>6.1120000000000001</v>
      </c>
      <c r="D814" s="15">
        <f>A814/'Computed data'!$E$15</f>
        <v>24.321432045918861</v>
      </c>
    </row>
    <row r="815" spans="1:4" x14ac:dyDescent="0.25">
      <c r="A815" s="15">
        <v>450</v>
      </c>
      <c r="B815" s="15">
        <v>1.53</v>
      </c>
      <c r="C815" s="15">
        <f>(B815/'Computed data'!$B$15)*100</f>
        <v>6.12</v>
      </c>
      <c r="D815" s="15">
        <f>A815/'Computed data'!$E$15</f>
        <v>24.321432045918861</v>
      </c>
    </row>
    <row r="816" spans="1:4" x14ac:dyDescent="0.25">
      <c r="A816" s="15">
        <v>448.3</v>
      </c>
      <c r="B816" s="15">
        <v>1.532</v>
      </c>
      <c r="C816" s="15">
        <f>(B816/'Computed data'!$B$15)*100</f>
        <v>6.1280000000000001</v>
      </c>
      <c r="D816" s="15">
        <f>A816/'Computed data'!$E$15</f>
        <v>24.229551080412058</v>
      </c>
    </row>
    <row r="817" spans="1:4" x14ac:dyDescent="0.25">
      <c r="A817" s="15">
        <v>446.7</v>
      </c>
      <c r="B817" s="15">
        <v>1.534</v>
      </c>
      <c r="C817" s="15">
        <f>(B817/'Computed data'!$B$15)*100</f>
        <v>6.1360000000000001</v>
      </c>
      <c r="D817" s="15">
        <f>A817/'Computed data'!$E$15</f>
        <v>24.143074877582123</v>
      </c>
    </row>
    <row r="818" spans="1:4" x14ac:dyDescent="0.25">
      <c r="A818" s="15">
        <v>444</v>
      </c>
      <c r="B818" s="15">
        <v>1.5349999999999999</v>
      </c>
      <c r="C818" s="15">
        <f>(B818/'Computed data'!$B$15)*100</f>
        <v>6.14</v>
      </c>
      <c r="D818" s="15">
        <f>A818/'Computed data'!$E$15</f>
        <v>23.997146285306609</v>
      </c>
    </row>
    <row r="819" spans="1:4" x14ac:dyDescent="0.25">
      <c r="A819" s="15">
        <v>441.7</v>
      </c>
      <c r="B819" s="15">
        <v>1.5369999999999999</v>
      </c>
      <c r="C819" s="15">
        <f>(B819/'Computed data'!$B$15)*100</f>
        <v>6.1479999999999997</v>
      </c>
      <c r="D819" s="15">
        <f>A819/'Computed data'!$E$15</f>
        <v>23.872836743738578</v>
      </c>
    </row>
    <row r="820" spans="1:4" x14ac:dyDescent="0.25">
      <c r="A820" s="15">
        <v>438.3</v>
      </c>
      <c r="B820" s="15">
        <v>1.5389999999999999</v>
      </c>
      <c r="C820" s="15">
        <f>(B820/'Computed data'!$B$15)*100</f>
        <v>6.1559999999999997</v>
      </c>
      <c r="D820" s="15">
        <f>A820/'Computed data'!$E$15</f>
        <v>23.689074812724972</v>
      </c>
    </row>
    <row r="821" spans="1:4" x14ac:dyDescent="0.25">
      <c r="A821" s="15">
        <v>435.8</v>
      </c>
      <c r="B821" s="15">
        <v>1.5409999999999999</v>
      </c>
      <c r="C821" s="15">
        <f>(B821/'Computed data'!$B$15)*100</f>
        <v>6.1639999999999997</v>
      </c>
      <c r="D821" s="15">
        <f>A821/'Computed data'!$E$15</f>
        <v>23.553955745803201</v>
      </c>
    </row>
    <row r="822" spans="1:4" x14ac:dyDescent="0.25">
      <c r="A822" s="15">
        <v>433.3</v>
      </c>
      <c r="B822" s="15">
        <v>1.5429999999999999</v>
      </c>
      <c r="C822" s="15">
        <f>(B822/'Computed data'!$B$15)*100</f>
        <v>6.1719999999999997</v>
      </c>
      <c r="D822" s="15">
        <f>A822/'Computed data'!$E$15</f>
        <v>23.41883667888143</v>
      </c>
    </row>
    <row r="823" spans="1:4" x14ac:dyDescent="0.25">
      <c r="A823" s="15">
        <v>429</v>
      </c>
      <c r="B823" s="15">
        <v>1.5449999999999999</v>
      </c>
      <c r="C823" s="15">
        <f>(B823/'Computed data'!$B$15)*100</f>
        <v>6.18</v>
      </c>
      <c r="D823" s="15">
        <f>A823/'Computed data'!$E$15</f>
        <v>23.186431883775981</v>
      </c>
    </row>
    <row r="824" spans="1:4" x14ac:dyDescent="0.25">
      <c r="A824" s="15">
        <v>425</v>
      </c>
      <c r="B824" s="15">
        <v>1.5469999999999999</v>
      </c>
      <c r="C824" s="15">
        <f>(B824/'Computed data'!$B$15)*100</f>
        <v>6.1879999999999997</v>
      </c>
      <c r="D824" s="15">
        <f>A824/'Computed data'!$E$15</f>
        <v>22.970241376701146</v>
      </c>
    </row>
    <row r="825" spans="1:4" x14ac:dyDescent="0.25">
      <c r="A825" s="15">
        <v>420.5</v>
      </c>
      <c r="B825" s="15">
        <v>1.548</v>
      </c>
      <c r="C825" s="15">
        <f>(B825/'Computed data'!$B$15)*100</f>
        <v>6.1920000000000002</v>
      </c>
      <c r="D825" s="15">
        <f>A825/'Computed data'!$E$15</f>
        <v>22.727027056241958</v>
      </c>
    </row>
    <row r="826" spans="1:4" x14ac:dyDescent="0.25">
      <c r="A826" s="15">
        <v>415.4</v>
      </c>
      <c r="B826" s="15">
        <v>1.5509999999999999</v>
      </c>
      <c r="C826" s="15">
        <f>(B826/'Computed data'!$B$15)*100</f>
        <v>6.2039999999999997</v>
      </c>
      <c r="D826" s="15">
        <f>A826/'Computed data'!$E$15</f>
        <v>22.451384159721542</v>
      </c>
    </row>
    <row r="827" spans="1:4" x14ac:dyDescent="0.25">
      <c r="A827" s="15">
        <v>411.7</v>
      </c>
      <c r="B827" s="15">
        <v>1.552</v>
      </c>
      <c r="C827" s="15">
        <f>(B827/'Computed data'!$B$15)*100</f>
        <v>6.2080000000000002</v>
      </c>
      <c r="D827" s="15">
        <f>A827/'Computed data'!$E$15</f>
        <v>22.251407940677321</v>
      </c>
    </row>
    <row r="828" spans="1:4" x14ac:dyDescent="0.25">
      <c r="A828" s="15">
        <v>406.2</v>
      </c>
      <c r="B828" s="15">
        <v>1.554</v>
      </c>
      <c r="C828" s="15">
        <f>(B828/'Computed data'!$B$15)*100</f>
        <v>6.2160000000000002</v>
      </c>
      <c r="D828" s="15">
        <f>A828/'Computed data'!$E$15</f>
        <v>21.954145993449426</v>
      </c>
    </row>
    <row r="829" spans="1:4" x14ac:dyDescent="0.25">
      <c r="A829" s="15">
        <v>401.2</v>
      </c>
      <c r="B829" s="15">
        <v>1.556</v>
      </c>
      <c r="C829" s="15">
        <f>(B829/'Computed data'!$B$15)*100</f>
        <v>6.2240000000000002</v>
      </c>
      <c r="D829" s="15">
        <f>A829/'Computed data'!$E$15</f>
        <v>21.683907859605881</v>
      </c>
    </row>
    <row r="830" spans="1:4" x14ac:dyDescent="0.25">
      <c r="A830" s="15">
        <v>396.2</v>
      </c>
      <c r="B830" s="15">
        <v>1.5580000000000001</v>
      </c>
      <c r="C830" s="15">
        <f>(B830/'Computed data'!$B$15)*100</f>
        <v>6.2320000000000002</v>
      </c>
      <c r="D830" s="15">
        <f>A830/'Computed data'!$E$15</f>
        <v>21.41366972576234</v>
      </c>
    </row>
    <row r="831" spans="1:4" x14ac:dyDescent="0.25">
      <c r="A831" s="15">
        <v>388.9</v>
      </c>
      <c r="B831" s="15">
        <v>1.5589999999999999</v>
      </c>
      <c r="C831" s="15">
        <f>(B831/'Computed data'!$B$15)*100</f>
        <v>6.2359999999999998</v>
      </c>
      <c r="D831" s="15">
        <f>A831/'Computed data'!$E$15</f>
        <v>21.019122050350767</v>
      </c>
    </row>
    <row r="832" spans="1:4" x14ac:dyDescent="0.25">
      <c r="A832" s="15">
        <v>382.1</v>
      </c>
      <c r="B832" s="15">
        <v>1.5609999999999999</v>
      </c>
      <c r="C832" s="15">
        <f>(B832/'Computed data'!$B$15)*100</f>
        <v>6.2439999999999998</v>
      </c>
      <c r="D832" s="15">
        <f>A832/'Computed data'!$E$15</f>
        <v>20.65159818832355</v>
      </c>
    </row>
    <row r="833" spans="1:4" x14ac:dyDescent="0.25">
      <c r="A833" s="15">
        <v>366.3</v>
      </c>
      <c r="B833" s="15">
        <v>1.5629999999999999</v>
      </c>
      <c r="C833" s="15">
        <f>(B833/'Computed data'!$B$15)*100</f>
        <v>6.2519999999999989</v>
      </c>
      <c r="D833" s="15">
        <f>A833/'Computed data'!$E$15</f>
        <v>19.797645685377955</v>
      </c>
    </row>
    <row r="834" spans="1:4" x14ac:dyDescent="0.25">
      <c r="A834" s="15">
        <v>349.5</v>
      </c>
      <c r="B834" s="15">
        <v>1.5649999999999999</v>
      </c>
      <c r="C834" s="15">
        <f>(B834/'Computed data'!$B$15)*100</f>
        <v>6.2600000000000007</v>
      </c>
      <c r="D834" s="15">
        <f>A834/'Computed data'!$E$15</f>
        <v>18.889645555663648</v>
      </c>
    </row>
    <row r="835" spans="1:4" x14ac:dyDescent="0.25">
      <c r="A835" s="15">
        <v>337.6</v>
      </c>
      <c r="B835" s="15">
        <v>1.5669999999999999</v>
      </c>
      <c r="C835" s="15">
        <f>(B835/'Computed data'!$B$15)*100</f>
        <v>6.2679999999999998</v>
      </c>
      <c r="D835" s="15">
        <f>A835/'Computed data'!$E$15</f>
        <v>18.246478797116019</v>
      </c>
    </row>
    <row r="836" spans="1:4" x14ac:dyDescent="0.25">
      <c r="A836" s="15">
        <v>334.5</v>
      </c>
      <c r="B836" s="15">
        <v>1.569</v>
      </c>
      <c r="C836" s="15">
        <f>(B836/'Computed data'!$B$15)*100</f>
        <v>6.2759999999999998</v>
      </c>
      <c r="D836" s="15">
        <f>A836/'Computed data'!$E$15</f>
        <v>18.07893115413302</v>
      </c>
    </row>
    <row r="837" spans="1:4" x14ac:dyDescent="0.25">
      <c r="A837" s="15">
        <v>333.3</v>
      </c>
      <c r="B837" s="15">
        <v>1.571</v>
      </c>
      <c r="C837" s="15">
        <f>(B837/'Computed data'!$B$15)*100</f>
        <v>6.2839999999999989</v>
      </c>
      <c r="D837" s="15">
        <f>A837/'Computed data'!$E$15</f>
        <v>18.01407400201057</v>
      </c>
    </row>
    <row r="838" spans="1:4" x14ac:dyDescent="0.25">
      <c r="A838" s="15">
        <v>331.7</v>
      </c>
      <c r="B838" s="15">
        <v>1.5720000000000001</v>
      </c>
      <c r="C838" s="15">
        <f>(B838/'Computed data'!$B$15)*100</f>
        <v>6.2880000000000003</v>
      </c>
      <c r="D838" s="15">
        <f>A838/'Computed data'!$E$15</f>
        <v>17.927597799180635</v>
      </c>
    </row>
    <row r="839" spans="1:4" x14ac:dyDescent="0.25">
      <c r="A839" s="15">
        <v>331.5</v>
      </c>
      <c r="B839" s="15">
        <v>1.575</v>
      </c>
      <c r="C839" s="15">
        <f>(B839/'Computed data'!$B$15)*100</f>
        <v>6.3</v>
      </c>
      <c r="D839" s="15">
        <f>A839/'Computed data'!$E$15</f>
        <v>17.916788273826896</v>
      </c>
    </row>
    <row r="840" spans="1:4" x14ac:dyDescent="0.25">
      <c r="A840" s="15">
        <v>330</v>
      </c>
      <c r="B840" s="15">
        <v>1.5760000000000001</v>
      </c>
      <c r="C840" s="15">
        <f>(B840/'Computed data'!$B$15)*100</f>
        <v>6.3040000000000003</v>
      </c>
      <c r="D840" s="15">
        <f>A840/'Computed data'!$E$15</f>
        <v>17.835716833673832</v>
      </c>
    </row>
    <row r="841" spans="1:4" x14ac:dyDescent="0.25">
      <c r="A841" s="15">
        <v>330</v>
      </c>
      <c r="B841" s="15">
        <v>1.5780000000000001</v>
      </c>
      <c r="C841" s="15">
        <f>(B841/'Computed data'!$B$15)*100</f>
        <v>6.3120000000000012</v>
      </c>
      <c r="D841" s="15">
        <f>A841/'Computed data'!$E$15</f>
        <v>17.835716833673832</v>
      </c>
    </row>
    <row r="842" spans="1:4" x14ac:dyDescent="0.25">
      <c r="A842" s="15">
        <v>328.3</v>
      </c>
      <c r="B842" s="15">
        <v>1.58</v>
      </c>
      <c r="C842" s="15">
        <f>(B842/'Computed data'!$B$15)*100</f>
        <v>6.32</v>
      </c>
      <c r="D842" s="15">
        <f>A842/'Computed data'!$E$15</f>
        <v>17.743835868167029</v>
      </c>
    </row>
    <row r="843" spans="1:4" x14ac:dyDescent="0.25">
      <c r="A843" s="15">
        <v>328.3</v>
      </c>
      <c r="B843" s="15">
        <v>1.5820000000000001</v>
      </c>
      <c r="C843" s="15">
        <f>(B843/'Computed data'!$B$15)*100</f>
        <v>6.3280000000000003</v>
      </c>
      <c r="D843" s="15">
        <f>A843/'Computed data'!$E$15</f>
        <v>17.743835868167029</v>
      </c>
    </row>
    <row r="844" spans="1:4" x14ac:dyDescent="0.25">
      <c r="A844" s="15">
        <v>326.7</v>
      </c>
      <c r="B844" s="15">
        <v>1.5840000000000001</v>
      </c>
      <c r="C844" s="15">
        <f>(B844/'Computed data'!$B$15)*100</f>
        <v>6.3360000000000003</v>
      </c>
      <c r="D844" s="15">
        <f>A844/'Computed data'!$E$15</f>
        <v>17.657359665337093</v>
      </c>
    </row>
    <row r="845" spans="1:4" x14ac:dyDescent="0.25">
      <c r="A845" s="15">
        <v>326</v>
      </c>
      <c r="B845" s="15">
        <v>1.5860000000000001</v>
      </c>
      <c r="C845" s="15">
        <f>(B845/'Computed data'!$B$15)*100</f>
        <v>6.3439999999999994</v>
      </c>
      <c r="D845" s="15">
        <f>A845/'Computed data'!$E$15</f>
        <v>17.619526326598997</v>
      </c>
    </row>
    <row r="846" spans="1:4" x14ac:dyDescent="0.25">
      <c r="A846" s="15">
        <v>325</v>
      </c>
      <c r="B846" s="15">
        <v>1.5880000000000001</v>
      </c>
      <c r="C846" s="15">
        <f>(B846/'Computed data'!$B$15)*100</f>
        <v>6.3520000000000003</v>
      </c>
      <c r="D846" s="15">
        <f>A846/'Computed data'!$E$15</f>
        <v>17.56547869983029</v>
      </c>
    </row>
    <row r="847" spans="1:4" x14ac:dyDescent="0.25">
      <c r="A847" s="15">
        <v>323.39999999999998</v>
      </c>
      <c r="B847" s="15">
        <v>1.59</v>
      </c>
      <c r="C847" s="15">
        <f>(B847/'Computed data'!$B$15)*100</f>
        <v>6.36</v>
      </c>
      <c r="D847" s="15">
        <f>A847/'Computed data'!$E$15</f>
        <v>17.479002497000355</v>
      </c>
    </row>
    <row r="848" spans="1:4" x14ac:dyDescent="0.25">
      <c r="A848" s="15">
        <v>323.3</v>
      </c>
      <c r="B848" s="15">
        <v>1.5920000000000001</v>
      </c>
      <c r="C848" s="15">
        <f>(B848/'Computed data'!$B$15)*100</f>
        <v>6.3680000000000003</v>
      </c>
      <c r="D848" s="15">
        <f>A848/'Computed data'!$E$15</f>
        <v>17.473597734323484</v>
      </c>
    </row>
    <row r="849" spans="1:4" x14ac:dyDescent="0.25">
      <c r="A849" s="15">
        <v>321.7</v>
      </c>
      <c r="B849" s="15">
        <v>1.5940000000000001</v>
      </c>
      <c r="C849" s="15">
        <f>(B849/'Computed data'!$B$15)*100</f>
        <v>6.3759999999999994</v>
      </c>
      <c r="D849" s="15">
        <f>A849/'Computed data'!$E$15</f>
        <v>17.387121531493548</v>
      </c>
    </row>
    <row r="850" spans="1:4" x14ac:dyDescent="0.25">
      <c r="A850" s="15">
        <v>319.89999999999998</v>
      </c>
      <c r="B850" s="15">
        <v>1.595</v>
      </c>
      <c r="C850" s="15">
        <f>(B850/'Computed data'!$B$15)*100</f>
        <v>6.38</v>
      </c>
      <c r="D850" s="15">
        <f>A850/'Computed data'!$E$15</f>
        <v>17.289835803309874</v>
      </c>
    </row>
    <row r="851" spans="1:4" x14ac:dyDescent="0.25">
      <c r="A851" s="15">
        <v>316.5</v>
      </c>
      <c r="B851" s="15">
        <v>1.597</v>
      </c>
      <c r="C851" s="15">
        <f>(B851/'Computed data'!$B$15)*100</f>
        <v>6.387999999999999</v>
      </c>
      <c r="D851" s="15">
        <f>A851/'Computed data'!$E$15</f>
        <v>17.106073872296264</v>
      </c>
    </row>
    <row r="852" spans="1:4" x14ac:dyDescent="0.25">
      <c r="A852" s="15">
        <v>313.10000000000002</v>
      </c>
      <c r="B852" s="15">
        <v>1.599</v>
      </c>
      <c r="C852" s="15">
        <f>(B852/'Computed data'!$B$15)*100</f>
        <v>6.3959999999999999</v>
      </c>
      <c r="D852" s="15">
        <f>A852/'Computed data'!$E$15</f>
        <v>16.922311941282658</v>
      </c>
    </row>
    <row r="853" spans="1:4" x14ac:dyDescent="0.25">
      <c r="A853" s="15">
        <v>308.3</v>
      </c>
      <c r="B853" s="15">
        <v>1.601</v>
      </c>
      <c r="C853" s="15">
        <f>(B853/'Computed data'!$B$15)*100</f>
        <v>6.4039999999999999</v>
      </c>
      <c r="D853" s="15">
        <f>A853/'Computed data'!$E$15</f>
        <v>16.662883332792855</v>
      </c>
    </row>
    <row r="854" spans="1:4" x14ac:dyDescent="0.25">
      <c r="A854" s="15">
        <v>306.3</v>
      </c>
      <c r="B854" s="15">
        <v>1.603</v>
      </c>
      <c r="C854" s="15">
        <f>(B854/'Computed data'!$B$15)*100</f>
        <v>6.4119999999999999</v>
      </c>
      <c r="D854" s="15">
        <f>A854/'Computed data'!$E$15</f>
        <v>16.554788079255438</v>
      </c>
    </row>
    <row r="855" spans="1:4" x14ac:dyDescent="0.25">
      <c r="A855" s="15">
        <v>303.60000000000002</v>
      </c>
      <c r="B855" s="15">
        <v>1.605</v>
      </c>
      <c r="C855" s="15">
        <f>(B855/'Computed data'!$B$15)*100</f>
        <v>6.419999999999999</v>
      </c>
      <c r="D855" s="15">
        <f>A855/'Computed data'!$E$15</f>
        <v>16.408859486979924</v>
      </c>
    </row>
    <row r="856" spans="1:4" x14ac:dyDescent="0.25">
      <c r="A856" s="15">
        <v>301.7</v>
      </c>
      <c r="B856" s="15">
        <v>1.607</v>
      </c>
      <c r="C856" s="15">
        <f>(B856/'Computed data'!$B$15)*100</f>
        <v>6.4280000000000008</v>
      </c>
      <c r="D856" s="15">
        <f>A856/'Computed data'!$E$15</f>
        <v>16.306168996119379</v>
      </c>
    </row>
    <row r="857" spans="1:4" x14ac:dyDescent="0.25">
      <c r="A857" s="15">
        <v>300.3</v>
      </c>
      <c r="B857" s="15">
        <v>1.609</v>
      </c>
      <c r="C857" s="15">
        <f>(B857/'Computed data'!$B$15)*100</f>
        <v>6.4359999999999999</v>
      </c>
      <c r="D857" s="15">
        <f>A857/'Computed data'!$E$15</f>
        <v>16.230502318643186</v>
      </c>
    </row>
    <row r="858" spans="1:4" x14ac:dyDescent="0.25">
      <c r="A858" s="15">
        <v>298.60000000000002</v>
      </c>
      <c r="B858" s="15">
        <v>1.61</v>
      </c>
      <c r="C858" s="15">
        <f>(B858/'Computed data'!$B$15)*100</f>
        <v>6.4399999999999995</v>
      </c>
      <c r="D858" s="15">
        <f>A858/'Computed data'!$E$15</f>
        <v>16.138621353136383</v>
      </c>
    </row>
    <row r="859" spans="1:4" x14ac:dyDescent="0.25">
      <c r="A859" s="15">
        <v>295</v>
      </c>
      <c r="B859" s="15">
        <v>1.6120000000000001</v>
      </c>
      <c r="C859" s="15">
        <f>(B859/'Computed data'!$B$15)*100</f>
        <v>6.4480000000000013</v>
      </c>
      <c r="D859" s="15">
        <f>A859/'Computed data'!$E$15</f>
        <v>15.94404989676903</v>
      </c>
    </row>
    <row r="860" spans="1:4" x14ac:dyDescent="0.25">
      <c r="A860" s="15">
        <v>291.7</v>
      </c>
      <c r="B860" s="15">
        <v>1.6140000000000001</v>
      </c>
      <c r="C860" s="15">
        <f>(B860/'Computed data'!$B$15)*100</f>
        <v>6.4560000000000004</v>
      </c>
      <c r="D860" s="15">
        <f>A860/'Computed data'!$E$15</f>
        <v>15.765692728432292</v>
      </c>
    </row>
    <row r="861" spans="1:4" x14ac:dyDescent="0.25">
      <c r="A861" s="15">
        <v>288.39999999999998</v>
      </c>
      <c r="B861" s="15">
        <v>1.6160000000000001</v>
      </c>
      <c r="C861" s="15">
        <f>(B861/'Computed data'!$B$15)*100</f>
        <v>6.4640000000000004</v>
      </c>
      <c r="D861" s="15">
        <f>A861/'Computed data'!$E$15</f>
        <v>15.587335560095553</v>
      </c>
    </row>
    <row r="862" spans="1:4" x14ac:dyDescent="0.25">
      <c r="A862" s="15">
        <v>285</v>
      </c>
      <c r="B862" s="15">
        <v>1.6180000000000001</v>
      </c>
      <c r="C862" s="15">
        <f>(B862/'Computed data'!$B$15)*100</f>
        <v>6.4719999999999995</v>
      </c>
      <c r="D862" s="15">
        <f>A862/'Computed data'!$E$15</f>
        <v>15.403573629081945</v>
      </c>
    </row>
    <row r="863" spans="1:4" x14ac:dyDescent="0.25">
      <c r="A863" s="15">
        <v>283.3</v>
      </c>
      <c r="B863" s="15">
        <v>1.62</v>
      </c>
      <c r="C863" s="15">
        <f>(B863/'Computed data'!$B$15)*100</f>
        <v>6.4800000000000013</v>
      </c>
      <c r="D863" s="15">
        <f>A863/'Computed data'!$E$15</f>
        <v>15.311692663575142</v>
      </c>
    </row>
    <row r="864" spans="1:4" x14ac:dyDescent="0.25">
      <c r="A864" s="15">
        <v>280.5</v>
      </c>
      <c r="B864" s="15">
        <v>1.6220000000000001</v>
      </c>
      <c r="C864" s="15">
        <f>(B864/'Computed data'!$B$15)*100</f>
        <v>6.4880000000000004</v>
      </c>
      <c r="D864" s="15">
        <f>A864/'Computed data'!$E$15</f>
        <v>15.160359308622757</v>
      </c>
    </row>
    <row r="865" spans="1:4" x14ac:dyDescent="0.25">
      <c r="A865" s="15">
        <v>277.39999999999998</v>
      </c>
      <c r="B865" s="15">
        <v>1.6240000000000001</v>
      </c>
      <c r="C865" s="15">
        <f>(B865/'Computed data'!$B$15)*100</f>
        <v>6.4960000000000004</v>
      </c>
      <c r="D865" s="15">
        <f>A865/'Computed data'!$E$15</f>
        <v>14.992811665639758</v>
      </c>
    </row>
    <row r="866" spans="1:4" x14ac:dyDescent="0.25">
      <c r="A866" s="15">
        <v>274</v>
      </c>
      <c r="B866" s="15">
        <v>1.6259999999999999</v>
      </c>
      <c r="C866" s="15">
        <f>(B866/'Computed data'!$B$15)*100</f>
        <v>6.5040000000000004</v>
      </c>
      <c r="D866" s="15">
        <f>A866/'Computed data'!$E$15</f>
        <v>14.809049734626152</v>
      </c>
    </row>
    <row r="867" spans="1:4" x14ac:dyDescent="0.25">
      <c r="A867" s="15">
        <v>271.7</v>
      </c>
      <c r="B867" s="15">
        <v>1.6279999999999999</v>
      </c>
      <c r="C867" s="15">
        <f>(B867/'Computed data'!$B$15)*100</f>
        <v>6.5119999999999996</v>
      </c>
      <c r="D867" s="15">
        <f>A867/'Computed data'!$E$15</f>
        <v>14.68474019305812</v>
      </c>
    </row>
    <row r="868" spans="1:4" x14ac:dyDescent="0.25">
      <c r="A868" s="15">
        <v>270.5</v>
      </c>
      <c r="B868" s="15">
        <v>1.629</v>
      </c>
      <c r="C868" s="15">
        <f>(B868/'Computed data'!$B$15)*100</f>
        <v>6.516</v>
      </c>
      <c r="D868" s="15">
        <f>A868/'Computed data'!$E$15</f>
        <v>14.619883040935671</v>
      </c>
    </row>
    <row r="869" spans="1:4" x14ac:dyDescent="0.25">
      <c r="A869" s="15">
        <v>270</v>
      </c>
      <c r="B869" s="15">
        <v>1.631</v>
      </c>
      <c r="C869" s="15">
        <f>(B869/'Computed data'!$B$15)*100</f>
        <v>6.5240000000000009</v>
      </c>
      <c r="D869" s="15">
        <f>A869/'Computed data'!$E$15</f>
        <v>14.592859227551317</v>
      </c>
    </row>
    <row r="870" spans="1:4" x14ac:dyDescent="0.25">
      <c r="A870" s="15">
        <v>267</v>
      </c>
      <c r="B870" s="15">
        <v>1.633</v>
      </c>
      <c r="C870" s="15">
        <f>(B870/'Computed data'!$B$15)*100</f>
        <v>6.532</v>
      </c>
      <c r="D870" s="15">
        <f>A870/'Computed data'!$E$15</f>
        <v>14.430716347245191</v>
      </c>
    </row>
    <row r="871" spans="1:4" x14ac:dyDescent="0.25">
      <c r="A871" s="15">
        <v>266.7</v>
      </c>
      <c r="B871" s="15">
        <v>1.635</v>
      </c>
      <c r="C871" s="15">
        <f>(B871/'Computed data'!$B$15)*100</f>
        <v>6.54</v>
      </c>
      <c r="D871" s="15">
        <f>A871/'Computed data'!$E$15</f>
        <v>14.414502059214577</v>
      </c>
    </row>
    <row r="872" spans="1:4" x14ac:dyDescent="0.25">
      <c r="A872" s="15">
        <v>265</v>
      </c>
      <c r="B872" s="15">
        <v>1.637</v>
      </c>
      <c r="C872" s="15">
        <f>(B872/'Computed data'!$B$15)*100</f>
        <v>6.548</v>
      </c>
      <c r="D872" s="15">
        <f>A872/'Computed data'!$E$15</f>
        <v>14.322621093707774</v>
      </c>
    </row>
    <row r="873" spans="1:4" x14ac:dyDescent="0.25">
      <c r="A873" s="15">
        <v>263.3</v>
      </c>
      <c r="B873" s="15">
        <v>1.639</v>
      </c>
      <c r="C873" s="15">
        <f>(B873/'Computed data'!$B$15)*100</f>
        <v>6.5560000000000009</v>
      </c>
      <c r="D873" s="15">
        <f>A873/'Computed data'!$E$15</f>
        <v>14.230740128200971</v>
      </c>
    </row>
    <row r="874" spans="1:4" x14ac:dyDescent="0.25">
      <c r="A874" s="15">
        <v>261.7</v>
      </c>
      <c r="B874" s="15">
        <v>1.64</v>
      </c>
      <c r="C874" s="15">
        <f>(B874/'Computed data'!$B$15)*100</f>
        <v>6.5599999999999987</v>
      </c>
      <c r="D874" s="15">
        <f>A874/'Computed data'!$E$15</f>
        <v>14.144263925371035</v>
      </c>
    </row>
    <row r="875" spans="1:4" x14ac:dyDescent="0.25">
      <c r="A875" s="15">
        <v>260</v>
      </c>
      <c r="B875" s="15">
        <v>1.6419999999999999</v>
      </c>
      <c r="C875" s="15">
        <f>(B875/'Computed data'!$B$15)*100</f>
        <v>6.5680000000000005</v>
      </c>
      <c r="D875" s="15">
        <f>A875/'Computed data'!$E$15</f>
        <v>14.05238295986423</v>
      </c>
    </row>
    <row r="876" spans="1:4" x14ac:dyDescent="0.25">
      <c r="A876" s="15">
        <v>258.3</v>
      </c>
      <c r="B876" s="15">
        <v>1.645</v>
      </c>
      <c r="C876" s="15">
        <f>(B876/'Computed data'!$B$15)*100</f>
        <v>6.58</v>
      </c>
      <c r="D876" s="15">
        <f>A876/'Computed data'!$E$15</f>
        <v>13.960501994357427</v>
      </c>
    </row>
    <row r="877" spans="1:4" x14ac:dyDescent="0.25">
      <c r="A877" s="15">
        <v>256.7</v>
      </c>
      <c r="B877" s="15">
        <v>1.647</v>
      </c>
      <c r="C877" s="15">
        <f>(B877/'Computed data'!$B$15)*100</f>
        <v>6.5879999999999992</v>
      </c>
      <c r="D877" s="15">
        <f>A877/'Computed data'!$E$15</f>
        <v>13.874025791527492</v>
      </c>
    </row>
    <row r="878" spans="1:4" x14ac:dyDescent="0.25">
      <c r="A878" s="15">
        <v>255</v>
      </c>
      <c r="B878" s="15">
        <v>1.6479999999999999</v>
      </c>
      <c r="C878" s="15">
        <f>(B878/'Computed data'!$B$15)*100</f>
        <v>6.5919999999999996</v>
      </c>
      <c r="D878" s="15">
        <f>A878/'Computed data'!$E$15</f>
        <v>13.782144826020687</v>
      </c>
    </row>
    <row r="879" spans="1:4" x14ac:dyDescent="0.25">
      <c r="A879" s="15">
        <v>253.3</v>
      </c>
      <c r="B879" s="15">
        <v>1.65</v>
      </c>
      <c r="C879" s="15">
        <f>(B879/'Computed data'!$B$15)*100</f>
        <v>6.6000000000000005</v>
      </c>
      <c r="D879" s="15">
        <f>A879/'Computed data'!$E$15</f>
        <v>13.690263860513884</v>
      </c>
    </row>
    <row r="880" spans="1:4" x14ac:dyDescent="0.25">
      <c r="A880" s="15">
        <v>251.7</v>
      </c>
      <c r="B880" s="15">
        <v>1.6519999999999999</v>
      </c>
      <c r="C880" s="15">
        <f>(B880/'Computed data'!$B$15)*100</f>
        <v>6.6079999999999997</v>
      </c>
      <c r="D880" s="15">
        <f>A880/'Computed data'!$E$15</f>
        <v>13.603787657683949</v>
      </c>
    </row>
    <row r="881" spans="1:4" x14ac:dyDescent="0.25">
      <c r="A881" s="15">
        <v>248.7</v>
      </c>
      <c r="B881" s="15">
        <v>1.6539999999999999</v>
      </c>
      <c r="C881" s="15">
        <f>(B881/'Computed data'!$B$15)*100</f>
        <v>6.6159999999999997</v>
      </c>
      <c r="D881" s="15">
        <f>A881/'Computed data'!$E$15</f>
        <v>13.441644777377823</v>
      </c>
    </row>
    <row r="882" spans="1:4" x14ac:dyDescent="0.25">
      <c r="A882" s="15">
        <v>248.3</v>
      </c>
      <c r="B882" s="15">
        <v>1.6559999999999999</v>
      </c>
      <c r="C882" s="15">
        <f>(B882/'Computed data'!$B$15)*100</f>
        <v>6.6239999999999997</v>
      </c>
      <c r="D882" s="15">
        <f>A882/'Computed data'!$E$15</f>
        <v>13.420025726670341</v>
      </c>
    </row>
    <row r="883" spans="1:4" x14ac:dyDescent="0.25">
      <c r="A883" s="15">
        <v>246.7</v>
      </c>
      <c r="B883" s="15">
        <v>1.6579999999999999</v>
      </c>
      <c r="C883" s="15">
        <f>(B883/'Computed data'!$B$15)*100</f>
        <v>6.6319999999999988</v>
      </c>
      <c r="D883" s="15">
        <f>A883/'Computed data'!$E$15</f>
        <v>13.333549523840405</v>
      </c>
    </row>
    <row r="884" spans="1:4" x14ac:dyDescent="0.25">
      <c r="A884" s="15">
        <v>246</v>
      </c>
      <c r="B884" s="15">
        <v>1.659</v>
      </c>
      <c r="C884" s="15">
        <f>(B884/'Computed data'!$B$15)*100</f>
        <v>6.6360000000000001</v>
      </c>
      <c r="D884" s="15">
        <f>A884/'Computed data'!$E$15</f>
        <v>13.295716185102311</v>
      </c>
    </row>
    <row r="885" spans="1:4" x14ac:dyDescent="0.25">
      <c r="A885" s="15">
        <v>245</v>
      </c>
      <c r="B885" s="15">
        <v>1.661</v>
      </c>
      <c r="C885" s="15">
        <f>(B885/'Computed data'!$B$15)*100</f>
        <v>6.6440000000000001</v>
      </c>
      <c r="D885" s="15">
        <f>A885/'Computed data'!$E$15</f>
        <v>13.241668558333602</v>
      </c>
    </row>
    <row r="886" spans="1:4" x14ac:dyDescent="0.25">
      <c r="A886" s="15">
        <v>243.3</v>
      </c>
      <c r="B886" s="15">
        <v>1.663</v>
      </c>
      <c r="C886" s="15">
        <f>(B886/'Computed data'!$B$15)*100</f>
        <v>6.6519999999999992</v>
      </c>
      <c r="D886" s="15">
        <f>A886/'Computed data'!$E$15</f>
        <v>13.149787592826797</v>
      </c>
    </row>
    <row r="887" spans="1:4" x14ac:dyDescent="0.25">
      <c r="A887" s="15">
        <v>242.5</v>
      </c>
      <c r="B887" s="15">
        <v>1.6659999999999999</v>
      </c>
      <c r="C887" s="15">
        <f>(B887/'Computed data'!$B$15)*100</f>
        <v>6.6639999999999988</v>
      </c>
      <c r="D887" s="15">
        <f>A887/'Computed data'!$E$15</f>
        <v>13.106549491411831</v>
      </c>
    </row>
    <row r="888" spans="1:4" x14ac:dyDescent="0.25">
      <c r="A888" s="15">
        <v>241.7</v>
      </c>
      <c r="B888" s="15">
        <v>1.667</v>
      </c>
      <c r="C888" s="15">
        <f>(B888/'Computed data'!$B$15)*100</f>
        <v>6.6680000000000001</v>
      </c>
      <c r="D888" s="15">
        <f>A888/'Computed data'!$E$15</f>
        <v>13.063311389996864</v>
      </c>
    </row>
    <row r="889" spans="1:4" x14ac:dyDescent="0.25">
      <c r="A889" s="15">
        <v>240.6</v>
      </c>
      <c r="B889" s="15">
        <v>1.669</v>
      </c>
      <c r="C889" s="15">
        <f>(B889/'Computed data'!$B$15)*100</f>
        <v>6.6760000000000002</v>
      </c>
      <c r="D889" s="15">
        <f>A889/'Computed data'!$E$15</f>
        <v>13.003859000551284</v>
      </c>
    </row>
    <row r="890" spans="1:4" x14ac:dyDescent="0.25">
      <c r="A890" s="15">
        <v>240</v>
      </c>
      <c r="B890" s="15">
        <v>1.671</v>
      </c>
      <c r="C890" s="15">
        <f>(B890/'Computed data'!$B$15)*100</f>
        <v>6.6839999999999993</v>
      </c>
      <c r="D890" s="15">
        <f>A890/'Computed data'!$E$15</f>
        <v>12.971430424490059</v>
      </c>
    </row>
    <row r="891" spans="1:4" x14ac:dyDescent="0.25">
      <c r="A891" s="15">
        <v>238.3</v>
      </c>
      <c r="B891" s="15">
        <v>1.673</v>
      </c>
      <c r="C891" s="15">
        <f>(B891/'Computed data'!$B$15)*100</f>
        <v>6.6920000000000011</v>
      </c>
      <c r="D891" s="15">
        <f>A891/'Computed data'!$E$15</f>
        <v>12.879549458983256</v>
      </c>
    </row>
    <row r="892" spans="1:4" x14ac:dyDescent="0.25">
      <c r="A892" s="15">
        <v>236.7</v>
      </c>
      <c r="B892" s="15">
        <v>1.6739999999999999</v>
      </c>
      <c r="C892" s="15">
        <f>(B892/'Computed data'!$B$15)*100</f>
        <v>6.6959999999999988</v>
      </c>
      <c r="D892" s="15">
        <f>A892/'Computed data'!$E$15</f>
        <v>12.79307325615332</v>
      </c>
    </row>
    <row r="893" spans="1:4" x14ac:dyDescent="0.25">
      <c r="A893" s="15">
        <v>236.7</v>
      </c>
      <c r="B893" s="15">
        <v>1.6759999999999999</v>
      </c>
      <c r="C893" s="15">
        <f>(B893/'Computed data'!$B$15)*100</f>
        <v>6.7040000000000006</v>
      </c>
      <c r="D893" s="15">
        <f>A893/'Computed data'!$E$15</f>
        <v>12.79307325615332</v>
      </c>
    </row>
    <row r="894" spans="1:4" x14ac:dyDescent="0.25">
      <c r="A894" s="15">
        <v>235</v>
      </c>
      <c r="B894" s="15">
        <v>1.6779999999999999</v>
      </c>
      <c r="C894" s="15">
        <f>(B894/'Computed data'!$B$15)*100</f>
        <v>6.7119999999999997</v>
      </c>
      <c r="D894" s="15">
        <f>A894/'Computed data'!$E$15</f>
        <v>12.701192290646516</v>
      </c>
    </row>
    <row r="895" spans="1:4" x14ac:dyDescent="0.25">
      <c r="A895" s="15">
        <v>233.3</v>
      </c>
      <c r="B895" s="15">
        <v>1.68</v>
      </c>
      <c r="C895" s="15">
        <f>(B895/'Computed data'!$B$15)*100</f>
        <v>6.72</v>
      </c>
      <c r="D895" s="15">
        <f>A895/'Computed data'!$E$15</f>
        <v>12.609311325139712</v>
      </c>
    </row>
    <row r="896" spans="1:4" x14ac:dyDescent="0.25">
      <c r="A896" s="15">
        <v>231.7</v>
      </c>
      <c r="B896" s="15">
        <v>1.6819999999999999</v>
      </c>
      <c r="C896" s="15">
        <f>(B896/'Computed data'!$B$15)*100</f>
        <v>6.7279999999999989</v>
      </c>
      <c r="D896" s="15">
        <f>A896/'Computed data'!$E$15</f>
        <v>12.522835122309777</v>
      </c>
    </row>
    <row r="897" spans="1:4" x14ac:dyDescent="0.25">
      <c r="A897" s="15">
        <v>230.9</v>
      </c>
      <c r="B897" s="15">
        <v>1.6839999999999999</v>
      </c>
      <c r="C897" s="15">
        <f>(B897/'Computed data'!$B$15)*100</f>
        <v>6.7360000000000007</v>
      </c>
      <c r="D897" s="15">
        <f>A897/'Computed data'!$E$15</f>
        <v>12.479597020894811</v>
      </c>
    </row>
    <row r="898" spans="1:4" x14ac:dyDescent="0.25">
      <c r="A898" s="15">
        <v>230</v>
      </c>
      <c r="B898" s="15">
        <v>1.6859999999999999</v>
      </c>
      <c r="C898" s="15">
        <f>(B898/'Computed data'!$B$15)*100</f>
        <v>6.7439999999999998</v>
      </c>
      <c r="D898" s="15">
        <f>A898/'Computed data'!$E$15</f>
        <v>12.430954156802974</v>
      </c>
    </row>
    <row r="899" spans="1:4" x14ac:dyDescent="0.25">
      <c r="A899" s="15">
        <v>229</v>
      </c>
      <c r="B899" s="15">
        <v>1.6879999999999999</v>
      </c>
      <c r="C899" s="15">
        <f>(B899/'Computed data'!$B$15)*100</f>
        <v>6.7519999999999998</v>
      </c>
      <c r="D899" s="15">
        <f>A899/'Computed data'!$E$15</f>
        <v>12.376906530034265</v>
      </c>
    </row>
    <row r="900" spans="1:4" x14ac:dyDescent="0.25">
      <c r="A900" s="15">
        <v>228.3</v>
      </c>
      <c r="B900" s="15">
        <v>1.69</v>
      </c>
      <c r="C900" s="15">
        <f>(B900/'Computed data'!$B$15)*100</f>
        <v>6.76</v>
      </c>
      <c r="D900" s="15">
        <f>A900/'Computed data'!$E$15</f>
        <v>12.339073191296169</v>
      </c>
    </row>
    <row r="901" spans="1:4" x14ac:dyDescent="0.25">
      <c r="A901" s="15">
        <v>226.7</v>
      </c>
      <c r="B901" s="15">
        <v>1.6910000000000001</v>
      </c>
      <c r="C901" s="15">
        <f>(B901/'Computed data'!$B$15)*100</f>
        <v>6.7640000000000002</v>
      </c>
      <c r="D901" s="15">
        <f>A901/'Computed data'!$E$15</f>
        <v>12.252596988466234</v>
      </c>
    </row>
    <row r="902" spans="1:4" x14ac:dyDescent="0.25">
      <c r="A902" s="15">
        <v>224.7</v>
      </c>
      <c r="B902" s="15">
        <v>1.6930000000000001</v>
      </c>
      <c r="C902" s="15">
        <f>(B902/'Computed data'!$B$15)*100</f>
        <v>6.7720000000000002</v>
      </c>
      <c r="D902" s="15">
        <f>A902/'Computed data'!$E$15</f>
        <v>12.144501734928818</v>
      </c>
    </row>
    <row r="903" spans="1:4" x14ac:dyDescent="0.25">
      <c r="A903" s="15">
        <v>223</v>
      </c>
      <c r="B903" s="15">
        <v>1.6950000000000001</v>
      </c>
      <c r="C903" s="15">
        <f>(B903/'Computed data'!$B$15)*100</f>
        <v>6.78</v>
      </c>
      <c r="D903" s="15">
        <f>A903/'Computed data'!$E$15</f>
        <v>12.052620769422013</v>
      </c>
    </row>
    <row r="904" spans="1:4" x14ac:dyDescent="0.25">
      <c r="A904" s="15">
        <v>220</v>
      </c>
      <c r="B904" s="15">
        <v>1.6970000000000001</v>
      </c>
      <c r="C904" s="15">
        <f>(B904/'Computed data'!$B$15)*100</f>
        <v>6.7879999999999994</v>
      </c>
      <c r="D904" s="15">
        <f>A904/'Computed data'!$E$15</f>
        <v>11.890477889115887</v>
      </c>
    </row>
    <row r="905" spans="1:4" x14ac:dyDescent="0.25">
      <c r="A905" s="15">
        <v>218.3</v>
      </c>
      <c r="B905" s="15">
        <v>1.6990000000000001</v>
      </c>
      <c r="C905" s="15">
        <f>(B905/'Computed data'!$B$15)*100</f>
        <v>6.7960000000000003</v>
      </c>
      <c r="D905" s="15">
        <f>A905/'Computed data'!$E$15</f>
        <v>11.798596923609084</v>
      </c>
    </row>
    <row r="906" spans="1:4" x14ac:dyDescent="0.25">
      <c r="A906" s="15">
        <v>216.1</v>
      </c>
      <c r="B906" s="15">
        <v>1.7010000000000001</v>
      </c>
      <c r="C906" s="15">
        <f>(B906/'Computed data'!$B$15)*100</f>
        <v>6.8040000000000003</v>
      </c>
      <c r="D906" s="15">
        <f>A906/'Computed data'!$E$15</f>
        <v>11.679692144717924</v>
      </c>
    </row>
    <row r="907" spans="1:4" x14ac:dyDescent="0.25">
      <c r="A907" s="15">
        <v>215</v>
      </c>
      <c r="B907" s="15">
        <v>1.7030000000000001</v>
      </c>
      <c r="C907" s="15">
        <f>(B907/'Computed data'!$B$15)*100</f>
        <v>6.8120000000000003</v>
      </c>
      <c r="D907" s="15">
        <f>A907/'Computed data'!$E$15</f>
        <v>11.620239755272344</v>
      </c>
    </row>
    <row r="908" spans="1:4" x14ac:dyDescent="0.25">
      <c r="A908" s="15">
        <v>214.2</v>
      </c>
      <c r="B908" s="15">
        <v>1.704</v>
      </c>
      <c r="C908" s="15">
        <f>(B908/'Computed data'!$B$15)*100</f>
        <v>6.8159999999999998</v>
      </c>
      <c r="D908" s="15">
        <f>A908/'Computed data'!$E$15</f>
        <v>11.577001653857378</v>
      </c>
    </row>
    <row r="909" spans="1:4" x14ac:dyDescent="0.25">
      <c r="A909" s="15">
        <v>213.3</v>
      </c>
      <c r="B909" s="15">
        <v>1.7070000000000001</v>
      </c>
      <c r="C909" s="15">
        <f>(B909/'Computed data'!$B$15)*100</f>
        <v>6.8280000000000012</v>
      </c>
      <c r="D909" s="15">
        <f>A909/'Computed data'!$E$15</f>
        <v>11.528358789765541</v>
      </c>
    </row>
    <row r="910" spans="1:4" x14ac:dyDescent="0.25">
      <c r="A910" s="15">
        <v>212.4</v>
      </c>
      <c r="B910" s="15">
        <v>1.7090000000000001</v>
      </c>
      <c r="C910" s="15">
        <f>(B910/'Computed data'!$B$15)*100</f>
        <v>6.8360000000000003</v>
      </c>
      <c r="D910" s="15">
        <f>A910/'Computed data'!$E$15</f>
        <v>11.479715925673704</v>
      </c>
    </row>
    <row r="911" spans="1:4" x14ac:dyDescent="0.25">
      <c r="A911" s="15">
        <v>211.7</v>
      </c>
      <c r="B911" s="15">
        <v>1.71</v>
      </c>
      <c r="C911" s="15">
        <f>(B911/'Computed data'!$B$15)*100</f>
        <v>6.84</v>
      </c>
      <c r="D911" s="15">
        <f>A911/'Computed data'!$E$15</f>
        <v>11.441882586935606</v>
      </c>
    </row>
    <row r="912" spans="1:4" x14ac:dyDescent="0.25">
      <c r="A912" s="15">
        <v>211.7</v>
      </c>
      <c r="B912" s="15">
        <v>1.712</v>
      </c>
      <c r="C912" s="15">
        <f>(B912/'Computed data'!$B$15)*100</f>
        <v>6.8479999999999999</v>
      </c>
      <c r="D912" s="15">
        <f>A912/'Computed data'!$E$15</f>
        <v>11.441882586935606</v>
      </c>
    </row>
    <row r="913" spans="1:4" x14ac:dyDescent="0.25">
      <c r="A913" s="15">
        <v>211.5</v>
      </c>
      <c r="B913" s="15">
        <v>1.714</v>
      </c>
      <c r="C913" s="15">
        <f>(B913/'Computed data'!$B$15)*100</f>
        <v>6.8559999999999999</v>
      </c>
      <c r="D913" s="15">
        <f>A913/'Computed data'!$E$15</f>
        <v>11.431073061581865</v>
      </c>
    </row>
    <row r="914" spans="1:4" x14ac:dyDescent="0.25">
      <c r="A914" s="15">
        <v>210</v>
      </c>
      <c r="B914" s="15">
        <v>1.716</v>
      </c>
      <c r="C914" s="15">
        <f>(B914/'Computed data'!$B$15)*100</f>
        <v>6.863999999999999</v>
      </c>
      <c r="D914" s="15">
        <f>A914/'Computed data'!$E$15</f>
        <v>11.350001621428802</v>
      </c>
    </row>
    <row r="915" spans="1:4" x14ac:dyDescent="0.25">
      <c r="A915" s="15">
        <v>208.3</v>
      </c>
      <c r="B915" s="15">
        <v>1.718</v>
      </c>
      <c r="C915" s="15">
        <f>(B915/'Computed data'!$B$15)*100</f>
        <v>6.8719999999999999</v>
      </c>
      <c r="D915" s="15">
        <f>A915/'Computed data'!$E$15</f>
        <v>11.258120655921998</v>
      </c>
    </row>
    <row r="916" spans="1:4" x14ac:dyDescent="0.25">
      <c r="A916" s="15">
        <v>208.3</v>
      </c>
      <c r="B916" s="15">
        <v>1.7190000000000001</v>
      </c>
      <c r="C916" s="15">
        <f>(B916/'Computed data'!$B$15)*100</f>
        <v>6.8760000000000003</v>
      </c>
      <c r="D916" s="15">
        <f>A916/'Computed data'!$E$15</f>
        <v>11.258120655921998</v>
      </c>
    </row>
    <row r="917" spans="1:4" x14ac:dyDescent="0.25">
      <c r="A917" s="15">
        <v>206.7</v>
      </c>
      <c r="B917" s="15">
        <v>1.7210000000000001</v>
      </c>
      <c r="C917" s="15">
        <f>(B917/'Computed data'!$B$15)*100</f>
        <v>6.8839999999999995</v>
      </c>
      <c r="D917" s="15">
        <f>A917/'Computed data'!$E$15</f>
        <v>11.171644453092062</v>
      </c>
    </row>
    <row r="918" spans="1:4" x14ac:dyDescent="0.25">
      <c r="A918" s="15">
        <v>206.1</v>
      </c>
      <c r="B918" s="15">
        <v>1.7230000000000001</v>
      </c>
      <c r="C918" s="15">
        <f>(B918/'Computed data'!$B$15)*100</f>
        <v>6.8920000000000012</v>
      </c>
      <c r="D918" s="15">
        <f>A918/'Computed data'!$E$15</f>
        <v>11.139215877030837</v>
      </c>
    </row>
    <row r="919" spans="1:4" x14ac:dyDescent="0.25">
      <c r="A919" s="15">
        <v>205</v>
      </c>
      <c r="B919" s="15">
        <v>1.7250000000000001</v>
      </c>
      <c r="C919" s="15">
        <f>(B919/'Computed data'!$B$15)*100</f>
        <v>6.9</v>
      </c>
      <c r="D919" s="15">
        <f>A919/'Computed data'!$E$15</f>
        <v>11.079763487585259</v>
      </c>
    </row>
    <row r="920" spans="1:4" x14ac:dyDescent="0.25">
      <c r="A920" s="15">
        <v>205</v>
      </c>
      <c r="B920" s="15">
        <v>1.7270000000000001</v>
      </c>
      <c r="C920" s="15">
        <f>(B920/'Computed data'!$B$15)*100</f>
        <v>6.9080000000000004</v>
      </c>
      <c r="D920" s="15">
        <f>A920/'Computed data'!$E$15</f>
        <v>11.079763487585259</v>
      </c>
    </row>
    <row r="921" spans="1:4" x14ac:dyDescent="0.25">
      <c r="A921" s="15">
        <v>203.3</v>
      </c>
      <c r="B921" s="15">
        <v>1.7290000000000001</v>
      </c>
      <c r="C921" s="15">
        <f>(B921/'Computed data'!$B$15)*100</f>
        <v>6.9160000000000004</v>
      </c>
      <c r="D921" s="15">
        <f>A921/'Computed data'!$E$15</f>
        <v>10.987882522078454</v>
      </c>
    </row>
    <row r="922" spans="1:4" x14ac:dyDescent="0.25">
      <c r="A922" s="15">
        <v>203.3</v>
      </c>
      <c r="B922" s="15">
        <v>1.7310000000000001</v>
      </c>
      <c r="C922" s="15">
        <f>(B922/'Computed data'!$B$15)*100</f>
        <v>6.9240000000000013</v>
      </c>
      <c r="D922" s="15">
        <f>A922/'Computed data'!$E$15</f>
        <v>10.987882522078454</v>
      </c>
    </row>
    <row r="923" spans="1:4" x14ac:dyDescent="0.25">
      <c r="A923" s="15">
        <v>203.3</v>
      </c>
      <c r="B923" s="15">
        <v>1.7330000000000001</v>
      </c>
      <c r="C923" s="15">
        <f>(B923/'Computed data'!$B$15)*100</f>
        <v>6.9320000000000004</v>
      </c>
      <c r="D923" s="15">
        <f>A923/'Computed data'!$E$15</f>
        <v>10.987882522078454</v>
      </c>
    </row>
    <row r="924" spans="1:4" x14ac:dyDescent="0.25">
      <c r="A924" s="15">
        <v>201.7</v>
      </c>
      <c r="B924" s="15">
        <v>1.7350000000000001</v>
      </c>
      <c r="C924" s="15">
        <f>(B924/'Computed data'!$B$15)*100</f>
        <v>6.94</v>
      </c>
      <c r="D924" s="15">
        <f>A924/'Computed data'!$E$15</f>
        <v>10.901406319248521</v>
      </c>
    </row>
    <row r="925" spans="1:4" x14ac:dyDescent="0.25">
      <c r="A925" s="15">
        <v>201.7</v>
      </c>
      <c r="B925" s="15">
        <v>1.736</v>
      </c>
      <c r="C925" s="15">
        <f>(B925/'Computed data'!$B$15)*100</f>
        <v>6.944</v>
      </c>
      <c r="D925" s="15">
        <f>A925/'Computed data'!$E$15</f>
        <v>10.901406319248521</v>
      </c>
    </row>
    <row r="926" spans="1:4" x14ac:dyDescent="0.25">
      <c r="A926" s="15">
        <v>201.7</v>
      </c>
      <c r="B926" s="15">
        <v>1.738</v>
      </c>
      <c r="C926" s="15">
        <f>(B926/'Computed data'!$B$15)*100</f>
        <v>6.952</v>
      </c>
      <c r="D926" s="15">
        <f>A926/'Computed data'!$E$15</f>
        <v>10.901406319248521</v>
      </c>
    </row>
    <row r="927" spans="1:4" x14ac:dyDescent="0.25">
      <c r="A927" s="15">
        <v>201.7</v>
      </c>
      <c r="B927" s="15">
        <v>1.74</v>
      </c>
      <c r="C927" s="15">
        <f>(B927/'Computed data'!$B$15)*100</f>
        <v>6.9599999999999991</v>
      </c>
      <c r="D927" s="15">
        <f>A927/'Computed data'!$E$15</f>
        <v>10.901406319248521</v>
      </c>
    </row>
    <row r="928" spans="1:4" x14ac:dyDescent="0.25">
      <c r="A928" s="15">
        <v>201.7</v>
      </c>
      <c r="B928" s="15">
        <v>1.742</v>
      </c>
      <c r="C928" s="15">
        <f>(B928/'Computed data'!$B$15)*100</f>
        <v>6.9680000000000009</v>
      </c>
      <c r="D928" s="15">
        <f>A928/'Computed data'!$E$15</f>
        <v>10.901406319248521</v>
      </c>
    </row>
    <row r="929" spans="1:4" x14ac:dyDescent="0.25">
      <c r="A929" s="15">
        <v>201.7</v>
      </c>
      <c r="B929" s="15">
        <v>1.744</v>
      </c>
      <c r="C929" s="15">
        <f>(B929/'Computed data'!$B$15)*100</f>
        <v>6.976</v>
      </c>
      <c r="D929" s="15">
        <f>A929/'Computed data'!$E$15</f>
        <v>10.901406319248521</v>
      </c>
    </row>
    <row r="930" spans="1:4" x14ac:dyDescent="0.25">
      <c r="A930" s="15">
        <v>201.7</v>
      </c>
      <c r="B930" s="15">
        <v>1.746</v>
      </c>
      <c r="C930" s="15">
        <f>(B930/'Computed data'!$B$15)*100</f>
        <v>6.984</v>
      </c>
      <c r="D930" s="15">
        <f>A930/'Computed data'!$E$15</f>
        <v>10.901406319248521</v>
      </c>
    </row>
    <row r="931" spans="1:4" x14ac:dyDescent="0.25">
      <c r="A931" s="15">
        <v>201.7</v>
      </c>
      <c r="B931" s="15">
        <v>1.748</v>
      </c>
      <c r="C931" s="15">
        <f>(B931/'Computed data'!$B$15)*100</f>
        <v>6.992</v>
      </c>
      <c r="D931" s="15">
        <f>A931/'Computed data'!$E$15</f>
        <v>10.901406319248521</v>
      </c>
    </row>
    <row r="932" spans="1:4" x14ac:dyDescent="0.25">
      <c r="A932" s="15">
        <v>201.7</v>
      </c>
      <c r="B932" s="15">
        <v>1.75</v>
      </c>
      <c r="C932" s="15">
        <f>(B932/'Computed data'!$B$15)*100</f>
        <v>7.0000000000000009</v>
      </c>
      <c r="D932" s="15">
        <f>A932/'Computed data'!$E$15</f>
        <v>10.901406319248521</v>
      </c>
    </row>
    <row r="933" spans="1:4" x14ac:dyDescent="0.25">
      <c r="A933" s="15">
        <v>201.7</v>
      </c>
      <c r="B933" s="15">
        <v>1.7509999999999999</v>
      </c>
      <c r="C933" s="15">
        <f>(B933/'Computed data'!$B$15)*100</f>
        <v>7.0039999999999996</v>
      </c>
      <c r="D933" s="15">
        <f>A933/'Computed data'!$E$15</f>
        <v>10.901406319248521</v>
      </c>
    </row>
    <row r="934" spans="1:4" x14ac:dyDescent="0.25">
      <c r="A934" s="15">
        <v>201.7</v>
      </c>
      <c r="B934" s="15">
        <v>1.754</v>
      </c>
      <c r="C934" s="15">
        <f>(B934/'Computed data'!$B$15)*100</f>
        <v>7.016</v>
      </c>
      <c r="D934" s="15">
        <f>A934/'Computed data'!$E$15</f>
        <v>10.901406319248521</v>
      </c>
    </row>
    <row r="935" spans="1:4" x14ac:dyDescent="0.25">
      <c r="A935" s="15">
        <v>201.7</v>
      </c>
      <c r="B935" s="15">
        <v>1.7549999999999999</v>
      </c>
      <c r="C935" s="15">
        <f>(B935/'Computed data'!$B$15)*100</f>
        <v>7.02</v>
      </c>
      <c r="D935" s="15">
        <f>A935/'Computed data'!$E$15</f>
        <v>10.901406319248521</v>
      </c>
    </row>
    <row r="936" spans="1:4" x14ac:dyDescent="0.25">
      <c r="A936" s="15">
        <v>201.7</v>
      </c>
      <c r="B936" s="15">
        <v>1.7569999999999999</v>
      </c>
      <c r="C936" s="15">
        <f>(B936/'Computed data'!$B$15)*100</f>
        <v>7.0279999999999996</v>
      </c>
      <c r="D936" s="15">
        <f>A936/'Computed data'!$E$15</f>
        <v>10.901406319248521</v>
      </c>
    </row>
    <row r="937" spans="1:4" x14ac:dyDescent="0.25">
      <c r="A937" s="15">
        <v>201.7</v>
      </c>
      <c r="B937" s="15">
        <v>1.7589999999999999</v>
      </c>
      <c r="C937" s="15">
        <f>(B937/'Computed data'!$B$15)*100</f>
        <v>7.0359999999999996</v>
      </c>
      <c r="D937" s="15">
        <f>A937/'Computed data'!$E$15</f>
        <v>10.901406319248521</v>
      </c>
    </row>
    <row r="938" spans="1:4" x14ac:dyDescent="0.25">
      <c r="A938" s="15">
        <v>201.7</v>
      </c>
      <c r="B938" s="15">
        <v>1.7609999999999999</v>
      </c>
      <c r="C938" s="15">
        <f>(B938/'Computed data'!$B$15)*100</f>
        <v>7.0440000000000005</v>
      </c>
      <c r="D938" s="15">
        <f>A938/'Computed data'!$E$15</f>
        <v>10.901406319248521</v>
      </c>
    </row>
    <row r="939" spans="1:4" x14ac:dyDescent="0.25">
      <c r="A939" s="15">
        <v>201.7</v>
      </c>
      <c r="B939" s="15">
        <v>1.7629999999999999</v>
      </c>
      <c r="C939" s="15">
        <f>(B939/'Computed data'!$B$15)*100</f>
        <v>7.0519999999999996</v>
      </c>
      <c r="D939" s="15">
        <f>A939/'Computed data'!$E$15</f>
        <v>10.901406319248521</v>
      </c>
    </row>
    <row r="940" spans="1:4" x14ac:dyDescent="0.25">
      <c r="A940" s="15">
        <v>201.7</v>
      </c>
      <c r="B940" s="15">
        <v>1.7649999999999999</v>
      </c>
      <c r="C940" s="15">
        <f>(B940/'Computed data'!$B$15)*100</f>
        <v>7.06</v>
      </c>
      <c r="D940" s="15">
        <f>A940/'Computed data'!$E$15</f>
        <v>10.901406319248521</v>
      </c>
    </row>
    <row r="941" spans="1:4" x14ac:dyDescent="0.25">
      <c r="A941" s="15">
        <v>202.6</v>
      </c>
      <c r="B941" s="15">
        <v>1.7669999999999999</v>
      </c>
      <c r="C941" s="15">
        <f>(B941/'Computed data'!$B$15)*100</f>
        <v>7.0679999999999996</v>
      </c>
      <c r="D941" s="15">
        <f>A941/'Computed data'!$E$15</f>
        <v>10.950049183340358</v>
      </c>
    </row>
    <row r="942" spans="1:4" x14ac:dyDescent="0.25">
      <c r="A942" s="15">
        <v>201.7</v>
      </c>
      <c r="B942" s="15">
        <v>1.7689999999999999</v>
      </c>
      <c r="C942" s="15">
        <f>(B942/'Computed data'!$B$15)*100</f>
        <v>7.0759999999999987</v>
      </c>
      <c r="D942" s="15">
        <f>A942/'Computed data'!$E$15</f>
        <v>10.901406319248521</v>
      </c>
    </row>
    <row r="943" spans="1:4" x14ac:dyDescent="0.25">
      <c r="A943" s="15">
        <v>201.7</v>
      </c>
      <c r="B943" s="15">
        <v>1.7709999999999999</v>
      </c>
      <c r="C943" s="15">
        <f>(B943/'Computed data'!$B$15)*100</f>
        <v>7.0839999999999996</v>
      </c>
      <c r="D943" s="15">
        <f>A943/'Computed data'!$E$15</f>
        <v>10.901406319248521</v>
      </c>
    </row>
    <row r="944" spans="1:4" x14ac:dyDescent="0.25">
      <c r="A944" s="15">
        <v>201.7</v>
      </c>
      <c r="B944" s="15">
        <v>1.7729999999999999</v>
      </c>
      <c r="C944" s="15">
        <f>(B944/'Computed data'!$B$15)*100</f>
        <v>7.0919999999999996</v>
      </c>
      <c r="D944" s="15">
        <f>A944/'Computed data'!$E$15</f>
        <v>10.901406319248521</v>
      </c>
    </row>
    <row r="945" spans="1:4" x14ac:dyDescent="0.25">
      <c r="A945" s="15">
        <v>201.7</v>
      </c>
      <c r="B945" s="15">
        <v>1.774</v>
      </c>
      <c r="C945" s="15">
        <f>(B945/'Computed data'!$B$15)*100</f>
        <v>7.0959999999999992</v>
      </c>
      <c r="D945" s="15">
        <f>A945/'Computed data'!$E$15</f>
        <v>10.901406319248521</v>
      </c>
    </row>
    <row r="946" spans="1:4" x14ac:dyDescent="0.25">
      <c r="A946" s="15">
        <v>201.7</v>
      </c>
      <c r="B946" s="15">
        <v>1.776</v>
      </c>
      <c r="C946" s="15">
        <f>(B946/'Computed data'!$B$15)*100</f>
        <v>7.104000000000001</v>
      </c>
      <c r="D946" s="15">
        <f>A946/'Computed data'!$E$15</f>
        <v>10.901406319248521</v>
      </c>
    </row>
    <row r="947" spans="1:4" x14ac:dyDescent="0.25">
      <c r="A947" s="15">
        <v>201.7</v>
      </c>
      <c r="B947" s="15">
        <v>1.778</v>
      </c>
      <c r="C947" s="15">
        <f>(B947/'Computed data'!$B$15)*100</f>
        <v>7.1120000000000001</v>
      </c>
      <c r="D947" s="15">
        <f>A947/'Computed data'!$E$15</f>
        <v>10.901406319248521</v>
      </c>
    </row>
    <row r="948" spans="1:4" x14ac:dyDescent="0.25">
      <c r="A948" s="15">
        <v>200</v>
      </c>
      <c r="B948" s="15">
        <v>1.78</v>
      </c>
      <c r="C948" s="15">
        <f>(B948/'Computed data'!$B$15)*100</f>
        <v>7.12</v>
      </c>
      <c r="D948" s="15">
        <f>A948/'Computed data'!$E$15</f>
        <v>10.809525353741716</v>
      </c>
    </row>
    <row r="949" spans="1:4" x14ac:dyDescent="0.25">
      <c r="A949" s="15">
        <v>198.3</v>
      </c>
      <c r="B949" s="15">
        <v>1.7809999999999999</v>
      </c>
      <c r="C949" s="15">
        <f>(B949/'Computed data'!$B$15)*100</f>
        <v>7.1239999999999997</v>
      </c>
      <c r="D949" s="15">
        <f>A949/'Computed data'!$E$15</f>
        <v>10.717644388234913</v>
      </c>
    </row>
    <row r="950" spans="1:4" x14ac:dyDescent="0.25">
      <c r="A950" s="15">
        <v>196.7</v>
      </c>
      <c r="B950" s="15">
        <v>1.7829999999999999</v>
      </c>
      <c r="C950" s="15">
        <f>(B950/'Computed data'!$B$15)*100</f>
        <v>7.1319999999999997</v>
      </c>
      <c r="D950" s="15">
        <f>A950/'Computed data'!$E$15</f>
        <v>10.631168185404977</v>
      </c>
    </row>
    <row r="951" spans="1:4" x14ac:dyDescent="0.25">
      <c r="A951" s="15">
        <v>196.7</v>
      </c>
      <c r="B951" s="15">
        <v>1.7849999999999999</v>
      </c>
      <c r="C951" s="15">
        <f>(B951/'Computed data'!$B$15)*100</f>
        <v>7.1399999999999988</v>
      </c>
      <c r="D951" s="15">
        <f>A951/'Computed data'!$E$15</f>
        <v>10.631168185404977</v>
      </c>
    </row>
    <row r="952" spans="1:4" x14ac:dyDescent="0.25">
      <c r="A952" s="15">
        <v>195</v>
      </c>
      <c r="B952" s="15">
        <v>1.7869999999999999</v>
      </c>
      <c r="C952" s="15">
        <f>(B952/'Computed data'!$B$15)*100</f>
        <v>7.1480000000000006</v>
      </c>
      <c r="D952" s="15">
        <f>A952/'Computed data'!$E$15</f>
        <v>10.539287219898172</v>
      </c>
    </row>
    <row r="953" spans="1:4" x14ac:dyDescent="0.25">
      <c r="A953" s="15">
        <v>195</v>
      </c>
      <c r="B953" s="15">
        <v>1.79</v>
      </c>
      <c r="C953" s="15">
        <f>(B953/'Computed data'!$B$15)*100</f>
        <v>7.16</v>
      </c>
      <c r="D953" s="15">
        <f>A953/'Computed data'!$E$15</f>
        <v>10.539287219898172</v>
      </c>
    </row>
    <row r="954" spans="1:4" x14ac:dyDescent="0.25">
      <c r="A954" s="15">
        <v>195</v>
      </c>
      <c r="B954" s="15">
        <v>1.792</v>
      </c>
      <c r="C954" s="15">
        <f>(B954/'Computed data'!$B$15)*100</f>
        <v>7.168000000000001</v>
      </c>
      <c r="D954" s="15">
        <f>A954/'Computed data'!$E$15</f>
        <v>10.539287219898172</v>
      </c>
    </row>
    <row r="955" spans="1:4" x14ac:dyDescent="0.25">
      <c r="A955" s="15">
        <v>193.3</v>
      </c>
      <c r="B955" s="15">
        <v>1.7929999999999999</v>
      </c>
      <c r="C955" s="15">
        <f>(B955/'Computed data'!$B$15)*100</f>
        <v>7.1719999999999988</v>
      </c>
      <c r="D955" s="15">
        <f>A955/'Computed data'!$E$15</f>
        <v>10.447406254391369</v>
      </c>
    </row>
    <row r="956" spans="1:4" x14ac:dyDescent="0.25">
      <c r="A956" s="15">
        <v>192.6</v>
      </c>
      <c r="B956" s="15">
        <v>1.794</v>
      </c>
      <c r="C956" s="15">
        <f>(B956/'Computed data'!$B$15)*100</f>
        <v>7.1760000000000002</v>
      </c>
      <c r="D956" s="15">
        <f>A956/'Computed data'!$E$15</f>
        <v>10.409572915653273</v>
      </c>
    </row>
    <row r="957" spans="1:4" x14ac:dyDescent="0.25">
      <c r="A957" s="15">
        <v>191.7</v>
      </c>
      <c r="B957" s="15">
        <v>1.7969999999999999</v>
      </c>
      <c r="C957" s="15">
        <f>(B957/'Computed data'!$B$15)*100</f>
        <v>7.1879999999999997</v>
      </c>
      <c r="D957" s="15">
        <f>A957/'Computed data'!$E$15</f>
        <v>10.360930051561434</v>
      </c>
    </row>
    <row r="958" spans="1:4" x14ac:dyDescent="0.25">
      <c r="A958" s="15">
        <v>190</v>
      </c>
      <c r="B958" s="15">
        <v>1.7989999999999999</v>
      </c>
      <c r="C958" s="15">
        <f>(B958/'Computed data'!$B$15)*100</f>
        <v>7.1959999999999997</v>
      </c>
      <c r="D958" s="15">
        <f>A958/'Computed data'!$E$15</f>
        <v>10.269049086054631</v>
      </c>
    </row>
    <row r="959" spans="1:4" x14ac:dyDescent="0.25">
      <c r="A959" s="15">
        <v>190</v>
      </c>
      <c r="B959" s="15">
        <v>1.8</v>
      </c>
      <c r="C959" s="15">
        <f>(B959/'Computed data'!$B$15)*100</f>
        <v>7.2000000000000011</v>
      </c>
      <c r="D959" s="15">
        <f>A959/'Computed data'!$E$15</f>
        <v>10.269049086054631</v>
      </c>
    </row>
    <row r="960" spans="1:4" x14ac:dyDescent="0.25">
      <c r="A960" s="15">
        <v>190</v>
      </c>
      <c r="B960" s="15">
        <v>1.802</v>
      </c>
      <c r="C960" s="15">
        <f>(B960/'Computed data'!$B$15)*100</f>
        <v>7.2080000000000002</v>
      </c>
      <c r="D960" s="15">
        <f>A960/'Computed data'!$E$15</f>
        <v>10.269049086054631</v>
      </c>
    </row>
    <row r="961" spans="1:4" x14ac:dyDescent="0.25">
      <c r="A961" s="15">
        <v>190</v>
      </c>
      <c r="B961" s="15">
        <v>1.804</v>
      </c>
      <c r="C961" s="15">
        <f>(B961/'Computed data'!$B$15)*100</f>
        <v>7.2160000000000002</v>
      </c>
      <c r="D961" s="15">
        <f>A961/'Computed data'!$E$15</f>
        <v>10.269049086054631</v>
      </c>
    </row>
    <row r="962" spans="1:4" x14ac:dyDescent="0.25">
      <c r="A962" s="15">
        <v>188.3</v>
      </c>
      <c r="B962" s="15">
        <v>1.806</v>
      </c>
      <c r="C962" s="15">
        <f>(B962/'Computed data'!$B$15)*100</f>
        <v>7.2240000000000002</v>
      </c>
      <c r="D962" s="15">
        <f>A962/'Computed data'!$E$15</f>
        <v>10.177168120547826</v>
      </c>
    </row>
    <row r="963" spans="1:4" x14ac:dyDescent="0.25">
      <c r="A963" s="15">
        <v>188.3</v>
      </c>
      <c r="B963" s="15">
        <v>1.8069999999999999</v>
      </c>
      <c r="C963" s="15">
        <f>(B963/'Computed data'!$B$15)*100</f>
        <v>7.2279999999999998</v>
      </c>
      <c r="D963" s="15">
        <f>A963/'Computed data'!$E$15</f>
        <v>10.177168120547826</v>
      </c>
    </row>
    <row r="964" spans="1:4" x14ac:dyDescent="0.25">
      <c r="A964" s="15">
        <v>186.7</v>
      </c>
      <c r="B964" s="15">
        <v>1.81</v>
      </c>
      <c r="C964" s="15">
        <f>(B964/'Computed data'!$B$15)*100</f>
        <v>7.24</v>
      </c>
      <c r="D964" s="15">
        <f>A964/'Computed data'!$E$15</f>
        <v>10.090691917717891</v>
      </c>
    </row>
    <row r="965" spans="1:4" x14ac:dyDescent="0.25">
      <c r="A965" s="15">
        <v>186.7</v>
      </c>
      <c r="B965" s="15">
        <v>1.8120000000000001</v>
      </c>
      <c r="C965" s="15">
        <f>(B965/'Computed data'!$B$15)*100</f>
        <v>7.2480000000000002</v>
      </c>
      <c r="D965" s="15">
        <f>A965/'Computed data'!$E$15</f>
        <v>10.090691917717891</v>
      </c>
    </row>
    <row r="966" spans="1:4" x14ac:dyDescent="0.25">
      <c r="A966" s="15">
        <v>185</v>
      </c>
      <c r="B966" s="15">
        <v>1.8140000000000001</v>
      </c>
      <c r="C966" s="15">
        <f>(B966/'Computed data'!$B$15)*100</f>
        <v>7.2560000000000002</v>
      </c>
      <c r="D966" s="15">
        <f>A966/'Computed data'!$E$15</f>
        <v>9.9988109522110875</v>
      </c>
    </row>
    <row r="967" spans="1:4" x14ac:dyDescent="0.25">
      <c r="A967" s="15">
        <v>185</v>
      </c>
      <c r="B967" s="15">
        <v>1.8160000000000001</v>
      </c>
      <c r="C967" s="15">
        <f>(B967/'Computed data'!$B$15)*100</f>
        <v>7.2639999999999993</v>
      </c>
      <c r="D967" s="15">
        <f>A967/'Computed data'!$E$15</f>
        <v>9.9988109522110875</v>
      </c>
    </row>
    <row r="968" spans="1:4" x14ac:dyDescent="0.25">
      <c r="A968" s="15">
        <v>185</v>
      </c>
      <c r="B968" s="15">
        <v>1.8169999999999999</v>
      </c>
      <c r="C968" s="15">
        <f>(B968/'Computed data'!$B$15)*100</f>
        <v>7.2679999999999998</v>
      </c>
      <c r="D968" s="15">
        <f>A968/'Computed data'!$E$15</f>
        <v>9.9988109522110875</v>
      </c>
    </row>
    <row r="969" spans="1:4" x14ac:dyDescent="0.25">
      <c r="A969" s="15">
        <v>185</v>
      </c>
      <c r="B969" s="15">
        <v>1.819</v>
      </c>
      <c r="C969" s="15">
        <f>(B969/'Computed data'!$B$15)*100</f>
        <v>7.2759999999999989</v>
      </c>
      <c r="D969" s="15">
        <f>A969/'Computed data'!$E$15</f>
        <v>9.9988109522110875</v>
      </c>
    </row>
    <row r="970" spans="1:4" x14ac:dyDescent="0.25">
      <c r="A970" s="15">
        <v>185</v>
      </c>
      <c r="B970" s="15">
        <v>1.821</v>
      </c>
      <c r="C970" s="15">
        <f>(B970/'Computed data'!$B$15)*100</f>
        <v>7.2839999999999998</v>
      </c>
      <c r="D970" s="15">
        <f>A970/'Computed data'!$E$15</f>
        <v>9.9988109522110875</v>
      </c>
    </row>
    <row r="971" spans="1:4" x14ac:dyDescent="0.25">
      <c r="A971" s="15">
        <v>183.9</v>
      </c>
      <c r="B971" s="15">
        <v>1.823</v>
      </c>
      <c r="C971" s="15">
        <f>(B971/'Computed data'!$B$15)*100</f>
        <v>7.2919999999999998</v>
      </c>
      <c r="D971" s="15">
        <f>A971/'Computed data'!$E$15</f>
        <v>9.9393585627655074</v>
      </c>
    </row>
    <row r="972" spans="1:4" x14ac:dyDescent="0.25">
      <c r="A972" s="15">
        <v>184.3</v>
      </c>
      <c r="B972" s="15">
        <v>1.825</v>
      </c>
      <c r="C972" s="15">
        <f>(B972/'Computed data'!$B$15)*100</f>
        <v>7.3</v>
      </c>
      <c r="D972" s="15">
        <f>A972/'Computed data'!$E$15</f>
        <v>9.9609776134729913</v>
      </c>
    </row>
    <row r="973" spans="1:4" x14ac:dyDescent="0.25">
      <c r="A973" s="15">
        <v>184.1</v>
      </c>
      <c r="B973" s="15">
        <v>1.8260000000000001</v>
      </c>
      <c r="C973" s="15">
        <f>(B973/'Computed data'!$B$15)*100</f>
        <v>7.3040000000000012</v>
      </c>
      <c r="D973" s="15">
        <f>A973/'Computed data'!$E$15</f>
        <v>9.9501680881192485</v>
      </c>
    </row>
    <row r="974" spans="1:4" x14ac:dyDescent="0.25">
      <c r="A974" s="15">
        <v>185</v>
      </c>
      <c r="B974" s="15">
        <v>1.829</v>
      </c>
      <c r="C974" s="15">
        <f>(B974/'Computed data'!$B$15)*100</f>
        <v>7.3160000000000007</v>
      </c>
      <c r="D974" s="15">
        <f>A974/'Computed data'!$E$15</f>
        <v>9.9988109522110875</v>
      </c>
    </row>
    <row r="975" spans="1:4" x14ac:dyDescent="0.25">
      <c r="A975" s="15">
        <v>185</v>
      </c>
      <c r="B975" s="15">
        <v>1.831</v>
      </c>
      <c r="C975" s="15">
        <f>(B975/'Computed data'!$B$15)*100</f>
        <v>7.3239999999999998</v>
      </c>
      <c r="D975" s="15">
        <f>A975/'Computed data'!$E$15</f>
        <v>9.9988109522110875</v>
      </c>
    </row>
    <row r="976" spans="1:4" x14ac:dyDescent="0.25">
      <c r="A976" s="15">
        <v>185</v>
      </c>
      <c r="B976" s="15">
        <v>1.8320000000000001</v>
      </c>
      <c r="C976" s="15">
        <f>(B976/'Computed data'!$B$15)*100</f>
        <v>7.3279999999999994</v>
      </c>
      <c r="D976" s="15">
        <f>A976/'Computed data'!$E$15</f>
        <v>9.9988109522110875</v>
      </c>
    </row>
    <row r="977" spans="1:4" x14ac:dyDescent="0.25">
      <c r="A977" s="15">
        <v>185</v>
      </c>
      <c r="B977" s="15">
        <v>1.8340000000000001</v>
      </c>
      <c r="C977" s="15">
        <f>(B977/'Computed data'!$B$15)*100</f>
        <v>7.3360000000000012</v>
      </c>
      <c r="D977" s="15">
        <f>A977/'Computed data'!$E$15</f>
        <v>9.9988109522110875</v>
      </c>
    </row>
    <row r="978" spans="1:4" x14ac:dyDescent="0.25">
      <c r="A978" s="15">
        <v>186.7</v>
      </c>
      <c r="B978" s="15">
        <v>1.8360000000000001</v>
      </c>
      <c r="C978" s="15">
        <f>(B978/'Computed data'!$B$15)*100</f>
        <v>7.3440000000000003</v>
      </c>
      <c r="D978" s="15">
        <f>A978/'Computed data'!$E$15</f>
        <v>10.090691917717891</v>
      </c>
    </row>
    <row r="979" spans="1:4" x14ac:dyDescent="0.25">
      <c r="A979" s="15">
        <v>186.7</v>
      </c>
      <c r="B979" s="15">
        <v>1.8380000000000001</v>
      </c>
      <c r="C979" s="15">
        <f>(B979/'Computed data'!$B$15)*100</f>
        <v>7.3520000000000003</v>
      </c>
      <c r="D979" s="15">
        <f>A979/'Computed data'!$E$15</f>
        <v>10.090691917717891</v>
      </c>
    </row>
    <row r="980" spans="1:4" x14ac:dyDescent="0.25">
      <c r="A980" s="15">
        <v>186.7</v>
      </c>
      <c r="B980" s="15">
        <v>1.84</v>
      </c>
      <c r="C980" s="15">
        <f>(B980/'Computed data'!$B$15)*100</f>
        <v>7.3599999999999994</v>
      </c>
      <c r="D980" s="15">
        <f>A980/'Computed data'!$E$15</f>
        <v>10.090691917717891</v>
      </c>
    </row>
    <row r="981" spans="1:4" x14ac:dyDescent="0.25">
      <c r="A981" s="15">
        <v>186.7</v>
      </c>
      <c r="B981" s="15">
        <v>1.8420000000000001</v>
      </c>
      <c r="C981" s="15">
        <f>(B981/'Computed data'!$B$15)*100</f>
        <v>7.3680000000000012</v>
      </c>
      <c r="D981" s="15">
        <f>A981/'Computed data'!$E$15</f>
        <v>10.090691917717891</v>
      </c>
    </row>
    <row r="982" spans="1:4" x14ac:dyDescent="0.25">
      <c r="A982" s="15">
        <v>185</v>
      </c>
      <c r="B982" s="15">
        <v>1.8440000000000001</v>
      </c>
      <c r="C982" s="15">
        <f>(B982/'Computed data'!$B$15)*100</f>
        <v>7.3760000000000003</v>
      </c>
      <c r="D982" s="15">
        <f>A982/'Computed data'!$E$15</f>
        <v>9.9988109522110875</v>
      </c>
    </row>
    <row r="983" spans="1:4" x14ac:dyDescent="0.25">
      <c r="A983" s="15">
        <v>184.5</v>
      </c>
      <c r="B983" s="15">
        <v>1.845</v>
      </c>
      <c r="C983" s="15">
        <f>(B983/'Computed data'!$B$15)*100</f>
        <v>7.3800000000000008</v>
      </c>
      <c r="D983" s="15">
        <f>A983/'Computed data'!$E$15</f>
        <v>9.9717871388267323</v>
      </c>
    </row>
    <row r="984" spans="1:4" x14ac:dyDescent="0.25">
      <c r="A984" s="15">
        <v>183.3</v>
      </c>
      <c r="B984" s="15">
        <v>1.8480000000000001</v>
      </c>
      <c r="C984" s="15">
        <f>(B984/'Computed data'!$B$15)*100</f>
        <v>7.3920000000000003</v>
      </c>
      <c r="D984" s="15">
        <f>A984/'Computed data'!$E$15</f>
        <v>9.9069299867042826</v>
      </c>
    </row>
    <row r="985" spans="1:4" x14ac:dyDescent="0.25">
      <c r="A985" s="15">
        <v>182</v>
      </c>
      <c r="B985" s="15">
        <v>1.85</v>
      </c>
      <c r="C985" s="15">
        <f>(B985/'Computed data'!$B$15)*100</f>
        <v>7.4000000000000012</v>
      </c>
      <c r="D985" s="15">
        <f>A985/'Computed data'!$E$15</f>
        <v>9.8366680719049615</v>
      </c>
    </row>
    <row r="986" spans="1:4" x14ac:dyDescent="0.25">
      <c r="A986" s="15">
        <v>180</v>
      </c>
      <c r="B986" s="15">
        <v>1.851</v>
      </c>
      <c r="C986" s="15">
        <f>(B986/'Computed data'!$B$15)*100</f>
        <v>7.4039999999999999</v>
      </c>
      <c r="D986" s="15">
        <f>A986/'Computed data'!$E$15</f>
        <v>9.7285728183675442</v>
      </c>
    </row>
    <row r="987" spans="1:4" x14ac:dyDescent="0.25">
      <c r="A987" s="15">
        <v>176.8</v>
      </c>
      <c r="B987" s="15">
        <v>1.853</v>
      </c>
      <c r="C987" s="15">
        <f>(B987/'Computed data'!$B$15)*100</f>
        <v>7.4120000000000008</v>
      </c>
      <c r="D987" s="15">
        <f>A987/'Computed data'!$E$15</f>
        <v>9.5556204127076771</v>
      </c>
    </row>
    <row r="988" spans="1:4" x14ac:dyDescent="0.25">
      <c r="A988" s="15">
        <v>175</v>
      </c>
      <c r="B988" s="15">
        <v>1.855</v>
      </c>
      <c r="C988" s="15">
        <f>(B988/'Computed data'!$B$15)*100</f>
        <v>7.42</v>
      </c>
      <c r="D988" s="15">
        <f>A988/'Computed data'!$E$15</f>
        <v>9.4583346845240008</v>
      </c>
    </row>
    <row r="989" spans="1:4" x14ac:dyDescent="0.25">
      <c r="A989" s="15">
        <v>175</v>
      </c>
      <c r="B989" s="15">
        <v>1.857</v>
      </c>
      <c r="C989" s="15">
        <f>(B989/'Computed data'!$B$15)*100</f>
        <v>7.4279999999999999</v>
      </c>
      <c r="D989" s="15">
        <f>A989/'Computed data'!$E$15</f>
        <v>9.4583346845240008</v>
      </c>
    </row>
    <row r="990" spans="1:4" x14ac:dyDescent="0.25">
      <c r="A990" s="15">
        <v>173.3</v>
      </c>
      <c r="B990" s="15">
        <v>1.859</v>
      </c>
      <c r="C990" s="15">
        <f>(B990/'Computed data'!$B$15)*100</f>
        <v>7.4359999999999999</v>
      </c>
      <c r="D990" s="15">
        <f>A990/'Computed data'!$E$15</f>
        <v>9.3664537190171977</v>
      </c>
    </row>
    <row r="991" spans="1:4" x14ac:dyDescent="0.25">
      <c r="A991" s="15">
        <v>171.7</v>
      </c>
      <c r="B991" s="15">
        <v>1.861</v>
      </c>
      <c r="C991" s="15">
        <f>(B991/'Computed data'!$B$15)*100</f>
        <v>7.4440000000000008</v>
      </c>
      <c r="D991" s="15">
        <f>A991/'Computed data'!$E$15</f>
        <v>9.2799775161872624</v>
      </c>
    </row>
    <row r="992" spans="1:4" x14ac:dyDescent="0.25">
      <c r="A992" s="15">
        <v>171.7</v>
      </c>
      <c r="B992" s="15">
        <v>1.863</v>
      </c>
      <c r="C992" s="15">
        <f>(B992/'Computed data'!$B$15)*100</f>
        <v>7.452</v>
      </c>
      <c r="D992" s="15">
        <f>A992/'Computed data'!$E$15</f>
        <v>9.2799775161872624</v>
      </c>
    </row>
    <row r="993" spans="1:4" x14ac:dyDescent="0.25">
      <c r="A993" s="15">
        <v>171.5</v>
      </c>
      <c r="B993" s="15">
        <v>1.8640000000000001</v>
      </c>
      <c r="C993" s="15">
        <f>(B993/'Computed data'!$B$15)*100</f>
        <v>7.4560000000000004</v>
      </c>
      <c r="D993" s="15">
        <f>A993/'Computed data'!$E$15</f>
        <v>9.2691679908335214</v>
      </c>
    </row>
    <row r="994" spans="1:4" x14ac:dyDescent="0.25">
      <c r="A994" s="15">
        <v>170</v>
      </c>
      <c r="B994" s="15">
        <v>1.8660000000000001</v>
      </c>
      <c r="C994" s="15">
        <f>(B994/'Computed data'!$B$15)*100</f>
        <v>7.4639999999999995</v>
      </c>
      <c r="D994" s="15">
        <f>A994/'Computed data'!$E$15</f>
        <v>9.1880965506804593</v>
      </c>
    </row>
    <row r="995" spans="1:4" x14ac:dyDescent="0.25">
      <c r="A995" s="15">
        <v>168.8</v>
      </c>
      <c r="B995" s="15">
        <v>1.869</v>
      </c>
      <c r="C995" s="15">
        <f>(B995/'Computed data'!$B$15)*100</f>
        <v>7.4759999999999991</v>
      </c>
      <c r="D995" s="15">
        <f>A995/'Computed data'!$E$15</f>
        <v>9.1232393985580096</v>
      </c>
    </row>
    <row r="996" spans="1:4" x14ac:dyDescent="0.25">
      <c r="A996" s="15">
        <v>167.1</v>
      </c>
      <c r="B996" s="15">
        <v>1.87</v>
      </c>
      <c r="C996" s="15">
        <f>(B996/'Computed data'!$B$15)*100</f>
        <v>7.48</v>
      </c>
      <c r="D996" s="15">
        <f>A996/'Computed data'!$E$15</f>
        <v>9.0313584330512029</v>
      </c>
    </row>
    <row r="997" spans="1:4" x14ac:dyDescent="0.25">
      <c r="A997" s="15">
        <v>165</v>
      </c>
      <c r="B997" s="15">
        <v>1.8720000000000001</v>
      </c>
      <c r="C997" s="15">
        <f>(B997/'Computed data'!$B$15)*100</f>
        <v>7.4880000000000004</v>
      </c>
      <c r="D997" s="15">
        <f>A997/'Computed data'!$E$15</f>
        <v>8.9178584168369159</v>
      </c>
    </row>
    <row r="998" spans="1:4" x14ac:dyDescent="0.25">
      <c r="A998" s="15">
        <v>165</v>
      </c>
      <c r="B998" s="15">
        <v>1.8740000000000001</v>
      </c>
      <c r="C998" s="15">
        <f>(B998/'Computed data'!$B$15)*100</f>
        <v>7.4959999999999996</v>
      </c>
      <c r="D998" s="15">
        <f>A998/'Computed data'!$E$15</f>
        <v>8.9178584168369159</v>
      </c>
    </row>
    <row r="999" spans="1:4" x14ac:dyDescent="0.25">
      <c r="A999" s="15">
        <v>162.4</v>
      </c>
      <c r="B999" s="15">
        <v>1.8759999999999999</v>
      </c>
      <c r="C999" s="15">
        <f>(B999/'Computed data'!$B$15)*100</f>
        <v>7.5039999999999996</v>
      </c>
      <c r="D999" s="15">
        <f>A999/'Computed data'!$E$15</f>
        <v>8.7773345872382738</v>
      </c>
    </row>
    <row r="1000" spans="1:4" x14ac:dyDescent="0.25">
      <c r="A1000" s="15">
        <v>158.69999999999999</v>
      </c>
      <c r="B1000" s="15">
        <v>1.877</v>
      </c>
      <c r="C1000" s="15">
        <f>(B1000/'Computed data'!$B$15)*100</f>
        <v>7.5079999999999991</v>
      </c>
      <c r="D1000" s="15">
        <f>A1000/'Computed data'!$E$15</f>
        <v>8.5773583681940515</v>
      </c>
    </row>
    <row r="1001" spans="1:4" x14ac:dyDescent="0.25">
      <c r="A1001" s="15">
        <v>148.30000000000001</v>
      </c>
      <c r="B1001" s="15">
        <v>1.881</v>
      </c>
      <c r="C1001" s="15">
        <f>(B1001/'Computed data'!$B$15)*100</f>
        <v>7.524</v>
      </c>
      <c r="D1001" s="15">
        <f>A1001/'Computed data'!$E$15</f>
        <v>8.0152630497994828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K30" sqref="K30"/>
    </sheetView>
  </sheetViews>
  <sheetFormatPr defaultRowHeight="15" x14ac:dyDescent="0.25"/>
  <cols>
    <col min="1" max="1" width="9.5703125" style="15" bestFit="1" customWidth="1"/>
    <col min="2" max="2" width="13.7109375" style="15" customWidth="1"/>
    <col min="3" max="3" width="9.28515625" style="15" bestFit="1" customWidth="1"/>
    <col min="4" max="4" width="12.710937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data'!$B$16)*100</f>
        <v>0</v>
      </c>
      <c r="D2" s="15">
        <f>A2/'Computed data'!$E$16</f>
        <v>0</v>
      </c>
    </row>
    <row r="3" spans="1:4" x14ac:dyDescent="0.25">
      <c r="A3" s="15">
        <v>0</v>
      </c>
      <c r="B3" s="15">
        <v>0</v>
      </c>
      <c r="C3" s="15">
        <f>(B3/'Computed data'!$B$16)*100</f>
        <v>0</v>
      </c>
      <c r="D3" s="15">
        <f>A3/'Computed data'!$E$16</f>
        <v>0</v>
      </c>
    </row>
    <row r="4" spans="1:4" x14ac:dyDescent="0.25">
      <c r="A4" s="15">
        <v>0</v>
      </c>
      <c r="B4" s="15">
        <v>1.1609999999999999E-3</v>
      </c>
      <c r="C4" s="15">
        <f>(B4/'Computed data'!$B$16)*100</f>
        <v>4.7581967213114751E-3</v>
      </c>
      <c r="D4" s="15">
        <f>A4/'Computed data'!$E$16</f>
        <v>0</v>
      </c>
    </row>
    <row r="5" spans="1:4" x14ac:dyDescent="0.25">
      <c r="A5" s="15">
        <v>0</v>
      </c>
      <c r="B5" s="15">
        <v>2.3700000000000001E-3</v>
      </c>
      <c r="C5" s="15">
        <f>(B5/'Computed data'!$B$16)*100</f>
        <v>9.713114754098362E-3</v>
      </c>
      <c r="D5" s="15">
        <f>A5/'Computed data'!$E$16</f>
        <v>0</v>
      </c>
    </row>
    <row r="6" spans="1:4" x14ac:dyDescent="0.25">
      <c r="A6" s="15">
        <v>0</v>
      </c>
      <c r="B6" s="15">
        <v>3.7680000000000001E-3</v>
      </c>
      <c r="C6" s="15">
        <f>(B6/'Computed data'!$B$16)*100</f>
        <v>1.5442622950819673E-2</v>
      </c>
      <c r="D6" s="15">
        <f>A6/'Computed data'!$E$16</f>
        <v>0</v>
      </c>
    </row>
    <row r="7" spans="1:4" x14ac:dyDescent="0.25">
      <c r="A7" s="15">
        <v>0</v>
      </c>
      <c r="B7" s="15">
        <v>4.9480000000000001E-3</v>
      </c>
      <c r="C7" s="15">
        <f>(B7/'Computed data'!$B$16)*100</f>
        <v>2.0278688524590166E-2</v>
      </c>
      <c r="D7" s="15">
        <f>A7/'Computed data'!$E$16</f>
        <v>0</v>
      </c>
    </row>
    <row r="8" spans="1:4" x14ac:dyDescent="0.25">
      <c r="A8" s="15">
        <v>1.667</v>
      </c>
      <c r="B8" s="15">
        <v>6.5279999999999999E-3</v>
      </c>
      <c r="C8" s="15">
        <f>(B8/'Computed data'!$B$16)*100</f>
        <v>2.6754098360655738E-2</v>
      </c>
      <c r="D8" s="15">
        <f>A8/'Computed data'!$E$16</f>
        <v>9.6897197130866433E-2</v>
      </c>
    </row>
    <row r="9" spans="1:4" x14ac:dyDescent="0.25">
      <c r="A9" s="15">
        <v>1.667</v>
      </c>
      <c r="B9" s="15">
        <v>8.0000000000000002E-3</v>
      </c>
      <c r="C9" s="15">
        <f>(B9/'Computed data'!$B$16)*100</f>
        <v>3.2786885245901641E-2</v>
      </c>
      <c r="D9" s="15">
        <f>A9/'Computed data'!$E$16</f>
        <v>9.6897197130866433E-2</v>
      </c>
    </row>
    <row r="10" spans="1:4" x14ac:dyDescent="0.25">
      <c r="A10" s="15">
        <v>1.667</v>
      </c>
      <c r="B10" s="15">
        <v>8.7270000000000004E-3</v>
      </c>
      <c r="C10" s="15">
        <f>(B10/'Computed data'!$B$16)*100</f>
        <v>3.576639344262296E-2</v>
      </c>
      <c r="D10" s="15">
        <f>A10/'Computed data'!$E$16</f>
        <v>9.6897197130866433E-2</v>
      </c>
    </row>
    <row r="11" spans="1:4" x14ac:dyDescent="0.25">
      <c r="A11" s="15">
        <v>3.3330000000000002</v>
      </c>
      <c r="B11" s="15">
        <v>1.0500000000000001E-2</v>
      </c>
      <c r="C11" s="15">
        <f>(B11/'Computed data'!$B$16)*100</f>
        <v>4.3032786885245908E-2</v>
      </c>
      <c r="D11" s="15">
        <f>A11/'Computed data'!$E$16</f>
        <v>0.19373626756879295</v>
      </c>
    </row>
    <row r="12" spans="1:4" x14ac:dyDescent="0.25">
      <c r="A12" s="15">
        <v>3.3330000000000002</v>
      </c>
      <c r="B12" s="15">
        <v>1.2E-2</v>
      </c>
      <c r="C12" s="15">
        <f>(B12/'Computed data'!$B$16)*100</f>
        <v>4.9180327868852458E-2</v>
      </c>
      <c r="D12" s="15">
        <f>A12/'Computed data'!$E$16</f>
        <v>0.19373626756879295</v>
      </c>
    </row>
    <row r="13" spans="1:4" x14ac:dyDescent="0.25">
      <c r="A13" s="15">
        <v>4.63</v>
      </c>
      <c r="B13" s="15">
        <v>1.278E-2</v>
      </c>
      <c r="C13" s="15">
        <f>(B13/'Computed data'!$B$16)*100</f>
        <v>5.2377049180327866E-2</v>
      </c>
      <c r="D13" s="15">
        <f>A13/'Computed data'!$E$16</f>
        <v>0.26912658831188457</v>
      </c>
    </row>
    <row r="14" spans="1:4" x14ac:dyDescent="0.25">
      <c r="A14" s="15">
        <v>5.4930000000000003</v>
      </c>
      <c r="B14" s="15">
        <v>1.43E-2</v>
      </c>
      <c r="C14" s="15">
        <f>(B14/'Computed data'!$B$16)*100</f>
        <v>5.860655737704918E-2</v>
      </c>
      <c r="D14" s="15">
        <f>A14/'Computed data'!$E$16</f>
        <v>0.31928992431904579</v>
      </c>
    </row>
    <row r="15" spans="1:4" x14ac:dyDescent="0.25">
      <c r="A15" s="15">
        <v>6.6669999999999998</v>
      </c>
      <c r="B15" s="15">
        <v>1.525E-2</v>
      </c>
      <c r="C15" s="15">
        <f>(B15/'Computed data'!$B$16)*100</f>
        <v>6.25E-2</v>
      </c>
      <c r="D15" s="15">
        <f>A15/'Computed data'!$E$16</f>
        <v>0.38753066183052576</v>
      </c>
    </row>
    <row r="16" spans="1:4" x14ac:dyDescent="0.25">
      <c r="A16" s="15">
        <v>6.6669999999999998</v>
      </c>
      <c r="B16" s="15">
        <v>1.6760000000000001E-2</v>
      </c>
      <c r="C16" s="15">
        <f>(B16/'Computed data'!$B$16)*100</f>
        <v>6.8688524590163932E-2</v>
      </c>
      <c r="D16" s="15">
        <f>A16/'Computed data'!$E$16</f>
        <v>0.38753066183052576</v>
      </c>
    </row>
    <row r="17" spans="1:4" x14ac:dyDescent="0.25">
      <c r="A17" s="15">
        <v>6.6669999999999998</v>
      </c>
      <c r="B17" s="15">
        <v>1.83E-2</v>
      </c>
      <c r="C17" s="15">
        <f>(B17/'Computed data'!$B$16)*100</f>
        <v>7.4999999999999997E-2</v>
      </c>
      <c r="D17" s="15">
        <f>A17/'Computed data'!$E$16</f>
        <v>0.38753066183052576</v>
      </c>
    </row>
    <row r="18" spans="1:4" x14ac:dyDescent="0.25">
      <c r="A18" s="15">
        <v>6.6669999999999998</v>
      </c>
      <c r="B18" s="15">
        <v>1.985E-2</v>
      </c>
      <c r="C18" s="15">
        <f>(B18/'Computed data'!$B$16)*100</f>
        <v>8.1352459016393444E-2</v>
      </c>
      <c r="D18" s="15">
        <f>A18/'Computed data'!$E$16</f>
        <v>0.38753066183052576</v>
      </c>
    </row>
    <row r="19" spans="1:4" x14ac:dyDescent="0.25">
      <c r="A19" s="15">
        <v>8.3070000000000004</v>
      </c>
      <c r="B19" s="15">
        <v>2.0979999999999999E-2</v>
      </c>
      <c r="C19" s="15">
        <f>(B19/'Computed data'!$B$16)*100</f>
        <v>8.5983606557377051E-2</v>
      </c>
      <c r="D19" s="15">
        <f>A19/'Computed data'!$E$16</f>
        <v>0.48285843825201408</v>
      </c>
    </row>
    <row r="20" spans="1:4" x14ac:dyDescent="0.25">
      <c r="A20" s="15">
        <v>8.3330000000000002</v>
      </c>
      <c r="B20" s="15">
        <v>2.214E-2</v>
      </c>
      <c r="C20" s="15">
        <f>(B20/'Computed data'!$B$16)*100</f>
        <v>9.0737704918032791E-2</v>
      </c>
      <c r="D20" s="15">
        <f>A20/'Computed data'!$E$16</f>
        <v>0.48436973226845231</v>
      </c>
    </row>
    <row r="21" spans="1:4" x14ac:dyDescent="0.25">
      <c r="A21" s="15">
        <v>8.3330000000000002</v>
      </c>
      <c r="B21" s="15">
        <v>2.3130000000000001E-2</v>
      </c>
      <c r="C21" s="15">
        <f>(B21/'Computed data'!$B$16)*100</f>
        <v>9.4795081967213132E-2</v>
      </c>
      <c r="D21" s="15">
        <f>A21/'Computed data'!$E$16</f>
        <v>0.48436973226845231</v>
      </c>
    </row>
    <row r="22" spans="1:4" x14ac:dyDescent="0.25">
      <c r="A22" s="15">
        <v>8.3330000000000002</v>
      </c>
      <c r="B22" s="15">
        <v>2.4670000000000001E-2</v>
      </c>
      <c r="C22" s="15">
        <f>(B22/'Computed data'!$B$16)*100</f>
        <v>0.10110655737704918</v>
      </c>
      <c r="D22" s="15">
        <f>A22/'Computed data'!$E$16</f>
        <v>0.48436973226845231</v>
      </c>
    </row>
    <row r="23" spans="1:4" x14ac:dyDescent="0.25">
      <c r="A23" s="15">
        <v>8.3330000000000002</v>
      </c>
      <c r="B23" s="15">
        <v>2.5819999999999999E-2</v>
      </c>
      <c r="C23" s="15">
        <f>(B23/'Computed data'!$B$16)*100</f>
        <v>0.10581967213114754</v>
      </c>
      <c r="D23" s="15">
        <f>A23/'Computed data'!$E$16</f>
        <v>0.48436973226845231</v>
      </c>
    </row>
    <row r="24" spans="1:4" x14ac:dyDescent="0.25">
      <c r="A24" s="15">
        <v>9.2449999999999992</v>
      </c>
      <c r="B24" s="15">
        <v>2.7550000000000002E-2</v>
      </c>
      <c r="C24" s="15">
        <f>(B24/'Computed data'!$B$16)*100</f>
        <v>0.11290983606557377</v>
      </c>
      <c r="D24" s="15">
        <f>A24/'Computed data'!$E$16</f>
        <v>0.53738127622967014</v>
      </c>
    </row>
    <row r="25" spans="1:4" x14ac:dyDescent="0.25">
      <c r="A25" s="15">
        <v>10</v>
      </c>
      <c r="B25" s="15">
        <v>2.8740000000000002E-2</v>
      </c>
      <c r="C25" s="15">
        <f>(B25/'Computed data'!$B$16)*100</f>
        <v>0.11778688524590164</v>
      </c>
      <c r="D25" s="15">
        <f>A25/'Computed data'!$E$16</f>
        <v>0.58126692939931868</v>
      </c>
    </row>
    <row r="26" spans="1:4" x14ac:dyDescent="0.25">
      <c r="A26" s="15">
        <v>10</v>
      </c>
      <c r="B26" s="15">
        <v>3.0470000000000001E-2</v>
      </c>
      <c r="C26" s="15">
        <f>(B26/'Computed data'!$B$16)*100</f>
        <v>0.12487704918032788</v>
      </c>
      <c r="D26" s="15">
        <f>A26/'Computed data'!$E$16</f>
        <v>0.58126692939931868</v>
      </c>
    </row>
    <row r="27" spans="1:4" x14ac:dyDescent="0.25">
      <c r="A27" s="15">
        <v>10.31</v>
      </c>
      <c r="B27" s="15">
        <v>3.1189999999999999E-2</v>
      </c>
      <c r="C27" s="15">
        <f>(B27/'Computed data'!$B$16)*100</f>
        <v>0.12782786885245903</v>
      </c>
      <c r="D27" s="15">
        <f>A27/'Computed data'!$E$16</f>
        <v>0.59928620421069767</v>
      </c>
    </row>
    <row r="28" spans="1:4" x14ac:dyDescent="0.25">
      <c r="A28" s="15">
        <v>11.07</v>
      </c>
      <c r="B28" s="15">
        <v>3.236E-2</v>
      </c>
      <c r="C28" s="15">
        <f>(B28/'Computed data'!$B$16)*100</f>
        <v>0.13262295081967215</v>
      </c>
      <c r="D28" s="15">
        <f>A28/'Computed data'!$E$16</f>
        <v>0.64346249084504581</v>
      </c>
    </row>
    <row r="29" spans="1:4" x14ac:dyDescent="0.25">
      <c r="A29" s="15">
        <v>10</v>
      </c>
      <c r="B29" s="15">
        <v>3.4000000000000002E-2</v>
      </c>
      <c r="C29" s="15">
        <f>(B29/'Computed data'!$B$16)*100</f>
        <v>0.13934426229508198</v>
      </c>
      <c r="D29" s="15">
        <f>A29/'Computed data'!$E$16</f>
        <v>0.58126692939931868</v>
      </c>
    </row>
    <row r="30" spans="1:4" x14ac:dyDescent="0.25">
      <c r="A30" s="15">
        <v>10</v>
      </c>
      <c r="B30" s="15">
        <v>3.4799999999999998E-2</v>
      </c>
      <c r="C30" s="15">
        <f>(B30/'Computed data'!$B$16)*100</f>
        <v>0.14262295081967213</v>
      </c>
      <c r="D30" s="15">
        <f>A30/'Computed data'!$E$16</f>
        <v>0.58126692939931868</v>
      </c>
    </row>
    <row r="31" spans="1:4" x14ac:dyDescent="0.25">
      <c r="A31" s="15">
        <v>10</v>
      </c>
      <c r="B31" s="15">
        <v>3.601E-2</v>
      </c>
      <c r="C31" s="15">
        <f>(B31/'Computed data'!$B$16)*100</f>
        <v>0.14758196721311476</v>
      </c>
      <c r="D31" s="15">
        <f>A31/'Computed data'!$E$16</f>
        <v>0.58126692939931868</v>
      </c>
    </row>
    <row r="32" spans="1:4" x14ac:dyDescent="0.25">
      <c r="A32" s="15">
        <v>10</v>
      </c>
      <c r="B32" s="15">
        <v>3.7400000000000003E-2</v>
      </c>
      <c r="C32" s="15">
        <f>(B32/'Computed data'!$B$16)*100</f>
        <v>0.1532786885245902</v>
      </c>
      <c r="D32" s="15">
        <f>A32/'Computed data'!$E$16</f>
        <v>0.58126692939931868</v>
      </c>
    </row>
    <row r="33" spans="1:4" x14ac:dyDescent="0.25">
      <c r="A33" s="15">
        <v>10</v>
      </c>
      <c r="B33" s="15">
        <v>3.8420000000000003E-2</v>
      </c>
      <c r="C33" s="15">
        <f>(B33/'Computed data'!$B$16)*100</f>
        <v>0.15745901639344265</v>
      </c>
      <c r="D33" s="15">
        <f>A33/'Computed data'!$E$16</f>
        <v>0.58126692939931868</v>
      </c>
    </row>
    <row r="34" spans="1:4" x14ac:dyDescent="0.25">
      <c r="A34" s="15">
        <v>10</v>
      </c>
      <c r="B34" s="15">
        <v>3.9949999999999999E-2</v>
      </c>
      <c r="C34" s="15">
        <f>(B34/'Computed data'!$B$16)*100</f>
        <v>0.16372950819672133</v>
      </c>
      <c r="D34" s="15">
        <f>A34/'Computed data'!$E$16</f>
        <v>0.58126692939931868</v>
      </c>
    </row>
    <row r="35" spans="1:4" x14ac:dyDescent="0.25">
      <c r="A35" s="15">
        <v>10</v>
      </c>
      <c r="B35" s="15">
        <v>4.1439999999999998E-2</v>
      </c>
      <c r="C35" s="15">
        <f>(B35/'Computed data'!$B$16)*100</f>
        <v>0.16983606557377048</v>
      </c>
      <c r="D35" s="15">
        <f>A35/'Computed data'!$E$16</f>
        <v>0.58126692939931868</v>
      </c>
    </row>
    <row r="36" spans="1:4" x14ac:dyDescent="0.25">
      <c r="A36" s="15">
        <v>10</v>
      </c>
      <c r="B36" s="15">
        <v>4.2560000000000001E-2</v>
      </c>
      <c r="C36" s="15">
        <f>(B36/'Computed data'!$B$16)*100</f>
        <v>0.17442622950819675</v>
      </c>
      <c r="D36" s="15">
        <f>A36/'Computed data'!$E$16</f>
        <v>0.58126692939931868</v>
      </c>
    </row>
    <row r="37" spans="1:4" x14ac:dyDescent="0.25">
      <c r="A37" s="15">
        <v>10</v>
      </c>
      <c r="B37" s="15">
        <v>4.3779999999999999E-2</v>
      </c>
      <c r="C37" s="15">
        <f>(B37/'Computed data'!$B$16)*100</f>
        <v>0.17942622950819673</v>
      </c>
      <c r="D37" s="15">
        <f>A37/'Computed data'!$E$16</f>
        <v>0.58126692939931868</v>
      </c>
    </row>
    <row r="38" spans="1:4" x14ac:dyDescent="0.25">
      <c r="A38" s="15">
        <v>10</v>
      </c>
      <c r="B38" s="15">
        <v>4.4979999999999999E-2</v>
      </c>
      <c r="C38" s="15">
        <f>(B38/'Computed data'!$B$16)*100</f>
        <v>0.18434426229508197</v>
      </c>
      <c r="D38" s="15">
        <f>A38/'Computed data'!$E$16</f>
        <v>0.58126692939931868</v>
      </c>
    </row>
    <row r="39" spans="1:4" x14ac:dyDescent="0.25">
      <c r="A39" s="15">
        <v>10</v>
      </c>
      <c r="B39" s="15">
        <v>4.6240000000000003E-2</v>
      </c>
      <c r="C39" s="15">
        <f>(B39/'Computed data'!$B$16)*100</f>
        <v>0.1895081967213115</v>
      </c>
      <c r="D39" s="15">
        <f>A39/'Computed data'!$E$16</f>
        <v>0.58126692939931868</v>
      </c>
    </row>
    <row r="40" spans="1:4" x14ac:dyDescent="0.25">
      <c r="A40" s="15">
        <v>10</v>
      </c>
      <c r="B40" s="15">
        <v>4.7840000000000001E-2</v>
      </c>
      <c r="C40" s="15">
        <f>(B40/'Computed data'!$B$16)*100</f>
        <v>0.19606557377049183</v>
      </c>
      <c r="D40" s="15">
        <f>A40/'Computed data'!$E$16</f>
        <v>0.58126692939931868</v>
      </c>
    </row>
    <row r="41" spans="1:4" x14ac:dyDescent="0.25">
      <c r="A41" s="15">
        <v>10</v>
      </c>
      <c r="B41" s="15">
        <v>4.9110000000000001E-2</v>
      </c>
      <c r="C41" s="15">
        <f>(B41/'Computed data'!$B$16)*100</f>
        <v>0.20127049180327872</v>
      </c>
      <c r="D41" s="15">
        <f>A41/'Computed data'!$E$16</f>
        <v>0.58126692939931868</v>
      </c>
    </row>
    <row r="42" spans="1:4" x14ac:dyDescent="0.25">
      <c r="A42" s="15">
        <v>10</v>
      </c>
      <c r="B42" s="15">
        <v>0.05</v>
      </c>
      <c r="C42" s="15">
        <f>(B42/'Computed data'!$B$16)*100</f>
        <v>0.20491803278688525</v>
      </c>
      <c r="D42" s="15">
        <f>A42/'Computed data'!$E$16</f>
        <v>0.58126692939931868</v>
      </c>
    </row>
    <row r="43" spans="1:4" x14ac:dyDescent="0.25">
      <c r="A43" s="15">
        <v>10</v>
      </c>
      <c r="B43" s="15">
        <v>5.1040000000000002E-2</v>
      </c>
      <c r="C43" s="15">
        <f>(B43/'Computed data'!$B$16)*100</f>
        <v>0.20918032786885246</v>
      </c>
      <c r="D43" s="15">
        <f>A43/'Computed data'!$E$16</f>
        <v>0.58126692939931868</v>
      </c>
    </row>
    <row r="44" spans="1:4" x14ac:dyDescent="0.25">
      <c r="A44" s="15">
        <v>10</v>
      </c>
      <c r="B44" s="15">
        <v>5.2540000000000003E-2</v>
      </c>
      <c r="C44" s="15">
        <f>(B44/'Computed data'!$B$16)*100</f>
        <v>0.21532786885245905</v>
      </c>
      <c r="D44" s="15">
        <f>A44/'Computed data'!$E$16</f>
        <v>0.58126692939931868</v>
      </c>
    </row>
    <row r="45" spans="1:4" x14ac:dyDescent="0.25">
      <c r="A45" s="15">
        <v>10</v>
      </c>
      <c r="B45" s="15">
        <v>5.3960000000000001E-2</v>
      </c>
      <c r="C45" s="15">
        <f>(B45/'Computed data'!$B$16)*100</f>
        <v>0.22114754098360659</v>
      </c>
      <c r="D45" s="15">
        <f>A45/'Computed data'!$E$16</f>
        <v>0.58126692939931868</v>
      </c>
    </row>
    <row r="46" spans="1:4" x14ac:dyDescent="0.25">
      <c r="A46" s="15">
        <v>10</v>
      </c>
      <c r="B46" s="15">
        <v>5.5370000000000003E-2</v>
      </c>
      <c r="C46" s="15">
        <f>(B46/'Computed data'!$B$16)*100</f>
        <v>0.22692622950819674</v>
      </c>
      <c r="D46" s="15">
        <f>A46/'Computed data'!$E$16</f>
        <v>0.58126692939931868</v>
      </c>
    </row>
    <row r="47" spans="1:4" x14ac:dyDescent="0.25">
      <c r="A47" s="15">
        <v>10</v>
      </c>
      <c r="B47" s="15">
        <v>5.688E-2</v>
      </c>
      <c r="C47" s="15">
        <f>(B47/'Computed data'!$B$16)*100</f>
        <v>0.23311475409836069</v>
      </c>
      <c r="D47" s="15">
        <f>A47/'Computed data'!$E$16</f>
        <v>0.58126692939931868</v>
      </c>
    </row>
    <row r="48" spans="1:4" x14ac:dyDescent="0.25">
      <c r="A48" s="15">
        <v>10</v>
      </c>
      <c r="B48" s="15">
        <v>5.7910000000000003E-2</v>
      </c>
      <c r="C48" s="15">
        <f>(B48/'Computed data'!$B$16)*100</f>
        <v>0.23733606557377052</v>
      </c>
      <c r="D48" s="15">
        <f>A48/'Computed data'!$E$16</f>
        <v>0.58126692939931868</v>
      </c>
    </row>
    <row r="49" spans="1:4" x14ac:dyDescent="0.25">
      <c r="A49" s="15">
        <v>10</v>
      </c>
      <c r="B49" s="15">
        <v>5.9400000000000001E-2</v>
      </c>
      <c r="C49" s="15">
        <f>(B49/'Computed data'!$B$16)*100</f>
        <v>0.2434426229508197</v>
      </c>
      <c r="D49" s="15">
        <f>A49/'Computed data'!$E$16</f>
        <v>0.58126692939931868</v>
      </c>
    </row>
    <row r="50" spans="1:4" x14ac:dyDescent="0.25">
      <c r="A50" s="15">
        <v>10</v>
      </c>
      <c r="B50" s="15">
        <v>6.0510000000000001E-2</v>
      </c>
      <c r="C50" s="15">
        <f>(B50/'Computed data'!$B$16)*100</f>
        <v>0.24799180327868853</v>
      </c>
      <c r="D50" s="15">
        <f>A50/'Computed data'!$E$16</f>
        <v>0.58126692939931868</v>
      </c>
    </row>
    <row r="51" spans="1:4" x14ac:dyDescent="0.25">
      <c r="A51" s="15">
        <v>10</v>
      </c>
      <c r="B51" s="15">
        <v>6.1249999999999999E-2</v>
      </c>
      <c r="C51" s="15">
        <f>(B51/'Computed data'!$B$16)*100</f>
        <v>0.25102459016393441</v>
      </c>
      <c r="D51" s="15">
        <f>A51/'Computed data'!$E$16</f>
        <v>0.58126692939931868</v>
      </c>
    </row>
    <row r="52" spans="1:4" x14ac:dyDescent="0.25">
      <c r="A52" s="15">
        <v>10</v>
      </c>
      <c r="B52" s="15">
        <v>6.2429999999999999E-2</v>
      </c>
      <c r="C52" s="15">
        <f>(B52/'Computed data'!$B$16)*100</f>
        <v>0.25586065573770495</v>
      </c>
      <c r="D52" s="15">
        <f>A52/'Computed data'!$E$16</f>
        <v>0.58126692939931868</v>
      </c>
    </row>
    <row r="53" spans="1:4" x14ac:dyDescent="0.25">
      <c r="A53" s="15">
        <v>10</v>
      </c>
      <c r="B53" s="15">
        <v>6.4180000000000001E-2</v>
      </c>
      <c r="C53" s="15">
        <f>(B53/'Computed data'!$B$16)*100</f>
        <v>0.2630327868852459</v>
      </c>
      <c r="D53" s="15">
        <f>A53/'Computed data'!$E$16</f>
        <v>0.58126692939931868</v>
      </c>
    </row>
    <row r="54" spans="1:4" x14ac:dyDescent="0.25">
      <c r="A54" s="15">
        <v>10</v>
      </c>
      <c r="B54" s="15">
        <v>6.5689999999999998E-2</v>
      </c>
      <c r="C54" s="15">
        <f>(B54/'Computed data'!$B$16)*100</f>
        <v>0.26922131147540984</v>
      </c>
      <c r="D54" s="15">
        <f>A54/'Computed data'!$E$16</f>
        <v>0.58126692939931868</v>
      </c>
    </row>
    <row r="55" spans="1:4" x14ac:dyDescent="0.25">
      <c r="A55" s="15">
        <v>10</v>
      </c>
      <c r="B55" s="15">
        <v>6.658E-2</v>
      </c>
      <c r="C55" s="15">
        <f>(B55/'Computed data'!$B$16)*100</f>
        <v>0.27286885245901643</v>
      </c>
      <c r="D55" s="15">
        <f>A55/'Computed data'!$E$16</f>
        <v>0.58126692939931868</v>
      </c>
    </row>
    <row r="56" spans="1:4" x14ac:dyDescent="0.25">
      <c r="A56" s="15">
        <v>10</v>
      </c>
      <c r="B56" s="15">
        <v>6.83E-2</v>
      </c>
      <c r="C56" s="15">
        <f>(B56/'Computed data'!$B$16)*100</f>
        <v>0.27991803278688526</v>
      </c>
      <c r="D56" s="15">
        <f>A56/'Computed data'!$E$16</f>
        <v>0.58126692939931868</v>
      </c>
    </row>
    <row r="57" spans="1:4" x14ac:dyDescent="0.25">
      <c r="A57" s="15">
        <v>10</v>
      </c>
      <c r="B57" s="15">
        <v>6.9029999999999994E-2</v>
      </c>
      <c r="C57" s="15">
        <f>(B57/'Computed data'!$B$16)*100</f>
        <v>0.28290983606557374</v>
      </c>
      <c r="D57" s="15">
        <f>A57/'Computed data'!$E$16</f>
        <v>0.58126692939931868</v>
      </c>
    </row>
    <row r="58" spans="1:4" x14ac:dyDescent="0.25">
      <c r="A58" s="15">
        <v>10</v>
      </c>
      <c r="B58" s="15">
        <v>7.0720000000000005E-2</v>
      </c>
      <c r="C58" s="15">
        <f>(B58/'Computed data'!$B$16)*100</f>
        <v>0.28983606557377056</v>
      </c>
      <c r="D58" s="15">
        <f>A58/'Computed data'!$E$16</f>
        <v>0.58126692939931868</v>
      </c>
    </row>
    <row r="59" spans="1:4" x14ac:dyDescent="0.25">
      <c r="A59" s="15">
        <v>10</v>
      </c>
      <c r="B59" s="15">
        <v>7.1919999999999998E-2</v>
      </c>
      <c r="C59" s="15">
        <f>(B59/'Computed data'!$B$16)*100</f>
        <v>0.29475409836065575</v>
      </c>
      <c r="D59" s="15">
        <f>A59/'Computed data'!$E$16</f>
        <v>0.58126692939931868</v>
      </c>
    </row>
    <row r="60" spans="1:4" x14ac:dyDescent="0.25">
      <c r="A60" s="15">
        <v>8.3330000000000002</v>
      </c>
      <c r="B60" s="15">
        <v>7.2999999999999995E-2</v>
      </c>
      <c r="C60" s="15">
        <f>(B60/'Computed data'!$B$16)*100</f>
        <v>0.29918032786885246</v>
      </c>
      <c r="D60" s="15">
        <f>A60/'Computed data'!$E$16</f>
        <v>0.48436973226845231</v>
      </c>
    </row>
    <row r="61" spans="1:4" x14ac:dyDescent="0.25">
      <c r="A61" s="15">
        <v>8.3330000000000002</v>
      </c>
      <c r="B61" s="15">
        <v>7.3840000000000003E-2</v>
      </c>
      <c r="C61" s="15">
        <f>(B61/'Computed data'!$B$16)*100</f>
        <v>0.30262295081967217</v>
      </c>
      <c r="D61" s="15">
        <f>A61/'Computed data'!$E$16</f>
        <v>0.48436973226845231</v>
      </c>
    </row>
    <row r="62" spans="1:4" x14ac:dyDescent="0.25">
      <c r="A62" s="15">
        <v>8.3330000000000002</v>
      </c>
      <c r="B62" s="15">
        <v>7.5420000000000001E-2</v>
      </c>
      <c r="C62" s="15">
        <f>(B62/'Computed data'!$B$16)*100</f>
        <v>0.3090983606557377</v>
      </c>
      <c r="D62" s="15">
        <f>A62/'Computed data'!$E$16</f>
        <v>0.48436973226845231</v>
      </c>
    </row>
    <row r="63" spans="1:4" x14ac:dyDescent="0.25">
      <c r="A63" s="15">
        <v>8.3330000000000002</v>
      </c>
      <c r="B63" s="15">
        <v>7.6850000000000002E-2</v>
      </c>
      <c r="C63" s="15">
        <f>(B63/'Computed data'!$B$16)*100</f>
        <v>0.31495901639344265</v>
      </c>
      <c r="D63" s="15">
        <f>A63/'Computed data'!$E$16</f>
        <v>0.48436973226845231</v>
      </c>
    </row>
    <row r="64" spans="1:4" x14ac:dyDescent="0.25">
      <c r="A64" s="15">
        <v>9.9510000000000005</v>
      </c>
      <c r="B64" s="15">
        <v>7.7969999999999998E-2</v>
      </c>
      <c r="C64" s="15">
        <f>(B64/'Computed data'!$B$16)*100</f>
        <v>0.31954918032786889</v>
      </c>
      <c r="D64" s="15">
        <f>A64/'Computed data'!$E$16</f>
        <v>0.57841872144526207</v>
      </c>
    </row>
    <row r="65" spans="1:4" x14ac:dyDescent="0.25">
      <c r="A65" s="15">
        <v>10</v>
      </c>
      <c r="B65" s="15">
        <v>7.918E-2</v>
      </c>
      <c r="C65" s="15">
        <f>(B65/'Computed data'!$B$16)*100</f>
        <v>0.32450819672131148</v>
      </c>
      <c r="D65" s="15">
        <f>A65/'Computed data'!$E$16</f>
        <v>0.58126692939931868</v>
      </c>
    </row>
    <row r="66" spans="1:4" x14ac:dyDescent="0.25">
      <c r="A66" s="15">
        <v>10</v>
      </c>
      <c r="B66" s="15">
        <v>8.0829999999999999E-2</v>
      </c>
      <c r="C66" s="15">
        <f>(B66/'Computed data'!$B$16)*100</f>
        <v>0.33127049180327872</v>
      </c>
      <c r="D66" s="15">
        <f>A66/'Computed data'!$E$16</f>
        <v>0.58126692939931868</v>
      </c>
    </row>
    <row r="67" spans="1:4" x14ac:dyDescent="0.25">
      <c r="A67" s="15">
        <v>10</v>
      </c>
      <c r="B67" s="15">
        <v>8.2000000000000003E-2</v>
      </c>
      <c r="C67" s="15">
        <f>(B67/'Computed data'!$B$16)*100</f>
        <v>0.33606557377049184</v>
      </c>
      <c r="D67" s="15">
        <f>A67/'Computed data'!$E$16</f>
        <v>0.58126692939931868</v>
      </c>
    </row>
    <row r="68" spans="1:4" x14ac:dyDescent="0.25">
      <c r="A68" s="15">
        <v>10</v>
      </c>
      <c r="B68" s="15">
        <v>8.2299999999999998E-2</v>
      </c>
      <c r="C68" s="15">
        <f>(B68/'Computed data'!$B$16)*100</f>
        <v>0.33729508196721314</v>
      </c>
      <c r="D68" s="15">
        <f>A68/'Computed data'!$E$16</f>
        <v>0.58126692939931868</v>
      </c>
    </row>
    <row r="69" spans="1:4" x14ac:dyDescent="0.25">
      <c r="A69" s="15">
        <v>10</v>
      </c>
      <c r="B69" s="15">
        <v>8.4059999999999996E-2</v>
      </c>
      <c r="C69" s="15">
        <f>(B69/'Computed data'!$B$16)*100</f>
        <v>0.3445081967213115</v>
      </c>
      <c r="D69" s="15">
        <f>A69/'Computed data'!$E$16</f>
        <v>0.58126692939931868</v>
      </c>
    </row>
    <row r="70" spans="1:4" x14ac:dyDescent="0.25">
      <c r="A70" s="15">
        <v>10</v>
      </c>
      <c r="B70" s="15">
        <v>8.5500000000000007E-2</v>
      </c>
      <c r="C70" s="15">
        <f>(B70/'Computed data'!$B$16)*100</f>
        <v>0.3504098360655738</v>
      </c>
      <c r="D70" s="15">
        <f>A70/'Computed data'!$E$16</f>
        <v>0.58126692939931868</v>
      </c>
    </row>
    <row r="71" spans="1:4" x14ac:dyDescent="0.25">
      <c r="A71" s="15">
        <v>11.57</v>
      </c>
      <c r="B71" s="15">
        <v>8.6940000000000003E-2</v>
      </c>
      <c r="C71" s="15">
        <f>(B71/'Computed data'!$B$16)*100</f>
        <v>0.3563114754098361</v>
      </c>
      <c r="D71" s="15">
        <f>A71/'Computed data'!$E$16</f>
        <v>0.67252583731501181</v>
      </c>
    </row>
    <row r="72" spans="1:4" x14ac:dyDescent="0.25">
      <c r="A72" s="15">
        <v>11.67</v>
      </c>
      <c r="B72" s="15">
        <v>8.8150000000000006E-2</v>
      </c>
      <c r="C72" s="15">
        <f>(B72/'Computed data'!$B$16)*100</f>
        <v>0.36127049180327875</v>
      </c>
      <c r="D72" s="15">
        <f>A72/'Computed data'!$E$16</f>
        <v>0.67833850660900497</v>
      </c>
    </row>
    <row r="73" spans="1:4" x14ac:dyDescent="0.25">
      <c r="A73" s="15">
        <v>11.67</v>
      </c>
      <c r="B73" s="15">
        <v>8.9359999999999995E-2</v>
      </c>
      <c r="C73" s="15">
        <f>(B73/'Computed data'!$B$16)*100</f>
        <v>0.36622950819672134</v>
      </c>
      <c r="D73" s="15">
        <f>A73/'Computed data'!$E$16</f>
        <v>0.67833850660900497</v>
      </c>
    </row>
    <row r="74" spans="1:4" x14ac:dyDescent="0.25">
      <c r="A74" s="15">
        <v>11.67</v>
      </c>
      <c r="B74" s="15">
        <v>9.0569999999999998E-2</v>
      </c>
      <c r="C74" s="15">
        <f>(B74/'Computed data'!$B$16)*100</f>
        <v>0.37118852459016394</v>
      </c>
      <c r="D74" s="15">
        <f>A74/'Computed data'!$E$16</f>
        <v>0.67833850660900497</v>
      </c>
    </row>
    <row r="75" spans="1:4" x14ac:dyDescent="0.25">
      <c r="A75" s="15">
        <v>10</v>
      </c>
      <c r="B75" s="15">
        <v>9.2310000000000003E-2</v>
      </c>
      <c r="C75" s="15">
        <f>(B75/'Computed data'!$B$16)*100</f>
        <v>0.37831967213114759</v>
      </c>
      <c r="D75" s="15">
        <f>A75/'Computed data'!$E$16</f>
        <v>0.58126692939931868</v>
      </c>
    </row>
    <row r="76" spans="1:4" x14ac:dyDescent="0.25">
      <c r="A76" s="15">
        <v>10</v>
      </c>
      <c r="B76" s="15">
        <v>9.3359999999999999E-2</v>
      </c>
      <c r="C76" s="15">
        <f>(B76/'Computed data'!$B$16)*100</f>
        <v>0.38262295081967218</v>
      </c>
      <c r="D76" s="15">
        <f>A76/'Computed data'!$E$16</f>
        <v>0.58126692939931868</v>
      </c>
    </row>
    <row r="77" spans="1:4" x14ac:dyDescent="0.25">
      <c r="A77" s="15">
        <v>10</v>
      </c>
      <c r="B77" s="15">
        <v>9.4759999999999997E-2</v>
      </c>
      <c r="C77" s="15">
        <f>(B77/'Computed data'!$B$16)*100</f>
        <v>0.38836065573770495</v>
      </c>
      <c r="D77" s="15">
        <f>A77/'Computed data'!$E$16</f>
        <v>0.58126692939931868</v>
      </c>
    </row>
    <row r="78" spans="1:4" x14ac:dyDescent="0.25">
      <c r="A78" s="15">
        <v>11.54</v>
      </c>
      <c r="B78" s="15">
        <v>9.5930000000000001E-2</v>
      </c>
      <c r="C78" s="15">
        <f>(B78/'Computed data'!$B$16)*100</f>
        <v>0.39315573770491807</v>
      </c>
      <c r="D78" s="15">
        <f>A78/'Computed data'!$E$16</f>
        <v>0.67078203652681379</v>
      </c>
    </row>
    <row r="79" spans="1:4" x14ac:dyDescent="0.25">
      <c r="A79" s="15">
        <v>11.67</v>
      </c>
      <c r="B79" s="15">
        <v>9.7129999999999994E-2</v>
      </c>
      <c r="C79" s="15">
        <f>(B79/'Computed data'!$B$16)*100</f>
        <v>0.39807377049180326</v>
      </c>
      <c r="D79" s="15">
        <f>A79/'Computed data'!$E$16</f>
        <v>0.67833850660900497</v>
      </c>
    </row>
    <row r="80" spans="1:4" x14ac:dyDescent="0.25">
      <c r="A80" s="15">
        <v>11.67</v>
      </c>
      <c r="B80" s="15">
        <v>9.8000000000000004E-2</v>
      </c>
      <c r="C80" s="15">
        <f>(B80/'Computed data'!$B$16)*100</f>
        <v>0.40163934426229514</v>
      </c>
      <c r="D80" s="15">
        <f>A80/'Computed data'!$E$16</f>
        <v>0.67833850660900497</v>
      </c>
    </row>
    <row r="81" spans="1:4" x14ac:dyDescent="0.25">
      <c r="A81" s="15">
        <v>11.67</v>
      </c>
      <c r="B81" s="15">
        <v>9.9049999999999999E-2</v>
      </c>
      <c r="C81" s="15">
        <f>(B81/'Computed data'!$B$16)*100</f>
        <v>0.40594262295081968</v>
      </c>
      <c r="D81" s="15">
        <f>A81/'Computed data'!$E$16</f>
        <v>0.67833850660900497</v>
      </c>
    </row>
    <row r="82" spans="1:4" x14ac:dyDescent="0.25">
      <c r="A82" s="15">
        <v>11.67</v>
      </c>
      <c r="B82" s="15">
        <v>0.1003</v>
      </c>
      <c r="C82" s="15">
        <f>(B82/'Computed data'!$B$16)*100</f>
        <v>0.41106557377049185</v>
      </c>
      <c r="D82" s="15">
        <f>A82/'Computed data'!$E$16</f>
        <v>0.67833850660900497</v>
      </c>
    </row>
    <row r="83" spans="1:4" x14ac:dyDescent="0.25">
      <c r="A83" s="15">
        <v>11.67</v>
      </c>
      <c r="B83" s="15">
        <v>0.1018</v>
      </c>
      <c r="C83" s="15">
        <f>(B83/'Computed data'!$B$16)*100</f>
        <v>0.41721311475409839</v>
      </c>
      <c r="D83" s="15">
        <f>A83/'Computed data'!$E$16</f>
        <v>0.67833850660900497</v>
      </c>
    </row>
    <row r="84" spans="1:4" x14ac:dyDescent="0.25">
      <c r="A84" s="15">
        <v>11.67</v>
      </c>
      <c r="B84" s="15">
        <v>0.10299999999999999</v>
      </c>
      <c r="C84" s="15">
        <f>(B84/'Computed data'!$B$16)*100</f>
        <v>0.42213114754098358</v>
      </c>
      <c r="D84" s="15">
        <f>A84/'Computed data'!$E$16</f>
        <v>0.67833850660900497</v>
      </c>
    </row>
    <row r="85" spans="1:4" x14ac:dyDescent="0.25">
      <c r="A85" s="15">
        <v>11.67</v>
      </c>
      <c r="B85" s="15">
        <v>0.104</v>
      </c>
      <c r="C85" s="15">
        <f>(B85/'Computed data'!$B$16)*100</f>
        <v>0.42622950819672134</v>
      </c>
      <c r="D85" s="15">
        <f>A85/'Computed data'!$E$16</f>
        <v>0.67833850660900497</v>
      </c>
    </row>
    <row r="86" spans="1:4" x14ac:dyDescent="0.25">
      <c r="A86" s="15">
        <v>11.67</v>
      </c>
      <c r="B86" s="15">
        <v>0.1051</v>
      </c>
      <c r="C86" s="15">
        <f>(B86/'Computed data'!$B$16)*100</f>
        <v>0.43073770491803287</v>
      </c>
      <c r="D86" s="15">
        <f>A86/'Computed data'!$E$16</f>
        <v>0.67833850660900497</v>
      </c>
    </row>
    <row r="87" spans="1:4" x14ac:dyDescent="0.25">
      <c r="A87" s="15">
        <v>11.67</v>
      </c>
      <c r="B87" s="15">
        <v>0.1066</v>
      </c>
      <c r="C87" s="15">
        <f>(B87/'Computed data'!$B$16)*100</f>
        <v>0.43688524590163935</v>
      </c>
      <c r="D87" s="15">
        <f>A87/'Computed data'!$E$16</f>
        <v>0.67833850660900497</v>
      </c>
    </row>
    <row r="88" spans="1:4" x14ac:dyDescent="0.25">
      <c r="A88" s="15">
        <v>11.67</v>
      </c>
      <c r="B88" s="15">
        <v>0.108</v>
      </c>
      <c r="C88" s="15">
        <f>(B88/'Computed data'!$B$16)*100</f>
        <v>0.44262295081967212</v>
      </c>
      <c r="D88" s="15">
        <f>A88/'Computed data'!$E$16</f>
        <v>0.67833850660900497</v>
      </c>
    </row>
    <row r="89" spans="1:4" x14ac:dyDescent="0.25">
      <c r="A89" s="15">
        <v>11.67</v>
      </c>
      <c r="B89" s="15">
        <v>0.109</v>
      </c>
      <c r="C89" s="15">
        <f>(B89/'Computed data'!$B$16)*100</f>
        <v>0.44672131147540989</v>
      </c>
      <c r="D89" s="15">
        <f>A89/'Computed data'!$E$16</f>
        <v>0.67833850660900497</v>
      </c>
    </row>
    <row r="90" spans="1:4" x14ac:dyDescent="0.25">
      <c r="A90" s="15">
        <v>11.67</v>
      </c>
      <c r="B90" s="15">
        <v>0.1106</v>
      </c>
      <c r="C90" s="15">
        <f>(B90/'Computed data'!$B$16)*100</f>
        <v>0.45327868852459025</v>
      </c>
      <c r="D90" s="15">
        <f>A90/'Computed data'!$E$16</f>
        <v>0.67833850660900497</v>
      </c>
    </row>
    <row r="91" spans="1:4" x14ac:dyDescent="0.25">
      <c r="A91" s="15">
        <v>13.33</v>
      </c>
      <c r="B91" s="15">
        <v>0.112</v>
      </c>
      <c r="C91" s="15">
        <f>(B91/'Computed data'!$B$16)*100</f>
        <v>0.45901639344262296</v>
      </c>
      <c r="D91" s="15">
        <f>A91/'Computed data'!$E$16</f>
        <v>0.77482881688929184</v>
      </c>
    </row>
    <row r="92" spans="1:4" x14ac:dyDescent="0.25">
      <c r="A92" s="15">
        <v>13.33</v>
      </c>
      <c r="B92" s="15">
        <v>0.1132</v>
      </c>
      <c r="C92" s="15">
        <f>(B92/'Computed data'!$B$16)*100</f>
        <v>0.46393442622950826</v>
      </c>
      <c r="D92" s="15">
        <f>A92/'Computed data'!$E$16</f>
        <v>0.77482881688929184</v>
      </c>
    </row>
    <row r="93" spans="1:4" x14ac:dyDescent="0.25">
      <c r="A93" s="15">
        <v>13.33</v>
      </c>
      <c r="B93" s="15">
        <v>0.1147</v>
      </c>
      <c r="C93" s="15">
        <f>(B93/'Computed data'!$B$16)*100</f>
        <v>0.47008196721311479</v>
      </c>
      <c r="D93" s="15">
        <f>A93/'Computed data'!$E$16</f>
        <v>0.77482881688929184</v>
      </c>
    </row>
    <row r="94" spans="1:4" x14ac:dyDescent="0.25">
      <c r="A94" s="15">
        <v>13.33</v>
      </c>
      <c r="B94" s="15">
        <v>0.11600000000000001</v>
      </c>
      <c r="C94" s="15">
        <f>(B94/'Computed data'!$B$16)*100</f>
        <v>0.4754098360655738</v>
      </c>
      <c r="D94" s="15">
        <f>A94/'Computed data'!$E$16</f>
        <v>0.77482881688929184</v>
      </c>
    </row>
    <row r="95" spans="1:4" x14ac:dyDescent="0.25">
      <c r="A95" s="15">
        <v>13.33</v>
      </c>
      <c r="B95" s="15">
        <v>0.11700000000000001</v>
      </c>
      <c r="C95" s="15">
        <f>(B95/'Computed data'!$B$16)*100</f>
        <v>0.47950819672131156</v>
      </c>
      <c r="D95" s="15">
        <f>A95/'Computed data'!$E$16</f>
        <v>0.77482881688929184</v>
      </c>
    </row>
    <row r="96" spans="1:4" x14ac:dyDescent="0.25">
      <c r="A96" s="15">
        <v>15</v>
      </c>
      <c r="B96" s="15">
        <v>0.1181</v>
      </c>
      <c r="C96" s="15">
        <f>(B96/'Computed data'!$B$16)*100</f>
        <v>0.48401639344262298</v>
      </c>
      <c r="D96" s="15">
        <f>A96/'Computed data'!$E$16</f>
        <v>0.87190039409897813</v>
      </c>
    </row>
    <row r="97" spans="1:4" x14ac:dyDescent="0.25">
      <c r="A97" s="15">
        <v>15</v>
      </c>
      <c r="B97" s="15">
        <v>0.1196</v>
      </c>
      <c r="C97" s="15">
        <f>(B97/'Computed data'!$B$16)*100</f>
        <v>0.49016393442622952</v>
      </c>
      <c r="D97" s="15">
        <f>A97/'Computed data'!$E$16</f>
        <v>0.87190039409897813</v>
      </c>
    </row>
    <row r="98" spans="1:4" x14ac:dyDescent="0.25">
      <c r="A98" s="15">
        <v>15</v>
      </c>
      <c r="B98" s="15">
        <v>0.121</v>
      </c>
      <c r="C98" s="15">
        <f>(B98/'Computed data'!$B$16)*100</f>
        <v>0.49590163934426235</v>
      </c>
      <c r="D98" s="15">
        <f>A98/'Computed data'!$E$16</f>
        <v>0.87190039409897813</v>
      </c>
    </row>
    <row r="99" spans="1:4" x14ac:dyDescent="0.25">
      <c r="A99" s="15">
        <v>15</v>
      </c>
      <c r="B99" s="15">
        <v>0.122</v>
      </c>
      <c r="C99" s="15">
        <f>(B99/'Computed data'!$B$16)*100</f>
        <v>0.5</v>
      </c>
      <c r="D99" s="15">
        <f>A99/'Computed data'!$E$16</f>
        <v>0.87190039409897813</v>
      </c>
    </row>
    <row r="100" spans="1:4" x14ac:dyDescent="0.25">
      <c r="A100" s="15">
        <v>15</v>
      </c>
      <c r="B100" s="15">
        <v>0.123</v>
      </c>
      <c r="C100" s="15">
        <f>(B100/'Computed data'!$B$16)*100</f>
        <v>0.50409836065573765</v>
      </c>
      <c r="D100" s="15">
        <f>A100/'Computed data'!$E$16</f>
        <v>0.87190039409897813</v>
      </c>
    </row>
    <row r="101" spans="1:4" x14ac:dyDescent="0.25">
      <c r="A101" s="15">
        <v>16.670000000000002</v>
      </c>
      <c r="B101" s="15">
        <v>0.1244</v>
      </c>
      <c r="C101" s="15">
        <f>(B101/'Computed data'!$B$16)*100</f>
        <v>0.50983606557377048</v>
      </c>
      <c r="D101" s="15">
        <f>A101/'Computed data'!$E$16</f>
        <v>0.96897197130866441</v>
      </c>
    </row>
    <row r="102" spans="1:4" x14ac:dyDescent="0.25">
      <c r="A102" s="15">
        <v>16.670000000000002</v>
      </c>
      <c r="B102" s="15">
        <v>0.12570000000000001</v>
      </c>
      <c r="C102" s="15">
        <f>(B102/'Computed data'!$B$16)*100</f>
        <v>0.51516393442622954</v>
      </c>
      <c r="D102" s="15">
        <f>A102/'Computed data'!$E$16</f>
        <v>0.96897197130866441</v>
      </c>
    </row>
    <row r="103" spans="1:4" x14ac:dyDescent="0.25">
      <c r="A103" s="15">
        <v>16.670000000000002</v>
      </c>
      <c r="B103" s="15">
        <v>0.127</v>
      </c>
      <c r="C103" s="15">
        <f>(B103/'Computed data'!$B$16)*100</f>
        <v>0.52049180327868849</v>
      </c>
      <c r="D103" s="15">
        <f>A103/'Computed data'!$E$16</f>
        <v>0.96897197130866441</v>
      </c>
    </row>
    <row r="104" spans="1:4" x14ac:dyDescent="0.25">
      <c r="A104" s="15">
        <v>17.989999999999998</v>
      </c>
      <c r="B104" s="15">
        <v>0.128</v>
      </c>
      <c r="C104" s="15">
        <f>(B104/'Computed data'!$B$16)*100</f>
        <v>0.52459016393442626</v>
      </c>
      <c r="D104" s="15">
        <f>A104/'Computed data'!$E$16</f>
        <v>1.0456992059893744</v>
      </c>
    </row>
    <row r="105" spans="1:4" x14ac:dyDescent="0.25">
      <c r="A105" s="15">
        <v>18.329999999999998</v>
      </c>
      <c r="B105" s="15">
        <v>0.129</v>
      </c>
      <c r="C105" s="15">
        <f>(B105/'Computed data'!$B$16)*100</f>
        <v>0.52868852459016402</v>
      </c>
      <c r="D105" s="15">
        <f>A105/'Computed data'!$E$16</f>
        <v>1.0654622815889512</v>
      </c>
    </row>
    <row r="106" spans="1:4" x14ac:dyDescent="0.25">
      <c r="A106" s="15">
        <v>20</v>
      </c>
      <c r="B106" s="15">
        <v>0.13100000000000001</v>
      </c>
      <c r="C106" s="15">
        <f>(B106/'Computed data'!$B$16)*100</f>
        <v>0.53688524590163933</v>
      </c>
      <c r="D106" s="15">
        <f>A106/'Computed data'!$E$16</f>
        <v>1.1625338587986374</v>
      </c>
    </row>
    <row r="107" spans="1:4" x14ac:dyDescent="0.25">
      <c r="A107" s="18">
        <v>21.67</v>
      </c>
      <c r="B107" s="18">
        <v>0.13200000000000001</v>
      </c>
      <c r="C107" s="15">
        <f>(B107/'Computed data'!$B$16)*100</f>
        <v>0.54098360655737709</v>
      </c>
      <c r="D107" s="18">
        <f>A107/'Computed data'!$E$16</f>
        <v>1.2596054360083238</v>
      </c>
    </row>
    <row r="108" spans="1:4" x14ac:dyDescent="0.25">
      <c r="A108" s="18">
        <v>23.33</v>
      </c>
      <c r="B108" s="18">
        <v>0.13300000000000001</v>
      </c>
      <c r="C108" s="15">
        <f>(B108/'Computed data'!$B$16)*100</f>
        <v>0.54508196721311486</v>
      </c>
      <c r="D108" s="18">
        <f>A108/'Computed data'!$E$16</f>
        <v>1.3560957462886105</v>
      </c>
    </row>
    <row r="109" spans="1:4" x14ac:dyDescent="0.25">
      <c r="A109" s="15">
        <v>25.37</v>
      </c>
      <c r="B109" s="15">
        <v>0.13420000000000001</v>
      </c>
      <c r="C109" s="15">
        <f>(B109/'Computed data'!$B$16)*100</f>
        <v>0.55000000000000004</v>
      </c>
      <c r="D109" s="15">
        <f>A109/'Computed data'!$E$16</f>
        <v>1.4746741998860717</v>
      </c>
    </row>
    <row r="110" spans="1:4" x14ac:dyDescent="0.25">
      <c r="A110" s="15">
        <v>28.33</v>
      </c>
      <c r="B110" s="15">
        <v>0.13600000000000001</v>
      </c>
      <c r="C110" s="15">
        <f>(B110/'Computed data'!$B$16)*100</f>
        <v>0.55737704918032793</v>
      </c>
      <c r="D110" s="15">
        <f>A110/'Computed data'!$E$16</f>
        <v>1.6467292109882699</v>
      </c>
    </row>
    <row r="111" spans="1:4" x14ac:dyDescent="0.25">
      <c r="A111" s="15">
        <v>31.4</v>
      </c>
      <c r="B111" s="15">
        <v>0.13700000000000001</v>
      </c>
      <c r="C111" s="15">
        <f>(B111/'Computed data'!$B$16)*100</f>
        <v>0.5614754098360657</v>
      </c>
      <c r="D111" s="15">
        <f>A111/'Computed data'!$E$16</f>
        <v>1.8251781583138607</v>
      </c>
    </row>
    <row r="112" spans="1:4" x14ac:dyDescent="0.25">
      <c r="A112" s="15">
        <v>33.58</v>
      </c>
      <c r="B112" s="15">
        <v>0.1381</v>
      </c>
      <c r="C112" s="15">
        <f>(B112/'Computed data'!$B$16)*100</f>
        <v>0.56598360655737712</v>
      </c>
      <c r="D112" s="15">
        <f>A112/'Computed data'!$E$16</f>
        <v>1.9518943489229121</v>
      </c>
    </row>
    <row r="113" spans="1:4" x14ac:dyDescent="0.25">
      <c r="A113" s="15">
        <v>35.79</v>
      </c>
      <c r="B113" s="15">
        <v>0.13950000000000001</v>
      </c>
      <c r="C113" s="15">
        <f>(B113/'Computed data'!$B$16)*100</f>
        <v>0.57172131147540994</v>
      </c>
      <c r="D113" s="15">
        <f>A113/'Computed data'!$E$16</f>
        <v>2.0803543403201616</v>
      </c>
    </row>
    <row r="114" spans="1:4" x14ac:dyDescent="0.25">
      <c r="A114" s="15">
        <v>39.65</v>
      </c>
      <c r="B114" s="15">
        <v>0.14080000000000001</v>
      </c>
      <c r="C114" s="15">
        <f>(B114/'Computed data'!$B$16)*100</f>
        <v>0.57704918032786889</v>
      </c>
      <c r="D114" s="15">
        <f>A114/'Computed data'!$E$16</f>
        <v>2.3047233750682987</v>
      </c>
    </row>
    <row r="115" spans="1:4" x14ac:dyDescent="0.25">
      <c r="A115" s="15">
        <v>43.51</v>
      </c>
      <c r="B115" s="15">
        <v>0.1421</v>
      </c>
      <c r="C115" s="15">
        <f>(B115/'Computed data'!$B$16)*100</f>
        <v>0.58237704918032795</v>
      </c>
      <c r="D115" s="15">
        <f>A115/'Computed data'!$E$16</f>
        <v>2.5290924098164358</v>
      </c>
    </row>
    <row r="116" spans="1:4" x14ac:dyDescent="0.25">
      <c r="A116" s="15">
        <v>47.37</v>
      </c>
      <c r="B116" s="15">
        <v>0.1434</v>
      </c>
      <c r="C116" s="15">
        <f>(B116/'Computed data'!$B$16)*100</f>
        <v>0.5877049180327869</v>
      </c>
      <c r="D116" s="15">
        <f>A116/'Computed data'!$E$16</f>
        <v>2.7534614445645724</v>
      </c>
    </row>
    <row r="117" spans="1:4" x14ac:dyDescent="0.25">
      <c r="A117" s="15">
        <v>51.24</v>
      </c>
      <c r="B117" s="15">
        <v>0.1447</v>
      </c>
      <c r="C117" s="15">
        <f>(B117/'Computed data'!$B$16)*100</f>
        <v>0.59303278688524597</v>
      </c>
      <c r="D117" s="15">
        <f>A117/'Computed data'!$E$16</f>
        <v>2.9784117462421094</v>
      </c>
    </row>
    <row r="118" spans="1:4" x14ac:dyDescent="0.25">
      <c r="A118" s="15">
        <v>56.67</v>
      </c>
      <c r="B118" s="15">
        <v>0.14599999999999999</v>
      </c>
      <c r="C118" s="15">
        <f>(B118/'Computed data'!$B$16)*100</f>
        <v>0.59836065573770492</v>
      </c>
      <c r="D118" s="15">
        <f>A118/'Computed data'!$E$16</f>
        <v>3.2940396889059391</v>
      </c>
    </row>
    <row r="119" spans="1:4" x14ac:dyDescent="0.25">
      <c r="A119" s="15">
        <v>61.21</v>
      </c>
      <c r="B119" s="15">
        <v>0.14699999999999999</v>
      </c>
      <c r="C119" s="15">
        <f>(B119/'Computed data'!$B$16)*100</f>
        <v>0.60245901639344268</v>
      </c>
      <c r="D119" s="15">
        <f>A119/'Computed data'!$E$16</f>
        <v>3.5579348748532298</v>
      </c>
    </row>
    <row r="120" spans="1:4" x14ac:dyDescent="0.25">
      <c r="A120" s="15">
        <v>65.2</v>
      </c>
      <c r="B120" s="15">
        <v>0.14810000000000001</v>
      </c>
      <c r="C120" s="15">
        <f>(B120/'Computed data'!$B$16)*100</f>
        <v>0.6069672131147541</v>
      </c>
      <c r="D120" s="15">
        <f>A120/'Computed data'!$E$16</f>
        <v>3.7898603796835584</v>
      </c>
    </row>
    <row r="121" spans="1:4" x14ac:dyDescent="0.25">
      <c r="A121" s="15">
        <v>72.3</v>
      </c>
      <c r="B121" s="15">
        <v>0.15</v>
      </c>
      <c r="C121" s="15">
        <f>(B121/'Computed data'!$B$16)*100</f>
        <v>0.61475409836065575</v>
      </c>
      <c r="D121" s="15">
        <f>A121/'Computed data'!$E$16</f>
        <v>4.2025598995570741</v>
      </c>
    </row>
    <row r="122" spans="1:4" x14ac:dyDescent="0.25">
      <c r="A122" s="15">
        <v>77.81</v>
      </c>
      <c r="B122" s="15">
        <v>0.151</v>
      </c>
      <c r="C122" s="15">
        <f>(B122/'Computed data'!$B$16)*100</f>
        <v>0.61885245901639352</v>
      </c>
      <c r="D122" s="15">
        <f>A122/'Computed data'!$E$16</f>
        <v>4.5228379776560992</v>
      </c>
    </row>
    <row r="123" spans="1:4" x14ac:dyDescent="0.25">
      <c r="A123" s="15">
        <v>84.99</v>
      </c>
      <c r="B123" s="15">
        <v>0.152</v>
      </c>
      <c r="C123" s="15">
        <f>(B123/'Computed data'!$B$16)*100</f>
        <v>0.62295081967213117</v>
      </c>
      <c r="D123" s="15">
        <f>A123/'Computed data'!$E$16</f>
        <v>4.9401876329648093</v>
      </c>
    </row>
    <row r="124" spans="1:4" x14ac:dyDescent="0.25">
      <c r="A124" s="17">
        <v>90</v>
      </c>
      <c r="B124" s="17">
        <v>0.15329999999999999</v>
      </c>
      <c r="C124" s="15">
        <f>(B124/'Computed data'!$B$16)*100</f>
        <v>0.62827868852459023</v>
      </c>
      <c r="D124" s="17">
        <f>A124/'Computed data'!$E$16</f>
        <v>5.2314023645938681</v>
      </c>
    </row>
    <row r="125" spans="1:4" x14ac:dyDescent="0.25">
      <c r="A125" s="15">
        <v>95.38</v>
      </c>
      <c r="B125" s="15">
        <v>0.15459999999999999</v>
      </c>
      <c r="C125" s="15">
        <f>(B125/'Computed data'!$B$16)*100</f>
        <v>0.63360655737704907</v>
      </c>
      <c r="D125" s="15">
        <f>A125/'Computed data'!$E$16</f>
        <v>5.5441239726107021</v>
      </c>
    </row>
    <row r="126" spans="1:4" x14ac:dyDescent="0.25">
      <c r="A126" s="15">
        <v>101.4</v>
      </c>
      <c r="B126" s="15">
        <v>0.15590000000000001</v>
      </c>
      <c r="C126" s="15">
        <f>(B126/'Computed data'!$B$16)*100</f>
        <v>0.63893442622950836</v>
      </c>
      <c r="D126" s="15">
        <f>A126/'Computed data'!$E$16</f>
        <v>5.8940466641090925</v>
      </c>
    </row>
    <row r="127" spans="1:4" x14ac:dyDescent="0.25">
      <c r="A127" s="15">
        <v>107.4</v>
      </c>
      <c r="B127" s="15">
        <v>0.15720000000000001</v>
      </c>
      <c r="C127" s="15">
        <f>(B127/'Computed data'!$B$16)*100</f>
        <v>0.6442622950819672</v>
      </c>
      <c r="D127" s="15">
        <f>A127/'Computed data'!$E$16</f>
        <v>6.2428068217486832</v>
      </c>
    </row>
    <row r="128" spans="1:4" x14ac:dyDescent="0.25">
      <c r="A128" s="15">
        <v>111.6</v>
      </c>
      <c r="B128" s="15">
        <v>0.1585</v>
      </c>
      <c r="C128" s="15">
        <f>(B128/'Computed data'!$B$16)*100</f>
        <v>0.64959016393442626</v>
      </c>
      <c r="D128" s="15">
        <f>A128/'Computed data'!$E$16</f>
        <v>6.4869389320963968</v>
      </c>
    </row>
    <row r="129" spans="1:4" x14ac:dyDescent="0.25">
      <c r="A129" s="18">
        <v>117.7</v>
      </c>
      <c r="B129" s="18">
        <v>0.1598</v>
      </c>
      <c r="C129" s="15">
        <f>(B129/'Computed data'!$B$16)*100</f>
        <v>0.65491803278688532</v>
      </c>
      <c r="D129" s="18">
        <f>A129/'Computed data'!$E$16</f>
        <v>6.8415117590299817</v>
      </c>
    </row>
    <row r="130" spans="1:4" x14ac:dyDescent="0.25">
      <c r="A130" s="15">
        <v>123.7</v>
      </c>
      <c r="B130" s="15">
        <v>0.16109999999999999</v>
      </c>
      <c r="C130" s="15">
        <f>(B130/'Computed data'!$B$16)*100</f>
        <v>0.66024590163934427</v>
      </c>
      <c r="D130" s="15">
        <f>A130/'Computed data'!$E$16</f>
        <v>7.1902719166695723</v>
      </c>
    </row>
    <row r="131" spans="1:4" x14ac:dyDescent="0.25">
      <c r="A131" s="15">
        <v>129.5</v>
      </c>
      <c r="B131" s="15">
        <v>0.16220000000000001</v>
      </c>
      <c r="C131" s="15">
        <f>(B131/'Computed data'!$B$16)*100</f>
        <v>0.66475409836065591</v>
      </c>
      <c r="D131" s="15">
        <f>A131/'Computed data'!$E$16</f>
        <v>7.5274067357211774</v>
      </c>
    </row>
    <row r="132" spans="1:4" x14ac:dyDescent="0.25">
      <c r="A132" s="15">
        <v>136.69999999999999</v>
      </c>
      <c r="B132" s="15">
        <v>0.16400000000000001</v>
      </c>
      <c r="C132" s="15">
        <f>(B132/'Computed data'!$B$16)*100</f>
        <v>0.67213114754098369</v>
      </c>
      <c r="D132" s="15">
        <f>A132/'Computed data'!$E$16</f>
        <v>7.9459189248886863</v>
      </c>
    </row>
    <row r="133" spans="1:4" x14ac:dyDescent="0.25">
      <c r="A133" s="15">
        <v>141.1</v>
      </c>
      <c r="B133" s="15">
        <v>0.16500000000000001</v>
      </c>
      <c r="C133" s="15">
        <f>(B133/'Computed data'!$B$16)*100</f>
        <v>0.67622950819672145</v>
      </c>
      <c r="D133" s="15">
        <f>A133/'Computed data'!$E$16</f>
        <v>8.2016763738243874</v>
      </c>
    </row>
    <row r="134" spans="1:4" x14ac:dyDescent="0.25">
      <c r="A134" s="15">
        <v>147.19999999999999</v>
      </c>
      <c r="B134" s="15">
        <v>0.16600000000000001</v>
      </c>
      <c r="C134" s="15">
        <f>(B134/'Computed data'!$B$16)*100</f>
        <v>0.68032786885245911</v>
      </c>
      <c r="D134" s="15">
        <f>A134/'Computed data'!$E$16</f>
        <v>8.5562492007579714</v>
      </c>
    </row>
    <row r="135" spans="1:4" x14ac:dyDescent="0.25">
      <c r="A135" s="15">
        <v>153.19999999999999</v>
      </c>
      <c r="B135" s="15">
        <v>0.16700000000000001</v>
      </c>
      <c r="C135" s="15">
        <f>(B135/'Computed data'!$B$16)*100</f>
        <v>0.68442622950819676</v>
      </c>
      <c r="D135" s="15">
        <f>A135/'Computed data'!$E$16</f>
        <v>8.905009358397562</v>
      </c>
    </row>
    <row r="136" spans="1:4" x14ac:dyDescent="0.25">
      <c r="A136" s="15">
        <v>158.80000000000001</v>
      </c>
      <c r="B136" s="15">
        <v>0.16830000000000001</v>
      </c>
      <c r="C136" s="15">
        <f>(B136/'Computed data'!$B$16)*100</f>
        <v>0.68975409836065582</v>
      </c>
      <c r="D136" s="15">
        <f>A136/'Computed data'!$E$16</f>
        <v>9.2305188388611814</v>
      </c>
    </row>
    <row r="137" spans="1:4" x14ac:dyDescent="0.25">
      <c r="A137" s="15">
        <v>163.5</v>
      </c>
      <c r="B137" s="15">
        <v>0.16950000000000001</v>
      </c>
      <c r="C137" s="15">
        <f>(B137/'Computed data'!$B$16)*100</f>
        <v>0.69467213114754112</v>
      </c>
      <c r="D137" s="15">
        <f>A137/'Computed data'!$E$16</f>
        <v>9.5037142956788614</v>
      </c>
    </row>
    <row r="138" spans="1:4" x14ac:dyDescent="0.25">
      <c r="A138" s="15">
        <v>171.2</v>
      </c>
      <c r="B138" s="15">
        <v>0.1716</v>
      </c>
      <c r="C138" s="15">
        <f>(B138/'Computed data'!$B$16)*100</f>
        <v>0.70327868852459019</v>
      </c>
      <c r="D138" s="15">
        <f>A138/'Computed data'!$E$16</f>
        <v>9.9512898313163358</v>
      </c>
    </row>
    <row r="139" spans="1:4" x14ac:dyDescent="0.25">
      <c r="A139" s="15">
        <v>177.4</v>
      </c>
      <c r="B139" s="15">
        <v>0.17280000000000001</v>
      </c>
      <c r="C139" s="15">
        <f>(B139/'Computed data'!$B$16)*100</f>
        <v>0.70819672131147549</v>
      </c>
      <c r="D139" s="15">
        <f>A139/'Computed data'!$E$16</f>
        <v>10.311675327543915</v>
      </c>
    </row>
    <row r="140" spans="1:4" x14ac:dyDescent="0.25">
      <c r="A140" s="15">
        <v>181.8</v>
      </c>
      <c r="B140" s="15">
        <v>0.17399999999999999</v>
      </c>
      <c r="C140" s="15">
        <f>(B140/'Computed data'!$B$16)*100</f>
        <v>0.71311475409836067</v>
      </c>
      <c r="D140" s="15">
        <f>A140/'Computed data'!$E$16</f>
        <v>10.567432776479615</v>
      </c>
    </row>
    <row r="141" spans="1:4" x14ac:dyDescent="0.25">
      <c r="A141" s="15">
        <v>187.4</v>
      </c>
      <c r="B141" s="15">
        <v>0.17519999999999999</v>
      </c>
      <c r="C141" s="15">
        <f>(B141/'Computed data'!$B$16)*100</f>
        <v>0.71803278688524586</v>
      </c>
      <c r="D141" s="15">
        <f>A141/'Computed data'!$E$16</f>
        <v>10.892942256943233</v>
      </c>
    </row>
    <row r="142" spans="1:4" x14ac:dyDescent="0.25">
      <c r="A142" s="15">
        <v>192.2</v>
      </c>
      <c r="B142" s="15">
        <v>0.1764</v>
      </c>
      <c r="C142" s="15">
        <f>(B142/'Computed data'!$B$16)*100</f>
        <v>0.72295081967213115</v>
      </c>
      <c r="D142" s="15">
        <f>A142/'Computed data'!$E$16</f>
        <v>11.171950383054906</v>
      </c>
    </row>
    <row r="143" spans="1:4" x14ac:dyDescent="0.25">
      <c r="A143" s="15">
        <v>198.2</v>
      </c>
      <c r="B143" s="15">
        <v>0.17760000000000001</v>
      </c>
      <c r="C143" s="15">
        <f>(B143/'Computed data'!$B$16)*100</f>
        <v>0.72786885245901645</v>
      </c>
      <c r="D143" s="15">
        <f>A143/'Computed data'!$E$16</f>
        <v>11.520710540694497</v>
      </c>
    </row>
    <row r="144" spans="1:4" x14ac:dyDescent="0.25">
      <c r="A144" s="15">
        <v>204.3</v>
      </c>
      <c r="B144" s="15">
        <v>0.1789</v>
      </c>
      <c r="C144" s="15">
        <f>(B144/'Computed data'!$B$16)*100</f>
        <v>0.73319672131147551</v>
      </c>
      <c r="D144" s="15">
        <f>A144/'Computed data'!$E$16</f>
        <v>11.875283367628082</v>
      </c>
    </row>
    <row r="145" spans="1:4" x14ac:dyDescent="0.25">
      <c r="A145" s="15">
        <v>210.3</v>
      </c>
      <c r="B145" s="15">
        <v>0.17979999999999999</v>
      </c>
      <c r="C145" s="15">
        <f>(B145/'Computed data'!$B$16)*100</f>
        <v>0.73688524590163929</v>
      </c>
      <c r="D145" s="15">
        <f>A145/'Computed data'!$E$16</f>
        <v>12.224043525267673</v>
      </c>
    </row>
    <row r="146" spans="1:4" x14ac:dyDescent="0.25">
      <c r="A146" s="15">
        <v>217.1</v>
      </c>
      <c r="B146" s="15">
        <v>0.18160000000000001</v>
      </c>
      <c r="C146" s="15">
        <f>(B146/'Computed data'!$B$16)*100</f>
        <v>0.74426229508196728</v>
      </c>
      <c r="D146" s="15">
        <f>A146/'Computed data'!$E$16</f>
        <v>12.61930503725921</v>
      </c>
    </row>
    <row r="147" spans="1:4" x14ac:dyDescent="0.25">
      <c r="A147" s="15">
        <v>221.6</v>
      </c>
      <c r="B147" s="15">
        <v>0.183</v>
      </c>
      <c r="C147" s="15">
        <f>(B147/'Computed data'!$B$16)*100</f>
        <v>0.75000000000000011</v>
      </c>
      <c r="D147" s="15">
        <f>A147/'Computed data'!$E$16</f>
        <v>12.880875155488903</v>
      </c>
    </row>
    <row r="148" spans="1:4" x14ac:dyDescent="0.25">
      <c r="A148" s="15">
        <v>227.7</v>
      </c>
      <c r="B148" s="15">
        <v>0.18340000000000001</v>
      </c>
      <c r="C148" s="15">
        <f>(B148/'Computed data'!$B$16)*100</f>
        <v>0.75163934426229517</v>
      </c>
      <c r="D148" s="15">
        <f>A148/'Computed data'!$E$16</f>
        <v>13.235447982422487</v>
      </c>
    </row>
    <row r="149" spans="1:4" x14ac:dyDescent="0.25">
      <c r="A149" s="15">
        <v>233.1</v>
      </c>
      <c r="B149" s="15">
        <v>0.18540000000000001</v>
      </c>
      <c r="C149" s="15">
        <f>(B149/'Computed data'!$B$16)*100</f>
        <v>0.75983606557377059</v>
      </c>
      <c r="D149" s="15">
        <f>A149/'Computed data'!$E$16</f>
        <v>13.549332124298118</v>
      </c>
    </row>
    <row r="150" spans="1:4" x14ac:dyDescent="0.25">
      <c r="A150" s="15">
        <v>238.1</v>
      </c>
      <c r="B150" s="15">
        <v>0.18659999999999999</v>
      </c>
      <c r="C150" s="15">
        <f>(B150/'Computed data'!$B$16)*100</f>
        <v>0.76475409836065578</v>
      </c>
      <c r="D150" s="15">
        <f>A150/'Computed data'!$E$16</f>
        <v>13.839965588997778</v>
      </c>
    </row>
    <row r="151" spans="1:4" x14ac:dyDescent="0.25">
      <c r="A151" s="15">
        <v>244.2</v>
      </c>
      <c r="B151" s="15">
        <v>0.18779999999999999</v>
      </c>
      <c r="C151" s="15">
        <f>(B151/'Computed data'!$B$16)*100</f>
        <v>0.76967213114754096</v>
      </c>
      <c r="D151" s="15">
        <f>A151/'Computed data'!$E$16</f>
        <v>14.194538415931362</v>
      </c>
    </row>
    <row r="152" spans="1:4" x14ac:dyDescent="0.25">
      <c r="A152" s="15">
        <v>250.2</v>
      </c>
      <c r="B152" s="15">
        <v>0.189</v>
      </c>
      <c r="C152" s="15">
        <f>(B152/'Computed data'!$B$16)*100</f>
        <v>0.77459016393442626</v>
      </c>
      <c r="D152" s="15">
        <f>A152/'Computed data'!$E$16</f>
        <v>14.543298573570954</v>
      </c>
    </row>
    <row r="153" spans="1:4" x14ac:dyDescent="0.25">
      <c r="A153" s="15">
        <v>255.8</v>
      </c>
      <c r="B153" s="15">
        <v>0.1903</v>
      </c>
      <c r="C153" s="15">
        <f>(B153/'Computed data'!$B$16)*100</f>
        <v>0.77991803278688532</v>
      </c>
      <c r="D153" s="15">
        <f>A153/'Computed data'!$E$16</f>
        <v>14.868808054034574</v>
      </c>
    </row>
    <row r="154" spans="1:4" x14ac:dyDescent="0.25">
      <c r="A154" s="15">
        <v>260.7</v>
      </c>
      <c r="B154" s="15">
        <v>0.1915</v>
      </c>
      <c r="C154" s="15">
        <f>(B154/'Computed data'!$B$16)*100</f>
        <v>0.78483606557377061</v>
      </c>
      <c r="D154" s="15">
        <f>A154/'Computed data'!$E$16</f>
        <v>15.153628849440238</v>
      </c>
    </row>
    <row r="155" spans="1:4" x14ac:dyDescent="0.25">
      <c r="A155" s="15">
        <v>266.7</v>
      </c>
      <c r="B155" s="15">
        <v>0.19270000000000001</v>
      </c>
      <c r="C155" s="15">
        <f>(B155/'Computed data'!$B$16)*100</f>
        <v>0.78975409836065591</v>
      </c>
      <c r="D155" s="15">
        <f>A155/'Computed data'!$E$16</f>
        <v>15.502389007079829</v>
      </c>
    </row>
    <row r="156" spans="1:4" x14ac:dyDescent="0.25">
      <c r="A156" s="15">
        <v>272.8</v>
      </c>
      <c r="B156" s="15">
        <v>0.19389999999999999</v>
      </c>
      <c r="C156" s="15">
        <f>(B156/'Computed data'!$B$16)*100</f>
        <v>0.79467213114754098</v>
      </c>
      <c r="D156" s="15">
        <f>A156/'Computed data'!$E$16</f>
        <v>15.856961834013415</v>
      </c>
    </row>
    <row r="157" spans="1:4" x14ac:dyDescent="0.25">
      <c r="A157" s="15">
        <v>278.8</v>
      </c>
      <c r="B157" s="15">
        <v>0.1951</v>
      </c>
      <c r="C157" s="15">
        <f>(B157/'Computed data'!$B$16)*100</f>
        <v>0.79959016393442628</v>
      </c>
      <c r="D157" s="15">
        <f>A157/'Computed data'!$E$16</f>
        <v>16.205721991653007</v>
      </c>
    </row>
    <row r="158" spans="1:4" x14ac:dyDescent="0.25">
      <c r="A158" s="15">
        <v>284.89999999999998</v>
      </c>
      <c r="B158" s="15">
        <v>0.19620000000000001</v>
      </c>
      <c r="C158" s="15">
        <f>(B158/'Computed data'!$B$16)*100</f>
        <v>0.80409836065573792</v>
      </c>
      <c r="D158" s="15">
        <f>A158/'Computed data'!$E$16</f>
        <v>16.560294818586588</v>
      </c>
    </row>
    <row r="159" spans="1:4" x14ac:dyDescent="0.25">
      <c r="A159" s="15">
        <v>290.7</v>
      </c>
      <c r="B159" s="15">
        <v>0.1973</v>
      </c>
      <c r="C159" s="15">
        <f>(B159/'Computed data'!$B$16)*100</f>
        <v>0.80860655737704934</v>
      </c>
      <c r="D159" s="15">
        <f>A159/'Computed data'!$E$16</f>
        <v>16.897429637638194</v>
      </c>
    </row>
    <row r="160" spans="1:4" x14ac:dyDescent="0.25">
      <c r="A160" s="15">
        <v>296.2</v>
      </c>
      <c r="B160" s="15">
        <v>0.19919999999999999</v>
      </c>
      <c r="C160" s="15">
        <f>(B160/'Computed data'!$B$16)*100</f>
        <v>0.81639344262295077</v>
      </c>
      <c r="D160" s="15">
        <f>A160/'Computed data'!$E$16</f>
        <v>17.217126448807822</v>
      </c>
    </row>
    <row r="161" spans="1:4" x14ac:dyDescent="0.25">
      <c r="A161" s="15">
        <v>302.2</v>
      </c>
      <c r="B161" s="15">
        <v>0.20039999999999999</v>
      </c>
      <c r="C161" s="15">
        <f>(B161/'Computed data'!$B$16)*100</f>
        <v>0.82131147540983607</v>
      </c>
      <c r="D161" s="15">
        <f>A161/'Computed data'!$E$16</f>
        <v>17.56588660644741</v>
      </c>
    </row>
    <row r="162" spans="1:4" x14ac:dyDescent="0.25">
      <c r="A162" s="15">
        <v>309.39999999999998</v>
      </c>
      <c r="B162" s="15">
        <v>0.20169999999999999</v>
      </c>
      <c r="C162" s="15">
        <f>(B162/'Computed data'!$B$16)*100</f>
        <v>0.82663934426229513</v>
      </c>
      <c r="D162" s="15">
        <f>A162/'Computed data'!$E$16</f>
        <v>17.984398795614918</v>
      </c>
    </row>
    <row r="163" spans="1:4" x14ac:dyDescent="0.25">
      <c r="A163" s="15">
        <v>316</v>
      </c>
      <c r="B163" s="15">
        <v>0.2029</v>
      </c>
      <c r="C163" s="15">
        <f>(B163/'Computed data'!$B$16)*100</f>
        <v>0.83155737704918042</v>
      </c>
      <c r="D163" s="15">
        <f>A163/'Computed data'!$E$16</f>
        <v>18.368034969018471</v>
      </c>
    </row>
    <row r="164" spans="1:4" x14ac:dyDescent="0.25">
      <c r="A164" s="15">
        <v>320.39999999999998</v>
      </c>
      <c r="B164" s="15">
        <v>0.2041</v>
      </c>
      <c r="C164" s="15">
        <f>(B164/'Computed data'!$B$16)*100</f>
        <v>0.83647540983606572</v>
      </c>
      <c r="D164" s="15">
        <f>A164/'Computed data'!$E$16</f>
        <v>18.623792417954171</v>
      </c>
    </row>
    <row r="165" spans="1:4" x14ac:dyDescent="0.25">
      <c r="A165" s="15">
        <v>326.39999999999998</v>
      </c>
      <c r="B165" s="15">
        <v>0.20530000000000001</v>
      </c>
      <c r="C165" s="15">
        <f>(B165/'Computed data'!$B$16)*100</f>
        <v>0.84139344262295102</v>
      </c>
      <c r="D165" s="15">
        <f>A165/'Computed data'!$E$16</f>
        <v>18.972552575593763</v>
      </c>
    </row>
    <row r="166" spans="1:4" x14ac:dyDescent="0.25">
      <c r="A166" s="15">
        <v>332.5</v>
      </c>
      <c r="B166" s="15">
        <v>0.20649999999999999</v>
      </c>
      <c r="C166" s="15">
        <f>(B166/'Computed data'!$B$16)*100</f>
        <v>0.84631147540983609</v>
      </c>
      <c r="D166" s="15">
        <f>A166/'Computed data'!$E$16</f>
        <v>19.327125402527347</v>
      </c>
    </row>
    <row r="167" spans="1:4" x14ac:dyDescent="0.25">
      <c r="A167" s="15">
        <v>337.4</v>
      </c>
      <c r="B167" s="15">
        <v>0.2077</v>
      </c>
      <c r="C167" s="15">
        <f>(B167/'Computed data'!$B$16)*100</f>
        <v>0.85122950819672139</v>
      </c>
      <c r="D167" s="15">
        <f>A167/'Computed data'!$E$16</f>
        <v>19.611946197933012</v>
      </c>
    </row>
    <row r="168" spans="1:4" x14ac:dyDescent="0.25">
      <c r="A168" s="15">
        <v>342.9</v>
      </c>
      <c r="B168" s="15">
        <v>0.2089</v>
      </c>
      <c r="C168" s="15">
        <f>(B168/'Computed data'!$B$16)*100</f>
        <v>0.85614754098360668</v>
      </c>
      <c r="D168" s="15">
        <f>A168/'Computed data'!$E$16</f>
        <v>19.931643009102636</v>
      </c>
    </row>
    <row r="169" spans="1:4" x14ac:dyDescent="0.25">
      <c r="A169" s="15">
        <v>349</v>
      </c>
      <c r="B169" s="15">
        <v>0.21010000000000001</v>
      </c>
      <c r="C169" s="15">
        <f>(B169/'Computed data'!$B$16)*100</f>
        <v>0.86106557377049198</v>
      </c>
      <c r="D169" s="15">
        <f>A169/'Computed data'!$E$16</f>
        <v>20.286215836036224</v>
      </c>
    </row>
    <row r="170" spans="1:4" x14ac:dyDescent="0.25">
      <c r="A170" s="15">
        <v>355</v>
      </c>
      <c r="B170" s="15">
        <v>0.21129999999999999</v>
      </c>
      <c r="C170" s="15">
        <f>(B170/'Computed data'!$B$16)*100</f>
        <v>0.86598360655737705</v>
      </c>
      <c r="D170" s="15">
        <f>A170/'Computed data'!$E$16</f>
        <v>20.634975993675816</v>
      </c>
    </row>
    <row r="171" spans="1:4" x14ac:dyDescent="0.25">
      <c r="A171" s="15">
        <v>360.2</v>
      </c>
      <c r="B171" s="15">
        <v>0.21249999999999999</v>
      </c>
      <c r="C171" s="15">
        <f>(B171/'Computed data'!$B$16)*100</f>
        <v>0.87090163934426235</v>
      </c>
      <c r="D171" s="15">
        <f>A171/'Computed data'!$E$16</f>
        <v>20.937234796963459</v>
      </c>
    </row>
    <row r="172" spans="1:4" x14ac:dyDescent="0.25">
      <c r="A172" s="15">
        <v>365.4</v>
      </c>
      <c r="B172" s="15">
        <v>0.21360000000000001</v>
      </c>
      <c r="C172" s="15">
        <f>(B172/'Computed data'!$B$16)*100</f>
        <v>0.87540983606557377</v>
      </c>
      <c r="D172" s="15">
        <f>A172/'Computed data'!$E$16</f>
        <v>21.239493600251105</v>
      </c>
    </row>
    <row r="173" spans="1:4" x14ac:dyDescent="0.25">
      <c r="A173" s="15">
        <v>372</v>
      </c>
      <c r="B173" s="15">
        <v>0.21510000000000001</v>
      </c>
      <c r="C173" s="15">
        <f>(B173/'Computed data'!$B$16)*100</f>
        <v>0.88155737704918047</v>
      </c>
      <c r="D173" s="15">
        <f>A173/'Computed data'!$E$16</f>
        <v>21.623129773654657</v>
      </c>
    </row>
    <row r="174" spans="1:4" x14ac:dyDescent="0.25">
      <c r="A174" s="15">
        <v>378.4</v>
      </c>
      <c r="B174" s="15">
        <v>0.2167</v>
      </c>
      <c r="C174" s="15">
        <f>(B174/'Computed data'!$B$16)*100</f>
        <v>0.88811475409836071</v>
      </c>
      <c r="D174" s="15">
        <f>A174/'Computed data'!$E$16</f>
        <v>21.995140608470219</v>
      </c>
    </row>
    <row r="175" spans="1:4" x14ac:dyDescent="0.25">
      <c r="A175" s="15">
        <v>384.5</v>
      </c>
      <c r="B175" s="15">
        <v>0.21790000000000001</v>
      </c>
      <c r="C175" s="15">
        <f>(B175/'Computed data'!$B$16)*100</f>
        <v>0.89303278688524601</v>
      </c>
      <c r="D175" s="15">
        <f>A175/'Computed data'!$E$16</f>
        <v>22.349713435403803</v>
      </c>
    </row>
    <row r="176" spans="1:4" x14ac:dyDescent="0.25">
      <c r="A176" s="15">
        <v>390.5</v>
      </c>
      <c r="B176" s="15">
        <v>0.21909999999999999</v>
      </c>
      <c r="C176" s="15">
        <f>(B176/'Computed data'!$B$16)*100</f>
        <v>0.8979508196721312</v>
      </c>
      <c r="D176" s="15">
        <f>A176/'Computed data'!$E$16</f>
        <v>22.698473593043396</v>
      </c>
    </row>
    <row r="177" spans="1:4" x14ac:dyDescent="0.25">
      <c r="A177" s="15">
        <v>396.1</v>
      </c>
      <c r="B177" s="15">
        <v>0.2203</v>
      </c>
      <c r="C177" s="15">
        <f>(B177/'Computed data'!$B$16)*100</f>
        <v>0.90286885245901649</v>
      </c>
      <c r="D177" s="15">
        <f>A177/'Computed data'!$E$16</f>
        <v>23.023983073507015</v>
      </c>
    </row>
    <row r="178" spans="1:4" x14ac:dyDescent="0.25">
      <c r="A178" s="15">
        <v>401</v>
      </c>
      <c r="B178" s="15">
        <v>0.2215</v>
      </c>
      <c r="C178" s="15">
        <f>(B178/'Computed data'!$B$16)*100</f>
        <v>0.90778688524590179</v>
      </c>
      <c r="D178" s="15">
        <f>A178/'Computed data'!$E$16</f>
        <v>23.30880386891268</v>
      </c>
    </row>
    <row r="179" spans="1:4" x14ac:dyDescent="0.25">
      <c r="A179" s="15">
        <v>407</v>
      </c>
      <c r="B179" s="15">
        <v>0.22270000000000001</v>
      </c>
      <c r="C179" s="15">
        <f>(B179/'Computed data'!$B$16)*100</f>
        <v>0.91270491803278708</v>
      </c>
      <c r="D179" s="15">
        <f>A179/'Computed data'!$E$16</f>
        <v>23.657564026552272</v>
      </c>
    </row>
    <row r="180" spans="1:4" x14ac:dyDescent="0.25">
      <c r="A180" s="15">
        <v>413.1</v>
      </c>
      <c r="B180" s="15">
        <v>0.22389999999999999</v>
      </c>
      <c r="C180" s="15">
        <f>(B180/'Computed data'!$B$16)*100</f>
        <v>0.91762295081967216</v>
      </c>
      <c r="D180" s="15">
        <f>A180/'Computed data'!$E$16</f>
        <v>24.012136853485856</v>
      </c>
    </row>
    <row r="181" spans="1:4" x14ac:dyDescent="0.25">
      <c r="A181" s="15">
        <v>418.9</v>
      </c>
      <c r="B181" s="15">
        <v>0.22520000000000001</v>
      </c>
      <c r="C181" s="15">
        <f>(B181/'Computed data'!$B$16)*100</f>
        <v>0.92295081967213122</v>
      </c>
      <c r="D181" s="15">
        <f>A181/'Computed data'!$E$16</f>
        <v>24.349271672537458</v>
      </c>
    </row>
    <row r="182" spans="1:4" x14ac:dyDescent="0.25">
      <c r="A182" s="15">
        <v>423.5</v>
      </c>
      <c r="B182" s="15">
        <v>0.22639999999999999</v>
      </c>
      <c r="C182" s="15">
        <f>(B182/'Computed data'!$B$16)*100</f>
        <v>0.92786885245901651</v>
      </c>
      <c r="D182" s="15">
        <f>A182/'Computed data'!$E$16</f>
        <v>24.616654460061149</v>
      </c>
    </row>
    <row r="183" spans="1:4" x14ac:dyDescent="0.25">
      <c r="A183" s="15">
        <v>429.6</v>
      </c>
      <c r="B183" s="15">
        <v>0.2276</v>
      </c>
      <c r="C183" s="15">
        <f>(B183/'Computed data'!$B$16)*100</f>
        <v>0.93278688524590159</v>
      </c>
      <c r="D183" s="15">
        <f>A183/'Computed data'!$E$16</f>
        <v>24.971227286994733</v>
      </c>
    </row>
    <row r="184" spans="1:4" x14ac:dyDescent="0.25">
      <c r="A184" s="15">
        <v>435.7</v>
      </c>
      <c r="B184" s="15">
        <v>0.2288</v>
      </c>
      <c r="C184" s="15">
        <f>(B184/'Computed data'!$B$16)*100</f>
        <v>0.93770491803278688</v>
      </c>
      <c r="D184" s="15">
        <f>A184/'Computed data'!$E$16</f>
        <v>25.325800113928317</v>
      </c>
    </row>
    <row r="185" spans="1:4" x14ac:dyDescent="0.25">
      <c r="A185" s="15">
        <v>440.1</v>
      </c>
      <c r="B185" s="15">
        <v>0.23</v>
      </c>
      <c r="C185" s="15">
        <f>(B185/'Computed data'!$B$16)*100</f>
        <v>0.94262295081967218</v>
      </c>
      <c r="D185" s="15">
        <f>A185/'Computed data'!$E$16</f>
        <v>25.581557562864017</v>
      </c>
    </row>
    <row r="186" spans="1:4" x14ac:dyDescent="0.25">
      <c r="A186" s="15">
        <v>446.1</v>
      </c>
      <c r="B186" s="15">
        <v>0.23180000000000001</v>
      </c>
      <c r="C186" s="15">
        <f>(B186/'Computed data'!$B$16)*100</f>
        <v>0.95000000000000018</v>
      </c>
      <c r="D186" s="15">
        <f>A186/'Computed data'!$E$16</f>
        <v>25.930317720503609</v>
      </c>
    </row>
    <row r="187" spans="1:4" x14ac:dyDescent="0.25">
      <c r="A187" s="15">
        <v>452.9</v>
      </c>
      <c r="B187" s="15">
        <v>0.2329</v>
      </c>
      <c r="C187" s="15">
        <f>(B187/'Computed data'!$B$16)*100</f>
        <v>0.9545081967213116</v>
      </c>
      <c r="D187" s="15">
        <f>A187/'Computed data'!$E$16</f>
        <v>26.325579232495144</v>
      </c>
    </row>
    <row r="188" spans="1:4" x14ac:dyDescent="0.25">
      <c r="A188" s="15">
        <v>457.3</v>
      </c>
      <c r="B188" s="15">
        <v>0.2341</v>
      </c>
      <c r="C188" s="15">
        <f>(B188/'Computed data'!$B$16)*100</f>
        <v>0.95942622950819689</v>
      </c>
      <c r="D188" s="15">
        <f>A188/'Computed data'!$E$16</f>
        <v>26.581336681430844</v>
      </c>
    </row>
    <row r="189" spans="1:4" x14ac:dyDescent="0.25">
      <c r="A189" s="15">
        <v>462.8</v>
      </c>
      <c r="B189" s="15">
        <v>0.23530000000000001</v>
      </c>
      <c r="C189" s="15">
        <f>(B189/'Computed data'!$B$16)*100</f>
        <v>0.96434426229508219</v>
      </c>
      <c r="D189" s="15">
        <f>A189/'Computed data'!$E$16</f>
        <v>26.901033492600472</v>
      </c>
    </row>
    <row r="190" spans="1:4" x14ac:dyDescent="0.25">
      <c r="A190" s="15">
        <v>467.8</v>
      </c>
      <c r="B190" s="15">
        <v>0.2366</v>
      </c>
      <c r="C190" s="15">
        <f>(B190/'Computed data'!$B$16)*100</f>
        <v>0.96967213114754103</v>
      </c>
      <c r="D190" s="15">
        <f>A190/'Computed data'!$E$16</f>
        <v>27.191666957300129</v>
      </c>
    </row>
    <row r="191" spans="1:4" x14ac:dyDescent="0.25">
      <c r="A191" s="15">
        <v>473.8</v>
      </c>
      <c r="B191" s="15">
        <v>0.23780000000000001</v>
      </c>
      <c r="C191" s="15">
        <f>(B191/'Computed data'!$B$16)*100</f>
        <v>0.97459016393442632</v>
      </c>
      <c r="D191" s="15">
        <f>A191/'Computed data'!$E$16</f>
        <v>27.540427114939721</v>
      </c>
    </row>
    <row r="192" spans="1:4" x14ac:dyDescent="0.25">
      <c r="A192" s="15">
        <v>478.3</v>
      </c>
      <c r="B192" s="15">
        <v>0.23899999999999999</v>
      </c>
      <c r="C192" s="15">
        <f>(B192/'Computed data'!$B$16)*100</f>
        <v>0.97950819672131162</v>
      </c>
      <c r="D192" s="15">
        <f>A192/'Computed data'!$E$16</f>
        <v>27.801997233169416</v>
      </c>
    </row>
    <row r="193" spans="1:4" x14ac:dyDescent="0.25">
      <c r="A193" s="15">
        <v>484</v>
      </c>
      <c r="B193" s="15">
        <v>0.2402</v>
      </c>
      <c r="C193" s="15">
        <f>(B193/'Computed data'!$B$16)*100</f>
        <v>0.98442622950819669</v>
      </c>
      <c r="D193" s="15">
        <f>A193/'Computed data'!$E$16</f>
        <v>28.133319382927027</v>
      </c>
    </row>
    <row r="194" spans="1:4" x14ac:dyDescent="0.25">
      <c r="A194" s="15">
        <v>488.7</v>
      </c>
      <c r="B194" s="15">
        <v>0.2414</v>
      </c>
      <c r="C194" s="15">
        <f>(B194/'Computed data'!$B$16)*100</f>
        <v>0.98934426229508199</v>
      </c>
      <c r="D194" s="15">
        <f>A194/'Computed data'!$E$16</f>
        <v>28.406514839744705</v>
      </c>
    </row>
    <row r="195" spans="1:4" x14ac:dyDescent="0.25">
      <c r="A195" s="15">
        <v>494.7</v>
      </c>
      <c r="B195" s="15">
        <v>0.24260000000000001</v>
      </c>
      <c r="C195" s="15">
        <f>(B195/'Computed data'!$B$16)*100</f>
        <v>0.99426229508196728</v>
      </c>
      <c r="D195" s="15">
        <f>A195/'Computed data'!$E$16</f>
        <v>28.755274997384298</v>
      </c>
    </row>
    <row r="196" spans="1:4" x14ac:dyDescent="0.25">
      <c r="A196" s="15">
        <v>499.4</v>
      </c>
      <c r="B196" s="15">
        <v>0.24379999999999999</v>
      </c>
      <c r="C196" s="15">
        <f>(B196/'Computed data'!$B$16)*100</f>
        <v>0.99918032786885247</v>
      </c>
      <c r="D196" s="15">
        <f>A196/'Computed data'!$E$16</f>
        <v>29.028470454201976</v>
      </c>
    </row>
    <row r="197" spans="1:4" x14ac:dyDescent="0.25">
      <c r="A197" s="15">
        <v>505.2</v>
      </c>
      <c r="B197" s="15">
        <v>0.245</v>
      </c>
      <c r="C197" s="15">
        <f>(B197/'Computed data'!$B$16)*100</f>
        <v>1.0040983606557377</v>
      </c>
      <c r="D197" s="15">
        <f>A197/'Computed data'!$E$16</f>
        <v>29.365605273253582</v>
      </c>
    </row>
    <row r="198" spans="1:4" x14ac:dyDescent="0.25">
      <c r="A198" s="15">
        <v>511.2</v>
      </c>
      <c r="B198" s="15">
        <v>0.2465</v>
      </c>
      <c r="C198" s="15">
        <f>(B198/'Computed data'!$B$16)*100</f>
        <v>1.0102459016393444</v>
      </c>
      <c r="D198" s="15">
        <f>A198/'Computed data'!$E$16</f>
        <v>29.714365430893171</v>
      </c>
    </row>
    <row r="199" spans="1:4" x14ac:dyDescent="0.25">
      <c r="A199" s="15">
        <v>516.70000000000005</v>
      </c>
      <c r="B199" s="15">
        <v>0.24829999999999999</v>
      </c>
      <c r="C199" s="15">
        <f>(B199/'Computed data'!$B$16)*100</f>
        <v>1.0176229508196721</v>
      </c>
      <c r="D199" s="15">
        <f>A199/'Computed data'!$E$16</f>
        <v>30.034062242062802</v>
      </c>
    </row>
    <row r="200" spans="1:4" x14ac:dyDescent="0.25">
      <c r="A200" s="15">
        <v>521.4</v>
      </c>
      <c r="B200" s="15">
        <v>0.24929999999999999</v>
      </c>
      <c r="C200" s="15">
        <f>(B200/'Computed data'!$B$16)*100</f>
        <v>1.0217213114754098</v>
      </c>
      <c r="D200" s="15">
        <f>A200/'Computed data'!$E$16</f>
        <v>30.307257698880477</v>
      </c>
    </row>
    <row r="201" spans="1:4" x14ac:dyDescent="0.25">
      <c r="A201" s="15">
        <v>527.4</v>
      </c>
      <c r="B201" s="15">
        <v>0.25040000000000001</v>
      </c>
      <c r="C201" s="15">
        <f>(B201/'Computed data'!$B$16)*100</f>
        <v>1.0262295081967214</v>
      </c>
      <c r="D201" s="15">
        <f>A201/'Computed data'!$E$16</f>
        <v>30.656017856520069</v>
      </c>
    </row>
    <row r="202" spans="1:4" x14ac:dyDescent="0.25">
      <c r="A202" s="15">
        <v>533.6</v>
      </c>
      <c r="B202" s="15">
        <v>0.25159999999999999</v>
      </c>
      <c r="C202" s="15">
        <f>(B202/'Computed data'!$B$16)*100</f>
        <v>1.0311475409836066</v>
      </c>
      <c r="D202" s="15">
        <f>A202/'Computed data'!$E$16</f>
        <v>31.016403352747648</v>
      </c>
    </row>
    <row r="203" spans="1:4" x14ac:dyDescent="0.25">
      <c r="A203" s="15">
        <v>539</v>
      </c>
      <c r="B203" s="15">
        <v>0.25280000000000002</v>
      </c>
      <c r="C203" s="15">
        <f>(B203/'Computed data'!$B$16)*100</f>
        <v>1.036065573770492</v>
      </c>
      <c r="D203" s="15">
        <f>A203/'Computed data'!$E$16</f>
        <v>31.330287494623278</v>
      </c>
    </row>
    <row r="204" spans="1:4" x14ac:dyDescent="0.25">
      <c r="A204" s="15">
        <v>545</v>
      </c>
      <c r="B204" s="15">
        <v>0.254</v>
      </c>
      <c r="C204" s="15">
        <f>(B204/'Computed data'!$B$16)*100</f>
        <v>1.040983606557377</v>
      </c>
      <c r="D204" s="15">
        <f>A204/'Computed data'!$E$16</f>
        <v>31.67904765226287</v>
      </c>
    </row>
    <row r="205" spans="1:4" x14ac:dyDescent="0.25">
      <c r="A205" s="15">
        <v>549.4</v>
      </c>
      <c r="B205" s="15">
        <v>0.25519999999999998</v>
      </c>
      <c r="C205" s="15">
        <f>(B205/'Computed data'!$B$16)*100</f>
        <v>1.0459016393442622</v>
      </c>
      <c r="D205" s="15">
        <f>A205/'Computed data'!$E$16</f>
        <v>31.93480510119857</v>
      </c>
    </row>
    <row r="206" spans="1:4" x14ac:dyDescent="0.25">
      <c r="A206" s="15">
        <v>554.79999999999995</v>
      </c>
      <c r="B206" s="15">
        <v>0.25640000000000002</v>
      </c>
      <c r="C206" s="15">
        <f>(B206/'Computed data'!$B$16)*100</f>
        <v>1.0508196721311476</v>
      </c>
      <c r="D206" s="15">
        <f>A206/'Computed data'!$E$16</f>
        <v>32.248689243074203</v>
      </c>
    </row>
    <row r="207" spans="1:4" x14ac:dyDescent="0.25">
      <c r="A207" s="15">
        <v>559.9</v>
      </c>
      <c r="B207" s="15">
        <v>0.2576</v>
      </c>
      <c r="C207" s="15">
        <f>(B207/'Computed data'!$B$16)*100</f>
        <v>1.0557377049180328</v>
      </c>
      <c r="D207" s="15">
        <f>A207/'Computed data'!$E$16</f>
        <v>32.545135377067851</v>
      </c>
    </row>
    <row r="208" spans="1:4" x14ac:dyDescent="0.25">
      <c r="A208" s="15">
        <v>564.5</v>
      </c>
      <c r="B208" s="15">
        <v>0.25890000000000002</v>
      </c>
      <c r="C208" s="15">
        <f>(B208/'Computed data'!$B$16)*100</f>
        <v>1.0610655737704919</v>
      </c>
      <c r="D208" s="15">
        <f>A208/'Computed data'!$E$16</f>
        <v>32.812518164591545</v>
      </c>
    </row>
    <row r="209" spans="1:4" x14ac:dyDescent="0.25">
      <c r="A209" s="17">
        <v>570.20000000000005</v>
      </c>
      <c r="B209" s="17">
        <v>0.2611</v>
      </c>
      <c r="C209" s="15">
        <f>(B209/'Computed data'!$B$16)*100</f>
        <v>1.0700819672131148</v>
      </c>
      <c r="D209" s="17">
        <f>A209/'Computed data'!$E$16</f>
        <v>33.143840314349156</v>
      </c>
    </row>
    <row r="210" spans="1:4" x14ac:dyDescent="0.25">
      <c r="A210" s="15">
        <v>574.70000000000005</v>
      </c>
      <c r="B210" s="15">
        <v>0.26229999999999998</v>
      </c>
      <c r="C210" s="15">
        <f>(B210/'Computed data'!$B$16)*100</f>
        <v>1.075</v>
      </c>
      <c r="D210" s="15">
        <f>A210/'Computed data'!$E$16</f>
        <v>33.405410432578847</v>
      </c>
    </row>
    <row r="211" spans="1:4" x14ac:dyDescent="0.25">
      <c r="A211" s="15">
        <v>580</v>
      </c>
      <c r="B211" s="15">
        <v>0.26350000000000001</v>
      </c>
      <c r="C211" s="15">
        <f>(B211/'Computed data'!$B$16)*100</f>
        <v>1.0799180327868854</v>
      </c>
      <c r="D211" s="15">
        <f>A211/'Computed data'!$E$16</f>
        <v>33.713481905160485</v>
      </c>
    </row>
    <row r="212" spans="1:4" x14ac:dyDescent="0.25">
      <c r="A212" s="15">
        <v>585.20000000000005</v>
      </c>
      <c r="B212" s="15">
        <v>0.26469999999999999</v>
      </c>
      <c r="C212" s="15">
        <f>(B212/'Computed data'!$B$16)*100</f>
        <v>1.0848360655737705</v>
      </c>
      <c r="D212" s="15">
        <f>A212/'Computed data'!$E$16</f>
        <v>34.015740708448135</v>
      </c>
    </row>
    <row r="213" spans="1:4" x14ac:dyDescent="0.25">
      <c r="A213" s="18">
        <v>590.1</v>
      </c>
      <c r="B213" s="18">
        <v>0.26569999999999999</v>
      </c>
      <c r="C213" s="15">
        <f>(B213/'Computed data'!$B$16)*100</f>
        <v>1.0889344262295082</v>
      </c>
      <c r="D213" s="18">
        <f>A213/'Computed data'!$E$16</f>
        <v>34.3005615038538</v>
      </c>
    </row>
    <row r="214" spans="1:4" x14ac:dyDescent="0.25">
      <c r="A214" s="15">
        <v>595</v>
      </c>
      <c r="B214" s="15">
        <v>0.26729999999999998</v>
      </c>
      <c r="C214" s="15">
        <f>(B214/'Computed data'!$B$16)*100</f>
        <v>1.0954918032786884</v>
      </c>
      <c r="D214" s="15">
        <f>A214/'Computed data'!$E$16</f>
        <v>34.585382299259464</v>
      </c>
    </row>
    <row r="215" spans="1:4" x14ac:dyDescent="0.25">
      <c r="A215" s="15">
        <v>600.79999999999995</v>
      </c>
      <c r="B215" s="15">
        <v>0.26879999999999998</v>
      </c>
      <c r="C215" s="15">
        <f>(B215/'Computed data'!$B$16)*100</f>
        <v>1.1016393442622952</v>
      </c>
      <c r="D215" s="15">
        <f>A215/'Computed data'!$E$16</f>
        <v>34.922517118311063</v>
      </c>
    </row>
    <row r="216" spans="1:4" x14ac:dyDescent="0.25">
      <c r="A216" s="15">
        <v>605.20000000000005</v>
      </c>
      <c r="B216" s="15">
        <v>0.27</v>
      </c>
      <c r="C216" s="15">
        <f>(B216/'Computed data'!$B$16)*100</f>
        <v>1.1065573770491803</v>
      </c>
      <c r="D216" s="15">
        <f>A216/'Computed data'!$E$16</f>
        <v>35.178274567246774</v>
      </c>
    </row>
    <row r="217" spans="1:4" x14ac:dyDescent="0.25">
      <c r="A217" s="15">
        <v>610.79999999999995</v>
      </c>
      <c r="B217" s="15">
        <v>0.27029999999999998</v>
      </c>
      <c r="C217" s="15">
        <f>(B217/'Computed data'!$B$16)*100</f>
        <v>1.1077868852459016</v>
      </c>
      <c r="D217" s="15">
        <f>A217/'Computed data'!$E$16</f>
        <v>35.503784047710383</v>
      </c>
    </row>
    <row r="218" spans="1:4" x14ac:dyDescent="0.25">
      <c r="A218" s="15">
        <v>615.70000000000005</v>
      </c>
      <c r="B218" s="15">
        <v>0.27189999999999998</v>
      </c>
      <c r="C218" s="15">
        <f>(B218/'Computed data'!$B$16)*100</f>
        <v>1.1143442622950819</v>
      </c>
      <c r="D218" s="15">
        <f>A218/'Computed data'!$E$16</f>
        <v>35.788604843116055</v>
      </c>
    </row>
    <row r="219" spans="1:4" x14ac:dyDescent="0.25">
      <c r="A219" s="15">
        <v>620.6</v>
      </c>
      <c r="B219" s="15">
        <v>0.2737</v>
      </c>
      <c r="C219" s="15">
        <f>(B219/'Computed data'!$B$16)*100</f>
        <v>1.1217213114754099</v>
      </c>
      <c r="D219" s="15">
        <f>A219/'Computed data'!$E$16</f>
        <v>36.073425638521719</v>
      </c>
    </row>
    <row r="220" spans="1:4" x14ac:dyDescent="0.25">
      <c r="A220" s="15">
        <v>624.6</v>
      </c>
      <c r="B220" s="15">
        <v>0.27489999999999998</v>
      </c>
      <c r="C220" s="15">
        <f>(B220/'Computed data'!$B$16)*100</f>
        <v>1.1266393442622951</v>
      </c>
      <c r="D220" s="15">
        <f>A220/'Computed data'!$E$16</f>
        <v>36.30593241028145</v>
      </c>
    </row>
    <row r="221" spans="1:4" x14ac:dyDescent="0.25">
      <c r="A221" s="15">
        <v>630.29999999999995</v>
      </c>
      <c r="B221" s="15">
        <v>0.27610000000000001</v>
      </c>
      <c r="C221" s="15">
        <f>(B221/'Computed data'!$B$16)*100</f>
        <v>1.1315573770491805</v>
      </c>
      <c r="D221" s="15">
        <f>A221/'Computed data'!$E$16</f>
        <v>36.637254560039054</v>
      </c>
    </row>
    <row r="222" spans="1:4" x14ac:dyDescent="0.25">
      <c r="A222" s="15">
        <v>634.9</v>
      </c>
      <c r="B222" s="15">
        <v>0.27729999999999999</v>
      </c>
      <c r="C222" s="15">
        <f>(B222/'Computed data'!$B$16)*100</f>
        <v>1.1364754098360657</v>
      </c>
      <c r="D222" s="15">
        <f>A222/'Computed data'!$E$16</f>
        <v>36.904637347562748</v>
      </c>
    </row>
    <row r="223" spans="1:4" x14ac:dyDescent="0.25">
      <c r="A223" s="15">
        <v>640.1</v>
      </c>
      <c r="B223" s="15">
        <v>0.27850000000000003</v>
      </c>
      <c r="C223" s="15">
        <f>(B223/'Computed data'!$B$16)*100</f>
        <v>1.1413934426229511</v>
      </c>
      <c r="D223" s="15">
        <f>A223/'Computed data'!$E$16</f>
        <v>37.20689615085039</v>
      </c>
    </row>
    <row r="224" spans="1:4" x14ac:dyDescent="0.25">
      <c r="A224" s="15">
        <v>644.1</v>
      </c>
      <c r="B224" s="15">
        <v>0.2797</v>
      </c>
      <c r="C224" s="15">
        <f>(B224/'Computed data'!$B$16)*100</f>
        <v>1.1463114754098362</v>
      </c>
      <c r="D224" s="15">
        <f>A224/'Computed data'!$E$16</f>
        <v>37.439402922610121</v>
      </c>
    </row>
    <row r="225" spans="1:4" x14ac:dyDescent="0.25">
      <c r="A225" s="15">
        <v>648.1</v>
      </c>
      <c r="B225" s="15">
        <v>0.28089999999999998</v>
      </c>
      <c r="C225" s="15">
        <f>(B225/'Computed data'!$B$16)*100</f>
        <v>1.1512295081967212</v>
      </c>
      <c r="D225" s="15">
        <f>A225/'Computed data'!$E$16</f>
        <v>37.671909694369845</v>
      </c>
    </row>
    <row r="226" spans="1:4" x14ac:dyDescent="0.25">
      <c r="A226" s="15">
        <v>652.4</v>
      </c>
      <c r="B226" s="15">
        <v>0.28210000000000002</v>
      </c>
      <c r="C226" s="15">
        <f>(B226/'Computed data'!$B$16)*100</f>
        <v>1.1561475409836068</v>
      </c>
      <c r="D226" s="15">
        <f>A226/'Computed data'!$E$16</f>
        <v>37.921854474011553</v>
      </c>
    </row>
    <row r="227" spans="1:4" x14ac:dyDescent="0.25">
      <c r="A227" s="15">
        <v>658.4</v>
      </c>
      <c r="B227" s="15">
        <v>0.28299999999999997</v>
      </c>
      <c r="C227" s="15">
        <f>(B227/'Computed data'!$B$16)*100</f>
        <v>1.1598360655737705</v>
      </c>
      <c r="D227" s="15">
        <f>A227/'Computed data'!$E$16</f>
        <v>38.270614631651142</v>
      </c>
    </row>
    <row r="228" spans="1:4" x14ac:dyDescent="0.25">
      <c r="A228" s="15">
        <v>663.6</v>
      </c>
      <c r="B228" s="15">
        <v>0.28510000000000002</v>
      </c>
      <c r="C228" s="15">
        <f>(B228/'Computed data'!$B$16)*100</f>
        <v>1.1684426229508198</v>
      </c>
      <c r="D228" s="15">
        <f>A228/'Computed data'!$E$16</f>
        <v>38.572873434938792</v>
      </c>
    </row>
    <row r="229" spans="1:4" x14ac:dyDescent="0.25">
      <c r="A229" s="15">
        <v>667.6</v>
      </c>
      <c r="B229" s="15">
        <v>0.2863</v>
      </c>
      <c r="C229" s="15">
        <f>(B229/'Computed data'!$B$16)*100</f>
        <v>1.173360655737705</v>
      </c>
      <c r="D229" s="15">
        <f>A229/'Computed data'!$E$16</f>
        <v>38.805380206698516</v>
      </c>
    </row>
    <row r="230" spans="1:4" x14ac:dyDescent="0.25">
      <c r="A230" s="15">
        <v>671.7</v>
      </c>
      <c r="B230" s="15">
        <v>0.28749999999999998</v>
      </c>
      <c r="C230" s="15">
        <f>(B230/'Computed data'!$B$16)*100</f>
        <v>1.1782786885245902</v>
      </c>
      <c r="D230" s="15">
        <f>A230/'Computed data'!$E$16</f>
        <v>39.043699647752241</v>
      </c>
    </row>
    <row r="231" spans="1:4" x14ac:dyDescent="0.25">
      <c r="A231" s="15">
        <v>676.9</v>
      </c>
      <c r="B231" s="15">
        <v>0.28870000000000001</v>
      </c>
      <c r="C231" s="15">
        <f>(B231/'Computed data'!$B$16)*100</f>
        <v>1.1831967213114756</v>
      </c>
      <c r="D231" s="15">
        <f>A231/'Computed data'!$E$16</f>
        <v>39.345958451039884</v>
      </c>
    </row>
    <row r="232" spans="1:4" x14ac:dyDescent="0.25">
      <c r="A232" s="15">
        <v>681.4</v>
      </c>
      <c r="B232" s="15">
        <v>0.28989999999999999</v>
      </c>
      <c r="C232" s="15">
        <f>(B232/'Computed data'!$B$16)*100</f>
        <v>1.1881147540983608</v>
      </c>
      <c r="D232" s="15">
        <f>A232/'Computed data'!$E$16</f>
        <v>39.607528569269576</v>
      </c>
    </row>
    <row r="233" spans="1:4" x14ac:dyDescent="0.25">
      <c r="A233" s="15">
        <v>685.8</v>
      </c>
      <c r="B233" s="15">
        <v>0.29099999999999998</v>
      </c>
      <c r="C233" s="15">
        <f>(B233/'Computed data'!$B$16)*100</f>
        <v>1.1926229508196722</v>
      </c>
      <c r="D233" s="15">
        <f>A233/'Computed data'!$E$16</f>
        <v>39.863286018205272</v>
      </c>
    </row>
    <row r="234" spans="1:4" x14ac:dyDescent="0.25">
      <c r="A234" s="15">
        <v>691.1</v>
      </c>
      <c r="B234" s="15">
        <v>0.29270000000000002</v>
      </c>
      <c r="C234" s="15">
        <f>(B234/'Computed data'!$B$16)*100</f>
        <v>1.1995901639344264</v>
      </c>
      <c r="D234" s="15">
        <f>A234/'Computed data'!$E$16</f>
        <v>40.171357490786917</v>
      </c>
    </row>
    <row r="235" spans="1:4" x14ac:dyDescent="0.25">
      <c r="A235" s="15">
        <v>695.2</v>
      </c>
      <c r="B235" s="15">
        <v>0.29399999999999998</v>
      </c>
      <c r="C235" s="15">
        <f>(B235/'Computed data'!$B$16)*100</f>
        <v>1.2049180327868854</v>
      </c>
      <c r="D235" s="15">
        <f>A235/'Computed data'!$E$16</f>
        <v>40.409676931840643</v>
      </c>
    </row>
    <row r="236" spans="1:4" x14ac:dyDescent="0.25">
      <c r="A236" s="15">
        <v>699.2</v>
      </c>
      <c r="B236" s="15">
        <v>0.29530000000000001</v>
      </c>
      <c r="C236" s="15">
        <f>(B236/'Computed data'!$B$16)*100</f>
        <v>1.2102459016393443</v>
      </c>
      <c r="D236" s="15">
        <f>A236/'Computed data'!$E$16</f>
        <v>40.642183703600367</v>
      </c>
    </row>
    <row r="237" spans="1:4" x14ac:dyDescent="0.25">
      <c r="A237" s="15">
        <v>703.2</v>
      </c>
      <c r="B237" s="15">
        <v>0.29649999999999999</v>
      </c>
      <c r="C237" s="15">
        <f>(B237/'Computed data'!$B$16)*100</f>
        <v>1.2151639344262295</v>
      </c>
      <c r="D237" s="15">
        <f>A237/'Computed data'!$E$16</f>
        <v>40.874690475360097</v>
      </c>
    </row>
    <row r="238" spans="1:4" x14ac:dyDescent="0.25">
      <c r="A238" s="15">
        <v>707.3</v>
      </c>
      <c r="B238" s="15">
        <v>0.29770000000000002</v>
      </c>
      <c r="C238" s="15">
        <f>(B238/'Computed data'!$B$16)*100</f>
        <v>1.2200819672131149</v>
      </c>
      <c r="D238" s="15">
        <f>A238/'Computed data'!$E$16</f>
        <v>41.113009916413809</v>
      </c>
    </row>
    <row r="239" spans="1:4" x14ac:dyDescent="0.25">
      <c r="A239" s="15">
        <v>711.3</v>
      </c>
      <c r="B239" s="15">
        <v>0.2989</v>
      </c>
      <c r="C239" s="15">
        <f>(B239/'Computed data'!$B$16)*100</f>
        <v>1.2250000000000001</v>
      </c>
      <c r="D239" s="15">
        <f>A239/'Computed data'!$E$16</f>
        <v>41.345516688173539</v>
      </c>
    </row>
    <row r="240" spans="1:4" x14ac:dyDescent="0.25">
      <c r="A240" s="15">
        <v>715.4</v>
      </c>
      <c r="B240" s="15">
        <v>0.30009999999999998</v>
      </c>
      <c r="C240" s="15">
        <f>(B240/'Computed data'!$B$16)*100</f>
        <v>1.2299180327868853</v>
      </c>
      <c r="D240" s="15">
        <f>A240/'Computed data'!$E$16</f>
        <v>41.583836129227258</v>
      </c>
    </row>
    <row r="241" spans="1:4" x14ac:dyDescent="0.25">
      <c r="A241" s="15">
        <v>719.9</v>
      </c>
      <c r="B241" s="15">
        <v>0.30099999999999999</v>
      </c>
      <c r="C241" s="15">
        <f>(B241/'Computed data'!$B$16)*100</f>
        <v>1.2336065573770492</v>
      </c>
      <c r="D241" s="15">
        <f>A241/'Computed data'!$E$16</f>
        <v>41.84540624745695</v>
      </c>
    </row>
    <row r="242" spans="1:4" x14ac:dyDescent="0.25">
      <c r="A242" s="15">
        <v>725.1</v>
      </c>
      <c r="B242" s="15">
        <v>0.30199999999999999</v>
      </c>
      <c r="C242" s="15">
        <f>(B242/'Computed data'!$B$16)*100</f>
        <v>1.237704918032787</v>
      </c>
      <c r="D242" s="15">
        <f>A242/'Computed data'!$E$16</f>
        <v>42.1476650507446</v>
      </c>
    </row>
    <row r="243" spans="1:4" x14ac:dyDescent="0.25">
      <c r="A243" s="15">
        <v>728.7</v>
      </c>
      <c r="B243" s="15">
        <v>0.30320000000000003</v>
      </c>
      <c r="C243" s="15">
        <f>(B243/'Computed data'!$B$16)*100</f>
        <v>1.2426229508196722</v>
      </c>
      <c r="D243" s="15">
        <f>A243/'Computed data'!$E$16</f>
        <v>42.356921145328357</v>
      </c>
    </row>
    <row r="244" spans="1:4" x14ac:dyDescent="0.25">
      <c r="A244" s="15">
        <v>731.5</v>
      </c>
      <c r="B244" s="15">
        <v>0.3044</v>
      </c>
      <c r="C244" s="15">
        <f>(B244/'Computed data'!$B$16)*100</f>
        <v>1.2475409836065574</v>
      </c>
      <c r="D244" s="15">
        <f>A244/'Computed data'!$E$16</f>
        <v>42.519675885560162</v>
      </c>
    </row>
    <row r="245" spans="1:4" x14ac:dyDescent="0.25">
      <c r="A245" s="15">
        <v>735.5</v>
      </c>
      <c r="B245" s="15">
        <v>0.30570000000000003</v>
      </c>
      <c r="C245" s="15">
        <f>(B245/'Computed data'!$B$16)*100</f>
        <v>1.2528688524590166</v>
      </c>
      <c r="D245" s="15">
        <f>A245/'Computed data'!$E$16</f>
        <v>42.752182657319892</v>
      </c>
    </row>
    <row r="246" spans="1:4" x14ac:dyDescent="0.25">
      <c r="A246" s="15">
        <v>739.6</v>
      </c>
      <c r="B246" s="15">
        <v>0.30769999999999997</v>
      </c>
      <c r="C246" s="15">
        <f>(B246/'Computed data'!$B$16)*100</f>
        <v>1.2610655737704919</v>
      </c>
      <c r="D246" s="15">
        <f>A246/'Computed data'!$E$16</f>
        <v>42.990502098373611</v>
      </c>
    </row>
    <row r="247" spans="1:4" x14ac:dyDescent="0.25">
      <c r="A247" s="15">
        <v>743.6</v>
      </c>
      <c r="B247" s="15">
        <v>0.30809999999999998</v>
      </c>
      <c r="C247" s="15">
        <f>(B247/'Computed data'!$B$16)*100</f>
        <v>1.2627049180327869</v>
      </c>
      <c r="D247" s="15">
        <f>A247/'Computed data'!$E$16</f>
        <v>43.223008870133341</v>
      </c>
    </row>
    <row r="248" spans="1:4" x14ac:dyDescent="0.25">
      <c r="A248" s="15">
        <v>747.6</v>
      </c>
      <c r="B248" s="15">
        <v>0.30930000000000002</v>
      </c>
      <c r="C248" s="15">
        <f>(B248/'Computed data'!$B$16)*100</f>
        <v>1.2676229508196724</v>
      </c>
      <c r="D248" s="15">
        <f>A248/'Computed data'!$E$16</f>
        <v>43.455515641893072</v>
      </c>
    </row>
    <row r="249" spans="1:4" x14ac:dyDescent="0.25">
      <c r="A249" s="15">
        <v>751.7</v>
      </c>
      <c r="B249" s="15">
        <v>0.311</v>
      </c>
      <c r="C249" s="15">
        <f>(B249/'Computed data'!$B$16)*100</f>
        <v>1.2745901639344264</v>
      </c>
      <c r="D249" s="15">
        <f>A249/'Computed data'!$E$16</f>
        <v>43.693835082946791</v>
      </c>
    </row>
    <row r="250" spans="1:4" x14ac:dyDescent="0.25">
      <c r="A250" s="15">
        <v>755.7</v>
      </c>
      <c r="B250" s="15">
        <v>0.31269999999999998</v>
      </c>
      <c r="C250" s="15">
        <f>(B250/'Computed data'!$B$16)*100</f>
        <v>1.2815573770491802</v>
      </c>
      <c r="D250" s="15">
        <f>A250/'Computed data'!$E$16</f>
        <v>43.926341854706521</v>
      </c>
    </row>
    <row r="251" spans="1:4" x14ac:dyDescent="0.25">
      <c r="A251" s="15">
        <v>759.7</v>
      </c>
      <c r="B251" s="15">
        <v>0.31390000000000001</v>
      </c>
      <c r="C251" s="15">
        <f>(B251/'Computed data'!$B$16)*100</f>
        <v>1.2864754098360658</v>
      </c>
      <c r="D251" s="15">
        <f>A251/'Computed data'!$E$16</f>
        <v>44.158848626466245</v>
      </c>
    </row>
    <row r="252" spans="1:4" x14ac:dyDescent="0.25">
      <c r="A252" s="15">
        <v>763.8</v>
      </c>
      <c r="B252" s="15">
        <v>0.31509999999999999</v>
      </c>
      <c r="C252" s="15">
        <f>(B252/'Computed data'!$B$16)*100</f>
        <v>1.2913934426229507</v>
      </c>
      <c r="D252" s="15">
        <f>A252/'Computed data'!$E$16</f>
        <v>44.397168067519964</v>
      </c>
    </row>
    <row r="253" spans="1:4" x14ac:dyDescent="0.25">
      <c r="A253" s="15">
        <v>767.2</v>
      </c>
      <c r="B253" s="15">
        <v>0.31630000000000003</v>
      </c>
      <c r="C253" s="15">
        <f>(B253/'Computed data'!$B$16)*100</f>
        <v>1.2963114754098364</v>
      </c>
      <c r="D253" s="15">
        <f>A253/'Computed data'!$E$16</f>
        <v>44.594798823515738</v>
      </c>
    </row>
    <row r="254" spans="1:4" x14ac:dyDescent="0.25">
      <c r="A254" s="15">
        <v>770.4</v>
      </c>
      <c r="B254" s="15">
        <v>0.31740000000000002</v>
      </c>
      <c r="C254" s="15">
        <f>(B254/'Computed data'!$B$16)*100</f>
        <v>1.3008196721311478</v>
      </c>
      <c r="D254" s="15">
        <f>A254/'Computed data'!$E$16</f>
        <v>44.780804240923516</v>
      </c>
    </row>
    <row r="255" spans="1:4" x14ac:dyDescent="0.25">
      <c r="A255" s="15">
        <v>774.6</v>
      </c>
      <c r="B255" s="15">
        <v>0.31869999999999998</v>
      </c>
      <c r="C255" s="15">
        <f>(B255/'Computed data'!$B$16)*100</f>
        <v>1.3061475409836065</v>
      </c>
      <c r="D255" s="15">
        <f>A255/'Computed data'!$E$16</f>
        <v>45.024936351271229</v>
      </c>
    </row>
    <row r="256" spans="1:4" x14ac:dyDescent="0.25">
      <c r="A256" s="15">
        <v>778.3</v>
      </c>
      <c r="B256" s="15">
        <v>0.32050000000000001</v>
      </c>
      <c r="C256" s="15">
        <f>(B256/'Computed data'!$B$16)*100</f>
        <v>1.3135245901639345</v>
      </c>
      <c r="D256" s="15">
        <f>A256/'Computed data'!$E$16</f>
        <v>45.240005115148975</v>
      </c>
    </row>
    <row r="257" spans="1:4" x14ac:dyDescent="0.25">
      <c r="A257" s="15">
        <v>782.3</v>
      </c>
      <c r="B257" s="15">
        <v>0.32100000000000001</v>
      </c>
      <c r="C257" s="15">
        <f>(B257/'Computed data'!$B$16)*100</f>
        <v>1.3155737704918034</v>
      </c>
      <c r="D257" s="15">
        <f>A257/'Computed data'!$E$16</f>
        <v>45.472511886908698</v>
      </c>
    </row>
    <row r="258" spans="1:4" x14ac:dyDescent="0.25">
      <c r="A258" s="15">
        <v>786.3</v>
      </c>
      <c r="B258" s="15">
        <v>0.32279999999999998</v>
      </c>
      <c r="C258" s="15">
        <f>(B258/'Computed data'!$B$16)*100</f>
        <v>1.3229508196721311</v>
      </c>
      <c r="D258" s="15">
        <f>A258/'Computed data'!$E$16</f>
        <v>45.705018658668429</v>
      </c>
    </row>
    <row r="259" spans="1:4" x14ac:dyDescent="0.25">
      <c r="A259" s="15">
        <v>788.7</v>
      </c>
      <c r="B259" s="15">
        <v>0.3241</v>
      </c>
      <c r="C259" s="15">
        <f>(B259/'Computed data'!$B$16)*100</f>
        <v>1.3282786885245903</v>
      </c>
      <c r="D259" s="15">
        <f>A259/'Computed data'!$E$16</f>
        <v>45.844522721724267</v>
      </c>
    </row>
    <row r="260" spans="1:4" x14ac:dyDescent="0.25">
      <c r="A260" s="15">
        <v>792.7</v>
      </c>
      <c r="B260" s="15">
        <v>0.32529999999999998</v>
      </c>
      <c r="C260" s="15">
        <f>(B260/'Computed data'!$B$16)*100</f>
        <v>1.3331967213114753</v>
      </c>
      <c r="D260" s="15">
        <f>A260/'Computed data'!$E$16</f>
        <v>46.077029493483998</v>
      </c>
    </row>
    <row r="261" spans="1:4" x14ac:dyDescent="0.25">
      <c r="A261" s="15">
        <v>796.8</v>
      </c>
      <c r="B261" s="15">
        <v>0.32650000000000001</v>
      </c>
      <c r="C261" s="15">
        <f>(B261/'Computed data'!$B$16)*100</f>
        <v>1.3381147540983609</v>
      </c>
      <c r="D261" s="15">
        <f>A261/'Computed data'!$E$16</f>
        <v>46.31534893453771</v>
      </c>
    </row>
    <row r="262" spans="1:4" x14ac:dyDescent="0.25">
      <c r="A262" s="15">
        <v>799.6</v>
      </c>
      <c r="B262" s="15">
        <v>0.32769999999999999</v>
      </c>
      <c r="C262" s="15">
        <f>(B262/'Computed data'!$B$16)*100</f>
        <v>1.3430327868852459</v>
      </c>
      <c r="D262" s="15">
        <f>A262/'Computed data'!$E$16</f>
        <v>46.478103674769528</v>
      </c>
    </row>
    <row r="263" spans="1:4" x14ac:dyDescent="0.25">
      <c r="A263" s="15">
        <v>803.2</v>
      </c>
      <c r="B263" s="15">
        <v>0.32890000000000003</v>
      </c>
      <c r="C263" s="15">
        <f>(B263/'Computed data'!$B$16)*100</f>
        <v>1.3479508196721315</v>
      </c>
      <c r="D263" s="15">
        <f>A263/'Computed data'!$E$16</f>
        <v>46.687359769353279</v>
      </c>
    </row>
    <row r="264" spans="1:4" x14ac:dyDescent="0.25">
      <c r="A264" s="15">
        <v>805.5</v>
      </c>
      <c r="B264" s="15">
        <v>0.33019999999999999</v>
      </c>
      <c r="C264" s="15">
        <f>(B264/'Computed data'!$B$16)*100</f>
        <v>1.3532786885245902</v>
      </c>
      <c r="D264" s="15">
        <f>A264/'Computed data'!$E$16</f>
        <v>46.821051163115122</v>
      </c>
    </row>
    <row r="265" spans="1:4" x14ac:dyDescent="0.25">
      <c r="A265" s="15">
        <v>809</v>
      </c>
      <c r="B265" s="15">
        <v>0.33139999999999997</v>
      </c>
      <c r="C265" s="15">
        <f>(B265/'Computed data'!$B$16)*100</f>
        <v>1.3581967213114754</v>
      </c>
      <c r="D265" s="15">
        <f>A265/'Computed data'!$E$16</f>
        <v>47.024494588404885</v>
      </c>
    </row>
    <row r="266" spans="1:4" x14ac:dyDescent="0.25">
      <c r="A266" s="15">
        <v>811.9</v>
      </c>
      <c r="B266" s="15">
        <v>0.33260000000000001</v>
      </c>
      <c r="C266" s="15">
        <f>(B266/'Computed data'!$B$16)*100</f>
        <v>1.3631147540983608</v>
      </c>
      <c r="D266" s="15">
        <f>A266/'Computed data'!$E$16</f>
        <v>47.193061997930684</v>
      </c>
    </row>
    <row r="267" spans="1:4" x14ac:dyDescent="0.25">
      <c r="A267" s="15">
        <v>814.5</v>
      </c>
      <c r="B267" s="15">
        <v>0.3337</v>
      </c>
      <c r="C267" s="15">
        <f>(B267/'Computed data'!$B$16)*100</f>
        <v>1.3676229508196722</v>
      </c>
      <c r="D267" s="15">
        <f>A267/'Computed data'!$E$16</f>
        <v>47.344191399574513</v>
      </c>
    </row>
    <row r="268" spans="1:4" x14ac:dyDescent="0.25">
      <c r="A268" s="15">
        <v>817.8</v>
      </c>
      <c r="B268" s="15">
        <v>0.3347</v>
      </c>
      <c r="C268" s="15">
        <f>(B268/'Computed data'!$B$16)*100</f>
        <v>1.3717213114754099</v>
      </c>
      <c r="D268" s="15">
        <f>A268/'Computed data'!$E$16</f>
        <v>47.536009486276285</v>
      </c>
    </row>
    <row r="269" spans="1:4" x14ac:dyDescent="0.25">
      <c r="A269" s="15">
        <v>821.1</v>
      </c>
      <c r="B269" s="15">
        <v>0.33629999999999999</v>
      </c>
      <c r="C269" s="15">
        <f>(B269/'Computed data'!$B$16)*100</f>
        <v>1.3782786885245903</v>
      </c>
      <c r="D269" s="15">
        <f>A269/'Computed data'!$E$16</f>
        <v>47.727827572978065</v>
      </c>
    </row>
    <row r="270" spans="1:4" x14ac:dyDescent="0.25">
      <c r="A270" s="15">
        <v>824</v>
      </c>
      <c r="B270" s="15">
        <v>0.33739999999999998</v>
      </c>
      <c r="C270" s="15">
        <f>(B270/'Computed data'!$B$16)*100</f>
        <v>1.3827868852459018</v>
      </c>
      <c r="D270" s="15">
        <f>A270/'Computed data'!$E$16</f>
        <v>47.896394982503864</v>
      </c>
    </row>
    <row r="271" spans="1:4" x14ac:dyDescent="0.25">
      <c r="A271" s="15">
        <v>827.1</v>
      </c>
      <c r="B271" s="15">
        <v>0.33860000000000001</v>
      </c>
      <c r="C271" s="15">
        <f>(B271/'Computed data'!$B$16)*100</f>
        <v>1.3877049180327869</v>
      </c>
      <c r="D271" s="15">
        <f>A271/'Computed data'!$E$16</f>
        <v>48.076587730617653</v>
      </c>
    </row>
    <row r="272" spans="1:4" x14ac:dyDescent="0.25">
      <c r="A272" s="15">
        <v>829.8</v>
      </c>
      <c r="B272" s="15">
        <v>0.33989999999999998</v>
      </c>
      <c r="C272" s="15">
        <f>(B272/'Computed data'!$B$16)*100</f>
        <v>1.3930327868852459</v>
      </c>
      <c r="D272" s="15">
        <f>A272/'Computed data'!$E$16</f>
        <v>48.233529801555463</v>
      </c>
    </row>
    <row r="273" spans="1:4" x14ac:dyDescent="0.25">
      <c r="A273" s="15">
        <v>833.4</v>
      </c>
      <c r="B273" s="15">
        <v>0.34110000000000001</v>
      </c>
      <c r="C273" s="15">
        <f>(B273/'Computed data'!$B$16)*100</f>
        <v>1.3979508196721313</v>
      </c>
      <c r="D273" s="15">
        <f>A273/'Computed data'!$E$16</f>
        <v>48.44278589613922</v>
      </c>
    </row>
    <row r="274" spans="1:4" x14ac:dyDescent="0.25">
      <c r="A274" s="15">
        <v>835.9</v>
      </c>
      <c r="B274" s="15">
        <v>0.34229999999999999</v>
      </c>
      <c r="C274" s="15">
        <f>(B274/'Computed data'!$B$16)*100</f>
        <v>1.4028688524590165</v>
      </c>
      <c r="D274" s="15">
        <f>A274/'Computed data'!$E$16</f>
        <v>48.588102628489054</v>
      </c>
    </row>
    <row r="275" spans="1:4" x14ac:dyDescent="0.25">
      <c r="A275" s="15">
        <v>840</v>
      </c>
      <c r="B275" s="15">
        <v>0.34350000000000003</v>
      </c>
      <c r="C275" s="15">
        <f>(B275/'Computed data'!$B$16)*100</f>
        <v>1.4077868852459019</v>
      </c>
      <c r="D275" s="15">
        <f>A275/'Computed data'!$E$16</f>
        <v>48.826422069542772</v>
      </c>
    </row>
    <row r="276" spans="1:4" x14ac:dyDescent="0.25">
      <c r="A276" s="15">
        <v>842.8</v>
      </c>
      <c r="B276" s="15">
        <v>0.34470000000000001</v>
      </c>
      <c r="C276" s="15">
        <f>(B276/'Computed data'!$B$16)*100</f>
        <v>1.4127049180327871</v>
      </c>
      <c r="D276" s="15">
        <f>A276/'Computed data'!$E$16</f>
        <v>48.989176809774577</v>
      </c>
    </row>
    <row r="277" spans="1:4" x14ac:dyDescent="0.25">
      <c r="A277" s="15">
        <v>846.4</v>
      </c>
      <c r="B277" s="15">
        <v>0.3468</v>
      </c>
      <c r="C277" s="15">
        <f>(B277/'Computed data'!$B$16)*100</f>
        <v>1.4213114754098362</v>
      </c>
      <c r="D277" s="15">
        <f>A277/'Computed data'!$E$16</f>
        <v>49.198432904358334</v>
      </c>
    </row>
    <row r="278" spans="1:4" x14ac:dyDescent="0.25">
      <c r="A278" s="15">
        <v>850.2</v>
      </c>
      <c r="B278" s="15">
        <v>0.34720000000000001</v>
      </c>
      <c r="C278" s="15">
        <f>(B278/'Computed data'!$B$16)*100</f>
        <v>1.4229508196721312</v>
      </c>
      <c r="D278" s="15">
        <f>A278/'Computed data'!$E$16</f>
        <v>49.419314337530082</v>
      </c>
    </row>
    <row r="279" spans="1:4" x14ac:dyDescent="0.25">
      <c r="A279" s="15">
        <v>852.8</v>
      </c>
      <c r="B279" s="15">
        <v>0.3493</v>
      </c>
      <c r="C279" s="15">
        <f>(B279/'Computed data'!$B$16)*100</f>
        <v>1.4315573770491803</v>
      </c>
      <c r="D279" s="15">
        <f>A279/'Computed data'!$E$16</f>
        <v>49.570443739173896</v>
      </c>
    </row>
    <row r="280" spans="1:4" x14ac:dyDescent="0.25">
      <c r="A280" s="15">
        <v>855.9</v>
      </c>
      <c r="B280" s="15">
        <v>0.35049999999999998</v>
      </c>
      <c r="C280" s="15">
        <f>(B280/'Computed data'!$B$16)*100</f>
        <v>1.4364754098360655</v>
      </c>
      <c r="D280" s="15">
        <f>A280/'Computed data'!$E$16</f>
        <v>49.750636487287686</v>
      </c>
    </row>
    <row r="281" spans="1:4" x14ac:dyDescent="0.25">
      <c r="A281" s="15">
        <v>859.2</v>
      </c>
      <c r="B281" s="15">
        <v>0.35170000000000001</v>
      </c>
      <c r="C281" s="15">
        <f>(B281/'Computed data'!$B$16)*100</f>
        <v>1.4413934426229509</v>
      </c>
      <c r="D281" s="15">
        <f>A281/'Computed data'!$E$16</f>
        <v>49.942454573989465</v>
      </c>
    </row>
    <row r="282" spans="1:4" x14ac:dyDescent="0.25">
      <c r="A282" s="15">
        <v>861.2</v>
      </c>
      <c r="B282" s="15">
        <v>0.35270000000000001</v>
      </c>
      <c r="C282" s="15">
        <f>(B282/'Computed data'!$B$16)*100</f>
        <v>1.4454918032786888</v>
      </c>
      <c r="D282" s="15">
        <f>A282/'Computed data'!$E$16</f>
        <v>50.058707959869331</v>
      </c>
    </row>
    <row r="283" spans="1:4" x14ac:dyDescent="0.25">
      <c r="A283" s="15">
        <v>864</v>
      </c>
      <c r="B283" s="15">
        <v>0.35439999999999999</v>
      </c>
      <c r="C283" s="15">
        <f>(B283/'Computed data'!$B$16)*100</f>
        <v>1.4524590163934428</v>
      </c>
      <c r="D283" s="15">
        <f>A283/'Computed data'!$E$16</f>
        <v>50.221462700101135</v>
      </c>
    </row>
    <row r="284" spans="1:4" x14ac:dyDescent="0.25">
      <c r="A284" s="15">
        <v>866.5</v>
      </c>
      <c r="B284" s="15">
        <v>0.35589999999999999</v>
      </c>
      <c r="C284" s="15">
        <f>(B284/'Computed data'!$B$16)*100</f>
        <v>1.4586065573770493</v>
      </c>
      <c r="D284" s="15">
        <f>A284/'Computed data'!$E$16</f>
        <v>50.366779432450969</v>
      </c>
    </row>
    <row r="285" spans="1:4" x14ac:dyDescent="0.25">
      <c r="A285" s="15">
        <v>870.1</v>
      </c>
      <c r="B285" s="15">
        <v>0.35709999999999997</v>
      </c>
      <c r="C285" s="15">
        <f>(B285/'Computed data'!$B$16)*100</f>
        <v>1.4635245901639344</v>
      </c>
      <c r="D285" s="15">
        <f>A285/'Computed data'!$E$16</f>
        <v>50.576035527034726</v>
      </c>
    </row>
    <row r="286" spans="1:4" x14ac:dyDescent="0.25">
      <c r="A286" s="15">
        <v>872.2</v>
      </c>
      <c r="B286" s="15">
        <v>0.35830000000000001</v>
      </c>
      <c r="C286" s="15">
        <f>(B286/'Computed data'!$B$16)*100</f>
        <v>1.4684426229508198</v>
      </c>
      <c r="D286" s="15">
        <f>A286/'Computed data'!$E$16</f>
        <v>50.698101582208579</v>
      </c>
    </row>
    <row r="287" spans="1:4" x14ac:dyDescent="0.25">
      <c r="A287" s="15">
        <v>874.2</v>
      </c>
      <c r="B287" s="15">
        <v>0.35949999999999999</v>
      </c>
      <c r="C287" s="15">
        <f>(B287/'Computed data'!$B$16)*100</f>
        <v>1.4733606557377048</v>
      </c>
      <c r="D287" s="15">
        <f>A287/'Computed data'!$E$16</f>
        <v>50.814354968088445</v>
      </c>
    </row>
    <row r="288" spans="1:4" x14ac:dyDescent="0.25">
      <c r="A288" s="15">
        <v>876.2</v>
      </c>
      <c r="B288" s="15">
        <v>0.36070000000000002</v>
      </c>
      <c r="C288" s="15">
        <f>(B288/'Computed data'!$B$16)*100</f>
        <v>1.4782786885245904</v>
      </c>
      <c r="D288" s="15">
        <f>A288/'Computed data'!$E$16</f>
        <v>50.93060835396831</v>
      </c>
    </row>
    <row r="289" spans="1:4" x14ac:dyDescent="0.25">
      <c r="A289" s="15">
        <v>878.2</v>
      </c>
      <c r="B289" s="15">
        <v>0.3619</v>
      </c>
      <c r="C289" s="15">
        <f>(B289/'Computed data'!$B$16)*100</f>
        <v>1.4831967213114754</v>
      </c>
      <c r="D289" s="15">
        <f>A289/'Computed data'!$E$16</f>
        <v>51.046861739848175</v>
      </c>
    </row>
    <row r="290" spans="1:4" x14ac:dyDescent="0.25">
      <c r="A290" s="15">
        <v>881.9</v>
      </c>
      <c r="B290" s="15">
        <v>0.36309999999999998</v>
      </c>
      <c r="C290" s="15">
        <f>(B290/'Computed data'!$B$16)*100</f>
        <v>1.4881147540983606</v>
      </c>
      <c r="D290" s="15">
        <f>A290/'Computed data'!$E$16</f>
        <v>51.261930503725914</v>
      </c>
    </row>
    <row r="291" spans="1:4" x14ac:dyDescent="0.25">
      <c r="A291" s="15">
        <v>883.9</v>
      </c>
      <c r="B291" s="15">
        <v>0.3644</v>
      </c>
      <c r="C291" s="15">
        <f>(B291/'Computed data'!$B$16)*100</f>
        <v>1.4934426229508198</v>
      </c>
      <c r="D291" s="15">
        <f>A291/'Computed data'!$E$16</f>
        <v>51.378183889605779</v>
      </c>
    </row>
    <row r="292" spans="1:4" x14ac:dyDescent="0.25">
      <c r="A292" s="15">
        <v>885.9</v>
      </c>
      <c r="B292" s="15">
        <v>0.36559999999999998</v>
      </c>
      <c r="C292" s="15">
        <f>(B292/'Computed data'!$B$16)*100</f>
        <v>1.4983606557377049</v>
      </c>
      <c r="D292" s="15">
        <f>A292/'Computed data'!$E$16</f>
        <v>51.494437275485645</v>
      </c>
    </row>
    <row r="293" spans="1:4" x14ac:dyDescent="0.25">
      <c r="A293" s="15">
        <v>888</v>
      </c>
      <c r="B293" s="15">
        <v>0.36680000000000001</v>
      </c>
      <c r="C293" s="15">
        <f>(B293/'Computed data'!$B$16)*100</f>
        <v>1.5032786885245903</v>
      </c>
      <c r="D293" s="15">
        <f>A293/'Computed data'!$E$16</f>
        <v>51.616503330659505</v>
      </c>
    </row>
    <row r="294" spans="1:4" x14ac:dyDescent="0.25">
      <c r="A294" s="15">
        <v>891.6</v>
      </c>
      <c r="B294" s="15">
        <v>0.36799999999999999</v>
      </c>
      <c r="C294" s="15">
        <f>(B294/'Computed data'!$B$16)*100</f>
        <v>1.5081967213114755</v>
      </c>
      <c r="D294" s="15">
        <f>A294/'Computed data'!$E$16</f>
        <v>51.825759425243255</v>
      </c>
    </row>
    <row r="295" spans="1:4" x14ac:dyDescent="0.25">
      <c r="A295" s="15">
        <v>893.6</v>
      </c>
      <c r="B295" s="15">
        <v>0.36909999999999998</v>
      </c>
      <c r="C295" s="15">
        <f>(B295/'Computed data'!$B$16)*100</f>
        <v>1.5127049180327869</v>
      </c>
      <c r="D295" s="15">
        <f>A295/'Computed data'!$E$16</f>
        <v>51.942012811123121</v>
      </c>
    </row>
    <row r="296" spans="1:4" x14ac:dyDescent="0.25">
      <c r="A296" s="15">
        <v>895.1</v>
      </c>
      <c r="B296" s="15">
        <v>0.37009999999999998</v>
      </c>
      <c r="C296" s="15">
        <f>(B296/'Computed data'!$B$16)*100</f>
        <v>1.5168032786885246</v>
      </c>
      <c r="D296" s="15">
        <f>A296/'Computed data'!$E$16</f>
        <v>52.029202850533018</v>
      </c>
    </row>
    <row r="297" spans="1:4" x14ac:dyDescent="0.25">
      <c r="A297" s="15">
        <v>896.9</v>
      </c>
      <c r="B297" s="15">
        <v>0.37209999999999999</v>
      </c>
      <c r="C297" s="15">
        <f>(B297/'Computed data'!$B$16)*100</f>
        <v>1.5249999999999999</v>
      </c>
      <c r="D297" s="15">
        <f>A297/'Computed data'!$E$16</f>
        <v>52.133830897824893</v>
      </c>
    </row>
    <row r="298" spans="1:4" x14ac:dyDescent="0.25">
      <c r="A298" s="15">
        <v>898.9</v>
      </c>
      <c r="B298" s="15">
        <v>0.37330000000000002</v>
      </c>
      <c r="C298" s="15">
        <f>(B298/'Computed data'!$B$16)*100</f>
        <v>1.5299180327868855</v>
      </c>
      <c r="D298" s="15">
        <f>A298/'Computed data'!$E$16</f>
        <v>52.250084283704759</v>
      </c>
    </row>
    <row r="299" spans="1:4" x14ac:dyDescent="0.25">
      <c r="A299" s="15">
        <v>900.9</v>
      </c>
      <c r="B299" s="15">
        <v>0.3745</v>
      </c>
      <c r="C299" s="15">
        <f>(B299/'Computed data'!$B$16)*100</f>
        <v>1.5348360655737705</v>
      </c>
      <c r="D299" s="15">
        <f>A299/'Computed data'!$E$16</f>
        <v>52.366337669584624</v>
      </c>
    </row>
    <row r="300" spans="1:4" x14ac:dyDescent="0.25">
      <c r="A300" s="15">
        <v>902.9</v>
      </c>
      <c r="B300" s="15">
        <v>0.37569999999999998</v>
      </c>
      <c r="C300" s="15">
        <f>(B300/'Computed data'!$B$16)*100</f>
        <v>1.5397540983606557</v>
      </c>
      <c r="D300" s="15">
        <f>A300/'Computed data'!$E$16</f>
        <v>52.482591055464489</v>
      </c>
    </row>
    <row r="301" spans="1:4" x14ac:dyDescent="0.25">
      <c r="A301" s="15">
        <v>906.5</v>
      </c>
      <c r="B301" s="15">
        <v>0.377</v>
      </c>
      <c r="C301" s="15">
        <f>(B301/'Computed data'!$B$16)*100</f>
        <v>1.5450819672131149</v>
      </c>
      <c r="D301" s="15">
        <f>A301/'Computed data'!$E$16</f>
        <v>52.69184715004824</v>
      </c>
    </row>
    <row r="302" spans="1:4" x14ac:dyDescent="0.25">
      <c r="A302" s="15">
        <v>908.6</v>
      </c>
      <c r="B302" s="15">
        <v>0.378</v>
      </c>
      <c r="C302" s="15">
        <f>(B302/'Computed data'!$B$16)*100</f>
        <v>1.5491803278688525</v>
      </c>
      <c r="D302" s="15">
        <f>A302/'Computed data'!$E$16</f>
        <v>52.8139132052221</v>
      </c>
    </row>
    <row r="303" spans="1:4" x14ac:dyDescent="0.25">
      <c r="A303" s="15">
        <v>910.6</v>
      </c>
      <c r="B303" s="15">
        <v>0.37880000000000003</v>
      </c>
      <c r="C303" s="15">
        <f>(B303/'Computed data'!$B$16)*100</f>
        <v>1.5524590163934429</v>
      </c>
      <c r="D303" s="15">
        <f>A303/'Computed data'!$E$16</f>
        <v>52.930166591101965</v>
      </c>
    </row>
    <row r="304" spans="1:4" x14ac:dyDescent="0.25">
      <c r="A304" s="15">
        <v>912.7</v>
      </c>
      <c r="B304" s="15">
        <v>0.38059999999999999</v>
      </c>
      <c r="C304" s="15">
        <f>(B304/'Computed data'!$B$16)*100</f>
        <v>1.5598360655737706</v>
      </c>
      <c r="D304" s="15">
        <f>A304/'Computed data'!$E$16</f>
        <v>53.052232646275819</v>
      </c>
    </row>
    <row r="305" spans="1:4" x14ac:dyDescent="0.25">
      <c r="A305" s="15">
        <v>914.7</v>
      </c>
      <c r="B305" s="15">
        <v>0.38179999999999997</v>
      </c>
      <c r="C305" s="15">
        <f>(B305/'Computed data'!$B$16)*100</f>
        <v>1.5647540983606558</v>
      </c>
      <c r="D305" s="15">
        <f>A305/'Computed data'!$E$16</f>
        <v>53.168486032155684</v>
      </c>
    </row>
    <row r="306" spans="1:4" x14ac:dyDescent="0.25">
      <c r="A306" s="15">
        <v>916.7</v>
      </c>
      <c r="B306" s="15">
        <v>0.38300000000000001</v>
      </c>
      <c r="C306" s="15">
        <f>(B306/'Computed data'!$B$16)*100</f>
        <v>1.5696721311475412</v>
      </c>
      <c r="D306" s="15">
        <f>A306/'Computed data'!$E$16</f>
        <v>53.284739418035549</v>
      </c>
    </row>
    <row r="307" spans="1:4" x14ac:dyDescent="0.25">
      <c r="A307" s="15">
        <v>919.1</v>
      </c>
      <c r="B307" s="15">
        <v>0.38419999999999999</v>
      </c>
      <c r="C307" s="15">
        <f>(B307/'Computed data'!$B$16)*100</f>
        <v>1.5745901639344262</v>
      </c>
      <c r="D307" s="15">
        <f>A307/'Computed data'!$E$16</f>
        <v>53.424243481091388</v>
      </c>
    </row>
    <row r="308" spans="1:4" x14ac:dyDescent="0.25">
      <c r="A308" s="15">
        <v>922.4</v>
      </c>
      <c r="B308" s="15">
        <v>0.38540000000000002</v>
      </c>
      <c r="C308" s="15">
        <f>(B308/'Computed data'!$B$16)*100</f>
        <v>1.5795081967213118</v>
      </c>
      <c r="D308" s="15">
        <f>A308/'Computed data'!$E$16</f>
        <v>53.61606156779316</v>
      </c>
    </row>
    <row r="309" spans="1:4" x14ac:dyDescent="0.25">
      <c r="A309" s="15">
        <v>924.1</v>
      </c>
      <c r="B309" s="15">
        <v>0.38650000000000001</v>
      </c>
      <c r="C309" s="15">
        <f>(B309/'Computed data'!$B$16)*100</f>
        <v>1.5840163934426232</v>
      </c>
      <c r="D309" s="15">
        <f>A309/'Computed data'!$E$16</f>
        <v>53.714876945791048</v>
      </c>
    </row>
    <row r="310" spans="1:4" x14ac:dyDescent="0.25">
      <c r="A310" s="15">
        <v>926.5</v>
      </c>
      <c r="B310" s="15">
        <v>0.38790000000000002</v>
      </c>
      <c r="C310" s="15">
        <f>(B310/'Computed data'!$B$16)*100</f>
        <v>1.589754098360656</v>
      </c>
      <c r="D310" s="15">
        <f>A310/'Computed data'!$E$16</f>
        <v>53.854381008846879</v>
      </c>
    </row>
    <row r="311" spans="1:4" x14ac:dyDescent="0.25">
      <c r="A311" s="15">
        <v>929.3</v>
      </c>
      <c r="B311" s="15">
        <v>0.3896</v>
      </c>
      <c r="C311" s="15">
        <f>(B311/'Computed data'!$B$16)*100</f>
        <v>1.59672131147541</v>
      </c>
      <c r="D311" s="15">
        <f>A311/'Computed data'!$E$16</f>
        <v>54.017135749078683</v>
      </c>
    </row>
    <row r="312" spans="1:4" x14ac:dyDescent="0.25">
      <c r="A312" s="15">
        <v>931.3</v>
      </c>
      <c r="B312" s="15">
        <v>0.39079999999999998</v>
      </c>
      <c r="C312" s="15">
        <f>(B312/'Computed data'!$B$16)*100</f>
        <v>1.6016393442622952</v>
      </c>
      <c r="D312" s="15">
        <f>A312/'Computed data'!$E$16</f>
        <v>54.133389134958549</v>
      </c>
    </row>
    <row r="313" spans="1:4" x14ac:dyDescent="0.25">
      <c r="A313" s="15">
        <v>933.3</v>
      </c>
      <c r="B313" s="15">
        <v>0.39200000000000002</v>
      </c>
      <c r="C313" s="15">
        <f>(B313/'Computed data'!$B$16)*100</f>
        <v>1.6065573770491806</v>
      </c>
      <c r="D313" s="15">
        <f>A313/'Computed data'!$E$16</f>
        <v>54.249642520838414</v>
      </c>
    </row>
    <row r="314" spans="1:4" x14ac:dyDescent="0.25">
      <c r="A314" s="15">
        <v>935.3</v>
      </c>
      <c r="B314" s="15">
        <v>0.39319999999999999</v>
      </c>
      <c r="C314" s="15">
        <f>(B314/'Computed data'!$B$16)*100</f>
        <v>1.6114754098360655</v>
      </c>
      <c r="D314" s="15">
        <f>A314/'Computed data'!$E$16</f>
        <v>54.365895906718279</v>
      </c>
    </row>
    <row r="315" spans="1:4" x14ac:dyDescent="0.25">
      <c r="A315" s="15">
        <v>937.4</v>
      </c>
      <c r="B315" s="15">
        <v>0.39439999999999997</v>
      </c>
      <c r="C315" s="15">
        <f>(B315/'Computed data'!$B$16)*100</f>
        <v>1.6163934426229507</v>
      </c>
      <c r="D315" s="15">
        <f>A315/'Computed data'!$E$16</f>
        <v>54.487961961892132</v>
      </c>
    </row>
    <row r="316" spans="1:4" x14ac:dyDescent="0.25">
      <c r="A316" s="15">
        <v>939.4</v>
      </c>
      <c r="B316" s="15">
        <v>0.39560000000000001</v>
      </c>
      <c r="C316" s="15">
        <f>(B316/'Computed data'!$B$16)*100</f>
        <v>1.6213114754098361</v>
      </c>
      <c r="D316" s="15">
        <f>A316/'Computed data'!$E$16</f>
        <v>54.604215347771998</v>
      </c>
    </row>
    <row r="317" spans="1:4" x14ac:dyDescent="0.25">
      <c r="A317" s="15">
        <v>942.8</v>
      </c>
      <c r="B317" s="15">
        <v>0.39679999999999999</v>
      </c>
      <c r="C317" s="15">
        <f>(B317/'Computed data'!$B$16)*100</f>
        <v>1.6262295081967213</v>
      </c>
      <c r="D317" s="15">
        <f>A317/'Computed data'!$E$16</f>
        <v>54.801846103767765</v>
      </c>
    </row>
    <row r="318" spans="1:4" x14ac:dyDescent="0.25">
      <c r="A318" s="15">
        <v>945.1</v>
      </c>
      <c r="B318" s="15">
        <v>0.39800000000000002</v>
      </c>
      <c r="C318" s="15">
        <f>(B318/'Computed data'!$B$16)*100</f>
        <v>1.6311475409836067</v>
      </c>
      <c r="D318" s="15">
        <f>A318/'Computed data'!$E$16</f>
        <v>54.935537497529616</v>
      </c>
    </row>
    <row r="319" spans="1:4" x14ac:dyDescent="0.25">
      <c r="A319" s="15">
        <v>947.1</v>
      </c>
      <c r="B319" s="15">
        <v>0.39929999999999999</v>
      </c>
      <c r="C319" s="15">
        <f>(B319/'Computed data'!$B$16)*100</f>
        <v>1.6364754098360654</v>
      </c>
      <c r="D319" s="15">
        <f>A319/'Computed data'!$E$16</f>
        <v>55.051790883409474</v>
      </c>
    </row>
    <row r="320" spans="1:4" x14ac:dyDescent="0.25">
      <c r="A320" s="15">
        <v>949.9</v>
      </c>
      <c r="B320" s="15">
        <v>0.40050000000000002</v>
      </c>
      <c r="C320" s="15">
        <f>(B320/'Computed data'!$B$16)*100</f>
        <v>1.6413934426229511</v>
      </c>
      <c r="D320" s="15">
        <f>A320/'Computed data'!$E$16</f>
        <v>55.214545623641285</v>
      </c>
    </row>
    <row r="321" spans="1:4" x14ac:dyDescent="0.25">
      <c r="A321" s="15">
        <v>952.8</v>
      </c>
      <c r="B321" s="15">
        <v>0.4017</v>
      </c>
      <c r="C321" s="15">
        <f>(B321/'Computed data'!$B$16)*100</f>
        <v>1.646311475409836</v>
      </c>
      <c r="D321" s="15">
        <f>A321/'Computed data'!$E$16</f>
        <v>55.383113033167085</v>
      </c>
    </row>
    <row r="322" spans="1:4" x14ac:dyDescent="0.25">
      <c r="A322" s="15">
        <v>954.8</v>
      </c>
      <c r="B322" s="15">
        <v>0.40289999999999998</v>
      </c>
      <c r="C322" s="15">
        <f>(B322/'Computed data'!$B$16)*100</f>
        <v>1.6512295081967214</v>
      </c>
      <c r="D322" s="15">
        <f>A322/'Computed data'!$E$16</f>
        <v>55.49936641904695</v>
      </c>
    </row>
    <row r="323" spans="1:4" x14ac:dyDescent="0.25">
      <c r="A323" s="15">
        <v>957.8</v>
      </c>
      <c r="B323" s="15">
        <v>0.40379999999999999</v>
      </c>
      <c r="C323" s="15">
        <f>(B323/'Computed data'!$B$16)*100</f>
        <v>1.6549180327868853</v>
      </c>
      <c r="D323" s="15">
        <f>A323/'Computed data'!$E$16</f>
        <v>55.673746497866745</v>
      </c>
    </row>
    <row r="324" spans="1:4" x14ac:dyDescent="0.25">
      <c r="A324" s="15">
        <v>961.1</v>
      </c>
      <c r="B324" s="15">
        <v>0.40570000000000001</v>
      </c>
      <c r="C324" s="15">
        <f>(B324/'Computed data'!$B$16)*100</f>
        <v>1.6627049180327869</v>
      </c>
      <c r="D324" s="15">
        <f>A324/'Computed data'!$E$16</f>
        <v>55.865564584568524</v>
      </c>
    </row>
    <row r="325" spans="1:4" x14ac:dyDescent="0.25">
      <c r="A325" s="15">
        <v>963.4</v>
      </c>
      <c r="B325" s="15">
        <v>0.40699999999999997</v>
      </c>
      <c r="C325" s="15">
        <f>(B325/'Computed data'!$B$16)*100</f>
        <v>1.668032786885246</v>
      </c>
      <c r="D325" s="15">
        <f>A325/'Computed data'!$E$16</f>
        <v>55.999255978330361</v>
      </c>
    </row>
    <row r="326" spans="1:4" x14ac:dyDescent="0.25">
      <c r="A326" s="15">
        <v>965.4</v>
      </c>
      <c r="B326" s="15">
        <v>0.40820000000000001</v>
      </c>
      <c r="C326" s="15">
        <f>(B326/'Computed data'!$B$16)*100</f>
        <v>1.6729508196721314</v>
      </c>
      <c r="D326" s="15">
        <f>A326/'Computed data'!$E$16</f>
        <v>56.115509364210226</v>
      </c>
    </row>
    <row r="327" spans="1:4" x14ac:dyDescent="0.25">
      <c r="A327" s="15">
        <v>967.4</v>
      </c>
      <c r="B327" s="15">
        <v>0.40939999999999999</v>
      </c>
      <c r="C327" s="15">
        <f>(B327/'Computed data'!$B$16)*100</f>
        <v>1.6778688524590164</v>
      </c>
      <c r="D327" s="15">
        <f>A327/'Computed data'!$E$16</f>
        <v>56.231762750090091</v>
      </c>
    </row>
    <row r="328" spans="1:4" x14ac:dyDescent="0.25">
      <c r="A328" s="15">
        <v>969.4</v>
      </c>
      <c r="B328" s="15">
        <v>0.41070000000000001</v>
      </c>
      <c r="C328" s="15">
        <f>(B328/'Computed data'!$B$16)*100</f>
        <v>1.6831967213114756</v>
      </c>
      <c r="D328" s="15">
        <f>A328/'Computed data'!$E$16</f>
        <v>56.348016135969957</v>
      </c>
    </row>
    <row r="329" spans="1:4" x14ac:dyDescent="0.25">
      <c r="A329" s="15">
        <v>971.4</v>
      </c>
      <c r="B329" s="15">
        <v>0.41189999999999999</v>
      </c>
      <c r="C329" s="15">
        <f>(B329/'Computed data'!$B$16)*100</f>
        <v>1.6881147540983608</v>
      </c>
      <c r="D329" s="15">
        <f>A329/'Computed data'!$E$16</f>
        <v>56.464269521849822</v>
      </c>
    </row>
    <row r="330" spans="1:4" x14ac:dyDescent="0.25">
      <c r="A330" s="15">
        <v>975.1</v>
      </c>
      <c r="B330" s="15">
        <v>0.41310000000000002</v>
      </c>
      <c r="C330" s="15">
        <f>(B330/'Computed data'!$B$16)*100</f>
        <v>1.6930327868852462</v>
      </c>
      <c r="D330" s="15">
        <f>A330/'Computed data'!$E$16</f>
        <v>56.679338285727567</v>
      </c>
    </row>
    <row r="331" spans="1:4" x14ac:dyDescent="0.25">
      <c r="A331" s="15">
        <v>977.2</v>
      </c>
      <c r="B331" s="15">
        <v>0.4143</v>
      </c>
      <c r="C331" s="15">
        <f>(B331/'Computed data'!$B$16)*100</f>
        <v>1.6979508196721314</v>
      </c>
      <c r="D331" s="15">
        <f>A331/'Computed data'!$E$16</f>
        <v>56.801404340901428</v>
      </c>
    </row>
    <row r="332" spans="1:4" x14ac:dyDescent="0.25">
      <c r="A332" s="15">
        <v>979.2</v>
      </c>
      <c r="B332" s="15">
        <v>0.41549999999999998</v>
      </c>
      <c r="C332" s="15">
        <f>(B332/'Computed data'!$B$16)*100</f>
        <v>1.7028688524590163</v>
      </c>
      <c r="D332" s="15">
        <f>A332/'Computed data'!$E$16</f>
        <v>56.917657726781293</v>
      </c>
    </row>
    <row r="333" spans="1:4" x14ac:dyDescent="0.25">
      <c r="A333" s="15">
        <v>981.2</v>
      </c>
      <c r="B333" s="15">
        <v>0.41670000000000001</v>
      </c>
      <c r="C333" s="15">
        <f>(B333/'Computed data'!$B$16)*100</f>
        <v>1.7077868852459019</v>
      </c>
      <c r="D333" s="15">
        <f>A333/'Computed data'!$E$16</f>
        <v>57.033911112661158</v>
      </c>
    </row>
    <row r="334" spans="1:4" x14ac:dyDescent="0.25">
      <c r="A334" s="15">
        <v>983.2</v>
      </c>
      <c r="B334" s="15">
        <v>0.41789999999999999</v>
      </c>
      <c r="C334" s="15">
        <f>(B334/'Computed data'!$B$16)*100</f>
        <v>1.7127049180327869</v>
      </c>
      <c r="D334" s="15">
        <f>A334/'Computed data'!$E$16</f>
        <v>57.150164498541017</v>
      </c>
    </row>
    <row r="335" spans="1:4" x14ac:dyDescent="0.25">
      <c r="A335" s="15">
        <v>985.2</v>
      </c>
      <c r="B335" s="15">
        <v>0.41930000000000001</v>
      </c>
      <c r="C335" s="15">
        <f>(B335/'Computed data'!$B$16)*100</f>
        <v>1.7184426229508196</v>
      </c>
      <c r="D335" s="15">
        <f>A335/'Computed data'!$E$16</f>
        <v>57.266417884420882</v>
      </c>
    </row>
    <row r="336" spans="1:4" x14ac:dyDescent="0.25">
      <c r="A336" s="15">
        <v>987.1</v>
      </c>
      <c r="B336" s="15">
        <v>0.42130000000000001</v>
      </c>
      <c r="C336" s="15">
        <f>(B336/'Computed data'!$B$16)*100</f>
        <v>1.7266393442622954</v>
      </c>
      <c r="D336" s="15">
        <f>A336/'Computed data'!$E$16</f>
        <v>57.376858601006752</v>
      </c>
    </row>
    <row r="337" spans="1:4" x14ac:dyDescent="0.25">
      <c r="A337" s="15">
        <v>989</v>
      </c>
      <c r="B337" s="15">
        <v>0.42220000000000002</v>
      </c>
      <c r="C337" s="15">
        <f>(B337/'Computed data'!$B$16)*100</f>
        <v>1.7303278688524593</v>
      </c>
      <c r="D337" s="15">
        <f>A337/'Computed data'!$E$16</f>
        <v>57.487299317592623</v>
      </c>
    </row>
    <row r="338" spans="1:4" x14ac:dyDescent="0.25">
      <c r="A338" s="15">
        <v>992.1</v>
      </c>
      <c r="B338" s="15">
        <v>0.42330000000000001</v>
      </c>
      <c r="C338" s="15">
        <f>(B338/'Computed data'!$B$16)*100</f>
        <v>1.7348360655737707</v>
      </c>
      <c r="D338" s="15">
        <f>A338/'Computed data'!$E$16</f>
        <v>57.667492065706412</v>
      </c>
    </row>
    <row r="339" spans="1:4" x14ac:dyDescent="0.25">
      <c r="A339" s="15">
        <v>993.3</v>
      </c>
      <c r="B339" s="15">
        <v>0.42449999999999999</v>
      </c>
      <c r="C339" s="15">
        <f>(B339/'Computed data'!$B$16)*100</f>
        <v>1.7397540983606556</v>
      </c>
      <c r="D339" s="15">
        <f>A339/'Computed data'!$E$16</f>
        <v>57.737244097234324</v>
      </c>
    </row>
    <row r="340" spans="1:4" x14ac:dyDescent="0.25">
      <c r="A340" s="15">
        <v>994.5</v>
      </c>
      <c r="B340" s="15">
        <v>0.42570000000000002</v>
      </c>
      <c r="C340" s="15">
        <f>(B340/'Computed data'!$B$16)*100</f>
        <v>1.7446721311475413</v>
      </c>
      <c r="D340" s="15">
        <f>A340/'Computed data'!$E$16</f>
        <v>57.806996128762243</v>
      </c>
    </row>
    <row r="341" spans="1:4" x14ac:dyDescent="0.25">
      <c r="A341" s="15">
        <v>998</v>
      </c>
      <c r="B341" s="15">
        <v>0.4269</v>
      </c>
      <c r="C341" s="15">
        <f>(B341/'Computed data'!$B$16)*100</f>
        <v>1.7495901639344262</v>
      </c>
      <c r="D341" s="15">
        <f>A341/'Computed data'!$E$16</f>
        <v>58.010439554052006</v>
      </c>
    </row>
    <row r="342" spans="1:4" x14ac:dyDescent="0.25">
      <c r="A342" s="15">
        <v>1000</v>
      </c>
      <c r="B342" s="15">
        <v>0.42809999999999998</v>
      </c>
      <c r="C342" s="15">
        <f>(B342/'Computed data'!$B$16)*100</f>
        <v>1.7545081967213116</v>
      </c>
      <c r="D342" s="15">
        <f>A342/'Computed data'!$E$16</f>
        <v>58.126692939931871</v>
      </c>
    </row>
    <row r="343" spans="1:4" x14ac:dyDescent="0.25">
      <c r="A343" s="15">
        <v>1002</v>
      </c>
      <c r="B343" s="15">
        <v>0.42930000000000001</v>
      </c>
      <c r="C343" s="15">
        <f>(B343/'Computed data'!$B$16)*100</f>
        <v>1.7594262295081968</v>
      </c>
      <c r="D343" s="15">
        <f>A343/'Computed data'!$E$16</f>
        <v>58.242946325811737</v>
      </c>
    </row>
    <row r="344" spans="1:4" x14ac:dyDescent="0.25">
      <c r="A344" s="15">
        <v>1004</v>
      </c>
      <c r="B344" s="15">
        <v>0.43049999999999999</v>
      </c>
      <c r="C344" s="15">
        <f>(B344/'Computed data'!$B$16)*100</f>
        <v>1.7643442622950822</v>
      </c>
      <c r="D344" s="15">
        <f>A344/'Computed data'!$E$16</f>
        <v>58.359199711691602</v>
      </c>
    </row>
    <row r="345" spans="1:4" x14ac:dyDescent="0.25">
      <c r="A345" s="15">
        <v>1006</v>
      </c>
      <c r="B345" s="15">
        <v>0.43169999999999997</v>
      </c>
      <c r="C345" s="15">
        <f>(B345/'Computed data'!$B$16)*100</f>
        <v>1.7692622950819672</v>
      </c>
      <c r="D345" s="15">
        <f>A345/'Computed data'!$E$16</f>
        <v>58.47545309757146</v>
      </c>
    </row>
    <row r="346" spans="1:4" x14ac:dyDescent="0.25">
      <c r="A346" s="15">
        <v>1008</v>
      </c>
      <c r="B346" s="15">
        <v>0.43390000000000001</v>
      </c>
      <c r="C346" s="15">
        <f>(B346/'Computed data'!$B$16)*100</f>
        <v>1.7782786885245903</v>
      </c>
      <c r="D346" s="15">
        <f>A346/'Computed data'!$E$16</f>
        <v>58.591706483451325</v>
      </c>
    </row>
    <row r="347" spans="1:4" x14ac:dyDescent="0.25">
      <c r="A347" s="15">
        <v>1010</v>
      </c>
      <c r="B347" s="15">
        <v>0.43519999999999998</v>
      </c>
      <c r="C347" s="15">
        <f>(B347/'Computed data'!$B$16)*100</f>
        <v>1.7836065573770492</v>
      </c>
      <c r="D347" s="15">
        <f>A347/'Computed data'!$E$16</f>
        <v>58.707959869331191</v>
      </c>
    </row>
    <row r="348" spans="1:4" x14ac:dyDescent="0.25">
      <c r="A348" s="15">
        <v>1012</v>
      </c>
      <c r="B348" s="15">
        <v>0.43640000000000001</v>
      </c>
      <c r="C348" s="15">
        <f>(B348/'Computed data'!$B$16)*100</f>
        <v>1.7885245901639344</v>
      </c>
      <c r="D348" s="15">
        <f>A348/'Computed data'!$E$16</f>
        <v>58.824213255211056</v>
      </c>
    </row>
    <row r="349" spans="1:4" x14ac:dyDescent="0.25">
      <c r="A349" s="15">
        <v>1014</v>
      </c>
      <c r="B349" s="15">
        <v>0.43759999999999999</v>
      </c>
      <c r="C349" s="15">
        <f>(B349/'Computed data'!$B$16)*100</f>
        <v>1.7934426229508198</v>
      </c>
      <c r="D349" s="15">
        <f>A349/'Computed data'!$E$16</f>
        <v>58.940466641090921</v>
      </c>
    </row>
    <row r="350" spans="1:4" x14ac:dyDescent="0.25">
      <c r="A350" s="15">
        <v>1017</v>
      </c>
      <c r="B350" s="15">
        <v>0.43859999999999999</v>
      </c>
      <c r="C350" s="15">
        <f>(B350/'Computed data'!$B$16)*100</f>
        <v>1.7975409836065577</v>
      </c>
      <c r="D350" s="15">
        <f>A350/'Computed data'!$E$16</f>
        <v>59.114846719910716</v>
      </c>
    </row>
    <row r="351" spans="1:4" x14ac:dyDescent="0.25">
      <c r="A351" s="15">
        <v>1019</v>
      </c>
      <c r="B351" s="15">
        <v>0.43959999999999999</v>
      </c>
      <c r="C351" s="15">
        <f>(B351/'Computed data'!$B$16)*100</f>
        <v>1.8016393442622951</v>
      </c>
      <c r="D351" s="15">
        <f>A351/'Computed data'!$E$16</f>
        <v>59.231100105790574</v>
      </c>
    </row>
    <row r="352" spans="1:4" x14ac:dyDescent="0.25">
      <c r="A352" s="15">
        <v>1021</v>
      </c>
      <c r="B352" s="15">
        <v>0.44069999999999998</v>
      </c>
      <c r="C352" s="15">
        <f>(B352/'Computed data'!$B$16)*100</f>
        <v>1.8061475409836065</v>
      </c>
      <c r="D352" s="15">
        <f>A352/'Computed data'!$E$16</f>
        <v>59.347353491670439</v>
      </c>
    </row>
    <row r="353" spans="1:4" x14ac:dyDescent="0.25">
      <c r="A353" s="15">
        <v>1022</v>
      </c>
      <c r="B353" s="15">
        <v>0.44190000000000002</v>
      </c>
      <c r="C353" s="15">
        <f>(B353/'Computed data'!$B$16)*100</f>
        <v>1.8110655737704922</v>
      </c>
      <c r="D353" s="15">
        <f>A353/'Computed data'!$E$16</f>
        <v>59.405480184610376</v>
      </c>
    </row>
    <row r="354" spans="1:4" x14ac:dyDescent="0.25">
      <c r="A354" s="15">
        <v>1024</v>
      </c>
      <c r="B354" s="15">
        <v>0.44309999999999999</v>
      </c>
      <c r="C354" s="15">
        <f>(B354/'Computed data'!$B$16)*100</f>
        <v>1.8159836065573771</v>
      </c>
      <c r="D354" s="15">
        <f>A354/'Computed data'!$E$16</f>
        <v>59.521733570490234</v>
      </c>
    </row>
    <row r="355" spans="1:4" x14ac:dyDescent="0.25">
      <c r="A355" s="15">
        <v>1026</v>
      </c>
      <c r="B355" s="15">
        <v>0.44440000000000002</v>
      </c>
      <c r="C355" s="15">
        <f>(B355/'Computed data'!$B$16)*100</f>
        <v>1.8213114754098363</v>
      </c>
      <c r="D355" s="15">
        <f>A355/'Computed data'!$E$16</f>
        <v>59.637986956370099</v>
      </c>
    </row>
    <row r="356" spans="1:4" x14ac:dyDescent="0.25">
      <c r="A356" s="15">
        <v>1028</v>
      </c>
      <c r="B356" s="15">
        <v>0.4461</v>
      </c>
      <c r="C356" s="15">
        <f>(B356/'Computed data'!$B$16)*100</f>
        <v>1.8282786885245903</v>
      </c>
      <c r="D356" s="15">
        <f>A356/'Computed data'!$E$16</f>
        <v>59.754240342249965</v>
      </c>
    </row>
    <row r="357" spans="1:4" x14ac:dyDescent="0.25">
      <c r="A357" s="15">
        <v>1030</v>
      </c>
      <c r="B357" s="15">
        <v>0.44779999999999998</v>
      </c>
      <c r="C357" s="15">
        <f>(B357/'Computed data'!$B$16)*100</f>
        <v>1.8352459016393443</v>
      </c>
      <c r="D357" s="15">
        <f>A357/'Computed data'!$E$16</f>
        <v>59.87049372812983</v>
      </c>
    </row>
    <row r="358" spans="1:4" x14ac:dyDescent="0.25">
      <c r="A358" s="15">
        <v>1032</v>
      </c>
      <c r="B358" s="15">
        <v>0.44900000000000001</v>
      </c>
      <c r="C358" s="15">
        <f>(B358/'Computed data'!$B$16)*100</f>
        <v>1.8401639344262297</v>
      </c>
      <c r="D358" s="15">
        <f>A358/'Computed data'!$E$16</f>
        <v>59.986747114009688</v>
      </c>
    </row>
    <row r="359" spans="1:4" x14ac:dyDescent="0.25">
      <c r="A359" s="15">
        <v>1032</v>
      </c>
      <c r="B359" s="15">
        <v>0.45019999999999999</v>
      </c>
      <c r="C359" s="15">
        <f>(B359/'Computed data'!$B$16)*100</f>
        <v>1.8450819672131149</v>
      </c>
      <c r="D359" s="15">
        <f>A359/'Computed data'!$E$16</f>
        <v>59.986747114009688</v>
      </c>
    </row>
    <row r="360" spans="1:4" x14ac:dyDescent="0.25">
      <c r="A360" s="15">
        <v>1034</v>
      </c>
      <c r="B360" s="15">
        <v>0.45140000000000002</v>
      </c>
      <c r="C360" s="15">
        <f>(B360/'Computed data'!$B$16)*100</f>
        <v>1.8500000000000003</v>
      </c>
      <c r="D360" s="15">
        <f>A360/'Computed data'!$E$16</f>
        <v>60.103000499889554</v>
      </c>
    </row>
    <row r="361" spans="1:4" x14ac:dyDescent="0.25">
      <c r="A361" s="15">
        <v>1036</v>
      </c>
      <c r="B361" s="15">
        <v>0.4526</v>
      </c>
      <c r="C361" s="15">
        <f>(B361/'Computed data'!$B$16)*100</f>
        <v>1.8549180327868853</v>
      </c>
      <c r="D361" s="15">
        <f>A361/'Computed data'!$E$16</f>
        <v>60.219253885769419</v>
      </c>
    </row>
    <row r="362" spans="1:4" x14ac:dyDescent="0.25">
      <c r="A362" s="15">
        <v>1037</v>
      </c>
      <c r="B362" s="15">
        <v>0.45379999999999998</v>
      </c>
      <c r="C362" s="15">
        <f>(B362/'Computed data'!$B$16)*100</f>
        <v>1.8598360655737705</v>
      </c>
      <c r="D362" s="15">
        <f>A362/'Computed data'!$E$16</f>
        <v>60.277380578709348</v>
      </c>
    </row>
    <row r="363" spans="1:4" x14ac:dyDescent="0.25">
      <c r="A363" s="15">
        <v>1038</v>
      </c>
      <c r="B363" s="15">
        <v>0.45500000000000002</v>
      </c>
      <c r="C363" s="15">
        <f>(B363/'Computed data'!$B$16)*100</f>
        <v>1.8647540983606559</v>
      </c>
      <c r="D363" s="15">
        <f>A363/'Computed data'!$E$16</f>
        <v>60.335507271649284</v>
      </c>
    </row>
    <row r="364" spans="1:4" x14ac:dyDescent="0.25">
      <c r="A364" s="15">
        <v>1040</v>
      </c>
      <c r="B364" s="15">
        <v>0.45590000000000003</v>
      </c>
      <c r="C364" s="15">
        <f>(B364/'Computed data'!$B$16)*100</f>
        <v>1.8684426229508198</v>
      </c>
      <c r="D364" s="15">
        <f>A364/'Computed data'!$E$16</f>
        <v>60.45176065752915</v>
      </c>
    </row>
    <row r="365" spans="1:4" x14ac:dyDescent="0.25">
      <c r="A365" s="15">
        <v>1042</v>
      </c>
      <c r="B365" s="15">
        <v>0.45750000000000002</v>
      </c>
      <c r="C365" s="15">
        <f>(B365/'Computed data'!$B$16)*100</f>
        <v>1.8750000000000002</v>
      </c>
      <c r="D365" s="15">
        <f>A365/'Computed data'!$E$16</f>
        <v>60.568014043409008</v>
      </c>
    </row>
    <row r="366" spans="1:4" x14ac:dyDescent="0.25">
      <c r="A366" s="15">
        <v>1043</v>
      </c>
      <c r="B366" s="15">
        <v>0.4587</v>
      </c>
      <c r="C366" s="15">
        <f>(B366/'Computed data'!$B$16)*100</f>
        <v>1.8799180327868852</v>
      </c>
      <c r="D366" s="15">
        <f>A366/'Computed data'!$E$16</f>
        <v>60.626140736348944</v>
      </c>
    </row>
    <row r="367" spans="1:4" x14ac:dyDescent="0.25">
      <c r="A367" s="15">
        <v>1045</v>
      </c>
      <c r="B367" s="15">
        <v>0.45989999999999998</v>
      </c>
      <c r="C367" s="15">
        <f>(B367/'Computed data'!$B$16)*100</f>
        <v>1.8848360655737706</v>
      </c>
      <c r="D367" s="15">
        <f>A367/'Computed data'!$E$16</f>
        <v>60.742394122228809</v>
      </c>
    </row>
    <row r="368" spans="1:4" x14ac:dyDescent="0.25">
      <c r="A368" s="15">
        <v>1045</v>
      </c>
      <c r="B368" s="15">
        <v>0.46110000000000001</v>
      </c>
      <c r="C368" s="15">
        <f>(B368/'Computed data'!$B$16)*100</f>
        <v>1.8897540983606558</v>
      </c>
      <c r="D368" s="15">
        <f>A368/'Computed data'!$E$16</f>
        <v>60.742394122228809</v>
      </c>
    </row>
    <row r="369" spans="1:4" x14ac:dyDescent="0.25">
      <c r="A369" s="15">
        <v>1047</v>
      </c>
      <c r="B369" s="15">
        <v>0.46229999999999999</v>
      </c>
      <c r="C369" s="15">
        <f>(B369/'Computed data'!$B$16)*100</f>
        <v>1.8946721311475412</v>
      </c>
      <c r="D369" s="15">
        <f>A369/'Computed data'!$E$16</f>
        <v>60.858647508108668</v>
      </c>
    </row>
    <row r="370" spans="1:4" x14ac:dyDescent="0.25">
      <c r="A370" s="15">
        <v>1049</v>
      </c>
      <c r="B370" s="15">
        <v>0.46350000000000002</v>
      </c>
      <c r="C370" s="15">
        <f>(B370/'Computed data'!$B$16)*100</f>
        <v>1.8995901639344264</v>
      </c>
      <c r="D370" s="15">
        <f>A370/'Computed data'!$E$16</f>
        <v>60.974900893988533</v>
      </c>
    </row>
    <row r="371" spans="1:4" x14ac:dyDescent="0.25">
      <c r="A371" s="15">
        <v>1050</v>
      </c>
      <c r="B371" s="15">
        <v>0.4647</v>
      </c>
      <c r="C371" s="15">
        <f>(B371/'Computed data'!$B$16)*100</f>
        <v>1.9045081967213118</v>
      </c>
      <c r="D371" s="15">
        <f>A371/'Computed data'!$E$16</f>
        <v>61.033027586928462</v>
      </c>
    </row>
    <row r="372" spans="1:4" x14ac:dyDescent="0.25">
      <c r="A372" s="15">
        <v>1052</v>
      </c>
      <c r="B372" s="15">
        <v>0.46589999999999998</v>
      </c>
      <c r="C372" s="15">
        <f>(B372/'Computed data'!$B$16)*100</f>
        <v>1.9094262295081967</v>
      </c>
      <c r="D372" s="15">
        <f>A372/'Computed data'!$E$16</f>
        <v>61.149280972808327</v>
      </c>
    </row>
    <row r="373" spans="1:4" x14ac:dyDescent="0.25">
      <c r="A373" s="15">
        <v>1052</v>
      </c>
      <c r="B373" s="15">
        <v>0.46710000000000002</v>
      </c>
      <c r="C373" s="15">
        <f>(B373/'Computed data'!$B$16)*100</f>
        <v>1.9143442622950824</v>
      </c>
      <c r="D373" s="15">
        <f>A373/'Computed data'!$E$16</f>
        <v>61.149280972808327</v>
      </c>
    </row>
    <row r="374" spans="1:4" x14ac:dyDescent="0.25">
      <c r="A374" s="15">
        <v>1053</v>
      </c>
      <c r="B374" s="15">
        <v>0.46839999999999998</v>
      </c>
      <c r="C374" s="15">
        <f>(B374/'Computed data'!$B$16)*100</f>
        <v>1.9196721311475411</v>
      </c>
      <c r="D374" s="15">
        <f>A374/'Computed data'!$E$16</f>
        <v>61.207407665748264</v>
      </c>
    </row>
    <row r="375" spans="1:4" x14ac:dyDescent="0.25">
      <c r="A375" s="15">
        <v>1054</v>
      </c>
      <c r="B375" s="15">
        <v>0.46960000000000002</v>
      </c>
      <c r="C375" s="15">
        <f>(B375/'Computed data'!$B$16)*100</f>
        <v>1.9245901639344265</v>
      </c>
      <c r="D375" s="15">
        <f>A375/'Computed data'!$E$16</f>
        <v>61.265534358688193</v>
      </c>
    </row>
    <row r="376" spans="1:4" x14ac:dyDescent="0.25">
      <c r="A376" s="15">
        <v>1055</v>
      </c>
      <c r="B376" s="15">
        <v>0.47160000000000002</v>
      </c>
      <c r="C376" s="15">
        <f>(B376/'Computed data'!$B$16)*100</f>
        <v>1.9327868852459018</v>
      </c>
      <c r="D376" s="15">
        <f>A376/'Computed data'!$E$16</f>
        <v>61.323661051628122</v>
      </c>
    </row>
    <row r="377" spans="1:4" x14ac:dyDescent="0.25">
      <c r="A377" s="15">
        <v>1055</v>
      </c>
      <c r="B377" s="15">
        <v>0.47299999999999998</v>
      </c>
      <c r="C377" s="15">
        <f>(B377/'Computed data'!$B$16)*100</f>
        <v>1.9385245901639345</v>
      </c>
      <c r="D377" s="15">
        <f>A377/'Computed data'!$E$16</f>
        <v>61.323661051628122</v>
      </c>
    </row>
    <row r="378" spans="1:4" x14ac:dyDescent="0.25">
      <c r="A378" s="15">
        <v>1056</v>
      </c>
      <c r="B378" s="15">
        <v>0.47389999999999999</v>
      </c>
      <c r="C378" s="15">
        <f>(B378/'Computed data'!$B$16)*100</f>
        <v>1.9422131147540984</v>
      </c>
      <c r="D378" s="15">
        <f>A378/'Computed data'!$E$16</f>
        <v>61.381787744568058</v>
      </c>
    </row>
    <row r="379" spans="1:4" x14ac:dyDescent="0.25">
      <c r="A379" s="15">
        <v>1057</v>
      </c>
      <c r="B379" s="15">
        <v>0.47489999999999999</v>
      </c>
      <c r="C379" s="15">
        <f>(B379/'Computed data'!$B$16)*100</f>
        <v>1.9463114754098361</v>
      </c>
      <c r="D379" s="15">
        <f>A379/'Computed data'!$E$16</f>
        <v>61.439914437507987</v>
      </c>
    </row>
    <row r="380" spans="1:4" x14ac:dyDescent="0.25">
      <c r="A380" s="15">
        <v>1057</v>
      </c>
      <c r="B380" s="15">
        <v>0.47610000000000002</v>
      </c>
      <c r="C380" s="15">
        <f>(B380/'Computed data'!$B$16)*100</f>
        <v>1.9512295081967217</v>
      </c>
      <c r="D380" s="15">
        <f>A380/'Computed data'!$E$16</f>
        <v>61.439914437507987</v>
      </c>
    </row>
    <row r="381" spans="1:4" x14ac:dyDescent="0.25">
      <c r="A381" s="15">
        <v>1058</v>
      </c>
      <c r="B381" s="15">
        <v>0.4773</v>
      </c>
      <c r="C381" s="15">
        <f>(B381/'Computed data'!$B$16)*100</f>
        <v>1.9561475409836067</v>
      </c>
      <c r="D381" s="15">
        <f>A381/'Computed data'!$E$16</f>
        <v>61.498041130447923</v>
      </c>
    </row>
    <row r="382" spans="1:4" x14ac:dyDescent="0.25">
      <c r="A382" s="15">
        <v>1058</v>
      </c>
      <c r="B382" s="15">
        <v>0.47860000000000003</v>
      </c>
      <c r="C382" s="15">
        <f>(B382/'Computed data'!$B$16)*100</f>
        <v>1.9614754098360658</v>
      </c>
      <c r="D382" s="15">
        <f>A382/'Computed data'!$E$16</f>
        <v>61.498041130447923</v>
      </c>
    </row>
    <row r="383" spans="1:4" x14ac:dyDescent="0.25">
      <c r="A383" s="15">
        <v>1060</v>
      </c>
      <c r="B383" s="15">
        <v>0.4798</v>
      </c>
      <c r="C383" s="15">
        <f>(B383/'Computed data'!$B$16)*100</f>
        <v>1.966393442622951</v>
      </c>
      <c r="D383" s="15">
        <f>A383/'Computed data'!$E$16</f>
        <v>61.614294516327782</v>
      </c>
    </row>
    <row r="384" spans="1:4" x14ac:dyDescent="0.25">
      <c r="A384" s="15">
        <v>1060</v>
      </c>
      <c r="B384" s="15">
        <v>0.48099999999999998</v>
      </c>
      <c r="C384" s="15">
        <f>(B384/'Computed data'!$B$16)*100</f>
        <v>1.971311475409836</v>
      </c>
      <c r="D384" s="15">
        <f>A384/'Computed data'!$E$16</f>
        <v>61.614294516327782</v>
      </c>
    </row>
    <row r="385" spans="1:4" x14ac:dyDescent="0.25">
      <c r="A385" s="15">
        <v>1060</v>
      </c>
      <c r="B385" s="15">
        <v>0.48220000000000002</v>
      </c>
      <c r="C385" s="15">
        <f>(B385/'Computed data'!$B$16)*100</f>
        <v>1.9762295081967214</v>
      </c>
      <c r="D385" s="15">
        <f>A385/'Computed data'!$E$16</f>
        <v>61.614294516327782</v>
      </c>
    </row>
    <row r="386" spans="1:4" x14ac:dyDescent="0.25">
      <c r="A386" s="15">
        <v>1060</v>
      </c>
      <c r="B386" s="15">
        <v>0.48380000000000001</v>
      </c>
      <c r="C386" s="15">
        <f>(B386/'Computed data'!$B$16)*100</f>
        <v>1.9827868852459019</v>
      </c>
      <c r="D386" s="15">
        <f>A386/'Computed data'!$E$16</f>
        <v>61.614294516327782</v>
      </c>
    </row>
    <row r="387" spans="1:4" x14ac:dyDescent="0.25">
      <c r="A387" s="15">
        <v>1060</v>
      </c>
      <c r="B387" s="15">
        <v>0.48559999999999998</v>
      </c>
      <c r="C387" s="15">
        <f>(B387/'Computed data'!$B$16)*100</f>
        <v>1.9901639344262294</v>
      </c>
      <c r="D387" s="15">
        <f>A387/'Computed data'!$E$16</f>
        <v>61.614294516327782</v>
      </c>
    </row>
    <row r="388" spans="1:4" x14ac:dyDescent="0.25">
      <c r="A388" s="15">
        <v>1059</v>
      </c>
      <c r="B388" s="15">
        <v>0.48680000000000001</v>
      </c>
      <c r="C388" s="15">
        <f>(B388/'Computed data'!$B$16)*100</f>
        <v>1.9950819672131148</v>
      </c>
      <c r="D388" s="15">
        <f>A388/'Computed data'!$E$16</f>
        <v>61.556167823387852</v>
      </c>
    </row>
    <row r="389" spans="1:4" x14ac:dyDescent="0.25">
      <c r="A389" s="15">
        <v>1058</v>
      </c>
      <c r="B389" s="15">
        <v>0.48799999999999999</v>
      </c>
      <c r="C389" s="15">
        <f>(B389/'Computed data'!$B$16)*100</f>
        <v>2</v>
      </c>
      <c r="D389" s="15">
        <f>A389/'Computed data'!$E$16</f>
        <v>61.498041130447923</v>
      </c>
    </row>
    <row r="390" spans="1:4" x14ac:dyDescent="0.25">
      <c r="A390" s="15">
        <v>1058</v>
      </c>
      <c r="B390" s="15">
        <v>0.48920000000000002</v>
      </c>
      <c r="C390" s="15">
        <f>(B390/'Computed data'!$B$16)*100</f>
        <v>2.0049180327868852</v>
      </c>
      <c r="D390" s="15">
        <f>A390/'Computed data'!$E$16</f>
        <v>61.498041130447923</v>
      </c>
    </row>
    <row r="391" spans="1:4" x14ac:dyDescent="0.25">
      <c r="A391" s="15">
        <v>1057</v>
      </c>
      <c r="B391" s="15">
        <v>0.49030000000000001</v>
      </c>
      <c r="C391" s="15">
        <f>(B391/'Computed data'!$B$16)*100</f>
        <v>2.0094262295081968</v>
      </c>
      <c r="D391" s="15">
        <f>A391/'Computed data'!$E$16</f>
        <v>61.439914437507987</v>
      </c>
    </row>
    <row r="392" spans="1:4" x14ac:dyDescent="0.25">
      <c r="A392" s="15">
        <v>1056</v>
      </c>
      <c r="B392" s="15">
        <v>0.49130000000000001</v>
      </c>
      <c r="C392" s="15">
        <f>(B392/'Computed data'!$B$16)*100</f>
        <v>2.0135245901639345</v>
      </c>
      <c r="D392" s="15">
        <f>A392/'Computed data'!$E$16</f>
        <v>61.381787744568058</v>
      </c>
    </row>
    <row r="393" spans="1:4" x14ac:dyDescent="0.25">
      <c r="A393" s="15">
        <v>1055</v>
      </c>
      <c r="B393" s="15">
        <v>0.4924</v>
      </c>
      <c r="C393" s="15">
        <f>(B393/'Computed data'!$B$16)*100</f>
        <v>2.0180327868852461</v>
      </c>
      <c r="D393" s="15">
        <f>A393/'Computed data'!$E$16</f>
        <v>61.323661051628122</v>
      </c>
    </row>
    <row r="394" spans="1:4" x14ac:dyDescent="0.25">
      <c r="A394" s="15">
        <v>1054</v>
      </c>
      <c r="B394" s="15">
        <v>0.49359999999999998</v>
      </c>
      <c r="C394" s="15">
        <f>(B394/'Computed data'!$B$16)*100</f>
        <v>2.0229508196721313</v>
      </c>
      <c r="D394" s="15">
        <f>A394/'Computed data'!$E$16</f>
        <v>61.265534358688193</v>
      </c>
    </row>
    <row r="395" spans="1:4" x14ac:dyDescent="0.25">
      <c r="A395" s="15">
        <v>1053</v>
      </c>
      <c r="B395" s="15">
        <v>0.49480000000000002</v>
      </c>
      <c r="C395" s="15">
        <f>(B395/'Computed data'!$B$16)*100</f>
        <v>2.0278688524590165</v>
      </c>
      <c r="D395" s="15">
        <f>A395/'Computed data'!$E$16</f>
        <v>61.207407665748264</v>
      </c>
    </row>
    <row r="396" spans="1:4" x14ac:dyDescent="0.25">
      <c r="A396" s="15">
        <v>1053</v>
      </c>
      <c r="B396" s="15">
        <v>0.497</v>
      </c>
      <c r="C396" s="15">
        <f>(B396/'Computed data'!$B$16)*100</f>
        <v>2.0368852459016393</v>
      </c>
      <c r="D396" s="15">
        <f>A396/'Computed data'!$E$16</f>
        <v>61.207407665748264</v>
      </c>
    </row>
    <row r="397" spans="1:4" x14ac:dyDescent="0.25">
      <c r="A397" s="15">
        <v>1052</v>
      </c>
      <c r="B397" s="15">
        <v>0.49819999999999998</v>
      </c>
      <c r="C397" s="15">
        <f>(B397/'Computed data'!$B$16)*100</f>
        <v>2.0418032786885245</v>
      </c>
      <c r="D397" s="15">
        <f>A397/'Computed data'!$E$16</f>
        <v>61.149280972808327</v>
      </c>
    </row>
    <row r="398" spans="1:4" x14ac:dyDescent="0.25">
      <c r="A398" s="15">
        <v>1052</v>
      </c>
      <c r="B398" s="15">
        <v>0.49940000000000001</v>
      </c>
      <c r="C398" s="15">
        <f>(B398/'Computed data'!$B$16)*100</f>
        <v>2.0467213114754101</v>
      </c>
      <c r="D398" s="15">
        <f>A398/'Computed data'!$E$16</f>
        <v>61.149280972808327</v>
      </c>
    </row>
    <row r="399" spans="1:4" x14ac:dyDescent="0.25">
      <c r="A399" s="15">
        <v>1052</v>
      </c>
      <c r="B399" s="15">
        <v>0.50060000000000004</v>
      </c>
      <c r="C399" s="15">
        <f>(B399/'Computed data'!$B$16)*100</f>
        <v>2.0516393442622953</v>
      </c>
      <c r="D399" s="15">
        <f>A399/'Computed data'!$E$16</f>
        <v>61.149280972808327</v>
      </c>
    </row>
    <row r="400" spans="1:4" x14ac:dyDescent="0.25">
      <c r="A400" s="15">
        <v>1052</v>
      </c>
      <c r="B400" s="15">
        <v>0.50180000000000002</v>
      </c>
      <c r="C400" s="15">
        <f>(B400/'Computed data'!$B$16)*100</f>
        <v>2.0565573770491805</v>
      </c>
      <c r="D400" s="15">
        <f>A400/'Computed data'!$E$16</f>
        <v>61.149280972808327</v>
      </c>
    </row>
    <row r="401" spans="1:4" x14ac:dyDescent="0.25">
      <c r="A401" s="15">
        <v>1052</v>
      </c>
      <c r="B401" s="15">
        <v>0.50309999999999999</v>
      </c>
      <c r="C401" s="15">
        <f>(B401/'Computed data'!$B$16)*100</f>
        <v>2.0618852459016392</v>
      </c>
      <c r="D401" s="15">
        <f>A401/'Computed data'!$E$16</f>
        <v>61.149280972808327</v>
      </c>
    </row>
    <row r="402" spans="1:4" x14ac:dyDescent="0.25">
      <c r="A402" s="15">
        <v>1052</v>
      </c>
      <c r="B402" s="15">
        <v>0.50429999999999997</v>
      </c>
      <c r="C402" s="15">
        <f>(B402/'Computed data'!$B$16)*100</f>
        <v>2.0668032786885249</v>
      </c>
      <c r="D402" s="15">
        <f>A402/'Computed data'!$E$16</f>
        <v>61.149280972808327</v>
      </c>
    </row>
    <row r="403" spans="1:4" x14ac:dyDescent="0.25">
      <c r="A403" s="15">
        <v>1053</v>
      </c>
      <c r="B403" s="15">
        <v>0.50549999999999995</v>
      </c>
      <c r="C403" s="15">
        <f>(B403/'Computed data'!$B$16)*100</f>
        <v>2.0717213114754096</v>
      </c>
      <c r="D403" s="15">
        <f>A403/'Computed data'!$E$16</f>
        <v>61.207407665748264</v>
      </c>
    </row>
    <row r="404" spans="1:4" x14ac:dyDescent="0.25">
      <c r="A404" s="15">
        <v>1053</v>
      </c>
      <c r="B404" s="15">
        <v>0.50670000000000004</v>
      </c>
      <c r="C404" s="15">
        <f>(B404/'Computed data'!$B$16)*100</f>
        <v>2.0766393442622952</v>
      </c>
      <c r="D404" s="15">
        <f>A404/'Computed data'!$E$16</f>
        <v>61.207407665748264</v>
      </c>
    </row>
    <row r="405" spans="1:4" x14ac:dyDescent="0.25">
      <c r="A405" s="15">
        <v>1054</v>
      </c>
      <c r="B405" s="15">
        <v>0.50770000000000004</v>
      </c>
      <c r="C405" s="15">
        <f>(B405/'Computed data'!$B$16)*100</f>
        <v>2.0807377049180333</v>
      </c>
      <c r="D405" s="15">
        <f>A405/'Computed data'!$E$16</f>
        <v>61.265534358688193</v>
      </c>
    </row>
    <row r="406" spans="1:4" x14ac:dyDescent="0.25">
      <c r="A406" s="15">
        <v>1055</v>
      </c>
      <c r="B406" s="15">
        <v>0.50929999999999997</v>
      </c>
      <c r="C406" s="15">
        <f>(B406/'Computed data'!$B$16)*100</f>
        <v>2.0872950819672131</v>
      </c>
      <c r="D406" s="15">
        <f>A406/'Computed data'!$E$16</f>
        <v>61.323661051628122</v>
      </c>
    </row>
    <row r="407" spans="1:4" x14ac:dyDescent="0.25">
      <c r="A407" s="15">
        <v>1056</v>
      </c>
      <c r="B407" s="15">
        <v>0.51080000000000003</v>
      </c>
      <c r="C407" s="15">
        <f>(B407/'Computed data'!$B$16)*100</f>
        <v>2.0934426229508198</v>
      </c>
      <c r="D407" s="15">
        <f>A407/'Computed data'!$E$16</f>
        <v>61.381787744568058</v>
      </c>
    </row>
    <row r="408" spans="1:4" x14ac:dyDescent="0.25">
      <c r="A408" s="15">
        <v>1057</v>
      </c>
      <c r="B408" s="15">
        <v>0.51100000000000001</v>
      </c>
      <c r="C408" s="15">
        <f>(B408/'Computed data'!$B$16)*100</f>
        <v>2.0942622950819674</v>
      </c>
      <c r="D408" s="15">
        <f>A408/'Computed data'!$E$16</f>
        <v>61.439914437507987</v>
      </c>
    </row>
    <row r="409" spans="1:4" x14ac:dyDescent="0.25">
      <c r="A409" s="15">
        <v>1057</v>
      </c>
      <c r="B409" s="15">
        <v>0.51249999999999996</v>
      </c>
      <c r="C409" s="15">
        <f>(B409/'Computed data'!$B$16)*100</f>
        <v>2.1004098360655736</v>
      </c>
      <c r="D409" s="15">
        <f>A409/'Computed data'!$E$16</f>
        <v>61.439914437507987</v>
      </c>
    </row>
    <row r="410" spans="1:4" x14ac:dyDescent="0.25">
      <c r="A410" s="15">
        <v>1058</v>
      </c>
      <c r="B410" s="15">
        <v>0.51439999999999997</v>
      </c>
      <c r="C410" s="15">
        <f>(B410/'Computed data'!$B$16)*100</f>
        <v>2.1081967213114754</v>
      </c>
      <c r="D410" s="15">
        <f>A410/'Computed data'!$E$16</f>
        <v>61.498041130447923</v>
      </c>
    </row>
    <row r="411" spans="1:4" x14ac:dyDescent="0.25">
      <c r="A411" s="15">
        <v>1059</v>
      </c>
      <c r="B411" s="15">
        <v>0.51570000000000005</v>
      </c>
      <c r="C411" s="15">
        <f>(B411/'Computed data'!$B$16)*100</f>
        <v>2.1135245901639346</v>
      </c>
      <c r="D411" s="15">
        <f>A411/'Computed data'!$E$16</f>
        <v>61.556167823387852</v>
      </c>
    </row>
    <row r="412" spans="1:4" x14ac:dyDescent="0.25">
      <c r="A412" s="15">
        <v>1061</v>
      </c>
      <c r="B412" s="15">
        <v>0.51690000000000003</v>
      </c>
      <c r="C412" s="15">
        <f>(B412/'Computed data'!$B$16)*100</f>
        <v>2.1184426229508202</v>
      </c>
      <c r="D412" s="15">
        <f>A412/'Computed data'!$E$16</f>
        <v>61.672421209267718</v>
      </c>
    </row>
    <row r="413" spans="1:4" x14ac:dyDescent="0.25">
      <c r="A413" s="15">
        <v>1063</v>
      </c>
      <c r="B413" s="15">
        <v>0.5181</v>
      </c>
      <c r="C413" s="15">
        <f>(B413/'Computed data'!$B$16)*100</f>
        <v>2.1233606557377049</v>
      </c>
      <c r="D413" s="15">
        <f>A413/'Computed data'!$E$16</f>
        <v>61.788674595147583</v>
      </c>
    </row>
    <row r="414" spans="1:4" x14ac:dyDescent="0.25">
      <c r="A414" s="15">
        <v>1065</v>
      </c>
      <c r="B414" s="15">
        <v>0.51929999999999998</v>
      </c>
      <c r="C414" s="15">
        <f>(B414/'Computed data'!$B$16)*100</f>
        <v>2.1282786885245901</v>
      </c>
      <c r="D414" s="15">
        <f>A414/'Computed data'!$E$16</f>
        <v>61.904927981027441</v>
      </c>
    </row>
    <row r="415" spans="1:4" x14ac:dyDescent="0.25">
      <c r="A415" s="15">
        <v>1067</v>
      </c>
      <c r="B415" s="15">
        <v>0.52049999999999996</v>
      </c>
      <c r="C415" s="15">
        <f>(B415/'Computed data'!$B$16)*100</f>
        <v>2.1331967213114753</v>
      </c>
      <c r="D415" s="15">
        <f>A415/'Computed data'!$E$16</f>
        <v>62.021181366907307</v>
      </c>
    </row>
    <row r="416" spans="1:4" x14ac:dyDescent="0.25">
      <c r="A416" s="15">
        <v>1068</v>
      </c>
      <c r="B416" s="15">
        <v>0.52170000000000005</v>
      </c>
      <c r="C416" s="15">
        <f>(B416/'Computed data'!$B$16)*100</f>
        <v>2.1381147540983609</v>
      </c>
      <c r="D416" s="15">
        <f>A416/'Computed data'!$E$16</f>
        <v>62.079308059847236</v>
      </c>
    </row>
    <row r="417" spans="1:4" x14ac:dyDescent="0.25">
      <c r="A417" s="15">
        <v>1068</v>
      </c>
      <c r="B417" s="15">
        <v>0.52290000000000003</v>
      </c>
      <c r="C417" s="15">
        <f>(B417/'Computed data'!$B$16)*100</f>
        <v>2.1430327868852461</v>
      </c>
      <c r="D417" s="15">
        <f>A417/'Computed data'!$E$16</f>
        <v>62.079308059847236</v>
      </c>
    </row>
    <row r="418" spans="1:4" x14ac:dyDescent="0.25">
      <c r="A418" s="15">
        <v>1070</v>
      </c>
      <c r="B418" s="15">
        <v>0.52410000000000001</v>
      </c>
      <c r="C418" s="15">
        <f>(B418/'Computed data'!$B$16)*100</f>
        <v>2.1479508196721313</v>
      </c>
      <c r="D418" s="15">
        <f>A418/'Computed data'!$E$16</f>
        <v>62.195561445727101</v>
      </c>
    </row>
    <row r="419" spans="1:4" x14ac:dyDescent="0.25">
      <c r="A419" s="15">
        <v>1072</v>
      </c>
      <c r="B419" s="15">
        <v>0.52500000000000002</v>
      </c>
      <c r="C419" s="15">
        <f>(B419/'Computed data'!$B$16)*100</f>
        <v>2.1516393442622954</v>
      </c>
      <c r="D419" s="15">
        <f>A419/'Computed data'!$E$16</f>
        <v>62.311814831606966</v>
      </c>
    </row>
    <row r="420" spans="1:4" x14ac:dyDescent="0.25">
      <c r="A420" s="15">
        <v>1073</v>
      </c>
      <c r="B420" s="15">
        <v>0.52710000000000001</v>
      </c>
      <c r="C420" s="15">
        <f>(B420/'Computed data'!$B$16)*100</f>
        <v>2.1602459016393443</v>
      </c>
      <c r="D420" s="15">
        <f>A420/'Computed data'!$E$16</f>
        <v>62.369941524546896</v>
      </c>
    </row>
    <row r="421" spans="1:4" x14ac:dyDescent="0.25">
      <c r="A421" s="15">
        <v>1075</v>
      </c>
      <c r="B421" s="15">
        <v>0.52829999999999999</v>
      </c>
      <c r="C421" s="15">
        <f>(B421/'Computed data'!$B$16)*100</f>
        <v>2.1651639344262295</v>
      </c>
      <c r="D421" s="15">
        <f>A421/'Computed data'!$E$16</f>
        <v>62.486194910426761</v>
      </c>
    </row>
    <row r="422" spans="1:4" x14ac:dyDescent="0.25">
      <c r="A422" s="15">
        <v>1076</v>
      </c>
      <c r="B422" s="15">
        <v>0.52949999999999997</v>
      </c>
      <c r="C422" s="15">
        <f>(B422/'Computed data'!$B$16)*100</f>
        <v>2.1700819672131151</v>
      </c>
      <c r="D422" s="15">
        <f>A422/'Computed data'!$E$16</f>
        <v>62.544321603366697</v>
      </c>
    </row>
    <row r="423" spans="1:4" x14ac:dyDescent="0.25">
      <c r="A423" s="15">
        <v>1078</v>
      </c>
      <c r="B423" s="15">
        <v>0.53069999999999995</v>
      </c>
      <c r="C423" s="15">
        <f>(B423/'Computed data'!$B$16)*100</f>
        <v>2.1749999999999998</v>
      </c>
      <c r="D423" s="15">
        <f>A423/'Computed data'!$E$16</f>
        <v>62.660574989246555</v>
      </c>
    </row>
    <row r="424" spans="1:4" x14ac:dyDescent="0.25">
      <c r="A424" s="15">
        <v>1080</v>
      </c>
      <c r="B424" s="15">
        <v>0.53190000000000004</v>
      </c>
      <c r="C424" s="15">
        <f>(B424/'Computed data'!$B$16)*100</f>
        <v>2.1799180327868855</v>
      </c>
      <c r="D424" s="15">
        <f>A424/'Computed data'!$E$16</f>
        <v>62.776828375126421</v>
      </c>
    </row>
    <row r="425" spans="1:4" x14ac:dyDescent="0.25">
      <c r="A425" s="15">
        <v>1082</v>
      </c>
      <c r="B425" s="15">
        <v>0.53310000000000002</v>
      </c>
      <c r="C425" s="15">
        <f>(B425/'Computed data'!$B$16)*100</f>
        <v>2.1848360655737706</v>
      </c>
      <c r="D425" s="15">
        <f>A425/'Computed data'!$E$16</f>
        <v>62.893081761006286</v>
      </c>
    </row>
    <row r="426" spans="1:4" x14ac:dyDescent="0.25">
      <c r="A426" s="15">
        <v>1082</v>
      </c>
      <c r="B426" s="15">
        <v>0.5343</v>
      </c>
      <c r="C426" s="15">
        <f>(B426/'Computed data'!$B$16)*100</f>
        <v>2.1897540983606558</v>
      </c>
      <c r="D426" s="15">
        <f>A426/'Computed data'!$E$16</f>
        <v>62.893081761006286</v>
      </c>
    </row>
    <row r="427" spans="1:4" x14ac:dyDescent="0.25">
      <c r="A427" s="15">
        <v>1084</v>
      </c>
      <c r="B427" s="15">
        <v>0.53549999999999998</v>
      </c>
      <c r="C427" s="15">
        <f>(B427/'Computed data'!$B$16)*100</f>
        <v>2.194672131147541</v>
      </c>
      <c r="D427" s="15">
        <f>A427/'Computed data'!$E$16</f>
        <v>63.009335146886151</v>
      </c>
    </row>
    <row r="428" spans="1:4" x14ac:dyDescent="0.25">
      <c r="A428" s="15">
        <v>1086</v>
      </c>
      <c r="B428" s="15">
        <v>0.53669999999999995</v>
      </c>
      <c r="C428" s="15">
        <f>(B428/'Computed data'!$B$16)*100</f>
        <v>2.1995901639344262</v>
      </c>
      <c r="D428" s="15">
        <f>A428/'Computed data'!$E$16</f>
        <v>63.12558853276601</v>
      </c>
    </row>
    <row r="429" spans="1:4" x14ac:dyDescent="0.25">
      <c r="A429" s="15">
        <v>1088</v>
      </c>
      <c r="B429" s="15">
        <v>0.53800000000000003</v>
      </c>
      <c r="C429" s="15">
        <f>(B429/'Computed data'!$B$16)*100</f>
        <v>2.2049180327868854</v>
      </c>
      <c r="D429" s="15">
        <f>A429/'Computed data'!$E$16</f>
        <v>63.241841918645875</v>
      </c>
    </row>
    <row r="430" spans="1:4" x14ac:dyDescent="0.25">
      <c r="A430" s="15">
        <v>1089</v>
      </c>
      <c r="B430" s="15">
        <v>0.53920000000000001</v>
      </c>
      <c r="C430" s="15">
        <f>(B430/'Computed data'!$B$16)*100</f>
        <v>2.209836065573771</v>
      </c>
      <c r="D430" s="15">
        <f>A430/'Computed data'!$E$16</f>
        <v>63.299968611585811</v>
      </c>
    </row>
    <row r="431" spans="1:4" x14ac:dyDescent="0.25">
      <c r="A431" s="15">
        <v>1091</v>
      </c>
      <c r="B431" s="15">
        <v>0.54039999999999999</v>
      </c>
      <c r="C431" s="15">
        <f>(B431/'Computed data'!$B$16)*100</f>
        <v>2.2147540983606557</v>
      </c>
      <c r="D431" s="15">
        <f>A431/'Computed data'!$E$16</f>
        <v>63.416221997465669</v>
      </c>
    </row>
    <row r="432" spans="1:4" x14ac:dyDescent="0.25">
      <c r="A432" s="15">
        <v>1093</v>
      </c>
      <c r="B432" s="15">
        <v>0.54190000000000005</v>
      </c>
      <c r="C432" s="15">
        <f>(B432/'Computed data'!$B$16)*100</f>
        <v>2.2209016393442629</v>
      </c>
      <c r="D432" s="15">
        <f>A432/'Computed data'!$E$16</f>
        <v>63.532475383345535</v>
      </c>
    </row>
    <row r="433" spans="1:4" x14ac:dyDescent="0.25">
      <c r="A433" s="15">
        <v>1096</v>
      </c>
      <c r="B433" s="15">
        <v>0.54339999999999999</v>
      </c>
      <c r="C433" s="15">
        <f>(B433/'Computed data'!$B$16)*100</f>
        <v>2.2270491803278691</v>
      </c>
      <c r="D433" s="15">
        <f>A433/'Computed data'!$E$16</f>
        <v>63.706855462165329</v>
      </c>
    </row>
    <row r="434" spans="1:4" x14ac:dyDescent="0.25">
      <c r="A434" s="15">
        <v>1098</v>
      </c>
      <c r="B434" s="15">
        <v>0.54449999999999998</v>
      </c>
      <c r="C434" s="15">
        <f>(B434/'Computed data'!$B$16)*100</f>
        <v>2.2315573770491803</v>
      </c>
      <c r="D434" s="15">
        <f>A434/'Computed data'!$E$16</f>
        <v>63.823108848045194</v>
      </c>
    </row>
    <row r="435" spans="1:4" x14ac:dyDescent="0.25">
      <c r="A435" s="15">
        <v>1100</v>
      </c>
      <c r="B435" s="15">
        <v>0.54569999999999996</v>
      </c>
      <c r="C435" s="15">
        <f>(B435/'Computed data'!$B$16)*100</f>
        <v>2.2364754098360655</v>
      </c>
      <c r="D435" s="15">
        <f>A435/'Computed data'!$E$16</f>
        <v>63.93936223392506</v>
      </c>
    </row>
    <row r="436" spans="1:4" x14ac:dyDescent="0.25">
      <c r="A436" s="15">
        <v>1102</v>
      </c>
      <c r="B436" s="15">
        <v>0.54690000000000005</v>
      </c>
      <c r="C436" s="15">
        <f>(B436/'Computed data'!$B$16)*100</f>
        <v>2.2413934426229511</v>
      </c>
      <c r="D436" s="15">
        <f>A436/'Computed data'!$E$16</f>
        <v>64.055615619804925</v>
      </c>
    </row>
    <row r="437" spans="1:4" x14ac:dyDescent="0.25">
      <c r="A437" s="15">
        <v>1102</v>
      </c>
      <c r="B437" s="15">
        <v>0.54810000000000003</v>
      </c>
      <c r="C437" s="15">
        <f>(B437/'Computed data'!$B$16)*100</f>
        <v>2.2463114754098363</v>
      </c>
      <c r="D437" s="15">
        <f>A437/'Computed data'!$E$16</f>
        <v>64.055615619804925</v>
      </c>
    </row>
    <row r="438" spans="1:4" x14ac:dyDescent="0.25">
      <c r="A438" s="15">
        <v>1105</v>
      </c>
      <c r="B438" s="15">
        <v>0.5494</v>
      </c>
      <c r="C438" s="15">
        <f>(B438/'Computed data'!$B$16)*100</f>
        <v>2.2516393442622951</v>
      </c>
      <c r="D438" s="15">
        <f>A438/'Computed data'!$E$16</f>
        <v>64.22999569862472</v>
      </c>
    </row>
    <row r="439" spans="1:4" x14ac:dyDescent="0.25">
      <c r="A439" s="15">
        <v>1106</v>
      </c>
      <c r="B439" s="15">
        <v>0.55059999999999998</v>
      </c>
      <c r="C439" s="15">
        <f>(B439/'Computed data'!$B$16)*100</f>
        <v>2.2565573770491802</v>
      </c>
      <c r="D439" s="15">
        <f>A439/'Computed data'!$E$16</f>
        <v>64.288122391564656</v>
      </c>
    </row>
    <row r="440" spans="1:4" x14ac:dyDescent="0.25">
      <c r="A440" s="15">
        <v>1108</v>
      </c>
      <c r="B440" s="15">
        <v>0.55179999999999996</v>
      </c>
      <c r="C440" s="15">
        <f>(B440/'Computed data'!$B$16)*100</f>
        <v>2.2614754098360654</v>
      </c>
      <c r="D440" s="15">
        <f>A440/'Computed data'!$E$16</f>
        <v>64.404375777444514</v>
      </c>
    </row>
    <row r="441" spans="1:4" x14ac:dyDescent="0.25">
      <c r="A441" s="15">
        <v>1110</v>
      </c>
      <c r="B441" s="15">
        <v>0.55300000000000005</v>
      </c>
      <c r="C441" s="15">
        <f>(B441/'Computed data'!$B$16)*100</f>
        <v>2.2663934426229511</v>
      </c>
      <c r="D441" s="15">
        <f>A441/'Computed data'!$E$16</f>
        <v>64.520629163324372</v>
      </c>
    </row>
    <row r="442" spans="1:4" x14ac:dyDescent="0.25">
      <c r="A442" s="15">
        <v>1111</v>
      </c>
      <c r="B442" s="15">
        <v>0.55420000000000003</v>
      </c>
      <c r="C442" s="15">
        <f>(B442/'Computed data'!$B$16)*100</f>
        <v>2.2713114754098362</v>
      </c>
      <c r="D442" s="15">
        <f>A442/'Computed data'!$E$16</f>
        <v>64.578755856264308</v>
      </c>
    </row>
    <row r="443" spans="1:4" x14ac:dyDescent="0.25">
      <c r="A443" s="15">
        <v>1114</v>
      </c>
      <c r="B443" s="15">
        <v>0.5554</v>
      </c>
      <c r="C443" s="15">
        <f>(B443/'Computed data'!$B$16)*100</f>
        <v>2.2762295081967214</v>
      </c>
      <c r="D443" s="15">
        <f>A443/'Computed data'!$E$16</f>
        <v>64.753135935084103</v>
      </c>
    </row>
    <row r="444" spans="1:4" x14ac:dyDescent="0.25">
      <c r="A444" s="15">
        <v>1116</v>
      </c>
      <c r="B444" s="15">
        <v>0.55659999999999998</v>
      </c>
      <c r="C444" s="15">
        <f>(B444/'Computed data'!$B$16)*100</f>
        <v>2.2811475409836066</v>
      </c>
      <c r="D444" s="15">
        <f>A444/'Computed data'!$E$16</f>
        <v>64.869389320963975</v>
      </c>
    </row>
    <row r="445" spans="1:4" x14ac:dyDescent="0.25">
      <c r="A445" s="15">
        <v>1118</v>
      </c>
      <c r="B445" s="15">
        <v>0.55779999999999996</v>
      </c>
      <c r="C445" s="15">
        <f>(B445/'Computed data'!$B$16)*100</f>
        <v>2.2860655737704918</v>
      </c>
      <c r="D445" s="15">
        <f>A445/'Computed data'!$E$16</f>
        <v>64.985642706843834</v>
      </c>
    </row>
    <row r="446" spans="1:4" x14ac:dyDescent="0.25">
      <c r="A446" s="15">
        <v>1120</v>
      </c>
      <c r="B446" s="15">
        <v>0.5595</v>
      </c>
      <c r="C446" s="15">
        <f>(B446/'Computed data'!$B$16)*100</f>
        <v>2.293032786885246</v>
      </c>
      <c r="D446" s="15">
        <f>A446/'Computed data'!$E$16</f>
        <v>65.101896092723692</v>
      </c>
    </row>
    <row r="447" spans="1:4" x14ac:dyDescent="0.25">
      <c r="A447" s="15">
        <v>1121</v>
      </c>
      <c r="B447" s="15">
        <v>0.56079999999999997</v>
      </c>
      <c r="C447" s="15">
        <f>(B447/'Computed data'!$B$16)*100</f>
        <v>2.2983606557377048</v>
      </c>
      <c r="D447" s="15">
        <f>A447/'Computed data'!$E$16</f>
        <v>65.160022785663628</v>
      </c>
    </row>
    <row r="448" spans="1:4" x14ac:dyDescent="0.25">
      <c r="A448" s="15">
        <v>1123</v>
      </c>
      <c r="B448" s="15">
        <v>0.56189999999999996</v>
      </c>
      <c r="C448" s="15">
        <f>(B448/'Computed data'!$B$16)*100</f>
        <v>2.3028688524590164</v>
      </c>
      <c r="D448" s="15">
        <f>A448/'Computed data'!$E$16</f>
        <v>65.276276171543486</v>
      </c>
    </row>
    <row r="449" spans="1:4" x14ac:dyDescent="0.25">
      <c r="A449" s="15">
        <v>1125</v>
      </c>
      <c r="B449" s="15">
        <v>0.56320000000000003</v>
      </c>
      <c r="C449" s="15">
        <f>(B449/'Computed data'!$B$16)*100</f>
        <v>2.3081967213114756</v>
      </c>
      <c r="D449" s="15">
        <f>A449/'Computed data'!$E$16</f>
        <v>65.392529557423359</v>
      </c>
    </row>
    <row r="450" spans="1:4" x14ac:dyDescent="0.25">
      <c r="A450" s="15">
        <v>1126</v>
      </c>
      <c r="B450" s="15">
        <v>0.56440000000000001</v>
      </c>
      <c r="C450" s="15">
        <f>(B450/'Computed data'!$B$16)*100</f>
        <v>2.3131147540983612</v>
      </c>
      <c r="D450" s="15">
        <f>A450/'Computed data'!$E$16</f>
        <v>65.450656250363281</v>
      </c>
    </row>
    <row r="451" spans="1:4" x14ac:dyDescent="0.25">
      <c r="A451" s="15">
        <v>1128</v>
      </c>
      <c r="B451" s="15">
        <v>0.56559999999999999</v>
      </c>
      <c r="C451" s="15">
        <f>(B451/'Computed data'!$B$16)*100</f>
        <v>2.3180327868852459</v>
      </c>
      <c r="D451" s="15">
        <f>A451/'Computed data'!$E$16</f>
        <v>65.566909636243153</v>
      </c>
    </row>
    <row r="452" spans="1:4" x14ac:dyDescent="0.25">
      <c r="A452" s="15">
        <v>1130</v>
      </c>
      <c r="B452" s="15">
        <v>0.56679999999999997</v>
      </c>
      <c r="C452" s="15">
        <f>(B452/'Computed data'!$B$16)*100</f>
        <v>2.3229508196721311</v>
      </c>
      <c r="D452" s="15">
        <f>A452/'Computed data'!$E$16</f>
        <v>65.683163022123011</v>
      </c>
    </row>
    <row r="453" spans="1:4" x14ac:dyDescent="0.25">
      <c r="A453" s="15">
        <v>1132</v>
      </c>
      <c r="B453" s="15">
        <v>0.56799999999999995</v>
      </c>
      <c r="C453" s="15">
        <f>(B453/'Computed data'!$B$16)*100</f>
        <v>2.3278688524590163</v>
      </c>
      <c r="D453" s="15">
        <f>A453/'Computed data'!$E$16</f>
        <v>65.799416408002884</v>
      </c>
    </row>
    <row r="454" spans="1:4" x14ac:dyDescent="0.25">
      <c r="A454" s="15">
        <v>1132</v>
      </c>
      <c r="B454" s="15">
        <v>0.56920000000000004</v>
      </c>
      <c r="C454" s="15">
        <f>(B454/'Computed data'!$B$16)*100</f>
        <v>2.3327868852459019</v>
      </c>
      <c r="D454" s="15">
        <f>A454/'Computed data'!$E$16</f>
        <v>65.799416408002884</v>
      </c>
    </row>
    <row r="455" spans="1:4" x14ac:dyDescent="0.25">
      <c r="A455" s="15">
        <v>1134</v>
      </c>
      <c r="B455" s="15">
        <v>0.57040000000000002</v>
      </c>
      <c r="C455" s="15">
        <f>(B455/'Computed data'!$B$16)*100</f>
        <v>2.3377049180327871</v>
      </c>
      <c r="D455" s="15">
        <f>A455/'Computed data'!$E$16</f>
        <v>65.915669793882742</v>
      </c>
    </row>
    <row r="456" spans="1:4" x14ac:dyDescent="0.25">
      <c r="A456" s="15">
        <v>1136</v>
      </c>
      <c r="B456" s="15">
        <v>0.57230000000000003</v>
      </c>
      <c r="C456" s="15">
        <f>(B456/'Computed data'!$B$16)*100</f>
        <v>2.3454918032786889</v>
      </c>
      <c r="D456" s="15">
        <f>A456/'Computed data'!$E$16</f>
        <v>66.0319231797626</v>
      </c>
    </row>
    <row r="457" spans="1:4" x14ac:dyDescent="0.25">
      <c r="A457" s="15">
        <v>1138</v>
      </c>
      <c r="B457" s="15">
        <v>0.57389999999999997</v>
      </c>
      <c r="C457" s="15">
        <f>(B457/'Computed data'!$B$16)*100</f>
        <v>2.3520491803278687</v>
      </c>
      <c r="D457" s="15">
        <f>A457/'Computed data'!$E$16</f>
        <v>66.148176565642473</v>
      </c>
    </row>
    <row r="458" spans="1:4" x14ac:dyDescent="0.25">
      <c r="A458" s="15">
        <v>1140</v>
      </c>
      <c r="B458" s="15">
        <v>0.57509999999999994</v>
      </c>
      <c r="C458" s="15">
        <f>(B458/'Computed data'!$B$16)*100</f>
        <v>2.3569672131147539</v>
      </c>
      <c r="D458" s="15">
        <f>A458/'Computed data'!$E$16</f>
        <v>66.264429951522331</v>
      </c>
    </row>
    <row r="459" spans="1:4" x14ac:dyDescent="0.25">
      <c r="A459" s="15">
        <v>1142</v>
      </c>
      <c r="B459" s="15">
        <v>0.57620000000000005</v>
      </c>
      <c r="C459" s="15">
        <f>(B459/'Computed data'!$B$16)*100</f>
        <v>2.361475409836066</v>
      </c>
      <c r="D459" s="15">
        <f>A459/'Computed data'!$E$16</f>
        <v>66.380683337402203</v>
      </c>
    </row>
    <row r="460" spans="1:4" x14ac:dyDescent="0.25">
      <c r="A460" s="15">
        <v>1144</v>
      </c>
      <c r="B460" s="15">
        <v>0.57709999999999995</v>
      </c>
      <c r="C460" s="15">
        <f>(B460/'Computed data'!$B$16)*100</f>
        <v>2.3651639344262296</v>
      </c>
      <c r="D460" s="15">
        <f>A460/'Computed data'!$E$16</f>
        <v>66.496936723282062</v>
      </c>
    </row>
    <row r="461" spans="1:4" x14ac:dyDescent="0.25">
      <c r="A461" s="15">
        <v>1147</v>
      </c>
      <c r="B461" s="15">
        <v>0.57820000000000005</v>
      </c>
      <c r="C461" s="15">
        <f>(B461/'Computed data'!$B$16)*100</f>
        <v>2.3696721311475413</v>
      </c>
      <c r="D461" s="15">
        <f>A461/'Computed data'!$E$16</f>
        <v>66.671316802101856</v>
      </c>
    </row>
    <row r="462" spans="1:4" x14ac:dyDescent="0.25">
      <c r="A462" s="15">
        <v>1147</v>
      </c>
      <c r="B462" s="15">
        <v>0.57940000000000003</v>
      </c>
      <c r="C462" s="15">
        <f>(B462/'Computed data'!$B$16)*100</f>
        <v>2.3745901639344265</v>
      </c>
      <c r="D462" s="15">
        <f>A462/'Computed data'!$E$16</f>
        <v>66.671316802101856</v>
      </c>
    </row>
    <row r="463" spans="1:4" x14ac:dyDescent="0.25">
      <c r="A463" s="15">
        <v>1149</v>
      </c>
      <c r="B463" s="15">
        <v>0.5806</v>
      </c>
      <c r="C463" s="15">
        <f>(B463/'Computed data'!$B$16)*100</f>
        <v>2.3795081967213116</v>
      </c>
      <c r="D463" s="15">
        <f>A463/'Computed data'!$E$16</f>
        <v>66.787570187981714</v>
      </c>
    </row>
    <row r="464" spans="1:4" x14ac:dyDescent="0.25">
      <c r="A464" s="15">
        <v>1151</v>
      </c>
      <c r="B464" s="15">
        <v>0.58179999999999998</v>
      </c>
      <c r="C464" s="15">
        <f>(B464/'Computed data'!$B$16)*100</f>
        <v>2.3844262295081968</v>
      </c>
      <c r="D464" s="15">
        <f>A464/'Computed data'!$E$16</f>
        <v>66.903823573861587</v>
      </c>
    </row>
    <row r="465" spans="1:4" x14ac:dyDescent="0.25">
      <c r="A465" s="15">
        <v>1152</v>
      </c>
      <c r="B465" s="15">
        <v>0.58299999999999996</v>
      </c>
      <c r="C465" s="15">
        <f>(B465/'Computed data'!$B$16)*100</f>
        <v>2.389344262295082</v>
      </c>
      <c r="D465" s="15">
        <f>A465/'Computed data'!$E$16</f>
        <v>66.961950266801523</v>
      </c>
    </row>
    <row r="466" spans="1:4" x14ac:dyDescent="0.25">
      <c r="A466" s="15">
        <v>1154</v>
      </c>
      <c r="B466" s="15">
        <v>0.58450000000000002</v>
      </c>
      <c r="C466" s="15">
        <f>(B466/'Computed data'!$B$16)*100</f>
        <v>2.3954918032786887</v>
      </c>
      <c r="D466" s="15">
        <f>A466/'Computed data'!$E$16</f>
        <v>67.078203652681381</v>
      </c>
    </row>
    <row r="467" spans="1:4" x14ac:dyDescent="0.25">
      <c r="A467" s="15">
        <v>1156</v>
      </c>
      <c r="B467" s="15">
        <v>0.58650000000000002</v>
      </c>
      <c r="C467" s="15">
        <f>(B467/'Computed data'!$B$16)*100</f>
        <v>2.403688524590164</v>
      </c>
      <c r="D467" s="15">
        <f>A467/'Computed data'!$E$16</f>
        <v>67.194457038561239</v>
      </c>
    </row>
    <row r="468" spans="1:4" x14ac:dyDescent="0.25">
      <c r="A468" s="15">
        <v>1158</v>
      </c>
      <c r="B468" s="15">
        <v>0.58760000000000001</v>
      </c>
      <c r="C468" s="15">
        <f>(B468/'Computed data'!$B$16)*100</f>
        <v>2.4081967213114752</v>
      </c>
      <c r="D468" s="15">
        <f>A468/'Computed data'!$E$16</f>
        <v>67.310710424441112</v>
      </c>
    </row>
    <row r="469" spans="1:4" x14ac:dyDescent="0.25">
      <c r="A469" s="15">
        <v>1160</v>
      </c>
      <c r="B469" s="15">
        <v>0.58840000000000003</v>
      </c>
      <c r="C469" s="15">
        <f>(B469/'Computed data'!$B$16)*100</f>
        <v>2.4114754098360658</v>
      </c>
      <c r="D469" s="15">
        <f>A469/'Computed data'!$E$16</f>
        <v>67.42696381032097</v>
      </c>
    </row>
    <row r="470" spans="1:4" x14ac:dyDescent="0.25">
      <c r="A470" s="15">
        <v>1163</v>
      </c>
      <c r="B470" s="15">
        <v>0.58960000000000001</v>
      </c>
      <c r="C470" s="15">
        <f>(B470/'Computed data'!$B$16)*100</f>
        <v>2.416393442622951</v>
      </c>
      <c r="D470" s="15">
        <f>A470/'Computed data'!$E$16</f>
        <v>67.601343889140765</v>
      </c>
    </row>
    <row r="471" spans="1:4" x14ac:dyDescent="0.25">
      <c r="A471" s="15">
        <v>1165</v>
      </c>
      <c r="B471" s="15">
        <v>0.59079999999999999</v>
      </c>
      <c r="C471" s="15">
        <f>(B471/'Computed data'!$B$16)*100</f>
        <v>2.4213114754098362</v>
      </c>
      <c r="D471" s="15">
        <f>A471/'Computed data'!$E$16</f>
        <v>67.717597275020637</v>
      </c>
    </row>
    <row r="472" spans="1:4" x14ac:dyDescent="0.25">
      <c r="A472" s="15">
        <v>1167</v>
      </c>
      <c r="B472" s="15">
        <v>0.59199999999999997</v>
      </c>
      <c r="C472" s="15">
        <f>(B472/'Computed data'!$B$16)*100</f>
        <v>2.4262295081967213</v>
      </c>
      <c r="D472" s="15">
        <f>A472/'Computed data'!$E$16</f>
        <v>67.833850660900495</v>
      </c>
    </row>
    <row r="473" spans="1:4" x14ac:dyDescent="0.25">
      <c r="A473" s="15">
        <v>1169</v>
      </c>
      <c r="B473" s="15">
        <v>0.59340000000000004</v>
      </c>
      <c r="C473" s="15">
        <f>(B473/'Computed data'!$B$16)*100</f>
        <v>2.4319672131147545</v>
      </c>
      <c r="D473" s="15">
        <f>A473/'Computed data'!$E$16</f>
        <v>67.950104046780353</v>
      </c>
    </row>
    <row r="474" spans="1:4" x14ac:dyDescent="0.25">
      <c r="A474" s="15">
        <v>1170</v>
      </c>
      <c r="B474" s="15">
        <v>0.59509999999999996</v>
      </c>
      <c r="C474" s="15">
        <f>(B474/'Computed data'!$B$16)*100</f>
        <v>2.4389344262295083</v>
      </c>
      <c r="D474" s="15">
        <f>A474/'Computed data'!$E$16</f>
        <v>68.00823073972029</v>
      </c>
    </row>
    <row r="475" spans="1:4" x14ac:dyDescent="0.25">
      <c r="A475" s="15">
        <v>1172</v>
      </c>
      <c r="B475" s="15">
        <v>0.59619999999999995</v>
      </c>
      <c r="C475" s="15">
        <f>(B475/'Computed data'!$B$16)*100</f>
        <v>2.4434426229508195</v>
      </c>
      <c r="D475" s="15">
        <f>A475/'Computed data'!$E$16</f>
        <v>68.124484125600148</v>
      </c>
    </row>
    <row r="476" spans="1:4" x14ac:dyDescent="0.25">
      <c r="A476" s="15">
        <v>1174</v>
      </c>
      <c r="B476" s="15">
        <v>0.59740000000000004</v>
      </c>
      <c r="C476" s="15">
        <f>(B476/'Computed data'!$B$16)*100</f>
        <v>2.4483606557377051</v>
      </c>
      <c r="D476" s="15">
        <f>A476/'Computed data'!$E$16</f>
        <v>68.24073751148002</v>
      </c>
    </row>
    <row r="477" spans="1:4" x14ac:dyDescent="0.25">
      <c r="A477" s="15">
        <v>1176</v>
      </c>
      <c r="B477" s="15">
        <v>0.59860000000000002</v>
      </c>
      <c r="C477" s="15">
        <f>(B477/'Computed data'!$B$16)*100</f>
        <v>2.4532786885245903</v>
      </c>
      <c r="D477" s="15">
        <f>A477/'Computed data'!$E$16</f>
        <v>68.356990897359879</v>
      </c>
    </row>
    <row r="478" spans="1:4" x14ac:dyDescent="0.25">
      <c r="A478" s="15">
        <v>1178</v>
      </c>
      <c r="B478" s="15">
        <v>0.5998</v>
      </c>
      <c r="C478" s="15">
        <f>(B478/'Computed data'!$B$16)*100</f>
        <v>2.4581967213114755</v>
      </c>
      <c r="D478" s="15">
        <f>A478/'Computed data'!$E$16</f>
        <v>68.473244283239751</v>
      </c>
    </row>
    <row r="479" spans="1:4" x14ac:dyDescent="0.25">
      <c r="A479" s="15">
        <v>1180</v>
      </c>
      <c r="B479" s="15">
        <v>0.60099999999999998</v>
      </c>
      <c r="C479" s="15">
        <f>(B479/'Computed data'!$B$16)*100</f>
        <v>2.4631147540983607</v>
      </c>
      <c r="D479" s="15">
        <f>A479/'Computed data'!$E$16</f>
        <v>68.589497669119609</v>
      </c>
    </row>
    <row r="480" spans="1:4" x14ac:dyDescent="0.25">
      <c r="A480" s="15">
        <v>1180</v>
      </c>
      <c r="B480" s="15">
        <v>0.60219999999999996</v>
      </c>
      <c r="C480" s="15">
        <f>(B480/'Computed data'!$B$16)*100</f>
        <v>2.4680327868852459</v>
      </c>
      <c r="D480" s="15">
        <f>A480/'Computed data'!$E$16</f>
        <v>68.589497669119609</v>
      </c>
    </row>
    <row r="481" spans="1:4" x14ac:dyDescent="0.25">
      <c r="A481" s="15">
        <v>1182</v>
      </c>
      <c r="B481" s="15">
        <v>0.60340000000000005</v>
      </c>
      <c r="C481" s="15">
        <f>(B481/'Computed data'!$B$16)*100</f>
        <v>2.4729508196721315</v>
      </c>
      <c r="D481" s="15">
        <f>A481/'Computed data'!$E$16</f>
        <v>68.705751054999467</v>
      </c>
    </row>
    <row r="482" spans="1:4" x14ac:dyDescent="0.25">
      <c r="A482" s="15">
        <v>1183</v>
      </c>
      <c r="B482" s="15">
        <v>0.60460000000000003</v>
      </c>
      <c r="C482" s="15">
        <f>(B482/'Computed data'!$B$16)*100</f>
        <v>2.4778688524590167</v>
      </c>
      <c r="D482" s="15">
        <f>A482/'Computed data'!$E$16</f>
        <v>68.763877747939404</v>
      </c>
    </row>
    <row r="483" spans="1:4" x14ac:dyDescent="0.25">
      <c r="A483" s="15">
        <v>1185</v>
      </c>
      <c r="B483" s="15">
        <v>0.60580000000000001</v>
      </c>
      <c r="C483" s="15">
        <f>(B483/'Computed data'!$B$16)*100</f>
        <v>2.4827868852459019</v>
      </c>
      <c r="D483" s="15">
        <f>A483/'Computed data'!$E$16</f>
        <v>68.880131133819262</v>
      </c>
    </row>
    <row r="484" spans="1:4" x14ac:dyDescent="0.25">
      <c r="A484" s="15">
        <v>1187</v>
      </c>
      <c r="B484" s="15">
        <v>0.60699999999999998</v>
      </c>
      <c r="C484" s="15">
        <f>(B484/'Computed data'!$B$16)*100</f>
        <v>2.487704918032787</v>
      </c>
      <c r="D484" s="15">
        <f>A484/'Computed data'!$E$16</f>
        <v>68.996384519699134</v>
      </c>
    </row>
    <row r="485" spans="1:4" x14ac:dyDescent="0.25">
      <c r="A485" s="15">
        <v>1189</v>
      </c>
      <c r="B485" s="15">
        <v>0.60829999999999995</v>
      </c>
      <c r="C485" s="15">
        <f>(B485/'Computed data'!$B$16)*100</f>
        <v>2.4930327868852458</v>
      </c>
      <c r="D485" s="15">
        <f>A485/'Computed data'!$E$16</f>
        <v>69.112637905578993</v>
      </c>
    </row>
    <row r="486" spans="1:4" x14ac:dyDescent="0.25">
      <c r="A486" s="15">
        <v>1191</v>
      </c>
      <c r="B486" s="15">
        <v>0.6099</v>
      </c>
      <c r="C486" s="15">
        <f>(B486/'Computed data'!$B$16)*100</f>
        <v>2.4995901639344265</v>
      </c>
      <c r="D486" s="15">
        <f>A486/'Computed data'!$E$16</f>
        <v>69.228891291458865</v>
      </c>
    </row>
    <row r="487" spans="1:4" x14ac:dyDescent="0.25">
      <c r="A487" s="15">
        <v>1193</v>
      </c>
      <c r="B487" s="15">
        <v>0.61150000000000004</v>
      </c>
      <c r="C487" s="15">
        <f>(B487/'Computed data'!$B$16)*100</f>
        <v>2.5061475409836067</v>
      </c>
      <c r="D487" s="15">
        <f>A487/'Computed data'!$E$16</f>
        <v>69.345144677338723</v>
      </c>
    </row>
    <row r="488" spans="1:4" x14ac:dyDescent="0.25">
      <c r="A488" s="15">
        <v>1194</v>
      </c>
      <c r="B488" s="15">
        <v>0.61250000000000004</v>
      </c>
      <c r="C488" s="15">
        <f>(B488/'Computed data'!$B$16)*100</f>
        <v>2.5102459016393448</v>
      </c>
      <c r="D488" s="15">
        <f>A488/'Computed data'!$E$16</f>
        <v>69.403271370278659</v>
      </c>
    </row>
    <row r="489" spans="1:4" x14ac:dyDescent="0.25">
      <c r="A489" s="15">
        <v>1196</v>
      </c>
      <c r="B489" s="15">
        <v>0.61360000000000003</v>
      </c>
      <c r="C489" s="15">
        <f>(B489/'Computed data'!$B$16)*100</f>
        <v>2.514754098360656</v>
      </c>
      <c r="D489" s="15">
        <f>A489/'Computed data'!$E$16</f>
        <v>69.519524756158518</v>
      </c>
    </row>
    <row r="490" spans="1:4" x14ac:dyDescent="0.25">
      <c r="A490" s="15">
        <v>1198</v>
      </c>
      <c r="B490" s="15">
        <v>0.61480000000000001</v>
      </c>
      <c r="C490" s="15">
        <f>(B490/'Computed data'!$B$16)*100</f>
        <v>2.5196721311475412</v>
      </c>
      <c r="D490" s="15">
        <f>A490/'Computed data'!$E$16</f>
        <v>69.635778142038376</v>
      </c>
    </row>
    <row r="491" spans="1:4" x14ac:dyDescent="0.25">
      <c r="A491" s="15">
        <v>1200</v>
      </c>
      <c r="B491" s="15">
        <v>0.61599999999999999</v>
      </c>
      <c r="C491" s="15">
        <f>(B491/'Computed data'!$B$16)*100</f>
        <v>2.5245901639344264</v>
      </c>
      <c r="D491" s="15">
        <f>A491/'Computed data'!$E$16</f>
        <v>69.752031527918248</v>
      </c>
    </row>
    <row r="492" spans="1:4" x14ac:dyDescent="0.25">
      <c r="A492" s="15">
        <v>1202</v>
      </c>
      <c r="B492" s="15">
        <v>0.61719999999999997</v>
      </c>
      <c r="C492" s="15">
        <f>(B492/'Computed data'!$B$16)*100</f>
        <v>2.5295081967213116</v>
      </c>
      <c r="D492" s="15">
        <f>A492/'Computed data'!$E$16</f>
        <v>69.868284913798107</v>
      </c>
    </row>
    <row r="493" spans="1:4" x14ac:dyDescent="0.25">
      <c r="A493" s="15">
        <v>1203</v>
      </c>
      <c r="B493" s="15">
        <v>0.61839999999999995</v>
      </c>
      <c r="C493" s="15">
        <f>(B493/'Computed data'!$B$16)*100</f>
        <v>2.5344262295081963</v>
      </c>
      <c r="D493" s="15">
        <f>A493/'Computed data'!$E$16</f>
        <v>69.926411606738043</v>
      </c>
    </row>
    <row r="494" spans="1:4" x14ac:dyDescent="0.25">
      <c r="A494" s="15">
        <v>1205</v>
      </c>
      <c r="B494" s="15">
        <v>0.61970000000000003</v>
      </c>
      <c r="C494" s="15">
        <f>(B494/'Computed data'!$B$16)*100</f>
        <v>2.5397540983606559</v>
      </c>
      <c r="D494" s="15">
        <f>A494/'Computed data'!$E$16</f>
        <v>70.042664992617901</v>
      </c>
    </row>
    <row r="495" spans="1:4" x14ac:dyDescent="0.25">
      <c r="A495" s="15">
        <v>1208</v>
      </c>
      <c r="B495" s="15">
        <v>0.62090000000000001</v>
      </c>
      <c r="C495" s="15">
        <f>(B495/'Computed data'!$B$16)*100</f>
        <v>2.5446721311475411</v>
      </c>
      <c r="D495" s="15">
        <f>A495/'Computed data'!$E$16</f>
        <v>70.217045071437695</v>
      </c>
    </row>
    <row r="496" spans="1:4" x14ac:dyDescent="0.25">
      <c r="A496" s="15">
        <v>1208</v>
      </c>
      <c r="B496" s="15">
        <v>0.62309999999999999</v>
      </c>
      <c r="C496" s="15">
        <f>(B496/'Computed data'!$B$16)*100</f>
        <v>2.5536885245901644</v>
      </c>
      <c r="D496" s="15">
        <f>A496/'Computed data'!$E$16</f>
        <v>70.217045071437695</v>
      </c>
    </row>
    <row r="497" spans="1:4" x14ac:dyDescent="0.25">
      <c r="A497" s="15">
        <v>1210</v>
      </c>
      <c r="B497" s="15">
        <v>0.62429999999999997</v>
      </c>
      <c r="C497" s="15">
        <f>(B497/'Computed data'!$B$16)*100</f>
        <v>2.5586065573770491</v>
      </c>
      <c r="D497" s="15">
        <f>A497/'Computed data'!$E$16</f>
        <v>70.333298457317568</v>
      </c>
    </row>
    <row r="498" spans="1:4" x14ac:dyDescent="0.25">
      <c r="A498" s="15">
        <v>1213</v>
      </c>
      <c r="B498" s="15">
        <v>0.62549999999999994</v>
      </c>
      <c r="C498" s="15">
        <f>(B498/'Computed data'!$B$16)*100</f>
        <v>2.5635245901639343</v>
      </c>
      <c r="D498" s="15">
        <f>A498/'Computed data'!$E$16</f>
        <v>70.507678536137362</v>
      </c>
    </row>
    <row r="499" spans="1:4" x14ac:dyDescent="0.25">
      <c r="A499" s="15">
        <v>1215</v>
      </c>
      <c r="B499" s="15">
        <v>0.62670000000000003</v>
      </c>
      <c r="C499" s="15">
        <f>(B499/'Computed data'!$B$16)*100</f>
        <v>2.5684426229508199</v>
      </c>
      <c r="D499" s="15">
        <f>A499/'Computed data'!$E$16</f>
        <v>70.623931922017221</v>
      </c>
    </row>
    <row r="500" spans="1:4" x14ac:dyDescent="0.25">
      <c r="A500" s="15">
        <v>1215</v>
      </c>
      <c r="B500" s="15">
        <v>0.62790000000000001</v>
      </c>
      <c r="C500" s="15">
        <f>(B500/'Computed data'!$B$16)*100</f>
        <v>2.5733606557377051</v>
      </c>
      <c r="D500" s="15">
        <f>A500/'Computed data'!$E$16</f>
        <v>70.623931922017221</v>
      </c>
    </row>
    <row r="501" spans="1:4" x14ac:dyDescent="0.25">
      <c r="A501" s="15">
        <v>1218</v>
      </c>
      <c r="B501" s="15">
        <v>0.62880000000000003</v>
      </c>
      <c r="C501" s="15">
        <f>(B501/'Computed data'!$B$16)*100</f>
        <v>2.5770491803278688</v>
      </c>
      <c r="D501" s="15">
        <f>A501/'Computed data'!$E$16</f>
        <v>70.798312000837015</v>
      </c>
    </row>
    <row r="502" spans="1:4" x14ac:dyDescent="0.25">
      <c r="A502" s="15">
        <v>1220</v>
      </c>
      <c r="B502" s="15">
        <v>0.63070000000000004</v>
      </c>
      <c r="C502" s="15">
        <f>(B502/'Computed data'!$B$16)*100</f>
        <v>2.584836065573771</v>
      </c>
      <c r="D502" s="15">
        <f>A502/'Computed data'!$E$16</f>
        <v>70.914565386716887</v>
      </c>
    </row>
    <row r="503" spans="1:4" x14ac:dyDescent="0.25">
      <c r="A503" s="15">
        <v>1220</v>
      </c>
      <c r="B503" s="15">
        <v>0.63200000000000001</v>
      </c>
      <c r="C503" s="15">
        <f>(B503/'Computed data'!$B$16)*100</f>
        <v>2.5901639344262297</v>
      </c>
      <c r="D503" s="15">
        <f>A503/'Computed data'!$E$16</f>
        <v>70.914565386716887</v>
      </c>
    </row>
    <row r="504" spans="1:4" x14ac:dyDescent="0.25">
      <c r="A504" s="15">
        <v>1222</v>
      </c>
      <c r="B504" s="15">
        <v>0.63229999999999997</v>
      </c>
      <c r="C504" s="15">
        <f>(B504/'Computed data'!$B$16)*100</f>
        <v>2.5913934426229508</v>
      </c>
      <c r="D504" s="15">
        <f>A504/'Computed data'!$E$16</f>
        <v>71.030818772596746</v>
      </c>
    </row>
    <row r="505" spans="1:4" x14ac:dyDescent="0.25">
      <c r="A505" s="15">
        <v>1224</v>
      </c>
      <c r="B505" s="15">
        <v>0.63349999999999995</v>
      </c>
      <c r="C505" s="15">
        <f>(B505/'Computed data'!$B$16)*100</f>
        <v>2.596311475409836</v>
      </c>
      <c r="D505" s="15">
        <f>A505/'Computed data'!$E$16</f>
        <v>71.147072158476618</v>
      </c>
    </row>
    <row r="506" spans="1:4" x14ac:dyDescent="0.25">
      <c r="A506" s="15">
        <v>1226</v>
      </c>
      <c r="B506" s="15">
        <v>0.63470000000000004</v>
      </c>
      <c r="C506" s="15">
        <f>(B506/'Computed data'!$B$16)*100</f>
        <v>2.6012295081967216</v>
      </c>
      <c r="D506" s="15">
        <f>A506/'Computed data'!$E$16</f>
        <v>71.263325544356476</v>
      </c>
    </row>
    <row r="507" spans="1:4" x14ac:dyDescent="0.25">
      <c r="A507" s="15">
        <v>1228</v>
      </c>
      <c r="B507" s="15">
        <v>0.63680000000000003</v>
      </c>
      <c r="C507" s="15">
        <f>(B507/'Computed data'!$B$16)*100</f>
        <v>2.6098360655737709</v>
      </c>
      <c r="D507" s="15">
        <f>A507/'Computed data'!$E$16</f>
        <v>71.379578930236335</v>
      </c>
    </row>
    <row r="508" spans="1:4" x14ac:dyDescent="0.25">
      <c r="A508" s="15">
        <v>1230</v>
      </c>
      <c r="B508" s="15">
        <v>0.6381</v>
      </c>
      <c r="C508" s="15">
        <f>(B508/'Computed data'!$B$16)*100</f>
        <v>2.6151639344262296</v>
      </c>
      <c r="D508" s="15">
        <f>A508/'Computed data'!$E$16</f>
        <v>71.495832316116207</v>
      </c>
    </row>
    <row r="509" spans="1:4" x14ac:dyDescent="0.25">
      <c r="A509" s="15">
        <v>1232</v>
      </c>
      <c r="B509" s="15">
        <v>0.63929999999999998</v>
      </c>
      <c r="C509" s="15">
        <f>(B509/'Computed data'!$B$16)*100</f>
        <v>2.6200819672131148</v>
      </c>
      <c r="D509" s="15">
        <f>A509/'Computed data'!$E$16</f>
        <v>71.612085701996065</v>
      </c>
    </row>
    <row r="510" spans="1:4" x14ac:dyDescent="0.25">
      <c r="A510" s="15">
        <v>1234</v>
      </c>
      <c r="B510" s="15">
        <v>0.64049999999999996</v>
      </c>
      <c r="C510" s="15">
        <f>(B510/'Computed data'!$B$16)*100</f>
        <v>2.625</v>
      </c>
      <c r="D510" s="15">
        <f>A510/'Computed data'!$E$16</f>
        <v>71.728339087875923</v>
      </c>
    </row>
    <row r="511" spans="1:4" x14ac:dyDescent="0.25">
      <c r="A511" s="15">
        <v>1235</v>
      </c>
      <c r="B511" s="15">
        <v>0.64170000000000005</v>
      </c>
      <c r="C511" s="15">
        <f>(B511/'Computed data'!$B$16)*100</f>
        <v>2.6299180327868856</v>
      </c>
      <c r="D511" s="15">
        <f>A511/'Computed data'!$E$16</f>
        <v>71.78646578081586</v>
      </c>
    </row>
    <row r="512" spans="1:4" x14ac:dyDescent="0.25">
      <c r="A512" s="15">
        <v>1237</v>
      </c>
      <c r="B512" s="15">
        <v>0.64300000000000002</v>
      </c>
      <c r="C512" s="15">
        <f>(B512/'Computed data'!$B$16)*100</f>
        <v>2.6352459016393444</v>
      </c>
      <c r="D512" s="15">
        <f>A512/'Computed data'!$E$16</f>
        <v>71.902719166695732</v>
      </c>
    </row>
    <row r="513" spans="1:4" x14ac:dyDescent="0.25">
      <c r="A513" s="15">
        <v>1239</v>
      </c>
      <c r="B513" s="15">
        <v>0.64419999999999999</v>
      </c>
      <c r="C513" s="15">
        <f>(B513/'Computed data'!$B$16)*100</f>
        <v>2.6401639344262295</v>
      </c>
      <c r="D513" s="15">
        <f>A513/'Computed data'!$E$16</f>
        <v>72.01897255257559</v>
      </c>
    </row>
    <row r="514" spans="1:4" x14ac:dyDescent="0.25">
      <c r="A514" s="15">
        <v>1240</v>
      </c>
      <c r="B514" s="15">
        <v>0.64529999999999998</v>
      </c>
      <c r="C514" s="15">
        <f>(B514/'Computed data'!$B$16)*100</f>
        <v>2.6446721311475412</v>
      </c>
      <c r="D514" s="15">
        <f>A514/'Computed data'!$E$16</f>
        <v>72.077099245515527</v>
      </c>
    </row>
    <row r="515" spans="1:4" x14ac:dyDescent="0.25">
      <c r="A515" s="15">
        <v>1242</v>
      </c>
      <c r="B515" s="15">
        <v>0.64639999999999997</v>
      </c>
      <c r="C515" s="15">
        <f>(B515/'Computed data'!$B$16)*100</f>
        <v>2.6491803278688524</v>
      </c>
      <c r="D515" s="15">
        <f>A515/'Computed data'!$E$16</f>
        <v>72.193352631395385</v>
      </c>
    </row>
    <row r="516" spans="1:4" x14ac:dyDescent="0.25">
      <c r="A516" s="15">
        <v>1244</v>
      </c>
      <c r="B516" s="15">
        <v>0.64829999999999999</v>
      </c>
      <c r="C516" s="15">
        <f>(B516/'Computed data'!$B$16)*100</f>
        <v>2.6569672131147541</v>
      </c>
      <c r="D516" s="15">
        <f>A516/'Computed data'!$E$16</f>
        <v>72.309606017275243</v>
      </c>
    </row>
    <row r="517" spans="1:4" x14ac:dyDescent="0.25">
      <c r="A517" s="15">
        <v>1246</v>
      </c>
      <c r="B517" s="15">
        <v>0.64949999999999997</v>
      </c>
      <c r="C517" s="15">
        <f>(B517/'Computed data'!$B$16)*100</f>
        <v>2.6618852459016393</v>
      </c>
      <c r="D517" s="15">
        <f>A517/'Computed data'!$E$16</f>
        <v>72.425859403155116</v>
      </c>
    </row>
    <row r="518" spans="1:4" x14ac:dyDescent="0.25">
      <c r="A518" s="15">
        <v>1248</v>
      </c>
      <c r="B518" s="15">
        <v>0.65069999999999995</v>
      </c>
      <c r="C518" s="15">
        <f>(B518/'Computed data'!$B$16)*100</f>
        <v>2.6668032786885245</v>
      </c>
      <c r="D518" s="15">
        <f>A518/'Computed data'!$E$16</f>
        <v>72.542112789034974</v>
      </c>
    </row>
    <row r="519" spans="1:4" x14ac:dyDescent="0.25">
      <c r="A519" s="15">
        <v>1250</v>
      </c>
      <c r="B519" s="15">
        <v>0.65190000000000003</v>
      </c>
      <c r="C519" s="15">
        <f>(B519/'Computed data'!$B$16)*100</f>
        <v>2.6717213114754101</v>
      </c>
      <c r="D519" s="15">
        <f>A519/'Computed data'!$E$16</f>
        <v>72.658366174914846</v>
      </c>
    </row>
    <row r="520" spans="1:4" x14ac:dyDescent="0.25">
      <c r="A520" s="15">
        <v>1252</v>
      </c>
      <c r="B520" s="15">
        <v>0.65310000000000001</v>
      </c>
      <c r="C520" s="15">
        <f>(B520/'Computed data'!$B$16)*100</f>
        <v>2.6766393442622953</v>
      </c>
      <c r="D520" s="15">
        <f>A520/'Computed data'!$E$16</f>
        <v>72.774619560794704</v>
      </c>
    </row>
    <row r="521" spans="1:4" x14ac:dyDescent="0.25">
      <c r="A521" s="15">
        <v>1254</v>
      </c>
      <c r="B521" s="15">
        <v>0.65429999999999999</v>
      </c>
      <c r="C521" s="15">
        <f>(B521/'Computed data'!$B$16)*100</f>
        <v>2.6815573770491805</v>
      </c>
      <c r="D521" s="15">
        <f>A521/'Computed data'!$E$16</f>
        <v>72.890872946674563</v>
      </c>
    </row>
    <row r="522" spans="1:4" x14ac:dyDescent="0.25">
      <c r="A522" s="15">
        <v>1255</v>
      </c>
      <c r="B522" s="15">
        <v>0.65559999999999996</v>
      </c>
      <c r="C522" s="15">
        <f>(B522/'Computed data'!$B$16)*100</f>
        <v>2.6868852459016392</v>
      </c>
      <c r="D522" s="15">
        <f>A522/'Computed data'!$E$16</f>
        <v>72.948999639614499</v>
      </c>
    </row>
    <row r="523" spans="1:4" x14ac:dyDescent="0.25">
      <c r="A523" s="15">
        <v>1256</v>
      </c>
      <c r="B523" s="15">
        <v>0.65680000000000005</v>
      </c>
      <c r="C523" s="15">
        <f>(B523/'Computed data'!$B$16)*100</f>
        <v>2.6918032786885249</v>
      </c>
      <c r="D523" s="15">
        <f>A523/'Computed data'!$E$16</f>
        <v>73.007126332554435</v>
      </c>
    </row>
    <row r="524" spans="1:4" x14ac:dyDescent="0.25">
      <c r="A524" s="15">
        <v>1258</v>
      </c>
      <c r="B524" s="15">
        <v>0.65800000000000003</v>
      </c>
      <c r="C524" s="15">
        <f>(B524/'Computed data'!$B$16)*100</f>
        <v>2.6967213114754101</v>
      </c>
      <c r="D524" s="15">
        <f>A524/'Computed data'!$E$16</f>
        <v>73.123379718434293</v>
      </c>
    </row>
    <row r="525" spans="1:4" x14ac:dyDescent="0.25">
      <c r="A525" s="15">
        <v>1260</v>
      </c>
      <c r="B525" s="15">
        <v>0.65920000000000001</v>
      </c>
      <c r="C525" s="15">
        <f>(B525/'Computed data'!$B$16)*100</f>
        <v>2.7016393442622952</v>
      </c>
      <c r="D525" s="15">
        <f>A525/'Computed data'!$E$16</f>
        <v>73.239633104314152</v>
      </c>
    </row>
    <row r="526" spans="1:4" x14ac:dyDescent="0.25">
      <c r="A526" s="15">
        <v>1262</v>
      </c>
      <c r="B526" s="15">
        <v>0.66039999999999999</v>
      </c>
      <c r="C526" s="15">
        <f>(B526/'Computed data'!$B$16)*100</f>
        <v>2.7065573770491804</v>
      </c>
      <c r="D526" s="15">
        <f>A526/'Computed data'!$E$16</f>
        <v>73.355886490194024</v>
      </c>
    </row>
    <row r="527" spans="1:4" x14ac:dyDescent="0.25">
      <c r="A527" s="15">
        <v>1264</v>
      </c>
      <c r="B527" s="15">
        <v>0.66159999999999997</v>
      </c>
      <c r="C527" s="15">
        <f>(B527/'Computed data'!$B$16)*100</f>
        <v>2.7114754098360656</v>
      </c>
      <c r="D527" s="15">
        <f>A527/'Computed data'!$E$16</f>
        <v>73.472139876073882</v>
      </c>
    </row>
    <row r="528" spans="1:4" x14ac:dyDescent="0.25">
      <c r="A528" s="15">
        <v>1266</v>
      </c>
      <c r="B528" s="15">
        <v>0.66320000000000001</v>
      </c>
      <c r="C528" s="15">
        <f>(B528/'Computed data'!$B$16)*100</f>
        <v>2.7180327868852459</v>
      </c>
      <c r="D528" s="15">
        <f>A528/'Computed data'!$E$16</f>
        <v>73.588393261953755</v>
      </c>
    </row>
    <row r="529" spans="1:4" x14ac:dyDescent="0.25">
      <c r="A529" s="15">
        <v>1268</v>
      </c>
      <c r="B529" s="15">
        <v>0.66459999999999997</v>
      </c>
      <c r="C529" s="15">
        <f>(B529/'Computed data'!$B$16)*100</f>
        <v>2.7237704918032786</v>
      </c>
      <c r="D529" s="15">
        <f>A529/'Computed data'!$E$16</f>
        <v>73.704646647833613</v>
      </c>
    </row>
    <row r="530" spans="1:4" x14ac:dyDescent="0.25">
      <c r="A530" s="15">
        <v>1270</v>
      </c>
      <c r="B530" s="15">
        <v>0.66569999999999996</v>
      </c>
      <c r="C530" s="15">
        <f>(B530/'Computed data'!$B$16)*100</f>
        <v>2.7282786885245902</v>
      </c>
      <c r="D530" s="15">
        <f>A530/'Computed data'!$E$16</f>
        <v>73.820900033713471</v>
      </c>
    </row>
    <row r="531" spans="1:4" x14ac:dyDescent="0.25">
      <c r="A531" s="15">
        <v>1272</v>
      </c>
      <c r="B531" s="15">
        <v>0.66700000000000004</v>
      </c>
      <c r="C531" s="15">
        <f>(B531/'Computed data'!$B$16)*100</f>
        <v>2.7336065573770494</v>
      </c>
      <c r="D531" s="15">
        <f>A531/'Computed data'!$E$16</f>
        <v>73.937153419593344</v>
      </c>
    </row>
    <row r="532" spans="1:4" x14ac:dyDescent="0.25">
      <c r="A532" s="15">
        <v>1274</v>
      </c>
      <c r="B532" s="15">
        <v>0.66820000000000002</v>
      </c>
      <c r="C532" s="15">
        <f>(B532/'Computed data'!$B$16)*100</f>
        <v>2.7385245901639346</v>
      </c>
      <c r="D532" s="15">
        <f>A532/'Computed data'!$E$16</f>
        <v>74.053406805473202</v>
      </c>
    </row>
    <row r="533" spans="1:4" x14ac:dyDescent="0.25">
      <c r="A533" s="15">
        <v>1276</v>
      </c>
      <c r="B533" s="15">
        <v>0.6694</v>
      </c>
      <c r="C533" s="15">
        <f>(B533/'Computed data'!$B$16)*100</f>
        <v>2.7434426229508198</v>
      </c>
      <c r="D533" s="15">
        <f>A533/'Computed data'!$E$16</f>
        <v>74.169660191353074</v>
      </c>
    </row>
    <row r="534" spans="1:4" x14ac:dyDescent="0.25">
      <c r="A534" s="15">
        <v>1278</v>
      </c>
      <c r="B534" s="15">
        <v>0.67059999999999997</v>
      </c>
      <c r="C534" s="15">
        <f>(B534/'Computed data'!$B$16)*100</f>
        <v>2.7483606557377049</v>
      </c>
      <c r="D534" s="15">
        <f>A534/'Computed data'!$E$16</f>
        <v>74.285913577232932</v>
      </c>
    </row>
    <row r="535" spans="1:4" x14ac:dyDescent="0.25">
      <c r="A535" s="15">
        <v>1280</v>
      </c>
      <c r="B535" s="15">
        <v>0.67210000000000003</v>
      </c>
      <c r="C535" s="15">
        <f>(B535/'Computed data'!$B$16)*100</f>
        <v>2.7545081967213116</v>
      </c>
      <c r="D535" s="15">
        <f>A535/'Computed data'!$E$16</f>
        <v>74.402166963112791</v>
      </c>
    </row>
    <row r="536" spans="1:4" x14ac:dyDescent="0.25">
      <c r="A536" s="15">
        <v>1282</v>
      </c>
      <c r="B536" s="15">
        <v>0.67300000000000004</v>
      </c>
      <c r="C536" s="15">
        <f>(B536/'Computed data'!$B$16)*100</f>
        <v>2.7581967213114758</v>
      </c>
      <c r="D536" s="15">
        <f>A536/'Computed data'!$E$16</f>
        <v>74.518420348992663</v>
      </c>
    </row>
    <row r="537" spans="1:4" x14ac:dyDescent="0.25">
      <c r="A537" s="15">
        <v>1283</v>
      </c>
      <c r="B537" s="15">
        <v>0.67430000000000001</v>
      </c>
      <c r="C537" s="15">
        <f>(B537/'Computed data'!$B$16)*100</f>
        <v>2.7635245901639345</v>
      </c>
      <c r="D537" s="15">
        <f>A537/'Computed data'!$E$16</f>
        <v>74.576547041932585</v>
      </c>
    </row>
    <row r="538" spans="1:4" x14ac:dyDescent="0.25">
      <c r="A538" s="15">
        <v>1285</v>
      </c>
      <c r="B538" s="15">
        <v>0.67579999999999996</v>
      </c>
      <c r="C538" s="15">
        <f>(B538/'Computed data'!$B$16)*100</f>
        <v>2.7696721311475407</v>
      </c>
      <c r="D538" s="15">
        <f>A538/'Computed data'!$E$16</f>
        <v>74.692800427812458</v>
      </c>
    </row>
    <row r="539" spans="1:4" x14ac:dyDescent="0.25">
      <c r="A539" s="15">
        <v>1287</v>
      </c>
      <c r="B539" s="15">
        <v>0.67710000000000004</v>
      </c>
      <c r="C539" s="15">
        <f>(B539/'Computed data'!$B$16)*100</f>
        <v>2.7750000000000004</v>
      </c>
      <c r="D539" s="15">
        <f>A539/'Computed data'!$E$16</f>
        <v>74.809053813692316</v>
      </c>
    </row>
    <row r="540" spans="1:4" x14ac:dyDescent="0.25">
      <c r="A540" s="15">
        <v>1289</v>
      </c>
      <c r="B540" s="15">
        <v>0.67830000000000001</v>
      </c>
      <c r="C540" s="15">
        <f>(B540/'Computed data'!$B$16)*100</f>
        <v>2.7799180327868855</v>
      </c>
      <c r="D540" s="15">
        <f>A540/'Computed data'!$E$16</f>
        <v>74.925307199572188</v>
      </c>
    </row>
    <row r="541" spans="1:4" x14ac:dyDescent="0.25">
      <c r="A541" s="15">
        <v>1291</v>
      </c>
      <c r="B541" s="15">
        <v>0.67949999999999999</v>
      </c>
      <c r="C541" s="15">
        <f>(B541/'Computed data'!$B$16)*100</f>
        <v>2.7848360655737707</v>
      </c>
      <c r="D541" s="15">
        <f>A541/'Computed data'!$E$16</f>
        <v>75.041560585452046</v>
      </c>
    </row>
    <row r="542" spans="1:4" x14ac:dyDescent="0.25">
      <c r="A542" s="15">
        <v>1293</v>
      </c>
      <c r="B542" s="15">
        <v>0.68049999999999999</v>
      </c>
      <c r="C542" s="15">
        <f>(B542/'Computed data'!$B$16)*100</f>
        <v>2.7889344262295084</v>
      </c>
      <c r="D542" s="15">
        <f>A542/'Computed data'!$E$16</f>
        <v>75.157813971331905</v>
      </c>
    </row>
    <row r="543" spans="1:4" x14ac:dyDescent="0.25">
      <c r="A543" s="15">
        <v>1295</v>
      </c>
      <c r="B543" s="15">
        <v>0.68200000000000005</v>
      </c>
      <c r="C543" s="15">
        <f>(B543/'Computed data'!$B$16)*100</f>
        <v>2.7950819672131151</v>
      </c>
      <c r="D543" s="15">
        <f>A543/'Computed data'!$E$16</f>
        <v>75.274067357211777</v>
      </c>
    </row>
    <row r="544" spans="1:4" x14ac:dyDescent="0.25">
      <c r="A544" s="15">
        <v>1298</v>
      </c>
      <c r="B544" s="15">
        <v>0.68359999999999999</v>
      </c>
      <c r="C544" s="15">
        <f>(B544/'Computed data'!$B$16)*100</f>
        <v>2.8016393442622953</v>
      </c>
      <c r="D544" s="15">
        <f>A544/'Computed data'!$E$16</f>
        <v>75.448447436031572</v>
      </c>
    </row>
    <row r="545" spans="1:4" x14ac:dyDescent="0.25">
      <c r="A545" s="15">
        <v>1298</v>
      </c>
      <c r="B545" s="15">
        <v>0.68400000000000005</v>
      </c>
      <c r="C545" s="15">
        <f>(B545/'Computed data'!$B$16)*100</f>
        <v>2.8032786885245904</v>
      </c>
      <c r="D545" s="15">
        <f>A545/'Computed data'!$E$16</f>
        <v>75.448447436031572</v>
      </c>
    </row>
    <row r="546" spans="1:4" x14ac:dyDescent="0.25">
      <c r="A546" s="15">
        <v>1300</v>
      </c>
      <c r="B546" s="15">
        <v>0.68510000000000004</v>
      </c>
      <c r="C546" s="15">
        <f>(B546/'Computed data'!$B$16)*100</f>
        <v>2.807786885245902</v>
      </c>
      <c r="D546" s="15">
        <f>A546/'Computed data'!$E$16</f>
        <v>75.56470082191143</v>
      </c>
    </row>
    <row r="547" spans="1:4" x14ac:dyDescent="0.25">
      <c r="A547" s="15">
        <v>1302</v>
      </c>
      <c r="B547" s="15">
        <v>0.68720000000000003</v>
      </c>
      <c r="C547" s="15">
        <f>(B547/'Computed data'!$B$16)*100</f>
        <v>2.8163934426229513</v>
      </c>
      <c r="D547" s="15">
        <f>A547/'Computed data'!$E$16</f>
        <v>75.680954207791302</v>
      </c>
    </row>
    <row r="548" spans="1:4" x14ac:dyDescent="0.25">
      <c r="A548" s="15">
        <v>1304</v>
      </c>
      <c r="B548" s="15">
        <v>0.6885</v>
      </c>
      <c r="C548" s="15">
        <f>(B548/'Computed data'!$B$16)*100</f>
        <v>2.8217213114754101</v>
      </c>
      <c r="D548" s="15">
        <f>A548/'Computed data'!$E$16</f>
        <v>75.79720759367116</v>
      </c>
    </row>
    <row r="549" spans="1:4" x14ac:dyDescent="0.25">
      <c r="A549" s="15">
        <v>1306</v>
      </c>
      <c r="B549" s="15">
        <v>0.68969999999999998</v>
      </c>
      <c r="C549" s="15">
        <f>(B549/'Computed data'!$B$16)*100</f>
        <v>2.8266393442622952</v>
      </c>
      <c r="D549" s="15">
        <f>A549/'Computed data'!$E$16</f>
        <v>75.913460979551019</v>
      </c>
    </row>
    <row r="550" spans="1:4" x14ac:dyDescent="0.25">
      <c r="A550" s="15">
        <v>1308</v>
      </c>
      <c r="B550" s="15">
        <v>0.69089999999999996</v>
      </c>
      <c r="C550" s="15">
        <f>(B550/'Computed data'!$B$16)*100</f>
        <v>2.8315573770491804</v>
      </c>
      <c r="D550" s="15">
        <f>A550/'Computed data'!$E$16</f>
        <v>76.029714365430891</v>
      </c>
    </row>
    <row r="551" spans="1:4" x14ac:dyDescent="0.25">
      <c r="A551" s="15">
        <v>1310</v>
      </c>
      <c r="B551" s="15">
        <v>0.69210000000000005</v>
      </c>
      <c r="C551" s="15">
        <f>(B551/'Computed data'!$B$16)*100</f>
        <v>2.8364754098360661</v>
      </c>
      <c r="D551" s="15">
        <f>A551/'Computed data'!$E$16</f>
        <v>76.145967751310749</v>
      </c>
    </row>
    <row r="552" spans="1:4" x14ac:dyDescent="0.25">
      <c r="A552" s="15">
        <v>1312</v>
      </c>
      <c r="B552" s="15">
        <v>0.69330000000000003</v>
      </c>
      <c r="C552" s="15">
        <f>(B552/'Computed data'!$B$16)*100</f>
        <v>2.8413934426229512</v>
      </c>
      <c r="D552" s="15">
        <f>A552/'Computed data'!$E$16</f>
        <v>76.262221137190622</v>
      </c>
    </row>
    <row r="553" spans="1:4" x14ac:dyDescent="0.25">
      <c r="A553" s="15">
        <v>1313</v>
      </c>
      <c r="B553" s="15">
        <v>0.69499999999999995</v>
      </c>
      <c r="C553" s="15">
        <f>(B553/'Computed data'!$B$16)*100</f>
        <v>2.848360655737705</v>
      </c>
      <c r="D553" s="15">
        <f>A553/'Computed data'!$E$16</f>
        <v>76.320347830130544</v>
      </c>
    </row>
    <row r="554" spans="1:4" x14ac:dyDescent="0.25">
      <c r="A554" s="15">
        <v>1315</v>
      </c>
      <c r="B554" s="15">
        <v>0.69599999999999995</v>
      </c>
      <c r="C554" s="15">
        <f>(B554/'Computed data'!$B$16)*100</f>
        <v>2.8524590163934427</v>
      </c>
      <c r="D554" s="15">
        <f>A554/'Computed data'!$E$16</f>
        <v>76.436601216010416</v>
      </c>
    </row>
    <row r="555" spans="1:4" x14ac:dyDescent="0.25">
      <c r="A555" s="15">
        <v>1316</v>
      </c>
      <c r="B555" s="15">
        <v>0.69640000000000002</v>
      </c>
      <c r="C555" s="15">
        <f>(B555/'Computed data'!$B$16)*100</f>
        <v>2.8540983606557377</v>
      </c>
      <c r="D555" s="15">
        <f>A555/'Computed data'!$E$16</f>
        <v>76.494727908950338</v>
      </c>
    </row>
    <row r="556" spans="1:4" x14ac:dyDescent="0.25">
      <c r="A556" s="15">
        <v>1317</v>
      </c>
      <c r="B556" s="15">
        <v>0.69799999999999995</v>
      </c>
      <c r="C556" s="15">
        <f>(B556/'Computed data'!$B$16)*100</f>
        <v>2.860655737704918</v>
      </c>
      <c r="D556" s="15">
        <f>A556/'Computed data'!$E$16</f>
        <v>76.552854601890274</v>
      </c>
    </row>
    <row r="557" spans="1:4" x14ac:dyDescent="0.25">
      <c r="A557" s="15">
        <v>1320</v>
      </c>
      <c r="B557" s="15">
        <v>0.69940000000000002</v>
      </c>
      <c r="C557" s="15">
        <f>(B557/'Computed data'!$B$16)*100</f>
        <v>2.8663934426229511</v>
      </c>
      <c r="D557" s="15">
        <f>A557/'Computed data'!$E$16</f>
        <v>76.727234680710069</v>
      </c>
    </row>
    <row r="558" spans="1:4" x14ac:dyDescent="0.25">
      <c r="A558" s="15">
        <v>1323</v>
      </c>
      <c r="B558" s="15">
        <v>0.7006</v>
      </c>
      <c r="C558" s="15">
        <f>(B558/'Computed data'!$B$16)*100</f>
        <v>2.8713114754098363</v>
      </c>
      <c r="D558" s="15">
        <f>A558/'Computed data'!$E$16</f>
        <v>76.901614759529863</v>
      </c>
    </row>
    <row r="559" spans="1:4" x14ac:dyDescent="0.25">
      <c r="A559" s="15">
        <v>1325</v>
      </c>
      <c r="B559" s="15">
        <v>0.70179999999999998</v>
      </c>
      <c r="C559" s="15">
        <f>(B559/'Computed data'!$B$16)*100</f>
        <v>2.8762295081967215</v>
      </c>
      <c r="D559" s="15">
        <f>A559/'Computed data'!$E$16</f>
        <v>77.017868145409736</v>
      </c>
    </row>
    <row r="560" spans="1:4" x14ac:dyDescent="0.25">
      <c r="A560" s="15">
        <v>1327</v>
      </c>
      <c r="B560" s="15">
        <v>0.70299999999999996</v>
      </c>
      <c r="C560" s="15">
        <f>(B560/'Computed data'!$B$16)*100</f>
        <v>2.8811475409836063</v>
      </c>
      <c r="D560" s="15">
        <f>A560/'Computed data'!$E$16</f>
        <v>77.134121531289594</v>
      </c>
    </row>
    <row r="561" spans="1:4" x14ac:dyDescent="0.25">
      <c r="A561" s="15">
        <v>1327</v>
      </c>
      <c r="B561" s="15">
        <v>0.70420000000000005</v>
      </c>
      <c r="C561" s="15">
        <f>(B561/'Computed data'!$B$16)*100</f>
        <v>2.8860655737704919</v>
      </c>
      <c r="D561" s="15">
        <f>A561/'Computed data'!$E$16</f>
        <v>77.134121531289594</v>
      </c>
    </row>
    <row r="562" spans="1:4" x14ac:dyDescent="0.25">
      <c r="A562" s="15">
        <v>1329</v>
      </c>
      <c r="B562" s="15">
        <v>0.70579999999999998</v>
      </c>
      <c r="C562" s="15">
        <f>(B562/'Computed data'!$B$16)*100</f>
        <v>2.8926229508196721</v>
      </c>
      <c r="D562" s="15">
        <f>A562/'Computed data'!$E$16</f>
        <v>77.250374917169452</v>
      </c>
    </row>
    <row r="563" spans="1:4" x14ac:dyDescent="0.25">
      <c r="A563" s="15">
        <v>1331</v>
      </c>
      <c r="B563" s="15">
        <v>0.70760000000000001</v>
      </c>
      <c r="C563" s="15">
        <f>(B563/'Computed data'!$B$16)*100</f>
        <v>2.9000000000000004</v>
      </c>
      <c r="D563" s="15">
        <f>A563/'Computed data'!$E$16</f>
        <v>77.366628303049325</v>
      </c>
    </row>
    <row r="564" spans="1:4" x14ac:dyDescent="0.25">
      <c r="A564" s="15">
        <v>1333</v>
      </c>
      <c r="B564" s="15">
        <v>0.70879999999999999</v>
      </c>
      <c r="C564" s="15">
        <f>(B564/'Computed data'!$B$16)*100</f>
        <v>2.9049180327868855</v>
      </c>
      <c r="D564" s="15">
        <f>A564/'Computed data'!$E$16</f>
        <v>77.482881688929183</v>
      </c>
    </row>
    <row r="565" spans="1:4" x14ac:dyDescent="0.25">
      <c r="A565" s="15">
        <v>1335</v>
      </c>
      <c r="B565" s="15">
        <v>0.71</v>
      </c>
      <c r="C565" s="15">
        <f>(B565/'Computed data'!$B$16)*100</f>
        <v>2.9098360655737703</v>
      </c>
      <c r="D565" s="15">
        <f>A565/'Computed data'!$E$16</f>
        <v>77.599135074809055</v>
      </c>
    </row>
    <row r="566" spans="1:4" x14ac:dyDescent="0.25">
      <c r="A566" s="15">
        <v>1337</v>
      </c>
      <c r="B566" s="15">
        <v>0.71120000000000005</v>
      </c>
      <c r="C566" s="15">
        <f>(B566/'Computed data'!$B$16)*100</f>
        <v>2.9147540983606559</v>
      </c>
      <c r="D566" s="15">
        <f>A566/'Computed data'!$E$16</f>
        <v>77.715388460688914</v>
      </c>
    </row>
    <row r="567" spans="1:4" x14ac:dyDescent="0.25">
      <c r="A567" s="15">
        <v>1339</v>
      </c>
      <c r="B567" s="15">
        <v>0.71250000000000002</v>
      </c>
      <c r="C567" s="15">
        <f>(B567/'Computed data'!$B$16)*100</f>
        <v>2.9200819672131151</v>
      </c>
      <c r="D567" s="15">
        <f>A567/'Computed data'!$E$16</f>
        <v>77.831641846568772</v>
      </c>
    </row>
    <row r="568" spans="1:4" x14ac:dyDescent="0.25">
      <c r="A568" s="15">
        <v>1341</v>
      </c>
      <c r="B568" s="15">
        <v>0.7137</v>
      </c>
      <c r="C568" s="15">
        <f>(B568/'Computed data'!$B$16)*100</f>
        <v>2.9250000000000003</v>
      </c>
      <c r="D568" s="15">
        <f>A568/'Computed data'!$E$16</f>
        <v>77.947895232448644</v>
      </c>
    </row>
    <row r="569" spans="1:4" x14ac:dyDescent="0.25">
      <c r="A569" s="15">
        <v>1343</v>
      </c>
      <c r="B569" s="15">
        <v>0.71489999999999998</v>
      </c>
      <c r="C569" s="15">
        <f>(B569/'Computed data'!$B$16)*100</f>
        <v>2.9299180327868855</v>
      </c>
      <c r="D569" s="15">
        <f>A569/'Computed data'!$E$16</f>
        <v>78.064148618328502</v>
      </c>
    </row>
    <row r="570" spans="1:4" x14ac:dyDescent="0.25">
      <c r="A570" s="15">
        <v>1345</v>
      </c>
      <c r="B570" s="15">
        <v>0.71579999999999999</v>
      </c>
      <c r="C570" s="15">
        <f>(B570/'Computed data'!$B$16)*100</f>
        <v>2.9336065573770496</v>
      </c>
      <c r="D570" s="15">
        <f>A570/'Computed data'!$E$16</f>
        <v>78.180402004208361</v>
      </c>
    </row>
    <row r="571" spans="1:4" x14ac:dyDescent="0.25">
      <c r="A571" s="15">
        <v>1346</v>
      </c>
      <c r="B571" s="15">
        <v>0.71679999999999999</v>
      </c>
      <c r="C571" s="15">
        <f>(B571/'Computed data'!$B$16)*100</f>
        <v>2.9377049180327868</v>
      </c>
      <c r="D571" s="15">
        <f>A571/'Computed data'!$E$16</f>
        <v>78.238528697148297</v>
      </c>
    </row>
    <row r="572" spans="1:4" x14ac:dyDescent="0.25">
      <c r="A572" s="15">
        <v>1348</v>
      </c>
      <c r="B572" s="15">
        <v>0.71799999999999997</v>
      </c>
      <c r="C572" s="15">
        <f>(B572/'Computed data'!$B$16)*100</f>
        <v>2.9426229508196724</v>
      </c>
      <c r="D572" s="15">
        <f>A572/'Computed data'!$E$16</f>
        <v>78.354782083028169</v>
      </c>
    </row>
    <row r="573" spans="1:4" x14ac:dyDescent="0.25">
      <c r="A573" s="15">
        <v>1350</v>
      </c>
      <c r="B573" s="15">
        <v>0.72019999999999995</v>
      </c>
      <c r="C573" s="15">
        <f>(B573/'Computed data'!$B$16)*100</f>
        <v>2.9516393442622952</v>
      </c>
      <c r="D573" s="15">
        <f>A573/'Computed data'!$E$16</f>
        <v>78.471035468908028</v>
      </c>
    </row>
    <row r="574" spans="1:4" x14ac:dyDescent="0.25">
      <c r="A574" s="15">
        <v>1352</v>
      </c>
      <c r="B574" s="15">
        <v>0.72140000000000004</v>
      </c>
      <c r="C574" s="15">
        <f>(B574/'Computed data'!$B$16)*100</f>
        <v>2.9565573770491809</v>
      </c>
      <c r="D574" s="15">
        <f>A574/'Computed data'!$E$16</f>
        <v>78.587288854787886</v>
      </c>
    </row>
    <row r="575" spans="1:4" x14ac:dyDescent="0.25">
      <c r="A575" s="15">
        <v>1354</v>
      </c>
      <c r="B575" s="15">
        <v>0.72260000000000002</v>
      </c>
      <c r="C575" s="15">
        <f>(B575/'Computed data'!$B$16)*100</f>
        <v>2.9614754098360661</v>
      </c>
      <c r="D575" s="15">
        <f>A575/'Computed data'!$E$16</f>
        <v>78.703542240667758</v>
      </c>
    </row>
    <row r="576" spans="1:4" x14ac:dyDescent="0.25">
      <c r="A576" s="15">
        <v>1356</v>
      </c>
      <c r="B576" s="15">
        <v>0.72389999999999999</v>
      </c>
      <c r="C576" s="15">
        <f>(B576/'Computed data'!$B$16)*100</f>
        <v>2.9668032786885248</v>
      </c>
      <c r="D576" s="15">
        <f>A576/'Computed data'!$E$16</f>
        <v>78.819795626547617</v>
      </c>
    </row>
    <row r="577" spans="1:4" x14ac:dyDescent="0.25">
      <c r="A577" s="15">
        <v>1358</v>
      </c>
      <c r="B577" s="15">
        <v>0.72509999999999997</v>
      </c>
      <c r="C577" s="15">
        <f>(B577/'Computed data'!$B$16)*100</f>
        <v>2.97172131147541</v>
      </c>
      <c r="D577" s="15">
        <f>A577/'Computed data'!$E$16</f>
        <v>78.936049012427489</v>
      </c>
    </row>
    <row r="578" spans="1:4" x14ac:dyDescent="0.25">
      <c r="A578" s="15">
        <v>1359</v>
      </c>
      <c r="B578" s="15">
        <v>0.72629999999999995</v>
      </c>
      <c r="C578" s="15">
        <f>(B578/'Computed data'!$B$16)*100</f>
        <v>2.9766393442622952</v>
      </c>
      <c r="D578" s="15">
        <f>A578/'Computed data'!$E$16</f>
        <v>78.994175705367411</v>
      </c>
    </row>
    <row r="579" spans="1:4" x14ac:dyDescent="0.25">
      <c r="A579" s="15">
        <v>1361</v>
      </c>
      <c r="B579" s="15">
        <v>0.72750000000000004</v>
      </c>
      <c r="C579" s="15">
        <f>(B579/'Computed data'!$B$16)*100</f>
        <v>2.9815573770491808</v>
      </c>
      <c r="D579" s="15">
        <f>A579/'Computed data'!$E$16</f>
        <v>79.110429091247283</v>
      </c>
    </row>
    <row r="580" spans="1:4" x14ac:dyDescent="0.25">
      <c r="A580" s="15">
        <v>1363</v>
      </c>
      <c r="B580" s="15">
        <v>0.72870000000000001</v>
      </c>
      <c r="C580" s="15">
        <f>(B580/'Computed data'!$B$16)*100</f>
        <v>2.9864754098360655</v>
      </c>
      <c r="D580" s="15">
        <f>A580/'Computed data'!$E$16</f>
        <v>79.226682477127142</v>
      </c>
    </row>
    <row r="581" spans="1:4" x14ac:dyDescent="0.25">
      <c r="A581" s="15">
        <v>1365</v>
      </c>
      <c r="B581" s="15">
        <v>0.72989999999999999</v>
      </c>
      <c r="C581" s="15">
        <f>(B581/'Computed data'!$B$16)*100</f>
        <v>2.9913934426229511</v>
      </c>
      <c r="D581" s="15">
        <f>A581/'Computed data'!$E$16</f>
        <v>79.342935863007</v>
      </c>
    </row>
    <row r="582" spans="1:4" x14ac:dyDescent="0.25">
      <c r="A582" s="15">
        <v>1367</v>
      </c>
      <c r="B582" s="15">
        <v>0.73160000000000003</v>
      </c>
      <c r="C582" s="15">
        <f>(B582/'Computed data'!$B$16)*100</f>
        <v>2.9983606557377054</v>
      </c>
      <c r="D582" s="15">
        <f>A582/'Computed data'!$E$16</f>
        <v>79.459189248886872</v>
      </c>
    </row>
    <row r="583" spans="1:4" x14ac:dyDescent="0.25">
      <c r="A583" s="15">
        <v>1368</v>
      </c>
      <c r="B583" s="15">
        <v>0.73280000000000001</v>
      </c>
      <c r="C583" s="15">
        <f>(B583/'Computed data'!$B$16)*100</f>
        <v>3.0032786885245901</v>
      </c>
      <c r="D583" s="15">
        <f>A583/'Computed data'!$E$16</f>
        <v>79.517315941826794</v>
      </c>
    </row>
    <row r="584" spans="1:4" x14ac:dyDescent="0.25">
      <c r="A584" s="15">
        <v>1371</v>
      </c>
      <c r="B584" s="15">
        <v>0.73380000000000001</v>
      </c>
      <c r="C584" s="15">
        <f>(B584/'Computed data'!$B$16)*100</f>
        <v>3.0073770491803282</v>
      </c>
      <c r="D584" s="15">
        <f>A584/'Computed data'!$E$16</f>
        <v>79.691696020646603</v>
      </c>
    </row>
    <row r="585" spans="1:4" x14ac:dyDescent="0.25">
      <c r="A585" s="15">
        <v>1373</v>
      </c>
      <c r="B585" s="15">
        <v>0.73480000000000001</v>
      </c>
      <c r="C585" s="15">
        <f>(B585/'Computed data'!$B$16)*100</f>
        <v>3.0114754098360659</v>
      </c>
      <c r="D585" s="15">
        <f>A585/'Computed data'!$E$16</f>
        <v>79.807949406526461</v>
      </c>
    </row>
    <row r="586" spans="1:4" x14ac:dyDescent="0.25">
      <c r="A586" s="15">
        <v>1375</v>
      </c>
      <c r="B586" s="15">
        <v>0.73599999999999999</v>
      </c>
      <c r="C586" s="15">
        <f>(B586/'Computed data'!$B$16)*100</f>
        <v>3.0163934426229511</v>
      </c>
      <c r="D586" s="15">
        <f>A586/'Computed data'!$E$16</f>
        <v>79.924202792406319</v>
      </c>
    </row>
    <row r="587" spans="1:4" x14ac:dyDescent="0.25">
      <c r="A587" s="15">
        <v>1377</v>
      </c>
      <c r="B587" s="15">
        <v>0.73719999999999997</v>
      </c>
      <c r="C587" s="15">
        <f>(B587/'Computed data'!$B$16)*100</f>
        <v>3.0213114754098358</v>
      </c>
      <c r="D587" s="15">
        <f>A587/'Computed data'!$E$16</f>
        <v>80.040456178286192</v>
      </c>
    </row>
    <row r="588" spans="1:4" x14ac:dyDescent="0.25">
      <c r="A588" s="15">
        <v>1379</v>
      </c>
      <c r="B588" s="15">
        <v>0.73839999999999995</v>
      </c>
      <c r="C588" s="15">
        <f>(B588/'Computed data'!$B$16)*100</f>
        <v>3.0262295081967214</v>
      </c>
      <c r="D588" s="15">
        <f>A588/'Computed data'!$E$16</f>
        <v>80.15670956416605</v>
      </c>
    </row>
    <row r="589" spans="1:4" x14ac:dyDescent="0.25">
      <c r="A589" s="15">
        <v>1381</v>
      </c>
      <c r="B589" s="15">
        <v>0.73960000000000004</v>
      </c>
      <c r="C589" s="15">
        <f>(B589/'Computed data'!$B$16)*100</f>
        <v>3.0311475409836071</v>
      </c>
      <c r="D589" s="15">
        <f>A589/'Computed data'!$E$16</f>
        <v>80.272962950045908</v>
      </c>
    </row>
    <row r="590" spans="1:4" x14ac:dyDescent="0.25">
      <c r="A590" s="15">
        <v>1383</v>
      </c>
      <c r="B590" s="15">
        <v>0.74080000000000001</v>
      </c>
      <c r="C590" s="15">
        <f>(B590/'Computed data'!$B$16)*100</f>
        <v>3.0360655737704922</v>
      </c>
      <c r="D590" s="15">
        <f>A590/'Computed data'!$E$16</f>
        <v>80.389216335925781</v>
      </c>
    </row>
    <row r="591" spans="1:4" x14ac:dyDescent="0.25">
      <c r="A591" s="15">
        <v>1385</v>
      </c>
      <c r="B591" s="15">
        <v>0.74199999999999999</v>
      </c>
      <c r="C591" s="15">
        <f>(B591/'Computed data'!$B$16)*100</f>
        <v>3.040983606557377</v>
      </c>
      <c r="D591" s="15">
        <f>A591/'Computed data'!$E$16</f>
        <v>80.505469721805639</v>
      </c>
    </row>
    <row r="592" spans="1:4" x14ac:dyDescent="0.25">
      <c r="A592" s="15">
        <v>1387</v>
      </c>
      <c r="B592" s="15">
        <v>0.74319999999999997</v>
      </c>
      <c r="C592" s="15">
        <f>(B592/'Computed data'!$B$16)*100</f>
        <v>3.0459016393442626</v>
      </c>
      <c r="D592" s="15">
        <f>A592/'Computed data'!$E$16</f>
        <v>80.621723107685511</v>
      </c>
    </row>
    <row r="593" spans="1:4" x14ac:dyDescent="0.25">
      <c r="A593" s="15">
        <v>1389</v>
      </c>
      <c r="B593" s="15">
        <v>0.74490000000000001</v>
      </c>
      <c r="C593" s="15">
        <f>(B593/'Computed data'!$B$16)*100</f>
        <v>3.0528688524590164</v>
      </c>
      <c r="D593" s="15">
        <f>A593/'Computed data'!$E$16</f>
        <v>80.73797649356537</v>
      </c>
    </row>
    <row r="594" spans="1:4" x14ac:dyDescent="0.25">
      <c r="A594" s="15">
        <v>1392</v>
      </c>
      <c r="B594" s="15">
        <v>0.746</v>
      </c>
      <c r="C594" s="15">
        <f>(B594/'Computed data'!$B$16)*100</f>
        <v>3.057377049180328</v>
      </c>
      <c r="D594" s="15">
        <f>A594/'Computed data'!$E$16</f>
        <v>80.912356572385164</v>
      </c>
    </row>
    <row r="595" spans="1:4" x14ac:dyDescent="0.25">
      <c r="A595" s="15">
        <v>1395</v>
      </c>
      <c r="B595" s="15">
        <v>0.74690000000000001</v>
      </c>
      <c r="C595" s="15">
        <f>(B595/'Computed data'!$B$16)*100</f>
        <v>3.0610655737704917</v>
      </c>
      <c r="D595" s="15">
        <f>A595/'Computed data'!$E$16</f>
        <v>81.086736651204959</v>
      </c>
    </row>
    <row r="596" spans="1:4" x14ac:dyDescent="0.25">
      <c r="A596" s="15">
        <v>1395</v>
      </c>
      <c r="B596" s="15">
        <v>0.74909999999999999</v>
      </c>
      <c r="C596" s="15">
        <f>(B596/'Computed data'!$B$16)*100</f>
        <v>3.070081967213115</v>
      </c>
      <c r="D596" s="15">
        <f>A596/'Computed data'!$E$16</f>
        <v>81.086736651204959</v>
      </c>
    </row>
    <row r="597" spans="1:4" x14ac:dyDescent="0.25">
      <c r="A597" s="15">
        <v>1397</v>
      </c>
      <c r="B597" s="15">
        <v>0.75019999999999998</v>
      </c>
      <c r="C597" s="15">
        <f>(B597/'Computed data'!$B$16)*100</f>
        <v>3.0745901639344266</v>
      </c>
      <c r="D597" s="15">
        <f>A597/'Computed data'!$E$16</f>
        <v>81.202990037084831</v>
      </c>
    </row>
    <row r="598" spans="1:4" x14ac:dyDescent="0.25">
      <c r="A598" s="15">
        <v>1400</v>
      </c>
      <c r="B598" s="15">
        <v>0.75109999999999999</v>
      </c>
      <c r="C598" s="15">
        <f>(B598/'Computed data'!$B$16)*100</f>
        <v>3.0782786885245903</v>
      </c>
      <c r="D598" s="15">
        <f>A598/'Computed data'!$E$16</f>
        <v>81.377370115904625</v>
      </c>
    </row>
    <row r="599" spans="1:4" x14ac:dyDescent="0.25">
      <c r="A599" s="15">
        <v>1402</v>
      </c>
      <c r="B599" s="15">
        <v>0.75219999999999998</v>
      </c>
      <c r="C599" s="15">
        <f>(B599/'Computed data'!$B$16)*100</f>
        <v>3.0827868852459019</v>
      </c>
      <c r="D599" s="15">
        <f>A599/'Computed data'!$E$16</f>
        <v>81.493623501784484</v>
      </c>
    </row>
    <row r="600" spans="1:4" x14ac:dyDescent="0.25">
      <c r="A600" s="15">
        <v>1404</v>
      </c>
      <c r="B600" s="15">
        <v>0.75339999999999996</v>
      </c>
      <c r="C600" s="15">
        <f>(B600/'Computed data'!$B$16)*100</f>
        <v>3.0877049180327867</v>
      </c>
      <c r="D600" s="15">
        <f>A600/'Computed data'!$E$16</f>
        <v>81.609876887664342</v>
      </c>
    </row>
    <row r="601" spans="1:4" x14ac:dyDescent="0.25">
      <c r="A601" s="15">
        <v>1405</v>
      </c>
      <c r="B601" s="15">
        <v>0.75460000000000005</v>
      </c>
      <c r="C601" s="15">
        <f>(B601/'Computed data'!$B$16)*100</f>
        <v>3.0926229508196723</v>
      </c>
      <c r="D601" s="15">
        <f>A601/'Computed data'!$E$16</f>
        <v>81.668003580604278</v>
      </c>
    </row>
    <row r="602" spans="1:4" x14ac:dyDescent="0.25">
      <c r="A602" s="15">
        <v>1406</v>
      </c>
      <c r="B602" s="15">
        <v>0.75580000000000003</v>
      </c>
      <c r="C602" s="15">
        <f>(B602/'Computed data'!$B$16)*100</f>
        <v>3.0975409836065575</v>
      </c>
      <c r="D602" s="15">
        <f>A602/'Computed data'!$E$16</f>
        <v>81.726130273544214</v>
      </c>
    </row>
    <row r="603" spans="1:4" x14ac:dyDescent="0.25">
      <c r="A603" s="15">
        <v>1408</v>
      </c>
      <c r="B603" s="15">
        <v>0.75800000000000001</v>
      </c>
      <c r="C603" s="15">
        <f>(B603/'Computed data'!$B$16)*100</f>
        <v>3.1065573770491803</v>
      </c>
      <c r="D603" s="15">
        <f>A603/'Computed data'!$E$16</f>
        <v>81.842383659424073</v>
      </c>
    </row>
    <row r="604" spans="1:4" x14ac:dyDescent="0.25">
      <c r="A604" s="15">
        <v>1410</v>
      </c>
      <c r="B604" s="15">
        <v>0.75929999999999997</v>
      </c>
      <c r="C604" s="15">
        <f>(B604/'Computed data'!$B$16)*100</f>
        <v>3.1118852459016395</v>
      </c>
      <c r="D604" s="15">
        <f>A604/'Computed data'!$E$16</f>
        <v>81.958637045303945</v>
      </c>
    </row>
    <row r="605" spans="1:4" x14ac:dyDescent="0.25">
      <c r="A605" s="15">
        <v>1412</v>
      </c>
      <c r="B605" s="15">
        <v>0.76049999999999995</v>
      </c>
      <c r="C605" s="15">
        <f>(B605/'Computed data'!$B$16)*100</f>
        <v>3.1168032786885247</v>
      </c>
      <c r="D605" s="15">
        <f>A605/'Computed data'!$E$16</f>
        <v>82.074890431183803</v>
      </c>
    </row>
    <row r="606" spans="1:4" x14ac:dyDescent="0.25">
      <c r="A606" s="15">
        <v>1414</v>
      </c>
      <c r="B606" s="15">
        <v>0.76170000000000004</v>
      </c>
      <c r="C606" s="15">
        <f>(B606/'Computed data'!$B$16)*100</f>
        <v>3.1217213114754103</v>
      </c>
      <c r="D606" s="15">
        <f>A606/'Computed data'!$E$16</f>
        <v>82.191143817063661</v>
      </c>
    </row>
    <row r="607" spans="1:4" x14ac:dyDescent="0.25">
      <c r="A607" s="15">
        <v>1416</v>
      </c>
      <c r="B607" s="15">
        <v>0.76290000000000002</v>
      </c>
      <c r="C607" s="15">
        <f>(B607/'Computed data'!$B$16)*100</f>
        <v>3.1266393442622955</v>
      </c>
      <c r="D607" s="15">
        <f>A607/'Computed data'!$E$16</f>
        <v>82.307397202943534</v>
      </c>
    </row>
    <row r="608" spans="1:4" x14ac:dyDescent="0.25">
      <c r="A608" s="15">
        <v>1418</v>
      </c>
      <c r="B608" s="15">
        <v>0.7641</v>
      </c>
      <c r="C608" s="15">
        <f>(B608/'Computed data'!$B$16)*100</f>
        <v>3.1315573770491807</v>
      </c>
      <c r="D608" s="15">
        <f>A608/'Computed data'!$E$16</f>
        <v>82.423650588823392</v>
      </c>
    </row>
    <row r="609" spans="1:4" x14ac:dyDescent="0.25">
      <c r="A609" s="15">
        <v>1421</v>
      </c>
      <c r="B609" s="15">
        <v>0.76529999999999998</v>
      </c>
      <c r="C609" s="15">
        <f>(B609/'Computed data'!$B$16)*100</f>
        <v>3.1364754098360654</v>
      </c>
      <c r="D609" s="15">
        <f>A609/'Computed data'!$E$16</f>
        <v>82.598030667643187</v>
      </c>
    </row>
    <row r="610" spans="1:4" x14ac:dyDescent="0.25">
      <c r="A610" s="15">
        <v>1423</v>
      </c>
      <c r="B610" s="15">
        <v>0.76649999999999996</v>
      </c>
      <c r="C610" s="15">
        <f>(B610/'Computed data'!$B$16)*100</f>
        <v>3.1413934426229506</v>
      </c>
      <c r="D610" s="15">
        <f>A610/'Computed data'!$E$16</f>
        <v>82.714284053523059</v>
      </c>
    </row>
    <row r="611" spans="1:4" x14ac:dyDescent="0.25">
      <c r="A611" s="15">
        <v>1424</v>
      </c>
      <c r="B611" s="15">
        <v>0.76749999999999996</v>
      </c>
      <c r="C611" s="15">
        <f>(B611/'Computed data'!$B$16)*100</f>
        <v>3.1454918032786883</v>
      </c>
      <c r="D611" s="15">
        <f>A611/'Computed data'!$E$16</f>
        <v>82.772410746462981</v>
      </c>
    </row>
    <row r="612" spans="1:4" x14ac:dyDescent="0.25">
      <c r="A612" s="15">
        <v>1426</v>
      </c>
      <c r="B612" s="15">
        <v>0.76900000000000002</v>
      </c>
      <c r="C612" s="15">
        <f>(B612/'Computed data'!$B$16)*100</f>
        <v>3.1516393442622954</v>
      </c>
      <c r="D612" s="15">
        <f>A612/'Computed data'!$E$16</f>
        <v>82.888664132342853</v>
      </c>
    </row>
    <row r="613" spans="1:4" x14ac:dyDescent="0.25">
      <c r="A613" s="15">
        <v>1428</v>
      </c>
      <c r="B613" s="15">
        <v>0.77070000000000005</v>
      </c>
      <c r="C613" s="15">
        <f>(B613/'Computed data'!$B$16)*100</f>
        <v>3.1586065573770492</v>
      </c>
      <c r="D613" s="15">
        <f>A613/'Computed data'!$E$16</f>
        <v>83.004917518222712</v>
      </c>
    </row>
    <row r="614" spans="1:4" x14ac:dyDescent="0.25">
      <c r="A614" s="15">
        <v>1430</v>
      </c>
      <c r="B614" s="15">
        <v>0.77190000000000003</v>
      </c>
      <c r="C614" s="15">
        <f>(B614/'Computed data'!$B$16)*100</f>
        <v>3.1635245901639344</v>
      </c>
      <c r="D614" s="15">
        <f>A614/'Computed data'!$E$16</f>
        <v>83.12117090410257</v>
      </c>
    </row>
    <row r="615" spans="1:4" x14ac:dyDescent="0.25">
      <c r="A615" s="15">
        <v>1432</v>
      </c>
      <c r="B615" s="15">
        <v>0.77210000000000001</v>
      </c>
      <c r="C615" s="15">
        <f>(B615/'Computed data'!$B$16)*100</f>
        <v>3.1643442622950824</v>
      </c>
      <c r="D615" s="15">
        <f>A615/'Computed data'!$E$16</f>
        <v>83.237424289982442</v>
      </c>
    </row>
    <row r="616" spans="1:4" x14ac:dyDescent="0.25">
      <c r="A616" s="15">
        <v>1434</v>
      </c>
      <c r="B616" s="15">
        <v>0.77359999999999995</v>
      </c>
      <c r="C616" s="15">
        <f>(B616/'Computed data'!$B$16)*100</f>
        <v>3.1704918032786882</v>
      </c>
      <c r="D616" s="15">
        <f>A616/'Computed data'!$E$16</f>
        <v>83.353677675862301</v>
      </c>
    </row>
    <row r="617" spans="1:4" x14ac:dyDescent="0.25">
      <c r="A617" s="15">
        <v>1436</v>
      </c>
      <c r="B617" s="15">
        <v>0.77549999999999997</v>
      </c>
      <c r="C617" s="15">
        <f>(B617/'Computed data'!$B$16)*100</f>
        <v>3.1782786885245904</v>
      </c>
      <c r="D617" s="15">
        <f>A617/'Computed data'!$E$16</f>
        <v>83.469931061742173</v>
      </c>
    </row>
    <row r="618" spans="1:4" x14ac:dyDescent="0.25">
      <c r="A618" s="15">
        <v>1438</v>
      </c>
      <c r="B618" s="15">
        <v>0.77669999999999995</v>
      </c>
      <c r="C618" s="15">
        <f>(B618/'Computed data'!$B$16)*100</f>
        <v>3.1831967213114751</v>
      </c>
      <c r="D618" s="15">
        <f>A618/'Computed data'!$E$16</f>
        <v>83.586184447622031</v>
      </c>
    </row>
    <row r="619" spans="1:4" x14ac:dyDescent="0.25">
      <c r="A619" s="15">
        <v>1440</v>
      </c>
      <c r="B619" s="15">
        <v>0.77790000000000004</v>
      </c>
      <c r="C619" s="15">
        <f>(B619/'Computed data'!$B$16)*100</f>
        <v>3.1881147540983612</v>
      </c>
      <c r="D619" s="15">
        <f>A619/'Computed data'!$E$16</f>
        <v>83.702437833501889</v>
      </c>
    </row>
    <row r="620" spans="1:4" x14ac:dyDescent="0.25">
      <c r="A620" s="15">
        <v>1440</v>
      </c>
      <c r="B620" s="15">
        <v>0.77910000000000001</v>
      </c>
      <c r="C620" s="15">
        <f>(B620/'Computed data'!$B$16)*100</f>
        <v>3.1930327868852464</v>
      </c>
      <c r="D620" s="15">
        <f>A620/'Computed data'!$E$16</f>
        <v>83.702437833501889</v>
      </c>
    </row>
    <row r="621" spans="1:4" x14ac:dyDescent="0.25">
      <c r="A621" s="15">
        <v>1442</v>
      </c>
      <c r="B621" s="15">
        <v>0.78029999999999999</v>
      </c>
      <c r="C621" s="15">
        <f>(B621/'Computed data'!$B$16)*100</f>
        <v>3.1979508196721311</v>
      </c>
      <c r="D621" s="15">
        <f>A621/'Computed data'!$E$16</f>
        <v>83.818691219381762</v>
      </c>
    </row>
    <row r="622" spans="1:4" x14ac:dyDescent="0.25">
      <c r="A622" s="15">
        <v>1444</v>
      </c>
      <c r="B622" s="15">
        <v>0.78159999999999996</v>
      </c>
      <c r="C622" s="15">
        <f>(B622/'Computed data'!$B$16)*100</f>
        <v>3.2032786885245903</v>
      </c>
      <c r="D622" s="15">
        <f>A622/'Computed data'!$E$16</f>
        <v>83.93494460526162</v>
      </c>
    </row>
    <row r="623" spans="1:4" x14ac:dyDescent="0.25">
      <c r="A623" s="15">
        <v>1446</v>
      </c>
      <c r="B623" s="15">
        <v>0.78280000000000005</v>
      </c>
      <c r="C623" s="15">
        <f>(B623/'Computed data'!$B$16)*100</f>
        <v>3.2081967213114759</v>
      </c>
      <c r="D623" s="15">
        <f>A623/'Computed data'!$E$16</f>
        <v>84.051197991141493</v>
      </c>
    </row>
    <row r="624" spans="1:4" x14ac:dyDescent="0.25">
      <c r="A624" s="15">
        <v>1448</v>
      </c>
      <c r="B624" s="15">
        <v>0.78400000000000003</v>
      </c>
      <c r="C624" s="15">
        <f>(B624/'Computed data'!$B$16)*100</f>
        <v>3.2131147540983611</v>
      </c>
      <c r="D624" s="15">
        <f>A624/'Computed data'!$E$16</f>
        <v>84.167451377021351</v>
      </c>
    </row>
    <row r="625" spans="1:4" x14ac:dyDescent="0.25">
      <c r="A625" s="15">
        <v>1450</v>
      </c>
      <c r="B625" s="15">
        <v>0.78490000000000004</v>
      </c>
      <c r="C625" s="15">
        <f>(B625/'Computed data'!$B$16)*100</f>
        <v>3.2168032786885252</v>
      </c>
      <c r="D625" s="15">
        <f>A625/'Computed data'!$E$16</f>
        <v>84.283704762901209</v>
      </c>
    </row>
    <row r="626" spans="1:4" x14ac:dyDescent="0.25">
      <c r="A626" s="15">
        <v>1453</v>
      </c>
      <c r="B626" s="15">
        <v>0.78680000000000005</v>
      </c>
      <c r="C626" s="15">
        <f>(B626/'Computed data'!$B$16)*100</f>
        <v>3.2245901639344265</v>
      </c>
      <c r="D626" s="15">
        <f>A626/'Computed data'!$E$16</f>
        <v>84.458084841721003</v>
      </c>
    </row>
    <row r="627" spans="1:4" x14ac:dyDescent="0.25">
      <c r="A627" s="15">
        <v>1455</v>
      </c>
      <c r="B627" s="15">
        <v>0.78810000000000002</v>
      </c>
      <c r="C627" s="15">
        <f>(B627/'Computed data'!$B$16)*100</f>
        <v>3.2299180327868853</v>
      </c>
      <c r="D627" s="15">
        <f>A627/'Computed data'!$E$16</f>
        <v>84.574338227600876</v>
      </c>
    </row>
    <row r="628" spans="1:4" x14ac:dyDescent="0.25">
      <c r="A628" s="15">
        <v>1457</v>
      </c>
      <c r="B628" s="15">
        <v>0.7893</v>
      </c>
      <c r="C628" s="15">
        <f>(B628/'Computed data'!$B$16)*100</f>
        <v>3.2348360655737709</v>
      </c>
      <c r="D628" s="15">
        <f>A628/'Computed data'!$E$16</f>
        <v>84.690591613480734</v>
      </c>
    </row>
    <row r="629" spans="1:4" x14ac:dyDescent="0.25">
      <c r="A629" s="15">
        <v>1459</v>
      </c>
      <c r="B629" s="15">
        <v>0.79049999999999998</v>
      </c>
      <c r="C629" s="15">
        <f>(B629/'Computed data'!$B$16)*100</f>
        <v>3.2397540983606561</v>
      </c>
      <c r="D629" s="15">
        <f>A629/'Computed data'!$E$16</f>
        <v>84.806844999360607</v>
      </c>
    </row>
    <row r="630" spans="1:4" x14ac:dyDescent="0.25">
      <c r="A630" s="15">
        <v>1460</v>
      </c>
      <c r="B630" s="15">
        <v>0.79169999999999996</v>
      </c>
      <c r="C630" s="15">
        <f>(B630/'Computed data'!$B$16)*100</f>
        <v>3.2446721311475413</v>
      </c>
      <c r="D630" s="15">
        <f>A630/'Computed data'!$E$16</f>
        <v>84.864971692300529</v>
      </c>
    </row>
    <row r="631" spans="1:4" x14ac:dyDescent="0.25">
      <c r="A631" s="15">
        <v>1462</v>
      </c>
      <c r="B631" s="15">
        <v>0.79300000000000004</v>
      </c>
      <c r="C631" s="15">
        <f>(B631/'Computed data'!$B$16)*100</f>
        <v>3.25</v>
      </c>
      <c r="D631" s="15">
        <f>A631/'Computed data'!$E$16</f>
        <v>84.981225078180401</v>
      </c>
    </row>
    <row r="632" spans="1:4" x14ac:dyDescent="0.25">
      <c r="A632" s="15">
        <v>1464</v>
      </c>
      <c r="B632" s="15">
        <v>0.79420000000000002</v>
      </c>
      <c r="C632" s="15">
        <f>(B632/'Computed data'!$B$16)*100</f>
        <v>3.2549180327868852</v>
      </c>
      <c r="D632" s="15">
        <f>A632/'Computed data'!$E$16</f>
        <v>85.097478464060259</v>
      </c>
    </row>
    <row r="633" spans="1:4" x14ac:dyDescent="0.25">
      <c r="A633" s="15">
        <v>1466</v>
      </c>
      <c r="B633" s="15">
        <v>0.7954</v>
      </c>
      <c r="C633" s="15">
        <f>(B633/'Computed data'!$B$16)*100</f>
        <v>3.2598360655737708</v>
      </c>
      <c r="D633" s="15">
        <f>A633/'Computed data'!$E$16</f>
        <v>85.213731849940118</v>
      </c>
    </row>
    <row r="634" spans="1:4" x14ac:dyDescent="0.25">
      <c r="A634" s="15">
        <v>1467</v>
      </c>
      <c r="B634" s="15">
        <v>0.79659999999999997</v>
      </c>
      <c r="C634" s="15">
        <f>(B634/'Computed data'!$B$16)*100</f>
        <v>3.264754098360656</v>
      </c>
      <c r="D634" s="15">
        <f>A634/'Computed data'!$E$16</f>
        <v>85.271858542880054</v>
      </c>
    </row>
    <row r="635" spans="1:4" x14ac:dyDescent="0.25">
      <c r="A635" s="15">
        <v>1468</v>
      </c>
      <c r="B635" s="15">
        <v>0.79779999999999995</v>
      </c>
      <c r="C635" s="15">
        <f>(B635/'Computed data'!$B$16)*100</f>
        <v>3.2696721311475412</v>
      </c>
      <c r="D635" s="15">
        <f>A635/'Computed data'!$E$16</f>
        <v>85.32998523581999</v>
      </c>
    </row>
    <row r="636" spans="1:4" x14ac:dyDescent="0.25">
      <c r="A636" s="15">
        <v>1470</v>
      </c>
      <c r="B636" s="15">
        <v>0.79900000000000004</v>
      </c>
      <c r="C636" s="15">
        <f>(B636/'Computed data'!$B$16)*100</f>
        <v>3.2745901639344268</v>
      </c>
      <c r="D636" s="15">
        <f>A636/'Computed data'!$E$16</f>
        <v>85.446238621699848</v>
      </c>
    </row>
    <row r="637" spans="1:4" x14ac:dyDescent="0.25">
      <c r="A637" s="15">
        <v>1472</v>
      </c>
      <c r="B637" s="15">
        <v>0.80020000000000002</v>
      </c>
      <c r="C637" s="15">
        <f>(B637/'Computed data'!$B$16)*100</f>
        <v>3.279508196721312</v>
      </c>
      <c r="D637" s="15">
        <f>A637/'Computed data'!$E$16</f>
        <v>85.562492007579721</v>
      </c>
    </row>
    <row r="638" spans="1:4" x14ac:dyDescent="0.25">
      <c r="A638" s="15">
        <v>1474</v>
      </c>
      <c r="B638" s="15">
        <v>0.80159999999999998</v>
      </c>
      <c r="C638" s="15">
        <f>(B638/'Computed data'!$B$16)*100</f>
        <v>3.2852459016393443</v>
      </c>
      <c r="D638" s="15">
        <f>A638/'Computed data'!$E$16</f>
        <v>85.678745393459579</v>
      </c>
    </row>
    <row r="639" spans="1:4" x14ac:dyDescent="0.25">
      <c r="A639" s="15">
        <v>1477</v>
      </c>
      <c r="B639" s="15">
        <v>0.80330000000000001</v>
      </c>
      <c r="C639" s="15">
        <f>(B639/'Computed data'!$B$16)*100</f>
        <v>3.2922131147540985</v>
      </c>
      <c r="D639" s="15">
        <f>A639/'Computed data'!$E$16</f>
        <v>85.853125472279373</v>
      </c>
    </row>
    <row r="640" spans="1:4" x14ac:dyDescent="0.25">
      <c r="A640" s="15">
        <v>1479</v>
      </c>
      <c r="B640" s="15">
        <v>0.80430000000000001</v>
      </c>
      <c r="C640" s="15">
        <f>(B640/'Computed data'!$B$16)*100</f>
        <v>3.2963114754098362</v>
      </c>
      <c r="D640" s="15">
        <f>A640/'Computed data'!$E$16</f>
        <v>85.969378858159232</v>
      </c>
    </row>
    <row r="641" spans="1:4" x14ac:dyDescent="0.25">
      <c r="A641" s="15">
        <v>1481</v>
      </c>
      <c r="B641" s="15">
        <v>0.80559999999999998</v>
      </c>
      <c r="C641" s="15">
        <f>(B641/'Computed data'!$B$16)*100</f>
        <v>3.3016393442622949</v>
      </c>
      <c r="D641" s="15">
        <f>A641/'Computed data'!$E$16</f>
        <v>86.085632244039104</v>
      </c>
    </row>
    <row r="642" spans="1:4" x14ac:dyDescent="0.25">
      <c r="A642" s="15">
        <v>1483</v>
      </c>
      <c r="B642" s="15">
        <v>0.80679999999999996</v>
      </c>
      <c r="C642" s="15">
        <f>(B642/'Computed data'!$B$16)*100</f>
        <v>3.3065573770491805</v>
      </c>
      <c r="D642" s="15">
        <f>A642/'Computed data'!$E$16</f>
        <v>86.201885629918962</v>
      </c>
    </row>
    <row r="643" spans="1:4" x14ac:dyDescent="0.25">
      <c r="A643" s="15">
        <v>1487</v>
      </c>
      <c r="B643" s="15">
        <v>0.80800000000000005</v>
      </c>
      <c r="C643" s="15">
        <f>(B643/'Computed data'!$B$16)*100</f>
        <v>3.3114754098360661</v>
      </c>
      <c r="D643" s="15">
        <f>A643/'Computed data'!$E$16</f>
        <v>86.434392401678693</v>
      </c>
    </row>
    <row r="644" spans="1:4" x14ac:dyDescent="0.25">
      <c r="A644" s="15">
        <v>1488</v>
      </c>
      <c r="B644" s="15">
        <v>0.80920000000000003</v>
      </c>
      <c r="C644" s="15">
        <f>(B644/'Computed data'!$B$16)*100</f>
        <v>3.3163934426229509</v>
      </c>
      <c r="D644" s="15">
        <f>A644/'Computed data'!$E$16</f>
        <v>86.492519094618629</v>
      </c>
    </row>
    <row r="645" spans="1:4" x14ac:dyDescent="0.25">
      <c r="A645" s="15">
        <v>1489</v>
      </c>
      <c r="B645" s="15">
        <v>0.81040000000000001</v>
      </c>
      <c r="C645" s="15">
        <f>(B645/'Computed data'!$B$16)*100</f>
        <v>3.3213114754098361</v>
      </c>
      <c r="D645" s="15">
        <f>A645/'Computed data'!$E$16</f>
        <v>86.550645787558551</v>
      </c>
    </row>
    <row r="646" spans="1:4" x14ac:dyDescent="0.25">
      <c r="A646" s="15">
        <v>1491</v>
      </c>
      <c r="B646" s="15">
        <v>0.81159999999999999</v>
      </c>
      <c r="C646" s="15">
        <f>(B646/'Computed data'!$B$16)*100</f>
        <v>3.3262295081967217</v>
      </c>
      <c r="D646" s="15">
        <f>A646/'Computed data'!$E$16</f>
        <v>86.666899173438424</v>
      </c>
    </row>
    <row r="647" spans="1:4" x14ac:dyDescent="0.25">
      <c r="A647" s="15">
        <v>1493</v>
      </c>
      <c r="B647" s="15">
        <v>0.81279999999999997</v>
      </c>
      <c r="C647" s="15">
        <f>(B647/'Computed data'!$B$16)*100</f>
        <v>3.3311475409836069</v>
      </c>
      <c r="D647" s="15">
        <f>A647/'Computed data'!$E$16</f>
        <v>86.783152559318282</v>
      </c>
    </row>
    <row r="648" spans="1:4" x14ac:dyDescent="0.25">
      <c r="A648" s="15">
        <v>1495</v>
      </c>
      <c r="B648" s="15">
        <v>0.81399999999999995</v>
      </c>
      <c r="C648" s="15">
        <f>(B648/'Computed data'!$B$16)*100</f>
        <v>3.3360655737704921</v>
      </c>
      <c r="D648" s="15">
        <f>A648/'Computed data'!$E$16</f>
        <v>86.899405945198154</v>
      </c>
    </row>
    <row r="649" spans="1:4" x14ac:dyDescent="0.25">
      <c r="A649" s="15">
        <v>1497</v>
      </c>
      <c r="B649" s="15">
        <v>0.81520000000000004</v>
      </c>
      <c r="C649" s="15">
        <f>(B649/'Computed data'!$B$16)*100</f>
        <v>3.3409836065573773</v>
      </c>
      <c r="D649" s="15">
        <f>A649/'Computed data'!$E$16</f>
        <v>87.015659331078012</v>
      </c>
    </row>
    <row r="650" spans="1:4" x14ac:dyDescent="0.25">
      <c r="A650" s="15">
        <v>1497</v>
      </c>
      <c r="B650" s="15">
        <v>0.8165</v>
      </c>
      <c r="C650" s="15">
        <f>(B650/'Computed data'!$B$16)*100</f>
        <v>3.3463114754098364</v>
      </c>
      <c r="D650" s="15">
        <f>A650/'Computed data'!$E$16</f>
        <v>87.015659331078012</v>
      </c>
    </row>
    <row r="651" spans="1:4" x14ac:dyDescent="0.25">
      <c r="A651" s="15">
        <v>1499</v>
      </c>
      <c r="B651" s="15">
        <v>0.81769999999999998</v>
      </c>
      <c r="C651" s="15">
        <f>(B651/'Computed data'!$B$16)*100</f>
        <v>3.3512295081967216</v>
      </c>
      <c r="D651" s="15">
        <f>A651/'Computed data'!$E$16</f>
        <v>87.131912716957871</v>
      </c>
    </row>
    <row r="652" spans="1:4" x14ac:dyDescent="0.25">
      <c r="A652" s="15">
        <v>1501</v>
      </c>
      <c r="B652" s="15">
        <v>0.81930000000000003</v>
      </c>
      <c r="C652" s="15">
        <f>(B652/'Computed data'!$B$16)*100</f>
        <v>3.3577868852459019</v>
      </c>
      <c r="D652" s="15">
        <f>A652/'Computed data'!$E$16</f>
        <v>87.248166102837743</v>
      </c>
    </row>
    <row r="653" spans="1:4" x14ac:dyDescent="0.25">
      <c r="A653" s="15">
        <v>1503</v>
      </c>
      <c r="B653" s="15">
        <v>0.8206</v>
      </c>
      <c r="C653" s="15">
        <f>(B653/'Computed data'!$B$16)*100</f>
        <v>3.3631147540983606</v>
      </c>
      <c r="D653" s="15">
        <f>A653/'Computed data'!$E$16</f>
        <v>87.364419488717601</v>
      </c>
    </row>
    <row r="654" spans="1:4" x14ac:dyDescent="0.25">
      <c r="A654" s="15">
        <v>1505</v>
      </c>
      <c r="B654" s="15">
        <v>0.82179999999999997</v>
      </c>
      <c r="C654" s="15">
        <f>(B654/'Computed data'!$B$16)*100</f>
        <v>3.3680327868852458</v>
      </c>
      <c r="D654" s="15">
        <f>A654/'Computed data'!$E$16</f>
        <v>87.480672874597474</v>
      </c>
    </row>
    <row r="655" spans="1:4" x14ac:dyDescent="0.25">
      <c r="A655" s="15">
        <v>1507</v>
      </c>
      <c r="B655" s="15">
        <v>0.82299999999999995</v>
      </c>
      <c r="C655" s="15">
        <f>(B655/'Computed data'!$B$16)*100</f>
        <v>3.372950819672131</v>
      </c>
      <c r="D655" s="15">
        <f>A655/'Computed data'!$E$16</f>
        <v>87.596926260477332</v>
      </c>
    </row>
    <row r="656" spans="1:4" x14ac:dyDescent="0.25">
      <c r="A656" s="15">
        <v>1509</v>
      </c>
      <c r="B656" s="15">
        <v>0.82420000000000004</v>
      </c>
      <c r="C656" s="15">
        <f>(B656/'Computed data'!$B$16)*100</f>
        <v>3.377868852459017</v>
      </c>
      <c r="D656" s="15">
        <f>A656/'Computed data'!$E$16</f>
        <v>87.71317964635719</v>
      </c>
    </row>
    <row r="657" spans="1:4" x14ac:dyDescent="0.25">
      <c r="A657" s="15">
        <v>1511</v>
      </c>
      <c r="B657" s="15">
        <v>0.82540000000000002</v>
      </c>
      <c r="C657" s="15">
        <f>(B657/'Computed data'!$B$16)*100</f>
        <v>3.3827868852459018</v>
      </c>
      <c r="D657" s="15">
        <f>A657/'Computed data'!$E$16</f>
        <v>87.829433032237063</v>
      </c>
    </row>
    <row r="658" spans="1:4" x14ac:dyDescent="0.25">
      <c r="A658" s="15">
        <v>1513</v>
      </c>
      <c r="B658" s="15">
        <v>0.8266</v>
      </c>
      <c r="C658" s="15">
        <f>(B658/'Computed data'!$B$16)*100</f>
        <v>3.3877049180327869</v>
      </c>
      <c r="D658" s="15">
        <f>A658/'Computed data'!$E$16</f>
        <v>87.945686418116921</v>
      </c>
    </row>
    <row r="659" spans="1:4" x14ac:dyDescent="0.25">
      <c r="A659" s="15">
        <v>1515</v>
      </c>
      <c r="B659" s="15">
        <v>0.82789999999999997</v>
      </c>
      <c r="C659" s="15">
        <f>(B659/'Computed data'!$B$16)*100</f>
        <v>3.3930327868852457</v>
      </c>
      <c r="D659" s="15">
        <f>A659/'Computed data'!$E$16</f>
        <v>88.061939803996779</v>
      </c>
    </row>
    <row r="660" spans="1:4" x14ac:dyDescent="0.25">
      <c r="A660" s="15">
        <v>1517</v>
      </c>
      <c r="B660" s="15">
        <v>0.82909999999999995</v>
      </c>
      <c r="C660" s="15">
        <f>(B660/'Computed data'!$B$16)*100</f>
        <v>3.3979508196721313</v>
      </c>
      <c r="D660" s="15">
        <f>A660/'Computed data'!$E$16</f>
        <v>88.178193189876652</v>
      </c>
    </row>
    <row r="661" spans="1:4" x14ac:dyDescent="0.25">
      <c r="A661" s="15">
        <v>1519</v>
      </c>
      <c r="B661" s="15">
        <v>0.83030000000000004</v>
      </c>
      <c r="C661" s="15">
        <f>(B661/'Computed data'!$B$16)*100</f>
        <v>3.4028688524590165</v>
      </c>
      <c r="D661" s="15">
        <f>A661/'Computed data'!$E$16</f>
        <v>88.29444657575651</v>
      </c>
    </row>
    <row r="662" spans="1:4" x14ac:dyDescent="0.25">
      <c r="A662" s="15">
        <v>1521</v>
      </c>
      <c r="B662" s="15">
        <v>0.83150000000000002</v>
      </c>
      <c r="C662" s="15">
        <f>(B662/'Computed data'!$B$16)*100</f>
        <v>3.4077868852459017</v>
      </c>
      <c r="D662" s="15">
        <f>A662/'Computed data'!$E$16</f>
        <v>88.410699961636382</v>
      </c>
    </row>
    <row r="663" spans="1:4" x14ac:dyDescent="0.25">
      <c r="A663" s="15">
        <v>1522</v>
      </c>
      <c r="B663" s="15">
        <v>0.83340000000000003</v>
      </c>
      <c r="C663" s="15">
        <f>(B663/'Computed data'!$B$16)*100</f>
        <v>3.4155737704918039</v>
      </c>
      <c r="D663" s="15">
        <f>A663/'Computed data'!$E$16</f>
        <v>88.468826654576304</v>
      </c>
    </row>
    <row r="664" spans="1:4" x14ac:dyDescent="0.25">
      <c r="A664" s="15">
        <v>1523</v>
      </c>
      <c r="B664" s="15">
        <v>0.83489999999999998</v>
      </c>
      <c r="C664" s="15">
        <f>(B664/'Computed data'!$B$16)*100</f>
        <v>3.4217213114754097</v>
      </c>
      <c r="D664" s="15">
        <f>A664/'Computed data'!$E$16</f>
        <v>88.52695334751624</v>
      </c>
    </row>
    <row r="665" spans="1:4" x14ac:dyDescent="0.25">
      <c r="A665" s="15">
        <v>1525</v>
      </c>
      <c r="B665" s="15">
        <v>0.83520000000000005</v>
      </c>
      <c r="C665" s="15">
        <f>(B665/'Computed data'!$B$16)*100</f>
        <v>3.4229508196721317</v>
      </c>
      <c r="D665" s="15">
        <f>A665/'Computed data'!$E$16</f>
        <v>88.643206733396099</v>
      </c>
    </row>
    <row r="666" spans="1:4" x14ac:dyDescent="0.25">
      <c r="A666" s="15">
        <v>1527</v>
      </c>
      <c r="B666" s="15">
        <v>0.83699999999999997</v>
      </c>
      <c r="C666" s="15">
        <f>(B666/'Computed data'!$B$16)*100</f>
        <v>3.430327868852459</v>
      </c>
      <c r="D666" s="15">
        <f>A666/'Computed data'!$E$16</f>
        <v>88.759460119275971</v>
      </c>
    </row>
    <row r="667" spans="1:4" x14ac:dyDescent="0.25">
      <c r="A667" s="15">
        <v>1528</v>
      </c>
      <c r="B667" s="15">
        <v>0.83799999999999997</v>
      </c>
      <c r="C667" s="15">
        <f>(B667/'Computed data'!$B$16)*100</f>
        <v>3.4344262295081966</v>
      </c>
      <c r="D667" s="15">
        <f>A667/'Computed data'!$E$16</f>
        <v>88.817586812215893</v>
      </c>
    </row>
    <row r="668" spans="1:4" x14ac:dyDescent="0.25">
      <c r="A668" s="15">
        <v>1530</v>
      </c>
      <c r="B668" s="15">
        <v>0.83930000000000005</v>
      </c>
      <c r="C668" s="15">
        <f>(B668/'Computed data'!$B$16)*100</f>
        <v>3.4397540983606563</v>
      </c>
      <c r="D668" s="15">
        <f>A668/'Computed data'!$E$16</f>
        <v>88.933840198095766</v>
      </c>
    </row>
    <row r="669" spans="1:4" x14ac:dyDescent="0.25">
      <c r="A669" s="15">
        <v>1532</v>
      </c>
      <c r="B669" s="15">
        <v>0.84050000000000002</v>
      </c>
      <c r="C669" s="15">
        <f>(B669/'Computed data'!$B$16)*100</f>
        <v>3.4446721311475414</v>
      </c>
      <c r="D669" s="15">
        <f>A669/'Computed data'!$E$16</f>
        <v>89.050093583975624</v>
      </c>
    </row>
    <row r="670" spans="1:4" x14ac:dyDescent="0.25">
      <c r="A670" s="15">
        <v>1534</v>
      </c>
      <c r="B670" s="15">
        <v>0.8417</v>
      </c>
      <c r="C670" s="15">
        <f>(B670/'Computed data'!$B$16)*100</f>
        <v>3.4495901639344266</v>
      </c>
      <c r="D670" s="15">
        <f>A670/'Computed data'!$E$16</f>
        <v>89.166346969855496</v>
      </c>
    </row>
    <row r="671" spans="1:4" x14ac:dyDescent="0.25">
      <c r="A671" s="15">
        <v>1536</v>
      </c>
      <c r="B671" s="15">
        <v>0.84289999999999998</v>
      </c>
      <c r="C671" s="15">
        <f>(B671/'Computed data'!$B$16)*100</f>
        <v>3.4545081967213114</v>
      </c>
      <c r="D671" s="15">
        <f>A671/'Computed data'!$E$16</f>
        <v>89.282600355735354</v>
      </c>
    </row>
    <row r="672" spans="1:4" x14ac:dyDescent="0.25">
      <c r="A672" s="15">
        <v>1538</v>
      </c>
      <c r="B672" s="15">
        <v>0.84409999999999996</v>
      </c>
      <c r="C672" s="15">
        <f>(B672/'Computed data'!$B$16)*100</f>
        <v>3.4594262295081966</v>
      </c>
      <c r="D672" s="15">
        <f>A672/'Computed data'!$E$16</f>
        <v>89.398853741615213</v>
      </c>
    </row>
    <row r="673" spans="1:4" x14ac:dyDescent="0.25">
      <c r="A673" s="15">
        <v>1539</v>
      </c>
      <c r="B673" s="15">
        <v>0.84560000000000002</v>
      </c>
      <c r="C673" s="15">
        <f>(B673/'Computed data'!$B$16)*100</f>
        <v>3.4655737704918033</v>
      </c>
      <c r="D673" s="15">
        <f>A673/'Computed data'!$E$16</f>
        <v>89.456980434555149</v>
      </c>
    </row>
    <row r="674" spans="1:4" x14ac:dyDescent="0.25">
      <c r="A674" s="15">
        <v>1541</v>
      </c>
      <c r="B674" s="15">
        <v>0.84699999999999998</v>
      </c>
      <c r="C674" s="15">
        <f>(B674/'Computed data'!$B$16)*100</f>
        <v>3.4713114754098364</v>
      </c>
      <c r="D674" s="15">
        <f>A674/'Computed data'!$E$16</f>
        <v>89.573233820435021</v>
      </c>
    </row>
    <row r="675" spans="1:4" x14ac:dyDescent="0.25">
      <c r="A675" s="15">
        <v>1543</v>
      </c>
      <c r="B675" s="15">
        <v>0.84840000000000004</v>
      </c>
      <c r="C675" s="15">
        <f>(B675/'Computed data'!$B$16)*100</f>
        <v>3.4770491803278696</v>
      </c>
      <c r="D675" s="15">
        <f>A675/'Computed data'!$E$16</f>
        <v>89.68948720631488</v>
      </c>
    </row>
    <row r="676" spans="1:4" x14ac:dyDescent="0.25">
      <c r="A676" s="15">
        <v>1545</v>
      </c>
      <c r="B676" s="15">
        <v>0.84989999999999999</v>
      </c>
      <c r="C676" s="15">
        <f>(B676/'Computed data'!$B$16)*100</f>
        <v>3.4831967213114754</v>
      </c>
      <c r="D676" s="15">
        <f>A676/'Computed data'!$E$16</f>
        <v>89.805740592194738</v>
      </c>
    </row>
    <row r="677" spans="1:4" x14ac:dyDescent="0.25">
      <c r="A677" s="15">
        <v>1546</v>
      </c>
      <c r="B677" s="15">
        <v>0.85060000000000002</v>
      </c>
      <c r="C677" s="15">
        <f>(B677/'Computed data'!$B$16)*100</f>
        <v>3.4860655737704924</v>
      </c>
      <c r="D677" s="15">
        <f>A677/'Computed data'!$E$16</f>
        <v>89.863867285134674</v>
      </c>
    </row>
    <row r="678" spans="1:4" x14ac:dyDescent="0.25">
      <c r="A678" s="15">
        <v>1548</v>
      </c>
      <c r="B678" s="15">
        <v>0.85189999999999999</v>
      </c>
      <c r="C678" s="15">
        <f>(B678/'Computed data'!$B$16)*100</f>
        <v>3.4913934426229511</v>
      </c>
      <c r="D678" s="15">
        <f>A678/'Computed data'!$E$16</f>
        <v>89.980120671014532</v>
      </c>
    </row>
    <row r="679" spans="1:4" x14ac:dyDescent="0.25">
      <c r="A679" s="15">
        <v>1550</v>
      </c>
      <c r="B679" s="15">
        <v>0.85309999999999997</v>
      </c>
      <c r="C679" s="15">
        <f>(B679/'Computed data'!$B$16)*100</f>
        <v>3.4963114754098363</v>
      </c>
      <c r="D679" s="15">
        <f>A679/'Computed data'!$E$16</f>
        <v>90.096374056894405</v>
      </c>
    </row>
    <row r="680" spans="1:4" x14ac:dyDescent="0.25">
      <c r="A680" s="15">
        <v>1552</v>
      </c>
      <c r="B680" s="15">
        <v>0.85489999999999999</v>
      </c>
      <c r="C680" s="15">
        <f>(B680/'Computed data'!$B$16)*100</f>
        <v>3.5036885245901641</v>
      </c>
      <c r="D680" s="15">
        <f>A680/'Computed data'!$E$16</f>
        <v>90.212627442774263</v>
      </c>
    </row>
    <row r="681" spans="1:4" x14ac:dyDescent="0.25">
      <c r="A681" s="15">
        <v>1555</v>
      </c>
      <c r="B681" s="15">
        <v>0.85599999999999998</v>
      </c>
      <c r="C681" s="15">
        <f>(B681/'Computed data'!$B$16)*100</f>
        <v>3.5081967213114753</v>
      </c>
      <c r="D681" s="15">
        <f>A681/'Computed data'!$E$16</f>
        <v>90.387007521594057</v>
      </c>
    </row>
    <row r="682" spans="1:4" x14ac:dyDescent="0.25">
      <c r="A682" s="15">
        <v>1557</v>
      </c>
      <c r="B682" s="15">
        <v>0.85719999999999996</v>
      </c>
      <c r="C682" s="15">
        <f>(B682/'Computed data'!$B$16)*100</f>
        <v>3.5131147540983605</v>
      </c>
      <c r="D682" s="15">
        <f>A682/'Computed data'!$E$16</f>
        <v>90.50326090747393</v>
      </c>
    </row>
    <row r="683" spans="1:4" x14ac:dyDescent="0.25">
      <c r="A683" s="15">
        <v>1558</v>
      </c>
      <c r="B683" s="15">
        <v>0.8589</v>
      </c>
      <c r="C683" s="15">
        <f>(B683/'Computed data'!$B$16)*100</f>
        <v>3.5200819672131152</v>
      </c>
      <c r="D683" s="15">
        <f>A683/'Computed data'!$E$16</f>
        <v>90.561387600413852</v>
      </c>
    </row>
    <row r="684" spans="1:4" x14ac:dyDescent="0.25">
      <c r="A684" s="15">
        <v>1560</v>
      </c>
      <c r="B684" s="15">
        <v>0.86009999999999998</v>
      </c>
      <c r="C684" s="15">
        <f>(B684/'Computed data'!$B$16)*100</f>
        <v>3.5250000000000004</v>
      </c>
      <c r="D684" s="15">
        <f>A684/'Computed data'!$E$16</f>
        <v>90.677640986293724</v>
      </c>
    </row>
    <row r="685" spans="1:4" x14ac:dyDescent="0.25">
      <c r="A685" s="15">
        <v>1562</v>
      </c>
      <c r="B685" s="15">
        <v>0.86129999999999995</v>
      </c>
      <c r="C685" s="15">
        <f>(B685/'Computed data'!$B$16)*100</f>
        <v>3.5299180327868851</v>
      </c>
      <c r="D685" s="15">
        <f>A685/'Computed data'!$E$16</f>
        <v>90.793894372173582</v>
      </c>
    </row>
    <row r="686" spans="1:4" x14ac:dyDescent="0.25">
      <c r="A686" s="15">
        <v>1563</v>
      </c>
      <c r="B686" s="15">
        <v>0.86250000000000004</v>
      </c>
      <c r="C686" s="15">
        <f>(B686/'Computed data'!$B$16)*100</f>
        <v>3.5348360655737707</v>
      </c>
      <c r="D686" s="15">
        <f>A686/'Computed data'!$E$16</f>
        <v>90.852021065113519</v>
      </c>
    </row>
    <row r="687" spans="1:4" x14ac:dyDescent="0.25">
      <c r="A687" s="15">
        <v>1565</v>
      </c>
      <c r="B687" s="15">
        <v>0.86380000000000001</v>
      </c>
      <c r="C687" s="15">
        <f>(B687/'Computed data'!$B$16)*100</f>
        <v>3.5401639344262299</v>
      </c>
      <c r="D687" s="15">
        <f>A687/'Computed data'!$E$16</f>
        <v>90.968274450993377</v>
      </c>
    </row>
    <row r="688" spans="1:4" x14ac:dyDescent="0.25">
      <c r="A688" s="15">
        <v>1567</v>
      </c>
      <c r="B688" s="15">
        <v>0.86499999999999999</v>
      </c>
      <c r="C688" s="15">
        <f>(B688/'Computed data'!$B$16)*100</f>
        <v>3.5450819672131151</v>
      </c>
      <c r="D688" s="15">
        <f>A688/'Computed data'!$E$16</f>
        <v>91.084527836873249</v>
      </c>
    </row>
    <row r="689" spans="1:4" x14ac:dyDescent="0.25">
      <c r="A689" s="15">
        <v>1569</v>
      </c>
      <c r="B689" s="15">
        <v>0.86619999999999997</v>
      </c>
      <c r="C689" s="15">
        <f>(B689/'Computed data'!$B$16)*100</f>
        <v>3.5500000000000003</v>
      </c>
      <c r="D689" s="15">
        <f>A689/'Computed data'!$E$16</f>
        <v>91.200781222753108</v>
      </c>
    </row>
    <row r="690" spans="1:4" x14ac:dyDescent="0.25">
      <c r="A690" s="15">
        <v>1571</v>
      </c>
      <c r="B690" s="15">
        <v>0.86739999999999995</v>
      </c>
      <c r="C690" s="15">
        <f>(B690/'Computed data'!$B$16)*100</f>
        <v>3.554918032786885</v>
      </c>
      <c r="D690" s="15">
        <f>A690/'Computed data'!$E$16</f>
        <v>91.317034608632966</v>
      </c>
    </row>
    <row r="691" spans="1:4" x14ac:dyDescent="0.25">
      <c r="A691" s="15">
        <v>1572</v>
      </c>
      <c r="B691" s="15">
        <v>0.86860000000000004</v>
      </c>
      <c r="C691" s="15">
        <f>(B691/'Computed data'!$B$16)*100</f>
        <v>3.5598360655737711</v>
      </c>
      <c r="D691" s="15">
        <f>A691/'Computed data'!$E$16</f>
        <v>91.375161301572902</v>
      </c>
    </row>
    <row r="692" spans="1:4" x14ac:dyDescent="0.25">
      <c r="A692" s="15">
        <v>1573</v>
      </c>
      <c r="B692" s="15">
        <v>0.86980000000000002</v>
      </c>
      <c r="C692" s="15">
        <f>(B692/'Computed data'!$B$16)*100</f>
        <v>3.5647540983606563</v>
      </c>
      <c r="D692" s="15">
        <f>A692/'Computed data'!$E$16</f>
        <v>91.433287994512838</v>
      </c>
    </row>
    <row r="693" spans="1:4" x14ac:dyDescent="0.25">
      <c r="A693" s="15">
        <v>1575</v>
      </c>
      <c r="B693" s="15">
        <v>0.871</v>
      </c>
      <c r="C693" s="15">
        <f>(B693/'Computed data'!$B$16)*100</f>
        <v>3.569672131147541</v>
      </c>
      <c r="D693" s="15">
        <f>A693/'Computed data'!$E$16</f>
        <v>91.549541380392697</v>
      </c>
    </row>
    <row r="694" spans="1:4" x14ac:dyDescent="0.25">
      <c r="A694" s="15">
        <v>1577</v>
      </c>
      <c r="B694" s="15">
        <v>0.87190000000000001</v>
      </c>
      <c r="C694" s="15">
        <f>(B694/'Computed data'!$B$16)*100</f>
        <v>3.5733606557377047</v>
      </c>
      <c r="D694" s="15">
        <f>A694/'Computed data'!$E$16</f>
        <v>91.665794766272569</v>
      </c>
    </row>
    <row r="695" spans="1:4" x14ac:dyDescent="0.25">
      <c r="A695" s="15">
        <v>1578</v>
      </c>
      <c r="B695" s="15">
        <v>0.87390000000000001</v>
      </c>
      <c r="C695" s="15">
        <f>(B695/'Computed data'!$B$16)*100</f>
        <v>3.5815573770491804</v>
      </c>
      <c r="D695" s="15">
        <f>A695/'Computed data'!$E$16</f>
        <v>91.723921459212491</v>
      </c>
    </row>
    <row r="696" spans="1:4" x14ac:dyDescent="0.25">
      <c r="A696" s="15">
        <v>1580</v>
      </c>
      <c r="B696" s="15">
        <v>0.87519999999999998</v>
      </c>
      <c r="C696" s="15">
        <f>(B696/'Computed data'!$B$16)*100</f>
        <v>3.5868852459016396</v>
      </c>
      <c r="D696" s="15">
        <f>A696/'Computed data'!$E$16</f>
        <v>91.840174845092363</v>
      </c>
    </row>
    <row r="697" spans="1:4" x14ac:dyDescent="0.25">
      <c r="A697" s="15">
        <v>1582</v>
      </c>
      <c r="B697" s="15">
        <v>0.87639999999999996</v>
      </c>
      <c r="C697" s="15">
        <f>(B697/'Computed data'!$B$16)*100</f>
        <v>3.5918032786885248</v>
      </c>
      <c r="D697" s="15">
        <f>A697/'Computed data'!$E$16</f>
        <v>91.956428230972222</v>
      </c>
    </row>
    <row r="698" spans="1:4" x14ac:dyDescent="0.25">
      <c r="A698" s="15">
        <v>1584</v>
      </c>
      <c r="B698" s="15">
        <v>0.87760000000000005</v>
      </c>
      <c r="C698" s="15">
        <f>(B698/'Computed data'!$B$16)*100</f>
        <v>3.59672131147541</v>
      </c>
      <c r="D698" s="15">
        <f>A698/'Computed data'!$E$16</f>
        <v>92.07268161685208</v>
      </c>
    </row>
    <row r="699" spans="1:4" x14ac:dyDescent="0.25">
      <c r="A699" s="15">
        <v>1586</v>
      </c>
      <c r="B699" s="15">
        <v>0.87880000000000003</v>
      </c>
      <c r="C699" s="15">
        <f>(B699/'Computed data'!$B$16)*100</f>
        <v>3.6016393442622952</v>
      </c>
      <c r="D699" s="15">
        <f>A699/'Computed data'!$E$16</f>
        <v>92.188935002731952</v>
      </c>
    </row>
    <row r="700" spans="1:4" x14ac:dyDescent="0.25">
      <c r="A700" s="15">
        <v>1588</v>
      </c>
      <c r="B700" s="15">
        <v>0.88</v>
      </c>
      <c r="C700" s="15">
        <f>(B700/'Computed data'!$B$16)*100</f>
        <v>3.6065573770491808</v>
      </c>
      <c r="D700" s="15">
        <f>A700/'Computed data'!$E$16</f>
        <v>92.305188388611811</v>
      </c>
    </row>
    <row r="701" spans="1:4" x14ac:dyDescent="0.25">
      <c r="A701" s="15">
        <v>1590</v>
      </c>
      <c r="B701" s="15">
        <v>0.88119999999999998</v>
      </c>
      <c r="C701" s="15">
        <f>(B701/'Computed data'!$B$16)*100</f>
        <v>3.611475409836066</v>
      </c>
      <c r="D701" s="15">
        <f>A701/'Computed data'!$E$16</f>
        <v>92.421441774491683</v>
      </c>
    </row>
    <row r="702" spans="1:4" x14ac:dyDescent="0.25">
      <c r="A702" s="15">
        <v>1592</v>
      </c>
      <c r="B702" s="15">
        <v>0.88239999999999996</v>
      </c>
      <c r="C702" s="15">
        <f>(B702/'Computed data'!$B$16)*100</f>
        <v>3.6163934426229511</v>
      </c>
      <c r="D702" s="15">
        <f>A702/'Computed data'!$E$16</f>
        <v>92.537695160371541</v>
      </c>
    </row>
    <row r="703" spans="1:4" x14ac:dyDescent="0.25">
      <c r="A703" s="15">
        <v>1594</v>
      </c>
      <c r="B703" s="15">
        <v>0.88360000000000005</v>
      </c>
      <c r="C703" s="15">
        <f>(B703/'Computed data'!$B$16)*100</f>
        <v>3.6213114754098363</v>
      </c>
      <c r="D703" s="15">
        <f>A703/'Computed data'!$E$16</f>
        <v>92.653948546251399</v>
      </c>
    </row>
    <row r="704" spans="1:4" x14ac:dyDescent="0.25">
      <c r="A704" s="15">
        <v>1595</v>
      </c>
      <c r="B704" s="15">
        <v>0.88480000000000003</v>
      </c>
      <c r="C704" s="15">
        <f>(B704/'Computed data'!$B$16)*100</f>
        <v>3.626229508196722</v>
      </c>
      <c r="D704" s="15">
        <f>A704/'Computed data'!$E$16</f>
        <v>92.712075239191336</v>
      </c>
    </row>
    <row r="705" spans="1:4" x14ac:dyDescent="0.25">
      <c r="A705" s="15">
        <v>1597</v>
      </c>
      <c r="B705" s="15">
        <v>0.8861</v>
      </c>
      <c r="C705" s="15">
        <f>(B705/'Computed data'!$B$16)*100</f>
        <v>3.6315573770491807</v>
      </c>
      <c r="D705" s="15">
        <f>A705/'Computed data'!$E$16</f>
        <v>92.828328625071194</v>
      </c>
    </row>
    <row r="706" spans="1:4" x14ac:dyDescent="0.25">
      <c r="A706" s="15">
        <v>1599</v>
      </c>
      <c r="B706" s="15">
        <v>0.88729999999999998</v>
      </c>
      <c r="C706" s="15">
        <f>(B706/'Computed data'!$B$16)*100</f>
        <v>3.6364754098360659</v>
      </c>
      <c r="D706" s="15">
        <f>A706/'Computed data'!$E$16</f>
        <v>92.944582010951066</v>
      </c>
    </row>
    <row r="707" spans="1:4" x14ac:dyDescent="0.25">
      <c r="A707" s="15">
        <v>1601</v>
      </c>
      <c r="B707" s="15">
        <v>0.88870000000000005</v>
      </c>
      <c r="C707" s="15">
        <f>(B707/'Computed data'!$B$16)*100</f>
        <v>3.642213114754099</v>
      </c>
      <c r="D707" s="15">
        <f>A707/'Computed data'!$E$16</f>
        <v>93.060835396830925</v>
      </c>
    </row>
    <row r="708" spans="1:4" x14ac:dyDescent="0.25">
      <c r="A708" s="15">
        <v>1604</v>
      </c>
      <c r="B708" s="15">
        <v>0.89029999999999998</v>
      </c>
      <c r="C708" s="15">
        <f>(B708/'Computed data'!$B$16)*100</f>
        <v>3.6487704918032793</v>
      </c>
      <c r="D708" s="15">
        <f>A708/'Computed data'!$E$16</f>
        <v>93.235215475650719</v>
      </c>
    </row>
    <row r="709" spans="1:4" x14ac:dyDescent="0.25">
      <c r="A709" s="15">
        <v>1606</v>
      </c>
      <c r="B709" s="15">
        <v>0.89139999999999997</v>
      </c>
      <c r="C709" s="15">
        <f>(B709/'Computed data'!$B$16)*100</f>
        <v>3.65327868852459</v>
      </c>
      <c r="D709" s="15">
        <f>A709/'Computed data'!$E$16</f>
        <v>93.351468861530591</v>
      </c>
    </row>
    <row r="710" spans="1:4" x14ac:dyDescent="0.25">
      <c r="A710" s="15">
        <v>1608</v>
      </c>
      <c r="B710" s="15">
        <v>0.89259999999999995</v>
      </c>
      <c r="C710" s="15">
        <f>(B710/'Computed data'!$B$16)*100</f>
        <v>3.6581967213114757</v>
      </c>
      <c r="D710" s="15">
        <f>A710/'Computed data'!$E$16</f>
        <v>93.46772224741045</v>
      </c>
    </row>
    <row r="711" spans="1:4" x14ac:dyDescent="0.25">
      <c r="A711" s="15">
        <v>1608</v>
      </c>
      <c r="B711" s="15">
        <v>0.89380000000000004</v>
      </c>
      <c r="C711" s="15">
        <f>(B711/'Computed data'!$B$16)*100</f>
        <v>3.6631147540983608</v>
      </c>
      <c r="D711" s="15">
        <f>A711/'Computed data'!$E$16</f>
        <v>93.46772224741045</v>
      </c>
    </row>
    <row r="712" spans="1:4" x14ac:dyDescent="0.25">
      <c r="A712" s="15">
        <v>1610</v>
      </c>
      <c r="B712" s="15">
        <v>0.89500000000000002</v>
      </c>
      <c r="C712" s="15">
        <f>(B712/'Computed data'!$B$16)*100</f>
        <v>3.668032786885246</v>
      </c>
      <c r="D712" s="15">
        <f>A712/'Computed data'!$E$16</f>
        <v>93.583975633290308</v>
      </c>
    </row>
    <row r="713" spans="1:4" x14ac:dyDescent="0.25">
      <c r="A713" s="15">
        <v>1612</v>
      </c>
      <c r="B713" s="15">
        <v>0.8962</v>
      </c>
      <c r="C713" s="15">
        <f>(B713/'Computed data'!$B$16)*100</f>
        <v>3.6729508196721312</v>
      </c>
      <c r="D713" s="15">
        <f>A713/'Computed data'!$E$16</f>
        <v>93.70022901917018</v>
      </c>
    </row>
    <row r="714" spans="1:4" x14ac:dyDescent="0.25">
      <c r="A714" s="15">
        <v>1614</v>
      </c>
      <c r="B714" s="15">
        <v>0.89739999999999998</v>
      </c>
      <c r="C714" s="15">
        <f>(B714/'Computed data'!$B$16)*100</f>
        <v>3.6778688524590168</v>
      </c>
      <c r="D714" s="15">
        <f>A714/'Computed data'!$E$16</f>
        <v>93.816482405050039</v>
      </c>
    </row>
    <row r="715" spans="1:4" x14ac:dyDescent="0.25">
      <c r="A715" s="15">
        <v>1616</v>
      </c>
      <c r="B715" s="15">
        <v>0.89870000000000005</v>
      </c>
      <c r="C715" s="15">
        <f>(B715/'Computed data'!$B$16)*100</f>
        <v>3.6831967213114756</v>
      </c>
      <c r="D715" s="15">
        <f>A715/'Computed data'!$E$16</f>
        <v>93.932735790929911</v>
      </c>
    </row>
    <row r="716" spans="1:4" x14ac:dyDescent="0.25">
      <c r="A716" s="15">
        <v>1618</v>
      </c>
      <c r="B716" s="15">
        <v>0.89990000000000003</v>
      </c>
      <c r="C716" s="15">
        <f>(B716/'Computed data'!$B$16)*100</f>
        <v>3.6881147540983608</v>
      </c>
      <c r="D716" s="15">
        <f>A716/'Computed data'!$E$16</f>
        <v>94.048989176809769</v>
      </c>
    </row>
    <row r="717" spans="1:4" x14ac:dyDescent="0.25">
      <c r="A717" s="15">
        <v>1618</v>
      </c>
      <c r="B717" s="15">
        <v>0.90110000000000001</v>
      </c>
      <c r="C717" s="15">
        <f>(B717/'Computed data'!$B$16)*100</f>
        <v>3.6930327868852459</v>
      </c>
      <c r="D717" s="15">
        <f>A717/'Computed data'!$E$16</f>
        <v>94.048989176809769</v>
      </c>
    </row>
    <row r="718" spans="1:4" x14ac:dyDescent="0.25">
      <c r="A718" s="15">
        <v>1620</v>
      </c>
      <c r="B718" s="15">
        <v>0.90229999999999999</v>
      </c>
      <c r="C718" s="15">
        <f>(B718/'Computed data'!$B$16)*100</f>
        <v>3.6979508196721316</v>
      </c>
      <c r="D718" s="15">
        <f>A718/'Computed data'!$E$16</f>
        <v>94.165242562689627</v>
      </c>
    </row>
    <row r="719" spans="1:4" x14ac:dyDescent="0.25">
      <c r="A719" s="15">
        <v>1623</v>
      </c>
      <c r="B719" s="15">
        <v>0.90349999999999997</v>
      </c>
      <c r="C719" s="15">
        <f>(B719/'Computed data'!$B$16)*100</f>
        <v>3.7028688524590168</v>
      </c>
      <c r="D719" s="15">
        <f>A719/'Computed data'!$E$16</f>
        <v>94.339622641509422</v>
      </c>
    </row>
    <row r="720" spans="1:4" x14ac:dyDescent="0.25">
      <c r="A720" s="15">
        <v>1625</v>
      </c>
      <c r="B720" s="15">
        <v>0.90469999999999995</v>
      </c>
      <c r="C720" s="15">
        <f>(B720/'Computed data'!$B$16)*100</f>
        <v>3.7077868852459015</v>
      </c>
      <c r="D720" s="15">
        <f>A720/'Computed data'!$E$16</f>
        <v>94.455876027389294</v>
      </c>
    </row>
    <row r="721" spans="1:4" x14ac:dyDescent="0.25">
      <c r="A721" s="15">
        <v>1627</v>
      </c>
      <c r="B721" s="15">
        <v>0.90639999999999998</v>
      </c>
      <c r="C721" s="15">
        <f>(B721/'Computed data'!$B$16)*100</f>
        <v>3.7147540983606557</v>
      </c>
      <c r="D721" s="15">
        <f>A721/'Computed data'!$E$16</f>
        <v>94.572129413269153</v>
      </c>
    </row>
    <row r="722" spans="1:4" x14ac:dyDescent="0.25">
      <c r="A722" s="15">
        <v>1629</v>
      </c>
      <c r="B722" s="15">
        <v>0.90769999999999995</v>
      </c>
      <c r="C722" s="15">
        <f>(B722/'Computed data'!$B$16)*100</f>
        <v>3.7200819672131145</v>
      </c>
      <c r="D722" s="15">
        <f>A722/'Computed data'!$E$16</f>
        <v>94.688382799149025</v>
      </c>
    </row>
    <row r="723" spans="1:4" x14ac:dyDescent="0.25">
      <c r="A723" s="15">
        <v>1630</v>
      </c>
      <c r="B723" s="15">
        <v>0.90890000000000004</v>
      </c>
      <c r="C723" s="15">
        <f>(B723/'Computed data'!$B$16)*100</f>
        <v>3.7250000000000005</v>
      </c>
      <c r="D723" s="15">
        <f>A723/'Computed data'!$E$16</f>
        <v>94.746509492088947</v>
      </c>
    </row>
    <row r="724" spans="1:4" x14ac:dyDescent="0.25">
      <c r="A724" s="15">
        <v>1632</v>
      </c>
      <c r="B724" s="15">
        <v>0.91010000000000002</v>
      </c>
      <c r="C724" s="15">
        <f>(B724/'Computed data'!$B$16)*100</f>
        <v>3.7299180327868857</v>
      </c>
      <c r="D724" s="15">
        <f>A724/'Computed data'!$E$16</f>
        <v>94.862762877968819</v>
      </c>
    </row>
    <row r="725" spans="1:4" x14ac:dyDescent="0.25">
      <c r="A725" s="15">
        <v>1634</v>
      </c>
      <c r="B725" s="15">
        <v>0.9113</v>
      </c>
      <c r="C725" s="15">
        <f>(B725/'Computed data'!$B$16)*100</f>
        <v>3.7348360655737705</v>
      </c>
      <c r="D725" s="15">
        <f>A725/'Computed data'!$E$16</f>
        <v>94.979016263848678</v>
      </c>
    </row>
    <row r="726" spans="1:4" x14ac:dyDescent="0.25">
      <c r="A726" s="15">
        <v>1636</v>
      </c>
      <c r="B726" s="15">
        <v>0.91249999999999998</v>
      </c>
      <c r="C726" s="15">
        <f>(B726/'Computed data'!$B$16)*100</f>
        <v>3.7397540983606556</v>
      </c>
      <c r="D726" s="15">
        <f>A726/'Computed data'!$E$16</f>
        <v>95.095269649728536</v>
      </c>
    </row>
    <row r="727" spans="1:4" x14ac:dyDescent="0.25">
      <c r="A727" s="15">
        <v>1637</v>
      </c>
      <c r="B727" s="15">
        <v>0.91369999999999996</v>
      </c>
      <c r="C727" s="15">
        <f>(B727/'Computed data'!$B$16)*100</f>
        <v>3.7446721311475408</v>
      </c>
      <c r="D727" s="15">
        <f>A727/'Computed data'!$E$16</f>
        <v>95.153396342668472</v>
      </c>
    </row>
    <row r="728" spans="1:4" x14ac:dyDescent="0.25">
      <c r="A728" s="15">
        <v>1638</v>
      </c>
      <c r="B728" s="15">
        <v>0.91490000000000005</v>
      </c>
      <c r="C728" s="15">
        <f>(B728/'Computed data'!$B$16)*100</f>
        <v>3.7495901639344265</v>
      </c>
      <c r="D728" s="15">
        <f>A728/'Computed data'!$E$16</f>
        <v>95.211523035608408</v>
      </c>
    </row>
    <row r="729" spans="1:4" x14ac:dyDescent="0.25">
      <c r="A729" s="15">
        <v>1640</v>
      </c>
      <c r="B729" s="15">
        <v>0.91610000000000003</v>
      </c>
      <c r="C729" s="15">
        <f>(B729/'Computed data'!$B$16)*100</f>
        <v>3.7545081967213116</v>
      </c>
      <c r="D729" s="15">
        <f>A729/'Computed data'!$E$16</f>
        <v>95.327776421488267</v>
      </c>
    </row>
    <row r="730" spans="1:4" x14ac:dyDescent="0.25">
      <c r="A730" s="15">
        <v>1642</v>
      </c>
      <c r="B730" s="15">
        <v>0.9173</v>
      </c>
      <c r="C730" s="15">
        <f>(B730/'Computed data'!$B$16)*100</f>
        <v>3.7594262295081968</v>
      </c>
      <c r="D730" s="15">
        <f>A730/'Computed data'!$E$16</f>
        <v>95.444029807368139</v>
      </c>
    </row>
    <row r="731" spans="1:4" x14ac:dyDescent="0.25">
      <c r="A731" s="15">
        <v>1643</v>
      </c>
      <c r="B731" s="15">
        <v>0.91849999999999998</v>
      </c>
      <c r="C731" s="15">
        <f>(B731/'Computed data'!$B$16)*100</f>
        <v>3.764344262295082</v>
      </c>
      <c r="D731" s="15">
        <f>A731/'Computed data'!$E$16</f>
        <v>95.502156500308061</v>
      </c>
    </row>
    <row r="732" spans="1:4" x14ac:dyDescent="0.25">
      <c r="A732" s="15">
        <v>1645</v>
      </c>
      <c r="B732" s="15">
        <v>0.91969999999999996</v>
      </c>
      <c r="C732" s="15">
        <f>(B732/'Computed data'!$B$16)*100</f>
        <v>3.7692622950819676</v>
      </c>
      <c r="D732" s="15">
        <f>A732/'Computed data'!$E$16</f>
        <v>95.618409886187933</v>
      </c>
    </row>
    <row r="733" spans="1:4" x14ac:dyDescent="0.25">
      <c r="A733" s="15">
        <v>1648</v>
      </c>
      <c r="B733" s="15">
        <v>0.92190000000000005</v>
      </c>
      <c r="C733" s="15">
        <f>(B733/'Computed data'!$B$16)*100</f>
        <v>3.7782786885245905</v>
      </c>
      <c r="D733" s="15">
        <f>A733/'Computed data'!$E$16</f>
        <v>95.792789965007728</v>
      </c>
    </row>
    <row r="734" spans="1:4" x14ac:dyDescent="0.25">
      <c r="A734" s="15">
        <v>1650</v>
      </c>
      <c r="B734" s="15">
        <v>0.92310000000000003</v>
      </c>
      <c r="C734" s="15">
        <f>(B734/'Computed data'!$B$16)*100</f>
        <v>3.7831967213114757</v>
      </c>
      <c r="D734" s="15">
        <f>A734/'Computed data'!$E$16</f>
        <v>95.909043350887586</v>
      </c>
    </row>
    <row r="735" spans="1:4" x14ac:dyDescent="0.25">
      <c r="A735" s="15">
        <v>1652</v>
      </c>
      <c r="B735" s="15">
        <v>0.92400000000000004</v>
      </c>
      <c r="C735" s="15">
        <f>(B735/'Computed data'!$B$16)*100</f>
        <v>3.7868852459016398</v>
      </c>
      <c r="D735" s="15">
        <f>A735/'Computed data'!$E$16</f>
        <v>96.025296736767459</v>
      </c>
    </row>
    <row r="736" spans="1:4" x14ac:dyDescent="0.25">
      <c r="A736" s="15">
        <v>1653</v>
      </c>
      <c r="B736" s="15">
        <v>0.92510000000000003</v>
      </c>
      <c r="C736" s="15">
        <f>(B736/'Computed data'!$B$16)*100</f>
        <v>3.7913934426229514</v>
      </c>
      <c r="D736" s="15">
        <f>A736/'Computed data'!$E$16</f>
        <v>96.083423429707381</v>
      </c>
    </row>
    <row r="737" spans="1:4" x14ac:dyDescent="0.25">
      <c r="A737" s="15">
        <v>1655</v>
      </c>
      <c r="B737" s="15">
        <v>0.92630000000000001</v>
      </c>
      <c r="C737" s="15">
        <f>(B737/'Computed data'!$B$16)*100</f>
        <v>3.7963114754098366</v>
      </c>
      <c r="D737" s="15">
        <f>A737/'Computed data'!$E$16</f>
        <v>96.199676815587253</v>
      </c>
    </row>
    <row r="738" spans="1:4" x14ac:dyDescent="0.25">
      <c r="A738" s="15">
        <v>1656</v>
      </c>
      <c r="B738" s="15">
        <v>0.92749999999999999</v>
      </c>
      <c r="C738" s="15">
        <f>(B738/'Computed data'!$B$16)*100</f>
        <v>3.8012295081967213</v>
      </c>
      <c r="D738" s="15">
        <f>A738/'Computed data'!$E$16</f>
        <v>96.257803508527175</v>
      </c>
    </row>
    <row r="739" spans="1:4" x14ac:dyDescent="0.25">
      <c r="A739" s="15">
        <v>1658</v>
      </c>
      <c r="B739" s="15">
        <v>0.92869999999999997</v>
      </c>
      <c r="C739" s="15">
        <f>(B739/'Computed data'!$B$16)*100</f>
        <v>3.8061475409836065</v>
      </c>
      <c r="D739" s="15">
        <f>A739/'Computed data'!$E$16</f>
        <v>96.374056894407047</v>
      </c>
    </row>
    <row r="740" spans="1:4" x14ac:dyDescent="0.25">
      <c r="A740" s="15">
        <v>1660</v>
      </c>
      <c r="B740" s="15">
        <v>0.92989999999999995</v>
      </c>
      <c r="C740" s="15">
        <f>(B740/'Computed data'!$B$16)*100</f>
        <v>3.8110655737704917</v>
      </c>
      <c r="D740" s="15">
        <f>A740/'Computed data'!$E$16</f>
        <v>96.490310280286906</v>
      </c>
    </row>
    <row r="741" spans="1:4" x14ac:dyDescent="0.25">
      <c r="A741" s="15">
        <v>1662</v>
      </c>
      <c r="B741" s="15">
        <v>0.93110000000000004</v>
      </c>
      <c r="C741" s="15">
        <f>(B741/'Computed data'!$B$16)*100</f>
        <v>3.8159836065573769</v>
      </c>
      <c r="D741" s="15">
        <f>A741/'Computed data'!$E$16</f>
        <v>96.606563666166764</v>
      </c>
    </row>
    <row r="742" spans="1:4" x14ac:dyDescent="0.25">
      <c r="A742" s="15">
        <v>1662</v>
      </c>
      <c r="B742" s="15">
        <v>0.93240000000000001</v>
      </c>
      <c r="C742" s="15">
        <f>(B742/'Computed data'!$B$16)*100</f>
        <v>3.8213114754098365</v>
      </c>
      <c r="D742" s="15">
        <f>A742/'Computed data'!$E$16</f>
        <v>96.606563666166764</v>
      </c>
    </row>
    <row r="743" spans="1:4" x14ac:dyDescent="0.25">
      <c r="A743" s="15">
        <v>1664</v>
      </c>
      <c r="B743" s="15">
        <v>0.93410000000000004</v>
      </c>
      <c r="C743" s="15">
        <f>(B743/'Computed data'!$B$16)*100</f>
        <v>3.8282786885245903</v>
      </c>
      <c r="D743" s="15">
        <f>A743/'Computed data'!$E$16</f>
        <v>96.722817052046636</v>
      </c>
    </row>
    <row r="744" spans="1:4" x14ac:dyDescent="0.25">
      <c r="A744" s="15">
        <v>1666</v>
      </c>
      <c r="B744" s="15">
        <v>0.93569999999999998</v>
      </c>
      <c r="C744" s="15">
        <f>(B744/'Computed data'!$B$16)*100</f>
        <v>3.8348360655737705</v>
      </c>
      <c r="D744" s="15">
        <f>A744/'Computed data'!$E$16</f>
        <v>96.839070437926495</v>
      </c>
    </row>
    <row r="745" spans="1:4" x14ac:dyDescent="0.25">
      <c r="A745" s="15">
        <v>1668</v>
      </c>
      <c r="B745" s="15">
        <v>0.93640000000000001</v>
      </c>
      <c r="C745" s="15">
        <f>(B745/'Computed data'!$B$16)*100</f>
        <v>3.8377049180327876</v>
      </c>
      <c r="D745" s="15">
        <f>A745/'Computed data'!$E$16</f>
        <v>96.955323823806367</v>
      </c>
    </row>
    <row r="746" spans="1:4" x14ac:dyDescent="0.25">
      <c r="A746" s="15">
        <v>1670</v>
      </c>
      <c r="B746" s="15">
        <v>0.93740000000000001</v>
      </c>
      <c r="C746" s="15">
        <f>(B746/'Computed data'!$B$16)*100</f>
        <v>3.8418032786885248</v>
      </c>
      <c r="D746" s="15">
        <f>A746/'Computed data'!$E$16</f>
        <v>97.071577209686225</v>
      </c>
    </row>
    <row r="747" spans="1:4" x14ac:dyDescent="0.25">
      <c r="A747" s="15">
        <v>1672</v>
      </c>
      <c r="B747" s="15">
        <v>0.93899999999999995</v>
      </c>
      <c r="C747" s="15">
        <f>(B747/'Computed data'!$B$16)*100</f>
        <v>3.848360655737705</v>
      </c>
      <c r="D747" s="15">
        <f>A747/'Computed data'!$E$16</f>
        <v>97.187830595566084</v>
      </c>
    </row>
    <row r="748" spans="1:4" x14ac:dyDescent="0.25">
      <c r="A748" s="15">
        <v>1672</v>
      </c>
      <c r="B748" s="15">
        <v>0.9405</v>
      </c>
      <c r="C748" s="15">
        <f>(B748/'Computed data'!$B$16)*100</f>
        <v>3.8545081967213117</v>
      </c>
      <c r="D748" s="15">
        <f>A748/'Computed data'!$E$16</f>
        <v>97.187830595566084</v>
      </c>
    </row>
    <row r="749" spans="1:4" x14ac:dyDescent="0.25">
      <c r="A749" s="15">
        <v>1675</v>
      </c>
      <c r="B749" s="15">
        <v>0.94199999999999995</v>
      </c>
      <c r="C749" s="15">
        <f>(B749/'Computed data'!$B$16)*100</f>
        <v>3.8606557377049184</v>
      </c>
      <c r="D749" s="15">
        <f>A749/'Computed data'!$E$16</f>
        <v>97.362210674385892</v>
      </c>
    </row>
    <row r="750" spans="1:4" x14ac:dyDescent="0.25">
      <c r="A750" s="15">
        <v>1677</v>
      </c>
      <c r="B750" s="15">
        <v>0.94299999999999995</v>
      </c>
      <c r="C750" s="15">
        <f>(B750/'Computed data'!$B$16)*100</f>
        <v>3.8647540983606556</v>
      </c>
      <c r="D750" s="15">
        <f>A750/'Computed data'!$E$16</f>
        <v>97.47846406026575</v>
      </c>
    </row>
    <row r="751" spans="1:4" x14ac:dyDescent="0.25">
      <c r="A751" s="15">
        <v>1678</v>
      </c>
      <c r="B751" s="15">
        <v>0.94399999999999995</v>
      </c>
      <c r="C751" s="15">
        <f>(B751/'Computed data'!$B$16)*100</f>
        <v>3.8688524590163933</v>
      </c>
      <c r="D751" s="15">
        <f>A751/'Computed data'!$E$16</f>
        <v>97.536590753205687</v>
      </c>
    </row>
    <row r="752" spans="1:4" x14ac:dyDescent="0.25">
      <c r="A752" s="15">
        <v>1680</v>
      </c>
      <c r="B752" s="15">
        <v>0.94499999999999995</v>
      </c>
      <c r="C752" s="15">
        <f>(B752/'Computed data'!$B$16)*100</f>
        <v>3.872950819672131</v>
      </c>
      <c r="D752" s="15">
        <f>A752/'Computed data'!$E$16</f>
        <v>97.652844139085545</v>
      </c>
    </row>
    <row r="753" spans="1:4" x14ac:dyDescent="0.25">
      <c r="A753" s="15">
        <v>1682</v>
      </c>
      <c r="B753" s="15">
        <v>0.94699999999999995</v>
      </c>
      <c r="C753" s="15">
        <f>(B753/'Computed data'!$B$16)*100</f>
        <v>3.8811475409836067</v>
      </c>
      <c r="D753" s="15">
        <f>A753/'Computed data'!$E$16</f>
        <v>97.769097524965403</v>
      </c>
    </row>
    <row r="754" spans="1:4" x14ac:dyDescent="0.25">
      <c r="A754" s="15">
        <v>1683</v>
      </c>
      <c r="B754" s="15">
        <v>0.94810000000000005</v>
      </c>
      <c r="C754" s="15">
        <f>(B754/'Computed data'!$B$16)*100</f>
        <v>3.8856557377049183</v>
      </c>
      <c r="D754" s="15">
        <f>A754/'Computed data'!$E$16</f>
        <v>97.827224217905339</v>
      </c>
    </row>
    <row r="755" spans="1:4" x14ac:dyDescent="0.25">
      <c r="A755" s="15">
        <v>1685</v>
      </c>
      <c r="B755" s="15">
        <v>0.94899999999999995</v>
      </c>
      <c r="C755" s="15">
        <f>(B755/'Computed data'!$B$16)*100</f>
        <v>3.8893442622950825</v>
      </c>
      <c r="D755" s="15">
        <f>A755/'Computed data'!$E$16</f>
        <v>97.943477603785198</v>
      </c>
    </row>
    <row r="756" spans="1:4" x14ac:dyDescent="0.25">
      <c r="A756" s="15">
        <v>1687</v>
      </c>
      <c r="B756" s="15">
        <v>0.95020000000000004</v>
      </c>
      <c r="C756" s="15">
        <f>(B756/'Computed data'!$B$16)*100</f>
        <v>3.8942622950819676</v>
      </c>
      <c r="D756" s="15">
        <f>A756/'Computed data'!$E$16</f>
        <v>98.05973098966507</v>
      </c>
    </row>
    <row r="757" spans="1:4" x14ac:dyDescent="0.25">
      <c r="A757" s="15">
        <v>1688</v>
      </c>
      <c r="B757" s="15">
        <v>0.95120000000000005</v>
      </c>
      <c r="C757" s="15">
        <f>(B757/'Computed data'!$B$16)*100</f>
        <v>3.8983606557377053</v>
      </c>
      <c r="D757" s="15">
        <f>A757/'Computed data'!$E$16</f>
        <v>98.117857682605006</v>
      </c>
    </row>
    <row r="758" spans="1:4" x14ac:dyDescent="0.25">
      <c r="A758" s="15">
        <v>1690</v>
      </c>
      <c r="B758" s="15">
        <v>0.95299999999999996</v>
      </c>
      <c r="C758" s="15">
        <f>(B758/'Computed data'!$B$16)*100</f>
        <v>3.9057377049180331</v>
      </c>
      <c r="D758" s="15">
        <f>A758/'Computed data'!$E$16</f>
        <v>98.234111068484864</v>
      </c>
    </row>
    <row r="759" spans="1:4" x14ac:dyDescent="0.25">
      <c r="A759" s="15">
        <v>1692</v>
      </c>
      <c r="B759" s="15">
        <v>0.95430000000000004</v>
      </c>
      <c r="C759" s="15">
        <f>(B759/'Computed data'!$B$16)*100</f>
        <v>3.9110655737704918</v>
      </c>
      <c r="D759" s="15">
        <f>A759/'Computed data'!$E$16</f>
        <v>98.350364454364723</v>
      </c>
    </row>
    <row r="760" spans="1:4" x14ac:dyDescent="0.25">
      <c r="A760" s="15">
        <v>1692</v>
      </c>
      <c r="B760" s="15">
        <v>0.95540000000000003</v>
      </c>
      <c r="C760" s="15">
        <f>(B760/'Computed data'!$B$16)*100</f>
        <v>3.9155737704918039</v>
      </c>
      <c r="D760" s="15">
        <f>A760/'Computed data'!$E$16</f>
        <v>98.350364454364723</v>
      </c>
    </row>
    <row r="761" spans="1:4" x14ac:dyDescent="0.25">
      <c r="A761" s="15">
        <v>1694</v>
      </c>
      <c r="B761" s="15">
        <v>0.95640000000000003</v>
      </c>
      <c r="C761" s="15">
        <f>(B761/'Computed data'!$B$16)*100</f>
        <v>3.9196721311475411</v>
      </c>
      <c r="D761" s="15">
        <f>A761/'Computed data'!$E$16</f>
        <v>98.466617840244595</v>
      </c>
    </row>
    <row r="762" spans="1:4" x14ac:dyDescent="0.25">
      <c r="A762" s="15">
        <v>1697</v>
      </c>
      <c r="B762" s="15">
        <v>0.95830000000000004</v>
      </c>
      <c r="C762" s="15">
        <f>(B762/'Computed data'!$B$16)*100</f>
        <v>3.9274590163934433</v>
      </c>
      <c r="D762" s="15">
        <f>A762/'Computed data'!$E$16</f>
        <v>98.64099791906439</v>
      </c>
    </row>
    <row r="763" spans="1:4" x14ac:dyDescent="0.25">
      <c r="A763" s="15">
        <v>1698</v>
      </c>
      <c r="B763" s="15">
        <v>0.95899999999999996</v>
      </c>
      <c r="C763" s="15">
        <f>(B763/'Computed data'!$B$16)*100</f>
        <v>3.930327868852459</v>
      </c>
      <c r="D763" s="15">
        <f>A763/'Computed data'!$E$16</f>
        <v>98.699124612004312</v>
      </c>
    </row>
    <row r="764" spans="1:4" x14ac:dyDescent="0.25">
      <c r="A764" s="15">
        <v>1698</v>
      </c>
      <c r="B764" s="15">
        <v>0.96099999999999997</v>
      </c>
      <c r="C764" s="15">
        <f>(B764/'Computed data'!$B$16)*100</f>
        <v>3.9385245901639347</v>
      </c>
      <c r="D764" s="15">
        <f>A764/'Computed data'!$E$16</f>
        <v>98.699124612004312</v>
      </c>
    </row>
    <row r="765" spans="1:4" x14ac:dyDescent="0.25">
      <c r="A765" s="15">
        <v>1702</v>
      </c>
      <c r="B765" s="15">
        <v>0.96199999999999997</v>
      </c>
      <c r="C765" s="15">
        <f>(B765/'Computed data'!$B$16)*100</f>
        <v>3.942622950819672</v>
      </c>
      <c r="D765" s="15">
        <f>A765/'Computed data'!$E$16</f>
        <v>98.931631383764042</v>
      </c>
    </row>
    <row r="766" spans="1:4" x14ac:dyDescent="0.25">
      <c r="A766" s="15">
        <v>1703</v>
      </c>
      <c r="B766" s="15">
        <v>0.96309999999999996</v>
      </c>
      <c r="C766" s="15">
        <f>(B766/'Computed data'!$B$16)*100</f>
        <v>3.947131147540984</v>
      </c>
      <c r="D766" s="15">
        <f>A766/'Computed data'!$E$16</f>
        <v>98.989758076703978</v>
      </c>
    </row>
    <row r="767" spans="1:4" x14ac:dyDescent="0.25">
      <c r="A767" s="15">
        <v>1703</v>
      </c>
      <c r="B767" s="15">
        <v>0.96409999999999996</v>
      </c>
      <c r="C767" s="15">
        <f>(B767/'Computed data'!$B$16)*100</f>
        <v>3.9512295081967213</v>
      </c>
      <c r="D767" s="15">
        <f>A767/'Computed data'!$E$16</f>
        <v>98.989758076703978</v>
      </c>
    </row>
    <row r="768" spans="1:4" x14ac:dyDescent="0.25">
      <c r="A768" s="15">
        <v>1705</v>
      </c>
      <c r="B768" s="15">
        <v>0.96509999999999996</v>
      </c>
      <c r="C768" s="15">
        <f>(B768/'Computed data'!$B$16)*100</f>
        <v>3.9553278688524589</v>
      </c>
      <c r="D768" s="15">
        <f>A768/'Computed data'!$E$16</f>
        <v>99.106011462583837</v>
      </c>
    </row>
    <row r="769" spans="1:4" x14ac:dyDescent="0.25">
      <c r="A769" s="15">
        <v>1707</v>
      </c>
      <c r="B769" s="15">
        <v>0.96699999999999997</v>
      </c>
      <c r="C769" s="15">
        <f>(B769/'Computed data'!$B$16)*100</f>
        <v>3.9631147540983611</v>
      </c>
      <c r="D769" s="15">
        <f>A769/'Computed data'!$E$16</f>
        <v>99.222264848463709</v>
      </c>
    </row>
    <row r="770" spans="1:4" x14ac:dyDescent="0.25">
      <c r="A770" s="15">
        <v>1709</v>
      </c>
      <c r="B770" s="15">
        <v>0.96799999999999997</v>
      </c>
      <c r="C770" s="15">
        <f>(B770/'Computed data'!$B$16)*100</f>
        <v>3.9672131147540988</v>
      </c>
      <c r="D770" s="15">
        <f>A770/'Computed data'!$E$16</f>
        <v>99.338518234343567</v>
      </c>
    </row>
    <row r="771" spans="1:4" x14ac:dyDescent="0.25">
      <c r="A771" s="15">
        <v>1710</v>
      </c>
      <c r="B771" s="15">
        <v>0.96930000000000005</v>
      </c>
      <c r="C771" s="15">
        <f>(B771/'Computed data'!$B$16)*100</f>
        <v>3.9725409836065579</v>
      </c>
      <c r="D771" s="15">
        <f>A771/'Computed data'!$E$16</f>
        <v>99.396644927283504</v>
      </c>
    </row>
    <row r="772" spans="1:4" x14ac:dyDescent="0.25">
      <c r="A772" s="15">
        <v>1712</v>
      </c>
      <c r="B772" s="15">
        <v>0.97030000000000005</v>
      </c>
      <c r="C772" s="15">
        <f>(B772/'Computed data'!$B$16)*100</f>
        <v>3.9766393442622956</v>
      </c>
      <c r="D772" s="15">
        <f>A772/'Computed data'!$E$16</f>
        <v>99.512898313163362</v>
      </c>
    </row>
    <row r="773" spans="1:4" x14ac:dyDescent="0.25">
      <c r="A773" s="15">
        <v>1713</v>
      </c>
      <c r="B773" s="15">
        <v>0.97199999999999998</v>
      </c>
      <c r="C773" s="15">
        <f>(B773/'Computed data'!$B$16)*100</f>
        <v>3.9836065573770494</v>
      </c>
      <c r="D773" s="15">
        <f>A773/'Computed data'!$E$16</f>
        <v>99.571025006103298</v>
      </c>
    </row>
    <row r="774" spans="1:4" x14ac:dyDescent="0.25">
      <c r="A774" s="15">
        <v>1715</v>
      </c>
      <c r="B774" s="15">
        <v>0.97299999999999998</v>
      </c>
      <c r="C774" s="15">
        <f>(B774/'Computed data'!$B$16)*100</f>
        <v>3.987704918032787</v>
      </c>
      <c r="D774" s="15">
        <f>A774/'Computed data'!$E$16</f>
        <v>99.687278391983156</v>
      </c>
    </row>
    <row r="775" spans="1:4" x14ac:dyDescent="0.25">
      <c r="A775" s="15">
        <v>1717</v>
      </c>
      <c r="B775" s="15">
        <v>0.97450000000000003</v>
      </c>
      <c r="C775" s="15">
        <f>(B775/'Computed data'!$B$16)*100</f>
        <v>3.9938524590163933</v>
      </c>
      <c r="D775" s="15">
        <f>A775/'Computed data'!$E$16</f>
        <v>99.803531777863029</v>
      </c>
    </row>
    <row r="776" spans="1:4" x14ac:dyDescent="0.25">
      <c r="A776" s="15">
        <v>1717</v>
      </c>
      <c r="B776" s="15">
        <v>0.97529999999999994</v>
      </c>
      <c r="C776" s="15">
        <f>(B776/'Computed data'!$B$16)*100</f>
        <v>3.9971311475409839</v>
      </c>
      <c r="D776" s="15">
        <f>A776/'Computed data'!$E$16</f>
        <v>99.803531777863029</v>
      </c>
    </row>
    <row r="777" spans="1:4" x14ac:dyDescent="0.25">
      <c r="A777" s="15">
        <v>1720</v>
      </c>
      <c r="B777" s="15">
        <v>0.97699999999999998</v>
      </c>
      <c r="C777" s="15">
        <f>(B777/'Computed data'!$B$16)*100</f>
        <v>4.0040983606557372</v>
      </c>
      <c r="D777" s="15">
        <f>A777/'Computed data'!$E$16</f>
        <v>99.977911856682823</v>
      </c>
    </row>
    <row r="778" spans="1:4" x14ac:dyDescent="0.25">
      <c r="A778" s="15">
        <v>1722</v>
      </c>
      <c r="B778" s="15">
        <v>0.97799999999999998</v>
      </c>
      <c r="C778" s="15">
        <f>(B778/'Computed data'!$B$16)*100</f>
        <v>4.0081967213114762</v>
      </c>
      <c r="D778" s="15">
        <f>A778/'Computed data'!$E$16</f>
        <v>100.09416524256268</v>
      </c>
    </row>
    <row r="779" spans="1:4" x14ac:dyDescent="0.25">
      <c r="A779" s="15">
        <v>1722</v>
      </c>
      <c r="B779" s="15">
        <v>0.97899999999999998</v>
      </c>
      <c r="C779" s="15">
        <f>(B779/'Computed data'!$B$16)*100</f>
        <v>4.0122950819672134</v>
      </c>
      <c r="D779" s="15">
        <f>A779/'Computed data'!$E$16</f>
        <v>100.09416524256268</v>
      </c>
    </row>
    <row r="780" spans="1:4" x14ac:dyDescent="0.25">
      <c r="A780" s="15">
        <v>1723</v>
      </c>
      <c r="B780" s="15">
        <v>0.98099999999999998</v>
      </c>
      <c r="C780" s="15">
        <f>(B780/'Computed data'!$B$16)*100</f>
        <v>4.0204918032786887</v>
      </c>
      <c r="D780" s="15">
        <f>A780/'Computed data'!$E$16</f>
        <v>100.15229193550262</v>
      </c>
    </row>
    <row r="781" spans="1:4" x14ac:dyDescent="0.25">
      <c r="A781" s="15">
        <v>1725</v>
      </c>
      <c r="B781" s="15">
        <v>0.98199999999999998</v>
      </c>
      <c r="C781" s="15">
        <f>(B781/'Computed data'!$B$16)*100</f>
        <v>4.0245901639344268</v>
      </c>
      <c r="D781" s="15">
        <f>A781/'Computed data'!$E$16</f>
        <v>100.26854532138248</v>
      </c>
    </row>
    <row r="782" spans="1:4" x14ac:dyDescent="0.25">
      <c r="A782" s="15">
        <v>1727</v>
      </c>
      <c r="B782" s="15">
        <v>0.98319999999999996</v>
      </c>
      <c r="C782" s="15">
        <f>(B782/'Computed data'!$B$16)*100</f>
        <v>4.029508196721312</v>
      </c>
      <c r="D782" s="15">
        <f>A782/'Computed data'!$E$16</f>
        <v>100.38479870726235</v>
      </c>
    </row>
    <row r="783" spans="1:4" x14ac:dyDescent="0.25">
      <c r="A783" s="15">
        <v>1728</v>
      </c>
      <c r="B783" s="15">
        <v>0.98419999999999996</v>
      </c>
      <c r="C783" s="15">
        <f>(B783/'Computed data'!$B$16)*100</f>
        <v>4.0336065573770492</v>
      </c>
      <c r="D783" s="15">
        <f>A783/'Computed data'!$E$16</f>
        <v>100.44292540020227</v>
      </c>
    </row>
    <row r="784" spans="1:4" x14ac:dyDescent="0.25">
      <c r="A784" s="15">
        <v>1730</v>
      </c>
      <c r="B784" s="15">
        <v>0.98599999999999999</v>
      </c>
      <c r="C784" s="15">
        <f>(B784/'Computed data'!$B$16)*100</f>
        <v>4.0409836065573774</v>
      </c>
      <c r="D784" s="15">
        <f>A784/'Computed data'!$E$16</f>
        <v>100.55917878608214</v>
      </c>
    </row>
    <row r="785" spans="1:4" x14ac:dyDescent="0.25">
      <c r="A785" s="15">
        <v>1732</v>
      </c>
      <c r="B785" s="15">
        <v>0.98699999999999999</v>
      </c>
      <c r="C785" s="15">
        <f>(B785/'Computed data'!$B$16)*100</f>
        <v>4.0450819672131146</v>
      </c>
      <c r="D785" s="15">
        <f>A785/'Computed data'!$E$16</f>
        <v>100.675432171962</v>
      </c>
    </row>
    <row r="786" spans="1:4" x14ac:dyDescent="0.25">
      <c r="A786" s="15">
        <v>1733</v>
      </c>
      <c r="B786" s="15">
        <v>0.98829999999999996</v>
      </c>
      <c r="C786" s="15">
        <f>(B786/'Computed data'!$B$16)*100</f>
        <v>4.0504098360655734</v>
      </c>
      <c r="D786" s="15">
        <f>A786/'Computed data'!$E$16</f>
        <v>100.73355886490194</v>
      </c>
    </row>
    <row r="787" spans="1:4" x14ac:dyDescent="0.25">
      <c r="A787" s="15">
        <v>1735</v>
      </c>
      <c r="B787" s="15">
        <v>0.98939999999999995</v>
      </c>
      <c r="C787" s="15">
        <f>(B787/'Computed data'!$B$16)*100</f>
        <v>4.054918032786885</v>
      </c>
      <c r="D787" s="15">
        <f>A787/'Computed data'!$E$16</f>
        <v>100.8498122507818</v>
      </c>
    </row>
    <row r="788" spans="1:4" x14ac:dyDescent="0.25">
      <c r="A788" s="15">
        <v>1737</v>
      </c>
      <c r="B788" s="15">
        <v>0.99099999999999999</v>
      </c>
      <c r="C788" s="15">
        <f>(B788/'Computed data'!$B$16)*100</f>
        <v>4.0614754098360653</v>
      </c>
      <c r="D788" s="15">
        <f>A788/'Computed data'!$E$16</f>
        <v>100.96606563666167</v>
      </c>
    </row>
    <row r="789" spans="1:4" x14ac:dyDescent="0.25">
      <c r="A789" s="15">
        <v>1737</v>
      </c>
      <c r="B789" s="15">
        <v>0.99199999999999999</v>
      </c>
      <c r="C789" s="15">
        <f>(B789/'Computed data'!$B$16)*100</f>
        <v>4.0655737704918042</v>
      </c>
      <c r="D789" s="15">
        <f>A789/'Computed data'!$E$16</f>
        <v>100.96606563666167</v>
      </c>
    </row>
    <row r="790" spans="1:4" x14ac:dyDescent="0.25">
      <c r="A790" s="15">
        <v>1739</v>
      </c>
      <c r="B790" s="15">
        <v>0.99329999999999996</v>
      </c>
      <c r="C790" s="15">
        <f>(B790/'Computed data'!$B$16)*100</f>
        <v>4.070901639344263</v>
      </c>
      <c r="D790" s="15">
        <f>A790/'Computed data'!$E$16</f>
        <v>101.08231902254153</v>
      </c>
    </row>
    <row r="791" spans="1:4" x14ac:dyDescent="0.25">
      <c r="A791" s="15">
        <v>1742</v>
      </c>
      <c r="B791" s="15">
        <v>0.995</v>
      </c>
      <c r="C791" s="15">
        <f>(B791/'Computed data'!$B$16)*100</f>
        <v>4.0778688524590168</v>
      </c>
      <c r="D791" s="15">
        <f>A791/'Computed data'!$E$16</f>
        <v>101.25669910136132</v>
      </c>
    </row>
    <row r="792" spans="1:4" x14ac:dyDescent="0.25">
      <c r="A792" s="15">
        <v>1743</v>
      </c>
      <c r="B792" s="15">
        <v>0.996</v>
      </c>
      <c r="C792" s="15">
        <f>(B792/'Computed data'!$B$16)*100</f>
        <v>4.0819672131147549</v>
      </c>
      <c r="D792" s="15">
        <f>A792/'Computed data'!$E$16</f>
        <v>101.31482579430126</v>
      </c>
    </row>
    <row r="793" spans="1:4" x14ac:dyDescent="0.25">
      <c r="A793" s="15">
        <v>1745</v>
      </c>
      <c r="B793" s="15">
        <v>0.99709999999999999</v>
      </c>
      <c r="C793" s="15">
        <f>(B793/'Computed data'!$B$16)*100</f>
        <v>4.0864754098360656</v>
      </c>
      <c r="D793" s="15">
        <f>A793/'Computed data'!$E$16</f>
        <v>101.43107918018111</v>
      </c>
    </row>
    <row r="794" spans="1:4" x14ac:dyDescent="0.25">
      <c r="A794" s="15">
        <v>1747</v>
      </c>
      <c r="B794" s="15">
        <v>0.99809999999999999</v>
      </c>
      <c r="C794" s="15">
        <f>(B794/'Computed data'!$B$16)*100</f>
        <v>4.0905737704918028</v>
      </c>
      <c r="D794" s="15">
        <f>A794/'Computed data'!$E$16</f>
        <v>101.54733256606097</v>
      </c>
    </row>
    <row r="795" spans="1:4" x14ac:dyDescent="0.25">
      <c r="A795" s="15">
        <v>1748</v>
      </c>
      <c r="B795" s="15">
        <v>1</v>
      </c>
      <c r="C795" s="15">
        <f>(B795/'Computed data'!$B$16)*100</f>
        <v>4.0983606557377055</v>
      </c>
      <c r="D795" s="15">
        <f>A795/'Computed data'!$E$16</f>
        <v>101.60545925900091</v>
      </c>
    </row>
    <row r="796" spans="1:4" x14ac:dyDescent="0.25">
      <c r="A796" s="15">
        <v>1750</v>
      </c>
      <c r="B796" s="15">
        <v>1.0009999999999999</v>
      </c>
      <c r="C796" s="15">
        <f>(B796/'Computed data'!$B$16)*100</f>
        <v>4.1024590163934418</v>
      </c>
      <c r="D796" s="15">
        <f>A796/'Computed data'!$E$16</f>
        <v>101.72171264488078</v>
      </c>
    </row>
    <row r="797" spans="1:4" x14ac:dyDescent="0.25">
      <c r="A797" s="15">
        <v>1752</v>
      </c>
      <c r="B797" s="15">
        <v>1.002</v>
      </c>
      <c r="C797" s="15">
        <f>(B797/'Computed data'!$B$16)*100</f>
        <v>4.1065573770491799</v>
      </c>
      <c r="D797" s="15">
        <f>A797/'Computed data'!$E$16</f>
        <v>101.83796603076064</v>
      </c>
    </row>
    <row r="798" spans="1:4" x14ac:dyDescent="0.25">
      <c r="A798" s="15">
        <v>1753</v>
      </c>
      <c r="B798" s="15">
        <v>1.0029999999999999</v>
      </c>
      <c r="C798" s="15">
        <f>(B798/'Computed data'!$B$16)*100</f>
        <v>4.110655737704918</v>
      </c>
      <c r="D798" s="15">
        <f>A798/'Computed data'!$E$16</f>
        <v>101.89609272370058</v>
      </c>
    </row>
    <row r="799" spans="1:4" x14ac:dyDescent="0.25">
      <c r="A799" s="15">
        <v>1755</v>
      </c>
      <c r="B799" s="15">
        <v>1.0049999999999999</v>
      </c>
      <c r="C799" s="15">
        <f>(B799/'Computed data'!$B$16)*100</f>
        <v>4.1188524590163933</v>
      </c>
      <c r="D799" s="15">
        <f>A799/'Computed data'!$E$16</f>
        <v>102.01234610958043</v>
      </c>
    </row>
    <row r="800" spans="1:4" x14ac:dyDescent="0.25">
      <c r="A800" s="15">
        <v>1756</v>
      </c>
      <c r="B800" s="15">
        <v>1.006</v>
      </c>
      <c r="C800" s="15">
        <f>(B800/'Computed data'!$B$16)*100</f>
        <v>4.1229508196721314</v>
      </c>
      <c r="D800" s="15">
        <f>A800/'Computed data'!$E$16</f>
        <v>102.07047280252037</v>
      </c>
    </row>
    <row r="801" spans="1:4" x14ac:dyDescent="0.25">
      <c r="A801" s="15">
        <v>1758</v>
      </c>
      <c r="B801" s="15">
        <v>1.0069999999999999</v>
      </c>
      <c r="C801" s="15">
        <f>(B801/'Computed data'!$B$16)*100</f>
        <v>4.1270491803278686</v>
      </c>
      <c r="D801" s="15">
        <f>A801/'Computed data'!$E$16</f>
        <v>102.18672618840023</v>
      </c>
    </row>
    <row r="802" spans="1:4" x14ac:dyDescent="0.25">
      <c r="A802" s="15">
        <v>1760</v>
      </c>
      <c r="B802" s="15">
        <v>1.0089999999999999</v>
      </c>
      <c r="C802" s="15">
        <f>(B802/'Computed data'!$B$16)*100</f>
        <v>4.1352459016393439</v>
      </c>
      <c r="D802" s="15">
        <f>A802/'Computed data'!$E$16</f>
        <v>102.3029795742801</v>
      </c>
    </row>
    <row r="803" spans="1:4" x14ac:dyDescent="0.25">
      <c r="A803" s="15">
        <v>1761</v>
      </c>
      <c r="B803" s="15">
        <v>1.0089999999999999</v>
      </c>
      <c r="C803" s="15">
        <f>(B803/'Computed data'!$B$16)*100</f>
        <v>4.1352459016393439</v>
      </c>
      <c r="D803" s="15">
        <f>A803/'Computed data'!$E$16</f>
        <v>102.36110626722002</v>
      </c>
    </row>
    <row r="804" spans="1:4" x14ac:dyDescent="0.25">
      <c r="A804" s="15">
        <v>1762</v>
      </c>
      <c r="B804" s="15">
        <v>1.0109999999999999</v>
      </c>
      <c r="C804" s="15">
        <f>(B804/'Computed data'!$B$16)*100</f>
        <v>4.1434426229508192</v>
      </c>
      <c r="D804" s="15">
        <f>A804/'Computed data'!$E$16</f>
        <v>102.41923296015996</v>
      </c>
    </row>
    <row r="805" spans="1:4" x14ac:dyDescent="0.25">
      <c r="A805" s="15">
        <v>1765</v>
      </c>
      <c r="B805" s="15">
        <v>1.012</v>
      </c>
      <c r="C805" s="15">
        <f>(B805/'Computed data'!$B$16)*100</f>
        <v>4.1475409836065573</v>
      </c>
      <c r="D805" s="15">
        <f>A805/'Computed data'!$E$16</f>
        <v>102.59361303897975</v>
      </c>
    </row>
    <row r="806" spans="1:4" x14ac:dyDescent="0.25">
      <c r="A806" s="15">
        <v>1766</v>
      </c>
      <c r="B806" s="15">
        <v>1.0129999999999999</v>
      </c>
      <c r="C806" s="15">
        <f>(B806/'Computed data'!$B$16)*100</f>
        <v>4.1516393442622954</v>
      </c>
      <c r="D806" s="15">
        <f>A806/'Computed data'!$E$16</f>
        <v>102.65173973191969</v>
      </c>
    </row>
    <row r="807" spans="1:4" x14ac:dyDescent="0.25">
      <c r="A807" s="15">
        <v>1768</v>
      </c>
      <c r="B807" s="15">
        <v>1.0149999999999999</v>
      </c>
      <c r="C807" s="15">
        <f>(B807/'Computed data'!$B$16)*100</f>
        <v>4.1598360655737698</v>
      </c>
      <c r="D807" s="15">
        <f>A807/'Computed data'!$E$16</f>
        <v>102.76799311779955</v>
      </c>
    </row>
    <row r="808" spans="1:4" x14ac:dyDescent="0.25">
      <c r="A808" s="15">
        <v>1769</v>
      </c>
      <c r="B808" s="15">
        <v>1.016</v>
      </c>
      <c r="C808" s="15">
        <f>(B808/'Computed data'!$B$16)*100</f>
        <v>4.1639344262295079</v>
      </c>
      <c r="D808" s="15">
        <f>A808/'Computed data'!$E$16</f>
        <v>102.82611981073948</v>
      </c>
    </row>
    <row r="809" spans="1:4" x14ac:dyDescent="0.25">
      <c r="A809" s="15">
        <v>1771</v>
      </c>
      <c r="B809" s="15">
        <v>1.0169999999999999</v>
      </c>
      <c r="C809" s="15">
        <f>(B809/'Computed data'!$B$16)*100</f>
        <v>4.168032786885246</v>
      </c>
      <c r="D809" s="15">
        <f>A809/'Computed data'!$E$16</f>
        <v>102.94237319661934</v>
      </c>
    </row>
    <row r="810" spans="1:4" x14ac:dyDescent="0.25">
      <c r="A810" s="15">
        <v>1772</v>
      </c>
      <c r="B810" s="15">
        <v>1.018</v>
      </c>
      <c r="C810" s="15">
        <f>(B810/'Computed data'!$B$16)*100</f>
        <v>4.1721311475409841</v>
      </c>
      <c r="D810" s="15">
        <f>A810/'Computed data'!$E$16</f>
        <v>103.00049988955928</v>
      </c>
    </row>
    <row r="811" spans="1:4" x14ac:dyDescent="0.25">
      <c r="A811" s="15">
        <v>1775</v>
      </c>
      <c r="B811" s="15">
        <v>1.0189999999999999</v>
      </c>
      <c r="C811" s="15">
        <f>(B811/'Computed data'!$B$16)*100</f>
        <v>4.1762295081967205</v>
      </c>
      <c r="D811" s="15">
        <f>A811/'Computed data'!$E$16</f>
        <v>103.17487996837907</v>
      </c>
    </row>
    <row r="812" spans="1:4" x14ac:dyDescent="0.25">
      <c r="A812" s="15">
        <v>1777</v>
      </c>
      <c r="B812" s="15">
        <v>1.0209999999999999</v>
      </c>
      <c r="C812" s="15">
        <f>(B812/'Computed data'!$B$16)*100</f>
        <v>4.1844262295081966</v>
      </c>
      <c r="D812" s="15">
        <f>A812/'Computed data'!$E$16</f>
        <v>103.29113335425893</v>
      </c>
    </row>
    <row r="813" spans="1:4" x14ac:dyDescent="0.25">
      <c r="A813" s="15">
        <v>1778</v>
      </c>
      <c r="B813" s="15">
        <v>1.022</v>
      </c>
      <c r="C813" s="15">
        <f>(B813/'Computed data'!$B$16)*100</f>
        <v>4.1885245901639347</v>
      </c>
      <c r="D813" s="15">
        <f>A813/'Computed data'!$E$16</f>
        <v>103.34926004719887</v>
      </c>
    </row>
    <row r="814" spans="1:4" x14ac:dyDescent="0.25">
      <c r="A814" s="15">
        <v>1780</v>
      </c>
      <c r="B814" s="15">
        <v>1.0229999999999999</v>
      </c>
      <c r="C814" s="15">
        <f>(B814/'Computed data'!$B$16)*100</f>
        <v>4.192622950819672</v>
      </c>
      <c r="D814" s="15">
        <f>A814/'Computed data'!$E$16</f>
        <v>103.46551343307873</v>
      </c>
    </row>
    <row r="815" spans="1:4" x14ac:dyDescent="0.25">
      <c r="A815" s="15">
        <v>1782</v>
      </c>
      <c r="B815" s="15">
        <v>1.0249999999999999</v>
      </c>
      <c r="C815" s="15">
        <f>(B815/'Computed data'!$B$16)*100</f>
        <v>4.2008196721311473</v>
      </c>
      <c r="D815" s="15">
        <f>A815/'Computed data'!$E$16</f>
        <v>103.5817668189586</v>
      </c>
    </row>
    <row r="816" spans="1:4" x14ac:dyDescent="0.25">
      <c r="A816" s="15">
        <v>1783</v>
      </c>
      <c r="B816" s="15">
        <v>1.026</v>
      </c>
      <c r="C816" s="15">
        <f>(B816/'Computed data'!$B$16)*100</f>
        <v>4.2049180327868854</v>
      </c>
      <c r="D816" s="15">
        <f>A816/'Computed data'!$E$16</f>
        <v>103.63989351189852</v>
      </c>
    </row>
    <row r="817" spans="1:4" x14ac:dyDescent="0.25">
      <c r="A817" s="15">
        <v>1785</v>
      </c>
      <c r="B817" s="15">
        <v>1.0269999999999999</v>
      </c>
      <c r="C817" s="15">
        <f>(B817/'Computed data'!$B$16)*100</f>
        <v>4.2090163934426235</v>
      </c>
      <c r="D817" s="15">
        <f>A817/'Computed data'!$E$16</f>
        <v>103.75614689777839</v>
      </c>
    </row>
    <row r="818" spans="1:4" x14ac:dyDescent="0.25">
      <c r="A818" s="15">
        <v>1786</v>
      </c>
      <c r="B818" s="15">
        <v>1.0289999999999999</v>
      </c>
      <c r="C818" s="15">
        <f>(B818/'Computed data'!$B$16)*100</f>
        <v>4.2172131147540979</v>
      </c>
      <c r="D818" s="15">
        <f>A818/'Computed data'!$E$16</f>
        <v>103.81427359071833</v>
      </c>
    </row>
    <row r="819" spans="1:4" x14ac:dyDescent="0.25">
      <c r="A819" s="15">
        <v>1788</v>
      </c>
      <c r="B819" s="15">
        <v>1.03</v>
      </c>
      <c r="C819" s="15">
        <f>(B819/'Computed data'!$B$16)*100</f>
        <v>4.221311475409836</v>
      </c>
      <c r="D819" s="15">
        <f>A819/'Computed data'!$E$16</f>
        <v>103.93052697659819</v>
      </c>
    </row>
    <row r="820" spans="1:4" x14ac:dyDescent="0.25">
      <c r="A820" s="15">
        <v>1790</v>
      </c>
      <c r="B820" s="15">
        <v>1.0309999999999999</v>
      </c>
      <c r="C820" s="15">
        <f>(B820/'Computed data'!$B$16)*100</f>
        <v>4.2254098360655741</v>
      </c>
      <c r="D820" s="15">
        <f>A820/'Computed data'!$E$16</f>
        <v>104.04678036247805</v>
      </c>
    </row>
    <row r="821" spans="1:4" x14ac:dyDescent="0.25">
      <c r="A821" s="15">
        <v>1792</v>
      </c>
      <c r="B821" s="15">
        <v>1.032</v>
      </c>
      <c r="C821" s="15">
        <f>(B821/'Computed data'!$B$16)*100</f>
        <v>4.2295081967213122</v>
      </c>
      <c r="D821" s="15">
        <f>A821/'Computed data'!$E$16</f>
        <v>104.16303374835792</v>
      </c>
    </row>
    <row r="822" spans="1:4" x14ac:dyDescent="0.25">
      <c r="A822" s="15">
        <v>1793</v>
      </c>
      <c r="B822" s="15">
        <v>1.0329999999999999</v>
      </c>
      <c r="C822" s="15">
        <f>(B822/'Computed data'!$B$16)*100</f>
        <v>4.2336065573770485</v>
      </c>
      <c r="D822" s="15">
        <f>A822/'Computed data'!$E$16</f>
        <v>104.22116044129784</v>
      </c>
    </row>
    <row r="823" spans="1:4" x14ac:dyDescent="0.25">
      <c r="A823" s="15">
        <v>1795</v>
      </c>
      <c r="B823" s="15">
        <v>1.0349999999999999</v>
      </c>
      <c r="C823" s="15">
        <f>(B823/'Computed data'!$B$16)*100</f>
        <v>4.2418032786885247</v>
      </c>
      <c r="D823" s="15">
        <f>A823/'Computed data'!$E$16</f>
        <v>104.33741382717771</v>
      </c>
    </row>
    <row r="824" spans="1:4" x14ac:dyDescent="0.25">
      <c r="A824" s="15">
        <v>1797</v>
      </c>
      <c r="B824" s="15">
        <v>1.036</v>
      </c>
      <c r="C824" s="15">
        <f>(B824/'Computed data'!$B$16)*100</f>
        <v>4.2459016393442628</v>
      </c>
      <c r="D824" s="15">
        <f>A824/'Computed data'!$E$16</f>
        <v>104.45366721305757</v>
      </c>
    </row>
    <row r="825" spans="1:4" x14ac:dyDescent="0.25">
      <c r="A825" s="15">
        <v>1798</v>
      </c>
      <c r="B825" s="15">
        <v>1.038</v>
      </c>
      <c r="C825" s="15">
        <f>(B825/'Computed data'!$B$16)*100</f>
        <v>4.2540983606557381</v>
      </c>
      <c r="D825" s="15">
        <f>A825/'Computed data'!$E$16</f>
        <v>104.51179390599751</v>
      </c>
    </row>
    <row r="826" spans="1:4" x14ac:dyDescent="0.25">
      <c r="A826" s="15">
        <v>1800</v>
      </c>
      <c r="B826" s="15">
        <v>1.0389999999999999</v>
      </c>
      <c r="C826" s="15">
        <f>(B826/'Computed data'!$B$16)*100</f>
        <v>4.2581967213114753</v>
      </c>
      <c r="D826" s="15">
        <f>A826/'Computed data'!$E$16</f>
        <v>104.62804729187737</v>
      </c>
    </row>
    <row r="827" spans="1:4" x14ac:dyDescent="0.25">
      <c r="A827" s="15">
        <v>1802</v>
      </c>
      <c r="B827" s="15">
        <v>1.04</v>
      </c>
      <c r="C827" s="15">
        <f>(B827/'Computed data'!$B$16)*100</f>
        <v>4.2622950819672134</v>
      </c>
      <c r="D827" s="15">
        <f>A827/'Computed data'!$E$16</f>
        <v>104.74430067775724</v>
      </c>
    </row>
    <row r="828" spans="1:4" x14ac:dyDescent="0.25">
      <c r="A828" s="15">
        <v>1804</v>
      </c>
      <c r="B828" s="15">
        <v>1.0409999999999999</v>
      </c>
      <c r="C828" s="15">
        <f>(B828/'Computed data'!$B$16)*100</f>
        <v>4.2663934426229506</v>
      </c>
      <c r="D828" s="15">
        <f>A828/'Computed data'!$E$16</f>
        <v>104.8605540636371</v>
      </c>
    </row>
    <row r="829" spans="1:4" x14ac:dyDescent="0.25">
      <c r="A829" s="15">
        <v>1806</v>
      </c>
      <c r="B829" s="15">
        <v>1.0429999999999999</v>
      </c>
      <c r="C829" s="15">
        <f>(B829/'Computed data'!$B$16)*100</f>
        <v>4.2745901639344259</v>
      </c>
      <c r="D829" s="15">
        <f>A829/'Computed data'!$E$16</f>
        <v>104.97680744951695</v>
      </c>
    </row>
    <row r="830" spans="1:4" x14ac:dyDescent="0.25">
      <c r="A830" s="15">
        <v>1809</v>
      </c>
      <c r="B830" s="15">
        <v>1.0429999999999999</v>
      </c>
      <c r="C830" s="15">
        <f>(B830/'Computed data'!$B$16)*100</f>
        <v>4.2745901639344259</v>
      </c>
      <c r="D830" s="15">
        <f>A830/'Computed data'!$E$16</f>
        <v>105.15118752833676</v>
      </c>
    </row>
    <row r="831" spans="1:4" x14ac:dyDescent="0.25">
      <c r="A831" s="15">
        <v>1812</v>
      </c>
      <c r="B831" s="15">
        <v>1.0449999999999999</v>
      </c>
      <c r="C831" s="15">
        <f>(B831/'Computed data'!$B$16)*100</f>
        <v>4.2827868852459021</v>
      </c>
      <c r="D831" s="15">
        <f>A831/'Computed data'!$E$16</f>
        <v>105.32556760715656</v>
      </c>
    </row>
    <row r="832" spans="1:4" x14ac:dyDescent="0.25">
      <c r="A832" s="15">
        <v>1813</v>
      </c>
      <c r="B832" s="15">
        <v>1.046</v>
      </c>
      <c r="C832" s="15">
        <f>(B832/'Computed data'!$B$16)*100</f>
        <v>4.2868852459016402</v>
      </c>
      <c r="D832" s="15">
        <f>A832/'Computed data'!$E$16</f>
        <v>105.38369430009648</v>
      </c>
    </row>
    <row r="833" spans="1:4" x14ac:dyDescent="0.25">
      <c r="A833" s="15">
        <v>1815</v>
      </c>
      <c r="B833" s="15">
        <v>1.048</v>
      </c>
      <c r="C833" s="15">
        <f>(B833/'Computed data'!$B$16)*100</f>
        <v>4.2950819672131146</v>
      </c>
      <c r="D833" s="15">
        <f>A833/'Computed data'!$E$16</f>
        <v>105.49994768597635</v>
      </c>
    </row>
    <row r="834" spans="1:4" x14ac:dyDescent="0.25">
      <c r="A834" s="15">
        <v>1817</v>
      </c>
      <c r="B834" s="15">
        <v>1.0489999999999999</v>
      </c>
      <c r="C834" s="15">
        <f>(B834/'Computed data'!$B$16)*100</f>
        <v>4.2991803278688527</v>
      </c>
      <c r="D834" s="15">
        <f>A834/'Computed data'!$E$16</f>
        <v>105.61620107185621</v>
      </c>
    </row>
    <row r="835" spans="1:4" x14ac:dyDescent="0.25">
      <c r="A835" s="15">
        <v>1819</v>
      </c>
      <c r="B835" s="15">
        <v>1.05</v>
      </c>
      <c r="C835" s="15">
        <f>(B835/'Computed data'!$B$16)*100</f>
        <v>4.3032786885245908</v>
      </c>
      <c r="D835" s="15">
        <f>A835/'Computed data'!$E$16</f>
        <v>105.73245445773607</v>
      </c>
    </row>
    <row r="836" spans="1:4" x14ac:dyDescent="0.25">
      <c r="A836" s="15">
        <v>1821</v>
      </c>
      <c r="B836" s="15">
        <v>1.0509999999999999</v>
      </c>
      <c r="C836" s="15">
        <f>(B836/'Computed data'!$B$16)*100</f>
        <v>4.307377049180328</v>
      </c>
      <c r="D836" s="15">
        <f>A836/'Computed data'!$E$16</f>
        <v>105.84870784361594</v>
      </c>
    </row>
    <row r="837" spans="1:4" x14ac:dyDescent="0.25">
      <c r="A837" s="15">
        <v>1822</v>
      </c>
      <c r="B837" s="15">
        <v>1.052</v>
      </c>
      <c r="C837" s="15">
        <f>(B837/'Computed data'!$B$16)*100</f>
        <v>4.3114754098360661</v>
      </c>
      <c r="D837" s="15">
        <f>A837/'Computed data'!$E$16</f>
        <v>105.90683453655588</v>
      </c>
    </row>
    <row r="838" spans="1:4" x14ac:dyDescent="0.25">
      <c r="A838" s="15">
        <v>1824</v>
      </c>
      <c r="B838" s="15">
        <v>1.0529999999999999</v>
      </c>
      <c r="C838" s="15">
        <f>(B838/'Computed data'!$B$16)*100</f>
        <v>4.3155737704918034</v>
      </c>
      <c r="D838" s="15">
        <f>A838/'Computed data'!$E$16</f>
        <v>106.02308792243574</v>
      </c>
    </row>
    <row r="839" spans="1:4" x14ac:dyDescent="0.25">
      <c r="A839" s="15">
        <v>1825</v>
      </c>
      <c r="B839" s="15">
        <v>1.0549999999999999</v>
      </c>
      <c r="C839" s="15">
        <f>(B839/'Computed data'!$B$16)*100</f>
        <v>4.3237704918032787</v>
      </c>
      <c r="D839" s="15">
        <f>A839/'Computed data'!$E$16</f>
        <v>106.08121461537567</v>
      </c>
    </row>
    <row r="840" spans="1:4" x14ac:dyDescent="0.25">
      <c r="A840" s="15">
        <v>1827</v>
      </c>
      <c r="B840" s="15">
        <v>1.056</v>
      </c>
      <c r="C840" s="15">
        <f>(B840/'Computed data'!$B$16)*100</f>
        <v>4.3278688524590168</v>
      </c>
      <c r="D840" s="15">
        <f>A840/'Computed data'!$E$16</f>
        <v>106.19746800125553</v>
      </c>
    </row>
    <row r="841" spans="1:4" x14ac:dyDescent="0.25">
      <c r="A841" s="15">
        <v>1829</v>
      </c>
      <c r="B841" s="15">
        <v>1.0569999999999999</v>
      </c>
      <c r="C841" s="15">
        <f>(B841/'Computed data'!$B$16)*100</f>
        <v>4.331967213114754</v>
      </c>
      <c r="D841" s="15">
        <f>A841/'Computed data'!$E$16</f>
        <v>106.31372138713539</v>
      </c>
    </row>
    <row r="842" spans="1:4" x14ac:dyDescent="0.25">
      <c r="A842" s="15">
        <v>1830</v>
      </c>
      <c r="B842" s="15">
        <v>1.0589999999999999</v>
      </c>
      <c r="C842" s="15">
        <f>(B842/'Computed data'!$B$16)*100</f>
        <v>4.3401639344262302</v>
      </c>
      <c r="D842" s="15">
        <f>A842/'Computed data'!$E$16</f>
        <v>106.37184808007532</v>
      </c>
    </row>
    <row r="843" spans="1:4" x14ac:dyDescent="0.25">
      <c r="A843" s="15">
        <v>1832</v>
      </c>
      <c r="B843" s="15">
        <v>1.06</v>
      </c>
      <c r="C843" s="15">
        <f>(B843/'Computed data'!$B$16)*100</f>
        <v>4.3442622950819683</v>
      </c>
      <c r="D843" s="15">
        <f>A843/'Computed data'!$E$16</f>
        <v>106.48810146595518</v>
      </c>
    </row>
    <row r="844" spans="1:4" x14ac:dyDescent="0.25">
      <c r="A844" s="15">
        <v>1833</v>
      </c>
      <c r="B844" s="15">
        <v>1.0609999999999999</v>
      </c>
      <c r="C844" s="15">
        <f>(B844/'Computed data'!$B$16)*100</f>
        <v>4.3483606557377046</v>
      </c>
      <c r="D844" s="15">
        <f>A844/'Computed data'!$E$16</f>
        <v>106.54622815889512</v>
      </c>
    </row>
    <row r="845" spans="1:4" x14ac:dyDescent="0.25">
      <c r="A845" s="15">
        <v>1835</v>
      </c>
      <c r="B845" s="15">
        <v>1.0629999999999999</v>
      </c>
      <c r="C845" s="15">
        <f>(B845/'Computed data'!$B$16)*100</f>
        <v>4.3565573770491808</v>
      </c>
      <c r="D845" s="15">
        <f>A845/'Computed data'!$E$16</f>
        <v>106.66248154477499</v>
      </c>
    </row>
    <row r="846" spans="1:4" x14ac:dyDescent="0.25">
      <c r="A846" s="15">
        <v>1837</v>
      </c>
      <c r="B846" s="15">
        <v>1.0640000000000001</v>
      </c>
      <c r="C846" s="15">
        <f>(B846/'Computed data'!$B$16)*100</f>
        <v>4.3606557377049189</v>
      </c>
      <c r="D846" s="15">
        <f>A846/'Computed data'!$E$16</f>
        <v>106.77873493065485</v>
      </c>
    </row>
    <row r="847" spans="1:4" x14ac:dyDescent="0.25">
      <c r="A847" s="15">
        <v>1839</v>
      </c>
      <c r="B847" s="15">
        <v>1.0649999999999999</v>
      </c>
      <c r="C847" s="15">
        <f>(B847/'Computed data'!$B$16)*100</f>
        <v>4.3647540983606552</v>
      </c>
      <c r="D847" s="15">
        <f>A847/'Computed data'!$E$16</f>
        <v>106.89498831653471</v>
      </c>
    </row>
    <row r="848" spans="1:4" x14ac:dyDescent="0.25">
      <c r="A848" s="15">
        <v>1840</v>
      </c>
      <c r="B848" s="15">
        <v>1.0660000000000001</v>
      </c>
      <c r="C848" s="15">
        <f>(B848/'Computed data'!$B$16)*100</f>
        <v>4.3688524590163942</v>
      </c>
      <c r="D848" s="15">
        <f>A848/'Computed data'!$E$16</f>
        <v>106.95311500947464</v>
      </c>
    </row>
    <row r="849" spans="1:4" x14ac:dyDescent="0.25">
      <c r="A849" s="15">
        <v>1842</v>
      </c>
      <c r="B849" s="15">
        <v>1.0680000000000001</v>
      </c>
      <c r="C849" s="15">
        <f>(B849/'Computed data'!$B$16)*100</f>
        <v>4.3770491803278695</v>
      </c>
      <c r="D849" s="15">
        <f>A849/'Computed data'!$E$16</f>
        <v>107.0693683953545</v>
      </c>
    </row>
    <row r="850" spans="1:4" x14ac:dyDescent="0.25">
      <c r="A850" s="15">
        <v>1843</v>
      </c>
      <c r="B850" s="15">
        <v>1.069</v>
      </c>
      <c r="C850" s="15">
        <f>(B850/'Computed data'!$B$16)*100</f>
        <v>4.3811475409836067</v>
      </c>
      <c r="D850" s="15">
        <f>A850/'Computed data'!$E$16</f>
        <v>107.12749508829444</v>
      </c>
    </row>
    <row r="851" spans="1:4" x14ac:dyDescent="0.25">
      <c r="A851" s="15">
        <v>1845</v>
      </c>
      <c r="B851" s="15">
        <v>1.07</v>
      </c>
      <c r="C851" s="15">
        <f>(B851/'Computed data'!$B$16)*100</f>
        <v>4.3852459016393448</v>
      </c>
      <c r="D851" s="15">
        <f>A851/'Computed data'!$E$16</f>
        <v>107.24374847417431</v>
      </c>
    </row>
    <row r="852" spans="1:4" x14ac:dyDescent="0.25">
      <c r="A852" s="15">
        <v>1847</v>
      </c>
      <c r="B852" s="15">
        <v>1.071</v>
      </c>
      <c r="C852" s="15">
        <f>(B852/'Computed data'!$B$16)*100</f>
        <v>4.389344262295082</v>
      </c>
      <c r="D852" s="15">
        <f>A852/'Computed data'!$E$16</f>
        <v>107.36000186005417</v>
      </c>
    </row>
    <row r="853" spans="1:4" x14ac:dyDescent="0.25">
      <c r="A853" s="15">
        <v>1848</v>
      </c>
      <c r="B853" s="15">
        <v>1.073</v>
      </c>
      <c r="C853" s="15">
        <f>(B853/'Computed data'!$B$16)*100</f>
        <v>4.3975409836065582</v>
      </c>
      <c r="D853" s="15">
        <f>A853/'Computed data'!$E$16</f>
        <v>107.41812855299411</v>
      </c>
    </row>
    <row r="854" spans="1:4" x14ac:dyDescent="0.25">
      <c r="A854" s="15">
        <v>1851</v>
      </c>
      <c r="B854" s="15">
        <v>1.0740000000000001</v>
      </c>
      <c r="C854" s="15">
        <f>(B854/'Computed data'!$B$16)*100</f>
        <v>4.4016393442622954</v>
      </c>
      <c r="D854" s="15">
        <f>A854/'Computed data'!$E$16</f>
        <v>107.5925086318139</v>
      </c>
    </row>
    <row r="855" spans="1:4" x14ac:dyDescent="0.25">
      <c r="A855" s="15">
        <v>1853</v>
      </c>
      <c r="B855" s="15">
        <v>1.075</v>
      </c>
      <c r="C855" s="15">
        <f>(B855/'Computed data'!$B$16)*100</f>
        <v>4.4057377049180326</v>
      </c>
      <c r="D855" s="15">
        <f>A855/'Computed data'!$E$16</f>
        <v>107.70876201769376</v>
      </c>
    </row>
    <row r="856" spans="1:4" x14ac:dyDescent="0.25">
      <c r="A856" s="15">
        <v>1854</v>
      </c>
      <c r="B856" s="15">
        <v>1.077</v>
      </c>
      <c r="C856" s="15">
        <f>(B856/'Computed data'!$B$16)*100</f>
        <v>4.4139344262295088</v>
      </c>
      <c r="D856" s="15">
        <f>A856/'Computed data'!$E$16</f>
        <v>107.76688871063369</v>
      </c>
    </row>
    <row r="857" spans="1:4" x14ac:dyDescent="0.25">
      <c r="A857" s="15">
        <v>1856</v>
      </c>
      <c r="B857" s="15">
        <v>1.077</v>
      </c>
      <c r="C857" s="15">
        <f>(B857/'Computed data'!$B$16)*100</f>
        <v>4.4139344262295088</v>
      </c>
      <c r="D857" s="15">
        <f>A857/'Computed data'!$E$16</f>
        <v>107.88314209651355</v>
      </c>
    </row>
    <row r="858" spans="1:4" x14ac:dyDescent="0.25">
      <c r="A858" s="15">
        <v>1857</v>
      </c>
      <c r="B858" s="15">
        <v>1.079</v>
      </c>
      <c r="C858" s="15">
        <f>(B858/'Computed data'!$B$16)*100</f>
        <v>4.4221311475409832</v>
      </c>
      <c r="D858" s="15">
        <f>A858/'Computed data'!$E$16</f>
        <v>107.94126878945349</v>
      </c>
    </row>
    <row r="859" spans="1:4" x14ac:dyDescent="0.25">
      <c r="A859" s="15">
        <v>1859</v>
      </c>
      <c r="B859" s="15">
        <v>1.08</v>
      </c>
      <c r="C859" s="15">
        <f>(B859/'Computed data'!$B$16)*100</f>
        <v>4.4262295081967213</v>
      </c>
      <c r="D859" s="15">
        <f>A859/'Computed data'!$E$16</f>
        <v>108.05752217533335</v>
      </c>
    </row>
    <row r="860" spans="1:4" x14ac:dyDescent="0.25">
      <c r="A860" s="15">
        <v>1860</v>
      </c>
      <c r="B860" s="15">
        <v>1.0820000000000001</v>
      </c>
      <c r="C860" s="15">
        <f>(B860/'Computed data'!$B$16)*100</f>
        <v>4.4344262295081975</v>
      </c>
      <c r="D860" s="15">
        <f>A860/'Computed data'!$E$16</f>
        <v>108.11564886827328</v>
      </c>
    </row>
    <row r="861" spans="1:4" x14ac:dyDescent="0.25">
      <c r="A861" s="15">
        <v>1862</v>
      </c>
      <c r="B861" s="15">
        <v>1.083</v>
      </c>
      <c r="C861" s="15">
        <f>(B861/'Computed data'!$B$16)*100</f>
        <v>4.4385245901639347</v>
      </c>
      <c r="D861" s="15">
        <f>A861/'Computed data'!$E$16</f>
        <v>108.23190225415314</v>
      </c>
    </row>
    <row r="862" spans="1:4" x14ac:dyDescent="0.25">
      <c r="A862" s="15">
        <v>1863</v>
      </c>
      <c r="B862" s="15">
        <v>1.0840000000000001</v>
      </c>
      <c r="C862" s="15">
        <f>(B862/'Computed data'!$B$16)*100</f>
        <v>4.4426229508196728</v>
      </c>
      <c r="D862" s="15">
        <f>A862/'Computed data'!$E$16</f>
        <v>108.29002894709308</v>
      </c>
    </row>
    <row r="863" spans="1:4" x14ac:dyDescent="0.25">
      <c r="A863" s="15">
        <v>1865</v>
      </c>
      <c r="B863" s="15">
        <v>1.085</v>
      </c>
      <c r="C863" s="15">
        <f>(B863/'Computed data'!$B$16)*100</f>
        <v>4.4467213114754101</v>
      </c>
      <c r="D863" s="15">
        <f>A863/'Computed data'!$E$16</f>
        <v>108.40628233297294</v>
      </c>
    </row>
    <row r="864" spans="1:4" x14ac:dyDescent="0.25">
      <c r="A864" s="15">
        <v>1867</v>
      </c>
      <c r="B864" s="15">
        <v>1.0860000000000001</v>
      </c>
      <c r="C864" s="15">
        <f>(B864/'Computed data'!$B$16)*100</f>
        <v>4.4508196721311482</v>
      </c>
      <c r="D864" s="15">
        <f>A864/'Computed data'!$E$16</f>
        <v>108.52253571885281</v>
      </c>
    </row>
    <row r="865" spans="1:4" x14ac:dyDescent="0.25">
      <c r="A865" s="15">
        <v>1869</v>
      </c>
      <c r="B865" s="15">
        <v>1.0880000000000001</v>
      </c>
      <c r="C865" s="15">
        <f>(B865/'Computed data'!$B$16)*100</f>
        <v>4.4590163934426235</v>
      </c>
      <c r="D865" s="15">
        <f>A865/'Computed data'!$E$16</f>
        <v>108.63878910473267</v>
      </c>
    </row>
    <row r="866" spans="1:4" x14ac:dyDescent="0.25">
      <c r="A866" s="15">
        <v>1871</v>
      </c>
      <c r="B866" s="15">
        <v>1.089</v>
      </c>
      <c r="C866" s="15">
        <f>(B866/'Computed data'!$B$16)*100</f>
        <v>4.4631147540983607</v>
      </c>
      <c r="D866" s="15">
        <f>A866/'Computed data'!$E$16</f>
        <v>108.75504249061254</v>
      </c>
    </row>
    <row r="867" spans="1:4" x14ac:dyDescent="0.25">
      <c r="A867" s="15">
        <v>1873</v>
      </c>
      <c r="B867" s="15">
        <v>1.0900000000000001</v>
      </c>
      <c r="C867" s="15">
        <f>(B867/'Computed data'!$B$16)*100</f>
        <v>4.4672131147540988</v>
      </c>
      <c r="D867" s="15">
        <f>A867/'Computed data'!$E$16</f>
        <v>108.8712958764924</v>
      </c>
    </row>
    <row r="868" spans="1:4" x14ac:dyDescent="0.25">
      <c r="A868" s="15">
        <v>1875</v>
      </c>
      <c r="B868" s="15">
        <v>1.091</v>
      </c>
      <c r="C868" s="15">
        <f>(B868/'Computed data'!$B$16)*100</f>
        <v>4.4713114754098369</v>
      </c>
      <c r="D868" s="15">
        <f>A868/'Computed data'!$E$16</f>
        <v>108.98754926237226</v>
      </c>
    </row>
    <row r="869" spans="1:4" x14ac:dyDescent="0.25">
      <c r="A869" s="15">
        <v>1875</v>
      </c>
      <c r="B869" s="15">
        <v>1.093</v>
      </c>
      <c r="C869" s="15">
        <f>(B869/'Computed data'!$B$16)*100</f>
        <v>4.4795081967213113</v>
      </c>
      <c r="D869" s="15">
        <f>A869/'Computed data'!$E$16</f>
        <v>108.98754926237226</v>
      </c>
    </row>
    <row r="870" spans="1:4" x14ac:dyDescent="0.25">
      <c r="A870" s="15">
        <v>1878</v>
      </c>
      <c r="B870" s="15">
        <v>1.0940000000000001</v>
      </c>
      <c r="C870" s="15">
        <f>(B870/'Computed data'!$B$16)*100</f>
        <v>4.4836065573770494</v>
      </c>
      <c r="D870" s="15">
        <f>A870/'Computed data'!$E$16</f>
        <v>109.16192934119205</v>
      </c>
    </row>
    <row r="871" spans="1:4" x14ac:dyDescent="0.25">
      <c r="A871" s="15">
        <v>1880</v>
      </c>
      <c r="B871" s="15">
        <v>1.095</v>
      </c>
      <c r="C871" s="15">
        <f>(B871/'Computed data'!$B$16)*100</f>
        <v>4.4877049180327875</v>
      </c>
      <c r="D871" s="15">
        <f>A871/'Computed data'!$E$16</f>
        <v>109.27818272707192</v>
      </c>
    </row>
    <row r="872" spans="1:4" x14ac:dyDescent="0.25">
      <c r="A872" s="15">
        <v>1882</v>
      </c>
      <c r="B872" s="15">
        <v>1.097</v>
      </c>
      <c r="C872" s="15">
        <f>(B872/'Computed data'!$B$16)*100</f>
        <v>4.4959016393442619</v>
      </c>
      <c r="D872" s="15">
        <f>A872/'Computed data'!$E$16</f>
        <v>109.39443611295178</v>
      </c>
    </row>
    <row r="873" spans="1:4" x14ac:dyDescent="0.25">
      <c r="A873" s="15">
        <v>1884</v>
      </c>
      <c r="B873" s="15">
        <v>1.0980000000000001</v>
      </c>
      <c r="C873" s="15">
        <f>(B873/'Computed data'!$B$16)*100</f>
        <v>4.5000000000000009</v>
      </c>
      <c r="D873" s="15">
        <f>A873/'Computed data'!$E$16</f>
        <v>109.51068949883165</v>
      </c>
    </row>
    <row r="874" spans="1:4" x14ac:dyDescent="0.25">
      <c r="A874" s="15">
        <v>1885</v>
      </c>
      <c r="B874" s="15">
        <v>1.099</v>
      </c>
      <c r="C874" s="15">
        <f>(B874/'Computed data'!$B$16)*100</f>
        <v>4.5040983606557381</v>
      </c>
      <c r="D874" s="15">
        <f>A874/'Computed data'!$E$16</f>
        <v>109.56881619177157</v>
      </c>
    </row>
    <row r="875" spans="1:4" x14ac:dyDescent="0.25">
      <c r="A875" s="15">
        <v>1887</v>
      </c>
      <c r="B875" s="15">
        <v>1.1000000000000001</v>
      </c>
      <c r="C875" s="15">
        <f>(B875/'Computed data'!$B$16)*100</f>
        <v>4.5081967213114762</v>
      </c>
      <c r="D875" s="15">
        <f>A875/'Computed data'!$E$16</f>
        <v>109.68506957765145</v>
      </c>
    </row>
    <row r="876" spans="1:4" x14ac:dyDescent="0.25">
      <c r="A876" s="15">
        <v>1890</v>
      </c>
      <c r="B876" s="15">
        <v>1.101</v>
      </c>
      <c r="C876" s="15">
        <f>(B876/'Computed data'!$B$16)*100</f>
        <v>4.5122950819672134</v>
      </c>
      <c r="D876" s="15">
        <f>A876/'Computed data'!$E$16</f>
        <v>109.85944965647124</v>
      </c>
    </row>
    <row r="877" spans="1:4" x14ac:dyDescent="0.25">
      <c r="A877" s="15">
        <v>1892</v>
      </c>
      <c r="B877" s="15">
        <v>1.103</v>
      </c>
      <c r="C877" s="15">
        <f>(B877/'Computed data'!$B$16)*100</f>
        <v>4.5204918032786887</v>
      </c>
      <c r="D877" s="15">
        <f>A877/'Computed data'!$E$16</f>
        <v>109.9757030423511</v>
      </c>
    </row>
    <row r="878" spans="1:4" x14ac:dyDescent="0.25">
      <c r="A878" s="15">
        <v>1893</v>
      </c>
      <c r="B878" s="15">
        <v>1.1040000000000001</v>
      </c>
      <c r="C878" s="15">
        <f>(B878/'Computed data'!$B$16)*100</f>
        <v>4.5245901639344268</v>
      </c>
      <c r="D878" s="15">
        <f>A878/'Computed data'!$E$16</f>
        <v>110.03382973529104</v>
      </c>
    </row>
    <row r="879" spans="1:4" x14ac:dyDescent="0.25">
      <c r="A879" s="15">
        <v>1895</v>
      </c>
      <c r="B879" s="15">
        <v>1.105</v>
      </c>
      <c r="C879" s="15">
        <f>(B879/'Computed data'!$B$16)*100</f>
        <v>4.528688524590164</v>
      </c>
      <c r="D879" s="15">
        <f>A879/'Computed data'!$E$16</f>
        <v>110.15008312117089</v>
      </c>
    </row>
    <row r="880" spans="1:4" x14ac:dyDescent="0.25">
      <c r="A880" s="15">
        <v>1896</v>
      </c>
      <c r="B880" s="15">
        <v>1.107</v>
      </c>
      <c r="C880" s="15">
        <f>(B880/'Computed data'!$B$16)*100</f>
        <v>4.5368852459016393</v>
      </c>
      <c r="D880" s="15">
        <f>A880/'Computed data'!$E$16</f>
        <v>110.20820981411083</v>
      </c>
    </row>
    <row r="881" spans="1:4" x14ac:dyDescent="0.25">
      <c r="A881" s="15">
        <v>1898</v>
      </c>
      <c r="B881" s="15">
        <v>1.1080000000000001</v>
      </c>
      <c r="C881" s="15">
        <f>(B881/'Computed data'!$B$16)*100</f>
        <v>4.5409836065573774</v>
      </c>
      <c r="D881" s="15">
        <f>A881/'Computed data'!$E$16</f>
        <v>110.32446319999069</v>
      </c>
    </row>
    <row r="882" spans="1:4" x14ac:dyDescent="0.25">
      <c r="A882" s="15">
        <v>1900</v>
      </c>
      <c r="B882" s="15">
        <v>1.109</v>
      </c>
      <c r="C882" s="15">
        <f>(B882/'Computed data'!$B$16)*100</f>
        <v>4.5450819672131155</v>
      </c>
      <c r="D882" s="15">
        <f>A882/'Computed data'!$E$16</f>
        <v>110.44071658587056</v>
      </c>
    </row>
    <row r="883" spans="1:4" x14ac:dyDescent="0.25">
      <c r="A883" s="15">
        <v>1901</v>
      </c>
      <c r="B883" s="15">
        <v>1.111</v>
      </c>
      <c r="C883" s="15">
        <f>(B883/'Computed data'!$B$16)*100</f>
        <v>4.5532786885245899</v>
      </c>
      <c r="D883" s="15">
        <f>A883/'Computed data'!$E$16</f>
        <v>110.49884327881048</v>
      </c>
    </row>
    <row r="884" spans="1:4" x14ac:dyDescent="0.25">
      <c r="A884" s="15">
        <v>1903</v>
      </c>
      <c r="B884" s="15">
        <v>1.1120000000000001</v>
      </c>
      <c r="C884" s="15">
        <f>(B884/'Computed data'!$B$16)*100</f>
        <v>4.5573770491803289</v>
      </c>
      <c r="D884" s="15">
        <f>A884/'Computed data'!$E$16</f>
        <v>110.61509666469036</v>
      </c>
    </row>
    <row r="885" spans="1:4" x14ac:dyDescent="0.25">
      <c r="A885" s="15">
        <v>1904</v>
      </c>
      <c r="B885" s="15">
        <v>1.113</v>
      </c>
      <c r="C885" s="15">
        <f>(B885/'Computed data'!$B$16)*100</f>
        <v>4.5614754098360661</v>
      </c>
      <c r="D885" s="15">
        <f>A885/'Computed data'!$E$16</f>
        <v>110.67322335763028</v>
      </c>
    </row>
    <row r="886" spans="1:4" x14ac:dyDescent="0.25">
      <c r="A886" s="15">
        <v>1906</v>
      </c>
      <c r="B886" s="15">
        <v>1.1140000000000001</v>
      </c>
      <c r="C886" s="15">
        <f>(B886/'Computed data'!$B$16)*100</f>
        <v>4.5655737704918042</v>
      </c>
      <c r="D886" s="15">
        <f>A886/'Computed data'!$E$16</f>
        <v>110.78947674351015</v>
      </c>
    </row>
    <row r="887" spans="1:4" x14ac:dyDescent="0.25">
      <c r="A887" s="15">
        <v>1908</v>
      </c>
      <c r="B887" s="15">
        <v>1.1160000000000001</v>
      </c>
      <c r="C887" s="15">
        <f>(B887/'Computed data'!$B$16)*100</f>
        <v>4.5737704918032795</v>
      </c>
      <c r="D887" s="15">
        <f>A887/'Computed data'!$E$16</f>
        <v>110.90573012939001</v>
      </c>
    </row>
    <row r="888" spans="1:4" x14ac:dyDescent="0.25">
      <c r="A888" s="15">
        <v>1910</v>
      </c>
      <c r="B888" s="15">
        <v>1.117</v>
      </c>
      <c r="C888" s="15">
        <f>(B888/'Computed data'!$B$16)*100</f>
        <v>4.5778688524590168</v>
      </c>
      <c r="D888" s="15">
        <f>A888/'Computed data'!$E$16</f>
        <v>111.02198351526988</v>
      </c>
    </row>
    <row r="889" spans="1:4" x14ac:dyDescent="0.25">
      <c r="A889" s="15">
        <v>1912</v>
      </c>
      <c r="B889" s="15">
        <v>1.1180000000000001</v>
      </c>
      <c r="C889" s="15">
        <f>(B889/'Computed data'!$B$16)*100</f>
        <v>4.5819672131147549</v>
      </c>
      <c r="D889" s="15">
        <f>A889/'Computed data'!$E$16</f>
        <v>111.13823690114974</v>
      </c>
    </row>
    <row r="890" spans="1:4" x14ac:dyDescent="0.25">
      <c r="A890" s="15">
        <v>1914</v>
      </c>
      <c r="B890" s="15">
        <v>1.1200000000000001</v>
      </c>
      <c r="C890" s="15">
        <f>(B890/'Computed data'!$B$16)*100</f>
        <v>4.5901639344262302</v>
      </c>
      <c r="D890" s="15">
        <f>A890/'Computed data'!$E$16</f>
        <v>111.2544902870296</v>
      </c>
    </row>
    <row r="891" spans="1:4" x14ac:dyDescent="0.25">
      <c r="A891" s="15">
        <v>1916</v>
      </c>
      <c r="B891" s="15">
        <v>1.121</v>
      </c>
      <c r="C891" s="15">
        <f>(B891/'Computed data'!$B$16)*100</f>
        <v>4.5942622950819674</v>
      </c>
      <c r="D891" s="15">
        <f>A891/'Computed data'!$E$16</f>
        <v>111.37074367290947</v>
      </c>
    </row>
    <row r="892" spans="1:4" x14ac:dyDescent="0.25">
      <c r="A892" s="15">
        <v>1917</v>
      </c>
      <c r="B892" s="15">
        <v>1.121</v>
      </c>
      <c r="C892" s="15">
        <f>(B892/'Computed data'!$B$16)*100</f>
        <v>4.5942622950819674</v>
      </c>
      <c r="D892" s="15">
        <f>A892/'Computed data'!$E$16</f>
        <v>111.42887036584939</v>
      </c>
    </row>
    <row r="893" spans="1:4" x14ac:dyDescent="0.25">
      <c r="A893" s="15">
        <v>1919</v>
      </c>
      <c r="B893" s="15">
        <v>1.123</v>
      </c>
      <c r="C893" s="15">
        <f>(B893/'Computed data'!$B$16)*100</f>
        <v>4.6024590163934427</v>
      </c>
      <c r="D893" s="15">
        <f>A893/'Computed data'!$E$16</f>
        <v>111.54512375172926</v>
      </c>
    </row>
    <row r="894" spans="1:4" x14ac:dyDescent="0.25">
      <c r="A894" s="15">
        <v>1920</v>
      </c>
      <c r="B894" s="15">
        <v>1.1240000000000001</v>
      </c>
      <c r="C894" s="15">
        <f>(B894/'Computed data'!$B$16)*100</f>
        <v>4.6065573770491808</v>
      </c>
      <c r="D894" s="15">
        <f>A894/'Computed data'!$E$16</f>
        <v>111.6032504446692</v>
      </c>
    </row>
    <row r="895" spans="1:4" x14ac:dyDescent="0.25">
      <c r="A895" s="15">
        <v>1922</v>
      </c>
      <c r="B895" s="15">
        <v>1.1259999999999999</v>
      </c>
      <c r="C895" s="15">
        <f>(B895/'Computed data'!$B$16)*100</f>
        <v>4.6147540983606561</v>
      </c>
      <c r="D895" s="15">
        <f>A895/'Computed data'!$E$16</f>
        <v>111.71950383054906</v>
      </c>
    </row>
    <row r="896" spans="1:4" x14ac:dyDescent="0.25">
      <c r="A896" s="15">
        <v>1924</v>
      </c>
      <c r="B896" s="15">
        <v>1.127</v>
      </c>
      <c r="C896" s="15">
        <f>(B896/'Computed data'!$B$16)*100</f>
        <v>4.6188524590163942</v>
      </c>
      <c r="D896" s="15">
        <f>A896/'Computed data'!$E$16</f>
        <v>111.83575721642892</v>
      </c>
    </row>
    <row r="897" spans="1:4" x14ac:dyDescent="0.25">
      <c r="A897" s="15">
        <v>1927</v>
      </c>
      <c r="B897" s="15">
        <v>1.1279999999999999</v>
      </c>
      <c r="C897" s="15">
        <f>(B897/'Computed data'!$B$16)*100</f>
        <v>4.6229508196721305</v>
      </c>
      <c r="D897" s="15">
        <f>A897/'Computed data'!$E$16</f>
        <v>112.01013729524871</v>
      </c>
    </row>
    <row r="898" spans="1:4" x14ac:dyDescent="0.25">
      <c r="A898" s="15">
        <v>1930</v>
      </c>
      <c r="B898" s="15">
        <v>1.129</v>
      </c>
      <c r="C898" s="15">
        <f>(B898/'Computed data'!$B$16)*100</f>
        <v>4.6270491803278695</v>
      </c>
      <c r="D898" s="15">
        <f>A898/'Computed data'!$E$16</f>
        <v>112.18451737406851</v>
      </c>
    </row>
    <row r="899" spans="1:4" x14ac:dyDescent="0.25">
      <c r="A899" s="15">
        <v>1933</v>
      </c>
      <c r="B899" s="15">
        <v>1.131</v>
      </c>
      <c r="C899" s="15">
        <f>(B899/'Computed data'!$B$16)*100</f>
        <v>4.6352459016393448</v>
      </c>
      <c r="D899" s="15">
        <f>A899/'Computed data'!$E$16</f>
        <v>112.35889745288831</v>
      </c>
    </row>
    <row r="900" spans="1:4" x14ac:dyDescent="0.25">
      <c r="A900" s="15">
        <v>1935</v>
      </c>
      <c r="B900" s="15">
        <v>1.1319999999999999</v>
      </c>
      <c r="C900" s="15">
        <f>(B900/'Computed data'!$B$16)*100</f>
        <v>4.639344262295082</v>
      </c>
      <c r="D900" s="15">
        <f>A900/'Computed data'!$E$16</f>
        <v>112.47515083876817</v>
      </c>
    </row>
    <row r="901" spans="1:4" x14ac:dyDescent="0.25">
      <c r="A901" s="15">
        <v>1937</v>
      </c>
      <c r="B901" s="15">
        <v>1.133</v>
      </c>
      <c r="C901" s="15">
        <f>(B901/'Computed data'!$B$16)*100</f>
        <v>4.6434426229508201</v>
      </c>
      <c r="D901" s="15">
        <f>A901/'Computed data'!$E$16</f>
        <v>112.59140422464803</v>
      </c>
    </row>
    <row r="902" spans="1:4" x14ac:dyDescent="0.25">
      <c r="A902" s="15">
        <v>1938</v>
      </c>
      <c r="B902" s="15">
        <v>1.1339999999999999</v>
      </c>
      <c r="C902" s="15">
        <f>(B902/'Computed data'!$B$16)*100</f>
        <v>4.6475409836065573</v>
      </c>
      <c r="D902" s="15">
        <f>A902/'Computed data'!$E$16</f>
        <v>112.64953091758797</v>
      </c>
    </row>
    <row r="903" spans="1:4" x14ac:dyDescent="0.25">
      <c r="A903" s="15">
        <v>1940</v>
      </c>
      <c r="B903" s="15">
        <v>1.1359999999999999</v>
      </c>
      <c r="C903" s="15">
        <f>(B903/'Computed data'!$B$16)*100</f>
        <v>4.6557377049180326</v>
      </c>
      <c r="D903" s="15">
        <f>A903/'Computed data'!$E$16</f>
        <v>112.76578430346783</v>
      </c>
    </row>
    <row r="904" spans="1:4" x14ac:dyDescent="0.25">
      <c r="A904" s="15">
        <v>1940</v>
      </c>
      <c r="B904" s="15">
        <v>1.137</v>
      </c>
      <c r="C904" s="15">
        <f>(B904/'Computed data'!$B$16)*100</f>
        <v>4.6598360655737707</v>
      </c>
      <c r="D904" s="15">
        <f>A904/'Computed data'!$E$16</f>
        <v>112.76578430346783</v>
      </c>
    </row>
    <row r="905" spans="1:4" x14ac:dyDescent="0.25">
      <c r="A905" s="15">
        <v>1940</v>
      </c>
      <c r="B905" s="15">
        <v>1.1379999999999999</v>
      </c>
      <c r="C905" s="15">
        <f>(B905/'Computed data'!$B$16)*100</f>
        <v>4.6639344262295079</v>
      </c>
      <c r="D905" s="15">
        <f>A905/'Computed data'!$E$16</f>
        <v>112.76578430346783</v>
      </c>
    </row>
    <row r="906" spans="1:4" x14ac:dyDescent="0.25">
      <c r="A906" s="15">
        <v>1942</v>
      </c>
      <c r="B906" s="15">
        <v>1.1399999999999999</v>
      </c>
      <c r="C906" s="15">
        <f>(B906/'Computed data'!$B$16)*100</f>
        <v>4.6721311475409841</v>
      </c>
      <c r="D906" s="15">
        <f>A906/'Computed data'!$E$16</f>
        <v>112.8820376893477</v>
      </c>
    </row>
    <row r="907" spans="1:4" x14ac:dyDescent="0.25">
      <c r="A907" s="15">
        <v>1942</v>
      </c>
      <c r="B907" s="15">
        <v>1.141</v>
      </c>
      <c r="C907" s="15">
        <f>(B907/'Computed data'!$B$16)*100</f>
        <v>4.6762295081967213</v>
      </c>
      <c r="D907" s="15">
        <f>A907/'Computed data'!$E$16</f>
        <v>112.8820376893477</v>
      </c>
    </row>
    <row r="908" spans="1:4" x14ac:dyDescent="0.25">
      <c r="A908" s="15">
        <v>1943</v>
      </c>
      <c r="B908" s="15">
        <v>1.1419999999999999</v>
      </c>
      <c r="C908" s="15">
        <f>(B908/'Computed data'!$B$16)*100</f>
        <v>4.6803278688524586</v>
      </c>
      <c r="D908" s="15">
        <f>A908/'Computed data'!$E$16</f>
        <v>112.94016438228763</v>
      </c>
    </row>
    <row r="909" spans="1:4" x14ac:dyDescent="0.25">
      <c r="A909" s="15">
        <v>1945</v>
      </c>
      <c r="B909" s="15">
        <v>1.143</v>
      </c>
      <c r="C909" s="15">
        <f>(B909/'Computed data'!$B$16)*100</f>
        <v>4.6844262295081966</v>
      </c>
      <c r="D909" s="15">
        <f>A909/'Computed data'!$E$16</f>
        <v>113.05641776816749</v>
      </c>
    </row>
    <row r="910" spans="1:4" x14ac:dyDescent="0.25">
      <c r="A910" s="15">
        <v>1947</v>
      </c>
      <c r="B910" s="15">
        <v>1.145</v>
      </c>
      <c r="C910" s="15">
        <f>(B910/'Computed data'!$B$16)*100</f>
        <v>4.6926229508196728</v>
      </c>
      <c r="D910" s="15">
        <f>A910/'Computed data'!$E$16</f>
        <v>113.17267115404735</v>
      </c>
    </row>
    <row r="911" spans="1:4" x14ac:dyDescent="0.25">
      <c r="A911" s="15">
        <v>1948</v>
      </c>
      <c r="B911" s="15">
        <v>1.1459999999999999</v>
      </c>
      <c r="C911" s="15">
        <f>(B911/'Computed data'!$B$16)*100</f>
        <v>4.6967213114754092</v>
      </c>
      <c r="D911" s="15">
        <f>A911/'Computed data'!$E$16</f>
        <v>113.23079784698729</v>
      </c>
    </row>
    <row r="912" spans="1:4" x14ac:dyDescent="0.25">
      <c r="A912" s="15">
        <v>1951</v>
      </c>
      <c r="B912" s="15">
        <v>1.147</v>
      </c>
      <c r="C912" s="15">
        <f>(B912/'Computed data'!$B$16)*100</f>
        <v>4.7008196721311482</v>
      </c>
      <c r="D912" s="15">
        <f>A912/'Computed data'!$E$16</f>
        <v>113.40517792580708</v>
      </c>
    </row>
    <row r="913" spans="1:4" x14ac:dyDescent="0.25">
      <c r="A913" s="15">
        <v>1952</v>
      </c>
      <c r="B913" s="15">
        <v>1.1479999999999999</v>
      </c>
      <c r="C913" s="15">
        <f>(B913/'Computed data'!$B$16)*100</f>
        <v>4.7049180327868854</v>
      </c>
      <c r="D913" s="15">
        <f>A913/'Computed data'!$E$16</f>
        <v>113.46330461874702</v>
      </c>
    </row>
    <row r="914" spans="1:4" x14ac:dyDescent="0.25">
      <c r="A914" s="15">
        <v>1954</v>
      </c>
      <c r="B914" s="15">
        <v>1.149</v>
      </c>
      <c r="C914" s="15">
        <f>(B914/'Computed data'!$B$16)*100</f>
        <v>4.7090163934426235</v>
      </c>
      <c r="D914" s="15">
        <f>A914/'Computed data'!$E$16</f>
        <v>113.57955800462688</v>
      </c>
    </row>
    <row r="915" spans="1:4" x14ac:dyDescent="0.25">
      <c r="A915" s="15">
        <v>1956</v>
      </c>
      <c r="B915" s="15">
        <v>1.151</v>
      </c>
      <c r="C915" s="15">
        <f>(B915/'Computed data'!$B$16)*100</f>
        <v>4.7172131147540988</v>
      </c>
      <c r="D915" s="15">
        <f>A915/'Computed data'!$E$16</f>
        <v>113.69581139050675</v>
      </c>
    </row>
    <row r="916" spans="1:4" x14ac:dyDescent="0.25">
      <c r="A916" s="15">
        <v>1958</v>
      </c>
      <c r="B916" s="15">
        <v>1.1519999999999999</v>
      </c>
      <c r="C916" s="15">
        <f>(B916/'Computed data'!$B$16)*100</f>
        <v>4.721311475409836</v>
      </c>
      <c r="D916" s="15">
        <f>A916/'Computed data'!$E$16</f>
        <v>113.81206477638661</v>
      </c>
    </row>
    <row r="917" spans="1:4" x14ac:dyDescent="0.25">
      <c r="A917" s="15">
        <v>1960</v>
      </c>
      <c r="B917" s="15">
        <v>1.1539999999999999</v>
      </c>
      <c r="C917" s="15">
        <f>(B917/'Computed data'!$B$16)*100</f>
        <v>4.7295081967213113</v>
      </c>
      <c r="D917" s="15">
        <f>A917/'Computed data'!$E$16</f>
        <v>113.92831816226646</v>
      </c>
    </row>
    <row r="918" spans="1:4" x14ac:dyDescent="0.25">
      <c r="A918" s="15">
        <v>1963</v>
      </c>
      <c r="B918" s="15">
        <v>1.155</v>
      </c>
      <c r="C918" s="15">
        <f>(B918/'Computed data'!$B$16)*100</f>
        <v>4.7336065573770494</v>
      </c>
      <c r="D918" s="15">
        <f>A918/'Computed data'!$E$16</f>
        <v>114.10269824108626</v>
      </c>
    </row>
    <row r="919" spans="1:4" x14ac:dyDescent="0.25">
      <c r="A919" s="15">
        <v>1965</v>
      </c>
      <c r="B919" s="15">
        <v>1.1559999999999999</v>
      </c>
      <c r="C919" s="15">
        <f>(B919/'Computed data'!$B$16)*100</f>
        <v>4.7377049180327866</v>
      </c>
      <c r="D919" s="15">
        <f>A919/'Computed data'!$E$16</f>
        <v>114.21895162696613</v>
      </c>
    </row>
    <row r="920" spans="1:4" x14ac:dyDescent="0.25">
      <c r="A920" s="15">
        <v>1967</v>
      </c>
      <c r="B920" s="15">
        <v>1.157</v>
      </c>
      <c r="C920" s="15">
        <f>(B920/'Computed data'!$B$16)*100</f>
        <v>4.7418032786885247</v>
      </c>
      <c r="D920" s="15">
        <f>A920/'Computed data'!$E$16</f>
        <v>114.33520501284599</v>
      </c>
    </row>
    <row r="921" spans="1:4" x14ac:dyDescent="0.25">
      <c r="A921" s="15">
        <v>1967</v>
      </c>
      <c r="B921" s="15">
        <v>1.1579999999999999</v>
      </c>
      <c r="C921" s="15">
        <f>(B921/'Computed data'!$B$16)*100</f>
        <v>4.7459016393442628</v>
      </c>
      <c r="D921" s="15">
        <f>A921/'Computed data'!$E$16</f>
        <v>114.33520501284599</v>
      </c>
    </row>
    <row r="922" spans="1:4" x14ac:dyDescent="0.25">
      <c r="A922" s="15">
        <v>1968</v>
      </c>
      <c r="B922" s="15">
        <v>1.159</v>
      </c>
      <c r="C922" s="15">
        <f>(B922/'Computed data'!$B$16)*100</f>
        <v>4.75</v>
      </c>
      <c r="D922" s="15">
        <f>A922/'Computed data'!$E$16</f>
        <v>114.39333170578593</v>
      </c>
    </row>
    <row r="923" spans="1:4" x14ac:dyDescent="0.25">
      <c r="A923" s="15">
        <v>1969</v>
      </c>
      <c r="B923" s="15">
        <v>1.161</v>
      </c>
      <c r="C923" s="15">
        <f>(B923/'Computed data'!$B$16)*100</f>
        <v>4.7581967213114762</v>
      </c>
      <c r="D923" s="15">
        <f>A923/'Computed data'!$E$16</f>
        <v>114.45145839872586</v>
      </c>
    </row>
    <row r="924" spans="1:4" x14ac:dyDescent="0.25">
      <c r="A924" s="15">
        <v>1972</v>
      </c>
      <c r="B924" s="15">
        <v>1.1619999999999999</v>
      </c>
      <c r="C924" s="15">
        <f>(B924/'Computed data'!$B$16)*100</f>
        <v>4.7622950819672134</v>
      </c>
      <c r="D924" s="15">
        <f>A924/'Computed data'!$E$16</f>
        <v>114.62583847754566</v>
      </c>
    </row>
    <row r="925" spans="1:4" x14ac:dyDescent="0.25">
      <c r="A925" s="15">
        <v>1973</v>
      </c>
      <c r="B925" s="15">
        <v>1.1639999999999999</v>
      </c>
      <c r="C925" s="15">
        <f>(B925/'Computed data'!$B$16)*100</f>
        <v>4.7704918032786887</v>
      </c>
      <c r="D925" s="15">
        <f>A925/'Computed data'!$E$16</f>
        <v>114.68396517048558</v>
      </c>
    </row>
    <row r="926" spans="1:4" x14ac:dyDescent="0.25">
      <c r="A926" s="15">
        <v>1977</v>
      </c>
      <c r="B926" s="15">
        <v>1.165</v>
      </c>
      <c r="C926" s="15">
        <f>(B926/'Computed data'!$B$16)*100</f>
        <v>4.7745901639344268</v>
      </c>
      <c r="D926" s="15">
        <f>A926/'Computed data'!$E$16</f>
        <v>114.91647194224531</v>
      </c>
    </row>
    <row r="927" spans="1:4" x14ac:dyDescent="0.25">
      <c r="A927" s="15">
        <v>1978</v>
      </c>
      <c r="B927" s="15">
        <v>1.1659999999999999</v>
      </c>
      <c r="C927" s="15">
        <f>(B927/'Computed data'!$B$16)*100</f>
        <v>4.778688524590164</v>
      </c>
      <c r="D927" s="15">
        <f>A927/'Computed data'!$E$16</f>
        <v>114.97459863518525</v>
      </c>
    </row>
    <row r="928" spans="1:4" x14ac:dyDescent="0.25">
      <c r="A928" s="15">
        <v>1978</v>
      </c>
      <c r="B928" s="15">
        <v>1.1679999999999999</v>
      </c>
      <c r="C928" s="15">
        <f>(B928/'Computed data'!$B$16)*100</f>
        <v>4.7868852459016393</v>
      </c>
      <c r="D928" s="15">
        <f>A928/'Computed data'!$E$16</f>
        <v>114.97459863518525</v>
      </c>
    </row>
    <row r="929" spans="1:4" x14ac:dyDescent="0.25">
      <c r="A929" s="15">
        <v>1979</v>
      </c>
      <c r="B929" s="15">
        <v>1.1679999999999999</v>
      </c>
      <c r="C929" s="15">
        <f>(B929/'Computed data'!$B$16)*100</f>
        <v>4.7868852459016393</v>
      </c>
      <c r="D929" s="15">
        <f>A929/'Computed data'!$E$16</f>
        <v>115.03272532812518</v>
      </c>
    </row>
    <row r="930" spans="1:4" x14ac:dyDescent="0.25">
      <c r="A930" s="15">
        <v>1982</v>
      </c>
      <c r="B930" s="15">
        <v>1.17</v>
      </c>
      <c r="C930" s="15">
        <f>(B930/'Computed data'!$B$16)*100</f>
        <v>4.7950819672131146</v>
      </c>
      <c r="D930" s="15">
        <f>A930/'Computed data'!$E$16</f>
        <v>115.20710540694498</v>
      </c>
    </row>
    <row r="931" spans="1:4" x14ac:dyDescent="0.25">
      <c r="A931" s="15">
        <v>1985</v>
      </c>
      <c r="B931" s="15">
        <v>1.171</v>
      </c>
      <c r="C931" s="15">
        <f>(B931/'Computed data'!$B$16)*100</f>
        <v>4.7991803278688527</v>
      </c>
      <c r="D931" s="15">
        <f>A931/'Computed data'!$E$16</f>
        <v>115.38148548576477</v>
      </c>
    </row>
    <row r="932" spans="1:4" x14ac:dyDescent="0.25">
      <c r="A932" s="15">
        <v>1987</v>
      </c>
      <c r="B932" s="15">
        <v>1.1719999999999999</v>
      </c>
      <c r="C932" s="15">
        <f>(B932/'Computed data'!$B$16)*100</f>
        <v>4.8032786885245899</v>
      </c>
      <c r="D932" s="15">
        <f>A932/'Computed data'!$E$16</f>
        <v>115.49773887164463</v>
      </c>
    </row>
    <row r="933" spans="1:4" x14ac:dyDescent="0.25">
      <c r="A933" s="15">
        <v>1988</v>
      </c>
      <c r="B933" s="15">
        <v>1.173</v>
      </c>
      <c r="C933" s="15">
        <f>(B933/'Computed data'!$B$16)*100</f>
        <v>4.807377049180328</v>
      </c>
      <c r="D933" s="15">
        <f>A933/'Computed data'!$E$16</f>
        <v>115.55586556458456</v>
      </c>
    </row>
    <row r="934" spans="1:4" x14ac:dyDescent="0.25">
      <c r="A934" s="15">
        <v>1990</v>
      </c>
      <c r="B934" s="15">
        <v>1.175</v>
      </c>
      <c r="C934" s="15">
        <f>(B934/'Computed data'!$B$16)*100</f>
        <v>4.8155737704918034</v>
      </c>
      <c r="D934" s="15">
        <f>A934/'Computed data'!$E$16</f>
        <v>115.67211895046442</v>
      </c>
    </row>
    <row r="935" spans="1:4" x14ac:dyDescent="0.25">
      <c r="A935" s="15">
        <v>1991</v>
      </c>
      <c r="B935" s="15">
        <v>1.1759999999999999</v>
      </c>
      <c r="C935" s="15">
        <f>(B935/'Computed data'!$B$16)*100</f>
        <v>4.8196721311475414</v>
      </c>
      <c r="D935" s="15">
        <f>A935/'Computed data'!$E$16</f>
        <v>115.73024564340436</v>
      </c>
    </row>
    <row r="936" spans="1:4" x14ac:dyDescent="0.25">
      <c r="A936" s="15">
        <v>1993</v>
      </c>
      <c r="B936" s="15">
        <v>1.177</v>
      </c>
      <c r="C936" s="15">
        <f>(B936/'Computed data'!$B$16)*100</f>
        <v>4.8237704918032795</v>
      </c>
      <c r="D936" s="15">
        <f>A936/'Computed data'!$E$16</f>
        <v>115.84649902928422</v>
      </c>
    </row>
    <row r="937" spans="1:4" x14ac:dyDescent="0.25">
      <c r="A937" s="15">
        <v>1995</v>
      </c>
      <c r="B937" s="15">
        <v>1.179</v>
      </c>
      <c r="C937" s="15">
        <f>(B937/'Computed data'!$B$16)*100</f>
        <v>4.8319672131147549</v>
      </c>
      <c r="D937" s="15">
        <f>A937/'Computed data'!$E$16</f>
        <v>115.96275241516409</v>
      </c>
    </row>
    <row r="938" spans="1:4" x14ac:dyDescent="0.25">
      <c r="A938" s="15">
        <v>1997</v>
      </c>
      <c r="B938" s="15">
        <v>1.18</v>
      </c>
      <c r="C938" s="15">
        <f>(B938/'Computed data'!$B$16)*100</f>
        <v>4.8360655737704921</v>
      </c>
      <c r="D938" s="15">
        <f>A938/'Computed data'!$E$16</f>
        <v>116.07900580104395</v>
      </c>
    </row>
    <row r="939" spans="1:4" x14ac:dyDescent="0.25">
      <c r="A939" s="15">
        <v>1998</v>
      </c>
      <c r="B939" s="15">
        <v>1.181</v>
      </c>
      <c r="C939" s="15">
        <f>(B939/'Computed data'!$B$16)*100</f>
        <v>4.8401639344262302</v>
      </c>
      <c r="D939" s="15">
        <f>A939/'Computed data'!$E$16</f>
        <v>116.13713249398388</v>
      </c>
    </row>
    <row r="940" spans="1:4" x14ac:dyDescent="0.25">
      <c r="A940" s="15">
        <v>1999</v>
      </c>
      <c r="B940" s="15">
        <v>1.1819999999999999</v>
      </c>
      <c r="C940" s="15">
        <f>(B940/'Computed data'!$B$16)*100</f>
        <v>4.8442622950819674</v>
      </c>
      <c r="D940" s="15">
        <f>A940/'Computed data'!$E$16</f>
        <v>116.19525918692381</v>
      </c>
    </row>
    <row r="941" spans="1:4" x14ac:dyDescent="0.25">
      <c r="A941" s="15">
        <v>2000</v>
      </c>
      <c r="B941" s="15">
        <v>1.1830000000000001</v>
      </c>
      <c r="C941" s="15">
        <f>(B941/'Computed data'!$B$16)*100</f>
        <v>4.8483606557377055</v>
      </c>
      <c r="D941" s="15">
        <f>A941/'Computed data'!$E$16</f>
        <v>116.25338587986374</v>
      </c>
    </row>
    <row r="942" spans="1:4" x14ac:dyDescent="0.25">
      <c r="A942" s="15">
        <v>2001</v>
      </c>
      <c r="B942" s="15">
        <v>1.1850000000000001</v>
      </c>
      <c r="C942" s="15">
        <f>(B942/'Computed data'!$B$16)*100</f>
        <v>4.8565573770491808</v>
      </c>
      <c r="D942" s="15">
        <f>A942/'Computed data'!$E$16</f>
        <v>116.31151257280368</v>
      </c>
    </row>
    <row r="943" spans="1:4" x14ac:dyDescent="0.25">
      <c r="A943" s="15">
        <v>2003</v>
      </c>
      <c r="B943" s="15">
        <v>1.1859999999999999</v>
      </c>
      <c r="C943" s="15">
        <f>(B943/'Computed data'!$B$16)*100</f>
        <v>4.860655737704918</v>
      </c>
      <c r="D943" s="15">
        <f>A943/'Computed data'!$E$16</f>
        <v>116.42776595868354</v>
      </c>
    </row>
    <row r="944" spans="1:4" x14ac:dyDescent="0.25">
      <c r="A944" s="15">
        <v>2006</v>
      </c>
      <c r="B944" s="15">
        <v>1.1879999999999999</v>
      </c>
      <c r="C944" s="15">
        <f>(B944/'Computed data'!$B$16)*100</f>
        <v>4.8688524590163933</v>
      </c>
      <c r="D944" s="15">
        <f>A944/'Computed data'!$E$16</f>
        <v>116.60214603750333</v>
      </c>
    </row>
    <row r="945" spans="1:4" x14ac:dyDescent="0.25">
      <c r="A945" s="15">
        <v>2007</v>
      </c>
      <c r="B945" s="15">
        <v>1.1890000000000001</v>
      </c>
      <c r="C945" s="15">
        <f>(B945/'Computed data'!$B$16)*100</f>
        <v>4.8729508196721314</v>
      </c>
      <c r="D945" s="15">
        <f>A945/'Computed data'!$E$16</f>
        <v>116.66027273044327</v>
      </c>
    </row>
    <row r="946" spans="1:4" x14ac:dyDescent="0.25">
      <c r="A946" s="15">
        <v>2009</v>
      </c>
      <c r="B946" s="15">
        <v>1.19</v>
      </c>
      <c r="C946" s="15">
        <f>(B946/'Computed data'!$B$16)*100</f>
        <v>4.8770491803278686</v>
      </c>
      <c r="D946" s="15">
        <f>A946/'Computed data'!$E$16</f>
        <v>116.77652611632313</v>
      </c>
    </row>
    <row r="947" spans="1:4" x14ac:dyDescent="0.25">
      <c r="A947" s="15">
        <v>2011</v>
      </c>
      <c r="B947" s="15">
        <v>1.1910000000000001</v>
      </c>
      <c r="C947" s="15">
        <f>(B947/'Computed data'!$B$16)*100</f>
        <v>4.8811475409836067</v>
      </c>
      <c r="D947" s="15">
        <f>A947/'Computed data'!$E$16</f>
        <v>116.892779502203</v>
      </c>
    </row>
    <row r="948" spans="1:4" x14ac:dyDescent="0.25">
      <c r="A948" s="15">
        <v>2012</v>
      </c>
      <c r="B948" s="15">
        <v>1.1919999999999999</v>
      </c>
      <c r="C948" s="15">
        <f>(B948/'Computed data'!$B$16)*100</f>
        <v>4.8852459016393439</v>
      </c>
      <c r="D948" s="15">
        <f>A948/'Computed data'!$E$16</f>
        <v>116.95090619514292</v>
      </c>
    </row>
    <row r="949" spans="1:4" x14ac:dyDescent="0.25">
      <c r="A949" s="15">
        <v>2014</v>
      </c>
      <c r="B949" s="15">
        <v>1.1930000000000001</v>
      </c>
      <c r="C949" s="15">
        <f>(B949/'Computed data'!$B$16)*100</f>
        <v>4.8893442622950829</v>
      </c>
      <c r="D949" s="15">
        <f>A949/'Computed data'!$E$16</f>
        <v>117.06715958102279</v>
      </c>
    </row>
    <row r="950" spans="1:4" x14ac:dyDescent="0.25">
      <c r="A950" s="15">
        <v>2015</v>
      </c>
      <c r="B950" s="15">
        <v>1.1950000000000001</v>
      </c>
      <c r="C950" s="15">
        <f>(B950/'Computed data'!$B$16)*100</f>
        <v>4.8975409836065582</v>
      </c>
      <c r="D950" s="15">
        <f>A950/'Computed data'!$E$16</f>
        <v>117.12528627396271</v>
      </c>
    </row>
    <row r="951" spans="1:4" x14ac:dyDescent="0.25">
      <c r="A951" s="15">
        <v>2017</v>
      </c>
      <c r="B951" s="15">
        <v>1.196</v>
      </c>
      <c r="C951" s="15">
        <f>(B951/'Computed data'!$B$16)*100</f>
        <v>4.9016393442622954</v>
      </c>
      <c r="D951" s="15">
        <f>A951/'Computed data'!$E$16</f>
        <v>117.24153965984259</v>
      </c>
    </row>
    <row r="952" spans="1:4" x14ac:dyDescent="0.25">
      <c r="A952" s="15">
        <v>2018</v>
      </c>
      <c r="B952" s="15">
        <v>1.1970000000000001</v>
      </c>
      <c r="C952" s="15">
        <f>(B952/'Computed data'!$B$16)*100</f>
        <v>4.9057377049180335</v>
      </c>
      <c r="D952" s="15">
        <f>A952/'Computed data'!$E$16</f>
        <v>117.29966635278252</v>
      </c>
    </row>
    <row r="953" spans="1:4" x14ac:dyDescent="0.25">
      <c r="A953" s="15">
        <v>2020</v>
      </c>
      <c r="B953" s="15">
        <v>1.198</v>
      </c>
      <c r="C953" s="15">
        <f>(B953/'Computed data'!$B$16)*100</f>
        <v>4.9098360655737707</v>
      </c>
      <c r="D953" s="15">
        <f>A953/'Computed data'!$E$16</f>
        <v>117.41591973866238</v>
      </c>
    </row>
    <row r="954" spans="1:4" x14ac:dyDescent="0.25">
      <c r="A954" s="15">
        <v>2020</v>
      </c>
      <c r="B954" s="15">
        <v>1.2</v>
      </c>
      <c r="C954" s="15">
        <f>(B954/'Computed data'!$B$16)*100</f>
        <v>4.918032786885246</v>
      </c>
      <c r="D954" s="15">
        <f>A954/'Computed data'!$E$16</f>
        <v>117.41591973866238</v>
      </c>
    </row>
    <row r="955" spans="1:4" x14ac:dyDescent="0.25">
      <c r="A955" s="15">
        <v>2022</v>
      </c>
      <c r="B955" s="15">
        <v>1.2010000000000001</v>
      </c>
      <c r="C955" s="15">
        <f>(B955/'Computed data'!$B$16)*100</f>
        <v>4.9221311475409841</v>
      </c>
      <c r="D955" s="15">
        <f>A955/'Computed data'!$E$16</f>
        <v>117.53217312454224</v>
      </c>
    </row>
    <row r="956" spans="1:4" x14ac:dyDescent="0.25">
      <c r="A956" s="15">
        <v>2024</v>
      </c>
      <c r="B956" s="15">
        <v>1.202</v>
      </c>
      <c r="C956" s="15">
        <f>(B956/'Computed data'!$B$16)*100</f>
        <v>4.9262295081967213</v>
      </c>
      <c r="D956" s="15">
        <f>A956/'Computed data'!$E$16</f>
        <v>117.64842651042211</v>
      </c>
    </row>
    <row r="957" spans="1:4" x14ac:dyDescent="0.25">
      <c r="A957" s="15">
        <v>2027</v>
      </c>
      <c r="B957" s="15">
        <v>1.2030000000000001</v>
      </c>
      <c r="C957" s="15">
        <f>(B957/'Computed data'!$B$16)*100</f>
        <v>4.9303278688524594</v>
      </c>
      <c r="D957" s="15">
        <f>A957/'Computed data'!$E$16</f>
        <v>117.82280658924191</v>
      </c>
    </row>
    <row r="958" spans="1:4" x14ac:dyDescent="0.25">
      <c r="A958" s="15">
        <v>2027</v>
      </c>
      <c r="B958" s="15">
        <v>1.2050000000000001</v>
      </c>
      <c r="C958" s="15">
        <f>(B958/'Computed data'!$B$16)*100</f>
        <v>4.9385245901639347</v>
      </c>
      <c r="D958" s="15">
        <f>A958/'Computed data'!$E$16</f>
        <v>117.82280658924191</v>
      </c>
    </row>
    <row r="959" spans="1:4" x14ac:dyDescent="0.25">
      <c r="A959" s="15">
        <v>2028</v>
      </c>
      <c r="B959" s="15">
        <v>1.206</v>
      </c>
      <c r="C959" s="15">
        <f>(B959/'Computed data'!$B$16)*100</f>
        <v>4.942622950819672</v>
      </c>
      <c r="D959" s="15">
        <f>A959/'Computed data'!$E$16</f>
        <v>117.88093328218184</v>
      </c>
    </row>
    <row r="960" spans="1:4" x14ac:dyDescent="0.25">
      <c r="A960" s="15">
        <v>2032</v>
      </c>
      <c r="B960" s="15">
        <v>1.2070000000000001</v>
      </c>
      <c r="C960" s="15">
        <f>(B960/'Computed data'!$B$16)*100</f>
        <v>4.9467213114754109</v>
      </c>
      <c r="D960" s="15">
        <f>A960/'Computed data'!$E$16</f>
        <v>118.11344005394156</v>
      </c>
    </row>
    <row r="961" spans="1:4" x14ac:dyDescent="0.25">
      <c r="A961" s="15">
        <v>2033</v>
      </c>
      <c r="B961" s="15">
        <v>1.2090000000000001</v>
      </c>
      <c r="C961" s="15">
        <f>(B961/'Computed data'!$B$16)*100</f>
        <v>4.9549180327868854</v>
      </c>
      <c r="D961" s="15">
        <f>A961/'Computed data'!$E$16</f>
        <v>118.1715667468815</v>
      </c>
    </row>
    <row r="962" spans="1:4" x14ac:dyDescent="0.25">
      <c r="A962" s="15">
        <v>2035</v>
      </c>
      <c r="B962" s="15">
        <v>1.21</v>
      </c>
      <c r="C962" s="15">
        <f>(B962/'Computed data'!$B$16)*100</f>
        <v>4.9590163934426235</v>
      </c>
      <c r="D962" s="15">
        <f>A962/'Computed data'!$E$16</f>
        <v>118.28782013276135</v>
      </c>
    </row>
    <row r="963" spans="1:4" x14ac:dyDescent="0.25">
      <c r="A963" s="15">
        <v>2036</v>
      </c>
      <c r="B963" s="15">
        <v>1.2110000000000001</v>
      </c>
      <c r="C963" s="15">
        <f>(B963/'Computed data'!$B$16)*100</f>
        <v>4.9631147540983616</v>
      </c>
      <c r="D963" s="15">
        <f>A963/'Computed data'!$E$16</f>
        <v>118.34594682570129</v>
      </c>
    </row>
    <row r="964" spans="1:4" x14ac:dyDescent="0.25">
      <c r="A964" s="15">
        <v>2037</v>
      </c>
      <c r="B964" s="15">
        <v>1.2130000000000001</v>
      </c>
      <c r="C964" s="15">
        <f>(B964/'Computed data'!$B$16)*100</f>
        <v>4.9713114754098369</v>
      </c>
      <c r="D964" s="15">
        <f>A964/'Computed data'!$E$16</f>
        <v>118.40407351864123</v>
      </c>
    </row>
    <row r="965" spans="1:4" x14ac:dyDescent="0.25">
      <c r="A965" s="15">
        <v>2038</v>
      </c>
      <c r="B965" s="15">
        <v>1.214</v>
      </c>
      <c r="C965" s="15">
        <f>(B965/'Computed data'!$B$16)*100</f>
        <v>4.9754098360655741</v>
      </c>
      <c r="D965" s="15">
        <f>A965/'Computed data'!$E$16</f>
        <v>118.46220021158115</v>
      </c>
    </row>
    <row r="966" spans="1:4" x14ac:dyDescent="0.25">
      <c r="A966" s="15">
        <v>2040</v>
      </c>
      <c r="B966" s="15">
        <v>1.2150000000000001</v>
      </c>
      <c r="C966" s="15">
        <f>(B966/'Computed data'!$B$16)*100</f>
        <v>4.9795081967213122</v>
      </c>
      <c r="D966" s="15">
        <f>A966/'Computed data'!$E$16</f>
        <v>118.57845359746102</v>
      </c>
    </row>
    <row r="967" spans="1:4" x14ac:dyDescent="0.25">
      <c r="A967" s="15">
        <v>2042</v>
      </c>
      <c r="B967" s="15">
        <v>1.2170000000000001</v>
      </c>
      <c r="C967" s="15">
        <f>(B967/'Computed data'!$B$16)*100</f>
        <v>4.9877049180327875</v>
      </c>
      <c r="D967" s="15">
        <f>A967/'Computed data'!$E$16</f>
        <v>118.69470698334088</v>
      </c>
    </row>
    <row r="968" spans="1:4" x14ac:dyDescent="0.25">
      <c r="A968" s="15">
        <v>2043</v>
      </c>
      <c r="B968" s="15">
        <v>1.218</v>
      </c>
      <c r="C968" s="15">
        <f>(B968/'Computed data'!$B$16)*100</f>
        <v>4.9918032786885247</v>
      </c>
      <c r="D968" s="15">
        <f>A968/'Computed data'!$E$16</f>
        <v>118.75283367628082</v>
      </c>
    </row>
    <row r="969" spans="1:4" x14ac:dyDescent="0.25">
      <c r="A969" s="15">
        <v>2044</v>
      </c>
      <c r="B969" s="15">
        <v>1.2190000000000001</v>
      </c>
      <c r="C969" s="15">
        <f>(B969/'Computed data'!$B$16)*100</f>
        <v>4.9959016393442628</v>
      </c>
      <c r="D969" s="15">
        <f>A969/'Computed data'!$E$16</f>
        <v>118.81096036922075</v>
      </c>
    </row>
    <row r="970" spans="1:4" x14ac:dyDescent="0.25">
      <c r="A970" s="15">
        <v>2046</v>
      </c>
      <c r="B970" s="15">
        <v>1.22</v>
      </c>
      <c r="C970" s="15">
        <f>(B970/'Computed data'!$B$16)*100</f>
        <v>5</v>
      </c>
      <c r="D970" s="15">
        <f>A970/'Computed data'!$E$16</f>
        <v>118.92721375510061</v>
      </c>
    </row>
    <row r="971" spans="1:4" x14ac:dyDescent="0.25">
      <c r="A971" s="15">
        <v>2048</v>
      </c>
      <c r="B971" s="15">
        <v>1.222</v>
      </c>
      <c r="C971" s="15">
        <f>(B971/'Computed data'!$B$16)*100</f>
        <v>5.0081967213114753</v>
      </c>
      <c r="D971" s="15">
        <f>A971/'Computed data'!$E$16</f>
        <v>119.04346714098047</v>
      </c>
    </row>
    <row r="972" spans="1:4" x14ac:dyDescent="0.25">
      <c r="A972" s="15">
        <v>2048</v>
      </c>
      <c r="B972" s="15">
        <v>1.2230000000000001</v>
      </c>
      <c r="C972" s="15">
        <f>(B972/'Computed data'!$B$16)*100</f>
        <v>5.0122950819672134</v>
      </c>
      <c r="D972" s="15">
        <f>A972/'Computed data'!$E$16</f>
        <v>119.04346714098047</v>
      </c>
    </row>
    <row r="973" spans="1:4" x14ac:dyDescent="0.25">
      <c r="A973" s="15">
        <v>2050</v>
      </c>
      <c r="B973" s="15">
        <v>1.224</v>
      </c>
      <c r="C973" s="15">
        <f>(B973/'Computed data'!$B$16)*100</f>
        <v>5.0163934426229506</v>
      </c>
      <c r="D973" s="15">
        <f>A973/'Computed data'!$E$16</f>
        <v>119.15972052686034</v>
      </c>
    </row>
    <row r="974" spans="1:4" x14ac:dyDescent="0.25">
      <c r="A974" s="15">
        <v>2052</v>
      </c>
      <c r="B974" s="15">
        <v>1.2250000000000001</v>
      </c>
      <c r="C974" s="15">
        <f>(B974/'Computed data'!$B$16)*100</f>
        <v>5.0204918032786896</v>
      </c>
      <c r="D974" s="15">
        <f>A974/'Computed data'!$E$16</f>
        <v>119.2759739127402</v>
      </c>
    </row>
    <row r="975" spans="1:4" x14ac:dyDescent="0.25">
      <c r="A975" s="15">
        <v>2053</v>
      </c>
      <c r="B975" s="15">
        <v>1.226</v>
      </c>
      <c r="C975" s="15">
        <f>(B975/'Computed data'!$B$16)*100</f>
        <v>5.0245901639344268</v>
      </c>
      <c r="D975" s="15">
        <f>A975/'Computed data'!$E$16</f>
        <v>119.33410060568013</v>
      </c>
    </row>
    <row r="976" spans="1:4" x14ac:dyDescent="0.25">
      <c r="A976" s="15">
        <v>2056</v>
      </c>
      <c r="B976" s="15">
        <v>1.228</v>
      </c>
      <c r="C976" s="15">
        <f>(B976/'Computed data'!$B$16)*100</f>
        <v>5.0327868852459021</v>
      </c>
      <c r="D976" s="15">
        <f>A976/'Computed data'!$E$16</f>
        <v>119.50848068449993</v>
      </c>
    </row>
    <row r="977" spans="1:4" x14ac:dyDescent="0.25">
      <c r="A977" s="15">
        <v>2057</v>
      </c>
      <c r="B977" s="15">
        <v>1.2290000000000001</v>
      </c>
      <c r="C977" s="15">
        <f>(B977/'Computed data'!$B$16)*100</f>
        <v>5.0368852459016402</v>
      </c>
      <c r="D977" s="15">
        <f>A977/'Computed data'!$E$16</f>
        <v>119.56660737743987</v>
      </c>
    </row>
    <row r="978" spans="1:4" x14ac:dyDescent="0.25">
      <c r="A978" s="15">
        <v>2059</v>
      </c>
      <c r="B978" s="15">
        <v>1.23</v>
      </c>
      <c r="C978" s="15">
        <f>(B978/'Computed data'!$B$16)*100</f>
        <v>5.0409836065573774</v>
      </c>
      <c r="D978" s="15">
        <f>A978/'Computed data'!$E$16</f>
        <v>119.68286076331972</v>
      </c>
    </row>
    <row r="979" spans="1:4" x14ac:dyDescent="0.25">
      <c r="A979" s="15">
        <v>2060</v>
      </c>
      <c r="B979" s="15">
        <v>1.2310000000000001</v>
      </c>
      <c r="C979" s="15">
        <f>(B979/'Computed data'!$B$16)*100</f>
        <v>5.0450819672131155</v>
      </c>
      <c r="D979" s="15">
        <f>A979/'Computed data'!$E$16</f>
        <v>119.74098745625966</v>
      </c>
    </row>
    <row r="980" spans="1:4" x14ac:dyDescent="0.25">
      <c r="A980" s="15">
        <v>2062</v>
      </c>
      <c r="B980" s="15">
        <v>1.2330000000000001</v>
      </c>
      <c r="C980" s="15">
        <f>(B980/'Computed data'!$B$16)*100</f>
        <v>5.0532786885245908</v>
      </c>
      <c r="D980" s="15">
        <f>A980/'Computed data'!$E$16</f>
        <v>119.85724084213952</v>
      </c>
    </row>
    <row r="981" spans="1:4" x14ac:dyDescent="0.25">
      <c r="A981" s="15">
        <v>2063</v>
      </c>
      <c r="B981" s="15">
        <v>1.234</v>
      </c>
      <c r="C981" s="15">
        <f>(B981/'Computed data'!$B$16)*100</f>
        <v>5.057377049180328</v>
      </c>
      <c r="D981" s="15">
        <f>A981/'Computed data'!$E$16</f>
        <v>119.91536753507945</v>
      </c>
    </row>
    <row r="982" spans="1:4" x14ac:dyDescent="0.25">
      <c r="A982" s="15">
        <v>2067</v>
      </c>
      <c r="B982" s="15">
        <v>1.2350000000000001</v>
      </c>
      <c r="C982" s="15">
        <f>(B982/'Computed data'!$B$16)*100</f>
        <v>5.0614754098360661</v>
      </c>
      <c r="D982" s="15">
        <f>A982/'Computed data'!$E$16</f>
        <v>120.14787430683919</v>
      </c>
    </row>
    <row r="983" spans="1:4" x14ac:dyDescent="0.25">
      <c r="A983" s="15">
        <v>2068</v>
      </c>
      <c r="B983" s="15">
        <v>1.2370000000000001</v>
      </c>
      <c r="C983" s="15">
        <f>(B983/'Computed data'!$B$16)*100</f>
        <v>5.0696721311475414</v>
      </c>
      <c r="D983" s="15">
        <f>A983/'Computed data'!$E$16</f>
        <v>120.20600099977911</v>
      </c>
    </row>
    <row r="984" spans="1:4" x14ac:dyDescent="0.25">
      <c r="A984" s="15">
        <v>2069</v>
      </c>
      <c r="B984" s="15">
        <v>1.238</v>
      </c>
      <c r="C984" s="15">
        <f>(B984/'Computed data'!$B$16)*100</f>
        <v>5.0737704918032787</v>
      </c>
      <c r="D984" s="15">
        <f>A984/'Computed data'!$E$16</f>
        <v>120.26412769271904</v>
      </c>
    </row>
    <row r="985" spans="1:4" x14ac:dyDescent="0.25">
      <c r="A985" s="15">
        <v>2070</v>
      </c>
      <c r="B985" s="15">
        <v>1.2390000000000001</v>
      </c>
      <c r="C985" s="15">
        <f>(B985/'Computed data'!$B$16)*100</f>
        <v>5.0778688524590176</v>
      </c>
      <c r="D985" s="15">
        <f>A985/'Computed data'!$E$16</f>
        <v>120.32225438565898</v>
      </c>
    </row>
    <row r="986" spans="1:4" x14ac:dyDescent="0.25">
      <c r="A986" s="15">
        <v>2072</v>
      </c>
      <c r="B986" s="15">
        <v>1.24</v>
      </c>
      <c r="C986" s="15">
        <f>(B986/'Computed data'!$B$16)*100</f>
        <v>5.081967213114754</v>
      </c>
      <c r="D986" s="15">
        <f>A986/'Computed data'!$E$16</f>
        <v>120.43850777153884</v>
      </c>
    </row>
    <row r="987" spans="1:4" x14ac:dyDescent="0.25">
      <c r="A987" s="15">
        <v>2073</v>
      </c>
      <c r="B987" s="15">
        <v>1.242</v>
      </c>
      <c r="C987" s="15">
        <f>(B987/'Computed data'!$B$16)*100</f>
        <v>5.0901639344262302</v>
      </c>
      <c r="D987" s="15">
        <f>A987/'Computed data'!$E$16</f>
        <v>120.49663446447877</v>
      </c>
    </row>
    <row r="988" spans="1:4" x14ac:dyDescent="0.25">
      <c r="A988" s="15">
        <v>2075</v>
      </c>
      <c r="B988" s="15">
        <v>1.2430000000000001</v>
      </c>
      <c r="C988" s="15">
        <f>(B988/'Computed data'!$B$16)*100</f>
        <v>5.0942622950819683</v>
      </c>
      <c r="D988" s="15">
        <f>A988/'Computed data'!$E$16</f>
        <v>120.61288785035863</v>
      </c>
    </row>
    <row r="989" spans="1:4" x14ac:dyDescent="0.25">
      <c r="A989" s="15">
        <v>2077</v>
      </c>
      <c r="B989" s="15">
        <v>1.244</v>
      </c>
      <c r="C989" s="15">
        <f>(B989/'Computed data'!$B$16)*100</f>
        <v>5.0983606557377055</v>
      </c>
      <c r="D989" s="15">
        <f>A989/'Computed data'!$E$16</f>
        <v>120.7291412362385</v>
      </c>
    </row>
    <row r="990" spans="1:4" x14ac:dyDescent="0.25">
      <c r="A990" s="15">
        <v>2078</v>
      </c>
      <c r="B990" s="15">
        <v>1.246</v>
      </c>
      <c r="C990" s="15">
        <f>(B990/'Computed data'!$B$16)*100</f>
        <v>5.1065573770491808</v>
      </c>
      <c r="D990" s="15">
        <f>A990/'Computed data'!$E$16</f>
        <v>120.78726792917843</v>
      </c>
    </row>
    <row r="991" spans="1:4" x14ac:dyDescent="0.25">
      <c r="A991" s="15">
        <v>2078</v>
      </c>
      <c r="B991" s="15">
        <v>1.2470000000000001</v>
      </c>
      <c r="C991" s="15">
        <f>(B991/'Computed data'!$B$16)*100</f>
        <v>5.1106557377049189</v>
      </c>
      <c r="D991" s="15">
        <f>A991/'Computed data'!$E$16</f>
        <v>120.78726792917843</v>
      </c>
    </row>
    <row r="992" spans="1:4" x14ac:dyDescent="0.25">
      <c r="A992" s="15">
        <v>2080</v>
      </c>
      <c r="B992" s="15">
        <v>1.248</v>
      </c>
      <c r="C992" s="15">
        <f>(B992/'Computed data'!$B$16)*100</f>
        <v>5.1147540983606561</v>
      </c>
      <c r="D992" s="15">
        <f>A992/'Computed data'!$E$16</f>
        <v>120.9035213150583</v>
      </c>
    </row>
    <row r="993" spans="1:4" x14ac:dyDescent="0.25">
      <c r="A993" s="15">
        <v>2082</v>
      </c>
      <c r="B993" s="15">
        <v>1.2490000000000001</v>
      </c>
      <c r="C993" s="15">
        <f>(B993/'Computed data'!$B$16)*100</f>
        <v>5.1188524590163942</v>
      </c>
      <c r="D993" s="15">
        <f>A993/'Computed data'!$E$16</f>
        <v>121.01977470093816</v>
      </c>
    </row>
    <row r="994" spans="1:4" x14ac:dyDescent="0.25">
      <c r="A994" s="15">
        <v>2083</v>
      </c>
      <c r="B994" s="15">
        <v>1.2509999999999999</v>
      </c>
      <c r="C994" s="15">
        <f>(B994/'Computed data'!$B$16)*100</f>
        <v>5.1270491803278686</v>
      </c>
      <c r="D994" s="15">
        <f>A994/'Computed data'!$E$16</f>
        <v>121.07790139387809</v>
      </c>
    </row>
    <row r="995" spans="1:4" x14ac:dyDescent="0.25">
      <c r="A995" s="15">
        <v>2084</v>
      </c>
      <c r="B995" s="15">
        <v>1.252</v>
      </c>
      <c r="C995" s="15">
        <f>(B995/'Computed data'!$B$16)*100</f>
        <v>5.1311475409836067</v>
      </c>
      <c r="D995" s="15">
        <f>A995/'Computed data'!$E$16</f>
        <v>121.13602808681802</v>
      </c>
    </row>
    <row r="996" spans="1:4" x14ac:dyDescent="0.25">
      <c r="A996" s="17">
        <v>2085</v>
      </c>
      <c r="B996" s="17">
        <v>1.2529999999999999</v>
      </c>
      <c r="C996" s="15">
        <f>(B996/'Computed data'!$B$16)*100</f>
        <v>5.1352459016393439</v>
      </c>
      <c r="D996" s="17">
        <f>A996/'Computed data'!$E$16</f>
        <v>121.19415477975795</v>
      </c>
    </row>
    <row r="997" spans="1:4" x14ac:dyDescent="0.25">
      <c r="A997" s="15">
        <v>2075</v>
      </c>
      <c r="B997" s="15">
        <v>1.254</v>
      </c>
      <c r="C997" s="15">
        <f>(B997/'Computed data'!$B$16)*100</f>
        <v>5.139344262295082</v>
      </c>
      <c r="D997" s="15">
        <f>A997/'Computed data'!$E$16</f>
        <v>120.61288785035863</v>
      </c>
    </row>
    <row r="998" spans="1:4" x14ac:dyDescent="0.25">
      <c r="A998" s="15">
        <v>1811</v>
      </c>
      <c r="B998" s="15">
        <v>1.256</v>
      </c>
      <c r="C998" s="15">
        <f>(B998/'Computed data'!$B$16)*100</f>
        <v>5.1475409836065573</v>
      </c>
      <c r="D998" s="15">
        <f>A998/'Computed data'!$E$16</f>
        <v>105.26744091421662</v>
      </c>
    </row>
    <row r="999" spans="1:4" x14ac:dyDescent="0.25">
      <c r="A999" s="15">
        <v>1261</v>
      </c>
      <c r="B999" s="15">
        <v>1.258</v>
      </c>
      <c r="C999" s="15">
        <f>(B999/'Computed data'!$B$16)*100</f>
        <v>5.1557377049180326</v>
      </c>
      <c r="D999" s="15">
        <f>A999/'Computed data'!$E$16</f>
        <v>73.297759797254088</v>
      </c>
    </row>
    <row r="1000" spans="1:4" x14ac:dyDescent="0.25">
      <c r="A1000" s="15">
        <v>711.7</v>
      </c>
      <c r="B1000" s="15">
        <v>1.2589999999999999</v>
      </c>
      <c r="C1000" s="15">
        <f>(B1000/'Computed data'!$B$16)*100</f>
        <v>5.1598360655737707</v>
      </c>
      <c r="D1000" s="15">
        <f>A1000/'Computed data'!$E$16</f>
        <v>41.368767365349512</v>
      </c>
    </row>
    <row r="1001" spans="1:4" x14ac:dyDescent="0.25">
      <c r="A1001" s="15">
        <v>-68.33</v>
      </c>
      <c r="B1001" s="15">
        <v>1.2609999999999999</v>
      </c>
      <c r="C1001" s="15">
        <f>(B1001/'Computed data'!$B$16)*100</f>
        <v>5.168032786885246</v>
      </c>
      <c r="D1001" s="15">
        <f>A1001/'Computed data'!$E$16</f>
        <v>-3.9717969285855448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L29" sqref="L29"/>
    </sheetView>
  </sheetViews>
  <sheetFormatPr defaultRowHeight="15" x14ac:dyDescent="0.25"/>
  <cols>
    <col min="1" max="4" width="13.5703125" style="15" customWidth="1"/>
    <col min="5" max="16384" width="9.140625" style="15"/>
  </cols>
  <sheetData>
    <row r="1" spans="1:4" s="16" customFormat="1" x14ac:dyDescent="0.25">
      <c r="A1" s="16" t="s">
        <v>0</v>
      </c>
      <c r="B1" s="16" t="s">
        <v>1</v>
      </c>
      <c r="C1" s="16" t="s">
        <v>20</v>
      </c>
      <c r="D1" s="16" t="s">
        <v>19</v>
      </c>
    </row>
    <row r="2" spans="1:4" x14ac:dyDescent="0.25">
      <c r="A2" s="15">
        <v>0</v>
      </c>
      <c r="B2" s="15">
        <v>0</v>
      </c>
      <c r="C2" s="15">
        <f>(B2/'Computed data'!$B$17)*100</f>
        <v>0</v>
      </c>
      <c r="D2" s="15">
        <f>A2/'Computed data'!$E$17</f>
        <v>0</v>
      </c>
    </row>
    <row r="3" spans="1:4" x14ac:dyDescent="0.25">
      <c r="A3" s="15">
        <v>0</v>
      </c>
      <c r="B3" s="15">
        <v>0</v>
      </c>
      <c r="C3" s="15">
        <f>(B3/'Computed data'!$B$17)*100</f>
        <v>0</v>
      </c>
      <c r="D3" s="15">
        <f>A3/'Computed data'!$E$17</f>
        <v>0</v>
      </c>
    </row>
    <row r="4" spans="1:4" x14ac:dyDescent="0.25">
      <c r="A4" s="15">
        <v>0</v>
      </c>
      <c r="B4" s="15">
        <v>0</v>
      </c>
      <c r="C4" s="15">
        <f>(B4/'Computed data'!$B$17)*100</f>
        <v>0</v>
      </c>
      <c r="D4" s="15">
        <f>A4/'Computed data'!$E$17</f>
        <v>0</v>
      </c>
    </row>
    <row r="5" spans="1:4" x14ac:dyDescent="0.25">
      <c r="A5" s="15">
        <v>0</v>
      </c>
      <c r="B5" s="15">
        <v>0</v>
      </c>
      <c r="C5" s="15">
        <f>(B5/'Computed data'!$B$17)*100</f>
        <v>0</v>
      </c>
      <c r="D5" s="15">
        <f>A5/'Computed data'!$E$17</f>
        <v>0</v>
      </c>
    </row>
    <row r="6" spans="1:4" x14ac:dyDescent="0.25">
      <c r="A6" s="15">
        <v>0</v>
      </c>
      <c r="B6" s="15">
        <v>0</v>
      </c>
      <c r="C6" s="15">
        <f>(B6/'Computed data'!$B$17)*100</f>
        <v>0</v>
      </c>
      <c r="D6" s="15">
        <f>A6/'Computed data'!$E$17</f>
        <v>0</v>
      </c>
    </row>
    <row r="7" spans="1:4" x14ac:dyDescent="0.25">
      <c r="A7" s="15">
        <v>0</v>
      </c>
      <c r="B7" s="15">
        <v>0</v>
      </c>
      <c r="C7" s="15">
        <f>(B7/'Computed data'!$B$17)*100</f>
        <v>0</v>
      </c>
      <c r="D7" s="15">
        <f>A7/'Computed data'!$E$17</f>
        <v>0</v>
      </c>
    </row>
    <row r="8" spans="1:4" x14ac:dyDescent="0.25">
      <c r="A8" s="15">
        <v>1.0780000000000001</v>
      </c>
      <c r="B8" s="15">
        <v>6.468E-4</v>
      </c>
      <c r="C8" s="15">
        <f>(B8/'Computed data'!$B$17)*100</f>
        <v>2.8121739130434783E-3</v>
      </c>
      <c r="D8" s="15">
        <f>A8/'Computed data'!$E$17</f>
        <v>6.4485640280195489E-2</v>
      </c>
    </row>
    <row r="9" spans="1:4" x14ac:dyDescent="0.25">
      <c r="A9" s="15">
        <v>1.667</v>
      </c>
      <c r="B9" s="15">
        <v>1.841E-3</v>
      </c>
      <c r="C9" s="15">
        <f>(B9/'Computed data'!$B$17)*100</f>
        <v>8.004347826086956E-3</v>
      </c>
      <c r="D9" s="15">
        <f>A9/'Computed data'!$E$17</f>
        <v>9.9719445590988748E-2</v>
      </c>
    </row>
    <row r="10" spans="1:4" x14ac:dyDescent="0.25">
      <c r="A10" s="15">
        <v>3.0430000000000001</v>
      </c>
      <c r="B10" s="15">
        <v>2.826E-3</v>
      </c>
      <c r="C10" s="15">
        <f>(B10/'Computed data'!$B$17)*100</f>
        <v>1.2286956521739131E-2</v>
      </c>
      <c r="D10" s="15">
        <f>A10/'Computed data'!$E$17</f>
        <v>0.18203135748852955</v>
      </c>
    </row>
    <row r="11" spans="1:4" x14ac:dyDescent="0.25">
      <c r="A11" s="15">
        <v>3.3330000000000002</v>
      </c>
      <c r="B11" s="15">
        <v>4.0800000000000003E-3</v>
      </c>
      <c r="C11" s="15">
        <f>(B11/'Computed data'!$B$17)*100</f>
        <v>1.7739130434782611E-2</v>
      </c>
      <c r="D11" s="15">
        <f>A11/'Computed data'!$E$17</f>
        <v>0.1993790714785636</v>
      </c>
    </row>
    <row r="12" spans="1:4" x14ac:dyDescent="0.25">
      <c r="A12" s="15">
        <v>4.085</v>
      </c>
      <c r="B12" s="15">
        <v>5.0000000000000001E-3</v>
      </c>
      <c r="C12" s="15">
        <f>(B12/'Computed data'!$B$17)*100</f>
        <v>2.1739130434782608E-2</v>
      </c>
      <c r="D12" s="15">
        <f>A12/'Computed data'!$E$17</f>
        <v>0.24436348844582426</v>
      </c>
    </row>
    <row r="13" spans="1:4" x14ac:dyDescent="0.25">
      <c r="A13" s="15">
        <v>5</v>
      </c>
      <c r="B13" s="15">
        <v>5.8230000000000001E-3</v>
      </c>
      <c r="C13" s="15">
        <f>(B13/'Computed data'!$B$17)*100</f>
        <v>2.5317391304347826E-2</v>
      </c>
      <c r="D13" s="15">
        <f>A13/'Computed data'!$E$17</f>
        <v>0.29909851706955232</v>
      </c>
    </row>
    <row r="14" spans="1:4" x14ac:dyDescent="0.25">
      <c r="A14" s="15">
        <v>5</v>
      </c>
      <c r="B14" s="15">
        <v>7.195E-3</v>
      </c>
      <c r="C14" s="15">
        <f>(B14/'Computed data'!$B$17)*100</f>
        <v>3.1282608695652171E-2</v>
      </c>
      <c r="D14" s="15">
        <f>A14/'Computed data'!$E$17</f>
        <v>0.29909851706955232</v>
      </c>
    </row>
    <row r="15" spans="1:4" x14ac:dyDescent="0.25">
      <c r="A15" s="15">
        <v>5</v>
      </c>
      <c r="B15" s="15">
        <v>8.5649999999999997E-3</v>
      </c>
      <c r="C15" s="15">
        <f>(B15/'Computed data'!$B$17)*100</f>
        <v>3.7239130434782608E-2</v>
      </c>
      <c r="D15" s="15">
        <f>A15/'Computed data'!$E$17</f>
        <v>0.29909851706955232</v>
      </c>
    </row>
    <row r="16" spans="1:4" x14ac:dyDescent="0.25">
      <c r="A16" s="15">
        <v>5</v>
      </c>
      <c r="B16" s="15">
        <v>9.8879999999999992E-3</v>
      </c>
      <c r="C16" s="15">
        <f>(B16/'Computed data'!$B$17)*100</f>
        <v>4.2991304347826081E-2</v>
      </c>
      <c r="D16" s="15">
        <f>A16/'Computed data'!$E$17</f>
        <v>0.29909851706955232</v>
      </c>
    </row>
    <row r="17" spans="1:4" x14ac:dyDescent="0.25">
      <c r="A17" s="15">
        <v>5</v>
      </c>
      <c r="B17" s="15">
        <v>1.0200000000000001E-2</v>
      </c>
      <c r="C17" s="15">
        <f>(B17/'Computed data'!$B$17)*100</f>
        <v>4.4347826086956525E-2</v>
      </c>
      <c r="D17" s="15">
        <f>A17/'Computed data'!$E$17</f>
        <v>0.29909851706955232</v>
      </c>
    </row>
    <row r="18" spans="1:4" x14ac:dyDescent="0.25">
      <c r="A18" s="15">
        <v>5</v>
      </c>
      <c r="B18" s="15">
        <v>1.1809999999999999E-2</v>
      </c>
      <c r="C18" s="15">
        <f>(B18/'Computed data'!$B$17)*100</f>
        <v>5.1347826086956518E-2</v>
      </c>
      <c r="D18" s="15">
        <f>A18/'Computed data'!$E$17</f>
        <v>0.29909851706955232</v>
      </c>
    </row>
    <row r="19" spans="1:4" x14ac:dyDescent="0.25">
      <c r="A19" s="15">
        <v>5.5330000000000004</v>
      </c>
      <c r="B19" s="15">
        <v>1.2999999999999999E-2</v>
      </c>
      <c r="C19" s="15">
        <f>(B19/'Computed data'!$B$17)*100</f>
        <v>5.6521739130434775E-2</v>
      </c>
      <c r="D19" s="15">
        <f>A19/'Computed data'!$E$17</f>
        <v>0.33098241898916664</v>
      </c>
    </row>
    <row r="20" spans="1:4" x14ac:dyDescent="0.25">
      <c r="A20" s="15">
        <v>6.6669999999999998</v>
      </c>
      <c r="B20" s="15">
        <v>1.392E-2</v>
      </c>
      <c r="C20" s="15">
        <f>(B20/'Computed data'!$B$17)*100</f>
        <v>6.0521739130434786E-2</v>
      </c>
      <c r="D20" s="15">
        <f>A20/'Computed data'!$E$17</f>
        <v>0.39881796266054104</v>
      </c>
    </row>
    <row r="21" spans="1:4" x14ac:dyDescent="0.25">
      <c r="A21" s="15">
        <v>8.3330000000000002</v>
      </c>
      <c r="B21" s="15">
        <v>1.5219999999999999E-2</v>
      </c>
      <c r="C21" s="15">
        <f>(B21/'Computed data'!$B$17)*100</f>
        <v>6.6173913043478264E-2</v>
      </c>
      <c r="D21" s="15">
        <f>A21/'Computed data'!$E$17</f>
        <v>0.49847758854811591</v>
      </c>
    </row>
    <row r="22" spans="1:4" x14ac:dyDescent="0.25">
      <c r="A22" s="15">
        <v>8.3330000000000002</v>
      </c>
      <c r="B22" s="15">
        <v>1.6E-2</v>
      </c>
      <c r="C22" s="15">
        <f>(B22/'Computed data'!$B$17)*100</f>
        <v>6.9565217391304349E-2</v>
      </c>
      <c r="D22" s="15">
        <f>A22/'Computed data'!$E$17</f>
        <v>0.49847758854811591</v>
      </c>
    </row>
    <row r="23" spans="1:4" x14ac:dyDescent="0.25">
      <c r="A23" s="15">
        <v>8.5579999999999998</v>
      </c>
      <c r="B23" s="15">
        <v>1.7129999999999999E-2</v>
      </c>
      <c r="C23" s="15">
        <f>(B23/'Computed data'!$B$17)*100</f>
        <v>7.4478260869565216E-2</v>
      </c>
      <c r="D23" s="15">
        <f>A23/'Computed data'!$E$17</f>
        <v>0.51193702181624579</v>
      </c>
    </row>
    <row r="24" spans="1:4" x14ac:dyDescent="0.25">
      <c r="A24" s="15">
        <v>9.907</v>
      </c>
      <c r="B24" s="15">
        <v>1.806E-2</v>
      </c>
      <c r="C24" s="15">
        <f>(B24/'Computed data'!$B$17)*100</f>
        <v>7.8521739130434781E-2</v>
      </c>
      <c r="D24" s="15">
        <f>A24/'Computed data'!$E$17</f>
        <v>0.59263380172161095</v>
      </c>
    </row>
    <row r="25" spans="1:4" x14ac:dyDescent="0.25">
      <c r="A25" s="15">
        <v>8.3330000000000002</v>
      </c>
      <c r="B25" s="15">
        <v>1.917E-2</v>
      </c>
      <c r="C25" s="15">
        <f>(B25/'Computed data'!$B$17)*100</f>
        <v>8.3347826086956525E-2</v>
      </c>
      <c r="D25" s="15">
        <f>A25/'Computed data'!$E$17</f>
        <v>0.49847758854811591</v>
      </c>
    </row>
    <row r="26" spans="1:4" x14ac:dyDescent="0.25">
      <c r="A26" s="15">
        <v>8.3330000000000002</v>
      </c>
      <c r="B26" s="15">
        <v>2.0459999999999999E-2</v>
      </c>
      <c r="C26" s="15">
        <f>(B26/'Computed data'!$B$17)*100</f>
        <v>8.8956521739130434E-2</v>
      </c>
      <c r="D26" s="15">
        <f>A26/'Computed data'!$E$17</f>
        <v>0.49847758854811591</v>
      </c>
    </row>
    <row r="27" spans="1:4" x14ac:dyDescent="0.25">
      <c r="A27" s="15">
        <v>8.3330000000000002</v>
      </c>
      <c r="B27" s="15">
        <v>2.1239999999999998E-2</v>
      </c>
      <c r="C27" s="15">
        <f>(B27/'Computed data'!$B$17)*100</f>
        <v>9.2347826086956519E-2</v>
      </c>
      <c r="D27" s="15">
        <f>A27/'Computed data'!$E$17</f>
        <v>0.49847758854811591</v>
      </c>
    </row>
    <row r="28" spans="1:4" x14ac:dyDescent="0.25">
      <c r="A28" s="15">
        <v>8.8439999999999994</v>
      </c>
      <c r="B28" s="15">
        <v>2.231E-2</v>
      </c>
      <c r="C28" s="15">
        <f>(B28/'Computed data'!$B$17)*100</f>
        <v>9.7000000000000003E-2</v>
      </c>
      <c r="D28" s="15">
        <f>A28/'Computed data'!$E$17</f>
        <v>0.52904545699262406</v>
      </c>
    </row>
    <row r="29" spans="1:4" x14ac:dyDescent="0.25">
      <c r="A29" s="15">
        <v>10</v>
      </c>
      <c r="B29" s="15">
        <v>2.368E-2</v>
      </c>
      <c r="C29" s="15">
        <f>(B29/'Computed data'!$B$17)*100</f>
        <v>0.10295652173913042</v>
      </c>
      <c r="D29" s="15">
        <f>A29/'Computed data'!$E$17</f>
        <v>0.59819703413910463</v>
      </c>
    </row>
    <row r="30" spans="1:4" x14ac:dyDescent="0.25">
      <c r="A30" s="15">
        <v>8.3330000000000002</v>
      </c>
      <c r="B30" s="15">
        <v>2.5000000000000001E-2</v>
      </c>
      <c r="C30" s="15">
        <f>(B30/'Computed data'!$B$17)*100</f>
        <v>0.10869565217391304</v>
      </c>
      <c r="D30" s="15">
        <f>A30/'Computed data'!$E$17</f>
        <v>0.49847758854811591</v>
      </c>
    </row>
    <row r="31" spans="1:4" x14ac:dyDescent="0.25">
      <c r="A31" s="15">
        <v>8.984</v>
      </c>
      <c r="B31" s="15">
        <v>2.5389999999999999E-2</v>
      </c>
      <c r="C31" s="15">
        <f>(B31/'Computed data'!$B$17)*100</f>
        <v>0.1103913043478261</v>
      </c>
      <c r="D31" s="15">
        <f>A31/'Computed data'!$E$17</f>
        <v>0.53742021547057162</v>
      </c>
    </row>
    <row r="32" spans="1:4" x14ac:dyDescent="0.25">
      <c r="A32" s="15">
        <v>10</v>
      </c>
      <c r="B32" s="15">
        <v>2.7220000000000001E-2</v>
      </c>
      <c r="C32" s="15">
        <f>(B32/'Computed data'!$B$17)*100</f>
        <v>0.11834782608695653</v>
      </c>
      <c r="D32" s="15">
        <f>A32/'Computed data'!$E$17</f>
        <v>0.59819703413910463</v>
      </c>
    </row>
    <row r="33" spans="1:4" x14ac:dyDescent="0.25">
      <c r="A33" s="15">
        <v>10</v>
      </c>
      <c r="B33" s="15">
        <v>2.8000000000000001E-2</v>
      </c>
      <c r="C33" s="15">
        <f>(B33/'Computed data'!$B$17)*100</f>
        <v>0.12173913043478261</v>
      </c>
      <c r="D33" s="15">
        <f>A33/'Computed data'!$E$17</f>
        <v>0.59819703413910463</v>
      </c>
    </row>
    <row r="34" spans="1:4" x14ac:dyDescent="0.25">
      <c r="A34" s="15">
        <v>10</v>
      </c>
      <c r="B34" s="15">
        <v>2.879E-2</v>
      </c>
      <c r="C34" s="15">
        <f>(B34/'Computed data'!$B$17)*100</f>
        <v>0.12517391304347825</v>
      </c>
      <c r="D34" s="15">
        <f>A34/'Computed data'!$E$17</f>
        <v>0.59819703413910463</v>
      </c>
    </row>
    <row r="35" spans="1:4" x14ac:dyDescent="0.25">
      <c r="A35" s="15">
        <v>10</v>
      </c>
      <c r="B35" s="15">
        <v>2.9659999999999999E-2</v>
      </c>
      <c r="C35" s="15">
        <f>(B35/'Computed data'!$B$17)*100</f>
        <v>0.12895652173913044</v>
      </c>
      <c r="D35" s="15">
        <f>A35/'Computed data'!$E$17</f>
        <v>0.59819703413910463</v>
      </c>
    </row>
    <row r="36" spans="1:4" x14ac:dyDescent="0.25">
      <c r="A36" s="15">
        <v>10</v>
      </c>
      <c r="B36" s="15">
        <v>3.1329999999999997E-2</v>
      </c>
      <c r="C36" s="15">
        <f>(B36/'Computed data'!$B$17)*100</f>
        <v>0.13621739130434782</v>
      </c>
      <c r="D36" s="15">
        <f>A36/'Computed data'!$E$17</f>
        <v>0.59819703413910463</v>
      </c>
    </row>
    <row r="37" spans="1:4" x14ac:dyDescent="0.25">
      <c r="A37" s="15">
        <v>10</v>
      </c>
      <c r="B37" s="15">
        <v>3.2000000000000001E-2</v>
      </c>
      <c r="C37" s="15">
        <f>(B37/'Computed data'!$B$17)*100</f>
        <v>0.1391304347826087</v>
      </c>
      <c r="D37" s="15">
        <f>A37/'Computed data'!$E$17</f>
        <v>0.59819703413910463</v>
      </c>
    </row>
    <row r="38" spans="1:4" x14ac:dyDescent="0.25">
      <c r="A38" s="15">
        <v>8.5250000000000004</v>
      </c>
      <c r="B38" s="15">
        <v>3.2890000000000003E-2</v>
      </c>
      <c r="C38" s="15">
        <f>(B38/'Computed data'!$B$17)*100</f>
        <v>0.14300000000000002</v>
      </c>
      <c r="D38" s="15">
        <f>A38/'Computed data'!$E$17</f>
        <v>0.50996297160358672</v>
      </c>
    </row>
    <row r="39" spans="1:4" x14ac:dyDescent="0.25">
      <c r="A39" s="15">
        <v>8.3330000000000002</v>
      </c>
      <c r="B39" s="15">
        <v>3.39E-2</v>
      </c>
      <c r="C39" s="15">
        <f>(B39/'Computed data'!$B$17)*100</f>
        <v>0.14739130434782607</v>
      </c>
      <c r="D39" s="15">
        <f>A39/'Computed data'!$E$17</f>
        <v>0.49847758854811591</v>
      </c>
    </row>
    <row r="40" spans="1:4" x14ac:dyDescent="0.25">
      <c r="A40" s="15">
        <v>8.3330000000000002</v>
      </c>
      <c r="B40" s="15">
        <v>3.5000000000000003E-2</v>
      </c>
      <c r="C40" s="15">
        <f>(B40/'Computed data'!$B$17)*100</f>
        <v>0.15217391304347827</v>
      </c>
      <c r="D40" s="15">
        <f>A40/'Computed data'!$E$17</f>
        <v>0.49847758854811591</v>
      </c>
    </row>
    <row r="41" spans="1:4" x14ac:dyDescent="0.25">
      <c r="A41" s="15">
        <v>8.3330000000000002</v>
      </c>
      <c r="B41" s="15">
        <v>3.5950000000000003E-2</v>
      </c>
      <c r="C41" s="15">
        <f>(B41/'Computed data'!$B$17)*100</f>
        <v>0.15630434782608699</v>
      </c>
      <c r="D41" s="15">
        <f>A41/'Computed data'!$E$17</f>
        <v>0.49847758854811591</v>
      </c>
    </row>
    <row r="42" spans="1:4" x14ac:dyDescent="0.25">
      <c r="A42" s="15">
        <v>8.3330000000000002</v>
      </c>
      <c r="B42" s="15">
        <v>3.6970000000000003E-2</v>
      </c>
      <c r="C42" s="15">
        <f>(B42/'Computed data'!$B$17)*100</f>
        <v>0.16073913043478261</v>
      </c>
      <c r="D42" s="15">
        <f>A42/'Computed data'!$E$17</f>
        <v>0.49847758854811591</v>
      </c>
    </row>
    <row r="43" spans="1:4" x14ac:dyDescent="0.25">
      <c r="A43" s="15">
        <v>8.3330000000000002</v>
      </c>
      <c r="B43" s="15">
        <v>3.9140000000000001E-2</v>
      </c>
      <c r="C43" s="15">
        <f>(B43/'Computed data'!$B$17)*100</f>
        <v>0.17017391304347826</v>
      </c>
      <c r="D43" s="15">
        <f>A43/'Computed data'!$E$17</f>
        <v>0.49847758854811591</v>
      </c>
    </row>
    <row r="44" spans="1:4" x14ac:dyDescent="0.25">
      <c r="A44" s="15">
        <v>8.3330000000000002</v>
      </c>
      <c r="B44" s="15">
        <v>0.04</v>
      </c>
      <c r="C44" s="15">
        <f>(B44/'Computed data'!$B$17)*100</f>
        <v>0.17391304347826086</v>
      </c>
      <c r="D44" s="15">
        <f>A44/'Computed data'!$E$17</f>
        <v>0.49847758854811591</v>
      </c>
    </row>
    <row r="45" spans="1:4" x14ac:dyDescent="0.25">
      <c r="A45" s="15">
        <v>10</v>
      </c>
      <c r="B45" s="15">
        <v>4.1090000000000002E-2</v>
      </c>
      <c r="C45" s="15">
        <f>(B45/'Computed data'!$B$17)*100</f>
        <v>0.1786521739130435</v>
      </c>
      <c r="D45" s="15">
        <f>A45/'Computed data'!$E$17</f>
        <v>0.59819703413910463</v>
      </c>
    </row>
    <row r="46" spans="1:4" x14ac:dyDescent="0.25">
      <c r="A46" s="15">
        <v>10</v>
      </c>
      <c r="B46" s="15">
        <v>4.199E-2</v>
      </c>
      <c r="C46" s="15">
        <f>(B46/'Computed data'!$B$17)*100</f>
        <v>0.18256521739130435</v>
      </c>
      <c r="D46" s="15">
        <f>A46/'Computed data'!$E$17</f>
        <v>0.59819703413910463</v>
      </c>
    </row>
    <row r="47" spans="1:4" x14ac:dyDescent="0.25">
      <c r="A47" s="15">
        <v>10</v>
      </c>
      <c r="B47" s="15">
        <v>4.2560000000000001E-2</v>
      </c>
      <c r="C47" s="15">
        <f>(B47/'Computed data'!$B$17)*100</f>
        <v>0.18504347826086956</v>
      </c>
      <c r="D47" s="15">
        <f>A47/'Computed data'!$E$17</f>
        <v>0.59819703413910463</v>
      </c>
    </row>
    <row r="48" spans="1:4" x14ac:dyDescent="0.25">
      <c r="A48" s="15">
        <v>10</v>
      </c>
      <c r="B48" s="15">
        <v>4.4130000000000003E-2</v>
      </c>
      <c r="C48" s="15">
        <f>(B48/'Computed data'!$B$17)*100</f>
        <v>0.19186956521739132</v>
      </c>
      <c r="D48" s="15">
        <f>A48/'Computed data'!$E$17</f>
        <v>0.59819703413910463</v>
      </c>
    </row>
    <row r="49" spans="1:4" x14ac:dyDescent="0.25">
      <c r="A49" s="15">
        <v>10</v>
      </c>
      <c r="B49" s="15">
        <v>4.5130000000000003E-2</v>
      </c>
      <c r="C49" s="15">
        <f>(B49/'Computed data'!$B$17)*100</f>
        <v>0.19621739130434782</v>
      </c>
      <c r="D49" s="15">
        <f>A49/'Computed data'!$E$17</f>
        <v>0.59819703413910463</v>
      </c>
    </row>
    <row r="50" spans="1:4" x14ac:dyDescent="0.25">
      <c r="A50" s="15">
        <v>10</v>
      </c>
      <c r="B50" s="15">
        <v>4.6330000000000003E-2</v>
      </c>
      <c r="C50" s="15">
        <f>(B50/'Computed data'!$B$17)*100</f>
        <v>0.20143478260869568</v>
      </c>
      <c r="D50" s="15">
        <f>A50/'Computed data'!$E$17</f>
        <v>0.59819703413910463</v>
      </c>
    </row>
    <row r="51" spans="1:4" x14ac:dyDescent="0.25">
      <c r="A51" s="15">
        <v>10</v>
      </c>
      <c r="B51" s="15">
        <v>4.7E-2</v>
      </c>
      <c r="C51" s="15">
        <f>(B51/'Computed data'!$B$17)*100</f>
        <v>0.20434782608695651</v>
      </c>
      <c r="D51" s="15">
        <f>A51/'Computed data'!$E$17</f>
        <v>0.59819703413910463</v>
      </c>
    </row>
    <row r="52" spans="1:4" x14ac:dyDescent="0.25">
      <c r="A52" s="15">
        <v>10</v>
      </c>
      <c r="B52" s="15">
        <v>4.7699999999999999E-2</v>
      </c>
      <c r="C52" s="15">
        <f>(B52/'Computed data'!$B$17)*100</f>
        <v>0.20739130434782607</v>
      </c>
      <c r="D52" s="15">
        <f>A52/'Computed data'!$E$17</f>
        <v>0.59819703413910463</v>
      </c>
    </row>
    <row r="53" spans="1:4" x14ac:dyDescent="0.25">
      <c r="A53" s="15">
        <v>10</v>
      </c>
      <c r="B53" s="15">
        <v>4.9250000000000002E-2</v>
      </c>
      <c r="C53" s="15">
        <f>(B53/'Computed data'!$B$17)*100</f>
        <v>0.21413043478260871</v>
      </c>
      <c r="D53" s="15">
        <f>A53/'Computed data'!$E$17</f>
        <v>0.59819703413910463</v>
      </c>
    </row>
    <row r="54" spans="1:4" x14ac:dyDescent="0.25">
      <c r="A54" s="15">
        <v>9.5860000000000003</v>
      </c>
      <c r="B54" s="15">
        <v>5.0250000000000003E-2</v>
      </c>
      <c r="C54" s="15">
        <f>(B54/'Computed data'!$B$17)*100</f>
        <v>0.21847826086956521</v>
      </c>
      <c r="D54" s="15">
        <f>A54/'Computed data'!$E$17</f>
        <v>0.5734316769257457</v>
      </c>
    </row>
    <row r="55" spans="1:4" x14ac:dyDescent="0.25">
      <c r="A55" s="15">
        <v>8.3330000000000002</v>
      </c>
      <c r="B55" s="15">
        <v>5.1580000000000001E-2</v>
      </c>
      <c r="C55" s="15">
        <f>(B55/'Computed data'!$B$17)*100</f>
        <v>0.2242608695652174</v>
      </c>
      <c r="D55" s="15">
        <f>A55/'Computed data'!$E$17</f>
        <v>0.49847758854811591</v>
      </c>
    </row>
    <row r="56" spans="1:4" x14ac:dyDescent="0.25">
      <c r="A56" s="15">
        <v>8.3330000000000002</v>
      </c>
      <c r="B56" s="15">
        <v>5.28E-2</v>
      </c>
      <c r="C56" s="15">
        <f>(B56/'Computed data'!$B$17)*100</f>
        <v>0.22956521739130434</v>
      </c>
      <c r="D56" s="15">
        <f>A56/'Computed data'!$E$17</f>
        <v>0.49847758854811591</v>
      </c>
    </row>
    <row r="57" spans="1:4" x14ac:dyDescent="0.25">
      <c r="A57" s="15">
        <v>8.3330000000000002</v>
      </c>
      <c r="B57" s="15">
        <v>5.3339999999999999E-2</v>
      </c>
      <c r="C57" s="15">
        <f>(B57/'Computed data'!$B$17)*100</f>
        <v>0.23191304347826089</v>
      </c>
      <c r="D57" s="15">
        <f>A57/'Computed data'!$E$17</f>
        <v>0.49847758854811591</v>
      </c>
    </row>
    <row r="58" spans="1:4" x14ac:dyDescent="0.25">
      <c r="A58" s="15">
        <v>8.3330000000000002</v>
      </c>
      <c r="B58" s="15">
        <v>5.4510000000000003E-2</v>
      </c>
      <c r="C58" s="15">
        <f>(B58/'Computed data'!$B$17)*100</f>
        <v>0.23700000000000002</v>
      </c>
      <c r="D58" s="15">
        <f>A58/'Computed data'!$E$17</f>
        <v>0.49847758854811591</v>
      </c>
    </row>
    <row r="59" spans="1:4" x14ac:dyDescent="0.25">
      <c r="A59" s="15">
        <v>8.3330000000000002</v>
      </c>
      <c r="B59" s="15">
        <v>5.602E-2</v>
      </c>
      <c r="C59" s="15">
        <f>(B59/'Computed data'!$B$17)*100</f>
        <v>0.24356521739130438</v>
      </c>
      <c r="D59" s="15">
        <f>A59/'Computed data'!$E$17</f>
        <v>0.49847758854811591</v>
      </c>
    </row>
    <row r="60" spans="1:4" x14ac:dyDescent="0.25">
      <c r="A60" s="15">
        <v>8.3330000000000002</v>
      </c>
      <c r="B60" s="15">
        <v>5.6860000000000001E-2</v>
      </c>
      <c r="C60" s="15">
        <f>(B60/'Computed data'!$B$17)*100</f>
        <v>0.24721739130434783</v>
      </c>
      <c r="D60" s="15">
        <f>A60/'Computed data'!$E$17</f>
        <v>0.49847758854811591</v>
      </c>
    </row>
    <row r="61" spans="1:4" x14ac:dyDescent="0.25">
      <c r="A61" s="15">
        <v>8.9849999999999994</v>
      </c>
      <c r="B61" s="15">
        <v>5.7389999999999997E-2</v>
      </c>
      <c r="C61" s="15">
        <f>(B61/'Computed data'!$B$17)*100</f>
        <v>0.24952173913043474</v>
      </c>
      <c r="D61" s="15">
        <f>A61/'Computed data'!$E$17</f>
        <v>0.53748003517398546</v>
      </c>
    </row>
    <row r="62" spans="1:4" x14ac:dyDescent="0.25">
      <c r="A62" s="15">
        <v>10</v>
      </c>
      <c r="B62" s="15">
        <v>5.8430000000000003E-2</v>
      </c>
      <c r="C62" s="15">
        <f>(B62/'Computed data'!$B$17)*100</f>
        <v>0.25404347826086954</v>
      </c>
      <c r="D62" s="15">
        <f>A62/'Computed data'!$E$17</f>
        <v>0.59819703413910463</v>
      </c>
    </row>
    <row r="63" spans="1:4" x14ac:dyDescent="0.25">
      <c r="A63" s="15">
        <v>10</v>
      </c>
      <c r="B63" s="15">
        <v>5.9970000000000002E-2</v>
      </c>
      <c r="C63" s="15">
        <f>(B63/'Computed data'!$B$17)*100</f>
        <v>0.26073913043478264</v>
      </c>
      <c r="D63" s="15">
        <f>A63/'Computed data'!$E$17</f>
        <v>0.59819703413910463</v>
      </c>
    </row>
    <row r="64" spans="1:4" x14ac:dyDescent="0.25">
      <c r="A64" s="15">
        <v>10</v>
      </c>
      <c r="B64" s="15">
        <v>6.0979999999999999E-2</v>
      </c>
      <c r="C64" s="15">
        <f>(B64/'Computed data'!$B$17)*100</f>
        <v>0.26513043478260873</v>
      </c>
      <c r="D64" s="15">
        <f>A64/'Computed data'!$E$17</f>
        <v>0.59819703413910463</v>
      </c>
    </row>
    <row r="65" spans="1:4" x14ac:dyDescent="0.25">
      <c r="A65" s="15">
        <v>10</v>
      </c>
      <c r="B65" s="15">
        <v>6.2010000000000003E-2</v>
      </c>
      <c r="C65" s="15">
        <f>(B65/'Computed data'!$B$17)*100</f>
        <v>0.26960869565217394</v>
      </c>
      <c r="D65" s="15">
        <f>A65/'Computed data'!$E$17</f>
        <v>0.59819703413910463</v>
      </c>
    </row>
    <row r="66" spans="1:4" x14ac:dyDescent="0.25">
      <c r="A66" s="15">
        <v>10</v>
      </c>
      <c r="B66" s="15">
        <v>6.3549999999999995E-2</v>
      </c>
      <c r="C66" s="15">
        <f>(B66/'Computed data'!$B$17)*100</f>
        <v>0.27630434782608693</v>
      </c>
      <c r="D66" s="15">
        <f>A66/'Computed data'!$E$17</f>
        <v>0.59819703413910463</v>
      </c>
    </row>
    <row r="67" spans="1:4" x14ac:dyDescent="0.25">
      <c r="A67" s="15">
        <v>10</v>
      </c>
      <c r="B67" s="15">
        <v>6.4089999999999994E-2</v>
      </c>
      <c r="C67" s="15">
        <f>(B67/'Computed data'!$B$17)*100</f>
        <v>0.27865217391304348</v>
      </c>
      <c r="D67" s="15">
        <f>A67/'Computed data'!$E$17</f>
        <v>0.59819703413910463</v>
      </c>
    </row>
    <row r="68" spans="1:4" x14ac:dyDescent="0.25">
      <c r="A68" s="15">
        <v>10</v>
      </c>
      <c r="B68" s="15">
        <v>6.5079999999999999E-2</v>
      </c>
      <c r="C68" s="15">
        <f>(B68/'Computed data'!$B$17)*100</f>
        <v>0.28295652173913044</v>
      </c>
      <c r="D68" s="15">
        <f>A68/'Computed data'!$E$17</f>
        <v>0.59819703413910463</v>
      </c>
    </row>
    <row r="69" spans="1:4" x14ac:dyDescent="0.25">
      <c r="A69" s="15">
        <v>10.16</v>
      </c>
      <c r="B69" s="15">
        <v>6.6100000000000006E-2</v>
      </c>
      <c r="C69" s="15">
        <f>(B69/'Computed data'!$B$17)*100</f>
        <v>0.28739130434782612</v>
      </c>
      <c r="D69" s="15">
        <f>A69/'Computed data'!$E$17</f>
        <v>0.60776818668533028</v>
      </c>
    </row>
    <row r="70" spans="1:4" x14ac:dyDescent="0.25">
      <c r="A70" s="15">
        <v>11.67</v>
      </c>
      <c r="B70" s="15">
        <v>6.726E-2</v>
      </c>
      <c r="C70" s="15">
        <f>(B70/'Computed data'!$B$17)*100</f>
        <v>0.29243478260869565</v>
      </c>
      <c r="D70" s="15">
        <f>A70/'Computed data'!$E$17</f>
        <v>0.69809593884033516</v>
      </c>
    </row>
    <row r="71" spans="1:4" x14ac:dyDescent="0.25">
      <c r="A71" s="15">
        <v>11.67</v>
      </c>
      <c r="B71" s="15">
        <v>6.8659999999999999E-2</v>
      </c>
      <c r="C71" s="15">
        <f>(B71/'Computed data'!$B$17)*100</f>
        <v>0.29852173913043478</v>
      </c>
      <c r="D71" s="15">
        <f>A71/'Computed data'!$E$17</f>
        <v>0.69809593884033516</v>
      </c>
    </row>
    <row r="72" spans="1:4" x14ac:dyDescent="0.25">
      <c r="A72" s="15">
        <v>11.67</v>
      </c>
      <c r="B72" s="15">
        <v>6.9199999999999998E-2</v>
      </c>
      <c r="C72" s="15">
        <f>(B72/'Computed data'!$B$17)*100</f>
        <v>0.30086956521739128</v>
      </c>
      <c r="D72" s="15">
        <f>A72/'Computed data'!$E$17</f>
        <v>0.69809593884033516</v>
      </c>
    </row>
    <row r="73" spans="1:4" x14ac:dyDescent="0.25">
      <c r="A73" s="15">
        <v>11.67</v>
      </c>
      <c r="B73" s="15">
        <v>7.041E-2</v>
      </c>
      <c r="C73" s="15">
        <f>(B73/'Computed data'!$B$17)*100</f>
        <v>0.30613043478260871</v>
      </c>
      <c r="D73" s="15">
        <f>A73/'Computed data'!$E$17</f>
        <v>0.69809593884033516</v>
      </c>
    </row>
    <row r="74" spans="1:4" x14ac:dyDescent="0.25">
      <c r="A74" s="15">
        <v>11.67</v>
      </c>
      <c r="B74" s="15">
        <v>7.1730000000000002E-2</v>
      </c>
      <c r="C74" s="15">
        <f>(B74/'Computed data'!$B$17)*100</f>
        <v>0.31186956521739134</v>
      </c>
      <c r="D74" s="15">
        <f>A74/'Computed data'!$E$17</f>
        <v>0.69809593884033516</v>
      </c>
    </row>
    <row r="75" spans="1:4" x14ac:dyDescent="0.25">
      <c r="A75" s="15">
        <v>11.67</v>
      </c>
      <c r="B75" s="15">
        <v>7.2550000000000003E-2</v>
      </c>
      <c r="C75" s="15">
        <f>(B75/'Computed data'!$B$17)*100</f>
        <v>0.31543478260869567</v>
      </c>
      <c r="D75" s="15">
        <f>A75/'Computed data'!$E$17</f>
        <v>0.69809593884033516</v>
      </c>
    </row>
    <row r="76" spans="1:4" x14ac:dyDescent="0.25">
      <c r="A76" s="15">
        <v>11.67</v>
      </c>
      <c r="B76" s="15">
        <v>7.3889999999999997E-2</v>
      </c>
      <c r="C76" s="15">
        <f>(B76/'Computed data'!$B$17)*100</f>
        <v>0.32126086956521738</v>
      </c>
      <c r="D76" s="15">
        <f>A76/'Computed data'!$E$17</f>
        <v>0.69809593884033516</v>
      </c>
    </row>
    <row r="77" spans="1:4" x14ac:dyDescent="0.25">
      <c r="A77" s="15">
        <v>13.02</v>
      </c>
      <c r="B77" s="15">
        <v>7.4810000000000001E-2</v>
      </c>
      <c r="C77" s="15">
        <f>(B77/'Computed data'!$B$17)*100</f>
        <v>0.32526086956521738</v>
      </c>
      <c r="D77" s="15">
        <f>A77/'Computed data'!$E$17</f>
        <v>0.77885253844911417</v>
      </c>
    </row>
    <row r="78" spans="1:4" x14ac:dyDescent="0.25">
      <c r="A78" s="15">
        <v>13.33</v>
      </c>
      <c r="B78" s="15">
        <v>7.5800000000000006E-2</v>
      </c>
      <c r="C78" s="15">
        <f>(B78/'Computed data'!$B$17)*100</f>
        <v>0.3295652173913044</v>
      </c>
      <c r="D78" s="15">
        <f>A78/'Computed data'!$E$17</f>
        <v>0.79739664650742648</v>
      </c>
    </row>
    <row r="79" spans="1:4" x14ac:dyDescent="0.25">
      <c r="A79" s="15">
        <v>13.33</v>
      </c>
      <c r="B79" s="15">
        <v>7.7340000000000006E-2</v>
      </c>
      <c r="C79" s="15">
        <f>(B79/'Computed data'!$B$17)*100</f>
        <v>0.33626086956521745</v>
      </c>
      <c r="D79" s="15">
        <f>A79/'Computed data'!$E$17</f>
        <v>0.79739664650742648</v>
      </c>
    </row>
    <row r="80" spans="1:4" x14ac:dyDescent="0.25">
      <c r="A80" s="15">
        <v>13.33</v>
      </c>
      <c r="B80" s="15">
        <v>7.8E-2</v>
      </c>
      <c r="C80" s="15">
        <f>(B80/'Computed data'!$B$17)*100</f>
        <v>0.33913043478260868</v>
      </c>
      <c r="D80" s="15">
        <f>A80/'Computed data'!$E$17</f>
        <v>0.79739664650742648</v>
      </c>
    </row>
    <row r="81" spans="1:4" x14ac:dyDescent="0.25">
      <c r="A81" s="15">
        <v>14.65</v>
      </c>
      <c r="B81" s="15">
        <v>7.8789999999999999E-2</v>
      </c>
      <c r="C81" s="15">
        <f>(B81/'Computed data'!$B$17)*100</f>
        <v>0.34256521739130436</v>
      </c>
      <c r="D81" s="15">
        <f>A81/'Computed data'!$E$17</f>
        <v>0.87635865501378829</v>
      </c>
    </row>
    <row r="82" spans="1:4" x14ac:dyDescent="0.25">
      <c r="A82" s="15">
        <v>15</v>
      </c>
      <c r="B82" s="15">
        <v>7.9899999999999999E-2</v>
      </c>
      <c r="C82" s="15">
        <f>(B82/'Computed data'!$B$17)*100</f>
        <v>0.34739130434782606</v>
      </c>
      <c r="D82" s="15">
        <f>A82/'Computed data'!$E$17</f>
        <v>0.89729555120865701</v>
      </c>
    </row>
    <row r="83" spans="1:4" x14ac:dyDescent="0.25">
      <c r="A83" s="15">
        <v>15</v>
      </c>
      <c r="B83" s="15">
        <v>8.1430000000000002E-2</v>
      </c>
      <c r="C83" s="15">
        <f>(B83/'Computed data'!$B$17)*100</f>
        <v>0.35404347826086957</v>
      </c>
      <c r="D83" s="15">
        <f>A83/'Computed data'!$E$17</f>
        <v>0.89729555120865701</v>
      </c>
    </row>
    <row r="84" spans="1:4" x14ac:dyDescent="0.25">
      <c r="A84" s="15">
        <v>15</v>
      </c>
      <c r="B84" s="15">
        <v>8.2439999999999999E-2</v>
      </c>
      <c r="C84" s="15">
        <f>(B84/'Computed data'!$B$17)*100</f>
        <v>0.35843478260869566</v>
      </c>
      <c r="D84" s="15">
        <f>A84/'Computed data'!$E$17</f>
        <v>0.89729555120865701</v>
      </c>
    </row>
    <row r="85" spans="1:4" x14ac:dyDescent="0.25">
      <c r="A85" s="15">
        <v>15</v>
      </c>
      <c r="B85" s="15">
        <v>8.3000000000000004E-2</v>
      </c>
      <c r="C85" s="15">
        <f>(B85/'Computed data'!$B$17)*100</f>
        <v>0.36086956521739133</v>
      </c>
      <c r="D85" s="15">
        <f>A85/'Computed data'!$E$17</f>
        <v>0.89729555120865701</v>
      </c>
    </row>
    <row r="86" spans="1:4" x14ac:dyDescent="0.25">
      <c r="A86" s="15">
        <v>15</v>
      </c>
      <c r="B86" s="15">
        <v>8.3989999999999995E-2</v>
      </c>
      <c r="C86" s="15">
        <f>(B86/'Computed data'!$B$17)*100</f>
        <v>0.36517391304347824</v>
      </c>
      <c r="D86" s="15">
        <f>A86/'Computed data'!$E$17</f>
        <v>0.89729555120865701</v>
      </c>
    </row>
    <row r="87" spans="1:4" x14ac:dyDescent="0.25">
      <c r="A87" s="15">
        <v>15</v>
      </c>
      <c r="B87" s="15">
        <v>8.5529999999999995E-2</v>
      </c>
      <c r="C87" s="15">
        <f>(B87/'Computed data'!$B$17)*100</f>
        <v>0.37186956521739128</v>
      </c>
      <c r="D87" s="15">
        <f>A87/'Computed data'!$E$17</f>
        <v>0.89729555120865701</v>
      </c>
    </row>
    <row r="88" spans="1:4" x14ac:dyDescent="0.25">
      <c r="A88" s="15">
        <v>14.11</v>
      </c>
      <c r="B88" s="15">
        <v>8.6540000000000006E-2</v>
      </c>
      <c r="C88" s="15">
        <f>(B88/'Computed data'!$B$17)*100</f>
        <v>0.37626086956521743</v>
      </c>
      <c r="D88" s="15">
        <f>A88/'Computed data'!$E$17</f>
        <v>0.84405601517027662</v>
      </c>
    </row>
    <row r="89" spans="1:4" x14ac:dyDescent="0.25">
      <c r="A89" s="15">
        <v>13.33</v>
      </c>
      <c r="B89" s="15">
        <v>8.8090000000000002E-2</v>
      </c>
      <c r="C89" s="15">
        <f>(B89/'Computed data'!$B$17)*100</f>
        <v>0.38300000000000001</v>
      </c>
      <c r="D89" s="15">
        <f>A89/'Computed data'!$E$17</f>
        <v>0.79739664650742648</v>
      </c>
    </row>
    <row r="90" spans="1:4" x14ac:dyDescent="0.25">
      <c r="A90" s="15">
        <v>13.33</v>
      </c>
      <c r="B90" s="15">
        <v>8.8999999999999996E-2</v>
      </c>
      <c r="C90" s="15">
        <f>(B90/'Computed data'!$B$17)*100</f>
        <v>0.38695652173913042</v>
      </c>
      <c r="D90" s="15">
        <f>A90/'Computed data'!$E$17</f>
        <v>0.79739664650742648</v>
      </c>
    </row>
    <row r="91" spans="1:4" x14ac:dyDescent="0.25">
      <c r="A91" s="15">
        <v>13.33</v>
      </c>
      <c r="B91" s="15">
        <v>8.9929999999999996E-2</v>
      </c>
      <c r="C91" s="15">
        <f>(B91/'Computed data'!$B$17)*100</f>
        <v>0.39099999999999996</v>
      </c>
      <c r="D91" s="15">
        <f>A91/'Computed data'!$E$17</f>
        <v>0.79739664650742648</v>
      </c>
    </row>
    <row r="92" spans="1:4" x14ac:dyDescent="0.25">
      <c r="A92" s="15">
        <v>13.33</v>
      </c>
      <c r="B92" s="15">
        <v>9.0999999999999998E-2</v>
      </c>
      <c r="C92" s="15">
        <f>(B92/'Computed data'!$B$17)*100</f>
        <v>0.39565217391304353</v>
      </c>
      <c r="D92" s="15">
        <f>A92/'Computed data'!$E$17</f>
        <v>0.79739664650742648</v>
      </c>
    </row>
    <row r="93" spans="1:4" x14ac:dyDescent="0.25">
      <c r="A93" s="15">
        <v>13.33</v>
      </c>
      <c r="B93" s="15">
        <v>9.171E-2</v>
      </c>
      <c r="C93" s="15">
        <f>(B93/'Computed data'!$B$17)*100</f>
        <v>0.39873913043478265</v>
      </c>
      <c r="D93" s="15">
        <f>A93/'Computed data'!$E$17</f>
        <v>0.79739664650742648</v>
      </c>
    </row>
    <row r="94" spans="1:4" x14ac:dyDescent="0.25">
      <c r="A94" s="15">
        <v>13.33</v>
      </c>
      <c r="B94" s="15">
        <v>9.2670000000000002E-2</v>
      </c>
      <c r="C94" s="15">
        <f>(B94/'Computed data'!$B$17)*100</f>
        <v>0.4029130434782609</v>
      </c>
      <c r="D94" s="15">
        <f>A94/'Computed data'!$E$17</f>
        <v>0.79739664650742648</v>
      </c>
    </row>
    <row r="95" spans="1:4" x14ac:dyDescent="0.25">
      <c r="A95" s="15">
        <v>13.33</v>
      </c>
      <c r="B95" s="15">
        <v>9.3479999999999994E-2</v>
      </c>
      <c r="C95" s="15">
        <f>(B95/'Computed data'!$B$17)*100</f>
        <v>0.40643478260869559</v>
      </c>
      <c r="D95" s="15">
        <f>A95/'Computed data'!$E$17</f>
        <v>0.79739664650742648</v>
      </c>
    </row>
    <row r="96" spans="1:4" x14ac:dyDescent="0.25">
      <c r="A96" s="15">
        <v>13.33</v>
      </c>
      <c r="B96" s="15">
        <v>9.4729999999999995E-2</v>
      </c>
      <c r="C96" s="15">
        <f>(B96/'Computed data'!$B$17)*100</f>
        <v>0.41186956521739126</v>
      </c>
      <c r="D96" s="15">
        <f>A96/'Computed data'!$E$17</f>
        <v>0.79739664650742648</v>
      </c>
    </row>
    <row r="97" spans="1:4" x14ac:dyDescent="0.25">
      <c r="A97" s="15">
        <v>13.33</v>
      </c>
      <c r="B97" s="15">
        <v>9.6000000000000002E-2</v>
      </c>
      <c r="C97" s="15">
        <f>(B97/'Computed data'!$B$17)*100</f>
        <v>0.41739130434782612</v>
      </c>
      <c r="D97" s="15">
        <f>A97/'Computed data'!$E$17</f>
        <v>0.79739664650742648</v>
      </c>
    </row>
    <row r="98" spans="1:4" x14ac:dyDescent="0.25">
      <c r="A98" s="15">
        <v>13.33</v>
      </c>
      <c r="B98" s="15">
        <v>9.6780000000000005E-2</v>
      </c>
      <c r="C98" s="15">
        <f>(B98/'Computed data'!$B$17)*100</f>
        <v>0.4207826086956522</v>
      </c>
      <c r="D98" s="15">
        <f>A98/'Computed data'!$E$17</f>
        <v>0.79739664650742648</v>
      </c>
    </row>
    <row r="99" spans="1:4" x14ac:dyDescent="0.25">
      <c r="A99" s="15">
        <v>13.33</v>
      </c>
      <c r="B99" s="15">
        <v>9.8000000000000004E-2</v>
      </c>
      <c r="C99" s="15">
        <f>(B99/'Computed data'!$B$17)*100</f>
        <v>0.42608695652173917</v>
      </c>
      <c r="D99" s="15">
        <f>A99/'Computed data'!$E$17</f>
        <v>0.79739664650742648</v>
      </c>
    </row>
    <row r="100" spans="1:4" x14ac:dyDescent="0.25">
      <c r="A100" s="15">
        <v>13.33</v>
      </c>
      <c r="B100" s="15">
        <v>9.9349999999999994E-2</v>
      </c>
      <c r="C100" s="15">
        <f>(B100/'Computed data'!$B$17)*100</f>
        <v>0.43195652173913035</v>
      </c>
      <c r="D100" s="15">
        <f>A100/'Computed data'!$E$17</f>
        <v>0.79739664650742648</v>
      </c>
    </row>
    <row r="101" spans="1:4" x14ac:dyDescent="0.25">
      <c r="A101" s="15">
        <v>13.33</v>
      </c>
      <c r="B101" s="15">
        <v>0.10059999999999999</v>
      </c>
      <c r="C101" s="15">
        <f>(B101/'Computed data'!$B$17)*100</f>
        <v>0.43739130434782608</v>
      </c>
      <c r="D101" s="15">
        <f>A101/'Computed data'!$E$17</f>
        <v>0.79739664650742648</v>
      </c>
    </row>
    <row r="102" spans="1:4" x14ac:dyDescent="0.25">
      <c r="A102" s="15">
        <v>13.33</v>
      </c>
      <c r="B102" s="15">
        <v>0.1016</v>
      </c>
      <c r="C102" s="15">
        <f>(B102/'Computed data'!$B$17)*100</f>
        <v>0.44173913043478263</v>
      </c>
      <c r="D102" s="15">
        <f>A102/'Computed data'!$E$17</f>
        <v>0.79739664650742648</v>
      </c>
    </row>
    <row r="103" spans="1:4" x14ac:dyDescent="0.25">
      <c r="A103" s="15">
        <v>13.33</v>
      </c>
      <c r="B103" s="15">
        <v>0.1027</v>
      </c>
      <c r="C103" s="15">
        <f>(B103/'Computed data'!$B$17)*100</f>
        <v>0.4465217391304348</v>
      </c>
      <c r="D103" s="15">
        <f>A103/'Computed data'!$E$17</f>
        <v>0.79739664650742648</v>
      </c>
    </row>
    <row r="104" spans="1:4" x14ac:dyDescent="0.25">
      <c r="A104" s="15">
        <v>13.33</v>
      </c>
      <c r="B104" s="15">
        <v>0.1038</v>
      </c>
      <c r="C104" s="15">
        <f>(B104/'Computed data'!$B$17)*100</f>
        <v>0.45130434782608697</v>
      </c>
      <c r="D104" s="15">
        <f>A104/'Computed data'!$E$17</f>
        <v>0.79739664650742648</v>
      </c>
    </row>
    <row r="105" spans="1:4" x14ac:dyDescent="0.25">
      <c r="A105" s="15">
        <v>13.33</v>
      </c>
      <c r="B105" s="15">
        <v>0.1048</v>
      </c>
      <c r="C105" s="15">
        <f>(B105/'Computed data'!$B$17)*100</f>
        <v>0.45565217391304347</v>
      </c>
      <c r="D105" s="15">
        <f>A105/'Computed data'!$E$17</f>
        <v>0.79739664650742648</v>
      </c>
    </row>
    <row r="106" spans="1:4" x14ac:dyDescent="0.25">
      <c r="A106" s="15">
        <v>13.19</v>
      </c>
      <c r="B106" s="15">
        <v>0.10589999999999999</v>
      </c>
      <c r="C106" s="15">
        <f>(B106/'Computed data'!$B$17)*100</f>
        <v>0.46043478260869564</v>
      </c>
      <c r="D106" s="15">
        <f>A106/'Computed data'!$E$17</f>
        <v>0.78902188802947903</v>
      </c>
    </row>
    <row r="107" spans="1:4" x14ac:dyDescent="0.25">
      <c r="A107" s="15">
        <v>11.67</v>
      </c>
      <c r="B107" s="15">
        <v>0.107</v>
      </c>
      <c r="C107" s="15">
        <f>(B107/'Computed data'!$B$17)*100</f>
        <v>0.46521739130434786</v>
      </c>
      <c r="D107" s="15">
        <f>A107/'Computed data'!$E$17</f>
        <v>0.69809593884033516</v>
      </c>
    </row>
    <row r="108" spans="1:4" x14ac:dyDescent="0.25">
      <c r="A108" s="15">
        <v>12.66</v>
      </c>
      <c r="B108" s="15">
        <v>0.108</v>
      </c>
      <c r="C108" s="15">
        <f>(B108/'Computed data'!$B$17)*100</f>
        <v>0.46956521739130436</v>
      </c>
      <c r="D108" s="15">
        <f>A108/'Computed data'!$E$17</f>
        <v>0.75731744522010647</v>
      </c>
    </row>
    <row r="109" spans="1:4" x14ac:dyDescent="0.25">
      <c r="A109" s="15">
        <v>13.33</v>
      </c>
      <c r="B109" s="15">
        <v>0.109</v>
      </c>
      <c r="C109" s="15">
        <f>(B109/'Computed data'!$B$17)*100</f>
        <v>0.47391304347826085</v>
      </c>
      <c r="D109" s="15">
        <f>A109/'Computed data'!$E$17</f>
        <v>0.79739664650742648</v>
      </c>
    </row>
    <row r="110" spans="1:4" x14ac:dyDescent="0.25">
      <c r="A110" s="15">
        <v>12.65</v>
      </c>
      <c r="B110" s="15">
        <v>0.11</v>
      </c>
      <c r="C110" s="15">
        <f>(B110/'Computed data'!$B$17)*100</f>
        <v>0.47826086956521735</v>
      </c>
      <c r="D110" s="15">
        <f>A110/'Computed data'!$E$17</f>
        <v>0.75671924818596736</v>
      </c>
    </row>
    <row r="111" spans="1:4" x14ac:dyDescent="0.25">
      <c r="A111" s="15">
        <v>13.33</v>
      </c>
      <c r="B111" s="15">
        <v>0.111</v>
      </c>
      <c r="C111" s="15">
        <f>(B111/'Computed data'!$B$17)*100</f>
        <v>0.4826086956521739</v>
      </c>
      <c r="D111" s="15">
        <f>A111/'Computed data'!$E$17</f>
        <v>0.79739664650742648</v>
      </c>
    </row>
    <row r="112" spans="1:4" x14ac:dyDescent="0.25">
      <c r="A112" s="15">
        <v>13.33</v>
      </c>
      <c r="B112" s="15">
        <v>0.112</v>
      </c>
      <c r="C112" s="15">
        <f>(B112/'Computed data'!$B$17)*100</f>
        <v>0.48695652173913045</v>
      </c>
      <c r="D112" s="15">
        <f>A112/'Computed data'!$E$17</f>
        <v>0.79739664650742648</v>
      </c>
    </row>
    <row r="113" spans="1:4" x14ac:dyDescent="0.25">
      <c r="A113" s="15">
        <v>13.33</v>
      </c>
      <c r="B113" s="15">
        <v>0.113</v>
      </c>
      <c r="C113" s="15">
        <f>(B113/'Computed data'!$B$17)*100</f>
        <v>0.49130434782608701</v>
      </c>
      <c r="D113" s="15">
        <f>A113/'Computed data'!$E$17</f>
        <v>0.79739664650742648</v>
      </c>
    </row>
    <row r="114" spans="1:4" x14ac:dyDescent="0.25">
      <c r="A114" s="15">
        <v>13.33</v>
      </c>
      <c r="B114" s="15">
        <v>0.114</v>
      </c>
      <c r="C114" s="15">
        <f>(B114/'Computed data'!$B$17)*100</f>
        <v>0.4956521739130435</v>
      </c>
      <c r="D114" s="15">
        <f>A114/'Computed data'!$E$17</f>
        <v>0.79739664650742648</v>
      </c>
    </row>
    <row r="115" spans="1:4" x14ac:dyDescent="0.25">
      <c r="A115" s="15">
        <v>13.33</v>
      </c>
      <c r="B115" s="15">
        <v>0.115</v>
      </c>
      <c r="C115" s="15">
        <f>(B115/'Computed data'!$B$17)*100</f>
        <v>0.5</v>
      </c>
      <c r="D115" s="15">
        <f>A115/'Computed data'!$E$17</f>
        <v>0.79739664650742648</v>
      </c>
    </row>
    <row r="116" spans="1:4" x14ac:dyDescent="0.25">
      <c r="A116" s="15">
        <v>13.33</v>
      </c>
      <c r="B116" s="15">
        <v>0.11609999999999999</v>
      </c>
      <c r="C116" s="15">
        <f>(B116/'Computed data'!$B$17)*100</f>
        <v>0.50478260869565217</v>
      </c>
      <c r="D116" s="15">
        <f>A116/'Computed data'!$E$17</f>
        <v>0.79739664650742648</v>
      </c>
    </row>
    <row r="117" spans="1:4" x14ac:dyDescent="0.25">
      <c r="A117" s="15">
        <v>13.33</v>
      </c>
      <c r="B117" s="15">
        <v>0.1172</v>
      </c>
      <c r="C117" s="15">
        <f>(B117/'Computed data'!$B$17)*100</f>
        <v>0.50956521739130434</v>
      </c>
      <c r="D117" s="15">
        <f>A117/'Computed data'!$E$17</f>
        <v>0.79739664650742648</v>
      </c>
    </row>
    <row r="118" spans="1:4" x14ac:dyDescent="0.25">
      <c r="A118" s="15">
        <v>13.33</v>
      </c>
      <c r="B118" s="15">
        <v>0.1182</v>
      </c>
      <c r="C118" s="15">
        <f>(B118/'Computed data'!$B$17)*100</f>
        <v>0.51391304347826083</v>
      </c>
      <c r="D118" s="15">
        <f>A118/'Computed data'!$E$17</f>
        <v>0.79739664650742648</v>
      </c>
    </row>
    <row r="119" spans="1:4" x14ac:dyDescent="0.25">
      <c r="A119" s="15">
        <v>13.33</v>
      </c>
      <c r="B119" s="15">
        <v>0.12</v>
      </c>
      <c r="C119" s="15">
        <f>(B119/'Computed data'!$B$17)*100</f>
        <v>0.52173913043478259</v>
      </c>
      <c r="D119" s="15">
        <f>A119/'Computed data'!$E$17</f>
        <v>0.79739664650742648</v>
      </c>
    </row>
    <row r="120" spans="1:4" x14ac:dyDescent="0.25">
      <c r="A120" s="15">
        <v>13.33</v>
      </c>
      <c r="B120" s="15">
        <v>0.121</v>
      </c>
      <c r="C120" s="15">
        <f>(B120/'Computed data'!$B$17)*100</f>
        <v>0.52608695652173909</v>
      </c>
      <c r="D120" s="15">
        <f>A120/'Computed data'!$E$17</f>
        <v>0.79739664650742648</v>
      </c>
    </row>
    <row r="121" spans="1:4" x14ac:dyDescent="0.25">
      <c r="A121" s="15">
        <v>13.33</v>
      </c>
      <c r="B121" s="15">
        <v>0.1215</v>
      </c>
      <c r="C121" s="15">
        <f>(B121/'Computed data'!$B$17)*100</f>
        <v>0.52826086956521745</v>
      </c>
      <c r="D121" s="15">
        <f>A121/'Computed data'!$E$17</f>
        <v>0.79739664650742648</v>
      </c>
    </row>
    <row r="122" spans="1:4" x14ac:dyDescent="0.25">
      <c r="A122" s="15">
        <v>13.33</v>
      </c>
      <c r="B122" s="15">
        <v>0.1226</v>
      </c>
      <c r="C122" s="15">
        <f>(B122/'Computed data'!$B$17)*100</f>
        <v>0.53304347826086962</v>
      </c>
      <c r="D122" s="15">
        <f>A122/'Computed data'!$E$17</f>
        <v>0.79739664650742648</v>
      </c>
    </row>
    <row r="123" spans="1:4" x14ac:dyDescent="0.25">
      <c r="A123" s="15">
        <v>13.33</v>
      </c>
      <c r="B123" s="15">
        <v>0.1237</v>
      </c>
      <c r="C123" s="15">
        <f>(B123/'Computed data'!$B$17)*100</f>
        <v>0.53782608695652179</v>
      </c>
      <c r="D123" s="15">
        <f>A123/'Computed data'!$E$17</f>
        <v>0.79739664650742648</v>
      </c>
    </row>
    <row r="124" spans="1:4" x14ac:dyDescent="0.25">
      <c r="A124" s="15">
        <v>13.33</v>
      </c>
      <c r="B124" s="15">
        <v>0.125</v>
      </c>
      <c r="C124" s="15">
        <f>(B124/'Computed data'!$B$17)*100</f>
        <v>0.54347826086956519</v>
      </c>
      <c r="D124" s="15">
        <f>A124/'Computed data'!$E$17</f>
        <v>0.79739664650742648</v>
      </c>
    </row>
    <row r="125" spans="1:4" x14ac:dyDescent="0.25">
      <c r="A125" s="15">
        <v>13.33</v>
      </c>
      <c r="B125" s="15">
        <v>0.126</v>
      </c>
      <c r="C125" s="15">
        <f>(B125/'Computed data'!$B$17)*100</f>
        <v>0.54782608695652169</v>
      </c>
      <c r="D125" s="15">
        <f>A125/'Computed data'!$E$17</f>
        <v>0.79739664650742648</v>
      </c>
    </row>
    <row r="126" spans="1:4" x14ac:dyDescent="0.25">
      <c r="A126" s="15">
        <v>13.33</v>
      </c>
      <c r="B126" s="15">
        <v>0.127</v>
      </c>
      <c r="C126" s="15">
        <f>(B126/'Computed data'!$B$17)*100</f>
        <v>0.55217391304347829</v>
      </c>
      <c r="D126" s="15">
        <f>A126/'Computed data'!$E$17</f>
        <v>0.79739664650742648</v>
      </c>
    </row>
    <row r="127" spans="1:4" x14ac:dyDescent="0.25">
      <c r="A127" s="15">
        <v>13.33</v>
      </c>
      <c r="B127" s="15">
        <v>0.128</v>
      </c>
      <c r="C127" s="15">
        <f>(B127/'Computed data'!$B$17)*100</f>
        <v>0.55652173913043479</v>
      </c>
      <c r="D127" s="15">
        <f>A127/'Computed data'!$E$17</f>
        <v>0.79739664650742648</v>
      </c>
    </row>
    <row r="128" spans="1:4" x14ac:dyDescent="0.25">
      <c r="A128" s="15">
        <v>13.33</v>
      </c>
      <c r="B128" s="15">
        <v>0.129</v>
      </c>
      <c r="C128" s="15">
        <f>(B128/'Computed data'!$B$17)*100</f>
        <v>0.56086956521739129</v>
      </c>
      <c r="D128" s="15">
        <f>A128/'Computed data'!$E$17</f>
        <v>0.79739664650742648</v>
      </c>
    </row>
    <row r="129" spans="1:4" x14ac:dyDescent="0.25">
      <c r="A129" s="15">
        <v>13.33</v>
      </c>
      <c r="B129" s="15">
        <v>0.13</v>
      </c>
      <c r="C129" s="15">
        <f>(B129/'Computed data'!$B$17)*100</f>
        <v>0.56521739130434789</v>
      </c>
      <c r="D129" s="15">
        <f>A129/'Computed data'!$E$17</f>
        <v>0.79739664650742648</v>
      </c>
    </row>
    <row r="130" spans="1:4" x14ac:dyDescent="0.25">
      <c r="A130" s="15">
        <v>13.33</v>
      </c>
      <c r="B130" s="15">
        <v>0.13100000000000001</v>
      </c>
      <c r="C130" s="15">
        <f>(B130/'Computed data'!$B$17)*100</f>
        <v>0.56956521739130439</v>
      </c>
      <c r="D130" s="15">
        <f>A130/'Computed data'!$E$17</f>
        <v>0.79739664650742648</v>
      </c>
    </row>
    <row r="131" spans="1:4" x14ac:dyDescent="0.25">
      <c r="A131" s="15">
        <v>13.33</v>
      </c>
      <c r="B131" s="15">
        <v>0.13200000000000001</v>
      </c>
      <c r="C131" s="15">
        <f>(B131/'Computed data'!$B$17)*100</f>
        <v>0.57391304347826089</v>
      </c>
      <c r="D131" s="15">
        <f>A131/'Computed data'!$E$17</f>
        <v>0.79739664650742648</v>
      </c>
    </row>
    <row r="132" spans="1:4" x14ac:dyDescent="0.25">
      <c r="A132" s="15">
        <v>13.33</v>
      </c>
      <c r="B132" s="15">
        <v>0.13300000000000001</v>
      </c>
      <c r="C132" s="15">
        <f>(B132/'Computed data'!$B$17)*100</f>
        <v>0.57826086956521749</v>
      </c>
      <c r="D132" s="15">
        <f>A132/'Computed data'!$E$17</f>
        <v>0.79739664650742648</v>
      </c>
    </row>
    <row r="133" spans="1:4" x14ac:dyDescent="0.25">
      <c r="A133" s="15">
        <v>13.33</v>
      </c>
      <c r="B133" s="15">
        <v>0.13400000000000001</v>
      </c>
      <c r="C133" s="15">
        <f>(B133/'Computed data'!$B$17)*100</f>
        <v>0.58260869565217399</v>
      </c>
      <c r="D133" s="15">
        <f>A133/'Computed data'!$E$17</f>
        <v>0.79739664650742648</v>
      </c>
    </row>
    <row r="134" spans="1:4" x14ac:dyDescent="0.25">
      <c r="A134" s="15">
        <v>13.33</v>
      </c>
      <c r="B134" s="15">
        <v>0.13500000000000001</v>
      </c>
      <c r="C134" s="15">
        <f>(B134/'Computed data'!$B$17)*100</f>
        <v>0.58695652173913049</v>
      </c>
      <c r="D134" s="15">
        <f>A134/'Computed data'!$E$17</f>
        <v>0.79739664650742648</v>
      </c>
    </row>
    <row r="135" spans="1:4" x14ac:dyDescent="0.25">
      <c r="A135" s="15">
        <v>13.42</v>
      </c>
      <c r="B135" s="15">
        <v>0.1361</v>
      </c>
      <c r="C135" s="15">
        <f>(B135/'Computed data'!$B$17)*100</f>
        <v>0.59173913043478255</v>
      </c>
      <c r="D135" s="15">
        <f>A135/'Computed data'!$E$17</f>
        <v>0.8027804198146784</v>
      </c>
    </row>
    <row r="136" spans="1:4" x14ac:dyDescent="0.25">
      <c r="A136" s="15">
        <v>14.78</v>
      </c>
      <c r="B136" s="15">
        <v>0.1371</v>
      </c>
      <c r="C136" s="15">
        <f>(B136/'Computed data'!$B$17)*100</f>
        <v>0.59608695652173915</v>
      </c>
      <c r="D136" s="15">
        <f>A136/'Computed data'!$E$17</f>
        <v>0.88413521645759663</v>
      </c>
    </row>
    <row r="137" spans="1:4" x14ac:dyDescent="0.25">
      <c r="A137" s="15">
        <v>14.62</v>
      </c>
      <c r="B137" s="15">
        <v>0.13900000000000001</v>
      </c>
      <c r="C137" s="15">
        <f>(B137/'Computed data'!$B$17)*100</f>
        <v>0.60434782608695659</v>
      </c>
      <c r="D137" s="15">
        <f>A137/'Computed data'!$E$17</f>
        <v>0.87456406391137098</v>
      </c>
    </row>
    <row r="138" spans="1:4" x14ac:dyDescent="0.25">
      <c r="A138" s="15">
        <v>13.88</v>
      </c>
      <c r="B138" s="15">
        <v>0.14000000000000001</v>
      </c>
      <c r="C138" s="15">
        <f>(B138/'Computed data'!$B$17)*100</f>
        <v>0.60869565217391308</v>
      </c>
      <c r="D138" s="15">
        <f>A138/'Computed data'!$E$17</f>
        <v>0.83029748338507725</v>
      </c>
    </row>
    <row r="139" spans="1:4" x14ac:dyDescent="0.25">
      <c r="A139" s="15">
        <v>15</v>
      </c>
      <c r="B139" s="15">
        <v>0.1404</v>
      </c>
      <c r="C139" s="15">
        <f>(B139/'Computed data'!$B$17)*100</f>
        <v>0.61043478260869566</v>
      </c>
      <c r="D139" s="15">
        <f>A139/'Computed data'!$E$17</f>
        <v>0.89729555120865701</v>
      </c>
    </row>
    <row r="140" spans="1:4" x14ac:dyDescent="0.25">
      <c r="A140" s="15">
        <v>13.51</v>
      </c>
      <c r="B140" s="15">
        <v>0.1419</v>
      </c>
      <c r="C140" s="15">
        <f>(B140/'Computed data'!$B$17)*100</f>
        <v>0.6169565217391304</v>
      </c>
      <c r="D140" s="15">
        <f>A140/'Computed data'!$E$17</f>
        <v>0.80816419312193033</v>
      </c>
    </row>
    <row r="141" spans="1:4" x14ac:dyDescent="0.25">
      <c r="A141" s="15">
        <v>13.33</v>
      </c>
      <c r="B141" s="15">
        <v>0.14299999999999999</v>
      </c>
      <c r="C141" s="15">
        <f>(B141/'Computed data'!$B$17)*100</f>
        <v>0.62173913043478257</v>
      </c>
      <c r="D141" s="15">
        <f>A141/'Computed data'!$E$17</f>
        <v>0.79739664650742648</v>
      </c>
    </row>
    <row r="142" spans="1:4" x14ac:dyDescent="0.25">
      <c r="A142" s="15">
        <v>15</v>
      </c>
      <c r="B142" s="15">
        <v>0.14399999999999999</v>
      </c>
      <c r="C142" s="15">
        <f>(B142/'Computed data'!$B$17)*100</f>
        <v>0.62608695652173907</v>
      </c>
      <c r="D142" s="15">
        <f>A142/'Computed data'!$E$17</f>
        <v>0.89729555120865701</v>
      </c>
    </row>
    <row r="143" spans="1:4" x14ac:dyDescent="0.25">
      <c r="A143" s="15">
        <v>15</v>
      </c>
      <c r="B143" s="15">
        <v>0.14510000000000001</v>
      </c>
      <c r="C143" s="15">
        <f>(B143/'Computed data'!$B$17)*100</f>
        <v>0.63086956521739135</v>
      </c>
      <c r="D143" s="15">
        <f>A143/'Computed data'!$E$17</f>
        <v>0.89729555120865701</v>
      </c>
    </row>
    <row r="144" spans="1:4" x14ac:dyDescent="0.25">
      <c r="A144" s="15">
        <v>15</v>
      </c>
      <c r="B144" s="15">
        <v>0.1462</v>
      </c>
      <c r="C144" s="15">
        <f>(B144/'Computed data'!$B$17)*100</f>
        <v>0.63565217391304341</v>
      </c>
      <c r="D144" s="15">
        <f>A144/'Computed data'!$E$17</f>
        <v>0.89729555120865701</v>
      </c>
    </row>
    <row r="145" spans="1:4" x14ac:dyDescent="0.25">
      <c r="A145" s="15">
        <v>15</v>
      </c>
      <c r="B145" s="15">
        <v>0.14729999999999999</v>
      </c>
      <c r="C145" s="15">
        <f>(B145/'Computed data'!$B$17)*100</f>
        <v>0.64043478260869557</v>
      </c>
      <c r="D145" s="15">
        <f>A145/'Computed data'!$E$17</f>
        <v>0.89729555120865701</v>
      </c>
    </row>
    <row r="146" spans="1:4" x14ac:dyDescent="0.25">
      <c r="A146" s="15">
        <v>15</v>
      </c>
      <c r="B146" s="15">
        <v>0.1484</v>
      </c>
      <c r="C146" s="15">
        <f>(B146/'Computed data'!$B$17)*100</f>
        <v>0.64521739130434785</v>
      </c>
      <c r="D146" s="15">
        <f>A146/'Computed data'!$E$17</f>
        <v>0.89729555120865701</v>
      </c>
    </row>
    <row r="147" spans="1:4" x14ac:dyDescent="0.25">
      <c r="A147" s="15">
        <v>15</v>
      </c>
      <c r="B147" s="15">
        <v>0.14949999999999999</v>
      </c>
      <c r="C147" s="15">
        <f>(B147/'Computed data'!$B$17)*100</f>
        <v>0.65</v>
      </c>
      <c r="D147" s="15">
        <f>A147/'Computed data'!$E$17</f>
        <v>0.89729555120865701</v>
      </c>
    </row>
    <row r="148" spans="1:4" x14ac:dyDescent="0.25">
      <c r="A148" s="15">
        <v>15</v>
      </c>
      <c r="B148" s="15">
        <v>0.15049999999999999</v>
      </c>
      <c r="C148" s="15">
        <f>(B148/'Computed data'!$B$17)*100</f>
        <v>0.65434782608695652</v>
      </c>
      <c r="D148" s="15">
        <f>A148/'Computed data'!$E$17</f>
        <v>0.89729555120865701</v>
      </c>
    </row>
    <row r="149" spans="1:4" x14ac:dyDescent="0.25">
      <c r="A149" s="15">
        <v>15</v>
      </c>
      <c r="B149" s="15">
        <v>0.15160000000000001</v>
      </c>
      <c r="C149" s="15">
        <f>(B149/'Computed data'!$B$17)*100</f>
        <v>0.6591304347826088</v>
      </c>
      <c r="D149" s="15">
        <f>A149/'Computed data'!$E$17</f>
        <v>0.89729555120865701</v>
      </c>
    </row>
    <row r="150" spans="1:4" x14ac:dyDescent="0.25">
      <c r="A150" s="15">
        <v>15</v>
      </c>
      <c r="B150" s="15">
        <v>0.1527</v>
      </c>
      <c r="C150" s="15">
        <f>(B150/'Computed data'!$B$17)*100</f>
        <v>0.66391304347826086</v>
      </c>
      <c r="D150" s="15">
        <f>A150/'Computed data'!$E$17</f>
        <v>0.89729555120865701</v>
      </c>
    </row>
    <row r="151" spans="1:4" x14ac:dyDescent="0.25">
      <c r="A151" s="15">
        <v>15</v>
      </c>
      <c r="B151" s="15">
        <v>0.15379999999999999</v>
      </c>
      <c r="C151" s="15">
        <f>(B151/'Computed data'!$B$17)*100</f>
        <v>0.66869565217391302</v>
      </c>
      <c r="D151" s="15">
        <f>A151/'Computed data'!$E$17</f>
        <v>0.89729555120865701</v>
      </c>
    </row>
    <row r="152" spans="1:4" x14ac:dyDescent="0.25">
      <c r="A152" s="15">
        <v>15</v>
      </c>
      <c r="B152" s="15">
        <v>0.15490000000000001</v>
      </c>
      <c r="C152" s="15">
        <f>(B152/'Computed data'!$B$17)*100</f>
        <v>0.6734782608695653</v>
      </c>
      <c r="D152" s="15">
        <f>A152/'Computed data'!$E$17</f>
        <v>0.89729555120865701</v>
      </c>
    </row>
    <row r="153" spans="1:4" x14ac:dyDescent="0.25">
      <c r="A153" s="15">
        <v>15</v>
      </c>
      <c r="B153" s="15">
        <v>0.156</v>
      </c>
      <c r="C153" s="15">
        <f>(B153/'Computed data'!$B$17)*100</f>
        <v>0.67826086956521736</v>
      </c>
      <c r="D153" s="15">
        <f>A153/'Computed data'!$E$17</f>
        <v>0.89729555120865701</v>
      </c>
    </row>
    <row r="154" spans="1:4" x14ac:dyDescent="0.25">
      <c r="A154" s="15">
        <v>15</v>
      </c>
      <c r="B154" s="15">
        <v>0.157</v>
      </c>
      <c r="C154" s="15">
        <f>(B154/'Computed data'!$B$17)*100</f>
        <v>0.68260869565217386</v>
      </c>
      <c r="D154" s="15">
        <f>A154/'Computed data'!$E$17</f>
        <v>0.89729555120865701</v>
      </c>
    </row>
    <row r="155" spans="1:4" x14ac:dyDescent="0.25">
      <c r="A155" s="15">
        <v>15</v>
      </c>
      <c r="B155" s="15">
        <v>0.158</v>
      </c>
      <c r="C155" s="15">
        <f>(B155/'Computed data'!$B$17)*100</f>
        <v>0.68695652173913047</v>
      </c>
      <c r="D155" s="15">
        <f>A155/'Computed data'!$E$17</f>
        <v>0.89729555120865701</v>
      </c>
    </row>
    <row r="156" spans="1:4" x14ac:dyDescent="0.25">
      <c r="A156" s="15">
        <v>15</v>
      </c>
      <c r="B156" s="15">
        <v>0.1588</v>
      </c>
      <c r="C156" s="15">
        <f>(B156/'Computed data'!$B$17)*100</f>
        <v>0.69043478260869562</v>
      </c>
      <c r="D156" s="15">
        <f>A156/'Computed data'!$E$17</f>
        <v>0.89729555120865701</v>
      </c>
    </row>
    <row r="157" spans="1:4" x14ac:dyDescent="0.25">
      <c r="A157" s="15">
        <v>15</v>
      </c>
      <c r="B157" s="15">
        <v>0.15970000000000001</v>
      </c>
      <c r="C157" s="15">
        <f>(B157/'Computed data'!$B$17)*100</f>
        <v>0.69434782608695655</v>
      </c>
      <c r="D157" s="15">
        <f>A157/'Computed data'!$E$17</f>
        <v>0.89729555120865701</v>
      </c>
    </row>
    <row r="158" spans="1:4" x14ac:dyDescent="0.25">
      <c r="A158" s="15">
        <v>15</v>
      </c>
      <c r="B158" s="15">
        <v>0.161</v>
      </c>
      <c r="C158" s="15">
        <f>(B158/'Computed data'!$B$17)*100</f>
        <v>0.70000000000000007</v>
      </c>
      <c r="D158" s="15">
        <f>A158/'Computed data'!$E$17</f>
        <v>0.89729555120865701</v>
      </c>
    </row>
    <row r="159" spans="1:4" x14ac:dyDescent="0.25">
      <c r="A159" s="15">
        <v>15</v>
      </c>
      <c r="B159" s="15">
        <v>0.16200000000000001</v>
      </c>
      <c r="C159" s="15">
        <f>(B159/'Computed data'!$B$17)*100</f>
        <v>0.70434782608695656</v>
      </c>
      <c r="D159" s="15">
        <f>A159/'Computed data'!$E$17</f>
        <v>0.89729555120865701</v>
      </c>
    </row>
    <row r="160" spans="1:4" x14ac:dyDescent="0.25">
      <c r="A160" s="15">
        <v>15</v>
      </c>
      <c r="B160" s="15">
        <v>0.16300000000000001</v>
      </c>
      <c r="C160" s="15">
        <f>(B160/'Computed data'!$B$17)*100</f>
        <v>0.70869565217391306</v>
      </c>
      <c r="D160" s="15">
        <f>A160/'Computed data'!$E$17</f>
        <v>0.89729555120865701</v>
      </c>
    </row>
    <row r="161" spans="1:4" x14ac:dyDescent="0.25">
      <c r="A161" s="15">
        <v>15</v>
      </c>
      <c r="B161" s="15">
        <v>0.16400000000000001</v>
      </c>
      <c r="C161" s="15">
        <f>(B161/'Computed data'!$B$17)*100</f>
        <v>0.71304347826086967</v>
      </c>
      <c r="D161" s="15">
        <f>A161/'Computed data'!$E$17</f>
        <v>0.89729555120865701</v>
      </c>
    </row>
    <row r="162" spans="1:4" x14ac:dyDescent="0.25">
      <c r="A162" s="15">
        <v>15</v>
      </c>
      <c r="B162" s="15">
        <v>0.1651</v>
      </c>
      <c r="C162" s="15">
        <f>(B162/'Computed data'!$B$17)*100</f>
        <v>0.71782608695652173</v>
      </c>
      <c r="D162" s="15">
        <f>A162/'Computed data'!$E$17</f>
        <v>0.89729555120865701</v>
      </c>
    </row>
    <row r="163" spans="1:4" x14ac:dyDescent="0.25">
      <c r="A163" s="15">
        <v>15</v>
      </c>
      <c r="B163" s="15">
        <v>0.16619999999999999</v>
      </c>
      <c r="C163" s="15">
        <f>(B163/'Computed data'!$B$17)*100</f>
        <v>0.72260869565217378</v>
      </c>
      <c r="D163" s="15">
        <f>A163/'Computed data'!$E$17</f>
        <v>0.89729555120865701</v>
      </c>
    </row>
    <row r="164" spans="1:4" x14ac:dyDescent="0.25">
      <c r="A164" s="15">
        <v>16.670000000000002</v>
      </c>
      <c r="B164" s="15">
        <v>0.16719999999999999</v>
      </c>
      <c r="C164" s="15">
        <f>(B164/'Computed data'!$B$17)*100</f>
        <v>0.72695652173913039</v>
      </c>
      <c r="D164" s="15">
        <f>A164/'Computed data'!$E$17</f>
        <v>0.99719445590988753</v>
      </c>
    </row>
    <row r="165" spans="1:4" x14ac:dyDescent="0.25">
      <c r="A165" s="15">
        <v>16.670000000000002</v>
      </c>
      <c r="B165" s="15">
        <v>0.16819999999999999</v>
      </c>
      <c r="C165" s="15">
        <f>(B165/'Computed data'!$B$17)*100</f>
        <v>0.73130434782608689</v>
      </c>
      <c r="D165" s="15">
        <f>A165/'Computed data'!$E$17</f>
        <v>0.99719445590988753</v>
      </c>
    </row>
    <row r="166" spans="1:4" x14ac:dyDescent="0.25">
      <c r="A166" s="15">
        <v>16.670000000000002</v>
      </c>
      <c r="B166" s="15">
        <v>0.17</v>
      </c>
      <c r="C166" s="15">
        <f>(B166/'Computed data'!$B$17)*100</f>
        <v>0.73913043478260876</v>
      </c>
      <c r="D166" s="15">
        <f>A166/'Computed data'!$E$17</f>
        <v>0.99719445590988753</v>
      </c>
    </row>
    <row r="167" spans="1:4" x14ac:dyDescent="0.25">
      <c r="A167" s="15">
        <v>16.670000000000002</v>
      </c>
      <c r="B167" s="15">
        <v>0.17100000000000001</v>
      </c>
      <c r="C167" s="15">
        <f>(B167/'Computed data'!$B$17)*100</f>
        <v>0.74347826086956526</v>
      </c>
      <c r="D167" s="15">
        <f>A167/'Computed data'!$E$17</f>
        <v>0.99719445590988753</v>
      </c>
    </row>
    <row r="168" spans="1:4" x14ac:dyDescent="0.25">
      <c r="A168" s="15">
        <v>16.670000000000002</v>
      </c>
      <c r="B168" s="15">
        <v>0.17100000000000001</v>
      </c>
      <c r="C168" s="15">
        <f>(B168/'Computed data'!$B$17)*100</f>
        <v>0.74347826086956526</v>
      </c>
      <c r="D168" s="15">
        <f>A168/'Computed data'!$E$17</f>
        <v>0.99719445590988753</v>
      </c>
    </row>
    <row r="169" spans="1:4" x14ac:dyDescent="0.25">
      <c r="A169" s="15">
        <v>16.670000000000002</v>
      </c>
      <c r="B169" s="15">
        <v>0.1729</v>
      </c>
      <c r="C169" s="15">
        <f>(B169/'Computed data'!$B$17)*100</f>
        <v>0.75173913043478258</v>
      </c>
      <c r="D169" s="15">
        <f>A169/'Computed data'!$E$17</f>
        <v>0.99719445590988753</v>
      </c>
    </row>
    <row r="170" spans="1:4" x14ac:dyDescent="0.25">
      <c r="A170" s="15">
        <v>16.670000000000002</v>
      </c>
      <c r="B170" s="15">
        <v>0.1739</v>
      </c>
      <c r="C170" s="15">
        <f>(B170/'Computed data'!$B$17)*100</f>
        <v>0.75608695652173918</v>
      </c>
      <c r="D170" s="15">
        <f>A170/'Computed data'!$E$17</f>
        <v>0.99719445590988753</v>
      </c>
    </row>
    <row r="171" spans="1:4" x14ac:dyDescent="0.25">
      <c r="A171" s="15">
        <v>18.03</v>
      </c>
      <c r="B171" s="15">
        <v>0.17480000000000001</v>
      </c>
      <c r="C171" s="15">
        <f>(B171/'Computed data'!$B$17)*100</f>
        <v>0.76000000000000012</v>
      </c>
      <c r="D171" s="15">
        <f>A171/'Computed data'!$E$17</f>
        <v>1.0785492525528058</v>
      </c>
    </row>
    <row r="172" spans="1:4" x14ac:dyDescent="0.25">
      <c r="A172" s="15">
        <v>18.329999999999998</v>
      </c>
      <c r="B172" s="15">
        <v>0.17599999999999999</v>
      </c>
      <c r="C172" s="15">
        <f>(B172/'Computed data'!$B$17)*100</f>
        <v>0.76521739130434774</v>
      </c>
      <c r="D172" s="15">
        <f>A172/'Computed data'!$E$17</f>
        <v>1.0964951635769786</v>
      </c>
    </row>
    <row r="173" spans="1:4" x14ac:dyDescent="0.25">
      <c r="A173" s="15">
        <v>18.329999999999998</v>
      </c>
      <c r="B173" s="15">
        <v>0.17699999999999999</v>
      </c>
      <c r="C173" s="15">
        <f>(B173/'Computed data'!$B$17)*100</f>
        <v>0.76956521739130423</v>
      </c>
      <c r="D173" s="15">
        <f>A173/'Computed data'!$E$17</f>
        <v>1.0964951635769786</v>
      </c>
    </row>
    <row r="174" spans="1:4" x14ac:dyDescent="0.25">
      <c r="A174" s="15">
        <v>18.329999999999998</v>
      </c>
      <c r="B174" s="15">
        <v>0.17799999999999999</v>
      </c>
      <c r="C174" s="15">
        <f>(B174/'Computed data'!$B$17)*100</f>
        <v>0.77391304347826084</v>
      </c>
      <c r="D174" s="15">
        <f>A174/'Computed data'!$E$17</f>
        <v>1.0964951635769786</v>
      </c>
    </row>
    <row r="175" spans="1:4" x14ac:dyDescent="0.25">
      <c r="A175" s="15">
        <v>18.329999999999998</v>
      </c>
      <c r="B175" s="15">
        <v>0.17899999999999999</v>
      </c>
      <c r="C175" s="15">
        <f>(B175/'Computed data'!$B$17)*100</f>
        <v>0.77826086956521734</v>
      </c>
      <c r="D175" s="15">
        <f>A175/'Computed data'!$E$17</f>
        <v>1.0964951635769786</v>
      </c>
    </row>
    <row r="176" spans="1:4" x14ac:dyDescent="0.25">
      <c r="A176" s="15">
        <v>20</v>
      </c>
      <c r="B176" s="15">
        <v>0.18</v>
      </c>
      <c r="C176" s="15">
        <f>(B176/'Computed data'!$B$17)*100</f>
        <v>0.78260869565217384</v>
      </c>
      <c r="D176" s="15">
        <f>A176/'Computed data'!$E$17</f>
        <v>1.1963940682782093</v>
      </c>
    </row>
    <row r="177" spans="1:4" x14ac:dyDescent="0.25">
      <c r="A177" s="15">
        <v>21.67</v>
      </c>
      <c r="B177" s="15">
        <v>0.18099999999999999</v>
      </c>
      <c r="C177" s="15">
        <f>(B177/'Computed data'!$B$17)*100</f>
        <v>0.78695652173913044</v>
      </c>
      <c r="D177" s="15">
        <f>A177/'Computed data'!$E$17</f>
        <v>1.2962929729794399</v>
      </c>
    </row>
    <row r="178" spans="1:4" x14ac:dyDescent="0.25">
      <c r="A178" s="15">
        <v>24.76</v>
      </c>
      <c r="B178" s="15">
        <v>0.18290000000000001</v>
      </c>
      <c r="C178" s="15">
        <f>(B178/'Computed data'!$B$17)*100</f>
        <v>0.79521739130434788</v>
      </c>
      <c r="D178" s="15">
        <f>A178/'Computed data'!$E$17</f>
        <v>1.4811358565284232</v>
      </c>
    </row>
    <row r="179" spans="1:4" x14ac:dyDescent="0.25">
      <c r="A179" s="15">
        <v>26.3</v>
      </c>
      <c r="B179" s="15">
        <v>0.18379999999999999</v>
      </c>
      <c r="C179" s="15">
        <f>(B179/'Computed data'!$B$17)*100</f>
        <v>0.7991304347826087</v>
      </c>
      <c r="D179" s="15">
        <f>A179/'Computed data'!$E$17</f>
        <v>1.5732581997858452</v>
      </c>
    </row>
    <row r="180" spans="1:4" x14ac:dyDescent="0.25">
      <c r="A180" s="15">
        <v>29.54</v>
      </c>
      <c r="B180" s="15">
        <v>0.1847</v>
      </c>
      <c r="C180" s="15">
        <f>(B180/'Computed data'!$B$17)*100</f>
        <v>0.80304347826086964</v>
      </c>
      <c r="D180" s="15">
        <f>A180/'Computed data'!$E$17</f>
        <v>1.7670740388469151</v>
      </c>
    </row>
    <row r="181" spans="1:4" x14ac:dyDescent="0.25">
      <c r="A181" s="15">
        <v>31.67</v>
      </c>
      <c r="B181" s="15">
        <v>0.1857</v>
      </c>
      <c r="C181" s="15">
        <f>(B181/'Computed data'!$B$17)*100</f>
        <v>0.80739130434782613</v>
      </c>
      <c r="D181" s="15">
        <f>A181/'Computed data'!$E$17</f>
        <v>1.8944900071185444</v>
      </c>
    </row>
    <row r="182" spans="1:4" x14ac:dyDescent="0.25">
      <c r="A182" s="15">
        <v>35.450000000000003</v>
      </c>
      <c r="B182" s="15">
        <v>0.18659999999999999</v>
      </c>
      <c r="C182" s="15">
        <f>(B182/'Computed data'!$B$17)*100</f>
        <v>0.81130434782608685</v>
      </c>
      <c r="D182" s="15">
        <f>A182/'Computed data'!$E$17</f>
        <v>2.120608486023126</v>
      </c>
    </row>
    <row r="183" spans="1:4" x14ac:dyDescent="0.25">
      <c r="A183" s="15">
        <v>37.64</v>
      </c>
      <c r="B183" s="15">
        <v>0.18759999999999999</v>
      </c>
      <c r="C183" s="15">
        <f>(B183/'Computed data'!$B$17)*100</f>
        <v>0.81565217391304334</v>
      </c>
      <c r="D183" s="15">
        <f>A183/'Computed data'!$E$17</f>
        <v>2.2516136364995898</v>
      </c>
    </row>
    <row r="184" spans="1:4" x14ac:dyDescent="0.25">
      <c r="A184" s="18">
        <v>40.9</v>
      </c>
      <c r="B184" s="18">
        <v>0.1885</v>
      </c>
      <c r="C184" s="15">
        <f>(B184/'Computed data'!$B$17)*100</f>
        <v>0.81956521739130428</v>
      </c>
      <c r="D184" s="18">
        <f>A184/'Computed data'!$E$17</f>
        <v>2.4466258696289378</v>
      </c>
    </row>
    <row r="185" spans="1:4" x14ac:dyDescent="0.25">
      <c r="A185" s="15">
        <v>44.12</v>
      </c>
      <c r="B185" s="15">
        <v>0.1895</v>
      </c>
      <c r="C185" s="15">
        <f>(B185/'Computed data'!$B$17)*100</f>
        <v>0.82391304347826078</v>
      </c>
      <c r="D185" s="15">
        <f>A185/'Computed data'!$E$17</f>
        <v>2.6392453146217294</v>
      </c>
    </row>
    <row r="186" spans="1:4" x14ac:dyDescent="0.25">
      <c r="A186" s="15">
        <v>47.34</v>
      </c>
      <c r="B186" s="15">
        <v>0.191</v>
      </c>
      <c r="C186" s="15">
        <f>(B186/'Computed data'!$B$17)*100</f>
        <v>0.83043478260869563</v>
      </c>
      <c r="D186" s="15">
        <f>A186/'Computed data'!$E$17</f>
        <v>2.8318647596145214</v>
      </c>
    </row>
    <row r="187" spans="1:4" x14ac:dyDescent="0.25">
      <c r="A187" s="15">
        <v>50.6</v>
      </c>
      <c r="B187" s="15">
        <v>0.192</v>
      </c>
      <c r="C187" s="15">
        <f>(B187/'Computed data'!$B$17)*100</f>
        <v>0.83478260869565224</v>
      </c>
      <c r="D187" s="15">
        <f>A187/'Computed data'!$E$17</f>
        <v>3.0268769927438695</v>
      </c>
    </row>
    <row r="188" spans="1:4" x14ac:dyDescent="0.25">
      <c r="A188" s="15">
        <v>53.95</v>
      </c>
      <c r="B188" s="15">
        <v>0.19320000000000001</v>
      </c>
      <c r="C188" s="15">
        <f>(B188/'Computed data'!$B$17)*100</f>
        <v>0.84000000000000008</v>
      </c>
      <c r="D188" s="15">
        <f>A188/'Computed data'!$E$17</f>
        <v>3.2272729991804696</v>
      </c>
    </row>
    <row r="189" spans="1:4" x14ac:dyDescent="0.25">
      <c r="A189" s="15">
        <v>57.68</v>
      </c>
      <c r="B189" s="15">
        <v>0.19400000000000001</v>
      </c>
      <c r="C189" s="15">
        <f>(B189/'Computed data'!$B$17)*100</f>
        <v>0.84347826086956534</v>
      </c>
      <c r="D189" s="15">
        <f>A189/'Computed data'!$E$17</f>
        <v>3.4504004929143557</v>
      </c>
    </row>
    <row r="190" spans="1:4" x14ac:dyDescent="0.25">
      <c r="A190" s="15">
        <v>60.87</v>
      </c>
      <c r="B190" s="15">
        <v>0.19550000000000001</v>
      </c>
      <c r="C190" s="15">
        <f>(B190/'Computed data'!$B$17)*100</f>
        <v>0.85000000000000009</v>
      </c>
      <c r="D190" s="15">
        <f>A190/'Computed data'!$E$17</f>
        <v>3.6412253468047298</v>
      </c>
    </row>
    <row r="191" spans="1:4" x14ac:dyDescent="0.25">
      <c r="A191" s="15">
        <v>64.069999999999993</v>
      </c>
      <c r="B191" s="15">
        <v>0.19639999999999999</v>
      </c>
      <c r="C191" s="15">
        <f>(B191/'Computed data'!$B$17)*100</f>
        <v>0.8539130434782608</v>
      </c>
      <c r="D191" s="15">
        <f>A191/'Computed data'!$E$17</f>
        <v>3.8326483977292432</v>
      </c>
    </row>
    <row r="192" spans="1:4" x14ac:dyDescent="0.25">
      <c r="A192" s="15">
        <v>66.67</v>
      </c>
      <c r="B192" s="15">
        <v>0.19700000000000001</v>
      </c>
      <c r="C192" s="15">
        <f>(B192/'Computed data'!$B$17)*100</f>
        <v>0.85652173913043483</v>
      </c>
      <c r="D192" s="15">
        <f>A192/'Computed data'!$E$17</f>
        <v>3.9881796266054108</v>
      </c>
    </row>
    <row r="193" spans="1:4" x14ac:dyDescent="0.25">
      <c r="A193" s="15">
        <v>70</v>
      </c>
      <c r="B193" s="15">
        <v>0.1983</v>
      </c>
      <c r="C193" s="15">
        <f>(B193/'Computed data'!$B$17)*100</f>
        <v>0.86217391304347823</v>
      </c>
      <c r="D193" s="15">
        <f>A193/'Computed data'!$E$17</f>
        <v>4.1873792389737323</v>
      </c>
    </row>
    <row r="194" spans="1:4" x14ac:dyDescent="0.25">
      <c r="A194" s="15">
        <v>73.33</v>
      </c>
      <c r="B194" s="15">
        <v>0.1993</v>
      </c>
      <c r="C194" s="15">
        <f>(B194/'Computed data'!$B$17)*100</f>
        <v>0.86652173913043473</v>
      </c>
      <c r="D194" s="15">
        <f>A194/'Computed data'!$E$17</f>
        <v>4.3865788513420547</v>
      </c>
    </row>
    <row r="195" spans="1:4" x14ac:dyDescent="0.25">
      <c r="A195" s="15">
        <v>75.41</v>
      </c>
      <c r="B195" s="15">
        <v>0.20019999999999999</v>
      </c>
      <c r="C195" s="15">
        <f>(B195/'Computed data'!$B$17)*100</f>
        <v>0.87043478260869556</v>
      </c>
      <c r="D195" s="15">
        <f>A195/'Computed data'!$E$17</f>
        <v>4.5110038344429881</v>
      </c>
    </row>
    <row r="196" spans="1:4" x14ac:dyDescent="0.25">
      <c r="A196" s="15">
        <v>78.67</v>
      </c>
      <c r="B196" s="15">
        <v>0.20119999999999999</v>
      </c>
      <c r="C196" s="15">
        <f>(B196/'Computed data'!$B$17)*100</f>
        <v>0.87478260869565216</v>
      </c>
      <c r="D196" s="15">
        <f>A196/'Computed data'!$E$17</f>
        <v>4.7060160675723361</v>
      </c>
    </row>
    <row r="197" spans="1:4" x14ac:dyDescent="0.25">
      <c r="A197" s="15">
        <v>81.94</v>
      </c>
      <c r="B197" s="15">
        <v>0.20219999999999999</v>
      </c>
      <c r="C197" s="15">
        <f>(B197/'Computed data'!$B$17)*100</f>
        <v>0.87913043478260877</v>
      </c>
      <c r="D197" s="15">
        <f>A197/'Computed data'!$E$17</f>
        <v>4.9016264977358235</v>
      </c>
    </row>
    <row r="198" spans="1:4" x14ac:dyDescent="0.25">
      <c r="A198" s="15">
        <v>85.19</v>
      </c>
      <c r="B198" s="15">
        <v>0.20399999999999999</v>
      </c>
      <c r="C198" s="15">
        <f>(B198/'Computed data'!$B$17)*100</f>
        <v>0.88695652173913042</v>
      </c>
      <c r="D198" s="15">
        <f>A198/'Computed data'!$E$17</f>
        <v>5.0960405338310322</v>
      </c>
    </row>
    <row r="199" spans="1:4" x14ac:dyDescent="0.25">
      <c r="A199" s="15">
        <v>88.33</v>
      </c>
      <c r="B199" s="15">
        <v>0.20499999999999999</v>
      </c>
      <c r="C199" s="15">
        <f>(B199/'Computed data'!$B$17)*100</f>
        <v>0.89130434782608692</v>
      </c>
      <c r="D199" s="15">
        <f>A199/'Computed data'!$E$17</f>
        <v>5.2838744025507109</v>
      </c>
    </row>
    <row r="200" spans="1:4" x14ac:dyDescent="0.25">
      <c r="A200" s="15">
        <v>89.92</v>
      </c>
      <c r="B200" s="15">
        <v>0.20599999999999999</v>
      </c>
      <c r="C200" s="15">
        <f>(B200/'Computed data'!$B$17)*100</f>
        <v>0.89565217391304341</v>
      </c>
      <c r="D200" s="15">
        <f>A200/'Computed data'!$E$17</f>
        <v>5.378987730978829</v>
      </c>
    </row>
    <row r="201" spans="1:4" x14ac:dyDescent="0.25">
      <c r="A201" s="15">
        <v>93.17</v>
      </c>
      <c r="B201" s="15">
        <v>0.2069</v>
      </c>
      <c r="C201" s="15">
        <f>(B201/'Computed data'!$B$17)*100</f>
        <v>0.89956521739130435</v>
      </c>
      <c r="D201" s="15">
        <f>A201/'Computed data'!$E$17</f>
        <v>5.5734017670740377</v>
      </c>
    </row>
    <row r="202" spans="1:4" x14ac:dyDescent="0.25">
      <c r="A202" s="15">
        <v>95</v>
      </c>
      <c r="B202" s="15">
        <v>0.20799999999999999</v>
      </c>
      <c r="C202" s="15">
        <f>(B202/'Computed data'!$B$17)*100</f>
        <v>0.90434782608695641</v>
      </c>
      <c r="D202" s="15">
        <f>A202/'Computed data'!$E$17</f>
        <v>5.6828718243214942</v>
      </c>
    </row>
    <row r="203" spans="1:4" x14ac:dyDescent="0.25">
      <c r="A203" s="15">
        <v>98.03</v>
      </c>
      <c r="B203" s="15">
        <v>0.20899999999999999</v>
      </c>
      <c r="C203" s="15">
        <f>(B203/'Computed data'!$B$17)*100</f>
        <v>0.9086956521739129</v>
      </c>
      <c r="D203" s="15">
        <f>A203/'Computed data'!$E$17</f>
        <v>5.864125525665643</v>
      </c>
    </row>
    <row r="204" spans="1:4" x14ac:dyDescent="0.25">
      <c r="A204" s="15">
        <v>101.3</v>
      </c>
      <c r="B204" s="15">
        <v>0.20979999999999999</v>
      </c>
      <c r="C204" s="15">
        <f>(B204/'Computed data'!$B$17)*100</f>
        <v>0.91217391304347817</v>
      </c>
      <c r="D204" s="15">
        <f>A204/'Computed data'!$E$17</f>
        <v>6.0597359558291295</v>
      </c>
    </row>
    <row r="205" spans="1:4" x14ac:dyDescent="0.25">
      <c r="A205" s="15">
        <v>103.5</v>
      </c>
      <c r="B205" s="15">
        <v>0.21110000000000001</v>
      </c>
      <c r="C205" s="15">
        <f>(B205/'Computed data'!$B$17)*100</f>
        <v>0.91782608695652168</v>
      </c>
      <c r="D205" s="15">
        <f>A205/'Computed data'!$E$17</f>
        <v>6.191339303339733</v>
      </c>
    </row>
    <row r="206" spans="1:4" x14ac:dyDescent="0.25">
      <c r="A206" s="15">
        <v>105.1</v>
      </c>
      <c r="B206" s="15">
        <v>0.21199999999999999</v>
      </c>
      <c r="C206" s="15">
        <f>(B206/'Computed data'!$B$17)*100</f>
        <v>0.92173913043478262</v>
      </c>
      <c r="D206" s="15">
        <f>A206/'Computed data'!$E$17</f>
        <v>6.2870508288019895</v>
      </c>
    </row>
    <row r="207" spans="1:4" x14ac:dyDescent="0.25">
      <c r="A207" s="15">
        <v>110</v>
      </c>
      <c r="B207" s="15">
        <v>0.21299999999999999</v>
      </c>
      <c r="C207" s="15">
        <f>(B207/'Computed data'!$B$17)*100</f>
        <v>0.92608695652173911</v>
      </c>
      <c r="D207" s="15">
        <f>A207/'Computed data'!$E$17</f>
        <v>6.5801673755301513</v>
      </c>
    </row>
    <row r="208" spans="1:4" x14ac:dyDescent="0.25">
      <c r="A208" s="15">
        <v>111.6</v>
      </c>
      <c r="B208" s="15">
        <v>0.214</v>
      </c>
      <c r="C208" s="15">
        <f>(B208/'Computed data'!$B$17)*100</f>
        <v>0.93043478260869572</v>
      </c>
      <c r="D208" s="15">
        <f>A208/'Computed data'!$E$17</f>
        <v>6.6758789009924078</v>
      </c>
    </row>
    <row r="209" spans="1:4" x14ac:dyDescent="0.25">
      <c r="A209" s="15">
        <v>114.8</v>
      </c>
      <c r="B209" s="15">
        <v>0.215</v>
      </c>
      <c r="C209" s="15">
        <f>(B209/'Computed data'!$B$17)*100</f>
        <v>0.93478260869565222</v>
      </c>
      <c r="D209" s="15">
        <f>A209/'Computed data'!$E$17</f>
        <v>6.8673019519169216</v>
      </c>
    </row>
    <row r="210" spans="1:4" x14ac:dyDescent="0.25">
      <c r="A210" s="15">
        <v>118.1</v>
      </c>
      <c r="B210" s="15">
        <v>0.216</v>
      </c>
      <c r="C210" s="15">
        <f>(B210/'Computed data'!$B$17)*100</f>
        <v>0.93913043478260871</v>
      </c>
      <c r="D210" s="15">
        <f>A210/'Computed data'!$E$17</f>
        <v>7.0647069731828251</v>
      </c>
    </row>
    <row r="211" spans="1:4" x14ac:dyDescent="0.25">
      <c r="A211" s="15">
        <v>119.7</v>
      </c>
      <c r="B211" s="15">
        <v>0.217</v>
      </c>
      <c r="C211" s="15">
        <f>(B211/'Computed data'!$B$17)*100</f>
        <v>0.94347826086956521</v>
      </c>
      <c r="D211" s="15">
        <f>A211/'Computed data'!$E$17</f>
        <v>7.1604184986450825</v>
      </c>
    </row>
    <row r="212" spans="1:4" x14ac:dyDescent="0.25">
      <c r="A212" s="15">
        <v>122.9</v>
      </c>
      <c r="B212" s="15">
        <v>0.21879999999999999</v>
      </c>
      <c r="C212" s="15">
        <f>(B212/'Computed data'!$B$17)*100</f>
        <v>0.95130434782608686</v>
      </c>
      <c r="D212" s="15">
        <f>A212/'Computed data'!$E$17</f>
        <v>7.3518415495695963</v>
      </c>
    </row>
    <row r="213" spans="1:4" x14ac:dyDescent="0.25">
      <c r="A213" s="15">
        <v>124.5</v>
      </c>
      <c r="B213" s="15">
        <v>0.21970000000000001</v>
      </c>
      <c r="C213" s="15">
        <f>(B213/'Computed data'!$B$17)*100</f>
        <v>0.9552173913043478</v>
      </c>
      <c r="D213" s="15">
        <f>A213/'Computed data'!$E$17</f>
        <v>7.4475530750318528</v>
      </c>
    </row>
    <row r="214" spans="1:4" x14ac:dyDescent="0.25">
      <c r="A214" s="15">
        <v>127.8</v>
      </c>
      <c r="B214" s="15">
        <v>0.22070000000000001</v>
      </c>
      <c r="C214" s="15">
        <f>(B214/'Computed data'!$B$17)*100</f>
        <v>0.95956521739130429</v>
      </c>
      <c r="D214" s="15">
        <f>A214/'Computed data'!$E$17</f>
        <v>7.6449580962977572</v>
      </c>
    </row>
    <row r="215" spans="1:4" x14ac:dyDescent="0.25">
      <c r="A215" s="15">
        <v>131</v>
      </c>
      <c r="B215" s="15">
        <v>0.22159999999999999</v>
      </c>
      <c r="C215" s="15">
        <f>(B215/'Computed data'!$B$17)*100</f>
        <v>0.96347826086956523</v>
      </c>
      <c r="D215" s="15">
        <f>A215/'Computed data'!$E$17</f>
        <v>7.8363811472222711</v>
      </c>
    </row>
    <row r="216" spans="1:4" x14ac:dyDescent="0.25">
      <c r="A216" s="15">
        <v>133.30000000000001</v>
      </c>
      <c r="B216" s="15">
        <v>0.22259999999999999</v>
      </c>
      <c r="C216" s="15">
        <f>(B216/'Computed data'!$B$17)*100</f>
        <v>0.96782608695652173</v>
      </c>
      <c r="D216" s="15">
        <f>A216/'Computed data'!$E$17</f>
        <v>7.9739664650742652</v>
      </c>
    </row>
    <row r="217" spans="1:4" x14ac:dyDescent="0.25">
      <c r="A217" s="15">
        <v>135.9</v>
      </c>
      <c r="B217" s="15">
        <v>0.224</v>
      </c>
      <c r="C217" s="15">
        <f>(B217/'Computed data'!$B$17)*100</f>
        <v>0.97391304347826091</v>
      </c>
      <c r="D217" s="15">
        <f>A217/'Computed data'!$E$17</f>
        <v>8.129497693950432</v>
      </c>
    </row>
    <row r="218" spans="1:4" x14ac:dyDescent="0.25">
      <c r="A218" s="15">
        <v>139.19999999999999</v>
      </c>
      <c r="B218" s="15">
        <v>0.22500000000000001</v>
      </c>
      <c r="C218" s="15">
        <f>(B218/'Computed data'!$B$17)*100</f>
        <v>0.97826086956521752</v>
      </c>
      <c r="D218" s="15">
        <f>A218/'Computed data'!$E$17</f>
        <v>8.3269027152163364</v>
      </c>
    </row>
    <row r="219" spans="1:4" x14ac:dyDescent="0.25">
      <c r="A219" s="15">
        <v>142.4</v>
      </c>
      <c r="B219" s="15">
        <v>0.22600000000000001</v>
      </c>
      <c r="C219" s="15">
        <f>(B219/'Computed data'!$B$17)*100</f>
        <v>0.98260869565217401</v>
      </c>
      <c r="D219" s="15">
        <f>A219/'Computed data'!$E$17</f>
        <v>8.5183257661408511</v>
      </c>
    </row>
    <row r="220" spans="1:4" x14ac:dyDescent="0.25">
      <c r="A220" s="15">
        <v>144</v>
      </c>
      <c r="B220" s="15">
        <v>0.22700000000000001</v>
      </c>
      <c r="C220" s="15">
        <f>(B220/'Computed data'!$B$17)*100</f>
        <v>0.98695652173913051</v>
      </c>
      <c r="D220" s="15">
        <f>A220/'Computed data'!$E$17</f>
        <v>8.6140372916031076</v>
      </c>
    </row>
    <row r="221" spans="1:4" x14ac:dyDescent="0.25">
      <c r="A221" s="15">
        <v>147.69999999999999</v>
      </c>
      <c r="B221" s="15">
        <v>0.2278</v>
      </c>
      <c r="C221" s="15">
        <f>(B221/'Computed data'!$B$17)*100</f>
        <v>0.99043478260869566</v>
      </c>
      <c r="D221" s="15">
        <f>A221/'Computed data'!$E$17</f>
        <v>8.8353701942345744</v>
      </c>
    </row>
    <row r="222" spans="1:4" x14ac:dyDescent="0.25">
      <c r="A222" s="15">
        <v>149.4</v>
      </c>
      <c r="B222" s="15">
        <v>0.22900000000000001</v>
      </c>
      <c r="C222" s="15">
        <f>(B222/'Computed data'!$B$17)*100</f>
        <v>0.9956521739130435</v>
      </c>
      <c r="D222" s="15">
        <f>A222/'Computed data'!$E$17</f>
        <v>8.9370636900382241</v>
      </c>
    </row>
    <row r="223" spans="1:4" x14ac:dyDescent="0.25">
      <c r="A223" s="15">
        <v>152.69999999999999</v>
      </c>
      <c r="B223" s="15">
        <v>0.23</v>
      </c>
      <c r="C223" s="15">
        <f>(B223/'Computed data'!$B$17)*100</f>
        <v>1</v>
      </c>
      <c r="D223" s="15">
        <f>A223/'Computed data'!$E$17</f>
        <v>9.1344687113041267</v>
      </c>
    </row>
    <row r="224" spans="1:4" x14ac:dyDescent="0.25">
      <c r="A224" s="15">
        <v>155</v>
      </c>
      <c r="B224" s="15">
        <v>0.23100000000000001</v>
      </c>
      <c r="C224" s="15">
        <f>(B224/'Computed data'!$B$17)*100</f>
        <v>1.0043478260869565</v>
      </c>
      <c r="D224" s="15">
        <f>A224/'Computed data'!$E$17</f>
        <v>9.2720540291561218</v>
      </c>
    </row>
    <row r="225" spans="1:4" x14ac:dyDescent="0.25">
      <c r="A225" s="15">
        <v>158.30000000000001</v>
      </c>
      <c r="B225" s="15">
        <v>0.23250000000000001</v>
      </c>
      <c r="C225" s="15">
        <f>(B225/'Computed data'!$B$17)*100</f>
        <v>1.0108695652173914</v>
      </c>
      <c r="D225" s="15">
        <f>A225/'Computed data'!$E$17</f>
        <v>9.469459050422028</v>
      </c>
    </row>
    <row r="226" spans="1:4" x14ac:dyDescent="0.25">
      <c r="A226" s="15">
        <v>160.69999999999999</v>
      </c>
      <c r="B226" s="15">
        <v>0.2334</v>
      </c>
      <c r="C226" s="15">
        <f>(B226/'Computed data'!$B$17)*100</f>
        <v>1.0147826086956522</v>
      </c>
      <c r="D226" s="15">
        <f>A226/'Computed data'!$E$17</f>
        <v>9.6130263386154109</v>
      </c>
    </row>
    <row r="227" spans="1:4" x14ac:dyDescent="0.25">
      <c r="A227" s="15">
        <v>164</v>
      </c>
      <c r="B227" s="15">
        <v>0.2344</v>
      </c>
      <c r="C227" s="15">
        <f>(B227/'Computed data'!$B$17)*100</f>
        <v>1.0191304347826087</v>
      </c>
      <c r="D227" s="15">
        <f>A227/'Computed data'!$E$17</f>
        <v>9.8104313598813171</v>
      </c>
    </row>
    <row r="228" spans="1:4" x14ac:dyDescent="0.25">
      <c r="A228" s="15">
        <v>167.2</v>
      </c>
      <c r="B228" s="15">
        <v>0.23530000000000001</v>
      </c>
      <c r="C228" s="15">
        <f>(B228/'Computed data'!$B$17)*100</f>
        <v>1.0230434782608697</v>
      </c>
      <c r="D228" s="15">
        <f>A228/'Computed data'!$E$17</f>
        <v>10.001854410805828</v>
      </c>
    </row>
    <row r="229" spans="1:4" x14ac:dyDescent="0.25">
      <c r="A229" s="15">
        <v>169.5</v>
      </c>
      <c r="B229" s="15">
        <v>0.23630000000000001</v>
      </c>
      <c r="C229" s="15">
        <f>(B229/'Computed data'!$B$17)*100</f>
        <v>1.0273913043478262</v>
      </c>
      <c r="D229" s="15">
        <f>A229/'Computed data'!$E$17</f>
        <v>10.139439728657823</v>
      </c>
    </row>
    <row r="230" spans="1:4" x14ac:dyDescent="0.25">
      <c r="A230" s="15">
        <v>172.9</v>
      </c>
      <c r="B230" s="15">
        <v>0.23769999999999999</v>
      </c>
      <c r="C230" s="15">
        <f>(B230/'Computed data'!$B$17)*100</f>
        <v>1.0334782608695652</v>
      </c>
      <c r="D230" s="15">
        <f>A230/'Computed data'!$E$17</f>
        <v>10.342826720265119</v>
      </c>
    </row>
    <row r="231" spans="1:4" x14ac:dyDescent="0.25">
      <c r="A231" s="15">
        <v>176.3</v>
      </c>
      <c r="B231" s="15">
        <v>0.23899999999999999</v>
      </c>
      <c r="C231" s="15">
        <f>(B231/'Computed data'!$B$17)*100</f>
        <v>1.0391304347826087</v>
      </c>
      <c r="D231" s="15">
        <f>A231/'Computed data'!$E$17</f>
        <v>10.546213711872415</v>
      </c>
    </row>
    <row r="232" spans="1:4" x14ac:dyDescent="0.25">
      <c r="A232" s="15">
        <v>179.7</v>
      </c>
      <c r="B232" s="15">
        <v>0.2394</v>
      </c>
      <c r="C232" s="15">
        <f>(B232/'Computed data'!$B$17)*100</f>
        <v>1.0408695652173914</v>
      </c>
      <c r="D232" s="15">
        <f>A232/'Computed data'!$E$17</f>
        <v>10.749600703479709</v>
      </c>
    </row>
    <row r="233" spans="1:4" x14ac:dyDescent="0.25">
      <c r="A233" s="15">
        <v>183.1</v>
      </c>
      <c r="B233" s="15">
        <v>0.2404</v>
      </c>
      <c r="C233" s="15">
        <f>(B233/'Computed data'!$B$17)*100</f>
        <v>1.0452173913043479</v>
      </c>
      <c r="D233" s="15">
        <f>A233/'Computed data'!$E$17</f>
        <v>10.952987695087005</v>
      </c>
    </row>
    <row r="234" spans="1:4" x14ac:dyDescent="0.25">
      <c r="A234" s="15">
        <v>186.5</v>
      </c>
      <c r="B234" s="15">
        <v>0.2419</v>
      </c>
      <c r="C234" s="15">
        <f>(B234/'Computed data'!$B$17)*100</f>
        <v>1.0517391304347825</v>
      </c>
      <c r="D234" s="15">
        <f>A234/'Computed data'!$E$17</f>
        <v>11.156374686694301</v>
      </c>
    </row>
    <row r="235" spans="1:4" x14ac:dyDescent="0.25">
      <c r="A235" s="15">
        <v>189.9</v>
      </c>
      <c r="B235" s="15">
        <v>0.24349999999999999</v>
      </c>
      <c r="C235" s="15">
        <f>(B235/'Computed data'!$B$17)*100</f>
        <v>1.058695652173913</v>
      </c>
      <c r="D235" s="15">
        <f>A235/'Computed data'!$E$17</f>
        <v>11.359761678301597</v>
      </c>
    </row>
    <row r="236" spans="1:4" x14ac:dyDescent="0.25">
      <c r="A236" s="15">
        <v>193.3</v>
      </c>
      <c r="B236" s="15">
        <v>0.2445</v>
      </c>
      <c r="C236" s="15">
        <f>(B236/'Computed data'!$B$17)*100</f>
        <v>1.0630434782608695</v>
      </c>
      <c r="D236" s="15">
        <f>A236/'Computed data'!$E$17</f>
        <v>11.563148669908893</v>
      </c>
    </row>
    <row r="237" spans="1:4" x14ac:dyDescent="0.25">
      <c r="A237" s="15">
        <v>196.9</v>
      </c>
      <c r="B237" s="15">
        <v>0.24540000000000001</v>
      </c>
      <c r="C237" s="15">
        <f>(B237/'Computed data'!$B$17)*100</f>
        <v>1.0669565217391306</v>
      </c>
      <c r="D237" s="15">
        <f>A237/'Computed data'!$E$17</f>
        <v>11.778499602198972</v>
      </c>
    </row>
    <row r="238" spans="1:4" x14ac:dyDescent="0.25">
      <c r="A238" s="18">
        <v>200.9</v>
      </c>
      <c r="B238" s="18">
        <v>0.2462</v>
      </c>
      <c r="C238" s="15">
        <f>(B238/'Computed data'!$B$17)*100</f>
        <v>1.0704347826086957</v>
      </c>
      <c r="D238" s="18">
        <f>A238/'Computed data'!$E$17</f>
        <v>12.017778415854613</v>
      </c>
    </row>
    <row r="239" spans="1:4" x14ac:dyDescent="0.25">
      <c r="A239" s="15">
        <v>205.3</v>
      </c>
      <c r="B239" s="15">
        <v>0.24709999999999999</v>
      </c>
      <c r="C239" s="15">
        <f>(B239/'Computed data'!$B$17)*100</f>
        <v>1.0743478260869566</v>
      </c>
      <c r="D239" s="15">
        <f>A239/'Computed data'!$E$17</f>
        <v>12.28098511087582</v>
      </c>
    </row>
    <row r="240" spans="1:4" x14ac:dyDescent="0.25">
      <c r="A240" s="15">
        <v>210.3</v>
      </c>
      <c r="B240" s="15">
        <v>0.24809999999999999</v>
      </c>
      <c r="C240" s="15">
        <f>(B240/'Computed data'!$B$17)*100</f>
        <v>1.0786956521739131</v>
      </c>
      <c r="D240" s="15">
        <f>A240/'Computed data'!$E$17</f>
        <v>12.580083627945372</v>
      </c>
    </row>
    <row r="241" spans="1:4" x14ac:dyDescent="0.25">
      <c r="A241" s="15">
        <v>213.7</v>
      </c>
      <c r="B241" s="15">
        <v>0.24909999999999999</v>
      </c>
      <c r="C241" s="15">
        <f>(B241/'Computed data'!$B$17)*100</f>
        <v>1.0830434782608696</v>
      </c>
      <c r="D241" s="15">
        <f>A241/'Computed data'!$E$17</f>
        <v>12.783470619552666</v>
      </c>
    </row>
    <row r="242" spans="1:4" x14ac:dyDescent="0.25">
      <c r="A242" s="15">
        <v>217.5</v>
      </c>
      <c r="B242" s="15">
        <v>0.25019999999999998</v>
      </c>
      <c r="C242" s="15">
        <f>(B242/'Computed data'!$B$17)*100</f>
        <v>1.0878260869565215</v>
      </c>
      <c r="D242" s="15">
        <f>A242/'Computed data'!$E$17</f>
        <v>13.010785492525526</v>
      </c>
    </row>
    <row r="243" spans="1:4" x14ac:dyDescent="0.25">
      <c r="A243" s="15">
        <v>222.1</v>
      </c>
      <c r="B243" s="15">
        <v>0.25159999999999999</v>
      </c>
      <c r="C243" s="15">
        <f>(B243/'Computed data'!$B$17)*100</f>
        <v>1.0939130434782607</v>
      </c>
      <c r="D243" s="15">
        <f>A243/'Computed data'!$E$17</f>
        <v>13.285956128229515</v>
      </c>
    </row>
    <row r="244" spans="1:4" x14ac:dyDescent="0.25">
      <c r="A244" s="15">
        <v>226.8</v>
      </c>
      <c r="B244" s="15">
        <v>0.25269999999999998</v>
      </c>
      <c r="C244" s="15">
        <f>(B244/'Computed data'!$B$17)*100</f>
        <v>1.0986956521739131</v>
      </c>
      <c r="D244" s="15">
        <f>A244/'Computed data'!$E$17</f>
        <v>13.567108734274894</v>
      </c>
    </row>
    <row r="245" spans="1:4" x14ac:dyDescent="0.25">
      <c r="A245" s="15">
        <v>230.7</v>
      </c>
      <c r="B245" s="15">
        <v>0.25369999999999998</v>
      </c>
      <c r="C245" s="15">
        <f>(B245/'Computed data'!$B$17)*100</f>
        <v>1.1030434782608696</v>
      </c>
      <c r="D245" s="15">
        <f>A245/'Computed data'!$E$17</f>
        <v>13.800405577589144</v>
      </c>
    </row>
    <row r="246" spans="1:4" x14ac:dyDescent="0.25">
      <c r="A246" s="15">
        <v>234.1</v>
      </c>
      <c r="B246" s="15">
        <v>0.25469999999999998</v>
      </c>
      <c r="C246" s="15">
        <f>(B246/'Computed data'!$B$17)*100</f>
        <v>1.1073913043478261</v>
      </c>
      <c r="D246" s="15">
        <f>A246/'Computed data'!$E$17</f>
        <v>14.00379256919644</v>
      </c>
    </row>
    <row r="247" spans="1:4" x14ac:dyDescent="0.25">
      <c r="A247" s="15">
        <v>236.3</v>
      </c>
      <c r="B247" s="15">
        <v>0.25580000000000003</v>
      </c>
      <c r="C247" s="15">
        <f>(B247/'Computed data'!$B$17)*100</f>
        <v>1.1121739130434782</v>
      </c>
      <c r="D247" s="15">
        <f>A247/'Computed data'!$E$17</f>
        <v>14.135395916707044</v>
      </c>
    </row>
    <row r="248" spans="1:4" x14ac:dyDescent="0.25">
      <c r="A248" s="15">
        <v>239.2</v>
      </c>
      <c r="B248" s="15">
        <v>0.25679999999999997</v>
      </c>
      <c r="C248" s="15">
        <f>(B248/'Computed data'!$B$17)*100</f>
        <v>1.1165217391304347</v>
      </c>
      <c r="D248" s="15">
        <f>A248/'Computed data'!$E$17</f>
        <v>14.308873056607382</v>
      </c>
    </row>
    <row r="249" spans="1:4" x14ac:dyDescent="0.25">
      <c r="A249" s="17">
        <v>242.7</v>
      </c>
      <c r="B249" s="17">
        <v>0.25779999999999997</v>
      </c>
      <c r="C249" s="15">
        <f>(B249/'Computed data'!$B$17)*100</f>
        <v>1.1208695652173912</v>
      </c>
      <c r="D249" s="17">
        <f>A249/'Computed data'!$E$17</f>
        <v>14.518242018556069</v>
      </c>
    </row>
    <row r="250" spans="1:4" x14ac:dyDescent="0.25">
      <c r="A250" s="15">
        <v>246.1</v>
      </c>
      <c r="B250" s="15">
        <v>0.25879999999999997</v>
      </c>
      <c r="C250" s="15">
        <f>(B250/'Computed data'!$B$17)*100</f>
        <v>1.1252173913043477</v>
      </c>
      <c r="D250" s="15">
        <f>A250/'Computed data'!$E$17</f>
        <v>14.721629010163365</v>
      </c>
    </row>
    <row r="251" spans="1:4" x14ac:dyDescent="0.25">
      <c r="A251" s="15">
        <v>249.5</v>
      </c>
      <c r="B251" s="15">
        <v>0.25979999999999998</v>
      </c>
      <c r="C251" s="15">
        <f>(B251/'Computed data'!$B$17)*100</f>
        <v>1.1295652173913042</v>
      </c>
      <c r="D251" s="15">
        <f>A251/'Computed data'!$E$17</f>
        <v>14.925016001770661</v>
      </c>
    </row>
    <row r="252" spans="1:4" x14ac:dyDescent="0.25">
      <c r="A252" s="15">
        <v>252.9</v>
      </c>
      <c r="B252" s="15">
        <v>0.26090000000000002</v>
      </c>
      <c r="C252" s="15">
        <f>(B252/'Computed data'!$B$17)*100</f>
        <v>1.1343478260869566</v>
      </c>
      <c r="D252" s="15">
        <f>A252/'Computed data'!$E$17</f>
        <v>15.128402993377957</v>
      </c>
    </row>
    <row r="253" spans="1:4" x14ac:dyDescent="0.25">
      <c r="A253" s="15">
        <v>257.8</v>
      </c>
      <c r="B253" s="15">
        <v>0.26190000000000002</v>
      </c>
      <c r="C253" s="15">
        <f>(B253/'Computed data'!$B$17)*100</f>
        <v>1.1386956521739131</v>
      </c>
      <c r="D253" s="15">
        <f>A253/'Computed data'!$E$17</f>
        <v>15.421519540106118</v>
      </c>
    </row>
    <row r="254" spans="1:4" x14ac:dyDescent="0.25">
      <c r="A254" s="15">
        <v>261.7</v>
      </c>
      <c r="B254" s="15">
        <v>0.26340000000000002</v>
      </c>
      <c r="C254" s="15">
        <f>(B254/'Computed data'!$B$17)*100</f>
        <v>1.145217391304348</v>
      </c>
      <c r="D254" s="15">
        <f>A254/'Computed data'!$E$17</f>
        <v>15.654816383420368</v>
      </c>
    </row>
    <row r="255" spans="1:4" x14ac:dyDescent="0.25">
      <c r="A255" s="15">
        <v>265.89999999999998</v>
      </c>
      <c r="B255" s="15">
        <v>0.26450000000000001</v>
      </c>
      <c r="C255" s="15">
        <f>(B255/'Computed data'!$B$17)*100</f>
        <v>1.1499999999999999</v>
      </c>
      <c r="D255" s="15">
        <f>A255/'Computed data'!$E$17</f>
        <v>15.906059137758792</v>
      </c>
    </row>
    <row r="256" spans="1:4" x14ac:dyDescent="0.25">
      <c r="A256" s="15">
        <v>269.89999999999998</v>
      </c>
      <c r="B256" s="15">
        <v>0.26550000000000001</v>
      </c>
      <c r="C256" s="15">
        <f>(B256/'Computed data'!$B$17)*100</f>
        <v>1.1543478260869566</v>
      </c>
      <c r="D256" s="15">
        <f>A256/'Computed data'!$E$17</f>
        <v>16.145337951414433</v>
      </c>
    </row>
    <row r="257" spans="1:4" x14ac:dyDescent="0.25">
      <c r="A257" s="15">
        <v>274.10000000000002</v>
      </c>
      <c r="B257" s="15">
        <v>0.26650000000000001</v>
      </c>
      <c r="C257" s="15">
        <f>(B257/'Computed data'!$B$17)*100</f>
        <v>1.1586956521739131</v>
      </c>
      <c r="D257" s="15">
        <f>A257/'Computed data'!$E$17</f>
        <v>16.396580705752861</v>
      </c>
    </row>
    <row r="258" spans="1:4" x14ac:dyDescent="0.25">
      <c r="A258" s="15">
        <v>278.39999999999998</v>
      </c>
      <c r="B258" s="15">
        <v>0.26750000000000002</v>
      </c>
      <c r="C258" s="15">
        <f>(B258/'Computed data'!$B$17)*100</f>
        <v>1.1630434782608696</v>
      </c>
      <c r="D258" s="15">
        <f>A258/'Computed data'!$E$17</f>
        <v>16.653805430432673</v>
      </c>
    </row>
    <row r="259" spans="1:4" x14ac:dyDescent="0.25">
      <c r="A259" s="15">
        <v>280.89999999999998</v>
      </c>
      <c r="B259" s="15">
        <v>0.26850000000000002</v>
      </c>
      <c r="C259" s="15">
        <f>(B259/'Computed data'!$B$17)*100</f>
        <v>1.1673913043478261</v>
      </c>
      <c r="D259" s="15">
        <f>A259/'Computed data'!$E$17</f>
        <v>16.803354688967449</v>
      </c>
    </row>
    <row r="260" spans="1:4" x14ac:dyDescent="0.25">
      <c r="A260" s="15">
        <v>284.3</v>
      </c>
      <c r="B260" s="15">
        <v>0.26950000000000002</v>
      </c>
      <c r="C260" s="15">
        <f>(B260/'Computed data'!$B$17)*100</f>
        <v>1.1717391304347826</v>
      </c>
      <c r="D260" s="15">
        <f>A260/'Computed data'!$E$17</f>
        <v>17.006741680574745</v>
      </c>
    </row>
    <row r="261" spans="1:4" x14ac:dyDescent="0.25">
      <c r="A261" s="15">
        <v>288.60000000000002</v>
      </c>
      <c r="B261" s="15">
        <v>0.27110000000000001</v>
      </c>
      <c r="C261" s="15">
        <f>(B261/'Computed data'!$B$17)*100</f>
        <v>1.1786956521739131</v>
      </c>
      <c r="D261" s="15">
        <f>A261/'Computed data'!$E$17</f>
        <v>17.26396640525456</v>
      </c>
    </row>
    <row r="262" spans="1:4" x14ac:dyDescent="0.25">
      <c r="A262" s="15">
        <v>292</v>
      </c>
      <c r="B262" s="15">
        <v>0.27210000000000001</v>
      </c>
      <c r="C262" s="15">
        <f>(B262/'Computed data'!$B$17)*100</f>
        <v>1.1830434782608696</v>
      </c>
      <c r="D262" s="15">
        <f>A262/'Computed data'!$E$17</f>
        <v>17.467353396861856</v>
      </c>
    </row>
    <row r="263" spans="1:4" x14ac:dyDescent="0.25">
      <c r="A263" s="15">
        <v>295.60000000000002</v>
      </c>
      <c r="B263" s="15">
        <v>0.27310000000000001</v>
      </c>
      <c r="C263" s="15">
        <f>(B263/'Computed data'!$B$17)*100</f>
        <v>1.1873913043478261</v>
      </c>
      <c r="D263" s="15">
        <f>A263/'Computed data'!$E$17</f>
        <v>17.682704329151935</v>
      </c>
    </row>
    <row r="264" spans="1:4" x14ac:dyDescent="0.25">
      <c r="A264" s="15">
        <v>300.5</v>
      </c>
      <c r="B264" s="15">
        <v>0.27410000000000001</v>
      </c>
      <c r="C264" s="15">
        <f>(B264/'Computed data'!$B$17)*100</f>
        <v>1.1917391304347826</v>
      </c>
      <c r="D264" s="15">
        <f>A264/'Computed data'!$E$17</f>
        <v>17.975820875880096</v>
      </c>
    </row>
    <row r="265" spans="1:4" x14ac:dyDescent="0.25">
      <c r="A265" s="15">
        <v>303.89999999999998</v>
      </c>
      <c r="B265" s="15">
        <v>0.2752</v>
      </c>
      <c r="C265" s="15">
        <f>(B265/'Computed data'!$B$17)*100</f>
        <v>1.1965217391304348</v>
      </c>
      <c r="D265" s="15">
        <f>A265/'Computed data'!$E$17</f>
        <v>18.179207867487388</v>
      </c>
    </row>
    <row r="266" spans="1:4" x14ac:dyDescent="0.25">
      <c r="A266" s="15">
        <v>307.60000000000002</v>
      </c>
      <c r="B266" s="15">
        <v>0.2762</v>
      </c>
      <c r="C266" s="15">
        <f>(B266/'Computed data'!$B$17)*100</f>
        <v>1.2008695652173913</v>
      </c>
      <c r="D266" s="15">
        <f>A266/'Computed data'!$E$17</f>
        <v>18.400540770118859</v>
      </c>
    </row>
    <row r="267" spans="1:4" x14ac:dyDescent="0.25">
      <c r="A267" s="15">
        <v>312.39999999999998</v>
      </c>
      <c r="B267" s="15">
        <v>0.2772</v>
      </c>
      <c r="C267" s="15">
        <f>(B267/'Computed data'!$B$17)*100</f>
        <v>1.2052173913043478</v>
      </c>
      <c r="D267" s="15">
        <f>A267/'Computed data'!$E$17</f>
        <v>18.687675346505628</v>
      </c>
    </row>
    <row r="268" spans="1:4" x14ac:dyDescent="0.25">
      <c r="A268" s="15">
        <v>315.8</v>
      </c>
      <c r="B268" s="15">
        <v>0.2782</v>
      </c>
      <c r="C268" s="15">
        <f>(B268/'Computed data'!$B$17)*100</f>
        <v>1.2095652173913043</v>
      </c>
      <c r="D268" s="15">
        <f>A268/'Computed data'!$E$17</f>
        <v>18.891062338112924</v>
      </c>
    </row>
    <row r="269" spans="1:4" x14ac:dyDescent="0.25">
      <c r="A269" s="15">
        <v>319.60000000000002</v>
      </c>
      <c r="B269" s="15">
        <v>0.27929999999999999</v>
      </c>
      <c r="C269" s="15">
        <f>(B269/'Computed data'!$B$17)*100</f>
        <v>1.2143478260869565</v>
      </c>
      <c r="D269" s="15">
        <f>A269/'Computed data'!$E$17</f>
        <v>19.118377211085786</v>
      </c>
    </row>
    <row r="270" spans="1:4" x14ac:dyDescent="0.25">
      <c r="A270" s="15">
        <v>324.39999999999998</v>
      </c>
      <c r="B270" s="15">
        <v>0.28039999999999998</v>
      </c>
      <c r="C270" s="15">
        <f>(B270/'Computed data'!$B$17)*100</f>
        <v>1.2191304347826086</v>
      </c>
      <c r="D270" s="15">
        <f>A270/'Computed data'!$E$17</f>
        <v>19.405511787472552</v>
      </c>
    </row>
    <row r="271" spans="1:4" x14ac:dyDescent="0.25">
      <c r="A271" s="15">
        <v>328.2</v>
      </c>
      <c r="B271" s="15">
        <v>0.28189999999999998</v>
      </c>
      <c r="C271" s="15">
        <f>(B271/'Computed data'!$B$17)*100</f>
        <v>1.2256521739130433</v>
      </c>
      <c r="D271" s="15">
        <f>A271/'Computed data'!$E$17</f>
        <v>19.632826660445414</v>
      </c>
    </row>
    <row r="272" spans="1:4" x14ac:dyDescent="0.25">
      <c r="A272" s="15">
        <v>332.6</v>
      </c>
      <c r="B272" s="15">
        <v>0.28289999999999998</v>
      </c>
      <c r="C272" s="15">
        <f>(B272/'Computed data'!$B$17)*100</f>
        <v>1.23</v>
      </c>
      <c r="D272" s="15">
        <f>A272/'Computed data'!$E$17</f>
        <v>19.896033355466621</v>
      </c>
    </row>
    <row r="273" spans="1:4" x14ac:dyDescent="0.25">
      <c r="A273" s="15">
        <v>336.2</v>
      </c>
      <c r="B273" s="15">
        <v>0.28389999999999999</v>
      </c>
      <c r="C273" s="15">
        <f>(B273/'Computed data'!$B$17)*100</f>
        <v>1.2343478260869565</v>
      </c>
      <c r="D273" s="15">
        <f>A273/'Computed data'!$E$17</f>
        <v>20.111384287756696</v>
      </c>
    </row>
    <row r="274" spans="1:4" x14ac:dyDescent="0.25">
      <c r="A274" s="15">
        <v>339.6</v>
      </c>
      <c r="B274" s="15">
        <v>0.28489999999999999</v>
      </c>
      <c r="C274" s="15">
        <f>(B274/'Computed data'!$B$17)*100</f>
        <v>1.238695652173913</v>
      </c>
      <c r="D274" s="15">
        <f>A274/'Computed data'!$E$17</f>
        <v>20.314771279363995</v>
      </c>
    </row>
    <row r="275" spans="1:4" x14ac:dyDescent="0.25">
      <c r="A275" s="15">
        <v>343</v>
      </c>
      <c r="B275" s="15">
        <v>0.28589999999999999</v>
      </c>
      <c r="C275" s="15">
        <f>(B275/'Computed data'!$B$17)*100</f>
        <v>1.2430434782608695</v>
      </c>
      <c r="D275" s="15">
        <f>A275/'Computed data'!$E$17</f>
        <v>20.518158270971288</v>
      </c>
    </row>
    <row r="276" spans="1:4" x14ac:dyDescent="0.25">
      <c r="A276" s="15">
        <v>346.4</v>
      </c>
      <c r="B276" s="15">
        <v>0.28689999999999999</v>
      </c>
      <c r="C276" s="15">
        <f>(B276/'Computed data'!$B$17)*100</f>
        <v>1.247391304347826</v>
      </c>
      <c r="D276" s="15">
        <f>A276/'Computed data'!$E$17</f>
        <v>20.721545262578584</v>
      </c>
    </row>
    <row r="277" spans="1:4" x14ac:dyDescent="0.25">
      <c r="A277" s="15">
        <v>351.4</v>
      </c>
      <c r="B277" s="15">
        <v>0.28789999999999999</v>
      </c>
      <c r="C277" s="15">
        <f>(B277/'Computed data'!$B$17)*100</f>
        <v>1.2517391304347825</v>
      </c>
      <c r="D277" s="15">
        <f>A277/'Computed data'!$E$17</f>
        <v>21.020643779648136</v>
      </c>
    </row>
    <row r="278" spans="1:4" x14ac:dyDescent="0.25">
      <c r="A278" s="15">
        <v>354.9</v>
      </c>
      <c r="B278" s="15">
        <v>0.28899999999999998</v>
      </c>
      <c r="C278" s="15">
        <f>(B278/'Computed data'!$B$17)*100</f>
        <v>1.2565217391304346</v>
      </c>
      <c r="D278" s="15">
        <f>A278/'Computed data'!$E$17</f>
        <v>21.230012741596823</v>
      </c>
    </row>
    <row r="279" spans="1:4" x14ac:dyDescent="0.25">
      <c r="A279" s="15">
        <v>358.3</v>
      </c>
      <c r="B279" s="15">
        <v>0.28999999999999998</v>
      </c>
      <c r="C279" s="15">
        <f>(B279/'Computed data'!$B$17)*100</f>
        <v>1.2608695652173911</v>
      </c>
      <c r="D279" s="15">
        <f>A279/'Computed data'!$E$17</f>
        <v>21.433399733204119</v>
      </c>
    </row>
    <row r="280" spans="1:4" x14ac:dyDescent="0.25">
      <c r="A280" s="15">
        <v>361.7</v>
      </c>
      <c r="B280" s="15">
        <v>0.29099999999999998</v>
      </c>
      <c r="C280" s="15">
        <f>(B280/'Computed data'!$B$17)*100</f>
        <v>1.2652173913043476</v>
      </c>
      <c r="D280" s="15">
        <f>A280/'Computed data'!$E$17</f>
        <v>21.636786724811415</v>
      </c>
    </row>
    <row r="281" spans="1:4" x14ac:dyDescent="0.25">
      <c r="A281" s="15">
        <v>365.1</v>
      </c>
      <c r="B281" s="15">
        <v>0.29199999999999998</v>
      </c>
      <c r="C281" s="15">
        <f>(B281/'Computed data'!$B$17)*100</f>
        <v>1.2695652173913041</v>
      </c>
      <c r="D281" s="15">
        <f>A281/'Computed data'!$E$17</f>
        <v>21.840173716418711</v>
      </c>
    </row>
    <row r="282" spans="1:4" x14ac:dyDescent="0.25">
      <c r="A282" s="15">
        <v>368.7</v>
      </c>
      <c r="B282" s="15">
        <v>0.29310000000000003</v>
      </c>
      <c r="C282" s="15">
        <f>(B282/'Computed data'!$B$17)*100</f>
        <v>1.2743478260869567</v>
      </c>
      <c r="D282" s="15">
        <f>A282/'Computed data'!$E$17</f>
        <v>22.055524648708786</v>
      </c>
    </row>
    <row r="283" spans="1:4" x14ac:dyDescent="0.25">
      <c r="A283" s="15">
        <v>373.6</v>
      </c>
      <c r="B283" s="15">
        <v>0.29409999999999997</v>
      </c>
      <c r="C283" s="15">
        <f>(B283/'Computed data'!$B$17)*100</f>
        <v>1.278695652173913</v>
      </c>
      <c r="D283" s="15">
        <f>A283/'Computed data'!$E$17</f>
        <v>22.348641195436951</v>
      </c>
    </row>
    <row r="284" spans="1:4" x14ac:dyDescent="0.25">
      <c r="A284" s="15">
        <v>377.2</v>
      </c>
      <c r="B284" s="15">
        <v>0.29509999999999997</v>
      </c>
      <c r="C284" s="15">
        <f>(B284/'Computed data'!$B$17)*100</f>
        <v>1.2830434782608695</v>
      </c>
      <c r="D284" s="15">
        <f>A284/'Computed data'!$E$17</f>
        <v>22.563992127727026</v>
      </c>
    </row>
    <row r="285" spans="1:4" x14ac:dyDescent="0.25">
      <c r="A285" s="15">
        <v>382.1</v>
      </c>
      <c r="B285" s="15">
        <v>0.29609999999999997</v>
      </c>
      <c r="C285" s="15">
        <f>(B285/'Computed data'!$B$17)*100</f>
        <v>1.287391304347826</v>
      </c>
      <c r="D285" s="15">
        <f>A285/'Computed data'!$E$17</f>
        <v>22.857108674455191</v>
      </c>
    </row>
    <row r="286" spans="1:4" x14ac:dyDescent="0.25">
      <c r="A286" s="15">
        <v>385.6</v>
      </c>
      <c r="B286" s="15">
        <v>0.29720000000000002</v>
      </c>
      <c r="C286" s="15">
        <f>(B286/'Computed data'!$B$17)*100</f>
        <v>1.2921739130434784</v>
      </c>
      <c r="D286" s="15">
        <f>A286/'Computed data'!$E$17</f>
        <v>23.066477636403878</v>
      </c>
    </row>
    <row r="287" spans="1:4" x14ac:dyDescent="0.25">
      <c r="A287" s="15">
        <v>389.4</v>
      </c>
      <c r="B287" s="15">
        <v>0.29880000000000001</v>
      </c>
      <c r="C287" s="15">
        <f>(B287/'Computed data'!$B$17)*100</f>
        <v>1.2991304347826087</v>
      </c>
      <c r="D287" s="15">
        <f>A287/'Computed data'!$E$17</f>
        <v>23.293792509376733</v>
      </c>
    </row>
    <row r="288" spans="1:4" x14ac:dyDescent="0.25">
      <c r="A288" s="15">
        <v>393.7</v>
      </c>
      <c r="B288" s="15">
        <v>0.29970000000000002</v>
      </c>
      <c r="C288" s="15">
        <f>(B288/'Computed data'!$B$17)*100</f>
        <v>1.3030434782608697</v>
      </c>
      <c r="D288" s="15">
        <f>A288/'Computed data'!$E$17</f>
        <v>23.551017234056548</v>
      </c>
    </row>
    <row r="289" spans="1:4" x14ac:dyDescent="0.25">
      <c r="A289" s="15">
        <v>397.4</v>
      </c>
      <c r="B289" s="15">
        <v>0.30070000000000002</v>
      </c>
      <c r="C289" s="15">
        <f>(B289/'Computed data'!$B$17)*100</f>
        <v>1.3073913043478262</v>
      </c>
      <c r="D289" s="15">
        <f>A289/'Computed data'!$E$17</f>
        <v>23.772350136688019</v>
      </c>
    </row>
    <row r="290" spans="1:4" x14ac:dyDescent="0.25">
      <c r="A290" s="15">
        <v>400.8</v>
      </c>
      <c r="B290" s="15">
        <v>0.30180000000000001</v>
      </c>
      <c r="C290" s="15">
        <f>(B290/'Computed data'!$B$17)*100</f>
        <v>1.3121739130434784</v>
      </c>
      <c r="D290" s="15">
        <f>A290/'Computed data'!$E$17</f>
        <v>23.975737128295314</v>
      </c>
    </row>
    <row r="291" spans="1:4" x14ac:dyDescent="0.25">
      <c r="A291" s="15">
        <v>404.2</v>
      </c>
      <c r="B291" s="15">
        <v>0.30280000000000001</v>
      </c>
      <c r="C291" s="15">
        <f>(B291/'Computed data'!$B$17)*100</f>
        <v>1.3165217391304349</v>
      </c>
      <c r="D291" s="15">
        <f>A291/'Computed data'!$E$17</f>
        <v>24.17912411990261</v>
      </c>
    </row>
    <row r="292" spans="1:4" x14ac:dyDescent="0.25">
      <c r="A292" s="15">
        <v>407.6</v>
      </c>
      <c r="B292" s="15">
        <v>0.30380000000000001</v>
      </c>
      <c r="C292" s="15">
        <f>(B292/'Computed data'!$B$17)*100</f>
        <v>1.3208695652173914</v>
      </c>
      <c r="D292" s="15">
        <f>A292/'Computed data'!$E$17</f>
        <v>24.382511111509906</v>
      </c>
    </row>
    <row r="293" spans="1:4" x14ac:dyDescent="0.25">
      <c r="A293" s="15">
        <v>412.4</v>
      </c>
      <c r="B293" s="15">
        <v>0.30480000000000002</v>
      </c>
      <c r="C293" s="15">
        <f>(B293/'Computed data'!$B$17)*100</f>
        <v>1.3252173913043479</v>
      </c>
      <c r="D293" s="15">
        <f>A293/'Computed data'!$E$17</f>
        <v>24.669645687896676</v>
      </c>
    </row>
    <row r="294" spans="1:4" x14ac:dyDescent="0.25">
      <c r="A294" s="15">
        <v>416.1</v>
      </c>
      <c r="B294" s="15">
        <v>0.30580000000000002</v>
      </c>
      <c r="C294" s="15">
        <f>(B294/'Computed data'!$B$17)*100</f>
        <v>1.3295652173913044</v>
      </c>
      <c r="D294" s="15">
        <f>A294/'Computed data'!$E$17</f>
        <v>24.890978590528146</v>
      </c>
    </row>
    <row r="295" spans="1:4" x14ac:dyDescent="0.25">
      <c r="A295" s="15">
        <v>419.6</v>
      </c>
      <c r="B295" s="15">
        <v>0.30690000000000001</v>
      </c>
      <c r="C295" s="15">
        <f>(B295/'Computed data'!$B$17)*100</f>
        <v>1.3343478260869566</v>
      </c>
      <c r="D295" s="15">
        <f>A295/'Computed data'!$E$17</f>
        <v>25.100347552476833</v>
      </c>
    </row>
    <row r="296" spans="1:4" x14ac:dyDescent="0.25">
      <c r="A296" s="15">
        <v>424.4</v>
      </c>
      <c r="B296" s="15">
        <v>0.30790000000000001</v>
      </c>
      <c r="C296" s="15">
        <f>(B296/'Computed data'!$B$17)*100</f>
        <v>1.3386956521739131</v>
      </c>
      <c r="D296" s="15">
        <f>A296/'Computed data'!$E$17</f>
        <v>25.387482128863599</v>
      </c>
    </row>
    <row r="297" spans="1:4" x14ac:dyDescent="0.25">
      <c r="A297" s="15">
        <v>429.6</v>
      </c>
      <c r="B297" s="15">
        <v>0.30890000000000001</v>
      </c>
      <c r="C297" s="15">
        <f>(B297/'Computed data'!$B$17)*100</f>
        <v>1.3430434782608696</v>
      </c>
      <c r="D297" s="15">
        <f>A297/'Computed data'!$E$17</f>
        <v>25.698544586615938</v>
      </c>
    </row>
    <row r="298" spans="1:4" x14ac:dyDescent="0.25">
      <c r="A298" s="15">
        <v>433.1</v>
      </c>
      <c r="B298" s="15">
        <v>0.30990000000000001</v>
      </c>
      <c r="C298" s="15">
        <f>(B298/'Computed data'!$B$17)*100</f>
        <v>1.3473913043478261</v>
      </c>
      <c r="D298" s="15">
        <f>A298/'Computed data'!$E$17</f>
        <v>25.907913548564622</v>
      </c>
    </row>
    <row r="299" spans="1:4" x14ac:dyDescent="0.25">
      <c r="A299" s="15">
        <v>438.1</v>
      </c>
      <c r="B299" s="15">
        <v>0.311</v>
      </c>
      <c r="C299" s="15">
        <f>(B299/'Computed data'!$B$17)*100</f>
        <v>1.3521739130434782</v>
      </c>
      <c r="D299" s="15">
        <f>A299/'Computed data'!$E$17</f>
        <v>26.207012065634174</v>
      </c>
    </row>
    <row r="300" spans="1:4" x14ac:dyDescent="0.25">
      <c r="A300" s="15">
        <v>441.6</v>
      </c>
      <c r="B300" s="15">
        <v>0.312</v>
      </c>
      <c r="C300" s="15">
        <f>(B300/'Computed data'!$B$17)*100</f>
        <v>1.3565217391304347</v>
      </c>
      <c r="D300" s="15">
        <f>A300/'Computed data'!$E$17</f>
        <v>26.416381027582862</v>
      </c>
    </row>
    <row r="301" spans="1:4" x14ac:dyDescent="0.25">
      <c r="A301" s="15">
        <v>445</v>
      </c>
      <c r="B301" s="15">
        <v>0.313</v>
      </c>
      <c r="C301" s="15">
        <f>(B301/'Computed data'!$B$17)*100</f>
        <v>1.3608695652173912</v>
      </c>
      <c r="D301" s="15">
        <f>A301/'Computed data'!$E$17</f>
        <v>26.619768019190158</v>
      </c>
    </row>
    <row r="302" spans="1:4" x14ac:dyDescent="0.25">
      <c r="A302" s="15">
        <v>448.5</v>
      </c>
      <c r="B302" s="15">
        <v>0.315</v>
      </c>
      <c r="C302" s="15">
        <f>(B302/'Computed data'!$B$17)*100</f>
        <v>1.3695652173913042</v>
      </c>
      <c r="D302" s="15">
        <f>A302/'Computed data'!$E$17</f>
        <v>26.829136981138845</v>
      </c>
    </row>
    <row r="303" spans="1:4" x14ac:dyDescent="0.25">
      <c r="A303" s="15">
        <v>453.5</v>
      </c>
      <c r="B303" s="15">
        <v>0.31580000000000003</v>
      </c>
      <c r="C303" s="15">
        <f>(B303/'Computed data'!$B$17)*100</f>
        <v>1.3730434782608696</v>
      </c>
      <c r="D303" s="15">
        <f>A303/'Computed data'!$E$17</f>
        <v>27.128235498208397</v>
      </c>
    </row>
    <row r="304" spans="1:4" x14ac:dyDescent="0.25">
      <c r="A304" s="15">
        <v>457.1</v>
      </c>
      <c r="B304" s="15">
        <v>0.31659999999999999</v>
      </c>
      <c r="C304" s="15">
        <f>(B304/'Computed data'!$B$17)*100</f>
        <v>1.3765217391304347</v>
      </c>
      <c r="D304" s="15">
        <f>A304/'Computed data'!$E$17</f>
        <v>27.343586430498476</v>
      </c>
    </row>
    <row r="305" spans="1:4" x14ac:dyDescent="0.25">
      <c r="A305" s="15">
        <v>460.3</v>
      </c>
      <c r="B305" s="15">
        <v>0.31759999999999999</v>
      </c>
      <c r="C305" s="15">
        <f>(B305/'Computed data'!$B$17)*100</f>
        <v>1.3808695652173912</v>
      </c>
      <c r="D305" s="15">
        <f>A305/'Computed data'!$E$17</f>
        <v>27.535009481422989</v>
      </c>
    </row>
    <row r="306" spans="1:4" x14ac:dyDescent="0.25">
      <c r="A306" s="15">
        <v>464.7</v>
      </c>
      <c r="B306" s="15">
        <v>0.31859999999999999</v>
      </c>
      <c r="C306" s="15">
        <f>(B306/'Computed data'!$B$17)*100</f>
        <v>1.3852173913043477</v>
      </c>
      <c r="D306" s="15">
        <f>A306/'Computed data'!$E$17</f>
        <v>27.798216176444193</v>
      </c>
    </row>
    <row r="307" spans="1:4" x14ac:dyDescent="0.25">
      <c r="A307" s="15">
        <v>468.8</v>
      </c>
      <c r="B307" s="15">
        <v>0.3196</v>
      </c>
      <c r="C307" s="15">
        <f>(B307/'Computed data'!$B$17)*100</f>
        <v>1.3895652173913042</v>
      </c>
      <c r="D307" s="15">
        <f>A307/'Computed data'!$E$17</f>
        <v>28.043476960441225</v>
      </c>
    </row>
    <row r="308" spans="1:4" x14ac:dyDescent="0.25">
      <c r="A308" s="15">
        <v>472.2</v>
      </c>
      <c r="B308" s="15">
        <v>0.32069999999999999</v>
      </c>
      <c r="C308" s="15">
        <f>(B308/'Computed data'!$B$17)*100</f>
        <v>1.3943478260869564</v>
      </c>
      <c r="D308" s="15">
        <f>A308/'Computed data'!$E$17</f>
        <v>28.246863952048521</v>
      </c>
    </row>
    <row r="309" spans="1:4" x14ac:dyDescent="0.25">
      <c r="A309" s="15">
        <v>475.6</v>
      </c>
      <c r="B309" s="15">
        <v>0.32169999999999999</v>
      </c>
      <c r="C309" s="15">
        <f>(B309/'Computed data'!$B$17)*100</f>
        <v>1.3986956521739129</v>
      </c>
      <c r="D309" s="15">
        <f>A309/'Computed data'!$E$17</f>
        <v>28.450250943655817</v>
      </c>
    </row>
    <row r="310" spans="1:4" x14ac:dyDescent="0.25">
      <c r="A310" s="15">
        <v>479</v>
      </c>
      <c r="B310" s="15">
        <v>0.32269999999999999</v>
      </c>
      <c r="C310" s="15">
        <f>(B310/'Computed data'!$B$17)*100</f>
        <v>1.4030434782608694</v>
      </c>
      <c r="D310" s="15">
        <f>A310/'Computed data'!$E$17</f>
        <v>28.653637935263113</v>
      </c>
    </row>
    <row r="311" spans="1:4" x14ac:dyDescent="0.25">
      <c r="A311" s="15">
        <v>483.7</v>
      </c>
      <c r="B311" s="15">
        <v>0.32369999999999999</v>
      </c>
      <c r="C311" s="15">
        <f>(B311/'Computed data'!$B$17)*100</f>
        <v>1.4073913043478259</v>
      </c>
      <c r="D311" s="15">
        <f>A311/'Computed data'!$E$17</f>
        <v>28.934790541308491</v>
      </c>
    </row>
    <row r="312" spans="1:4" x14ac:dyDescent="0.25">
      <c r="A312" s="15">
        <v>487.5</v>
      </c>
      <c r="B312" s="15">
        <v>0.32479999999999998</v>
      </c>
      <c r="C312" s="15">
        <f>(B312/'Computed data'!$B$17)*100</f>
        <v>1.4121739130434783</v>
      </c>
      <c r="D312" s="15">
        <f>A312/'Computed data'!$E$17</f>
        <v>29.162105414281353</v>
      </c>
    </row>
    <row r="313" spans="1:4" x14ac:dyDescent="0.25">
      <c r="A313" s="15">
        <v>490.9</v>
      </c>
      <c r="B313" s="15">
        <v>0.32579999999999998</v>
      </c>
      <c r="C313" s="15">
        <f>(B313/'Computed data'!$B$17)*100</f>
        <v>1.4165217391304348</v>
      </c>
      <c r="D313" s="15">
        <f>A313/'Computed data'!$E$17</f>
        <v>29.365492405888645</v>
      </c>
    </row>
    <row r="314" spans="1:4" x14ac:dyDescent="0.25">
      <c r="A314" s="15">
        <v>494.3</v>
      </c>
      <c r="B314" s="15">
        <v>0.3276</v>
      </c>
      <c r="C314" s="15">
        <f>(B314/'Computed data'!$B$17)*100</f>
        <v>1.4243478260869566</v>
      </c>
      <c r="D314" s="15">
        <f>A314/'Computed data'!$E$17</f>
        <v>29.568879397495945</v>
      </c>
    </row>
    <row r="315" spans="1:4" x14ac:dyDescent="0.25">
      <c r="A315" s="15">
        <v>499.1</v>
      </c>
      <c r="B315" s="15">
        <v>0.32800000000000001</v>
      </c>
      <c r="C315" s="15">
        <f>(B315/'Computed data'!$B$17)*100</f>
        <v>1.4260869565217393</v>
      </c>
      <c r="D315" s="15">
        <f>A315/'Computed data'!$E$17</f>
        <v>29.856013973882714</v>
      </c>
    </row>
    <row r="316" spans="1:4" x14ac:dyDescent="0.25">
      <c r="A316" s="15">
        <v>502.8</v>
      </c>
      <c r="B316" s="15">
        <v>0.32879999999999998</v>
      </c>
      <c r="C316" s="15">
        <f>(B316/'Computed data'!$B$17)*100</f>
        <v>1.4295652173913043</v>
      </c>
      <c r="D316" s="15">
        <f>A316/'Computed data'!$E$17</f>
        <v>30.077346876514181</v>
      </c>
    </row>
    <row r="317" spans="1:4" x14ac:dyDescent="0.25">
      <c r="A317" s="15">
        <v>506.2</v>
      </c>
      <c r="B317" s="15">
        <v>0.33069999999999999</v>
      </c>
      <c r="C317" s="15">
        <f>(B317/'Computed data'!$B$17)*100</f>
        <v>1.4378260869565218</v>
      </c>
      <c r="D317" s="15">
        <f>A317/'Computed data'!$E$17</f>
        <v>30.280733868121477</v>
      </c>
    </row>
    <row r="318" spans="1:4" x14ac:dyDescent="0.25">
      <c r="A318" s="15">
        <v>509.7</v>
      </c>
      <c r="B318" s="15">
        <v>0.33189999999999997</v>
      </c>
      <c r="C318" s="15">
        <f>(B318/'Computed data'!$B$17)*100</f>
        <v>1.4430434782608694</v>
      </c>
      <c r="D318" s="15">
        <f>A318/'Computed data'!$E$17</f>
        <v>30.490102830070164</v>
      </c>
    </row>
    <row r="319" spans="1:4" x14ac:dyDescent="0.25">
      <c r="A319" s="15">
        <v>513.4</v>
      </c>
      <c r="B319" s="15">
        <v>0.3327</v>
      </c>
      <c r="C319" s="15">
        <f>(B319/'Computed data'!$B$17)*100</f>
        <v>1.4465217391304348</v>
      </c>
      <c r="D319" s="15">
        <f>A319/'Computed data'!$E$17</f>
        <v>30.711435732701631</v>
      </c>
    </row>
    <row r="320" spans="1:4" x14ac:dyDescent="0.25">
      <c r="A320" s="15">
        <v>518.6</v>
      </c>
      <c r="B320" s="15">
        <v>0.33410000000000001</v>
      </c>
      <c r="C320" s="15">
        <f>(B320/'Computed data'!$B$17)*100</f>
        <v>1.452608695652174</v>
      </c>
      <c r="D320" s="15">
        <f>A320/'Computed data'!$E$17</f>
        <v>31.02249819045397</v>
      </c>
    </row>
    <row r="321" spans="1:4" x14ac:dyDescent="0.25">
      <c r="A321" s="15">
        <v>521.6</v>
      </c>
      <c r="B321" s="15">
        <v>0.33500000000000002</v>
      </c>
      <c r="C321" s="15">
        <f>(B321/'Computed data'!$B$17)*100</f>
        <v>1.4565217391304348</v>
      </c>
      <c r="D321" s="15">
        <f>A321/'Computed data'!$E$17</f>
        <v>31.2019573006957</v>
      </c>
    </row>
    <row r="322" spans="1:4" x14ac:dyDescent="0.25">
      <c r="A322" s="15">
        <v>525</v>
      </c>
      <c r="B322" s="15">
        <v>0.33600000000000002</v>
      </c>
      <c r="C322" s="15">
        <f>(B322/'Computed data'!$B$17)*100</f>
        <v>1.4608695652173913</v>
      </c>
      <c r="D322" s="15">
        <f>A322/'Computed data'!$E$17</f>
        <v>31.405344292302996</v>
      </c>
    </row>
    <row r="323" spans="1:4" x14ac:dyDescent="0.25">
      <c r="A323" s="15">
        <v>530</v>
      </c>
      <c r="B323" s="15">
        <v>0.33700000000000002</v>
      </c>
      <c r="C323" s="15">
        <f>(B323/'Computed data'!$B$17)*100</f>
        <v>1.4652173913043478</v>
      </c>
      <c r="D323" s="15">
        <f>A323/'Computed data'!$E$17</f>
        <v>31.704442809372548</v>
      </c>
    </row>
    <row r="324" spans="1:4" x14ac:dyDescent="0.25">
      <c r="A324" s="15">
        <v>533.4</v>
      </c>
      <c r="B324" s="15">
        <v>0.33800000000000002</v>
      </c>
      <c r="C324" s="15">
        <f>(B324/'Computed data'!$B$17)*100</f>
        <v>1.4695652173913043</v>
      </c>
      <c r="D324" s="15">
        <f>A324/'Computed data'!$E$17</f>
        <v>31.90782980097984</v>
      </c>
    </row>
    <row r="325" spans="1:4" x14ac:dyDescent="0.25">
      <c r="A325" s="15">
        <v>537</v>
      </c>
      <c r="B325" s="15">
        <v>0.33910000000000001</v>
      </c>
      <c r="C325" s="15">
        <f>(B325/'Computed data'!$B$17)*100</f>
        <v>1.4743478260869567</v>
      </c>
      <c r="D325" s="15">
        <f>A325/'Computed data'!$E$17</f>
        <v>32.123180733269919</v>
      </c>
    </row>
    <row r="326" spans="1:4" x14ac:dyDescent="0.25">
      <c r="A326" s="15">
        <v>541.9</v>
      </c>
      <c r="B326" s="15">
        <v>0.34010000000000001</v>
      </c>
      <c r="C326" s="15">
        <f>(B326/'Computed data'!$B$17)*100</f>
        <v>1.4786956521739132</v>
      </c>
      <c r="D326" s="15">
        <f>A326/'Computed data'!$E$17</f>
        <v>32.416297279998076</v>
      </c>
    </row>
    <row r="327" spans="1:4" x14ac:dyDescent="0.25">
      <c r="A327" s="15">
        <v>545.4</v>
      </c>
      <c r="B327" s="15">
        <v>0.34110000000000001</v>
      </c>
      <c r="C327" s="15">
        <f>(B327/'Computed data'!$B$17)*100</f>
        <v>1.4830434782608697</v>
      </c>
      <c r="D327" s="15">
        <f>A327/'Computed data'!$E$17</f>
        <v>32.625666241946767</v>
      </c>
    </row>
    <row r="328" spans="1:4" x14ac:dyDescent="0.25">
      <c r="A328" s="15">
        <v>548.70000000000005</v>
      </c>
      <c r="B328" s="15">
        <v>0.34210000000000002</v>
      </c>
      <c r="C328" s="15">
        <f>(B328/'Computed data'!$B$17)*100</f>
        <v>1.4873913043478262</v>
      </c>
      <c r="D328" s="15">
        <f>A328/'Computed data'!$E$17</f>
        <v>32.823071263212675</v>
      </c>
    </row>
    <row r="329" spans="1:4" x14ac:dyDescent="0.25">
      <c r="A329" s="15">
        <v>552.20000000000005</v>
      </c>
      <c r="B329" s="15">
        <v>0.34310000000000002</v>
      </c>
      <c r="C329" s="15">
        <f>(B329/'Computed data'!$B$17)*100</f>
        <v>1.4917391304347827</v>
      </c>
      <c r="D329" s="15">
        <f>A329/'Computed data'!$E$17</f>
        <v>33.032440225161359</v>
      </c>
    </row>
    <row r="330" spans="1:4" x14ac:dyDescent="0.25">
      <c r="A330" s="15">
        <v>555.6</v>
      </c>
      <c r="B330" s="15">
        <v>0.34420000000000001</v>
      </c>
      <c r="C330" s="15">
        <f>(B330/'Computed data'!$B$17)*100</f>
        <v>1.4965217391304348</v>
      </c>
      <c r="D330" s="15">
        <f>A330/'Computed data'!$E$17</f>
        <v>33.235827216768655</v>
      </c>
    </row>
    <row r="331" spans="1:4" x14ac:dyDescent="0.25">
      <c r="A331" s="15">
        <v>559.29999999999995</v>
      </c>
      <c r="B331" s="15">
        <v>0.34520000000000001</v>
      </c>
      <c r="C331" s="15">
        <f>(B331/'Computed data'!$B$17)*100</f>
        <v>1.5008695652173913</v>
      </c>
      <c r="D331" s="15">
        <f>A331/'Computed data'!$E$17</f>
        <v>33.457160119400122</v>
      </c>
    </row>
    <row r="332" spans="1:4" x14ac:dyDescent="0.25">
      <c r="A332" s="15">
        <v>564.1</v>
      </c>
      <c r="B332" s="15">
        <v>0.34620000000000001</v>
      </c>
      <c r="C332" s="15">
        <f>(B332/'Computed data'!$B$17)*100</f>
        <v>1.5052173913043478</v>
      </c>
      <c r="D332" s="15">
        <f>A332/'Computed data'!$E$17</f>
        <v>33.744294695786891</v>
      </c>
    </row>
    <row r="333" spans="1:4" x14ac:dyDescent="0.25">
      <c r="A333" s="15">
        <v>567.5</v>
      </c>
      <c r="B333" s="15">
        <v>0.34720000000000001</v>
      </c>
      <c r="C333" s="15">
        <f>(B333/'Computed data'!$B$17)*100</f>
        <v>1.5095652173913043</v>
      </c>
      <c r="D333" s="15">
        <f>A333/'Computed data'!$E$17</f>
        <v>33.947681687394187</v>
      </c>
    </row>
    <row r="334" spans="1:4" x14ac:dyDescent="0.25">
      <c r="A334" s="15">
        <v>570.9</v>
      </c>
      <c r="B334" s="15">
        <v>0.3483</v>
      </c>
      <c r="C334" s="15">
        <f>(B334/'Computed data'!$B$17)*100</f>
        <v>1.5143478260869565</v>
      </c>
      <c r="D334" s="15">
        <f>A334/'Computed data'!$E$17</f>
        <v>34.151068679001483</v>
      </c>
    </row>
    <row r="335" spans="1:4" x14ac:dyDescent="0.25">
      <c r="A335" s="15">
        <v>574.4</v>
      </c>
      <c r="B335" s="15">
        <v>0.34939999999999999</v>
      </c>
      <c r="C335" s="15">
        <f>(B335/'Computed data'!$B$17)*100</f>
        <v>1.5191304347826087</v>
      </c>
      <c r="D335" s="15">
        <f>A335/'Computed data'!$E$17</f>
        <v>34.360437640950167</v>
      </c>
    </row>
    <row r="336" spans="1:4" x14ac:dyDescent="0.25">
      <c r="A336" s="15">
        <v>578.20000000000005</v>
      </c>
      <c r="B336" s="15">
        <v>0.35099999999999998</v>
      </c>
      <c r="C336" s="15">
        <f>(B336/'Computed data'!$B$17)*100</f>
        <v>1.526086956521739</v>
      </c>
      <c r="D336" s="15">
        <f>A336/'Computed data'!$E$17</f>
        <v>34.587752513923036</v>
      </c>
    </row>
    <row r="337" spans="1:4" x14ac:dyDescent="0.25">
      <c r="A337" s="15">
        <v>582.6</v>
      </c>
      <c r="B337" s="15">
        <v>0.35189999999999999</v>
      </c>
      <c r="C337" s="15">
        <f>(B337/'Computed data'!$B$17)*100</f>
        <v>1.53</v>
      </c>
      <c r="D337" s="15">
        <f>A337/'Computed data'!$E$17</f>
        <v>34.850959208944239</v>
      </c>
    </row>
    <row r="338" spans="1:4" x14ac:dyDescent="0.25">
      <c r="A338" s="15">
        <v>584.79999999999995</v>
      </c>
      <c r="B338" s="15">
        <v>0.35289999999999999</v>
      </c>
      <c r="C338" s="15">
        <f>(B338/'Computed data'!$B$17)*100</f>
        <v>1.5343478260869565</v>
      </c>
      <c r="D338" s="15">
        <f>A338/'Computed data'!$E$17</f>
        <v>34.982562556454837</v>
      </c>
    </row>
    <row r="339" spans="1:4" x14ac:dyDescent="0.25">
      <c r="A339" s="15">
        <v>589.4</v>
      </c>
      <c r="B339" s="15">
        <v>0.35389999999999999</v>
      </c>
      <c r="C339" s="15">
        <f>(B339/'Computed data'!$B$17)*100</f>
        <v>1.538695652173913</v>
      </c>
      <c r="D339" s="15">
        <f>A339/'Computed data'!$E$17</f>
        <v>35.257733192158824</v>
      </c>
    </row>
    <row r="340" spans="1:4" x14ac:dyDescent="0.25">
      <c r="A340" s="15">
        <v>593</v>
      </c>
      <c r="B340" s="15">
        <v>0.35489999999999999</v>
      </c>
      <c r="C340" s="15">
        <f>(B340/'Computed data'!$B$17)*100</f>
        <v>1.5430434782608695</v>
      </c>
      <c r="D340" s="15">
        <f>A340/'Computed data'!$E$17</f>
        <v>35.473084124448903</v>
      </c>
    </row>
    <row r="341" spans="1:4" x14ac:dyDescent="0.25">
      <c r="A341" s="15">
        <v>596.4</v>
      </c>
      <c r="B341" s="15">
        <v>0.35589999999999999</v>
      </c>
      <c r="C341" s="15">
        <f>(B341/'Computed data'!$B$17)*100</f>
        <v>1.547391304347826</v>
      </c>
      <c r="D341" s="15">
        <f>A341/'Computed data'!$E$17</f>
        <v>35.676471116056199</v>
      </c>
    </row>
    <row r="342" spans="1:4" x14ac:dyDescent="0.25">
      <c r="A342" s="15">
        <v>599.9</v>
      </c>
      <c r="B342" s="15">
        <v>0.35699999999999998</v>
      </c>
      <c r="C342" s="15">
        <f>(B342/'Computed data'!$B$17)*100</f>
        <v>1.5521739130434782</v>
      </c>
      <c r="D342" s="15">
        <f>A342/'Computed data'!$E$17</f>
        <v>35.88584007800489</v>
      </c>
    </row>
    <row r="343" spans="1:4" x14ac:dyDescent="0.25">
      <c r="A343" s="15">
        <v>603.29999999999995</v>
      </c>
      <c r="B343" s="15">
        <v>0.35799999999999998</v>
      </c>
      <c r="C343" s="15">
        <f>(B343/'Computed data'!$B$17)*100</f>
        <v>1.5565217391304347</v>
      </c>
      <c r="D343" s="15">
        <f>A343/'Computed data'!$E$17</f>
        <v>36.089227069612178</v>
      </c>
    </row>
    <row r="344" spans="1:4" x14ac:dyDescent="0.25">
      <c r="A344" s="15">
        <v>608.29999999999995</v>
      </c>
      <c r="B344" s="15">
        <v>0.35899999999999999</v>
      </c>
      <c r="C344" s="15">
        <f>(B344/'Computed data'!$B$17)*100</f>
        <v>1.5608695652173912</v>
      </c>
      <c r="D344" s="15">
        <f>A344/'Computed data'!$E$17</f>
        <v>36.388325586681731</v>
      </c>
    </row>
    <row r="345" spans="1:4" x14ac:dyDescent="0.25">
      <c r="A345" s="15">
        <v>611.70000000000005</v>
      </c>
      <c r="B345" s="15">
        <v>0.36</v>
      </c>
      <c r="C345" s="15">
        <f>(B345/'Computed data'!$B$17)*100</f>
        <v>1.5652173913043477</v>
      </c>
      <c r="D345" s="15">
        <f>A345/'Computed data'!$E$17</f>
        <v>36.591712578289034</v>
      </c>
    </row>
    <row r="346" spans="1:4" x14ac:dyDescent="0.25">
      <c r="A346" s="15">
        <v>615.20000000000005</v>
      </c>
      <c r="B346" s="15">
        <v>0.36099999999999999</v>
      </c>
      <c r="C346" s="15">
        <f>(B346/'Computed data'!$B$17)*100</f>
        <v>1.5695652173913044</v>
      </c>
      <c r="D346" s="15">
        <f>A346/'Computed data'!$E$17</f>
        <v>36.801081540237718</v>
      </c>
    </row>
    <row r="347" spans="1:4" x14ac:dyDescent="0.25">
      <c r="A347" s="15">
        <v>618.6</v>
      </c>
      <c r="B347" s="15">
        <v>0.36209999999999998</v>
      </c>
      <c r="C347" s="15">
        <f>(B347/'Computed data'!$B$17)*100</f>
        <v>1.5743478260869563</v>
      </c>
      <c r="D347" s="15">
        <f>A347/'Computed data'!$E$17</f>
        <v>37.004468531845014</v>
      </c>
    </row>
    <row r="348" spans="1:4" x14ac:dyDescent="0.25">
      <c r="A348" s="18">
        <v>622</v>
      </c>
      <c r="B348" s="18">
        <v>0.36309999999999998</v>
      </c>
      <c r="C348" s="15">
        <f>(B348/'Computed data'!$B$17)*100</f>
        <v>1.5786956521739128</v>
      </c>
      <c r="D348" s="18">
        <f>A348/'Computed data'!$E$17</f>
        <v>37.207855523452309</v>
      </c>
    </row>
    <row r="349" spans="1:4" x14ac:dyDescent="0.25">
      <c r="A349" s="15">
        <v>625.4</v>
      </c>
      <c r="B349" s="15">
        <v>0.36420000000000002</v>
      </c>
      <c r="C349" s="15">
        <f>(B349/'Computed data'!$B$17)*100</f>
        <v>1.5834782608695652</v>
      </c>
      <c r="D349" s="15">
        <f>A349/'Computed data'!$E$17</f>
        <v>37.411242515059605</v>
      </c>
    </row>
    <row r="350" spans="1:4" x14ac:dyDescent="0.25">
      <c r="A350" s="15">
        <v>629</v>
      </c>
      <c r="B350" s="15">
        <v>0.36609999999999998</v>
      </c>
      <c r="C350" s="15">
        <f>(B350/'Computed data'!$B$17)*100</f>
        <v>1.5917391304347823</v>
      </c>
      <c r="D350" s="15">
        <f>A350/'Computed data'!$E$17</f>
        <v>37.626593447349684</v>
      </c>
    </row>
    <row r="351" spans="1:4" x14ac:dyDescent="0.25">
      <c r="A351" s="15">
        <v>633.79999999999995</v>
      </c>
      <c r="B351" s="15">
        <v>0.36699999999999999</v>
      </c>
      <c r="C351" s="15">
        <f>(B351/'Computed data'!$B$17)*100</f>
        <v>1.5956521739130436</v>
      </c>
      <c r="D351" s="15">
        <f>A351/'Computed data'!$E$17</f>
        <v>37.913728023736446</v>
      </c>
    </row>
    <row r="352" spans="1:4" x14ac:dyDescent="0.25">
      <c r="A352" s="15">
        <v>637.6</v>
      </c>
      <c r="B352" s="15">
        <v>0.36749999999999999</v>
      </c>
      <c r="C352" s="15">
        <f>(B352/'Computed data'!$B$17)*100</f>
        <v>1.5978260869565215</v>
      </c>
      <c r="D352" s="15">
        <f>A352/'Computed data'!$E$17</f>
        <v>38.141042896709315</v>
      </c>
    </row>
    <row r="353" spans="1:4" x14ac:dyDescent="0.25">
      <c r="A353" s="15">
        <v>641</v>
      </c>
      <c r="B353" s="15">
        <v>0.36859999999999998</v>
      </c>
      <c r="C353" s="15">
        <f>(B353/'Computed data'!$B$17)*100</f>
        <v>1.6026086956521739</v>
      </c>
      <c r="D353" s="15">
        <f>A353/'Computed data'!$E$17</f>
        <v>38.344429888316611</v>
      </c>
    </row>
    <row r="354" spans="1:4" x14ac:dyDescent="0.25">
      <c r="A354" s="15">
        <v>644.5</v>
      </c>
      <c r="B354" s="15">
        <v>0.37019999999999997</v>
      </c>
      <c r="C354" s="15">
        <f>(B354/'Computed data'!$B$17)*100</f>
        <v>1.6095652173913042</v>
      </c>
      <c r="D354" s="15">
        <f>A354/'Computed data'!$E$17</f>
        <v>38.553798850265295</v>
      </c>
    </row>
    <row r="355" spans="1:4" x14ac:dyDescent="0.25">
      <c r="A355" s="15">
        <v>648.79999999999995</v>
      </c>
      <c r="B355" s="15">
        <v>0.37130000000000002</v>
      </c>
      <c r="C355" s="15">
        <f>(B355/'Computed data'!$B$17)*100</f>
        <v>1.6143478260869566</v>
      </c>
      <c r="D355" s="15">
        <f>A355/'Computed data'!$E$17</f>
        <v>38.811023574945104</v>
      </c>
    </row>
    <row r="356" spans="1:4" x14ac:dyDescent="0.25">
      <c r="A356" s="15">
        <v>650.9</v>
      </c>
      <c r="B356" s="15">
        <v>0.37230000000000002</v>
      </c>
      <c r="C356" s="15">
        <f>(B356/'Computed data'!$B$17)*100</f>
        <v>1.6186956521739131</v>
      </c>
      <c r="D356" s="15">
        <f>A356/'Computed data'!$E$17</f>
        <v>38.936644952114321</v>
      </c>
    </row>
    <row r="357" spans="1:4" x14ac:dyDescent="0.25">
      <c r="A357" s="15">
        <v>654.29999999999995</v>
      </c>
      <c r="B357" s="15">
        <v>0.37330000000000002</v>
      </c>
      <c r="C357" s="15">
        <f>(B357/'Computed data'!$B$17)*100</f>
        <v>1.6230434782608696</v>
      </c>
      <c r="D357" s="15">
        <f>A357/'Computed data'!$E$17</f>
        <v>39.140031943721617</v>
      </c>
    </row>
    <row r="358" spans="1:4" x14ac:dyDescent="0.25">
      <c r="A358" s="15">
        <v>657.7</v>
      </c>
      <c r="B358" s="15">
        <v>0.37430000000000002</v>
      </c>
      <c r="C358" s="15">
        <f>(B358/'Computed data'!$B$17)*100</f>
        <v>1.6273913043478261</v>
      </c>
      <c r="D358" s="15">
        <f>A358/'Computed data'!$E$17</f>
        <v>39.343418935328913</v>
      </c>
    </row>
    <row r="359" spans="1:4" x14ac:dyDescent="0.25">
      <c r="A359" s="15">
        <v>661.2</v>
      </c>
      <c r="B359" s="15">
        <v>0.37530000000000002</v>
      </c>
      <c r="C359" s="15">
        <f>(B359/'Computed data'!$B$17)*100</f>
        <v>1.6317391304347828</v>
      </c>
      <c r="D359" s="15">
        <f>A359/'Computed data'!$E$17</f>
        <v>39.552787897277604</v>
      </c>
    </row>
    <row r="360" spans="1:4" x14ac:dyDescent="0.25">
      <c r="A360" s="15">
        <v>664.6</v>
      </c>
      <c r="B360" s="15">
        <v>0.37640000000000001</v>
      </c>
      <c r="C360" s="15">
        <f>(B360/'Computed data'!$B$17)*100</f>
        <v>1.6365217391304347</v>
      </c>
      <c r="D360" s="15">
        <f>A360/'Computed data'!$E$17</f>
        <v>39.7561748888849</v>
      </c>
    </row>
    <row r="361" spans="1:4" x14ac:dyDescent="0.25">
      <c r="A361" s="15">
        <v>667.3</v>
      </c>
      <c r="B361" s="15">
        <v>0.37740000000000001</v>
      </c>
      <c r="C361" s="15">
        <f>(B361/'Computed data'!$B$17)*100</f>
        <v>1.6408695652173912</v>
      </c>
      <c r="D361" s="15">
        <f>A361/'Computed data'!$E$17</f>
        <v>39.917688088102452</v>
      </c>
    </row>
    <row r="362" spans="1:4" x14ac:dyDescent="0.25">
      <c r="A362" s="15">
        <v>670.3</v>
      </c>
      <c r="B362" s="15">
        <v>0.37840000000000001</v>
      </c>
      <c r="C362" s="15">
        <f>(B362/'Computed data'!$B$17)*100</f>
        <v>1.6452173913043477</v>
      </c>
      <c r="D362" s="15">
        <f>A362/'Computed data'!$E$17</f>
        <v>40.097147198344182</v>
      </c>
    </row>
    <row r="363" spans="1:4" x14ac:dyDescent="0.25">
      <c r="A363" s="15">
        <v>674.7</v>
      </c>
      <c r="B363" s="15">
        <v>0.37980000000000003</v>
      </c>
      <c r="C363" s="15">
        <f>(B363/'Computed data'!$B$17)*100</f>
        <v>1.6513043478260869</v>
      </c>
      <c r="D363" s="15">
        <f>A363/'Computed data'!$E$17</f>
        <v>40.360353893365392</v>
      </c>
    </row>
    <row r="364" spans="1:4" x14ac:dyDescent="0.25">
      <c r="A364" s="15">
        <v>678.2</v>
      </c>
      <c r="B364" s="15">
        <v>0.38100000000000001</v>
      </c>
      <c r="C364" s="15">
        <f>(B364/'Computed data'!$B$17)*100</f>
        <v>1.6565217391304348</v>
      </c>
      <c r="D364" s="15">
        <f>A364/'Computed data'!$E$17</f>
        <v>40.569722855314083</v>
      </c>
    </row>
    <row r="365" spans="1:4" x14ac:dyDescent="0.25">
      <c r="A365" s="17">
        <v>681.6</v>
      </c>
      <c r="B365" s="17">
        <v>0.38200000000000001</v>
      </c>
      <c r="C365" s="15">
        <f>(B365/'Computed data'!$B$17)*100</f>
        <v>1.6608695652173913</v>
      </c>
      <c r="D365" s="17">
        <f>A365/'Computed data'!$E$17</f>
        <v>40.773109846921372</v>
      </c>
    </row>
    <row r="366" spans="1:4" x14ac:dyDescent="0.25">
      <c r="A366" s="15">
        <v>685</v>
      </c>
      <c r="B366" s="15">
        <v>0.38300000000000001</v>
      </c>
      <c r="C366" s="15">
        <f>(B366/'Computed data'!$B$17)*100</f>
        <v>1.6652173913043478</v>
      </c>
      <c r="D366" s="15">
        <f>A366/'Computed data'!$E$17</f>
        <v>40.976496838528668</v>
      </c>
    </row>
    <row r="367" spans="1:4" x14ac:dyDescent="0.25">
      <c r="A367" s="15">
        <v>688.4</v>
      </c>
      <c r="B367" s="15">
        <v>0.38400000000000001</v>
      </c>
      <c r="C367" s="15">
        <f>(B367/'Computed data'!$B$17)*100</f>
        <v>1.6695652173913045</v>
      </c>
      <c r="D367" s="15">
        <f>A367/'Computed data'!$E$17</f>
        <v>41.179883830135964</v>
      </c>
    </row>
    <row r="368" spans="1:4" x14ac:dyDescent="0.25">
      <c r="A368" s="15">
        <v>691.9</v>
      </c>
      <c r="B368" s="15">
        <v>0.38500000000000001</v>
      </c>
      <c r="C368" s="15">
        <f>(B368/'Computed data'!$B$17)*100</f>
        <v>1.673913043478261</v>
      </c>
      <c r="D368" s="15">
        <f>A368/'Computed data'!$E$17</f>
        <v>41.389252792084648</v>
      </c>
    </row>
    <row r="369" spans="1:4" x14ac:dyDescent="0.25">
      <c r="A369" s="15">
        <v>695.7</v>
      </c>
      <c r="B369" s="15">
        <v>0.38579999999999998</v>
      </c>
      <c r="C369" s="15">
        <f>(B369/'Computed data'!$B$17)*100</f>
        <v>1.6773913043478261</v>
      </c>
      <c r="D369" s="15">
        <f>A369/'Computed data'!$E$17</f>
        <v>41.616567665057516</v>
      </c>
    </row>
    <row r="370" spans="1:4" x14ac:dyDescent="0.25">
      <c r="A370" s="15">
        <v>700</v>
      </c>
      <c r="B370" s="15">
        <v>0.38669999999999999</v>
      </c>
      <c r="C370" s="15">
        <f>(B370/'Computed data'!$B$17)*100</f>
        <v>1.6813043478260867</v>
      </c>
      <c r="D370" s="15">
        <f>A370/'Computed data'!$E$17</f>
        <v>41.873792389737325</v>
      </c>
    </row>
    <row r="371" spans="1:4" x14ac:dyDescent="0.25">
      <c r="A371" s="15">
        <v>702.7</v>
      </c>
      <c r="B371" s="15">
        <v>0.3876</v>
      </c>
      <c r="C371" s="15">
        <f>(B371/'Computed data'!$B$17)*100</f>
        <v>1.685217391304348</v>
      </c>
      <c r="D371" s="15">
        <f>A371/'Computed data'!$E$17</f>
        <v>42.035305588954884</v>
      </c>
    </row>
    <row r="372" spans="1:4" x14ac:dyDescent="0.25">
      <c r="A372" s="15">
        <v>705.5</v>
      </c>
      <c r="B372" s="15">
        <v>0.38869999999999999</v>
      </c>
      <c r="C372" s="15">
        <f>(B372/'Computed data'!$B$17)*100</f>
        <v>1.69</v>
      </c>
      <c r="D372" s="15">
        <f>A372/'Computed data'!$E$17</f>
        <v>42.202800758513831</v>
      </c>
    </row>
    <row r="373" spans="1:4" x14ac:dyDescent="0.25">
      <c r="A373" s="15">
        <v>708.9</v>
      </c>
      <c r="B373" s="15">
        <v>0.38969999999999999</v>
      </c>
      <c r="C373" s="15">
        <f>(B373/'Computed data'!$B$17)*100</f>
        <v>1.6943478260869564</v>
      </c>
      <c r="D373" s="15">
        <f>A373/'Computed data'!$E$17</f>
        <v>42.406187750121127</v>
      </c>
    </row>
    <row r="374" spans="1:4" x14ac:dyDescent="0.25">
      <c r="A374" s="15">
        <v>712.3</v>
      </c>
      <c r="B374" s="15">
        <v>0.39069999999999999</v>
      </c>
      <c r="C374" s="15">
        <f>(B374/'Computed data'!$B$17)*100</f>
        <v>1.6986956521739129</v>
      </c>
      <c r="D374" s="15">
        <f>A374/'Computed data'!$E$17</f>
        <v>42.609574741728423</v>
      </c>
    </row>
    <row r="375" spans="1:4" x14ac:dyDescent="0.25">
      <c r="A375" s="15">
        <v>715.7</v>
      </c>
      <c r="B375" s="15">
        <v>0.39169999999999999</v>
      </c>
      <c r="C375" s="15">
        <f>(B375/'Computed data'!$B$17)*100</f>
        <v>1.7030434782608694</v>
      </c>
      <c r="D375" s="15">
        <f>A375/'Computed data'!$E$17</f>
        <v>42.812961733335719</v>
      </c>
    </row>
    <row r="376" spans="1:4" x14ac:dyDescent="0.25">
      <c r="A376" s="15">
        <v>719.1</v>
      </c>
      <c r="B376" s="15">
        <v>0.39269999999999999</v>
      </c>
      <c r="C376" s="15">
        <f>(B376/'Computed data'!$B$17)*100</f>
        <v>1.7073913043478262</v>
      </c>
      <c r="D376" s="15">
        <f>A376/'Computed data'!$E$17</f>
        <v>43.016348724943015</v>
      </c>
    </row>
    <row r="377" spans="1:4" x14ac:dyDescent="0.25">
      <c r="A377" s="15">
        <v>722.6</v>
      </c>
      <c r="B377" s="15">
        <v>0.39379999999999998</v>
      </c>
      <c r="C377" s="15">
        <f>(B377/'Computed data'!$B$17)*100</f>
        <v>1.7121739130434781</v>
      </c>
      <c r="D377" s="15">
        <f>A377/'Computed data'!$E$17</f>
        <v>43.225717686891706</v>
      </c>
    </row>
    <row r="378" spans="1:4" x14ac:dyDescent="0.25">
      <c r="A378" s="15">
        <v>726</v>
      </c>
      <c r="B378" s="15">
        <v>0.39560000000000001</v>
      </c>
      <c r="C378" s="15">
        <f>(B378/'Computed data'!$B$17)*100</f>
        <v>1.72</v>
      </c>
      <c r="D378" s="15">
        <f>A378/'Computed data'!$E$17</f>
        <v>43.429104678498994</v>
      </c>
    </row>
    <row r="379" spans="1:4" x14ac:dyDescent="0.25">
      <c r="A379" s="15">
        <v>729.4</v>
      </c>
      <c r="B379" s="15">
        <v>0.39679999999999999</v>
      </c>
      <c r="C379" s="15">
        <f>(B379/'Computed data'!$B$17)*100</f>
        <v>1.7252173913043476</v>
      </c>
      <c r="D379" s="15">
        <f>A379/'Computed data'!$E$17</f>
        <v>43.63249167010629</v>
      </c>
    </row>
    <row r="380" spans="1:4" x14ac:dyDescent="0.25">
      <c r="A380" s="15">
        <v>732.8</v>
      </c>
      <c r="B380" s="15">
        <v>0.39779999999999999</v>
      </c>
      <c r="C380" s="15">
        <f>(B380/'Computed data'!$B$17)*100</f>
        <v>1.7295652173913041</v>
      </c>
      <c r="D380" s="15">
        <f>A380/'Computed data'!$E$17</f>
        <v>43.835878661713586</v>
      </c>
    </row>
    <row r="381" spans="1:4" x14ac:dyDescent="0.25">
      <c r="A381" s="15">
        <v>736.2</v>
      </c>
      <c r="B381" s="15">
        <v>0.39889999999999998</v>
      </c>
      <c r="C381" s="15">
        <f>(B381/'Computed data'!$B$17)*100</f>
        <v>1.7343478260869565</v>
      </c>
      <c r="D381" s="15">
        <f>A381/'Computed data'!$E$17</f>
        <v>44.039265653320889</v>
      </c>
    </row>
    <row r="382" spans="1:4" x14ac:dyDescent="0.25">
      <c r="A382" s="15">
        <v>739.5</v>
      </c>
      <c r="B382" s="15">
        <v>0.39979999999999999</v>
      </c>
      <c r="C382" s="15">
        <f>(B382/'Computed data'!$B$17)*100</f>
        <v>1.7382608695652173</v>
      </c>
      <c r="D382" s="15">
        <f>A382/'Computed data'!$E$17</f>
        <v>44.23667067458679</v>
      </c>
    </row>
    <row r="383" spans="1:4" x14ac:dyDescent="0.25">
      <c r="A383" s="15">
        <v>743.1</v>
      </c>
      <c r="B383" s="15">
        <v>0.40039999999999998</v>
      </c>
      <c r="C383" s="15">
        <f>(B383/'Computed data'!$B$17)*100</f>
        <v>1.7408695652173911</v>
      </c>
      <c r="D383" s="15">
        <f>A383/'Computed data'!$E$17</f>
        <v>44.452021606876869</v>
      </c>
    </row>
    <row r="384" spans="1:4" x14ac:dyDescent="0.25">
      <c r="A384" s="15">
        <v>746.4</v>
      </c>
      <c r="B384" s="15">
        <v>0.40189999999999998</v>
      </c>
      <c r="C384" s="15">
        <f>(B384/'Computed data'!$B$17)*100</f>
        <v>1.747391304347826</v>
      </c>
      <c r="D384" s="15">
        <f>A384/'Computed data'!$E$17</f>
        <v>44.64942662814277</v>
      </c>
    </row>
    <row r="385" spans="1:4" x14ac:dyDescent="0.25">
      <c r="A385" s="15">
        <v>750</v>
      </c>
      <c r="B385" s="15">
        <v>0.40329999999999999</v>
      </c>
      <c r="C385" s="15">
        <f>(B385/'Computed data'!$B$17)*100</f>
        <v>1.7534782608695652</v>
      </c>
      <c r="D385" s="15">
        <f>A385/'Computed data'!$E$17</f>
        <v>44.864777560432849</v>
      </c>
    </row>
    <row r="386" spans="1:4" x14ac:dyDescent="0.25">
      <c r="A386" s="15">
        <v>753.9</v>
      </c>
      <c r="B386" s="15">
        <v>0.40410000000000001</v>
      </c>
      <c r="C386" s="15">
        <f>(B386/'Computed data'!$B$17)*100</f>
        <v>1.7569565217391305</v>
      </c>
      <c r="D386" s="15">
        <f>A386/'Computed data'!$E$17</f>
        <v>45.098074403747098</v>
      </c>
    </row>
    <row r="387" spans="1:4" x14ac:dyDescent="0.25">
      <c r="A387" s="15">
        <v>758.3</v>
      </c>
      <c r="B387" s="15">
        <v>0.40500000000000003</v>
      </c>
      <c r="C387" s="15">
        <f>(B387/'Computed data'!$B$17)*100</f>
        <v>1.7608695652173914</v>
      </c>
      <c r="D387" s="15">
        <f>A387/'Computed data'!$E$17</f>
        <v>45.361281098768302</v>
      </c>
    </row>
    <row r="388" spans="1:4" x14ac:dyDescent="0.25">
      <c r="A388" s="15">
        <v>760.1</v>
      </c>
      <c r="B388" s="15">
        <v>0.40600000000000003</v>
      </c>
      <c r="C388" s="15">
        <f>(B388/'Computed data'!$B$17)*100</f>
        <v>1.7652173913043478</v>
      </c>
      <c r="D388" s="15">
        <f>A388/'Computed data'!$E$17</f>
        <v>45.468956564913348</v>
      </c>
    </row>
    <row r="389" spans="1:4" x14ac:dyDescent="0.25">
      <c r="A389" s="15">
        <v>763.5</v>
      </c>
      <c r="B389" s="15">
        <v>0.40699999999999997</v>
      </c>
      <c r="C389" s="15">
        <f>(B389/'Computed data'!$B$17)*100</f>
        <v>1.7695652173913043</v>
      </c>
      <c r="D389" s="15">
        <f>A389/'Computed data'!$E$17</f>
        <v>45.672343556520637</v>
      </c>
    </row>
    <row r="390" spans="1:4" x14ac:dyDescent="0.25">
      <c r="A390" s="15">
        <v>766.9</v>
      </c>
      <c r="B390" s="15">
        <v>0.40810000000000002</v>
      </c>
      <c r="C390" s="15">
        <f>(B390/'Computed data'!$B$17)*100</f>
        <v>1.7743478260869565</v>
      </c>
      <c r="D390" s="15">
        <f>A390/'Computed data'!$E$17</f>
        <v>45.875730548127933</v>
      </c>
    </row>
    <row r="391" spans="1:4" x14ac:dyDescent="0.25">
      <c r="A391" s="15">
        <v>770.2</v>
      </c>
      <c r="B391" s="15">
        <v>0.40910000000000002</v>
      </c>
      <c r="C391" s="15">
        <f>(B391/'Computed data'!$B$17)*100</f>
        <v>1.778695652173913</v>
      </c>
      <c r="D391" s="15">
        <f>A391/'Computed data'!$E$17</f>
        <v>46.073135569393841</v>
      </c>
    </row>
    <row r="392" spans="1:4" x14ac:dyDescent="0.25">
      <c r="A392" s="15">
        <v>773.7</v>
      </c>
      <c r="B392" s="15">
        <v>0.41010000000000002</v>
      </c>
      <c r="C392" s="15">
        <f>(B392/'Computed data'!$B$17)*100</f>
        <v>1.7830434782608695</v>
      </c>
      <c r="D392" s="15">
        <f>A392/'Computed data'!$E$17</f>
        <v>46.282504531342532</v>
      </c>
    </row>
    <row r="393" spans="1:4" x14ac:dyDescent="0.25">
      <c r="A393" s="15">
        <v>776.9</v>
      </c>
      <c r="B393" s="15">
        <v>0.41110000000000002</v>
      </c>
      <c r="C393" s="15">
        <f>(B393/'Computed data'!$B$17)*100</f>
        <v>1.787391304347826</v>
      </c>
      <c r="D393" s="15">
        <f>A393/'Computed data'!$E$17</f>
        <v>46.473927582267038</v>
      </c>
    </row>
    <row r="394" spans="1:4" x14ac:dyDescent="0.25">
      <c r="A394" s="15">
        <v>778.9</v>
      </c>
      <c r="B394" s="15">
        <v>0.41220000000000001</v>
      </c>
      <c r="C394" s="15">
        <f>(B394/'Computed data'!$B$17)*100</f>
        <v>1.7921739130434784</v>
      </c>
      <c r="D394" s="15">
        <f>A394/'Computed data'!$E$17</f>
        <v>46.59356698909486</v>
      </c>
    </row>
    <row r="395" spans="1:4" x14ac:dyDescent="0.25">
      <c r="A395" s="15">
        <v>782.3</v>
      </c>
      <c r="B395" s="15">
        <v>0.41320000000000001</v>
      </c>
      <c r="C395" s="15">
        <f>(B395/'Computed data'!$B$17)*100</f>
        <v>1.7965217391304349</v>
      </c>
      <c r="D395" s="15">
        <f>A395/'Computed data'!$E$17</f>
        <v>46.796953980702156</v>
      </c>
    </row>
    <row r="396" spans="1:4" x14ac:dyDescent="0.25">
      <c r="A396" s="15">
        <v>785.7</v>
      </c>
      <c r="B396" s="15">
        <v>0.41439999999999999</v>
      </c>
      <c r="C396" s="15">
        <f>(B396/'Computed data'!$B$17)*100</f>
        <v>1.8017391304347825</v>
      </c>
      <c r="D396" s="15">
        <f>A396/'Computed data'!$E$17</f>
        <v>47.000340972309452</v>
      </c>
    </row>
    <row r="397" spans="1:4" x14ac:dyDescent="0.25">
      <c r="A397" s="15">
        <v>789.1</v>
      </c>
      <c r="B397" s="15">
        <v>0.41620000000000001</v>
      </c>
      <c r="C397" s="15">
        <f>(B397/'Computed data'!$B$17)*100</f>
        <v>1.8095652173913044</v>
      </c>
      <c r="D397" s="15">
        <f>A397/'Computed data'!$E$17</f>
        <v>47.203727963916748</v>
      </c>
    </row>
    <row r="398" spans="1:4" x14ac:dyDescent="0.25">
      <c r="A398" s="15">
        <v>792.1</v>
      </c>
      <c r="B398" s="15">
        <v>0.4173</v>
      </c>
      <c r="C398" s="15">
        <f>(B398/'Computed data'!$B$17)*100</f>
        <v>1.8143478260869568</v>
      </c>
      <c r="D398" s="15">
        <f>A398/'Computed data'!$E$17</f>
        <v>47.383187074158478</v>
      </c>
    </row>
    <row r="399" spans="1:4" x14ac:dyDescent="0.25">
      <c r="A399" s="15">
        <v>794.3</v>
      </c>
      <c r="B399" s="15">
        <v>0.41799999999999998</v>
      </c>
      <c r="C399" s="15">
        <f>(B399/'Computed data'!$B$17)*100</f>
        <v>1.8173913043478258</v>
      </c>
      <c r="D399" s="15">
        <f>A399/'Computed data'!$E$17</f>
        <v>47.514790421669076</v>
      </c>
    </row>
    <row r="400" spans="1:4" x14ac:dyDescent="0.25">
      <c r="A400" s="15">
        <v>797.7</v>
      </c>
      <c r="B400" s="15">
        <v>0.41860000000000003</v>
      </c>
      <c r="C400" s="15">
        <f>(B400/'Computed data'!$B$17)*100</f>
        <v>1.82</v>
      </c>
      <c r="D400" s="15">
        <f>A400/'Computed data'!$E$17</f>
        <v>47.718177413276379</v>
      </c>
    </row>
    <row r="401" spans="1:4" x14ac:dyDescent="0.25">
      <c r="A401" s="15">
        <v>801.2</v>
      </c>
      <c r="B401" s="15">
        <v>0.42020000000000002</v>
      </c>
      <c r="C401" s="15">
        <f>(B401/'Computed data'!$B$17)*100</f>
        <v>1.8269565217391304</v>
      </c>
      <c r="D401" s="15">
        <f>A401/'Computed data'!$E$17</f>
        <v>47.92754637522507</v>
      </c>
    </row>
    <row r="402" spans="1:4" x14ac:dyDescent="0.25">
      <c r="A402" s="15">
        <v>805</v>
      </c>
      <c r="B402" s="15">
        <v>0.42099999999999999</v>
      </c>
      <c r="C402" s="15">
        <f>(B402/'Computed data'!$B$17)*100</f>
        <v>1.8304347826086955</v>
      </c>
      <c r="D402" s="15">
        <f>A402/'Computed data'!$E$17</f>
        <v>48.154861248197925</v>
      </c>
    </row>
    <row r="403" spans="1:4" x14ac:dyDescent="0.25">
      <c r="A403" s="15">
        <v>809.4</v>
      </c>
      <c r="B403" s="15">
        <v>0.4219</v>
      </c>
      <c r="C403" s="15">
        <f>(B403/'Computed data'!$B$17)*100</f>
        <v>1.8343478260869566</v>
      </c>
      <c r="D403" s="15">
        <f>A403/'Computed data'!$E$17</f>
        <v>48.418067943219128</v>
      </c>
    </row>
    <row r="404" spans="1:4" x14ac:dyDescent="0.25">
      <c r="A404" s="15">
        <v>813</v>
      </c>
      <c r="B404" s="15">
        <v>0.4229</v>
      </c>
      <c r="C404" s="15">
        <f>(B404/'Computed data'!$B$17)*100</f>
        <v>1.8386956521739131</v>
      </c>
      <c r="D404" s="15">
        <f>A404/'Computed data'!$E$17</f>
        <v>48.633418875509207</v>
      </c>
    </row>
    <row r="405" spans="1:4" x14ac:dyDescent="0.25">
      <c r="A405" s="15">
        <v>814.8</v>
      </c>
      <c r="B405" s="15">
        <v>0.4239</v>
      </c>
      <c r="C405" s="15">
        <f>(B405/'Computed data'!$B$17)*100</f>
        <v>1.8430434782608696</v>
      </c>
      <c r="D405" s="15">
        <f>A405/'Computed data'!$E$17</f>
        <v>48.741094341654247</v>
      </c>
    </row>
    <row r="406" spans="1:4" x14ac:dyDescent="0.25">
      <c r="A406" s="15">
        <v>818.1</v>
      </c>
      <c r="B406" s="15">
        <v>0.4249</v>
      </c>
      <c r="C406" s="15">
        <f>(B406/'Computed data'!$B$17)*100</f>
        <v>1.8473913043478261</v>
      </c>
      <c r="D406" s="15">
        <f>A406/'Computed data'!$E$17</f>
        <v>48.938499362920155</v>
      </c>
    </row>
    <row r="407" spans="1:4" x14ac:dyDescent="0.25">
      <c r="A407" s="15">
        <v>819.9</v>
      </c>
      <c r="B407" s="15">
        <v>0.42599999999999999</v>
      </c>
      <c r="C407" s="15">
        <f>(B407/'Computed data'!$B$17)*100</f>
        <v>1.8521739130434782</v>
      </c>
      <c r="D407" s="15">
        <f>A407/'Computed data'!$E$17</f>
        <v>49.046174829065187</v>
      </c>
    </row>
    <row r="408" spans="1:4" x14ac:dyDescent="0.25">
      <c r="A408" s="15">
        <v>823.3</v>
      </c>
      <c r="B408" s="15">
        <v>0.42699999999999999</v>
      </c>
      <c r="C408" s="15">
        <f>(B408/'Computed data'!$B$17)*100</f>
        <v>1.8565217391304349</v>
      </c>
      <c r="D408" s="15">
        <f>A408/'Computed data'!$E$17</f>
        <v>49.249561820672483</v>
      </c>
    </row>
    <row r="409" spans="1:4" x14ac:dyDescent="0.25">
      <c r="A409" s="15">
        <v>826.7</v>
      </c>
      <c r="B409" s="15">
        <v>0.42899999999999999</v>
      </c>
      <c r="C409" s="15">
        <f>(B409/'Computed data'!$B$17)*100</f>
        <v>1.8652173913043479</v>
      </c>
      <c r="D409" s="15">
        <f>A409/'Computed data'!$E$17</f>
        <v>49.452948812279786</v>
      </c>
    </row>
    <row r="410" spans="1:4" x14ac:dyDescent="0.25">
      <c r="A410" s="15">
        <v>828.5</v>
      </c>
      <c r="B410" s="15">
        <v>0.43</v>
      </c>
      <c r="C410" s="15">
        <f>(B410/'Computed data'!$B$17)*100</f>
        <v>1.8695652173913044</v>
      </c>
      <c r="D410" s="15">
        <f>A410/'Computed data'!$E$17</f>
        <v>49.560624278424818</v>
      </c>
    </row>
    <row r="411" spans="1:4" x14ac:dyDescent="0.25">
      <c r="A411" s="15">
        <v>833.4</v>
      </c>
      <c r="B411" s="15">
        <v>0.43109999999999998</v>
      </c>
      <c r="C411" s="15">
        <f>(B411/'Computed data'!$B$17)*100</f>
        <v>1.8743478260869564</v>
      </c>
      <c r="D411" s="15">
        <f>A411/'Computed data'!$E$17</f>
        <v>49.853740825152983</v>
      </c>
    </row>
    <row r="412" spans="1:4" x14ac:dyDescent="0.25">
      <c r="A412" s="15">
        <v>835.2</v>
      </c>
      <c r="B412" s="15">
        <v>0.43209999999999998</v>
      </c>
      <c r="C412" s="15">
        <f>(B412/'Computed data'!$B$17)*100</f>
        <v>1.8786956521739129</v>
      </c>
      <c r="D412" s="15">
        <f>A412/'Computed data'!$E$17</f>
        <v>49.961416291298022</v>
      </c>
    </row>
    <row r="413" spans="1:4" x14ac:dyDescent="0.25">
      <c r="A413" s="15">
        <v>838.7</v>
      </c>
      <c r="B413" s="15">
        <v>0.43309999999999998</v>
      </c>
      <c r="C413" s="15">
        <f>(B413/'Computed data'!$B$17)*100</f>
        <v>1.8830434782608696</v>
      </c>
      <c r="D413" s="15">
        <f>A413/'Computed data'!$E$17</f>
        <v>50.170785253246713</v>
      </c>
    </row>
    <row r="414" spans="1:4" x14ac:dyDescent="0.25">
      <c r="A414" s="15">
        <v>841.9</v>
      </c>
      <c r="B414" s="15">
        <v>0.43409999999999999</v>
      </c>
      <c r="C414" s="15">
        <f>(B414/'Computed data'!$B$17)*100</f>
        <v>1.8873913043478261</v>
      </c>
      <c r="D414" s="15">
        <f>A414/'Computed data'!$E$17</f>
        <v>50.362208304171219</v>
      </c>
    </row>
    <row r="415" spans="1:4" x14ac:dyDescent="0.25">
      <c r="A415" s="15">
        <v>844</v>
      </c>
      <c r="B415" s="15">
        <v>0.43509999999999999</v>
      </c>
      <c r="C415" s="15">
        <f>(B415/'Computed data'!$B$17)*100</f>
        <v>1.8917391304347826</v>
      </c>
      <c r="D415" s="15">
        <f>A415/'Computed data'!$E$17</f>
        <v>50.487829681340429</v>
      </c>
    </row>
    <row r="416" spans="1:4" x14ac:dyDescent="0.25">
      <c r="A416" s="15">
        <v>848.9</v>
      </c>
      <c r="B416" s="15">
        <v>0.43619999999999998</v>
      </c>
      <c r="C416" s="15">
        <f>(B416/'Computed data'!$B$17)*100</f>
        <v>1.8965217391304345</v>
      </c>
      <c r="D416" s="15">
        <f>A416/'Computed data'!$E$17</f>
        <v>50.780946228068593</v>
      </c>
    </row>
    <row r="417" spans="1:4" x14ac:dyDescent="0.25">
      <c r="A417" s="15">
        <v>852.4</v>
      </c>
      <c r="B417" s="15">
        <v>0.43709999999999999</v>
      </c>
      <c r="C417" s="15">
        <f>(B417/'Computed data'!$B$17)*100</f>
        <v>1.9004347826086958</v>
      </c>
      <c r="D417" s="15">
        <f>A417/'Computed data'!$E$17</f>
        <v>50.990315190017277</v>
      </c>
    </row>
    <row r="418" spans="1:4" x14ac:dyDescent="0.25">
      <c r="A418" s="15">
        <v>856.2</v>
      </c>
      <c r="B418" s="15">
        <v>0.43790000000000001</v>
      </c>
      <c r="C418" s="15">
        <f>(B418/'Computed data'!$B$17)*100</f>
        <v>1.903913043478261</v>
      </c>
      <c r="D418" s="15">
        <f>A418/'Computed data'!$E$17</f>
        <v>51.217630062990139</v>
      </c>
    </row>
    <row r="419" spans="1:4" x14ac:dyDescent="0.25">
      <c r="A419" s="15">
        <v>860.5</v>
      </c>
      <c r="B419" s="15">
        <v>0.4395</v>
      </c>
      <c r="C419" s="15">
        <f>(B419/'Computed data'!$B$17)*100</f>
        <v>1.9108695652173915</v>
      </c>
      <c r="D419" s="15">
        <f>A419/'Computed data'!$E$17</f>
        <v>51.474854787669955</v>
      </c>
    </row>
    <row r="420" spans="1:4" x14ac:dyDescent="0.25">
      <c r="A420" s="15">
        <v>862.9</v>
      </c>
      <c r="B420" s="15">
        <v>0.44080000000000003</v>
      </c>
      <c r="C420" s="15">
        <f>(B420/'Computed data'!$B$17)*100</f>
        <v>1.9165217391304348</v>
      </c>
      <c r="D420" s="15">
        <f>A420/'Computed data'!$E$17</f>
        <v>51.618422075863336</v>
      </c>
    </row>
    <row r="421" spans="1:4" x14ac:dyDescent="0.25">
      <c r="A421" s="15">
        <v>865.9</v>
      </c>
      <c r="B421" s="15">
        <v>0.44180000000000003</v>
      </c>
      <c r="C421" s="15">
        <f>(B421/'Computed data'!$B$17)*100</f>
        <v>1.9208695652173913</v>
      </c>
      <c r="D421" s="15">
        <f>A421/'Computed data'!$E$17</f>
        <v>51.797881186105073</v>
      </c>
    </row>
    <row r="422" spans="1:4" x14ac:dyDescent="0.25">
      <c r="A422" s="15">
        <v>869.4</v>
      </c>
      <c r="B422" s="15">
        <v>0.44280000000000003</v>
      </c>
      <c r="C422" s="15">
        <f>(B422/'Computed data'!$B$17)*100</f>
        <v>1.9252173913043478</v>
      </c>
      <c r="D422" s="15">
        <f>A422/'Computed data'!$E$17</f>
        <v>52.007250148053757</v>
      </c>
    </row>
    <row r="423" spans="1:4" x14ac:dyDescent="0.25">
      <c r="A423" s="15">
        <v>871.4</v>
      </c>
      <c r="B423" s="15">
        <v>0.44379999999999997</v>
      </c>
      <c r="C423" s="15">
        <f>(B423/'Computed data'!$B$17)*100</f>
        <v>1.9295652173913043</v>
      </c>
      <c r="D423" s="15">
        <f>A423/'Computed data'!$E$17</f>
        <v>52.126889554881579</v>
      </c>
    </row>
    <row r="424" spans="1:4" x14ac:dyDescent="0.25">
      <c r="A424" s="15">
        <v>874.5</v>
      </c>
      <c r="B424" s="15">
        <v>0.44490000000000002</v>
      </c>
      <c r="C424" s="15">
        <f>(B424/'Computed data'!$B$17)*100</f>
        <v>1.9343478260869567</v>
      </c>
      <c r="D424" s="15">
        <f>A424/'Computed data'!$E$17</f>
        <v>52.312330635464704</v>
      </c>
    </row>
    <row r="425" spans="1:4" x14ac:dyDescent="0.25">
      <c r="A425" s="15">
        <v>877.9</v>
      </c>
      <c r="B425" s="15">
        <v>0.44590000000000002</v>
      </c>
      <c r="C425" s="15">
        <f>(B425/'Computed data'!$B$17)*100</f>
        <v>1.9386956521739132</v>
      </c>
      <c r="D425" s="15">
        <f>A425/'Computed data'!$E$17</f>
        <v>52.515717627071993</v>
      </c>
    </row>
    <row r="426" spans="1:4" x14ac:dyDescent="0.25">
      <c r="A426" s="15">
        <v>881.3</v>
      </c>
      <c r="B426" s="15">
        <v>0.44690000000000002</v>
      </c>
      <c r="C426" s="15">
        <f>(B426/'Computed data'!$B$17)*100</f>
        <v>1.9430434782608696</v>
      </c>
      <c r="D426" s="15">
        <f>A426/'Computed data'!$E$17</f>
        <v>52.719104618679289</v>
      </c>
    </row>
    <row r="427" spans="1:4" x14ac:dyDescent="0.25">
      <c r="A427" s="15">
        <v>883.2</v>
      </c>
      <c r="B427" s="15">
        <v>0.44790000000000002</v>
      </c>
      <c r="C427" s="15">
        <f>(B427/'Computed data'!$B$17)*100</f>
        <v>1.9473913043478261</v>
      </c>
      <c r="D427" s="15">
        <f>A427/'Computed data'!$E$17</f>
        <v>52.832762055165723</v>
      </c>
    </row>
    <row r="428" spans="1:4" x14ac:dyDescent="0.25">
      <c r="A428" s="15">
        <v>886.5</v>
      </c>
      <c r="B428" s="15">
        <v>0.44890000000000002</v>
      </c>
      <c r="C428" s="15">
        <f>(B428/'Computed data'!$B$17)*100</f>
        <v>1.9517391304347826</v>
      </c>
      <c r="D428" s="15">
        <f>A428/'Computed data'!$E$17</f>
        <v>53.030167076431624</v>
      </c>
    </row>
    <row r="429" spans="1:4" x14ac:dyDescent="0.25">
      <c r="A429" s="15">
        <v>889.9</v>
      </c>
      <c r="B429" s="15">
        <v>0.45</v>
      </c>
      <c r="C429" s="15">
        <f>(B429/'Computed data'!$B$17)*100</f>
        <v>1.956521739130435</v>
      </c>
      <c r="D429" s="15">
        <f>A429/'Computed data'!$E$17</f>
        <v>53.23355406803892</v>
      </c>
    </row>
    <row r="430" spans="1:4" x14ac:dyDescent="0.25">
      <c r="A430" s="15">
        <v>891.7</v>
      </c>
      <c r="B430" s="15">
        <v>0.45100000000000001</v>
      </c>
      <c r="C430" s="15">
        <f>(B430/'Computed data'!$B$17)*100</f>
        <v>1.9608695652173915</v>
      </c>
      <c r="D430" s="15">
        <f>A430/'Computed data'!$E$17</f>
        <v>53.341229534183967</v>
      </c>
    </row>
    <row r="431" spans="1:4" x14ac:dyDescent="0.25">
      <c r="A431" s="15">
        <v>895</v>
      </c>
      <c r="B431" s="15">
        <v>0.45200000000000001</v>
      </c>
      <c r="C431" s="15">
        <f>(B431/'Computed data'!$B$17)*100</f>
        <v>1.965217391304348</v>
      </c>
      <c r="D431" s="15">
        <f>A431/'Computed data'!$E$17</f>
        <v>53.538634555449867</v>
      </c>
    </row>
    <row r="432" spans="1:4" x14ac:dyDescent="0.25">
      <c r="A432" s="15">
        <v>896.8</v>
      </c>
      <c r="B432" s="15">
        <v>0.45300000000000001</v>
      </c>
      <c r="C432" s="15">
        <f>(B432/'Computed data'!$B$17)*100</f>
        <v>1.9695652173913045</v>
      </c>
      <c r="D432" s="15">
        <f>A432/'Computed data'!$E$17</f>
        <v>53.6463100215949</v>
      </c>
    </row>
    <row r="433" spans="1:4" x14ac:dyDescent="0.25">
      <c r="A433" s="15">
        <v>900.1</v>
      </c>
      <c r="B433" s="15">
        <v>0.45400000000000001</v>
      </c>
      <c r="C433" s="15">
        <f>(B433/'Computed data'!$B$17)*100</f>
        <v>1.973913043478261</v>
      </c>
      <c r="D433" s="15">
        <f>A433/'Computed data'!$E$17</f>
        <v>53.843715042860808</v>
      </c>
    </row>
    <row r="434" spans="1:4" x14ac:dyDescent="0.25">
      <c r="A434" s="15">
        <v>902.7</v>
      </c>
      <c r="B434" s="15">
        <v>0.45479999999999998</v>
      </c>
      <c r="C434" s="15">
        <f>(B434/'Computed data'!$B$17)*100</f>
        <v>1.977391304347826</v>
      </c>
      <c r="D434" s="15">
        <f>A434/'Computed data'!$E$17</f>
        <v>53.999246271736979</v>
      </c>
    </row>
    <row r="435" spans="1:4" x14ac:dyDescent="0.25">
      <c r="A435" s="15">
        <v>905.5</v>
      </c>
      <c r="B435" s="15">
        <v>0.45629999999999998</v>
      </c>
      <c r="C435" s="15">
        <f>(B435/'Computed data'!$B$17)*100</f>
        <v>1.9839130434782608</v>
      </c>
      <c r="D435" s="15">
        <f>A435/'Computed data'!$E$17</f>
        <v>54.166741441295926</v>
      </c>
    </row>
    <row r="436" spans="1:4" x14ac:dyDescent="0.25">
      <c r="A436" s="15">
        <v>908.8</v>
      </c>
      <c r="B436" s="15">
        <v>0.45760000000000001</v>
      </c>
      <c r="C436" s="15">
        <f>(B436/'Computed data'!$B$17)*100</f>
        <v>1.9895652173913043</v>
      </c>
      <c r="D436" s="15">
        <f>A436/'Computed data'!$E$17</f>
        <v>54.364146462561827</v>
      </c>
    </row>
    <row r="437" spans="1:4" x14ac:dyDescent="0.25">
      <c r="A437" s="15">
        <v>912.2</v>
      </c>
      <c r="B437" s="15">
        <v>0.4587</v>
      </c>
      <c r="C437" s="15">
        <f>(B437/'Computed data'!$B$17)*100</f>
        <v>1.9943478260869567</v>
      </c>
      <c r="D437" s="15">
        <f>A437/'Computed data'!$E$17</f>
        <v>54.56753345416913</v>
      </c>
    </row>
    <row r="438" spans="1:4" x14ac:dyDescent="0.25">
      <c r="A438" s="15">
        <v>914.5</v>
      </c>
      <c r="B438" s="15">
        <v>0.4597</v>
      </c>
      <c r="C438" s="15">
        <f>(B438/'Computed data'!$B$17)*100</f>
        <v>1.9986956521739132</v>
      </c>
      <c r="D438" s="15">
        <f>A438/'Computed data'!$E$17</f>
        <v>54.705118772021123</v>
      </c>
    </row>
    <row r="439" spans="1:4" x14ac:dyDescent="0.25">
      <c r="A439" s="15">
        <v>917.3</v>
      </c>
      <c r="B439" s="15">
        <v>0.4607</v>
      </c>
      <c r="C439" s="15">
        <f>(B439/'Computed data'!$B$17)*100</f>
        <v>2.0030434782608695</v>
      </c>
      <c r="D439" s="15">
        <f>A439/'Computed data'!$E$17</f>
        <v>54.872613941580063</v>
      </c>
    </row>
    <row r="440" spans="1:4" x14ac:dyDescent="0.25">
      <c r="A440" s="15">
        <v>919.5</v>
      </c>
      <c r="B440" s="15">
        <v>0.4617</v>
      </c>
      <c r="C440" s="15">
        <f>(B440/'Computed data'!$B$17)*100</f>
        <v>2.0073913043478262</v>
      </c>
      <c r="D440" s="15">
        <f>A440/'Computed data'!$E$17</f>
        <v>55.004217289090676</v>
      </c>
    </row>
    <row r="441" spans="1:4" x14ac:dyDescent="0.25">
      <c r="A441" s="15">
        <v>922.5</v>
      </c>
      <c r="B441" s="15">
        <v>0.4627</v>
      </c>
      <c r="C441" s="15">
        <f>(B441/'Computed data'!$B$17)*100</f>
        <v>2.0117391304347825</v>
      </c>
      <c r="D441" s="15">
        <f>A441/'Computed data'!$E$17</f>
        <v>55.183676399332406</v>
      </c>
    </row>
    <row r="442" spans="1:4" x14ac:dyDescent="0.25">
      <c r="A442" s="15">
        <v>924.6</v>
      </c>
      <c r="B442" s="15">
        <v>0.46379999999999999</v>
      </c>
      <c r="C442" s="15">
        <f>(B442/'Computed data'!$B$17)*100</f>
        <v>2.0165217391304346</v>
      </c>
      <c r="D442" s="15">
        <f>A442/'Computed data'!$E$17</f>
        <v>55.309297776501616</v>
      </c>
    </row>
    <row r="443" spans="1:4" x14ac:dyDescent="0.25">
      <c r="A443" s="15">
        <v>927.7</v>
      </c>
      <c r="B443" s="15">
        <v>0.46479999999999999</v>
      </c>
      <c r="C443" s="15">
        <f>(B443/'Computed data'!$B$17)*100</f>
        <v>2.0208695652173914</v>
      </c>
      <c r="D443" s="15">
        <f>A443/'Computed data'!$E$17</f>
        <v>55.494738857084741</v>
      </c>
    </row>
    <row r="444" spans="1:4" x14ac:dyDescent="0.25">
      <c r="A444" s="15">
        <v>929.7</v>
      </c>
      <c r="B444" s="15">
        <v>0.46579999999999999</v>
      </c>
      <c r="C444" s="15">
        <f>(B444/'Computed data'!$B$17)*100</f>
        <v>2.0252173913043481</v>
      </c>
      <c r="D444" s="15">
        <f>A444/'Computed data'!$E$17</f>
        <v>55.614378263912563</v>
      </c>
    </row>
    <row r="445" spans="1:4" x14ac:dyDescent="0.25">
      <c r="A445" s="15">
        <v>932.8</v>
      </c>
      <c r="B445" s="15">
        <v>0.46679999999999999</v>
      </c>
      <c r="C445" s="15">
        <f>(B445/'Computed data'!$B$17)*100</f>
        <v>2.0295652173913044</v>
      </c>
      <c r="D445" s="15">
        <f>A445/'Computed data'!$E$17</f>
        <v>55.799819344495681</v>
      </c>
    </row>
    <row r="446" spans="1:4" x14ac:dyDescent="0.25">
      <c r="A446" s="15">
        <v>936.2</v>
      </c>
      <c r="B446" s="15">
        <v>0.46789999999999998</v>
      </c>
      <c r="C446" s="15">
        <f>(B446/'Computed data'!$B$17)*100</f>
        <v>2.0343478260869565</v>
      </c>
      <c r="D446" s="15">
        <f>A446/'Computed data'!$E$17</f>
        <v>56.003206336102977</v>
      </c>
    </row>
    <row r="447" spans="1:4" x14ac:dyDescent="0.25">
      <c r="A447" s="15">
        <v>939.6</v>
      </c>
      <c r="B447" s="15">
        <v>0.46889999999999998</v>
      </c>
      <c r="C447" s="15">
        <f>(B447/'Computed data'!$B$17)*100</f>
        <v>2.0386956521739128</v>
      </c>
      <c r="D447" s="15">
        <f>A447/'Computed data'!$E$17</f>
        <v>56.206593327710273</v>
      </c>
    </row>
    <row r="448" spans="1:4" x14ac:dyDescent="0.25">
      <c r="A448" s="15">
        <v>941.5</v>
      </c>
      <c r="B448" s="15">
        <v>0.46989999999999998</v>
      </c>
      <c r="C448" s="15">
        <f>(B448/'Computed data'!$B$17)*100</f>
        <v>2.0430434782608695</v>
      </c>
      <c r="D448" s="15">
        <f>A448/'Computed data'!$E$17</f>
        <v>56.3202507641967</v>
      </c>
    </row>
    <row r="449" spans="1:4" x14ac:dyDescent="0.25">
      <c r="A449" s="15">
        <v>944.8</v>
      </c>
      <c r="B449" s="15">
        <v>0.47089999999999999</v>
      </c>
      <c r="C449" s="15">
        <f>(B449/'Computed data'!$B$17)*100</f>
        <v>2.0473913043478258</v>
      </c>
      <c r="D449" s="15">
        <f>A449/'Computed data'!$E$17</f>
        <v>56.517655785462601</v>
      </c>
    </row>
    <row r="450" spans="1:4" x14ac:dyDescent="0.25">
      <c r="A450" s="15">
        <v>947.4</v>
      </c>
      <c r="B450" s="15">
        <v>0.47239999999999999</v>
      </c>
      <c r="C450" s="15">
        <f>(B450/'Computed data'!$B$17)*100</f>
        <v>2.0539130434782606</v>
      </c>
      <c r="D450" s="15">
        <f>A450/'Computed data'!$E$17</f>
        <v>56.673187014338772</v>
      </c>
    </row>
    <row r="451" spans="1:4" x14ac:dyDescent="0.25">
      <c r="A451" s="15">
        <v>950.2</v>
      </c>
      <c r="B451" s="15">
        <v>0.47360000000000002</v>
      </c>
      <c r="C451" s="15">
        <f>(B451/'Computed data'!$B$17)*100</f>
        <v>2.0591304347826087</v>
      </c>
      <c r="D451" s="15">
        <f>A451/'Computed data'!$E$17</f>
        <v>56.840682183897727</v>
      </c>
    </row>
    <row r="452" spans="1:4" x14ac:dyDescent="0.25">
      <c r="A452" s="15">
        <v>953.3</v>
      </c>
      <c r="B452" s="15">
        <v>0.47449999999999998</v>
      </c>
      <c r="C452" s="15">
        <f>(B452/'Computed data'!$B$17)*100</f>
        <v>2.0630434782608695</v>
      </c>
      <c r="D452" s="15">
        <f>A452/'Computed data'!$E$17</f>
        <v>57.026123264480844</v>
      </c>
    </row>
    <row r="453" spans="1:4" x14ac:dyDescent="0.25">
      <c r="A453" s="15">
        <v>955.9</v>
      </c>
      <c r="B453" s="15">
        <v>0.47549999999999998</v>
      </c>
      <c r="C453" s="15">
        <f>(B453/'Computed data'!$B$17)*100</f>
        <v>2.0673913043478263</v>
      </c>
      <c r="D453" s="15">
        <f>A453/'Computed data'!$E$17</f>
        <v>57.181654493357009</v>
      </c>
    </row>
    <row r="454" spans="1:4" x14ac:dyDescent="0.25">
      <c r="A454" s="15">
        <v>958.5</v>
      </c>
      <c r="B454" s="15">
        <v>0.47649999999999998</v>
      </c>
      <c r="C454" s="15">
        <f>(B454/'Computed data'!$B$17)*100</f>
        <v>2.0717391304347825</v>
      </c>
      <c r="D454" s="15">
        <f>A454/'Computed data'!$E$17</f>
        <v>57.33718572223318</v>
      </c>
    </row>
    <row r="455" spans="1:4" x14ac:dyDescent="0.25">
      <c r="A455" s="15">
        <v>960.9</v>
      </c>
      <c r="B455" s="15">
        <v>0.47760000000000002</v>
      </c>
      <c r="C455" s="15">
        <f>(B455/'Computed data'!$B$17)*100</f>
        <v>2.0765217391304347</v>
      </c>
      <c r="D455" s="15">
        <f>A455/'Computed data'!$E$17</f>
        <v>57.480753010426561</v>
      </c>
    </row>
    <row r="456" spans="1:4" x14ac:dyDescent="0.25">
      <c r="A456" s="15">
        <v>963.6</v>
      </c>
      <c r="B456" s="15">
        <v>0.47860000000000003</v>
      </c>
      <c r="C456" s="15">
        <f>(B456/'Computed data'!$B$17)*100</f>
        <v>2.0808695652173914</v>
      </c>
      <c r="D456" s="15">
        <f>A456/'Computed data'!$E$17</f>
        <v>57.642266209644127</v>
      </c>
    </row>
    <row r="457" spans="1:4" x14ac:dyDescent="0.25">
      <c r="A457" s="15">
        <v>967.1</v>
      </c>
      <c r="B457" s="15">
        <v>0.47960000000000003</v>
      </c>
      <c r="C457" s="15">
        <f>(B457/'Computed data'!$B$17)*100</f>
        <v>2.0852173913043481</v>
      </c>
      <c r="D457" s="15">
        <f>A457/'Computed data'!$E$17</f>
        <v>57.851635171592811</v>
      </c>
    </row>
    <row r="458" spans="1:4" x14ac:dyDescent="0.25">
      <c r="A458" s="15">
        <v>969.4</v>
      </c>
      <c r="B458" s="15">
        <v>0.48060000000000003</v>
      </c>
      <c r="C458" s="15">
        <f>(B458/'Computed data'!$B$17)*100</f>
        <v>2.0895652173913044</v>
      </c>
      <c r="D458" s="15">
        <f>A458/'Computed data'!$E$17</f>
        <v>57.989220489444804</v>
      </c>
    </row>
    <row r="459" spans="1:4" x14ac:dyDescent="0.25">
      <c r="A459" s="15">
        <v>972.2</v>
      </c>
      <c r="B459" s="15">
        <v>0.48170000000000002</v>
      </c>
      <c r="C459" s="15">
        <f>(B459/'Computed data'!$B$17)*100</f>
        <v>2.0943478260869566</v>
      </c>
      <c r="D459" s="15">
        <f>A459/'Computed data'!$E$17</f>
        <v>58.156715659003758</v>
      </c>
    </row>
    <row r="460" spans="1:4" x14ac:dyDescent="0.25">
      <c r="A460" s="15">
        <v>975.6</v>
      </c>
      <c r="B460" s="15">
        <v>0.48270000000000002</v>
      </c>
      <c r="C460" s="15">
        <f>(B460/'Computed data'!$B$17)*100</f>
        <v>2.0986956521739133</v>
      </c>
      <c r="D460" s="15">
        <f>A460/'Computed data'!$E$17</f>
        <v>58.360102650611054</v>
      </c>
    </row>
    <row r="461" spans="1:4" x14ac:dyDescent="0.25">
      <c r="A461" s="15">
        <v>977.9</v>
      </c>
      <c r="B461" s="15">
        <v>0.48370000000000002</v>
      </c>
      <c r="C461" s="15">
        <f>(B461/'Computed data'!$B$17)*100</f>
        <v>2.1030434782608696</v>
      </c>
      <c r="D461" s="15">
        <f>A461/'Computed data'!$E$17</f>
        <v>58.49768796846304</v>
      </c>
    </row>
    <row r="462" spans="1:4" x14ac:dyDescent="0.25">
      <c r="A462" s="15">
        <v>980.8</v>
      </c>
      <c r="B462" s="15">
        <v>0.48470000000000002</v>
      </c>
      <c r="C462" s="15">
        <f>(B462/'Computed data'!$B$17)*100</f>
        <v>2.1073913043478263</v>
      </c>
      <c r="D462" s="15">
        <f>A462/'Computed data'!$E$17</f>
        <v>58.671165108363383</v>
      </c>
    </row>
    <row r="463" spans="1:4" x14ac:dyDescent="0.25">
      <c r="A463" s="15">
        <v>982.9</v>
      </c>
      <c r="B463" s="15">
        <v>0.48580000000000001</v>
      </c>
      <c r="C463" s="15">
        <f>(B463/'Computed data'!$B$17)*100</f>
        <v>2.112173913043478</v>
      </c>
      <c r="D463" s="15">
        <f>A463/'Computed data'!$E$17</f>
        <v>58.796786485532593</v>
      </c>
    </row>
    <row r="464" spans="1:4" x14ac:dyDescent="0.25">
      <c r="A464" s="15">
        <v>984.6</v>
      </c>
      <c r="B464" s="15">
        <v>0.48680000000000001</v>
      </c>
      <c r="C464" s="15">
        <f>(B464/'Computed data'!$B$17)*100</f>
        <v>2.1165217391304347</v>
      </c>
      <c r="D464" s="15">
        <f>A464/'Computed data'!$E$17</f>
        <v>58.898479981336244</v>
      </c>
    </row>
    <row r="465" spans="1:4" x14ac:dyDescent="0.25">
      <c r="A465" s="15">
        <v>987.6</v>
      </c>
      <c r="B465" s="15">
        <v>0.48780000000000001</v>
      </c>
      <c r="C465" s="15">
        <f>(B465/'Computed data'!$B$17)*100</f>
        <v>2.1208695652173915</v>
      </c>
      <c r="D465" s="15">
        <f>A465/'Computed data'!$E$17</f>
        <v>59.077939091577974</v>
      </c>
    </row>
    <row r="466" spans="1:4" x14ac:dyDescent="0.25">
      <c r="A466" s="15">
        <v>990.4</v>
      </c>
      <c r="B466" s="15">
        <v>0.48920000000000002</v>
      </c>
      <c r="C466" s="15">
        <f>(B466/'Computed data'!$B$17)*100</f>
        <v>2.1269565217391309</v>
      </c>
      <c r="D466" s="15">
        <f>A466/'Computed data'!$E$17</f>
        <v>59.245434261136921</v>
      </c>
    </row>
    <row r="467" spans="1:4" x14ac:dyDescent="0.25">
      <c r="A467" s="15">
        <v>993.1</v>
      </c>
      <c r="B467" s="15">
        <v>0.4904</v>
      </c>
      <c r="C467" s="15">
        <f>(B467/'Computed data'!$B$17)*100</f>
        <v>2.1321739130434785</v>
      </c>
      <c r="D467" s="15">
        <f>A467/'Computed data'!$E$17</f>
        <v>59.40694746035448</v>
      </c>
    </row>
    <row r="468" spans="1:4" x14ac:dyDescent="0.25">
      <c r="A468" s="15">
        <v>995.6</v>
      </c>
      <c r="B468" s="15">
        <v>0.4914</v>
      </c>
      <c r="C468" s="15">
        <f>(B468/'Computed data'!$B$17)*100</f>
        <v>2.1365217391304347</v>
      </c>
      <c r="D468" s="15">
        <f>A468/'Computed data'!$E$17</f>
        <v>59.556496718889257</v>
      </c>
    </row>
    <row r="469" spans="1:4" x14ac:dyDescent="0.25">
      <c r="A469" s="15">
        <v>997.3</v>
      </c>
      <c r="B469" s="15">
        <v>0.4924</v>
      </c>
      <c r="C469" s="15">
        <f>(B469/'Computed data'!$B$17)*100</f>
        <v>2.1408695652173915</v>
      </c>
      <c r="D469" s="15">
        <f>A469/'Computed data'!$E$17</f>
        <v>59.658190214692901</v>
      </c>
    </row>
    <row r="470" spans="1:4" x14ac:dyDescent="0.25">
      <c r="A470" s="15">
        <v>999</v>
      </c>
      <c r="B470" s="15">
        <v>0.49340000000000001</v>
      </c>
      <c r="C470" s="15">
        <f>(B470/'Computed data'!$B$17)*100</f>
        <v>2.1452173913043477</v>
      </c>
      <c r="D470" s="15">
        <f>A470/'Computed data'!$E$17</f>
        <v>59.759883710496553</v>
      </c>
    </row>
    <row r="471" spans="1:4" x14ac:dyDescent="0.25">
      <c r="A471" s="15">
        <v>1001</v>
      </c>
      <c r="B471" s="15">
        <v>0.49440000000000001</v>
      </c>
      <c r="C471" s="15">
        <f>(B471/'Computed data'!$B$17)*100</f>
        <v>2.1495652173913045</v>
      </c>
      <c r="D471" s="15">
        <f>A471/'Computed data'!$E$17</f>
        <v>59.879523117324375</v>
      </c>
    </row>
    <row r="472" spans="1:4" x14ac:dyDescent="0.25">
      <c r="A472" s="15">
        <v>1004</v>
      </c>
      <c r="B472" s="15">
        <v>0.4955</v>
      </c>
      <c r="C472" s="15">
        <f>(B472/'Computed data'!$B$17)*100</f>
        <v>2.1543478260869562</v>
      </c>
      <c r="D472" s="15">
        <f>A472/'Computed data'!$E$17</f>
        <v>60.058982227566105</v>
      </c>
    </row>
    <row r="473" spans="1:4" x14ac:dyDescent="0.25">
      <c r="A473" s="15">
        <v>1006</v>
      </c>
      <c r="B473" s="15">
        <v>0.4965</v>
      </c>
      <c r="C473" s="15">
        <f>(B473/'Computed data'!$B$17)*100</f>
        <v>2.1586956521739133</v>
      </c>
      <c r="D473" s="15">
        <f>A473/'Computed data'!$E$17</f>
        <v>60.178621634393927</v>
      </c>
    </row>
    <row r="474" spans="1:4" x14ac:dyDescent="0.25">
      <c r="A474" s="15">
        <v>1008</v>
      </c>
      <c r="B474" s="15">
        <v>0.4975</v>
      </c>
      <c r="C474" s="15">
        <f>(B474/'Computed data'!$B$17)*100</f>
        <v>2.1630434782608696</v>
      </c>
      <c r="D474" s="15">
        <f>A474/'Computed data'!$E$17</f>
        <v>60.29826104122175</v>
      </c>
    </row>
    <row r="475" spans="1:4" x14ac:dyDescent="0.25">
      <c r="A475" s="15">
        <v>1012</v>
      </c>
      <c r="B475" s="15">
        <v>0.4985</v>
      </c>
      <c r="C475" s="15">
        <f>(B475/'Computed data'!$B$17)*100</f>
        <v>2.1673913043478263</v>
      </c>
      <c r="D475" s="15">
        <f>A475/'Computed data'!$E$17</f>
        <v>60.537539854877387</v>
      </c>
    </row>
    <row r="476" spans="1:4" x14ac:dyDescent="0.25">
      <c r="A476" s="15">
        <v>1014</v>
      </c>
      <c r="B476" s="15">
        <v>0.49959999999999999</v>
      </c>
      <c r="C476" s="15">
        <f>(B476/'Computed data'!$B$17)*100</f>
        <v>2.1721739130434781</v>
      </c>
      <c r="D476" s="15">
        <f>A476/'Computed data'!$E$17</f>
        <v>60.65717926170521</v>
      </c>
    </row>
    <row r="477" spans="1:4" x14ac:dyDescent="0.25">
      <c r="A477" s="15">
        <v>1016</v>
      </c>
      <c r="B477" s="15">
        <v>0.50060000000000004</v>
      </c>
      <c r="C477" s="15">
        <f>(B477/'Computed data'!$B$17)*100</f>
        <v>2.1765217391304348</v>
      </c>
      <c r="D477" s="15">
        <f>A477/'Computed data'!$E$17</f>
        <v>60.776818668533032</v>
      </c>
    </row>
    <row r="478" spans="1:4" x14ac:dyDescent="0.25">
      <c r="A478" s="15">
        <v>1019</v>
      </c>
      <c r="B478" s="15">
        <v>0.50160000000000005</v>
      </c>
      <c r="C478" s="15">
        <f>(B478/'Computed data'!$B$17)*100</f>
        <v>2.1808695652173915</v>
      </c>
      <c r="D478" s="15">
        <f>A478/'Computed data'!$E$17</f>
        <v>60.956277778774762</v>
      </c>
    </row>
    <row r="479" spans="1:4" x14ac:dyDescent="0.25">
      <c r="A479" s="15">
        <v>1021</v>
      </c>
      <c r="B479" s="15">
        <v>0.50329999999999997</v>
      </c>
      <c r="C479" s="15">
        <f>(B479/'Computed data'!$B$17)*100</f>
        <v>2.1882608695652173</v>
      </c>
      <c r="D479" s="15">
        <f>A479/'Computed data'!$E$17</f>
        <v>61.075917185602584</v>
      </c>
    </row>
    <row r="480" spans="1:4" x14ac:dyDescent="0.25">
      <c r="A480" s="15">
        <v>1023</v>
      </c>
      <c r="B480" s="15">
        <v>0.50470000000000004</v>
      </c>
      <c r="C480" s="15">
        <f>(B480/'Computed data'!$B$17)*100</f>
        <v>2.1943478260869567</v>
      </c>
      <c r="D480" s="15">
        <f>A480/'Computed data'!$E$17</f>
        <v>61.195556592430407</v>
      </c>
    </row>
    <row r="481" spans="1:4" x14ac:dyDescent="0.25">
      <c r="A481" s="15">
        <v>1026</v>
      </c>
      <c r="B481" s="15">
        <v>0.50570000000000004</v>
      </c>
      <c r="C481" s="15">
        <f>(B481/'Computed data'!$B$17)*100</f>
        <v>2.1986956521739134</v>
      </c>
      <c r="D481" s="15">
        <f>A481/'Computed data'!$E$17</f>
        <v>61.375015702672137</v>
      </c>
    </row>
    <row r="482" spans="1:4" x14ac:dyDescent="0.25">
      <c r="A482" s="15">
        <v>1028</v>
      </c>
      <c r="B482" s="15">
        <v>0.50649999999999995</v>
      </c>
      <c r="C482" s="15">
        <f>(B482/'Computed data'!$B$17)*100</f>
        <v>2.2021739130434779</v>
      </c>
      <c r="D482" s="15">
        <f>A482/'Computed data'!$E$17</f>
        <v>61.494655109499959</v>
      </c>
    </row>
    <row r="483" spans="1:4" x14ac:dyDescent="0.25">
      <c r="A483" s="15">
        <v>1031</v>
      </c>
      <c r="B483" s="15">
        <v>0.50729999999999997</v>
      </c>
      <c r="C483" s="15">
        <f>(B483/'Computed data'!$B$17)*100</f>
        <v>2.2056521739130432</v>
      </c>
      <c r="D483" s="15">
        <f>A483/'Computed data'!$E$17</f>
        <v>61.674114219741689</v>
      </c>
    </row>
    <row r="484" spans="1:4" x14ac:dyDescent="0.25">
      <c r="A484" s="15">
        <v>1034</v>
      </c>
      <c r="B484" s="15">
        <v>0.50819999999999999</v>
      </c>
      <c r="C484" s="15">
        <f>(B484/'Computed data'!$B$17)*100</f>
        <v>2.2095652173913045</v>
      </c>
      <c r="D484" s="15">
        <f>A484/'Computed data'!$E$17</f>
        <v>61.853573329983419</v>
      </c>
    </row>
    <row r="485" spans="1:4" x14ac:dyDescent="0.25">
      <c r="A485" s="15">
        <v>1035</v>
      </c>
      <c r="B485" s="15">
        <v>0.50929999999999997</v>
      </c>
      <c r="C485" s="15">
        <f>(B485/'Computed data'!$B$17)*100</f>
        <v>2.2143478260869562</v>
      </c>
      <c r="D485" s="15">
        <f>A485/'Computed data'!$E$17</f>
        <v>61.913393033397334</v>
      </c>
    </row>
    <row r="486" spans="1:4" x14ac:dyDescent="0.25">
      <c r="A486" s="15">
        <v>1038</v>
      </c>
      <c r="B486" s="15">
        <v>0.51060000000000005</v>
      </c>
      <c r="C486" s="15">
        <f>(B486/'Computed data'!$B$17)*100</f>
        <v>2.2200000000000002</v>
      </c>
      <c r="D486" s="15">
        <f>A486/'Computed data'!$E$17</f>
        <v>62.092852143639064</v>
      </c>
    </row>
    <row r="487" spans="1:4" x14ac:dyDescent="0.25">
      <c r="A487" s="15">
        <v>1040</v>
      </c>
      <c r="B487" s="15">
        <v>0.51180000000000003</v>
      </c>
      <c r="C487" s="15">
        <f>(B487/'Computed data'!$B$17)*100</f>
        <v>2.2252173913043483</v>
      </c>
      <c r="D487" s="15">
        <f>A487/'Computed data'!$E$17</f>
        <v>62.212491550466886</v>
      </c>
    </row>
    <row r="488" spans="1:4" x14ac:dyDescent="0.25">
      <c r="A488" s="15">
        <v>1041</v>
      </c>
      <c r="B488" s="15">
        <v>0.51280000000000003</v>
      </c>
      <c r="C488" s="15">
        <f>(B488/'Computed data'!$B$17)*100</f>
        <v>2.2295652173913045</v>
      </c>
      <c r="D488" s="15">
        <f>A488/'Computed data'!$E$17</f>
        <v>62.272311253880794</v>
      </c>
    </row>
    <row r="489" spans="1:4" x14ac:dyDescent="0.25">
      <c r="A489" s="15">
        <v>1043</v>
      </c>
      <c r="B489" s="15">
        <v>0.51390000000000002</v>
      </c>
      <c r="C489" s="15">
        <f>(B489/'Computed data'!$B$17)*100</f>
        <v>2.2343478260869567</v>
      </c>
      <c r="D489" s="15">
        <f>A489/'Computed data'!$E$17</f>
        <v>62.391950660708616</v>
      </c>
    </row>
    <row r="490" spans="1:4" x14ac:dyDescent="0.25">
      <c r="A490" s="15">
        <v>1046</v>
      </c>
      <c r="B490" s="15">
        <v>0.51490000000000002</v>
      </c>
      <c r="C490" s="15">
        <f>(B490/'Computed data'!$B$17)*100</f>
        <v>2.238695652173913</v>
      </c>
      <c r="D490" s="15">
        <f>A490/'Computed data'!$E$17</f>
        <v>62.571409770950346</v>
      </c>
    </row>
    <row r="491" spans="1:4" x14ac:dyDescent="0.25">
      <c r="A491" s="15">
        <v>1048</v>
      </c>
      <c r="B491" s="15">
        <v>0.51590000000000003</v>
      </c>
      <c r="C491" s="15">
        <f>(B491/'Computed data'!$B$17)*100</f>
        <v>2.2430434782608697</v>
      </c>
      <c r="D491" s="15">
        <f>A491/'Computed data'!$E$17</f>
        <v>62.691049177778169</v>
      </c>
    </row>
    <row r="492" spans="1:4" x14ac:dyDescent="0.25">
      <c r="A492" s="15">
        <v>1050</v>
      </c>
      <c r="B492" s="15">
        <v>0.51690000000000003</v>
      </c>
      <c r="C492" s="15">
        <f>(B492/'Computed data'!$B$17)*100</f>
        <v>2.247391304347826</v>
      </c>
      <c r="D492" s="15">
        <f>A492/'Computed data'!$E$17</f>
        <v>62.810688584605991</v>
      </c>
    </row>
    <row r="493" spans="1:4" x14ac:dyDescent="0.25">
      <c r="A493" s="15">
        <v>1052</v>
      </c>
      <c r="B493" s="15">
        <v>0.51800000000000002</v>
      </c>
      <c r="C493" s="15">
        <f>(B493/'Computed data'!$B$17)*100</f>
        <v>2.2521739130434781</v>
      </c>
      <c r="D493" s="15">
        <f>A493/'Computed data'!$E$17</f>
        <v>62.930327991433806</v>
      </c>
    </row>
    <row r="494" spans="1:4" x14ac:dyDescent="0.25">
      <c r="A494" s="15">
        <v>1053</v>
      </c>
      <c r="B494" s="15">
        <v>0.51900000000000002</v>
      </c>
      <c r="C494" s="15">
        <f>(B494/'Computed data'!$B$17)*100</f>
        <v>2.2565217391304349</v>
      </c>
      <c r="D494" s="15">
        <f>A494/'Computed data'!$E$17</f>
        <v>62.990147694847721</v>
      </c>
    </row>
    <row r="495" spans="1:4" x14ac:dyDescent="0.25">
      <c r="A495" s="15">
        <v>1055</v>
      </c>
      <c r="B495" s="15">
        <v>0.52</v>
      </c>
      <c r="C495" s="15">
        <f>(B495/'Computed data'!$B$17)*100</f>
        <v>2.2608695652173916</v>
      </c>
      <c r="D495" s="15">
        <f>A495/'Computed data'!$E$17</f>
        <v>63.109787101675543</v>
      </c>
    </row>
    <row r="496" spans="1:4" x14ac:dyDescent="0.25">
      <c r="A496" s="15">
        <v>1057</v>
      </c>
      <c r="B496" s="15">
        <v>0.52100000000000002</v>
      </c>
      <c r="C496" s="15">
        <f>(B496/'Computed data'!$B$17)*100</f>
        <v>2.2652173913043478</v>
      </c>
      <c r="D496" s="15">
        <f>A496/'Computed data'!$E$17</f>
        <v>63.229426508503359</v>
      </c>
    </row>
    <row r="497" spans="1:4" x14ac:dyDescent="0.25">
      <c r="A497" s="15">
        <v>1058</v>
      </c>
      <c r="B497" s="15">
        <v>0.52200000000000002</v>
      </c>
      <c r="C497" s="15">
        <f>(B497/'Computed data'!$B$17)*100</f>
        <v>2.2695652173913046</v>
      </c>
      <c r="D497" s="15">
        <f>A497/'Computed data'!$E$17</f>
        <v>63.289246211917273</v>
      </c>
    </row>
    <row r="498" spans="1:4" x14ac:dyDescent="0.25">
      <c r="A498" s="15">
        <v>1060</v>
      </c>
      <c r="B498" s="15">
        <v>0.52310000000000001</v>
      </c>
      <c r="C498" s="15">
        <f>(B498/'Computed data'!$B$17)*100</f>
        <v>2.2743478260869567</v>
      </c>
      <c r="D498" s="15">
        <f>A498/'Computed data'!$E$17</f>
        <v>63.408885618745096</v>
      </c>
    </row>
    <row r="499" spans="1:4" x14ac:dyDescent="0.25">
      <c r="A499" s="15">
        <v>1063</v>
      </c>
      <c r="B499" s="15">
        <v>0.52459999999999996</v>
      </c>
      <c r="C499" s="15">
        <f>(B499/'Computed data'!$B$17)*100</f>
        <v>2.2808695652173911</v>
      </c>
      <c r="D499" s="15">
        <f>A499/'Computed data'!$E$17</f>
        <v>63.588344728986826</v>
      </c>
    </row>
    <row r="500" spans="1:4" x14ac:dyDescent="0.25">
      <c r="A500" s="15">
        <v>1066</v>
      </c>
      <c r="B500" s="15">
        <v>0.52569999999999995</v>
      </c>
      <c r="C500" s="15">
        <f>(B500/'Computed data'!$B$17)*100</f>
        <v>2.2856521739130433</v>
      </c>
      <c r="D500" s="15">
        <f>A500/'Computed data'!$E$17</f>
        <v>63.767803839228556</v>
      </c>
    </row>
    <row r="501" spans="1:4" x14ac:dyDescent="0.25">
      <c r="A501" s="15">
        <v>1068</v>
      </c>
      <c r="B501" s="15">
        <v>0.52659999999999996</v>
      </c>
      <c r="C501" s="15">
        <f>(B501/'Computed data'!$B$17)*100</f>
        <v>2.2895652173913041</v>
      </c>
      <c r="D501" s="15">
        <f>A501/'Computed data'!$E$17</f>
        <v>63.887443246056378</v>
      </c>
    </row>
    <row r="502" spans="1:4" x14ac:dyDescent="0.25">
      <c r="A502" s="15">
        <v>1069</v>
      </c>
      <c r="B502" s="15">
        <v>0.52769999999999995</v>
      </c>
      <c r="C502" s="15">
        <f>(B502/'Computed data'!$B$17)*100</f>
        <v>2.2943478260869563</v>
      </c>
      <c r="D502" s="15">
        <f>A502/'Computed data'!$E$17</f>
        <v>63.947262949470286</v>
      </c>
    </row>
    <row r="503" spans="1:4" x14ac:dyDescent="0.25">
      <c r="A503" s="15">
        <v>1072</v>
      </c>
      <c r="B503" s="15">
        <v>0.52869999999999995</v>
      </c>
      <c r="C503" s="15">
        <f>(B503/'Computed data'!$B$17)*100</f>
        <v>2.2986956521739126</v>
      </c>
      <c r="D503" s="15">
        <f>A503/'Computed data'!$E$17</f>
        <v>64.126722059712023</v>
      </c>
    </row>
    <row r="504" spans="1:4" x14ac:dyDescent="0.25">
      <c r="A504" s="15">
        <v>1075</v>
      </c>
      <c r="B504" s="15">
        <v>0.52969999999999995</v>
      </c>
      <c r="C504" s="15">
        <f>(B504/'Computed data'!$B$17)*100</f>
        <v>2.3030434782608693</v>
      </c>
      <c r="D504" s="15">
        <f>A504/'Computed data'!$E$17</f>
        <v>64.306181169953746</v>
      </c>
    </row>
    <row r="505" spans="1:4" x14ac:dyDescent="0.25">
      <c r="A505" s="15">
        <v>1076</v>
      </c>
      <c r="B505" s="15">
        <v>0.53069999999999995</v>
      </c>
      <c r="C505" s="15">
        <f>(B505/'Computed data'!$B$17)*100</f>
        <v>2.3073913043478256</v>
      </c>
      <c r="D505" s="15">
        <f>A505/'Computed data'!$E$17</f>
        <v>64.366000873367653</v>
      </c>
    </row>
    <row r="506" spans="1:4" x14ac:dyDescent="0.25">
      <c r="A506" s="15">
        <v>1078</v>
      </c>
      <c r="B506" s="15">
        <v>0.53180000000000005</v>
      </c>
      <c r="C506" s="15">
        <f>(B506/'Computed data'!$B$17)*100</f>
        <v>2.3121739130434782</v>
      </c>
      <c r="D506" s="15">
        <f>A506/'Computed data'!$E$17</f>
        <v>64.485640280195483</v>
      </c>
    </row>
    <row r="507" spans="1:4" x14ac:dyDescent="0.25">
      <c r="A507" s="15">
        <v>1080</v>
      </c>
      <c r="B507" s="15">
        <v>0.53280000000000005</v>
      </c>
      <c r="C507" s="15">
        <f>(B507/'Computed data'!$B$17)*100</f>
        <v>2.3165217391304349</v>
      </c>
      <c r="D507" s="15">
        <f>A507/'Computed data'!$E$17</f>
        <v>64.605279687023298</v>
      </c>
    </row>
    <row r="508" spans="1:4" x14ac:dyDescent="0.25">
      <c r="A508" s="15">
        <v>1081</v>
      </c>
      <c r="B508" s="15">
        <v>0.53380000000000005</v>
      </c>
      <c r="C508" s="15">
        <f>(B508/'Computed data'!$B$17)*100</f>
        <v>2.3208695652173916</v>
      </c>
      <c r="D508" s="15">
        <f>A508/'Computed data'!$E$17</f>
        <v>64.665099390437206</v>
      </c>
    </row>
    <row r="509" spans="1:4" x14ac:dyDescent="0.25">
      <c r="A509" s="15">
        <v>1084</v>
      </c>
      <c r="B509" s="15">
        <v>0.53480000000000005</v>
      </c>
      <c r="C509" s="15">
        <f>(B509/'Computed data'!$B$17)*100</f>
        <v>2.3252173913043483</v>
      </c>
      <c r="D509" s="15">
        <f>A509/'Computed data'!$E$17</f>
        <v>64.844558500678943</v>
      </c>
    </row>
    <row r="510" spans="1:4" x14ac:dyDescent="0.25">
      <c r="A510" s="15">
        <v>1086</v>
      </c>
      <c r="B510" s="15">
        <v>0.53590000000000004</v>
      </c>
      <c r="C510" s="15">
        <f>(B510/'Computed data'!$B$17)*100</f>
        <v>2.33</v>
      </c>
      <c r="D510" s="15">
        <f>A510/'Computed data'!$E$17</f>
        <v>64.964197907506758</v>
      </c>
    </row>
    <row r="511" spans="1:4" x14ac:dyDescent="0.25">
      <c r="A511" s="15">
        <v>1088</v>
      </c>
      <c r="B511" s="15">
        <v>0.53690000000000004</v>
      </c>
      <c r="C511" s="15">
        <f>(B511/'Computed data'!$B$17)*100</f>
        <v>2.3343478260869568</v>
      </c>
      <c r="D511" s="15">
        <f>A511/'Computed data'!$E$17</f>
        <v>65.083837314334588</v>
      </c>
    </row>
    <row r="512" spans="1:4" x14ac:dyDescent="0.25">
      <c r="A512" s="15">
        <v>1090</v>
      </c>
      <c r="B512" s="15">
        <v>0.53790000000000004</v>
      </c>
      <c r="C512" s="15">
        <f>(B512/'Computed data'!$B$17)*100</f>
        <v>2.3386956521739131</v>
      </c>
      <c r="D512" s="15">
        <f>A512/'Computed data'!$E$17</f>
        <v>65.203476721162403</v>
      </c>
    </row>
    <row r="513" spans="1:4" x14ac:dyDescent="0.25">
      <c r="A513" s="15">
        <v>1093</v>
      </c>
      <c r="B513" s="15">
        <v>0.53890000000000005</v>
      </c>
      <c r="C513" s="15">
        <f>(B513/'Computed data'!$B$17)*100</f>
        <v>2.3430434782608698</v>
      </c>
      <c r="D513" s="15">
        <f>A513/'Computed data'!$E$17</f>
        <v>65.38293583140414</v>
      </c>
    </row>
    <row r="514" spans="1:4" x14ac:dyDescent="0.25">
      <c r="A514" s="15">
        <v>1095</v>
      </c>
      <c r="B514" s="15">
        <v>0.53990000000000005</v>
      </c>
      <c r="C514" s="15">
        <f>(B514/'Computed data'!$B$17)*100</f>
        <v>2.3473913043478261</v>
      </c>
      <c r="D514" s="15">
        <f>A514/'Computed data'!$E$17</f>
        <v>65.502575238231955</v>
      </c>
    </row>
    <row r="515" spans="1:4" x14ac:dyDescent="0.25">
      <c r="A515" s="15">
        <v>1096</v>
      </c>
      <c r="B515" s="15">
        <v>0.54139999999999999</v>
      </c>
      <c r="C515" s="15">
        <f>(B515/'Computed data'!$B$17)*100</f>
        <v>2.3539130434782609</v>
      </c>
      <c r="D515" s="15">
        <f>A515/'Computed data'!$E$17</f>
        <v>65.562394941645863</v>
      </c>
    </row>
    <row r="516" spans="1:4" x14ac:dyDescent="0.25">
      <c r="A516" s="15">
        <v>1099</v>
      </c>
      <c r="B516" s="15">
        <v>0.54259999999999997</v>
      </c>
      <c r="C516" s="15">
        <f>(B516/'Computed data'!$B$17)*100</f>
        <v>2.3591304347826085</v>
      </c>
      <c r="D516" s="15">
        <f>A516/'Computed data'!$E$17</f>
        <v>65.7418540518876</v>
      </c>
    </row>
    <row r="517" spans="1:4" x14ac:dyDescent="0.25">
      <c r="A517" s="15">
        <v>1101</v>
      </c>
      <c r="B517" s="15">
        <v>0.54349999999999998</v>
      </c>
      <c r="C517" s="15">
        <f>(B517/'Computed data'!$B$17)*100</f>
        <v>2.3630434782608694</v>
      </c>
      <c r="D517" s="15">
        <f>A517/'Computed data'!$E$17</f>
        <v>65.861493458715415</v>
      </c>
    </row>
    <row r="518" spans="1:4" x14ac:dyDescent="0.25">
      <c r="A518" s="15">
        <v>1103</v>
      </c>
      <c r="B518" s="15">
        <v>0.54449999999999998</v>
      </c>
      <c r="C518" s="15">
        <f>(B518/'Computed data'!$B$17)*100</f>
        <v>2.3673913043478261</v>
      </c>
      <c r="D518" s="15">
        <f>A518/'Computed data'!$E$17</f>
        <v>65.981132865543245</v>
      </c>
    </row>
    <row r="519" spans="1:4" x14ac:dyDescent="0.25">
      <c r="A519" s="15">
        <v>1104</v>
      </c>
      <c r="B519" s="15">
        <v>0.54559999999999997</v>
      </c>
      <c r="C519" s="15">
        <f>(B519/'Computed data'!$B$17)*100</f>
        <v>2.3721739130434782</v>
      </c>
      <c r="D519" s="15">
        <f>A519/'Computed data'!$E$17</f>
        <v>66.040952568957152</v>
      </c>
    </row>
    <row r="520" spans="1:4" x14ac:dyDescent="0.25">
      <c r="A520" s="15">
        <v>1106</v>
      </c>
      <c r="B520" s="15">
        <v>0.54659999999999997</v>
      </c>
      <c r="C520" s="15">
        <f>(B520/'Computed data'!$B$17)*100</f>
        <v>2.376521739130435</v>
      </c>
      <c r="D520" s="15">
        <f>A520/'Computed data'!$E$17</f>
        <v>66.160591975784968</v>
      </c>
    </row>
    <row r="521" spans="1:4" x14ac:dyDescent="0.25">
      <c r="A521" s="15">
        <v>1108</v>
      </c>
      <c r="B521" s="15">
        <v>0.54759999999999998</v>
      </c>
      <c r="C521" s="15">
        <f>(B521/'Computed data'!$B$17)*100</f>
        <v>2.3808695652173912</v>
      </c>
      <c r="D521" s="15">
        <f>A521/'Computed data'!$E$17</f>
        <v>66.280231382612797</v>
      </c>
    </row>
    <row r="522" spans="1:4" x14ac:dyDescent="0.25">
      <c r="A522" s="15">
        <v>1110</v>
      </c>
      <c r="B522" s="15">
        <v>0.54859999999999998</v>
      </c>
      <c r="C522" s="15">
        <f>(B522/'Computed data'!$B$17)*100</f>
        <v>2.385217391304348</v>
      </c>
      <c r="D522" s="15">
        <f>A522/'Computed data'!$E$17</f>
        <v>66.399870789440612</v>
      </c>
    </row>
    <row r="523" spans="1:4" x14ac:dyDescent="0.25">
      <c r="A523" s="15">
        <v>1113</v>
      </c>
      <c r="B523" s="15">
        <v>0.54969999999999997</v>
      </c>
      <c r="C523" s="15">
        <f>(B523/'Computed data'!$B$17)*100</f>
        <v>2.3899999999999997</v>
      </c>
      <c r="D523" s="15">
        <f>A523/'Computed data'!$E$17</f>
        <v>66.579329899682349</v>
      </c>
    </row>
    <row r="524" spans="1:4" x14ac:dyDescent="0.25">
      <c r="A524" s="15">
        <v>1114</v>
      </c>
      <c r="B524" s="15">
        <v>0.55069999999999997</v>
      </c>
      <c r="C524" s="15">
        <f>(B524/'Computed data'!$B$17)*100</f>
        <v>2.3943478260869564</v>
      </c>
      <c r="D524" s="15">
        <f>A524/'Computed data'!$E$17</f>
        <v>66.639149603096257</v>
      </c>
    </row>
    <row r="525" spans="1:4" x14ac:dyDescent="0.25">
      <c r="A525" s="15">
        <v>1116</v>
      </c>
      <c r="B525" s="15">
        <v>0.55169999999999997</v>
      </c>
      <c r="C525" s="15">
        <f>(B525/'Computed data'!$B$17)*100</f>
        <v>2.3986956521739127</v>
      </c>
      <c r="D525" s="15">
        <f>A525/'Computed data'!$E$17</f>
        <v>66.758789009924072</v>
      </c>
    </row>
    <row r="526" spans="1:4" x14ac:dyDescent="0.25">
      <c r="A526" s="15">
        <v>1118</v>
      </c>
      <c r="B526" s="15">
        <v>0.55269999999999997</v>
      </c>
      <c r="C526" s="15">
        <f>(B526/'Computed data'!$B$17)*100</f>
        <v>2.4030434782608694</v>
      </c>
      <c r="D526" s="15">
        <f>A526/'Computed data'!$E$17</f>
        <v>66.878428416751902</v>
      </c>
    </row>
    <row r="527" spans="1:4" x14ac:dyDescent="0.25">
      <c r="A527" s="15">
        <v>1120</v>
      </c>
      <c r="B527" s="15">
        <v>0.55449999999999999</v>
      </c>
      <c r="C527" s="15">
        <f>(B527/'Computed data'!$B$17)*100</f>
        <v>2.410869565217391</v>
      </c>
      <c r="D527" s="15">
        <f>A527/'Computed data'!$E$17</f>
        <v>66.998067823579717</v>
      </c>
    </row>
    <row r="528" spans="1:4" x14ac:dyDescent="0.25">
      <c r="A528" s="15">
        <v>1121</v>
      </c>
      <c r="B528" s="15">
        <v>0.55579999999999996</v>
      </c>
      <c r="C528" s="15">
        <f>(B528/'Computed data'!$B$17)*100</f>
        <v>2.4165217391304346</v>
      </c>
      <c r="D528" s="15">
        <f>A528/'Computed data'!$E$17</f>
        <v>67.057887526993625</v>
      </c>
    </row>
    <row r="529" spans="1:4" x14ac:dyDescent="0.25">
      <c r="A529" s="15">
        <v>1123</v>
      </c>
      <c r="B529" s="15">
        <v>0.55679999999999996</v>
      </c>
      <c r="C529" s="15">
        <f>(B529/'Computed data'!$B$17)*100</f>
        <v>2.4208695652173913</v>
      </c>
      <c r="D529" s="15">
        <f>A529/'Computed data'!$E$17</f>
        <v>67.177526933821454</v>
      </c>
    </row>
    <row r="530" spans="1:4" x14ac:dyDescent="0.25">
      <c r="A530" s="15">
        <v>1125</v>
      </c>
      <c r="B530" s="15">
        <v>0.55700000000000005</v>
      </c>
      <c r="C530" s="15">
        <f>(B530/'Computed data'!$B$17)*100</f>
        <v>2.4217391304347831</v>
      </c>
      <c r="D530" s="15">
        <f>A530/'Computed data'!$E$17</f>
        <v>67.29716634064927</v>
      </c>
    </row>
    <row r="531" spans="1:4" x14ac:dyDescent="0.25">
      <c r="A531" s="15">
        <v>1127</v>
      </c>
      <c r="B531" s="15">
        <v>0.55820000000000003</v>
      </c>
      <c r="C531" s="15">
        <f>(B531/'Computed data'!$B$17)*100</f>
        <v>2.4269565217391307</v>
      </c>
      <c r="D531" s="15">
        <f>A531/'Computed data'!$E$17</f>
        <v>67.416805747477099</v>
      </c>
    </row>
    <row r="532" spans="1:4" x14ac:dyDescent="0.25">
      <c r="A532" s="15">
        <v>1130</v>
      </c>
      <c r="B532" s="15">
        <v>0.55940000000000001</v>
      </c>
      <c r="C532" s="15">
        <f>(B532/'Computed data'!$B$17)*100</f>
        <v>2.4321739130434783</v>
      </c>
      <c r="D532" s="15">
        <f>A532/'Computed data'!$E$17</f>
        <v>67.596264857718822</v>
      </c>
    </row>
    <row r="533" spans="1:4" x14ac:dyDescent="0.25">
      <c r="A533" s="15">
        <v>1132</v>
      </c>
      <c r="B533" s="15">
        <v>0.56040000000000001</v>
      </c>
      <c r="C533" s="15">
        <f>(B533/'Computed data'!$B$17)*100</f>
        <v>2.436521739130435</v>
      </c>
      <c r="D533" s="15">
        <f>A533/'Computed data'!$E$17</f>
        <v>67.715904264546651</v>
      </c>
    </row>
    <row r="534" spans="1:4" x14ac:dyDescent="0.25">
      <c r="A534" s="15">
        <v>1134</v>
      </c>
      <c r="B534" s="15">
        <v>0.56140000000000001</v>
      </c>
      <c r="C534" s="15">
        <f>(B534/'Computed data'!$B$17)*100</f>
        <v>2.4408695652173913</v>
      </c>
      <c r="D534" s="15">
        <f>A534/'Computed data'!$E$17</f>
        <v>67.835543671374467</v>
      </c>
    </row>
    <row r="535" spans="1:4" x14ac:dyDescent="0.25">
      <c r="A535" s="15">
        <v>1136</v>
      </c>
      <c r="B535" s="15">
        <v>0.56240000000000001</v>
      </c>
      <c r="C535" s="15">
        <f>(B535/'Computed data'!$B$17)*100</f>
        <v>2.445217391304348</v>
      </c>
      <c r="D535" s="15">
        <f>A535/'Computed data'!$E$17</f>
        <v>67.955183078202282</v>
      </c>
    </row>
    <row r="536" spans="1:4" x14ac:dyDescent="0.25">
      <c r="A536" s="15">
        <v>1137</v>
      </c>
      <c r="B536" s="15">
        <v>0.56340000000000001</v>
      </c>
      <c r="C536" s="15">
        <f>(B536/'Computed data'!$B$17)*100</f>
        <v>2.4495652173913043</v>
      </c>
      <c r="D536" s="15">
        <f>A536/'Computed data'!$E$17</f>
        <v>68.015002781616204</v>
      </c>
    </row>
    <row r="537" spans="1:4" x14ac:dyDescent="0.25">
      <c r="A537" s="15">
        <v>1139</v>
      </c>
      <c r="B537" s="15">
        <v>0.5645</v>
      </c>
      <c r="C537" s="15">
        <f>(B537/'Computed data'!$B$17)*100</f>
        <v>2.4543478260869565</v>
      </c>
      <c r="D537" s="15">
        <f>A537/'Computed data'!$E$17</f>
        <v>68.134642188444019</v>
      </c>
    </row>
    <row r="538" spans="1:4" x14ac:dyDescent="0.25">
      <c r="A538" s="15">
        <v>1142</v>
      </c>
      <c r="B538" s="15">
        <v>0.5655</v>
      </c>
      <c r="C538" s="15">
        <f>(B538/'Computed data'!$B$17)*100</f>
        <v>2.4586956521739132</v>
      </c>
      <c r="D538" s="15">
        <f>A538/'Computed data'!$E$17</f>
        <v>68.314101298685756</v>
      </c>
    </row>
    <row r="539" spans="1:4" x14ac:dyDescent="0.25">
      <c r="A539" s="15">
        <v>1144</v>
      </c>
      <c r="B539" s="15">
        <v>0.56699999999999995</v>
      </c>
      <c r="C539" s="15">
        <f>(B539/'Computed data'!$B$17)*100</f>
        <v>2.4652173913043476</v>
      </c>
      <c r="D539" s="15">
        <f>A539/'Computed data'!$E$17</f>
        <v>68.433740705513571</v>
      </c>
    </row>
    <row r="540" spans="1:4" x14ac:dyDescent="0.25">
      <c r="A540" s="15">
        <v>1146</v>
      </c>
      <c r="B540" s="15">
        <v>0.56850000000000001</v>
      </c>
      <c r="C540" s="15">
        <f>(B540/'Computed data'!$B$17)*100</f>
        <v>2.4717391304347824</v>
      </c>
      <c r="D540" s="15">
        <f>A540/'Computed data'!$E$17</f>
        <v>68.553380112341387</v>
      </c>
    </row>
    <row r="541" spans="1:4" x14ac:dyDescent="0.25">
      <c r="A541" s="15">
        <v>1148</v>
      </c>
      <c r="B541" s="15">
        <v>0.5696</v>
      </c>
      <c r="C541" s="15">
        <f>(B541/'Computed data'!$B$17)*100</f>
        <v>2.4765217391304351</v>
      </c>
      <c r="D541" s="15">
        <f>A541/'Computed data'!$E$17</f>
        <v>68.673019519169216</v>
      </c>
    </row>
    <row r="542" spans="1:4" x14ac:dyDescent="0.25">
      <c r="A542" s="15">
        <v>1149</v>
      </c>
      <c r="B542" s="15">
        <v>0.5706</v>
      </c>
      <c r="C542" s="15">
        <f>(B542/'Computed data'!$B$17)*100</f>
        <v>2.4808695652173913</v>
      </c>
      <c r="D542" s="15">
        <f>A542/'Computed data'!$E$17</f>
        <v>68.732839222583124</v>
      </c>
    </row>
    <row r="543" spans="1:4" x14ac:dyDescent="0.25">
      <c r="A543" s="15">
        <v>1151</v>
      </c>
      <c r="B543" s="15">
        <v>0.5716</v>
      </c>
      <c r="C543" s="15">
        <f>(B543/'Computed data'!$B$17)*100</f>
        <v>2.485217391304348</v>
      </c>
      <c r="D543" s="15">
        <f>A543/'Computed data'!$E$17</f>
        <v>68.852478629410939</v>
      </c>
    </row>
    <row r="544" spans="1:4" x14ac:dyDescent="0.25">
      <c r="A544" s="15">
        <v>1153</v>
      </c>
      <c r="B544" s="15">
        <v>0.5726</v>
      </c>
      <c r="C544" s="15">
        <f>(B544/'Computed data'!$B$17)*100</f>
        <v>2.4895652173913043</v>
      </c>
      <c r="D544" s="15">
        <f>A544/'Computed data'!$E$17</f>
        <v>68.972118036238768</v>
      </c>
    </row>
    <row r="545" spans="1:4" x14ac:dyDescent="0.25">
      <c r="A545" s="15">
        <v>1156</v>
      </c>
      <c r="B545" s="15">
        <v>0.57369999999999999</v>
      </c>
      <c r="C545" s="15">
        <f>(B545/'Computed data'!$B$17)*100</f>
        <v>2.4943478260869565</v>
      </c>
      <c r="D545" s="15">
        <f>A545/'Computed data'!$E$17</f>
        <v>69.151577146480491</v>
      </c>
    </row>
    <row r="546" spans="1:4" x14ac:dyDescent="0.25">
      <c r="A546" s="15">
        <v>1157</v>
      </c>
      <c r="B546" s="15">
        <v>0.57469999999999999</v>
      </c>
      <c r="C546" s="15">
        <f>(B546/'Computed data'!$B$17)*100</f>
        <v>2.4986956521739128</v>
      </c>
      <c r="D546" s="15">
        <f>A546/'Computed data'!$E$17</f>
        <v>69.211396849894413</v>
      </c>
    </row>
    <row r="547" spans="1:4" x14ac:dyDescent="0.25">
      <c r="A547" s="15">
        <v>1158</v>
      </c>
      <c r="B547" s="15">
        <v>0.57550000000000001</v>
      </c>
      <c r="C547" s="15">
        <f>(B547/'Computed data'!$B$17)*100</f>
        <v>2.5021739130434781</v>
      </c>
      <c r="D547" s="15">
        <f>A547/'Computed data'!$E$17</f>
        <v>69.271216553308321</v>
      </c>
    </row>
    <row r="548" spans="1:4" x14ac:dyDescent="0.25">
      <c r="A548" s="15">
        <v>1161</v>
      </c>
      <c r="B548" s="15">
        <v>0.57669999999999999</v>
      </c>
      <c r="C548" s="15">
        <f>(B548/'Computed data'!$B$17)*100</f>
        <v>2.5073913043478258</v>
      </c>
      <c r="D548" s="15">
        <f>A548/'Computed data'!$E$17</f>
        <v>69.450675663550044</v>
      </c>
    </row>
    <row r="549" spans="1:4" x14ac:dyDescent="0.25">
      <c r="A549" s="15">
        <v>1162</v>
      </c>
      <c r="B549" s="15">
        <v>0.57830000000000004</v>
      </c>
      <c r="C549" s="15">
        <f>(B549/'Computed data'!$B$17)*100</f>
        <v>2.5143478260869565</v>
      </c>
      <c r="D549" s="15">
        <f>A549/'Computed data'!$E$17</f>
        <v>69.510495366963966</v>
      </c>
    </row>
    <row r="550" spans="1:4" x14ac:dyDescent="0.25">
      <c r="A550" s="15">
        <v>1164</v>
      </c>
      <c r="B550" s="15">
        <v>0.57930000000000004</v>
      </c>
      <c r="C550" s="15">
        <f>(B550/'Computed data'!$B$17)*100</f>
        <v>2.5186956521739132</v>
      </c>
      <c r="D550" s="15">
        <f>A550/'Computed data'!$E$17</f>
        <v>69.630134773791781</v>
      </c>
    </row>
    <row r="551" spans="1:4" x14ac:dyDescent="0.25">
      <c r="A551" s="15">
        <v>1165</v>
      </c>
      <c r="B551" s="15">
        <v>0.58030000000000004</v>
      </c>
      <c r="C551" s="15">
        <f>(B551/'Computed data'!$B$17)*100</f>
        <v>2.5230434782608695</v>
      </c>
      <c r="D551" s="15">
        <f>A551/'Computed data'!$E$17</f>
        <v>69.689954477205688</v>
      </c>
    </row>
    <row r="552" spans="1:4" x14ac:dyDescent="0.25">
      <c r="A552" s="15">
        <v>1167</v>
      </c>
      <c r="B552" s="15">
        <v>0.58130000000000004</v>
      </c>
      <c r="C552" s="15">
        <f>(B552/'Computed data'!$B$17)*100</f>
        <v>2.5273913043478262</v>
      </c>
      <c r="D552" s="15">
        <f>A552/'Computed data'!$E$17</f>
        <v>69.809593884033518</v>
      </c>
    </row>
    <row r="553" spans="1:4" x14ac:dyDescent="0.25">
      <c r="A553" s="15">
        <v>1169</v>
      </c>
      <c r="B553" s="15">
        <v>0.58230000000000004</v>
      </c>
      <c r="C553" s="15">
        <f>(B553/'Computed data'!$B$17)*100</f>
        <v>2.5317391304347825</v>
      </c>
      <c r="D553" s="15">
        <f>A553/'Computed data'!$E$17</f>
        <v>69.929233290861333</v>
      </c>
    </row>
    <row r="554" spans="1:4" x14ac:dyDescent="0.25">
      <c r="A554" s="15">
        <v>1172</v>
      </c>
      <c r="B554" s="15">
        <v>0.58340000000000003</v>
      </c>
      <c r="C554" s="15">
        <f>(B554/'Computed data'!$B$17)*100</f>
        <v>2.5365217391304351</v>
      </c>
      <c r="D554" s="15">
        <f>A554/'Computed data'!$E$17</f>
        <v>70.10869240110307</v>
      </c>
    </row>
    <row r="555" spans="1:4" x14ac:dyDescent="0.25">
      <c r="A555" s="15">
        <v>1174</v>
      </c>
      <c r="B555" s="15">
        <v>0.58440000000000003</v>
      </c>
      <c r="C555" s="15">
        <f>(B555/'Computed data'!$B$17)*100</f>
        <v>2.5408695652173914</v>
      </c>
      <c r="D555" s="15">
        <f>A555/'Computed data'!$E$17</f>
        <v>70.228331807930886</v>
      </c>
    </row>
    <row r="556" spans="1:4" x14ac:dyDescent="0.25">
      <c r="A556" s="15">
        <v>1176</v>
      </c>
      <c r="B556" s="15">
        <v>0.58540000000000003</v>
      </c>
      <c r="C556" s="15">
        <f>(B556/'Computed data'!$B$17)*100</f>
        <v>2.5452173913043481</v>
      </c>
      <c r="D556" s="15">
        <f>A556/'Computed data'!$E$17</f>
        <v>70.347971214758701</v>
      </c>
    </row>
    <row r="557" spans="1:4" x14ac:dyDescent="0.25">
      <c r="A557" s="15">
        <v>1178</v>
      </c>
      <c r="B557" s="15">
        <v>0.58640000000000003</v>
      </c>
      <c r="C557" s="15">
        <f>(B557/'Computed data'!$B$17)*100</f>
        <v>2.5495652173913044</v>
      </c>
      <c r="D557" s="15">
        <f>A557/'Computed data'!$E$17</f>
        <v>70.46761062158653</v>
      </c>
    </row>
    <row r="558" spans="1:4" x14ac:dyDescent="0.25">
      <c r="A558" s="15">
        <v>1181</v>
      </c>
      <c r="B558" s="15">
        <v>0.58750000000000002</v>
      </c>
      <c r="C558" s="15">
        <f>(B558/'Computed data'!$B$17)*100</f>
        <v>2.5543478260869565</v>
      </c>
      <c r="D558" s="15">
        <f>A558/'Computed data'!$E$17</f>
        <v>70.647069731828253</v>
      </c>
    </row>
    <row r="559" spans="1:4" x14ac:dyDescent="0.25">
      <c r="A559" s="15">
        <v>1182</v>
      </c>
      <c r="B559" s="15">
        <v>0.58850000000000002</v>
      </c>
      <c r="C559" s="15">
        <f>(B559/'Computed data'!$B$17)*100</f>
        <v>2.5586956521739133</v>
      </c>
      <c r="D559" s="15">
        <f>A559/'Computed data'!$E$17</f>
        <v>70.706889435242175</v>
      </c>
    </row>
    <row r="560" spans="1:4" x14ac:dyDescent="0.25">
      <c r="A560" s="15">
        <v>1184</v>
      </c>
      <c r="B560" s="15">
        <v>0.58950000000000002</v>
      </c>
      <c r="C560" s="15">
        <f>(B560/'Computed data'!$B$17)*100</f>
        <v>2.5630434782608695</v>
      </c>
      <c r="D560" s="15">
        <f>A560/'Computed data'!$E$17</f>
        <v>70.82652884206999</v>
      </c>
    </row>
    <row r="561" spans="1:4" x14ac:dyDescent="0.25">
      <c r="A561" s="15">
        <v>1186</v>
      </c>
      <c r="B561" s="15">
        <v>0.59050000000000002</v>
      </c>
      <c r="C561" s="15">
        <f>(B561/'Computed data'!$B$17)*100</f>
        <v>2.5673913043478263</v>
      </c>
      <c r="D561" s="15">
        <f>A561/'Computed data'!$E$17</f>
        <v>70.946168248897806</v>
      </c>
    </row>
    <row r="562" spans="1:4" x14ac:dyDescent="0.25">
      <c r="A562" s="15">
        <v>1188</v>
      </c>
      <c r="B562" s="15">
        <v>0.59160000000000001</v>
      </c>
      <c r="C562" s="15">
        <f>(B562/'Computed data'!$B$17)*100</f>
        <v>2.5721739130434784</v>
      </c>
      <c r="D562" s="15">
        <f>A562/'Computed data'!$E$17</f>
        <v>71.065807655725635</v>
      </c>
    </row>
    <row r="563" spans="1:4" x14ac:dyDescent="0.25">
      <c r="A563" s="15">
        <v>1190</v>
      </c>
      <c r="B563" s="15">
        <v>0.59240000000000004</v>
      </c>
      <c r="C563" s="15">
        <f>(B563/'Computed data'!$B$17)*100</f>
        <v>2.5756521739130434</v>
      </c>
      <c r="D563" s="15">
        <f>A563/'Computed data'!$E$17</f>
        <v>71.18544706255345</v>
      </c>
    </row>
    <row r="564" spans="1:4" x14ac:dyDescent="0.25">
      <c r="A564" s="15">
        <v>1192</v>
      </c>
      <c r="B564" s="15">
        <v>0.59340000000000004</v>
      </c>
      <c r="C564" s="15">
        <f>(B564/'Computed data'!$B$17)*100</f>
        <v>2.58</v>
      </c>
      <c r="D564" s="15">
        <f>A564/'Computed data'!$E$17</f>
        <v>71.30508646938128</v>
      </c>
    </row>
    <row r="565" spans="1:4" x14ac:dyDescent="0.25">
      <c r="A565" s="15">
        <v>1194</v>
      </c>
      <c r="B565" s="15">
        <v>0.59509999999999996</v>
      </c>
      <c r="C565" s="15">
        <f>(B565/'Computed data'!$B$17)*100</f>
        <v>2.5873913043478258</v>
      </c>
      <c r="D565" s="15">
        <f>A565/'Computed data'!$E$17</f>
        <v>71.424725876209095</v>
      </c>
    </row>
    <row r="566" spans="1:4" x14ac:dyDescent="0.25">
      <c r="A566" s="15">
        <v>1195</v>
      </c>
      <c r="B566" s="15">
        <v>0.59609999999999996</v>
      </c>
      <c r="C566" s="15">
        <f>(B566/'Computed data'!$B$17)*100</f>
        <v>2.5917391304347825</v>
      </c>
      <c r="D566" s="15">
        <f>A566/'Computed data'!$E$17</f>
        <v>71.484545579623003</v>
      </c>
    </row>
    <row r="567" spans="1:4" x14ac:dyDescent="0.25">
      <c r="A567" s="15">
        <v>1197</v>
      </c>
      <c r="B567" s="15">
        <v>0.59719999999999995</v>
      </c>
      <c r="C567" s="15">
        <f>(B567/'Computed data'!$B$17)*100</f>
        <v>2.5965217391304347</v>
      </c>
      <c r="D567" s="15">
        <f>A567/'Computed data'!$E$17</f>
        <v>71.604184986450832</v>
      </c>
    </row>
    <row r="568" spans="1:4" x14ac:dyDescent="0.25">
      <c r="A568" s="15">
        <v>1199</v>
      </c>
      <c r="B568" s="15">
        <v>0.59819999999999995</v>
      </c>
      <c r="C568" s="15">
        <f>(B568/'Computed data'!$B$17)*100</f>
        <v>2.600869565217391</v>
      </c>
      <c r="D568" s="15">
        <f>A568/'Computed data'!$E$17</f>
        <v>71.723824393278647</v>
      </c>
    </row>
    <row r="569" spans="1:4" x14ac:dyDescent="0.25">
      <c r="A569" s="15">
        <v>1200</v>
      </c>
      <c r="B569" s="15">
        <v>0.59919999999999995</v>
      </c>
      <c r="C569" s="15">
        <f>(B569/'Computed data'!$B$17)*100</f>
        <v>2.6052173913043477</v>
      </c>
      <c r="D569" s="15">
        <f>A569/'Computed data'!$E$17</f>
        <v>71.783644096692555</v>
      </c>
    </row>
    <row r="570" spans="1:4" x14ac:dyDescent="0.25">
      <c r="A570" s="15">
        <v>1202</v>
      </c>
      <c r="B570" s="15">
        <v>0.60019999999999996</v>
      </c>
      <c r="C570" s="15">
        <f>(B570/'Computed data'!$B$17)*100</f>
        <v>2.609565217391304</v>
      </c>
      <c r="D570" s="15">
        <f>A570/'Computed data'!$E$17</f>
        <v>71.903283503520385</v>
      </c>
    </row>
    <row r="571" spans="1:4" x14ac:dyDescent="0.25">
      <c r="A571" s="15">
        <v>1204</v>
      </c>
      <c r="B571" s="15">
        <v>0.60129999999999995</v>
      </c>
      <c r="C571" s="15">
        <f>(B571/'Computed data'!$B$17)*100</f>
        <v>2.6143478260869562</v>
      </c>
      <c r="D571" s="15">
        <f>A571/'Computed data'!$E$17</f>
        <v>72.0229229103482</v>
      </c>
    </row>
    <row r="572" spans="1:4" x14ac:dyDescent="0.25">
      <c r="A572" s="15">
        <v>1205</v>
      </c>
      <c r="B572" s="15">
        <v>0.60229999999999995</v>
      </c>
      <c r="C572" s="15">
        <f>(B572/'Computed data'!$B$17)*100</f>
        <v>2.6186956521739129</v>
      </c>
      <c r="D572" s="15">
        <f>A572/'Computed data'!$E$17</f>
        <v>72.082742613762107</v>
      </c>
    </row>
    <row r="573" spans="1:4" x14ac:dyDescent="0.25">
      <c r="A573" s="15">
        <v>1207</v>
      </c>
      <c r="B573" s="15">
        <v>0.60329999999999995</v>
      </c>
      <c r="C573" s="15">
        <f>(B573/'Computed data'!$B$17)*100</f>
        <v>2.6230434782608691</v>
      </c>
      <c r="D573" s="15">
        <f>A573/'Computed data'!$E$17</f>
        <v>72.202382020589937</v>
      </c>
    </row>
    <row r="574" spans="1:4" x14ac:dyDescent="0.25">
      <c r="A574" s="15">
        <v>1209</v>
      </c>
      <c r="B574" s="15">
        <v>0.60429999999999995</v>
      </c>
      <c r="C574" s="15">
        <f>(B574/'Computed data'!$B$17)*100</f>
        <v>2.6273913043478259</v>
      </c>
      <c r="D574" s="15">
        <f>A574/'Computed data'!$E$17</f>
        <v>72.322021427417752</v>
      </c>
    </row>
    <row r="575" spans="1:4" x14ac:dyDescent="0.25">
      <c r="A575" s="15">
        <v>1211</v>
      </c>
      <c r="B575" s="15">
        <v>0.60540000000000005</v>
      </c>
      <c r="C575" s="15">
        <f>(B575/'Computed data'!$B$17)*100</f>
        <v>2.6321739130434785</v>
      </c>
      <c r="D575" s="15">
        <f>A575/'Computed data'!$E$17</f>
        <v>72.441660834245567</v>
      </c>
    </row>
    <row r="576" spans="1:4" x14ac:dyDescent="0.25">
      <c r="A576" s="15">
        <v>1213</v>
      </c>
      <c r="B576" s="15">
        <v>0.60640000000000005</v>
      </c>
      <c r="C576" s="15">
        <f>(B576/'Computed data'!$B$17)*100</f>
        <v>2.6365217391304352</v>
      </c>
      <c r="D576" s="15">
        <f>A576/'Computed data'!$E$17</f>
        <v>72.561300241073397</v>
      </c>
    </row>
    <row r="577" spans="1:4" x14ac:dyDescent="0.25">
      <c r="A577" s="15">
        <v>1216</v>
      </c>
      <c r="B577" s="15">
        <v>0.60740000000000005</v>
      </c>
      <c r="C577" s="15">
        <f>(B577/'Computed data'!$B$17)*100</f>
        <v>2.6408695652173915</v>
      </c>
      <c r="D577" s="15">
        <f>A577/'Computed data'!$E$17</f>
        <v>72.74075935131512</v>
      </c>
    </row>
    <row r="578" spans="1:4" x14ac:dyDescent="0.25">
      <c r="A578" s="15">
        <v>1217</v>
      </c>
      <c r="B578" s="15">
        <v>0.60840000000000005</v>
      </c>
      <c r="C578" s="15">
        <f>(B578/'Computed data'!$B$17)*100</f>
        <v>2.6452173913043482</v>
      </c>
      <c r="D578" s="15">
        <f>A578/'Computed data'!$E$17</f>
        <v>72.800579054729042</v>
      </c>
    </row>
    <row r="579" spans="1:4" x14ac:dyDescent="0.25">
      <c r="A579" s="15">
        <v>1219</v>
      </c>
      <c r="B579" s="15">
        <v>0.60970000000000002</v>
      </c>
      <c r="C579" s="15">
        <f>(B579/'Computed data'!$B$17)*100</f>
        <v>2.6508695652173913</v>
      </c>
      <c r="D579" s="15">
        <f>A579/'Computed data'!$E$17</f>
        <v>72.920218461556857</v>
      </c>
    </row>
    <row r="580" spans="1:4" x14ac:dyDescent="0.25">
      <c r="A580" s="15">
        <v>1220</v>
      </c>
      <c r="B580" s="15">
        <v>0.61109999999999998</v>
      </c>
      <c r="C580" s="15">
        <f>(B580/'Computed data'!$B$17)*100</f>
        <v>2.6569565217391302</v>
      </c>
      <c r="D580" s="15">
        <f>A580/'Computed data'!$E$17</f>
        <v>72.980038164970765</v>
      </c>
    </row>
    <row r="581" spans="1:4" x14ac:dyDescent="0.25">
      <c r="A581" s="15">
        <v>1223</v>
      </c>
      <c r="B581" s="15">
        <v>0.61199999999999999</v>
      </c>
      <c r="C581" s="15">
        <f>(B581/'Computed data'!$B$17)*100</f>
        <v>2.6608695652173915</v>
      </c>
      <c r="D581" s="15">
        <f>A581/'Computed data'!$E$17</f>
        <v>73.159497275212502</v>
      </c>
    </row>
    <row r="582" spans="1:4" x14ac:dyDescent="0.25">
      <c r="A582" s="15">
        <v>1224</v>
      </c>
      <c r="B582" s="15">
        <v>0.61250000000000004</v>
      </c>
      <c r="C582" s="15">
        <f>(B582/'Computed data'!$B$17)*100</f>
        <v>2.6630434782608696</v>
      </c>
      <c r="D582" s="15">
        <f>A582/'Computed data'!$E$17</f>
        <v>73.219316978626409</v>
      </c>
    </row>
    <row r="583" spans="1:4" x14ac:dyDescent="0.25">
      <c r="A583" s="15">
        <v>1226</v>
      </c>
      <c r="B583" s="15">
        <v>0.61350000000000005</v>
      </c>
      <c r="C583" s="15">
        <f>(B583/'Computed data'!$B$17)*100</f>
        <v>2.6673913043478263</v>
      </c>
      <c r="D583" s="15">
        <f>A583/'Computed data'!$E$17</f>
        <v>73.338956385454225</v>
      </c>
    </row>
    <row r="584" spans="1:4" x14ac:dyDescent="0.25">
      <c r="A584" s="15">
        <v>1228</v>
      </c>
      <c r="B584" s="15">
        <v>0.61460000000000004</v>
      </c>
      <c r="C584" s="15">
        <f>(B584/'Computed data'!$B$17)*100</f>
        <v>2.6721739130434785</v>
      </c>
      <c r="D584" s="15">
        <f>A584/'Computed data'!$E$17</f>
        <v>73.458595792282054</v>
      </c>
    </row>
    <row r="585" spans="1:4" x14ac:dyDescent="0.25">
      <c r="A585" s="15">
        <v>1229</v>
      </c>
      <c r="B585" s="15">
        <v>0.61560000000000004</v>
      </c>
      <c r="C585" s="15">
        <f>(B585/'Computed data'!$B$17)*100</f>
        <v>2.6765217391304352</v>
      </c>
      <c r="D585" s="15">
        <f>A585/'Computed data'!$E$17</f>
        <v>73.518415495695962</v>
      </c>
    </row>
    <row r="586" spans="1:4" x14ac:dyDescent="0.25">
      <c r="A586" s="15">
        <v>1231</v>
      </c>
      <c r="B586" s="15">
        <v>0.61719999999999997</v>
      </c>
      <c r="C586" s="15">
        <f>(B586/'Computed data'!$B$17)*100</f>
        <v>2.6834782608695651</v>
      </c>
      <c r="D586" s="15">
        <f>A586/'Computed data'!$E$17</f>
        <v>73.638054902523777</v>
      </c>
    </row>
    <row r="587" spans="1:4" x14ac:dyDescent="0.25">
      <c r="A587" s="15">
        <v>1234</v>
      </c>
      <c r="B587" s="15">
        <v>0.61860000000000004</v>
      </c>
      <c r="C587" s="15">
        <f>(B587/'Computed data'!$B$17)*100</f>
        <v>2.6895652173913045</v>
      </c>
      <c r="D587" s="15">
        <f>A587/'Computed data'!$E$17</f>
        <v>73.817514012765514</v>
      </c>
    </row>
    <row r="588" spans="1:4" x14ac:dyDescent="0.25">
      <c r="A588" s="15">
        <v>1236</v>
      </c>
      <c r="B588" s="15">
        <v>0.61970000000000003</v>
      </c>
      <c r="C588" s="15">
        <f>(B588/'Computed data'!$B$17)*100</f>
        <v>2.6943478260869567</v>
      </c>
      <c r="D588" s="15">
        <f>A588/'Computed data'!$E$17</f>
        <v>73.937153419593329</v>
      </c>
    </row>
    <row r="589" spans="1:4" x14ac:dyDescent="0.25">
      <c r="A589" s="15">
        <v>1238</v>
      </c>
      <c r="B589" s="15">
        <v>0.62070000000000003</v>
      </c>
      <c r="C589" s="15">
        <f>(B589/'Computed data'!$B$17)*100</f>
        <v>2.6986956521739129</v>
      </c>
      <c r="D589" s="15">
        <f>A589/'Computed data'!$E$17</f>
        <v>74.056792826421159</v>
      </c>
    </row>
    <row r="590" spans="1:4" x14ac:dyDescent="0.25">
      <c r="A590" s="15">
        <v>1239</v>
      </c>
      <c r="B590" s="15">
        <v>0.62170000000000003</v>
      </c>
      <c r="C590" s="15">
        <f>(B590/'Computed data'!$B$17)*100</f>
        <v>2.7030434782608697</v>
      </c>
      <c r="D590" s="15">
        <f>A590/'Computed data'!$E$17</f>
        <v>74.116612529835066</v>
      </c>
    </row>
    <row r="591" spans="1:4" x14ac:dyDescent="0.25">
      <c r="A591" s="15">
        <v>1241</v>
      </c>
      <c r="B591" s="15">
        <v>0.62270000000000003</v>
      </c>
      <c r="C591" s="15">
        <f>(B591/'Computed data'!$B$17)*100</f>
        <v>2.7073913043478259</v>
      </c>
      <c r="D591" s="15">
        <f>A591/'Computed data'!$E$17</f>
        <v>74.236251936662882</v>
      </c>
    </row>
    <row r="592" spans="1:4" x14ac:dyDescent="0.25">
      <c r="A592" s="15">
        <v>1243</v>
      </c>
      <c r="B592" s="15">
        <v>0.62370000000000003</v>
      </c>
      <c r="C592" s="15">
        <f>(B592/'Computed data'!$B$17)*100</f>
        <v>2.7117391304347827</v>
      </c>
      <c r="D592" s="15">
        <f>A592/'Computed data'!$E$17</f>
        <v>74.355891343490711</v>
      </c>
    </row>
    <row r="593" spans="1:4" x14ac:dyDescent="0.25">
      <c r="A593" s="15">
        <v>1245</v>
      </c>
      <c r="B593" s="15">
        <v>0.62480000000000002</v>
      </c>
      <c r="C593" s="15">
        <f>(B593/'Computed data'!$B$17)*100</f>
        <v>2.7165217391304348</v>
      </c>
      <c r="D593" s="15">
        <f>A593/'Computed data'!$E$17</f>
        <v>74.475530750318526</v>
      </c>
    </row>
    <row r="594" spans="1:4" x14ac:dyDescent="0.25">
      <c r="A594" s="15">
        <v>1246</v>
      </c>
      <c r="B594" s="15">
        <v>0.62580000000000002</v>
      </c>
      <c r="C594" s="15">
        <f>(B594/'Computed data'!$B$17)*100</f>
        <v>2.7208695652173915</v>
      </c>
      <c r="D594" s="15">
        <f>A594/'Computed data'!$E$17</f>
        <v>74.535350453732434</v>
      </c>
    </row>
    <row r="595" spans="1:4" x14ac:dyDescent="0.25">
      <c r="A595" s="15">
        <v>1247</v>
      </c>
      <c r="B595" s="15">
        <v>0.62680000000000002</v>
      </c>
      <c r="C595" s="15">
        <f>(B595/'Computed data'!$B$17)*100</f>
        <v>2.7252173913043478</v>
      </c>
      <c r="D595" s="15">
        <f>A595/'Computed data'!$E$17</f>
        <v>74.595170157146356</v>
      </c>
    </row>
    <row r="596" spans="1:4" x14ac:dyDescent="0.25">
      <c r="A596" s="15">
        <v>1249</v>
      </c>
      <c r="B596" s="15">
        <v>0.62760000000000005</v>
      </c>
      <c r="C596" s="15">
        <f>(B596/'Computed data'!$B$17)*100</f>
        <v>2.7286956521739132</v>
      </c>
      <c r="D596" s="15">
        <f>A596/'Computed data'!$E$17</f>
        <v>74.714809563974171</v>
      </c>
    </row>
    <row r="597" spans="1:4" x14ac:dyDescent="0.25">
      <c r="A597" s="15">
        <v>1251</v>
      </c>
      <c r="B597" s="15">
        <v>0.62890000000000001</v>
      </c>
      <c r="C597" s="15">
        <f>(B597/'Computed data'!$B$17)*100</f>
        <v>2.7343478260869567</v>
      </c>
      <c r="D597" s="15">
        <f>A597/'Computed data'!$E$17</f>
        <v>74.834448970801986</v>
      </c>
    </row>
    <row r="598" spans="1:4" x14ac:dyDescent="0.25">
      <c r="A598" s="15">
        <v>1252</v>
      </c>
      <c r="B598" s="15">
        <v>0.63039999999999996</v>
      </c>
      <c r="C598" s="15">
        <f>(B598/'Computed data'!$B$17)*100</f>
        <v>2.7408695652173911</v>
      </c>
      <c r="D598" s="15">
        <f>A598/'Computed data'!$E$17</f>
        <v>74.894268674215908</v>
      </c>
    </row>
    <row r="599" spans="1:4" x14ac:dyDescent="0.25">
      <c r="A599" s="15">
        <v>1254</v>
      </c>
      <c r="B599" s="15">
        <v>0.63139999999999996</v>
      </c>
      <c r="C599" s="15">
        <f>(B599/'Computed data'!$B$17)*100</f>
        <v>2.7452173913043478</v>
      </c>
      <c r="D599" s="15">
        <f>A599/'Computed data'!$E$17</f>
        <v>75.013908081043724</v>
      </c>
    </row>
    <row r="600" spans="1:4" x14ac:dyDescent="0.25">
      <c r="A600" s="15">
        <v>1256</v>
      </c>
      <c r="B600" s="15">
        <v>0.63239999999999996</v>
      </c>
      <c r="C600" s="15">
        <f>(B600/'Computed data'!$B$17)*100</f>
        <v>2.7495652173913041</v>
      </c>
      <c r="D600" s="15">
        <f>A600/'Computed data'!$E$17</f>
        <v>75.133547487871539</v>
      </c>
    </row>
    <row r="601" spans="1:4" x14ac:dyDescent="0.25">
      <c r="A601" s="15">
        <v>1257</v>
      </c>
      <c r="B601" s="15">
        <v>0.63349999999999995</v>
      </c>
      <c r="C601" s="15">
        <f>(B601/'Computed data'!$B$17)*100</f>
        <v>2.7543478260869563</v>
      </c>
      <c r="D601" s="15">
        <f>A601/'Computed data'!$E$17</f>
        <v>75.193367191285461</v>
      </c>
    </row>
    <row r="602" spans="1:4" x14ac:dyDescent="0.25">
      <c r="A602" s="15">
        <v>1259</v>
      </c>
      <c r="B602" s="15">
        <v>0.63449999999999995</v>
      </c>
      <c r="C602" s="15">
        <f>(B602/'Computed data'!$B$17)*100</f>
        <v>2.7586956521739125</v>
      </c>
      <c r="D602" s="15">
        <f>A602/'Computed data'!$E$17</f>
        <v>75.313006598113276</v>
      </c>
    </row>
    <row r="603" spans="1:4" x14ac:dyDescent="0.25">
      <c r="A603" s="15">
        <v>1261</v>
      </c>
      <c r="B603" s="15">
        <v>0.63549999999999995</v>
      </c>
      <c r="C603" s="15">
        <f>(B603/'Computed data'!$B$17)*100</f>
        <v>2.7630434782608693</v>
      </c>
      <c r="D603" s="15">
        <f>A603/'Computed data'!$E$17</f>
        <v>75.432646004941091</v>
      </c>
    </row>
    <row r="604" spans="1:4" x14ac:dyDescent="0.25">
      <c r="A604" s="15">
        <v>1263</v>
      </c>
      <c r="B604" s="15">
        <v>0.63649999999999995</v>
      </c>
      <c r="C604" s="15">
        <f>(B604/'Computed data'!$B$17)*100</f>
        <v>2.767391304347826</v>
      </c>
      <c r="D604" s="15">
        <f>A604/'Computed data'!$E$17</f>
        <v>75.552285411768921</v>
      </c>
    </row>
    <row r="605" spans="1:4" x14ac:dyDescent="0.25">
      <c r="A605" s="15">
        <v>1264</v>
      </c>
      <c r="B605" s="15">
        <v>0.63749999999999996</v>
      </c>
      <c r="C605" s="15">
        <f>(B605/'Computed data'!$B$17)*100</f>
        <v>2.7717391304347827</v>
      </c>
      <c r="D605" s="15">
        <f>A605/'Computed data'!$E$17</f>
        <v>75.612105115182828</v>
      </c>
    </row>
    <row r="606" spans="1:4" x14ac:dyDescent="0.25">
      <c r="A606" s="15">
        <v>1266</v>
      </c>
      <c r="B606" s="15">
        <v>0.63859999999999995</v>
      </c>
      <c r="C606" s="15">
        <f>(B606/'Computed data'!$B$17)*100</f>
        <v>2.7765217391304344</v>
      </c>
      <c r="D606" s="15">
        <f>A606/'Computed data'!$E$17</f>
        <v>75.731744522010644</v>
      </c>
    </row>
    <row r="607" spans="1:4" x14ac:dyDescent="0.25">
      <c r="A607" s="15">
        <v>1268</v>
      </c>
      <c r="B607" s="15">
        <v>0.63959999999999995</v>
      </c>
      <c r="C607" s="15">
        <f>(B607/'Computed data'!$B$17)*100</f>
        <v>2.7808695652173911</v>
      </c>
      <c r="D607" s="15">
        <f>A607/'Computed data'!$E$17</f>
        <v>75.851383928838473</v>
      </c>
    </row>
    <row r="608" spans="1:4" x14ac:dyDescent="0.25">
      <c r="A608" s="15">
        <v>1269</v>
      </c>
      <c r="B608" s="15">
        <v>0.64059999999999995</v>
      </c>
      <c r="C608" s="15">
        <f>(B608/'Computed data'!$B$17)*100</f>
        <v>2.7852173913043474</v>
      </c>
      <c r="D608" s="15">
        <f>A608/'Computed data'!$E$17</f>
        <v>75.911203632252381</v>
      </c>
    </row>
    <row r="609" spans="1:4" x14ac:dyDescent="0.25">
      <c r="A609" s="15">
        <v>1271</v>
      </c>
      <c r="B609" s="15">
        <v>0.64159999999999995</v>
      </c>
      <c r="C609" s="15">
        <f>(B609/'Computed data'!$B$17)*100</f>
        <v>2.7895652173913041</v>
      </c>
      <c r="D609" s="15">
        <f>A609/'Computed data'!$E$17</f>
        <v>76.030843039080196</v>
      </c>
    </row>
    <row r="610" spans="1:4" x14ac:dyDescent="0.25">
      <c r="A610" s="15">
        <v>1273</v>
      </c>
      <c r="B610" s="15">
        <v>0.64270000000000005</v>
      </c>
      <c r="C610" s="15">
        <f>(B610/'Computed data'!$B$17)*100</f>
        <v>2.7943478260869568</v>
      </c>
      <c r="D610" s="15">
        <f>A610/'Computed data'!$E$17</f>
        <v>76.150482445908025</v>
      </c>
    </row>
    <row r="611" spans="1:4" x14ac:dyDescent="0.25">
      <c r="A611" s="15">
        <v>1274</v>
      </c>
      <c r="B611" s="15">
        <v>0.64370000000000005</v>
      </c>
      <c r="C611" s="15">
        <f>(B611/'Computed data'!$B$17)*100</f>
        <v>2.798695652173913</v>
      </c>
      <c r="D611" s="15">
        <f>A611/'Computed data'!$E$17</f>
        <v>76.210302149321933</v>
      </c>
    </row>
    <row r="612" spans="1:4" x14ac:dyDescent="0.25">
      <c r="A612" s="15">
        <v>1277</v>
      </c>
      <c r="B612" s="15">
        <v>0.64449999999999996</v>
      </c>
      <c r="C612" s="15">
        <f>(B612/'Computed data'!$B$17)*100</f>
        <v>2.802173913043478</v>
      </c>
      <c r="D612" s="15">
        <f>A612/'Computed data'!$E$17</f>
        <v>76.38976125956367</v>
      </c>
    </row>
    <row r="613" spans="1:4" x14ac:dyDescent="0.25">
      <c r="A613" s="15">
        <v>1279</v>
      </c>
      <c r="B613" s="15">
        <v>0.64570000000000005</v>
      </c>
      <c r="C613" s="15">
        <f>(B613/'Computed data'!$B$17)*100</f>
        <v>2.807391304347826</v>
      </c>
      <c r="D613" s="15">
        <f>A613/'Computed data'!$E$17</f>
        <v>76.509400666391485</v>
      </c>
    </row>
    <row r="614" spans="1:4" x14ac:dyDescent="0.25">
      <c r="A614" s="15">
        <v>1282</v>
      </c>
      <c r="B614" s="15">
        <v>0.64729999999999999</v>
      </c>
      <c r="C614" s="15">
        <f>(B614/'Computed data'!$B$17)*100</f>
        <v>2.8143478260869563</v>
      </c>
      <c r="D614" s="15">
        <f>A614/'Computed data'!$E$17</f>
        <v>76.688859776633223</v>
      </c>
    </row>
    <row r="615" spans="1:4" x14ac:dyDescent="0.25">
      <c r="A615" s="15">
        <v>1284</v>
      </c>
      <c r="B615" s="15">
        <v>0.64829999999999999</v>
      </c>
      <c r="C615" s="15">
        <f>(B615/'Computed data'!$B$17)*100</f>
        <v>2.818695652173913</v>
      </c>
      <c r="D615" s="15">
        <f>A615/'Computed data'!$E$17</f>
        <v>76.808499183461038</v>
      </c>
    </row>
    <row r="616" spans="1:4" x14ac:dyDescent="0.25">
      <c r="A616" s="15">
        <v>1286</v>
      </c>
      <c r="B616" s="15">
        <v>0.64929999999999999</v>
      </c>
      <c r="C616" s="15">
        <f>(B616/'Computed data'!$B$17)*100</f>
        <v>2.8230434782608693</v>
      </c>
      <c r="D616" s="15">
        <f>A616/'Computed data'!$E$17</f>
        <v>76.928138590288853</v>
      </c>
    </row>
    <row r="617" spans="1:4" x14ac:dyDescent="0.25">
      <c r="A617" s="15">
        <v>1287</v>
      </c>
      <c r="B617" s="15">
        <v>0.65029999999999999</v>
      </c>
      <c r="C617" s="15">
        <f>(B617/'Computed data'!$B$17)*100</f>
        <v>2.827391304347826</v>
      </c>
      <c r="D617" s="15">
        <f>A617/'Computed data'!$E$17</f>
        <v>76.987958293702775</v>
      </c>
    </row>
    <row r="618" spans="1:4" x14ac:dyDescent="0.25">
      <c r="A618" s="15">
        <v>1289</v>
      </c>
      <c r="B618" s="15">
        <v>0.65129999999999999</v>
      </c>
      <c r="C618" s="15">
        <f>(B618/'Computed data'!$B$17)*100</f>
        <v>2.8317391304347828</v>
      </c>
      <c r="D618" s="15">
        <f>A618/'Computed data'!$E$17</f>
        <v>77.10759770053059</v>
      </c>
    </row>
    <row r="619" spans="1:4" x14ac:dyDescent="0.25">
      <c r="A619" s="15">
        <v>1292</v>
      </c>
      <c r="B619" s="15">
        <v>0.65239999999999998</v>
      </c>
      <c r="C619" s="15">
        <f>(B619/'Computed data'!$B$17)*100</f>
        <v>2.8365217391304349</v>
      </c>
      <c r="D619" s="15">
        <f>A619/'Computed data'!$E$17</f>
        <v>77.287056810772327</v>
      </c>
    </row>
    <row r="620" spans="1:4" x14ac:dyDescent="0.25">
      <c r="A620" s="15">
        <v>1293</v>
      </c>
      <c r="B620" s="15">
        <v>0.65339999999999998</v>
      </c>
      <c r="C620" s="15">
        <f>(B620/'Computed data'!$B$17)*100</f>
        <v>2.8408695652173912</v>
      </c>
      <c r="D620" s="15">
        <f>A620/'Computed data'!$E$17</f>
        <v>77.346876514186235</v>
      </c>
    </row>
    <row r="621" spans="1:4" x14ac:dyDescent="0.25">
      <c r="A621" s="15">
        <v>1296</v>
      </c>
      <c r="B621" s="15">
        <v>0.65439999999999998</v>
      </c>
      <c r="C621" s="15">
        <f>(B621/'Computed data'!$B$17)*100</f>
        <v>2.8452173913043479</v>
      </c>
      <c r="D621" s="15">
        <f>A621/'Computed data'!$E$17</f>
        <v>77.526335624427958</v>
      </c>
    </row>
    <row r="622" spans="1:4" x14ac:dyDescent="0.25">
      <c r="A622" s="15">
        <v>1297</v>
      </c>
      <c r="B622" s="15">
        <v>0.65539999999999998</v>
      </c>
      <c r="C622" s="15">
        <f>(B622/'Computed data'!$B$17)*100</f>
        <v>2.8495652173913042</v>
      </c>
      <c r="D622" s="15">
        <f>A622/'Computed data'!$E$17</f>
        <v>77.58615532784188</v>
      </c>
    </row>
    <row r="623" spans="1:4" x14ac:dyDescent="0.25">
      <c r="A623" s="15">
        <v>1299</v>
      </c>
      <c r="B623" s="15">
        <v>0.65649999999999997</v>
      </c>
      <c r="C623" s="15">
        <f>(B623/'Computed data'!$B$17)*100</f>
        <v>2.8543478260869564</v>
      </c>
      <c r="D623" s="15">
        <f>A623/'Computed data'!$E$17</f>
        <v>77.705794734669695</v>
      </c>
    </row>
    <row r="624" spans="1:4" x14ac:dyDescent="0.25">
      <c r="A624" s="15">
        <v>1301</v>
      </c>
      <c r="B624" s="15">
        <v>0.65749999999999997</v>
      </c>
      <c r="C624" s="15">
        <f>(B624/'Computed data'!$B$17)*100</f>
        <v>2.8586956521739126</v>
      </c>
      <c r="D624" s="15">
        <f>A624/'Computed data'!$E$17</f>
        <v>77.82543414149751</v>
      </c>
    </row>
    <row r="625" spans="1:4" x14ac:dyDescent="0.25">
      <c r="A625" s="15">
        <v>1303</v>
      </c>
      <c r="B625" s="15">
        <v>0.65849999999999997</v>
      </c>
      <c r="C625" s="15">
        <f>(B625/'Computed data'!$B$17)*100</f>
        <v>2.8630434782608694</v>
      </c>
      <c r="D625" s="15">
        <f>A625/'Computed data'!$E$17</f>
        <v>77.94507354832534</v>
      </c>
    </row>
    <row r="626" spans="1:4" x14ac:dyDescent="0.25">
      <c r="A626" s="15">
        <v>1304</v>
      </c>
      <c r="B626" s="15">
        <v>0.65949999999999998</v>
      </c>
      <c r="C626" s="15">
        <f>(B626/'Computed data'!$B$17)*100</f>
        <v>2.8673913043478261</v>
      </c>
      <c r="D626" s="15">
        <f>A626/'Computed data'!$E$17</f>
        <v>78.004893251739247</v>
      </c>
    </row>
    <row r="627" spans="1:4" x14ac:dyDescent="0.25">
      <c r="A627" s="15">
        <v>1306</v>
      </c>
      <c r="B627" s="15">
        <v>0.66059999999999997</v>
      </c>
      <c r="C627" s="15">
        <f>(B627/'Computed data'!$B$17)*100</f>
        <v>2.8721739130434782</v>
      </c>
      <c r="D627" s="15">
        <f>A627/'Computed data'!$E$17</f>
        <v>78.124532658567063</v>
      </c>
    </row>
    <row r="628" spans="1:4" x14ac:dyDescent="0.25">
      <c r="A628" s="15">
        <v>1308</v>
      </c>
      <c r="B628" s="15">
        <v>0.66190000000000004</v>
      </c>
      <c r="C628" s="15">
        <f>(B628/'Computed data'!$B$17)*100</f>
        <v>2.8778260869565218</v>
      </c>
      <c r="D628" s="15">
        <f>A628/'Computed data'!$E$17</f>
        <v>78.244172065394892</v>
      </c>
    </row>
    <row r="629" spans="1:4" x14ac:dyDescent="0.25">
      <c r="A629" s="15">
        <v>1310</v>
      </c>
      <c r="B629" s="15">
        <v>0.66320000000000001</v>
      </c>
      <c r="C629" s="15">
        <f>(B629/'Computed data'!$B$17)*100</f>
        <v>2.8834782608695653</v>
      </c>
      <c r="D629" s="15">
        <f>A629/'Computed data'!$E$17</f>
        <v>78.363811472222707</v>
      </c>
    </row>
    <row r="630" spans="1:4" x14ac:dyDescent="0.25">
      <c r="A630" s="15">
        <v>1312</v>
      </c>
      <c r="B630" s="15">
        <v>0.66410000000000002</v>
      </c>
      <c r="C630" s="15">
        <f>(B630/'Computed data'!$B$17)*100</f>
        <v>2.8873913043478261</v>
      </c>
      <c r="D630" s="15">
        <f>A630/'Computed data'!$E$17</f>
        <v>78.483450879050537</v>
      </c>
    </row>
    <row r="631" spans="1:4" x14ac:dyDescent="0.25">
      <c r="A631" s="15">
        <v>1313</v>
      </c>
      <c r="B631" s="15">
        <v>0.66500000000000004</v>
      </c>
      <c r="C631" s="15">
        <f>(B631/'Computed data'!$B$17)*100</f>
        <v>2.8913043478260869</v>
      </c>
      <c r="D631" s="15">
        <f>A631/'Computed data'!$E$17</f>
        <v>78.543270582464444</v>
      </c>
    </row>
    <row r="632" spans="1:4" x14ac:dyDescent="0.25">
      <c r="A632" s="15">
        <v>1314</v>
      </c>
      <c r="B632" s="15">
        <v>0.66639999999999999</v>
      </c>
      <c r="C632" s="15">
        <f>(B632/'Computed data'!$B$17)*100</f>
        <v>2.8973913043478259</v>
      </c>
      <c r="D632" s="15">
        <f>A632/'Computed data'!$E$17</f>
        <v>78.603090285878352</v>
      </c>
    </row>
    <row r="633" spans="1:4" x14ac:dyDescent="0.25">
      <c r="A633" s="15">
        <v>1316</v>
      </c>
      <c r="B633" s="15">
        <v>0.66769999999999996</v>
      </c>
      <c r="C633" s="15">
        <f>(B633/'Computed data'!$B$17)*100</f>
        <v>2.9030434782608694</v>
      </c>
      <c r="D633" s="15">
        <f>A633/'Computed data'!$E$17</f>
        <v>78.722729692706167</v>
      </c>
    </row>
    <row r="634" spans="1:4" x14ac:dyDescent="0.25">
      <c r="A634" s="15">
        <v>1318</v>
      </c>
      <c r="B634" s="15">
        <v>0.66869999999999996</v>
      </c>
      <c r="C634" s="15">
        <f>(B634/'Computed data'!$B$17)*100</f>
        <v>2.9073913043478261</v>
      </c>
      <c r="D634" s="15">
        <f>A634/'Computed data'!$E$17</f>
        <v>78.842369099533997</v>
      </c>
    </row>
    <row r="635" spans="1:4" x14ac:dyDescent="0.25">
      <c r="A635" s="15">
        <v>1320</v>
      </c>
      <c r="B635" s="15">
        <v>0.66990000000000005</v>
      </c>
      <c r="C635" s="15">
        <f>(B635/'Computed data'!$B$17)*100</f>
        <v>2.9126086956521742</v>
      </c>
      <c r="D635" s="15">
        <f>A635/'Computed data'!$E$17</f>
        <v>78.962008506361812</v>
      </c>
    </row>
    <row r="636" spans="1:4" x14ac:dyDescent="0.25">
      <c r="A636" s="15">
        <v>1320</v>
      </c>
      <c r="B636" s="15">
        <v>0.67030000000000001</v>
      </c>
      <c r="C636" s="15">
        <f>(B636/'Computed data'!$B$17)*100</f>
        <v>2.9143478260869564</v>
      </c>
      <c r="D636" s="15">
        <f>A636/'Computed data'!$E$17</f>
        <v>78.962008506361812</v>
      </c>
    </row>
    <row r="637" spans="1:4" x14ac:dyDescent="0.25">
      <c r="A637" s="15">
        <v>1323</v>
      </c>
      <c r="B637" s="15">
        <v>0.67159999999999997</v>
      </c>
      <c r="C637" s="15">
        <f>(B637/'Computed data'!$B$17)*100</f>
        <v>2.92</v>
      </c>
      <c r="D637" s="15">
        <f>A637/'Computed data'!$E$17</f>
        <v>79.141467616603549</v>
      </c>
    </row>
    <row r="638" spans="1:4" x14ac:dyDescent="0.25">
      <c r="A638" s="15">
        <v>1323</v>
      </c>
      <c r="B638" s="15">
        <v>0.67200000000000004</v>
      </c>
      <c r="C638" s="15">
        <f>(B638/'Computed data'!$B$17)*100</f>
        <v>2.9217391304347826</v>
      </c>
      <c r="D638" s="15">
        <f>A638/'Computed data'!$E$17</f>
        <v>79.141467616603549</v>
      </c>
    </row>
    <row r="639" spans="1:4" x14ac:dyDescent="0.25">
      <c r="A639" s="15">
        <v>1326</v>
      </c>
      <c r="B639" s="15">
        <v>0.67359999999999998</v>
      </c>
      <c r="C639" s="15">
        <f>(B639/'Computed data'!$B$17)*100</f>
        <v>2.9286956521739129</v>
      </c>
      <c r="D639" s="15">
        <f>A639/'Computed data'!$E$17</f>
        <v>79.320926726845272</v>
      </c>
    </row>
    <row r="640" spans="1:4" x14ac:dyDescent="0.25">
      <c r="A640" s="15">
        <v>1328</v>
      </c>
      <c r="B640" s="15">
        <v>0.67479999999999996</v>
      </c>
      <c r="C640" s="15">
        <f>(B640/'Computed data'!$B$17)*100</f>
        <v>2.9339130434782605</v>
      </c>
      <c r="D640" s="15">
        <f>A640/'Computed data'!$E$17</f>
        <v>79.440566133673101</v>
      </c>
    </row>
    <row r="641" spans="1:4" x14ac:dyDescent="0.25">
      <c r="A641" s="15">
        <v>1330</v>
      </c>
      <c r="B641" s="15">
        <v>0.67579999999999996</v>
      </c>
      <c r="C641" s="15">
        <f>(B641/'Computed data'!$B$17)*100</f>
        <v>2.9382608695652173</v>
      </c>
      <c r="D641" s="15">
        <f>A641/'Computed data'!$E$17</f>
        <v>79.560205540500917</v>
      </c>
    </row>
    <row r="642" spans="1:4" x14ac:dyDescent="0.25">
      <c r="A642" s="15">
        <v>1331</v>
      </c>
      <c r="B642" s="15">
        <v>0.67679999999999996</v>
      </c>
      <c r="C642" s="15">
        <f>(B642/'Computed data'!$B$17)*100</f>
        <v>2.9426086956521735</v>
      </c>
      <c r="D642" s="15">
        <f>A642/'Computed data'!$E$17</f>
        <v>79.620025243914824</v>
      </c>
    </row>
    <row r="643" spans="1:4" x14ac:dyDescent="0.25">
      <c r="A643" s="15">
        <v>1333</v>
      </c>
      <c r="B643" s="15">
        <v>0.67789999999999995</v>
      </c>
      <c r="C643" s="15">
        <f>(B643/'Computed data'!$B$17)*100</f>
        <v>2.9473913043478261</v>
      </c>
      <c r="D643" s="15">
        <f>A643/'Computed data'!$E$17</f>
        <v>79.739664650742654</v>
      </c>
    </row>
    <row r="644" spans="1:4" x14ac:dyDescent="0.25">
      <c r="A644" s="15">
        <v>1335</v>
      </c>
      <c r="B644" s="15">
        <v>0.67889999999999995</v>
      </c>
      <c r="C644" s="15">
        <f>(B644/'Computed data'!$B$17)*100</f>
        <v>2.9517391304347824</v>
      </c>
      <c r="D644" s="15">
        <f>A644/'Computed data'!$E$17</f>
        <v>79.859304057570469</v>
      </c>
    </row>
    <row r="645" spans="1:4" x14ac:dyDescent="0.25">
      <c r="A645" s="15">
        <v>1337</v>
      </c>
      <c r="B645" s="15">
        <v>0.68030000000000002</v>
      </c>
      <c r="C645" s="15">
        <f>(B645/'Computed data'!$B$17)*100</f>
        <v>2.9578260869565218</v>
      </c>
      <c r="D645" s="15">
        <f>A645/'Computed data'!$E$17</f>
        <v>79.978943464398284</v>
      </c>
    </row>
    <row r="646" spans="1:4" x14ac:dyDescent="0.25">
      <c r="A646" s="15">
        <v>1339</v>
      </c>
      <c r="B646" s="15">
        <v>0.68149999999999999</v>
      </c>
      <c r="C646" s="15">
        <f>(B646/'Computed data'!$B$17)*100</f>
        <v>2.9630434782608694</v>
      </c>
      <c r="D646" s="15">
        <f>A646/'Computed data'!$E$17</f>
        <v>80.098582871226114</v>
      </c>
    </row>
    <row r="647" spans="1:4" x14ac:dyDescent="0.25">
      <c r="A647" s="15">
        <v>1341</v>
      </c>
      <c r="B647" s="15">
        <v>0.68240000000000001</v>
      </c>
      <c r="C647" s="15">
        <f>(B647/'Computed data'!$B$17)*100</f>
        <v>2.9669565217391303</v>
      </c>
      <c r="D647" s="15">
        <f>A647/'Computed data'!$E$17</f>
        <v>80.218222278053929</v>
      </c>
    </row>
    <row r="648" spans="1:4" x14ac:dyDescent="0.25">
      <c r="A648" s="15">
        <v>1342</v>
      </c>
      <c r="B648" s="15">
        <v>0.6835</v>
      </c>
      <c r="C648" s="15">
        <f>(B648/'Computed data'!$B$17)*100</f>
        <v>2.9717391304347829</v>
      </c>
      <c r="D648" s="15">
        <f>A648/'Computed data'!$E$17</f>
        <v>80.278041981467837</v>
      </c>
    </row>
    <row r="649" spans="1:4" x14ac:dyDescent="0.25">
      <c r="A649" s="15">
        <v>1344</v>
      </c>
      <c r="B649" s="15">
        <v>0.6845</v>
      </c>
      <c r="C649" s="15">
        <f>(B649/'Computed data'!$B$17)*100</f>
        <v>2.9760869565217392</v>
      </c>
      <c r="D649" s="15">
        <f>A649/'Computed data'!$E$17</f>
        <v>80.397681388295666</v>
      </c>
    </row>
    <row r="650" spans="1:4" x14ac:dyDescent="0.25">
      <c r="A650" s="15">
        <v>1346</v>
      </c>
      <c r="B650" s="15">
        <v>0.6855</v>
      </c>
      <c r="C650" s="15">
        <f>(B650/'Computed data'!$B$17)*100</f>
        <v>2.9804347826086959</v>
      </c>
      <c r="D650" s="15">
        <f>A650/'Computed data'!$E$17</f>
        <v>80.517320795123482</v>
      </c>
    </row>
    <row r="651" spans="1:4" x14ac:dyDescent="0.25">
      <c r="A651" s="15">
        <v>1348</v>
      </c>
      <c r="B651" s="15">
        <v>0.6865</v>
      </c>
      <c r="C651" s="15">
        <f>(B651/'Computed data'!$B$17)*100</f>
        <v>2.9847826086956522</v>
      </c>
      <c r="D651" s="15">
        <f>A651/'Computed data'!$E$17</f>
        <v>80.636960201951311</v>
      </c>
    </row>
    <row r="652" spans="1:4" x14ac:dyDescent="0.25">
      <c r="A652" s="15">
        <v>1349</v>
      </c>
      <c r="B652" s="15">
        <v>0.68759999999999999</v>
      </c>
      <c r="C652" s="15">
        <f>(B652/'Computed data'!$B$17)*100</f>
        <v>2.9895652173913043</v>
      </c>
      <c r="D652" s="15">
        <f>A652/'Computed data'!$E$17</f>
        <v>80.696779905365219</v>
      </c>
    </row>
    <row r="653" spans="1:4" x14ac:dyDescent="0.25">
      <c r="A653" s="15">
        <v>1351</v>
      </c>
      <c r="B653" s="15">
        <v>0.68859999999999999</v>
      </c>
      <c r="C653" s="15">
        <f>(B653/'Computed data'!$B$17)*100</f>
        <v>2.9939130434782606</v>
      </c>
      <c r="D653" s="15">
        <f>A653/'Computed data'!$E$17</f>
        <v>80.816419312193034</v>
      </c>
    </row>
    <row r="654" spans="1:4" x14ac:dyDescent="0.25">
      <c r="A654" s="15">
        <v>1353</v>
      </c>
      <c r="B654" s="15">
        <v>0.68959999999999999</v>
      </c>
      <c r="C654" s="15">
        <f>(B654/'Computed data'!$B$17)*100</f>
        <v>2.9982608695652173</v>
      </c>
      <c r="D654" s="15">
        <f>A654/'Computed data'!$E$17</f>
        <v>80.936058719020863</v>
      </c>
    </row>
    <row r="655" spans="1:4" x14ac:dyDescent="0.25">
      <c r="A655" s="15">
        <v>1354</v>
      </c>
      <c r="B655" s="15">
        <v>0.69059999999999999</v>
      </c>
      <c r="C655" s="15">
        <f>(B655/'Computed data'!$B$17)*100</f>
        <v>3.0026086956521736</v>
      </c>
      <c r="D655" s="15">
        <f>A655/'Computed data'!$E$17</f>
        <v>80.995878422434771</v>
      </c>
    </row>
    <row r="656" spans="1:4" x14ac:dyDescent="0.25">
      <c r="A656" s="15">
        <v>1356</v>
      </c>
      <c r="B656" s="15">
        <v>0.69169999999999998</v>
      </c>
      <c r="C656" s="15">
        <f>(B656/'Computed data'!$B$17)*100</f>
        <v>3.0073913043478262</v>
      </c>
      <c r="D656" s="15">
        <f>A656/'Computed data'!$E$17</f>
        <v>81.115517829262586</v>
      </c>
    </row>
    <row r="657" spans="1:4" x14ac:dyDescent="0.25">
      <c r="A657" s="15">
        <v>1358</v>
      </c>
      <c r="B657" s="15">
        <v>0.69269999999999998</v>
      </c>
      <c r="C657" s="15">
        <f>(B657/'Computed data'!$B$17)*100</f>
        <v>3.0117391304347825</v>
      </c>
      <c r="D657" s="15">
        <f>A657/'Computed data'!$E$17</f>
        <v>81.235157236090416</v>
      </c>
    </row>
    <row r="658" spans="1:4" x14ac:dyDescent="0.25">
      <c r="A658" s="15">
        <v>1359</v>
      </c>
      <c r="B658" s="15">
        <v>0.69369999999999998</v>
      </c>
      <c r="C658" s="15">
        <f>(B658/'Computed data'!$B$17)*100</f>
        <v>3.0160869565217392</v>
      </c>
      <c r="D658" s="15">
        <f>A658/'Computed data'!$E$17</f>
        <v>81.294976939504323</v>
      </c>
    </row>
    <row r="659" spans="1:4" x14ac:dyDescent="0.25">
      <c r="A659" s="15">
        <v>1362</v>
      </c>
      <c r="B659" s="15">
        <v>0.69520000000000004</v>
      </c>
      <c r="C659" s="15">
        <f>(B659/'Computed data'!$B$17)*100</f>
        <v>3.022608695652174</v>
      </c>
      <c r="D659" s="15">
        <f>A659/'Computed data'!$E$17</f>
        <v>81.474436049746046</v>
      </c>
    </row>
    <row r="660" spans="1:4" x14ac:dyDescent="0.25">
      <c r="A660" s="15">
        <v>1364</v>
      </c>
      <c r="B660" s="15">
        <v>0.69620000000000004</v>
      </c>
      <c r="C660" s="15">
        <f>(B660/'Computed data'!$B$17)*100</f>
        <v>3.0269565217391303</v>
      </c>
      <c r="D660" s="15">
        <f>A660/'Computed data'!$E$17</f>
        <v>81.594075456573876</v>
      </c>
    </row>
    <row r="661" spans="1:4" x14ac:dyDescent="0.25">
      <c r="A661" s="15">
        <v>1365</v>
      </c>
      <c r="B661" s="15">
        <v>0.69720000000000004</v>
      </c>
      <c r="C661" s="15">
        <f>(B661/'Computed data'!$B$17)*100</f>
        <v>3.031304347826087</v>
      </c>
      <c r="D661" s="15">
        <f>A661/'Computed data'!$E$17</f>
        <v>81.653895159987783</v>
      </c>
    </row>
    <row r="662" spans="1:4" x14ac:dyDescent="0.25">
      <c r="A662" s="15">
        <v>1367</v>
      </c>
      <c r="B662" s="15">
        <v>0.69799999999999995</v>
      </c>
      <c r="C662" s="15">
        <f>(B662/'Computed data'!$B$17)*100</f>
        <v>3.034782608695652</v>
      </c>
      <c r="D662" s="15">
        <f>A662/'Computed data'!$E$17</f>
        <v>81.773534566815599</v>
      </c>
    </row>
    <row r="663" spans="1:4" x14ac:dyDescent="0.25">
      <c r="A663" s="15">
        <v>1368</v>
      </c>
      <c r="B663" s="15">
        <v>0.69969999999999999</v>
      </c>
      <c r="C663" s="15">
        <f>(B663/'Computed data'!$B$17)*100</f>
        <v>3.0421739130434782</v>
      </c>
      <c r="D663" s="15">
        <f>A663/'Computed data'!$E$17</f>
        <v>81.83335427022952</v>
      </c>
    </row>
    <row r="664" spans="1:4" x14ac:dyDescent="0.25">
      <c r="A664" s="15">
        <v>1370</v>
      </c>
      <c r="B664" s="15">
        <v>0.70079999999999998</v>
      </c>
      <c r="C664" s="15">
        <f>(B664/'Computed data'!$B$17)*100</f>
        <v>3.0469565217391303</v>
      </c>
      <c r="D664" s="15">
        <f>A664/'Computed data'!$E$17</f>
        <v>81.952993677057336</v>
      </c>
    </row>
    <row r="665" spans="1:4" x14ac:dyDescent="0.25">
      <c r="A665" s="15">
        <v>1371</v>
      </c>
      <c r="B665" s="15">
        <v>0.70099999999999996</v>
      </c>
      <c r="C665" s="15">
        <f>(B665/'Computed data'!$B$17)*100</f>
        <v>3.0478260869565217</v>
      </c>
      <c r="D665" s="15">
        <f>A665/'Computed data'!$E$17</f>
        <v>82.012813380471243</v>
      </c>
    </row>
    <row r="666" spans="1:4" x14ac:dyDescent="0.25">
      <c r="A666" s="15">
        <v>1373</v>
      </c>
      <c r="B666" s="15">
        <v>0.70189999999999997</v>
      </c>
      <c r="C666" s="15">
        <f>(B666/'Computed data'!$B$17)*100</f>
        <v>3.0517391304347825</v>
      </c>
      <c r="D666" s="15">
        <f>A666/'Computed data'!$E$17</f>
        <v>82.132452787299073</v>
      </c>
    </row>
    <row r="667" spans="1:4" x14ac:dyDescent="0.25">
      <c r="A667" s="15">
        <v>1375</v>
      </c>
      <c r="B667" s="15">
        <v>0.70289999999999997</v>
      </c>
      <c r="C667" s="15">
        <f>(B667/'Computed data'!$B$17)*100</f>
        <v>3.0560869565217392</v>
      </c>
      <c r="D667" s="15">
        <f>A667/'Computed data'!$E$17</f>
        <v>82.252092194126888</v>
      </c>
    </row>
    <row r="668" spans="1:4" x14ac:dyDescent="0.25">
      <c r="A668" s="15">
        <v>1377</v>
      </c>
      <c r="B668" s="15">
        <v>0.70489999999999997</v>
      </c>
      <c r="C668" s="15">
        <f>(B668/'Computed data'!$B$17)*100</f>
        <v>3.0647826086956522</v>
      </c>
      <c r="D668" s="15">
        <f>A668/'Computed data'!$E$17</f>
        <v>82.371731600954703</v>
      </c>
    </row>
    <row r="669" spans="1:4" x14ac:dyDescent="0.25">
      <c r="A669" s="15">
        <v>1378</v>
      </c>
      <c r="B669" s="15">
        <v>0.70599999999999996</v>
      </c>
      <c r="C669" s="15">
        <f>(B669/'Computed data'!$B$17)*100</f>
        <v>3.0695652173913039</v>
      </c>
      <c r="D669" s="15">
        <f>A669/'Computed data'!$E$17</f>
        <v>82.431551304368625</v>
      </c>
    </row>
    <row r="670" spans="1:4" x14ac:dyDescent="0.25">
      <c r="A670" s="15">
        <v>1382</v>
      </c>
      <c r="B670" s="15">
        <v>0.70699999999999996</v>
      </c>
      <c r="C670" s="15">
        <f>(B670/'Computed data'!$B$17)*100</f>
        <v>3.0739130434782607</v>
      </c>
      <c r="D670" s="15">
        <f>A670/'Computed data'!$E$17</f>
        <v>82.670830118024256</v>
      </c>
    </row>
    <row r="671" spans="1:4" x14ac:dyDescent="0.25">
      <c r="A671" s="15">
        <v>1383</v>
      </c>
      <c r="B671" s="15">
        <v>0.70799999999999996</v>
      </c>
      <c r="C671" s="15">
        <f>(B671/'Computed data'!$B$17)*100</f>
        <v>3.0782608695652169</v>
      </c>
      <c r="D671" s="15">
        <f>A671/'Computed data'!$E$17</f>
        <v>82.730649821438178</v>
      </c>
    </row>
    <row r="672" spans="1:4" x14ac:dyDescent="0.25">
      <c r="A672" s="15">
        <v>1385</v>
      </c>
      <c r="B672" s="15">
        <v>0.70899999999999996</v>
      </c>
      <c r="C672" s="15">
        <f>(B672/'Computed data'!$B$17)*100</f>
        <v>3.0826086956521737</v>
      </c>
      <c r="D672" s="15">
        <f>A672/'Computed data'!$E$17</f>
        <v>82.850289228265993</v>
      </c>
    </row>
    <row r="673" spans="1:4" x14ac:dyDescent="0.25">
      <c r="A673" s="15">
        <v>1387</v>
      </c>
      <c r="B673" s="15">
        <v>0.71</v>
      </c>
      <c r="C673" s="15">
        <f>(B673/'Computed data'!$B$17)*100</f>
        <v>3.0869565217391304</v>
      </c>
      <c r="D673" s="15">
        <f>A673/'Computed data'!$E$17</f>
        <v>82.969928635093808</v>
      </c>
    </row>
    <row r="674" spans="1:4" x14ac:dyDescent="0.25">
      <c r="A674" s="15">
        <v>1388</v>
      </c>
      <c r="B674" s="15">
        <v>0.71109999999999995</v>
      </c>
      <c r="C674" s="15">
        <f>(B674/'Computed data'!$B$17)*100</f>
        <v>3.0917391304347825</v>
      </c>
      <c r="D674" s="15">
        <f>A674/'Computed data'!$E$17</f>
        <v>83.02974833850773</v>
      </c>
    </row>
    <row r="675" spans="1:4" x14ac:dyDescent="0.25">
      <c r="A675" s="15">
        <v>1390</v>
      </c>
      <c r="B675" s="15">
        <v>0.71209999999999996</v>
      </c>
      <c r="C675" s="15">
        <f>(B675/'Computed data'!$B$17)*100</f>
        <v>3.0960869565217388</v>
      </c>
      <c r="D675" s="15">
        <f>A675/'Computed data'!$E$17</f>
        <v>83.149387745335545</v>
      </c>
    </row>
    <row r="676" spans="1:4" x14ac:dyDescent="0.25">
      <c r="A676" s="15">
        <v>1392</v>
      </c>
      <c r="B676" s="15">
        <v>0.71309999999999996</v>
      </c>
      <c r="C676" s="15">
        <f>(B676/'Computed data'!$B$17)*100</f>
        <v>3.1004347826086955</v>
      </c>
      <c r="D676" s="15">
        <f>A676/'Computed data'!$E$17</f>
        <v>83.26902715216336</v>
      </c>
    </row>
    <row r="677" spans="1:4" x14ac:dyDescent="0.25">
      <c r="A677" s="15">
        <v>1394</v>
      </c>
      <c r="B677" s="15">
        <v>0.71409999999999996</v>
      </c>
      <c r="C677" s="15">
        <f>(B677/'Computed data'!$B$17)*100</f>
        <v>3.1047826086956518</v>
      </c>
      <c r="D677" s="15">
        <f>A677/'Computed data'!$E$17</f>
        <v>83.38866655899119</v>
      </c>
    </row>
    <row r="678" spans="1:4" x14ac:dyDescent="0.25">
      <c r="A678" s="15">
        <v>1396</v>
      </c>
      <c r="B678" s="15">
        <v>0.71489999999999998</v>
      </c>
      <c r="C678" s="15">
        <f>(B678/'Computed data'!$B$17)*100</f>
        <v>3.1082608695652172</v>
      </c>
      <c r="D678" s="15">
        <f>A678/'Computed data'!$E$17</f>
        <v>83.508305965819005</v>
      </c>
    </row>
    <row r="679" spans="1:4" x14ac:dyDescent="0.25">
      <c r="A679" s="15">
        <v>1398</v>
      </c>
      <c r="B679" s="15">
        <v>0.71650000000000003</v>
      </c>
      <c r="C679" s="15">
        <f>(B679/'Computed data'!$B$17)*100</f>
        <v>3.1152173913043479</v>
      </c>
      <c r="D679" s="15">
        <f>A679/'Computed data'!$E$17</f>
        <v>83.627945372646835</v>
      </c>
    </row>
    <row r="680" spans="1:4" x14ac:dyDescent="0.25">
      <c r="A680" s="15">
        <v>1400</v>
      </c>
      <c r="B680" s="15">
        <v>0.7177</v>
      </c>
      <c r="C680" s="15">
        <f>(B680/'Computed data'!$B$17)*100</f>
        <v>3.1204347826086956</v>
      </c>
      <c r="D680" s="15">
        <f>A680/'Computed data'!$E$17</f>
        <v>83.74758477947465</v>
      </c>
    </row>
    <row r="681" spans="1:4" x14ac:dyDescent="0.25">
      <c r="A681" s="15">
        <v>1401</v>
      </c>
      <c r="B681" s="15">
        <v>0.71870000000000001</v>
      </c>
      <c r="C681" s="15">
        <f>(B681/'Computed data'!$B$17)*100</f>
        <v>3.1247826086956523</v>
      </c>
      <c r="D681" s="15">
        <f>A681/'Computed data'!$E$17</f>
        <v>83.807404482888558</v>
      </c>
    </row>
    <row r="682" spans="1:4" x14ac:dyDescent="0.25">
      <c r="A682" s="15">
        <v>1403</v>
      </c>
      <c r="B682" s="15">
        <v>0.7198</v>
      </c>
      <c r="C682" s="15">
        <f>(B682/'Computed data'!$B$17)*100</f>
        <v>3.1295652173913044</v>
      </c>
      <c r="D682" s="15">
        <f>A682/'Computed data'!$E$17</f>
        <v>83.927043889716387</v>
      </c>
    </row>
    <row r="683" spans="1:4" x14ac:dyDescent="0.25">
      <c r="A683" s="15">
        <v>1405</v>
      </c>
      <c r="B683" s="15">
        <v>0.7208</v>
      </c>
      <c r="C683" s="15">
        <f>(B683/'Computed data'!$B$17)*100</f>
        <v>3.1339130434782607</v>
      </c>
      <c r="D683" s="15">
        <f>A683/'Computed data'!$E$17</f>
        <v>84.046683296544202</v>
      </c>
    </row>
    <row r="684" spans="1:4" x14ac:dyDescent="0.25">
      <c r="A684" s="15">
        <v>1406</v>
      </c>
      <c r="B684" s="15">
        <v>0.7218</v>
      </c>
      <c r="C684" s="15">
        <f>(B684/'Computed data'!$B$17)*100</f>
        <v>3.1382608695652174</v>
      </c>
      <c r="D684" s="15">
        <f>A684/'Computed data'!$E$17</f>
        <v>84.10650299995811</v>
      </c>
    </row>
    <row r="685" spans="1:4" x14ac:dyDescent="0.25">
      <c r="A685" s="15">
        <v>1408</v>
      </c>
      <c r="B685" s="15">
        <v>0.7228</v>
      </c>
      <c r="C685" s="15">
        <f>(B685/'Computed data'!$B$17)*100</f>
        <v>3.1426086956521737</v>
      </c>
      <c r="D685" s="15">
        <f>A685/'Computed data'!$E$17</f>
        <v>84.226142406785939</v>
      </c>
    </row>
    <row r="686" spans="1:4" x14ac:dyDescent="0.25">
      <c r="A686" s="15">
        <v>1410</v>
      </c>
      <c r="B686" s="15">
        <v>0.7238</v>
      </c>
      <c r="C686" s="15">
        <f>(B686/'Computed data'!$B$17)*100</f>
        <v>3.1469565217391304</v>
      </c>
      <c r="D686" s="15">
        <f>A686/'Computed data'!$E$17</f>
        <v>84.345781813613755</v>
      </c>
    </row>
    <row r="687" spans="1:4" x14ac:dyDescent="0.25">
      <c r="A687" s="15">
        <v>1411</v>
      </c>
      <c r="B687" s="15">
        <v>0.72489999999999999</v>
      </c>
      <c r="C687" s="15">
        <f>(B687/'Computed data'!$B$17)*100</f>
        <v>3.1517391304347822</v>
      </c>
      <c r="D687" s="15">
        <f>A687/'Computed data'!$E$17</f>
        <v>84.405601517027662</v>
      </c>
    </row>
    <row r="688" spans="1:4" x14ac:dyDescent="0.25">
      <c r="A688" s="15">
        <v>1413</v>
      </c>
      <c r="B688" s="15">
        <v>0.72589999999999999</v>
      </c>
      <c r="C688" s="15">
        <f>(B688/'Computed data'!$B$17)*100</f>
        <v>3.1560869565217393</v>
      </c>
      <c r="D688" s="15">
        <f>A688/'Computed data'!$E$17</f>
        <v>84.525240923855492</v>
      </c>
    </row>
    <row r="689" spans="1:4" x14ac:dyDescent="0.25">
      <c r="A689" s="15">
        <v>1415</v>
      </c>
      <c r="B689" s="15">
        <v>0.72689999999999999</v>
      </c>
      <c r="C689" s="15">
        <f>(B689/'Computed data'!$B$17)*100</f>
        <v>3.1604347826086956</v>
      </c>
      <c r="D689" s="15">
        <f>A689/'Computed data'!$E$17</f>
        <v>84.644880330683307</v>
      </c>
    </row>
    <row r="690" spans="1:4" x14ac:dyDescent="0.25">
      <c r="A690" s="15">
        <v>1417</v>
      </c>
      <c r="B690" s="15">
        <v>0.72789999999999999</v>
      </c>
      <c r="C690" s="15">
        <f>(B690/'Computed data'!$B$17)*100</f>
        <v>3.1647826086956523</v>
      </c>
      <c r="D690" s="15">
        <f>A690/'Computed data'!$E$17</f>
        <v>84.764519737511122</v>
      </c>
    </row>
    <row r="691" spans="1:4" x14ac:dyDescent="0.25">
      <c r="A691" s="15">
        <v>1418</v>
      </c>
      <c r="B691" s="15">
        <v>0.72899999999999998</v>
      </c>
      <c r="C691" s="15">
        <f>(B691/'Computed data'!$B$17)*100</f>
        <v>3.169565217391304</v>
      </c>
      <c r="D691" s="15">
        <f>A691/'Computed data'!$E$17</f>
        <v>84.824339440925044</v>
      </c>
    </row>
    <row r="692" spans="1:4" x14ac:dyDescent="0.25">
      <c r="A692" s="15">
        <v>1420</v>
      </c>
      <c r="B692" s="15">
        <v>0.73</v>
      </c>
      <c r="C692" s="15">
        <f>(B692/'Computed data'!$B$17)*100</f>
        <v>3.1739130434782612</v>
      </c>
      <c r="D692" s="15">
        <f>A692/'Computed data'!$E$17</f>
        <v>84.943978847752859</v>
      </c>
    </row>
    <row r="693" spans="1:4" x14ac:dyDescent="0.25">
      <c r="A693" s="15">
        <v>1422</v>
      </c>
      <c r="B693" s="15">
        <v>0.73099999999999998</v>
      </c>
      <c r="C693" s="15">
        <f>(B693/'Computed data'!$B$17)*100</f>
        <v>3.178260869565217</v>
      </c>
      <c r="D693" s="15">
        <f>A693/'Computed data'!$E$17</f>
        <v>85.063618254580675</v>
      </c>
    </row>
    <row r="694" spans="1:4" x14ac:dyDescent="0.25">
      <c r="A694" s="15">
        <v>1423</v>
      </c>
      <c r="B694" s="15">
        <v>0.73250000000000004</v>
      </c>
      <c r="C694" s="15">
        <f>(B694/'Computed data'!$B$17)*100</f>
        <v>3.1847826086956523</v>
      </c>
      <c r="D694" s="15">
        <f>A694/'Computed data'!$E$17</f>
        <v>85.123437957994597</v>
      </c>
    </row>
    <row r="695" spans="1:4" x14ac:dyDescent="0.25">
      <c r="A695" s="15">
        <v>1425</v>
      </c>
      <c r="B695" s="15">
        <v>0.73360000000000003</v>
      </c>
      <c r="C695" s="15">
        <f>(B695/'Computed data'!$B$17)*100</f>
        <v>3.1895652173913049</v>
      </c>
      <c r="D695" s="15">
        <f>A695/'Computed data'!$E$17</f>
        <v>85.243077364822412</v>
      </c>
    </row>
    <row r="696" spans="1:4" x14ac:dyDescent="0.25">
      <c r="A696" s="15">
        <v>1428</v>
      </c>
      <c r="B696" s="15">
        <v>0.73460000000000003</v>
      </c>
      <c r="C696" s="15">
        <f>(B696/'Computed data'!$B$17)*100</f>
        <v>3.1939130434782608</v>
      </c>
      <c r="D696" s="15">
        <f>A696/'Computed data'!$E$17</f>
        <v>85.422536475064149</v>
      </c>
    </row>
    <row r="697" spans="1:4" x14ac:dyDescent="0.25">
      <c r="A697" s="15">
        <v>1429</v>
      </c>
      <c r="B697" s="15">
        <v>0.73560000000000003</v>
      </c>
      <c r="C697" s="15">
        <f>(B697/'Computed data'!$B$17)*100</f>
        <v>3.1982608695652179</v>
      </c>
      <c r="D697" s="15">
        <f>A697/'Computed data'!$E$17</f>
        <v>85.482356178478057</v>
      </c>
    </row>
    <row r="698" spans="1:4" x14ac:dyDescent="0.25">
      <c r="A698" s="15">
        <v>1431</v>
      </c>
      <c r="B698" s="15">
        <v>0.73660000000000003</v>
      </c>
      <c r="C698" s="15">
        <f>(B698/'Computed data'!$B$17)*100</f>
        <v>3.2026086956521738</v>
      </c>
      <c r="D698" s="15">
        <f>A698/'Computed data'!$E$17</f>
        <v>85.601995585305872</v>
      </c>
    </row>
    <row r="699" spans="1:4" x14ac:dyDescent="0.25">
      <c r="A699" s="15">
        <v>1433</v>
      </c>
      <c r="B699" s="15">
        <v>0.73760000000000003</v>
      </c>
      <c r="C699" s="15">
        <f>(B699/'Computed data'!$B$17)*100</f>
        <v>3.2069565217391309</v>
      </c>
      <c r="D699" s="15">
        <f>A699/'Computed data'!$E$17</f>
        <v>85.721634992133701</v>
      </c>
    </row>
    <row r="700" spans="1:4" x14ac:dyDescent="0.25">
      <c r="A700" s="15">
        <v>1434</v>
      </c>
      <c r="B700" s="15">
        <v>0.73870000000000002</v>
      </c>
      <c r="C700" s="15">
        <f>(B700/'Computed data'!$B$17)*100</f>
        <v>3.2117391304347827</v>
      </c>
      <c r="D700" s="15">
        <f>A700/'Computed data'!$E$17</f>
        <v>85.781454695547609</v>
      </c>
    </row>
    <row r="701" spans="1:4" x14ac:dyDescent="0.25">
      <c r="A701" s="15">
        <v>1436</v>
      </c>
      <c r="B701" s="15">
        <v>0.73970000000000002</v>
      </c>
      <c r="C701" s="15">
        <f>(B701/'Computed data'!$B$17)*100</f>
        <v>3.2160869565217394</v>
      </c>
      <c r="D701" s="15">
        <f>A701/'Computed data'!$E$17</f>
        <v>85.901094102375424</v>
      </c>
    </row>
    <row r="702" spans="1:4" x14ac:dyDescent="0.25">
      <c r="A702" s="15">
        <v>1438</v>
      </c>
      <c r="B702" s="15">
        <v>0.74070000000000003</v>
      </c>
      <c r="C702" s="15">
        <f>(B702/'Computed data'!$B$17)*100</f>
        <v>3.2204347826086956</v>
      </c>
      <c r="D702" s="15">
        <f>A702/'Computed data'!$E$17</f>
        <v>86.020733509203254</v>
      </c>
    </row>
    <row r="703" spans="1:4" x14ac:dyDescent="0.25">
      <c r="A703" s="15">
        <v>1440</v>
      </c>
      <c r="B703" s="15">
        <v>0.74229999999999996</v>
      </c>
      <c r="C703" s="15">
        <f>(B703/'Computed data'!$B$17)*100</f>
        <v>3.2273913043478255</v>
      </c>
      <c r="D703" s="15">
        <f>A703/'Computed data'!$E$17</f>
        <v>86.140372916031069</v>
      </c>
    </row>
    <row r="704" spans="1:4" x14ac:dyDescent="0.25">
      <c r="A704" s="15">
        <v>1442</v>
      </c>
      <c r="B704" s="15">
        <v>0.74329999999999996</v>
      </c>
      <c r="C704" s="15">
        <f>(B704/'Computed data'!$B$17)*100</f>
        <v>3.2317391304347827</v>
      </c>
      <c r="D704" s="15">
        <f>A704/'Computed data'!$E$17</f>
        <v>86.260012322858884</v>
      </c>
    </row>
    <row r="705" spans="1:4" x14ac:dyDescent="0.25">
      <c r="A705" s="15">
        <v>1444</v>
      </c>
      <c r="B705" s="15">
        <v>0.74429999999999996</v>
      </c>
      <c r="C705" s="15">
        <f>(B705/'Computed data'!$B$17)*100</f>
        <v>3.2360869565217385</v>
      </c>
      <c r="D705" s="15">
        <f>A705/'Computed data'!$E$17</f>
        <v>86.379651729686714</v>
      </c>
    </row>
    <row r="706" spans="1:4" x14ac:dyDescent="0.25">
      <c r="A706" s="15">
        <v>1446</v>
      </c>
      <c r="B706" s="15">
        <v>0.74529999999999996</v>
      </c>
      <c r="C706" s="15">
        <f>(B706/'Computed data'!$B$17)*100</f>
        <v>3.2404347826086957</v>
      </c>
      <c r="D706" s="15">
        <f>A706/'Computed data'!$E$17</f>
        <v>86.499291136514529</v>
      </c>
    </row>
    <row r="707" spans="1:4" x14ac:dyDescent="0.25">
      <c r="A707" s="15">
        <v>1447</v>
      </c>
      <c r="B707" s="15">
        <v>0.74629999999999996</v>
      </c>
      <c r="C707" s="15">
        <f>(B707/'Computed data'!$B$17)*100</f>
        <v>3.2447826086956519</v>
      </c>
      <c r="D707" s="15">
        <f>A707/'Computed data'!$E$17</f>
        <v>86.559110839928437</v>
      </c>
    </row>
    <row r="708" spans="1:4" x14ac:dyDescent="0.25">
      <c r="A708" s="15">
        <v>1449</v>
      </c>
      <c r="B708" s="15">
        <v>0.74729999999999996</v>
      </c>
      <c r="C708" s="15">
        <f>(B708/'Computed data'!$B$17)*100</f>
        <v>3.2491304347826087</v>
      </c>
      <c r="D708" s="15">
        <f>A708/'Computed data'!$E$17</f>
        <v>86.678750246756266</v>
      </c>
    </row>
    <row r="709" spans="1:4" x14ac:dyDescent="0.25">
      <c r="A709" s="15">
        <v>1451</v>
      </c>
      <c r="B709" s="15">
        <v>0.74839999999999995</v>
      </c>
      <c r="C709" s="15">
        <f>(B709/'Computed data'!$B$17)*100</f>
        <v>3.2539130434782604</v>
      </c>
      <c r="D709" s="15">
        <f>A709/'Computed data'!$E$17</f>
        <v>86.798389653584081</v>
      </c>
    </row>
    <row r="710" spans="1:4" x14ac:dyDescent="0.25">
      <c r="A710" s="15">
        <v>1452</v>
      </c>
      <c r="B710" s="15">
        <v>0.74929999999999997</v>
      </c>
      <c r="C710" s="15">
        <f>(B710/'Computed data'!$B$17)*100</f>
        <v>3.2578260869565216</v>
      </c>
      <c r="D710" s="15">
        <f>A710/'Computed data'!$E$17</f>
        <v>86.858209356997989</v>
      </c>
    </row>
    <row r="711" spans="1:4" x14ac:dyDescent="0.25">
      <c r="A711" s="15">
        <v>1453</v>
      </c>
      <c r="B711" s="15">
        <v>0.75009999999999999</v>
      </c>
      <c r="C711" s="15">
        <f>(B711/'Computed data'!$B$17)*100</f>
        <v>3.261304347826087</v>
      </c>
      <c r="D711" s="15">
        <f>A711/'Computed data'!$E$17</f>
        <v>86.918029060411911</v>
      </c>
    </row>
    <row r="712" spans="1:4" x14ac:dyDescent="0.25">
      <c r="A712" s="15">
        <v>1455</v>
      </c>
      <c r="B712" s="15">
        <v>0.75180000000000002</v>
      </c>
      <c r="C712" s="15">
        <f>(B712/'Computed data'!$B$17)*100</f>
        <v>3.2686956521739132</v>
      </c>
      <c r="D712" s="15">
        <f>A712/'Computed data'!$E$17</f>
        <v>87.037668467239726</v>
      </c>
    </row>
    <row r="713" spans="1:4" x14ac:dyDescent="0.25">
      <c r="A713" s="15">
        <v>1457</v>
      </c>
      <c r="B713" s="15">
        <v>0.75249999999999995</v>
      </c>
      <c r="C713" s="15">
        <f>(B713/'Computed data'!$B$17)*100</f>
        <v>3.2717391304347823</v>
      </c>
      <c r="D713" s="15">
        <f>A713/'Computed data'!$E$17</f>
        <v>87.157307874067541</v>
      </c>
    </row>
    <row r="714" spans="1:4" x14ac:dyDescent="0.25">
      <c r="A714" s="15">
        <v>1459</v>
      </c>
      <c r="B714" s="15">
        <v>0.75349999999999995</v>
      </c>
      <c r="C714" s="15">
        <f>(B714/'Computed data'!$B$17)*100</f>
        <v>3.276086956521739</v>
      </c>
      <c r="D714" s="15">
        <f>A714/'Computed data'!$E$17</f>
        <v>87.276947280895371</v>
      </c>
    </row>
    <row r="715" spans="1:4" x14ac:dyDescent="0.25">
      <c r="A715" s="15">
        <v>1461</v>
      </c>
      <c r="B715" s="15">
        <v>0.75449999999999995</v>
      </c>
      <c r="C715" s="15">
        <f>(B715/'Computed data'!$B$17)*100</f>
        <v>3.2804347826086953</v>
      </c>
      <c r="D715" s="15">
        <f>A715/'Computed data'!$E$17</f>
        <v>87.396586687723186</v>
      </c>
    </row>
    <row r="716" spans="1:4" x14ac:dyDescent="0.25">
      <c r="A716" s="15">
        <v>1462</v>
      </c>
      <c r="B716" s="15">
        <v>0.75549999999999995</v>
      </c>
      <c r="C716" s="15">
        <f>(B716/'Computed data'!$B$17)*100</f>
        <v>3.284782608695652</v>
      </c>
      <c r="D716" s="15">
        <f>A716/'Computed data'!$E$17</f>
        <v>87.456406391137094</v>
      </c>
    </row>
    <row r="717" spans="1:4" x14ac:dyDescent="0.25">
      <c r="A717" s="15">
        <v>1463</v>
      </c>
      <c r="B717" s="15">
        <v>0.75660000000000005</v>
      </c>
      <c r="C717" s="15">
        <f>(B717/'Computed data'!$B$17)*100</f>
        <v>3.2895652173913046</v>
      </c>
      <c r="D717" s="15">
        <f>A717/'Computed data'!$E$17</f>
        <v>87.516226094551016</v>
      </c>
    </row>
    <row r="718" spans="1:4" x14ac:dyDescent="0.25">
      <c r="A718" s="15">
        <v>1464</v>
      </c>
      <c r="B718" s="15">
        <v>0.75760000000000005</v>
      </c>
      <c r="C718" s="15">
        <f>(B718/'Computed data'!$B$17)*100</f>
        <v>3.2939130434782609</v>
      </c>
      <c r="D718" s="15">
        <f>A718/'Computed data'!$E$17</f>
        <v>87.576045797964923</v>
      </c>
    </row>
    <row r="719" spans="1:4" x14ac:dyDescent="0.25">
      <c r="A719" s="15">
        <v>1467</v>
      </c>
      <c r="B719" s="15">
        <v>0.75860000000000005</v>
      </c>
      <c r="C719" s="15">
        <f>(B719/'Computed data'!$B$17)*100</f>
        <v>3.298260869565218</v>
      </c>
      <c r="D719" s="15">
        <f>A719/'Computed data'!$E$17</f>
        <v>87.755504908206646</v>
      </c>
    </row>
    <row r="720" spans="1:4" x14ac:dyDescent="0.25">
      <c r="A720" s="15">
        <v>1469</v>
      </c>
      <c r="B720" s="15">
        <v>0.75960000000000005</v>
      </c>
      <c r="C720" s="15">
        <f>(B720/'Computed data'!$B$17)*100</f>
        <v>3.3026086956521739</v>
      </c>
      <c r="D720" s="15">
        <f>A720/'Computed data'!$E$17</f>
        <v>87.875144315034476</v>
      </c>
    </row>
    <row r="721" spans="1:4" x14ac:dyDescent="0.25">
      <c r="A721" s="15">
        <v>1471</v>
      </c>
      <c r="B721" s="15">
        <v>0.76070000000000004</v>
      </c>
      <c r="C721" s="15">
        <f>(B721/'Computed data'!$B$17)*100</f>
        <v>3.3073913043478265</v>
      </c>
      <c r="D721" s="15">
        <f>A721/'Computed data'!$E$17</f>
        <v>87.994783721862291</v>
      </c>
    </row>
    <row r="722" spans="1:4" x14ac:dyDescent="0.25">
      <c r="A722" s="15">
        <v>1473</v>
      </c>
      <c r="B722" s="15">
        <v>0.76170000000000004</v>
      </c>
      <c r="C722" s="15">
        <f>(B722/'Computed data'!$B$17)*100</f>
        <v>3.3117391304347827</v>
      </c>
      <c r="D722" s="15">
        <f>A722/'Computed data'!$E$17</f>
        <v>88.11442312869012</v>
      </c>
    </row>
    <row r="723" spans="1:4" x14ac:dyDescent="0.25">
      <c r="A723" s="15">
        <v>1475</v>
      </c>
      <c r="B723" s="15">
        <v>0.76270000000000004</v>
      </c>
      <c r="C723" s="15">
        <f>(B723/'Computed data'!$B$17)*100</f>
        <v>3.3160869565217395</v>
      </c>
      <c r="D723" s="15">
        <f>A723/'Computed data'!$E$17</f>
        <v>88.234062535517936</v>
      </c>
    </row>
    <row r="724" spans="1:4" x14ac:dyDescent="0.25">
      <c r="A724" s="15">
        <v>1476</v>
      </c>
      <c r="B724" s="15">
        <v>0.76370000000000005</v>
      </c>
      <c r="C724" s="15">
        <f>(B724/'Computed data'!$B$17)*100</f>
        <v>3.3204347826086957</v>
      </c>
      <c r="D724" s="15">
        <f>A724/'Computed data'!$E$17</f>
        <v>88.293882238931843</v>
      </c>
    </row>
    <row r="725" spans="1:4" x14ac:dyDescent="0.25">
      <c r="A725" s="15">
        <v>1478</v>
      </c>
      <c r="B725" s="15">
        <v>0.76470000000000005</v>
      </c>
      <c r="C725" s="15">
        <f>(B725/'Computed data'!$B$17)*100</f>
        <v>3.3247826086956525</v>
      </c>
      <c r="D725" s="15">
        <f>A725/'Computed data'!$E$17</f>
        <v>88.413521645759673</v>
      </c>
    </row>
    <row r="726" spans="1:4" x14ac:dyDescent="0.25">
      <c r="A726" s="15">
        <v>1480</v>
      </c>
      <c r="B726" s="15">
        <v>0.76580000000000004</v>
      </c>
      <c r="C726" s="15">
        <f>(B726/'Computed data'!$B$17)*100</f>
        <v>3.3295652173913046</v>
      </c>
      <c r="D726" s="15">
        <f>A726/'Computed data'!$E$17</f>
        <v>88.533161052587488</v>
      </c>
    </row>
    <row r="727" spans="1:4" x14ac:dyDescent="0.25">
      <c r="A727" s="15">
        <v>1481</v>
      </c>
      <c r="B727" s="15">
        <v>0.76719999999999999</v>
      </c>
      <c r="C727" s="15">
        <f>(B727/'Computed data'!$B$17)*100</f>
        <v>3.3356521739130436</v>
      </c>
      <c r="D727" s="15">
        <f>A727/'Computed data'!$E$17</f>
        <v>88.592980756001396</v>
      </c>
    </row>
    <row r="728" spans="1:4" x14ac:dyDescent="0.25">
      <c r="A728" s="15">
        <v>1482</v>
      </c>
      <c r="B728" s="15">
        <v>0.76839999999999997</v>
      </c>
      <c r="C728" s="15">
        <f>(B728/'Computed data'!$B$17)*100</f>
        <v>3.3408695652173916</v>
      </c>
      <c r="D728" s="15">
        <f>A728/'Computed data'!$E$17</f>
        <v>88.652800459415303</v>
      </c>
    </row>
    <row r="729" spans="1:4" x14ac:dyDescent="0.25">
      <c r="A729" s="15">
        <v>1484</v>
      </c>
      <c r="B729" s="15">
        <v>0.76929999999999998</v>
      </c>
      <c r="C729" s="15">
        <f>(B729/'Computed data'!$B$17)*100</f>
        <v>3.344782608695652</v>
      </c>
      <c r="D729" s="15">
        <f>A729/'Computed data'!$E$17</f>
        <v>88.772439866243133</v>
      </c>
    </row>
    <row r="730" spans="1:4" x14ac:dyDescent="0.25">
      <c r="A730" s="15">
        <v>1487</v>
      </c>
      <c r="B730" s="15">
        <v>0.77039999999999997</v>
      </c>
      <c r="C730" s="15">
        <f>(B730/'Computed data'!$B$17)*100</f>
        <v>3.3495652173913046</v>
      </c>
      <c r="D730" s="15">
        <f>A730/'Computed data'!$E$17</f>
        <v>88.951898976484856</v>
      </c>
    </row>
    <row r="731" spans="1:4" x14ac:dyDescent="0.25">
      <c r="A731" s="15">
        <v>1489</v>
      </c>
      <c r="B731" s="15">
        <v>0.77139999999999997</v>
      </c>
      <c r="C731" s="15">
        <f>(B731/'Computed data'!$B$17)*100</f>
        <v>3.3539130434782605</v>
      </c>
      <c r="D731" s="15">
        <f>A731/'Computed data'!$E$17</f>
        <v>89.071538383312685</v>
      </c>
    </row>
    <row r="732" spans="1:4" x14ac:dyDescent="0.25">
      <c r="A732" s="15">
        <v>1491</v>
      </c>
      <c r="B732" s="15">
        <v>0.77239999999999998</v>
      </c>
      <c r="C732" s="15">
        <f>(B732/'Computed data'!$B$17)*100</f>
        <v>3.3582608695652176</v>
      </c>
      <c r="D732" s="15">
        <f>A732/'Computed data'!$E$17</f>
        <v>89.1911777901405</v>
      </c>
    </row>
    <row r="733" spans="1:4" x14ac:dyDescent="0.25">
      <c r="A733" s="15">
        <v>1493</v>
      </c>
      <c r="B733" s="15">
        <v>0.77339999999999998</v>
      </c>
      <c r="C733" s="15">
        <f>(B733/'Computed data'!$B$17)*100</f>
        <v>3.3626086956521735</v>
      </c>
      <c r="D733" s="15">
        <f>A733/'Computed data'!$E$17</f>
        <v>89.31081719696833</v>
      </c>
    </row>
    <row r="734" spans="1:4" x14ac:dyDescent="0.25">
      <c r="A734" s="15">
        <v>1496</v>
      </c>
      <c r="B734" s="15">
        <v>0.77449999999999997</v>
      </c>
      <c r="C734" s="15">
        <f>(B734/'Computed data'!$B$17)*100</f>
        <v>3.3673913043478261</v>
      </c>
      <c r="D734" s="15">
        <f>A734/'Computed data'!$E$17</f>
        <v>89.490276307210053</v>
      </c>
    </row>
    <row r="735" spans="1:4" x14ac:dyDescent="0.25">
      <c r="A735" s="15">
        <v>1497</v>
      </c>
      <c r="B735" s="15">
        <v>0.77600000000000002</v>
      </c>
      <c r="C735" s="15">
        <f>(B735/'Computed data'!$B$17)*100</f>
        <v>3.3739130434782614</v>
      </c>
      <c r="D735" s="15">
        <f>A735/'Computed data'!$E$17</f>
        <v>89.55009601062396</v>
      </c>
    </row>
    <row r="736" spans="1:4" x14ac:dyDescent="0.25">
      <c r="A736" s="15">
        <v>1499</v>
      </c>
      <c r="B736" s="15">
        <v>0.77700000000000002</v>
      </c>
      <c r="C736" s="15">
        <f>(B736/'Computed data'!$B$17)*100</f>
        <v>3.3782608695652172</v>
      </c>
      <c r="D736" s="15">
        <f>A736/'Computed data'!$E$17</f>
        <v>89.66973541745179</v>
      </c>
    </row>
    <row r="737" spans="1:4" x14ac:dyDescent="0.25">
      <c r="A737" s="15">
        <v>1501</v>
      </c>
      <c r="B737" s="15">
        <v>0.77749999999999997</v>
      </c>
      <c r="C737" s="15">
        <f>(B737/'Computed data'!$B$17)*100</f>
        <v>3.3804347826086953</v>
      </c>
      <c r="D737" s="15">
        <f>A737/'Computed data'!$E$17</f>
        <v>89.789374824279605</v>
      </c>
    </row>
    <row r="738" spans="1:4" x14ac:dyDescent="0.25">
      <c r="A738" s="15">
        <v>1503</v>
      </c>
      <c r="B738" s="15">
        <v>0.77849999999999997</v>
      </c>
      <c r="C738" s="15">
        <f>(B738/'Computed data'!$B$17)*100</f>
        <v>3.3847826086956525</v>
      </c>
      <c r="D738" s="15">
        <f>A738/'Computed data'!$E$17</f>
        <v>89.909014231107435</v>
      </c>
    </row>
    <row r="739" spans="1:4" x14ac:dyDescent="0.25">
      <c r="A739" s="15">
        <v>1504</v>
      </c>
      <c r="B739" s="15">
        <v>0.78010000000000002</v>
      </c>
      <c r="C739" s="15">
        <f>(B739/'Computed data'!$B$17)*100</f>
        <v>3.3917391304347828</v>
      </c>
      <c r="D739" s="15">
        <f>A739/'Computed data'!$E$17</f>
        <v>89.968833934521342</v>
      </c>
    </row>
    <row r="740" spans="1:4" x14ac:dyDescent="0.25">
      <c r="A740" s="15">
        <v>1506</v>
      </c>
      <c r="B740" s="15">
        <v>0.78159999999999996</v>
      </c>
      <c r="C740" s="15">
        <f>(B740/'Computed data'!$B$17)*100</f>
        <v>3.3982608695652172</v>
      </c>
      <c r="D740" s="15">
        <f>A740/'Computed data'!$E$17</f>
        <v>90.088473341349157</v>
      </c>
    </row>
    <row r="741" spans="1:4" x14ac:dyDescent="0.25">
      <c r="A741" s="15">
        <v>1508</v>
      </c>
      <c r="B741" s="15">
        <v>0.78259999999999996</v>
      </c>
      <c r="C741" s="15">
        <f>(B741/'Computed data'!$B$17)*100</f>
        <v>3.4026086956521739</v>
      </c>
      <c r="D741" s="15">
        <f>A741/'Computed data'!$E$17</f>
        <v>90.208112748176987</v>
      </c>
    </row>
    <row r="742" spans="1:4" x14ac:dyDescent="0.25">
      <c r="A742" s="15">
        <v>1509</v>
      </c>
      <c r="B742" s="15">
        <v>0.78359999999999996</v>
      </c>
      <c r="C742" s="15">
        <f>(B742/'Computed data'!$B$17)*100</f>
        <v>3.4069565217391302</v>
      </c>
      <c r="D742" s="15">
        <f>A742/'Computed data'!$E$17</f>
        <v>90.267932451590895</v>
      </c>
    </row>
    <row r="743" spans="1:4" x14ac:dyDescent="0.25">
      <c r="A743" s="15">
        <v>1511</v>
      </c>
      <c r="B743" s="15">
        <v>0.78449999999999998</v>
      </c>
      <c r="C743" s="15">
        <f>(B743/'Computed data'!$B$17)*100</f>
        <v>3.4108695652173915</v>
      </c>
      <c r="D743" s="15">
        <f>A743/'Computed data'!$E$17</f>
        <v>90.38757185841871</v>
      </c>
    </row>
    <row r="744" spans="1:4" x14ac:dyDescent="0.25">
      <c r="A744" s="15">
        <v>1512</v>
      </c>
      <c r="B744" s="15">
        <v>0.7853</v>
      </c>
      <c r="C744" s="15">
        <f>(B744/'Computed data'!$B$17)*100</f>
        <v>3.4143478260869569</v>
      </c>
      <c r="D744" s="15">
        <f>A744/'Computed data'!$E$17</f>
        <v>90.447391561832617</v>
      </c>
    </row>
    <row r="745" spans="1:4" x14ac:dyDescent="0.25">
      <c r="A745" s="15">
        <v>1514</v>
      </c>
      <c r="B745" s="15">
        <v>0.78620000000000001</v>
      </c>
      <c r="C745" s="15">
        <f>(B745/'Computed data'!$B$17)*100</f>
        <v>3.4182608695652172</v>
      </c>
      <c r="D745" s="15">
        <f>A745/'Computed data'!$E$17</f>
        <v>90.567030968660447</v>
      </c>
    </row>
    <row r="746" spans="1:4" x14ac:dyDescent="0.25">
      <c r="A746" s="15">
        <v>1515</v>
      </c>
      <c r="B746" s="15">
        <v>0.78720000000000001</v>
      </c>
      <c r="C746" s="15">
        <f>(B746/'Computed data'!$B$17)*100</f>
        <v>3.422608695652174</v>
      </c>
      <c r="D746" s="15">
        <f>A746/'Computed data'!$E$17</f>
        <v>90.626850672074355</v>
      </c>
    </row>
    <row r="747" spans="1:4" x14ac:dyDescent="0.25">
      <c r="A747" s="15">
        <v>1518</v>
      </c>
      <c r="B747" s="15">
        <v>0.78849999999999998</v>
      </c>
      <c r="C747" s="15">
        <f>(B747/'Computed data'!$B$17)*100</f>
        <v>3.4282608695652175</v>
      </c>
      <c r="D747" s="15">
        <f>A747/'Computed data'!$E$17</f>
        <v>90.806309782316092</v>
      </c>
    </row>
    <row r="748" spans="1:4" x14ac:dyDescent="0.25">
      <c r="A748" s="15">
        <v>1520</v>
      </c>
      <c r="B748" s="15">
        <v>0.79</v>
      </c>
      <c r="C748" s="15">
        <f>(B748/'Computed data'!$B$17)*100</f>
        <v>3.4347826086956523</v>
      </c>
      <c r="D748" s="15">
        <f>A748/'Computed data'!$E$17</f>
        <v>90.925949189143907</v>
      </c>
    </row>
    <row r="749" spans="1:4" x14ac:dyDescent="0.25">
      <c r="A749" s="15">
        <v>1522</v>
      </c>
      <c r="B749" s="15">
        <v>0.7903</v>
      </c>
      <c r="C749" s="15">
        <f>(B749/'Computed data'!$B$17)*100</f>
        <v>3.4360869565217387</v>
      </c>
      <c r="D749" s="15">
        <f>A749/'Computed data'!$E$17</f>
        <v>91.045588595971722</v>
      </c>
    </row>
    <row r="750" spans="1:4" x14ac:dyDescent="0.25">
      <c r="A750" s="15">
        <v>1524</v>
      </c>
      <c r="B750" s="15">
        <v>0.7913</v>
      </c>
      <c r="C750" s="15">
        <f>(B750/'Computed data'!$B$17)*100</f>
        <v>3.4404347826086958</v>
      </c>
      <c r="D750" s="15">
        <f>A750/'Computed data'!$E$17</f>
        <v>91.165228002799552</v>
      </c>
    </row>
    <row r="751" spans="1:4" x14ac:dyDescent="0.25">
      <c r="A751" s="15">
        <v>1525</v>
      </c>
      <c r="B751" s="15">
        <v>0.79269999999999996</v>
      </c>
      <c r="C751" s="15">
        <f>(B751/'Computed data'!$B$17)*100</f>
        <v>3.4465217391304348</v>
      </c>
      <c r="D751" s="15">
        <f>A751/'Computed data'!$E$17</f>
        <v>91.225047706213459</v>
      </c>
    </row>
    <row r="752" spans="1:4" x14ac:dyDescent="0.25">
      <c r="A752" s="15">
        <v>1526</v>
      </c>
      <c r="B752" s="15">
        <v>0.7944</v>
      </c>
      <c r="C752" s="15">
        <f>(B752/'Computed data'!$B$17)*100</f>
        <v>3.4539130434782606</v>
      </c>
      <c r="D752" s="15">
        <f>A752/'Computed data'!$E$17</f>
        <v>91.284867409627367</v>
      </c>
    </row>
    <row r="753" spans="1:4" x14ac:dyDescent="0.25">
      <c r="A753" s="15">
        <v>1528</v>
      </c>
      <c r="B753" s="15">
        <v>0.7954</v>
      </c>
      <c r="C753" s="15">
        <f>(B753/'Computed data'!$B$17)*100</f>
        <v>3.4582608695652177</v>
      </c>
      <c r="D753" s="15">
        <f>A753/'Computed data'!$E$17</f>
        <v>91.404506816455196</v>
      </c>
    </row>
    <row r="754" spans="1:4" x14ac:dyDescent="0.25">
      <c r="A754" s="15">
        <v>1531</v>
      </c>
      <c r="B754" s="15">
        <v>0.7964</v>
      </c>
      <c r="C754" s="15">
        <f>(B754/'Computed data'!$B$17)*100</f>
        <v>3.4626086956521736</v>
      </c>
      <c r="D754" s="15">
        <f>A754/'Computed data'!$E$17</f>
        <v>91.583965926696919</v>
      </c>
    </row>
    <row r="755" spans="1:4" x14ac:dyDescent="0.25">
      <c r="A755" s="15">
        <v>1532</v>
      </c>
      <c r="B755" s="15">
        <v>0.7974</v>
      </c>
      <c r="C755" s="15">
        <f>(B755/'Computed data'!$B$17)*100</f>
        <v>3.4669565217391307</v>
      </c>
      <c r="D755" s="15">
        <f>A755/'Computed data'!$E$17</f>
        <v>91.643785630110827</v>
      </c>
    </row>
    <row r="756" spans="1:4" x14ac:dyDescent="0.25">
      <c r="A756" s="15">
        <v>1534</v>
      </c>
      <c r="B756" s="15">
        <v>0.79849999999999999</v>
      </c>
      <c r="C756" s="15">
        <f>(B756/'Computed data'!$B$17)*100</f>
        <v>3.4717391304347824</v>
      </c>
      <c r="D756" s="15">
        <f>A756/'Computed data'!$E$17</f>
        <v>91.763425036938656</v>
      </c>
    </row>
    <row r="757" spans="1:4" x14ac:dyDescent="0.25">
      <c r="A757" s="15">
        <v>1536</v>
      </c>
      <c r="B757" s="15">
        <v>0.79949999999999999</v>
      </c>
      <c r="C757" s="15">
        <f>(B757/'Computed data'!$B$17)*100</f>
        <v>3.4760869565217392</v>
      </c>
      <c r="D757" s="15">
        <f>A757/'Computed data'!$E$17</f>
        <v>91.883064443766472</v>
      </c>
    </row>
    <row r="758" spans="1:4" x14ac:dyDescent="0.25">
      <c r="A758" s="15">
        <v>1538</v>
      </c>
      <c r="B758" s="15">
        <v>0.80049999999999999</v>
      </c>
      <c r="C758" s="15">
        <f>(B758/'Computed data'!$B$17)*100</f>
        <v>3.4804347826086954</v>
      </c>
      <c r="D758" s="15">
        <f>A758/'Computed data'!$E$17</f>
        <v>92.002703850594301</v>
      </c>
    </row>
    <row r="759" spans="1:4" x14ac:dyDescent="0.25">
      <c r="A759" s="15">
        <v>1539</v>
      </c>
      <c r="B759" s="15">
        <v>0.8014</v>
      </c>
      <c r="C759" s="15">
        <f>(B759/'Computed data'!$B$17)*100</f>
        <v>3.4843478260869567</v>
      </c>
      <c r="D759" s="15">
        <f>A759/'Computed data'!$E$17</f>
        <v>92.062523554008209</v>
      </c>
    </row>
    <row r="760" spans="1:4" x14ac:dyDescent="0.25">
      <c r="A760" s="15">
        <v>1541</v>
      </c>
      <c r="B760" s="15">
        <v>0.8024</v>
      </c>
      <c r="C760" s="15">
        <f>(B760/'Computed data'!$B$17)*100</f>
        <v>3.488695652173913</v>
      </c>
      <c r="D760" s="15">
        <f>A760/'Computed data'!$E$17</f>
        <v>92.182162960836024</v>
      </c>
    </row>
    <row r="761" spans="1:4" x14ac:dyDescent="0.25">
      <c r="A761" s="15">
        <v>1543</v>
      </c>
      <c r="B761" s="15">
        <v>0.80410000000000004</v>
      </c>
      <c r="C761" s="15">
        <f>(B761/'Computed data'!$B$17)*100</f>
        <v>3.4960869565217392</v>
      </c>
      <c r="D761" s="15">
        <f>A761/'Computed data'!$E$17</f>
        <v>92.301802367663853</v>
      </c>
    </row>
    <row r="762" spans="1:4" x14ac:dyDescent="0.25">
      <c r="A762" s="15">
        <v>1545</v>
      </c>
      <c r="B762" s="15">
        <v>0.80510000000000004</v>
      </c>
      <c r="C762" s="15">
        <f>(B762/'Computed data'!$B$17)*100</f>
        <v>3.5004347826086959</v>
      </c>
      <c r="D762" s="15">
        <f>A762/'Computed data'!$E$17</f>
        <v>92.421441774491669</v>
      </c>
    </row>
    <row r="763" spans="1:4" x14ac:dyDescent="0.25">
      <c r="A763" s="15">
        <v>1547</v>
      </c>
      <c r="B763" s="15">
        <v>0.80610000000000004</v>
      </c>
      <c r="C763" s="15">
        <f>(B763/'Computed data'!$B$17)*100</f>
        <v>3.5047826086956522</v>
      </c>
      <c r="D763" s="15">
        <f>A763/'Computed data'!$E$17</f>
        <v>92.541081181319484</v>
      </c>
    </row>
    <row r="764" spans="1:4" x14ac:dyDescent="0.25">
      <c r="A764" s="15">
        <v>1549</v>
      </c>
      <c r="B764" s="15">
        <v>0.80710000000000004</v>
      </c>
      <c r="C764" s="15">
        <f>(B764/'Computed data'!$B$17)*100</f>
        <v>3.5091304347826089</v>
      </c>
      <c r="D764" s="15">
        <f>A764/'Computed data'!$E$17</f>
        <v>92.660720588147313</v>
      </c>
    </row>
    <row r="765" spans="1:4" x14ac:dyDescent="0.25">
      <c r="A765" s="15">
        <v>1550</v>
      </c>
      <c r="B765" s="15">
        <v>0.80820000000000003</v>
      </c>
      <c r="C765" s="15">
        <f>(B765/'Computed data'!$B$17)*100</f>
        <v>3.5139130434782611</v>
      </c>
      <c r="D765" s="15">
        <f>A765/'Computed data'!$E$17</f>
        <v>92.720540291561221</v>
      </c>
    </row>
    <row r="766" spans="1:4" x14ac:dyDescent="0.25">
      <c r="A766" s="15">
        <v>1552</v>
      </c>
      <c r="B766" s="15">
        <v>0.80920000000000003</v>
      </c>
      <c r="C766" s="15">
        <f>(B766/'Computed data'!$B$17)*100</f>
        <v>3.5182608695652173</v>
      </c>
      <c r="D766" s="15">
        <f>A766/'Computed data'!$E$17</f>
        <v>92.840179698389036</v>
      </c>
    </row>
    <row r="767" spans="1:4" x14ac:dyDescent="0.25">
      <c r="A767" s="15">
        <v>1554</v>
      </c>
      <c r="B767" s="15">
        <v>0.81020000000000003</v>
      </c>
      <c r="C767" s="15">
        <f>(B767/'Computed data'!$B$17)*100</f>
        <v>3.522608695652174</v>
      </c>
      <c r="D767" s="15">
        <f>A767/'Computed data'!$E$17</f>
        <v>92.959819105216866</v>
      </c>
    </row>
    <row r="768" spans="1:4" x14ac:dyDescent="0.25">
      <c r="A768" s="15">
        <v>1555</v>
      </c>
      <c r="B768" s="15">
        <v>0.81120000000000003</v>
      </c>
      <c r="C768" s="15">
        <f>(B768/'Computed data'!$B$17)*100</f>
        <v>3.5269565217391308</v>
      </c>
      <c r="D768" s="15">
        <f>A768/'Computed data'!$E$17</f>
        <v>93.019638808630773</v>
      </c>
    </row>
    <row r="769" spans="1:4" x14ac:dyDescent="0.25">
      <c r="A769" s="15">
        <v>1557</v>
      </c>
      <c r="B769" s="15">
        <v>0.81230000000000002</v>
      </c>
      <c r="C769" s="15">
        <f>(B769/'Computed data'!$B$17)*100</f>
        <v>3.5317391304347829</v>
      </c>
      <c r="D769" s="15">
        <f>A769/'Computed data'!$E$17</f>
        <v>93.139278215458589</v>
      </c>
    </row>
    <row r="770" spans="1:4" x14ac:dyDescent="0.25">
      <c r="A770" s="15">
        <v>1559</v>
      </c>
      <c r="B770" s="15">
        <v>0.81330000000000002</v>
      </c>
      <c r="C770" s="15">
        <f>(B770/'Computed data'!$B$17)*100</f>
        <v>3.5360869565217392</v>
      </c>
      <c r="D770" s="15">
        <f>A770/'Computed data'!$E$17</f>
        <v>93.258917622286418</v>
      </c>
    </row>
    <row r="771" spans="1:4" x14ac:dyDescent="0.25">
      <c r="A771" s="15">
        <v>1561</v>
      </c>
      <c r="B771" s="15">
        <v>0.81430000000000002</v>
      </c>
      <c r="C771" s="15">
        <f>(B771/'Computed data'!$B$17)*100</f>
        <v>3.5404347826086959</v>
      </c>
      <c r="D771" s="15">
        <f>A771/'Computed data'!$E$17</f>
        <v>93.378557029114234</v>
      </c>
    </row>
    <row r="772" spans="1:4" x14ac:dyDescent="0.25">
      <c r="A772" s="15">
        <v>1562</v>
      </c>
      <c r="B772" s="15">
        <v>0.81530000000000002</v>
      </c>
      <c r="C772" s="15">
        <f>(B772/'Computed data'!$B$17)*100</f>
        <v>3.5447826086956522</v>
      </c>
      <c r="D772" s="15">
        <f>A772/'Computed data'!$E$17</f>
        <v>93.438376732528141</v>
      </c>
    </row>
    <row r="773" spans="1:4" x14ac:dyDescent="0.25">
      <c r="A773" s="15">
        <v>1563</v>
      </c>
      <c r="B773" s="15">
        <v>0.81659999999999999</v>
      </c>
      <c r="C773" s="15">
        <f>(B773/'Computed data'!$B$17)*100</f>
        <v>3.5504347826086953</v>
      </c>
      <c r="D773" s="15">
        <f>A773/'Computed data'!$E$17</f>
        <v>93.498196435942063</v>
      </c>
    </row>
    <row r="774" spans="1:4" x14ac:dyDescent="0.25">
      <c r="A774" s="15">
        <v>1565</v>
      </c>
      <c r="B774" s="15">
        <v>0.81789999999999996</v>
      </c>
      <c r="C774" s="15">
        <f>(B774/'Computed data'!$B$17)*100</f>
        <v>3.5560869565217388</v>
      </c>
      <c r="D774" s="15">
        <f>A774/'Computed data'!$E$17</f>
        <v>93.617835842769878</v>
      </c>
    </row>
    <row r="775" spans="1:4" x14ac:dyDescent="0.25">
      <c r="A775" s="15">
        <v>1566</v>
      </c>
      <c r="B775" s="15">
        <v>0.81889999999999996</v>
      </c>
      <c r="C775" s="15">
        <f>(B775/'Computed data'!$B$17)*100</f>
        <v>3.5604347826086959</v>
      </c>
      <c r="D775" s="15">
        <f>A775/'Computed data'!$E$17</f>
        <v>93.677655546183786</v>
      </c>
    </row>
    <row r="776" spans="1:4" x14ac:dyDescent="0.25">
      <c r="A776" s="15">
        <v>1569</v>
      </c>
      <c r="B776" s="15">
        <v>0.82010000000000005</v>
      </c>
      <c r="C776" s="15">
        <f>(B776/'Computed data'!$B$17)*100</f>
        <v>3.5656521739130436</v>
      </c>
      <c r="D776" s="15">
        <f>A776/'Computed data'!$E$17</f>
        <v>93.857114656425523</v>
      </c>
    </row>
    <row r="777" spans="1:4" x14ac:dyDescent="0.25">
      <c r="A777" s="15">
        <v>1570</v>
      </c>
      <c r="B777" s="15">
        <v>0.82099999999999995</v>
      </c>
      <c r="C777" s="15">
        <f>(B777/'Computed data'!$B$17)*100</f>
        <v>3.5695652173913039</v>
      </c>
      <c r="D777" s="15">
        <f>A777/'Computed data'!$E$17</f>
        <v>93.916934359839431</v>
      </c>
    </row>
    <row r="778" spans="1:4" x14ac:dyDescent="0.25">
      <c r="A778" s="15">
        <v>1572</v>
      </c>
      <c r="B778" s="15">
        <v>0.82199999999999995</v>
      </c>
      <c r="C778" s="15">
        <f>(B778/'Computed data'!$B$17)*100</f>
        <v>3.5739130434782607</v>
      </c>
      <c r="D778" s="15">
        <f>A778/'Computed data'!$E$17</f>
        <v>94.036573766667246</v>
      </c>
    </row>
    <row r="779" spans="1:4" x14ac:dyDescent="0.25">
      <c r="A779" s="15">
        <v>1573</v>
      </c>
      <c r="B779" s="15">
        <v>0.82299999999999995</v>
      </c>
      <c r="C779" s="15">
        <f>(B779/'Computed data'!$B$17)*100</f>
        <v>3.5782608695652174</v>
      </c>
      <c r="D779" s="15">
        <f>A779/'Computed data'!$E$17</f>
        <v>94.096393470081168</v>
      </c>
    </row>
    <row r="780" spans="1:4" x14ac:dyDescent="0.25">
      <c r="A780" s="15">
        <v>1575</v>
      </c>
      <c r="B780" s="15">
        <v>0.82399999999999995</v>
      </c>
      <c r="C780" s="15">
        <f>(B780/'Computed data'!$B$17)*100</f>
        <v>3.5826086956521737</v>
      </c>
      <c r="D780" s="15">
        <f>A780/'Computed data'!$E$17</f>
        <v>94.216032876908983</v>
      </c>
    </row>
    <row r="781" spans="1:4" x14ac:dyDescent="0.25">
      <c r="A781" s="15">
        <v>1577</v>
      </c>
      <c r="B781" s="15">
        <v>0.82499999999999996</v>
      </c>
      <c r="C781" s="15">
        <f>(B781/'Computed data'!$B$17)*100</f>
        <v>3.5869565217391304</v>
      </c>
      <c r="D781" s="15">
        <f>A781/'Computed data'!$E$17</f>
        <v>94.335672283736798</v>
      </c>
    </row>
    <row r="782" spans="1:4" x14ac:dyDescent="0.25">
      <c r="A782" s="15">
        <v>1578</v>
      </c>
      <c r="B782" s="15">
        <v>0.82609999999999995</v>
      </c>
      <c r="C782" s="15">
        <f>(B782/'Computed data'!$B$17)*100</f>
        <v>3.5917391304347825</v>
      </c>
      <c r="D782" s="15">
        <f>A782/'Computed data'!$E$17</f>
        <v>94.39549198715072</v>
      </c>
    </row>
    <row r="783" spans="1:4" x14ac:dyDescent="0.25">
      <c r="A783" s="15">
        <v>1580</v>
      </c>
      <c r="B783" s="15">
        <v>0.82709999999999995</v>
      </c>
      <c r="C783" s="15">
        <f>(B783/'Computed data'!$B$17)*100</f>
        <v>3.5960869565217388</v>
      </c>
      <c r="D783" s="15">
        <f>A783/'Computed data'!$E$17</f>
        <v>94.515131393978535</v>
      </c>
    </row>
    <row r="784" spans="1:4" x14ac:dyDescent="0.25">
      <c r="A784" s="15">
        <v>1582</v>
      </c>
      <c r="B784" s="15">
        <v>0.82809999999999995</v>
      </c>
      <c r="C784" s="15">
        <f>(B784/'Computed data'!$B$17)*100</f>
        <v>3.6004347826086955</v>
      </c>
      <c r="D784" s="15">
        <f>A784/'Computed data'!$E$17</f>
        <v>94.634770800806351</v>
      </c>
    </row>
    <row r="785" spans="1:4" x14ac:dyDescent="0.25">
      <c r="A785" s="15">
        <v>1584</v>
      </c>
      <c r="B785" s="15">
        <v>0.82909999999999995</v>
      </c>
      <c r="C785" s="15">
        <f>(B785/'Computed data'!$B$17)*100</f>
        <v>3.6047826086956518</v>
      </c>
      <c r="D785" s="15">
        <f>A785/'Computed data'!$E$17</f>
        <v>94.75441020763418</v>
      </c>
    </row>
    <row r="786" spans="1:4" x14ac:dyDescent="0.25">
      <c r="A786" s="15">
        <v>1585</v>
      </c>
      <c r="B786" s="15">
        <v>0.83020000000000005</v>
      </c>
      <c r="C786" s="15">
        <f>(B786/'Computed data'!$B$17)*100</f>
        <v>3.6095652173913044</v>
      </c>
      <c r="D786" s="15">
        <f>A786/'Computed data'!$E$17</f>
        <v>94.814229911048088</v>
      </c>
    </row>
    <row r="787" spans="1:4" x14ac:dyDescent="0.25">
      <c r="A787" s="15">
        <v>1587</v>
      </c>
      <c r="B787" s="15">
        <v>0.83120000000000005</v>
      </c>
      <c r="C787" s="15">
        <f>(B787/'Computed data'!$B$17)*100</f>
        <v>3.6139130434782611</v>
      </c>
      <c r="D787" s="15">
        <f>A787/'Computed data'!$E$17</f>
        <v>94.933869317875903</v>
      </c>
    </row>
    <row r="788" spans="1:4" x14ac:dyDescent="0.25">
      <c r="A788" s="15">
        <v>1589</v>
      </c>
      <c r="B788" s="15">
        <v>0.83220000000000005</v>
      </c>
      <c r="C788" s="15">
        <f>(B788/'Computed data'!$B$17)*100</f>
        <v>3.6182608695652174</v>
      </c>
      <c r="D788" s="15">
        <f>A788/'Computed data'!$E$17</f>
        <v>95.053508724703732</v>
      </c>
    </row>
    <row r="789" spans="1:4" x14ac:dyDescent="0.25">
      <c r="A789" s="15">
        <v>1590</v>
      </c>
      <c r="B789" s="15">
        <v>0.83320000000000005</v>
      </c>
      <c r="C789" s="15">
        <f>(B789/'Computed data'!$B$17)*100</f>
        <v>3.6226086956521741</v>
      </c>
      <c r="D789" s="15">
        <f>A789/'Computed data'!$E$17</f>
        <v>95.11332842811764</v>
      </c>
    </row>
    <row r="790" spans="1:4" x14ac:dyDescent="0.25">
      <c r="A790" s="15">
        <v>1592</v>
      </c>
      <c r="B790" s="15">
        <v>0.83430000000000004</v>
      </c>
      <c r="C790" s="15">
        <f>(B790/'Computed data'!$B$17)*100</f>
        <v>3.6273913043478259</v>
      </c>
      <c r="D790" s="15">
        <f>A790/'Computed data'!$E$17</f>
        <v>95.232967834945455</v>
      </c>
    </row>
    <row r="791" spans="1:4" x14ac:dyDescent="0.25">
      <c r="A791" s="15">
        <v>1594</v>
      </c>
      <c r="B791" s="15">
        <v>0.83540000000000003</v>
      </c>
      <c r="C791" s="15">
        <f>(B791/'Computed data'!$B$17)*100</f>
        <v>3.6321739130434785</v>
      </c>
      <c r="D791" s="15">
        <f>A791/'Computed data'!$E$17</f>
        <v>95.352607241773285</v>
      </c>
    </row>
    <row r="792" spans="1:4" x14ac:dyDescent="0.25">
      <c r="A792" s="15">
        <v>1595</v>
      </c>
      <c r="B792" s="15">
        <v>0.83689999999999998</v>
      </c>
      <c r="C792" s="15">
        <f>(B792/'Computed data'!$B$17)*100</f>
        <v>3.6386956521739129</v>
      </c>
      <c r="D792" s="15">
        <f>A792/'Computed data'!$E$17</f>
        <v>95.412426945187192</v>
      </c>
    </row>
    <row r="793" spans="1:4" x14ac:dyDescent="0.25">
      <c r="A793" s="15">
        <v>1598</v>
      </c>
      <c r="B793" s="15">
        <v>0.83779999999999999</v>
      </c>
      <c r="C793" s="15">
        <f>(B793/'Computed data'!$B$17)*100</f>
        <v>3.6426086956521742</v>
      </c>
      <c r="D793" s="15">
        <f>A793/'Computed data'!$E$17</f>
        <v>95.59188605542893</v>
      </c>
    </row>
    <row r="794" spans="1:4" x14ac:dyDescent="0.25">
      <c r="A794" s="15">
        <v>1600</v>
      </c>
      <c r="B794" s="15">
        <v>0.83879999999999999</v>
      </c>
      <c r="C794" s="15">
        <f>(B794/'Computed data'!$B$17)*100</f>
        <v>3.64695652173913</v>
      </c>
      <c r="D794" s="15">
        <f>A794/'Computed data'!$E$17</f>
        <v>95.711525462256745</v>
      </c>
    </row>
    <row r="795" spans="1:4" x14ac:dyDescent="0.25">
      <c r="A795" s="15">
        <v>1601</v>
      </c>
      <c r="B795" s="15">
        <v>0.83989999999999998</v>
      </c>
      <c r="C795" s="15">
        <f>(B795/'Computed data'!$B$17)*100</f>
        <v>3.6517391304347826</v>
      </c>
      <c r="D795" s="15">
        <f>A795/'Computed data'!$E$17</f>
        <v>95.771345165670652</v>
      </c>
    </row>
    <row r="796" spans="1:4" x14ac:dyDescent="0.25">
      <c r="A796" s="15">
        <v>1603</v>
      </c>
      <c r="B796" s="15">
        <v>0.84089999999999998</v>
      </c>
      <c r="C796" s="15">
        <f>(B796/'Computed data'!$B$17)*100</f>
        <v>3.6560869565217389</v>
      </c>
      <c r="D796" s="15">
        <f>A796/'Computed data'!$E$17</f>
        <v>95.890984572498482</v>
      </c>
    </row>
    <row r="797" spans="1:4" x14ac:dyDescent="0.25">
      <c r="A797" s="15">
        <v>1605</v>
      </c>
      <c r="B797" s="15">
        <v>0.84189999999999998</v>
      </c>
      <c r="C797" s="15">
        <f>(B797/'Computed data'!$B$17)*100</f>
        <v>3.6604347826086956</v>
      </c>
      <c r="D797" s="15">
        <f>A797/'Computed data'!$E$17</f>
        <v>96.010623979326297</v>
      </c>
    </row>
    <row r="798" spans="1:4" x14ac:dyDescent="0.25">
      <c r="A798" s="15">
        <v>1607</v>
      </c>
      <c r="B798" s="15">
        <v>0.84289999999999998</v>
      </c>
      <c r="C798" s="15">
        <f>(B798/'Computed data'!$B$17)*100</f>
        <v>3.6647826086956519</v>
      </c>
      <c r="D798" s="15">
        <f>A798/'Computed data'!$E$17</f>
        <v>96.130263386154112</v>
      </c>
    </row>
    <row r="799" spans="1:4" x14ac:dyDescent="0.25">
      <c r="A799" s="15">
        <v>1608</v>
      </c>
      <c r="B799" s="15">
        <v>0.84399999999999997</v>
      </c>
      <c r="C799" s="15">
        <f>(B799/'Computed data'!$B$17)*100</f>
        <v>3.669565217391304</v>
      </c>
      <c r="D799" s="15">
        <f>A799/'Computed data'!$E$17</f>
        <v>96.190083089568034</v>
      </c>
    </row>
    <row r="800" spans="1:4" x14ac:dyDescent="0.25">
      <c r="A800" s="15">
        <v>1608</v>
      </c>
      <c r="B800" s="15">
        <v>0.84499999999999997</v>
      </c>
      <c r="C800" s="15">
        <f>(B800/'Computed data'!$B$17)*100</f>
        <v>3.6739130434782608</v>
      </c>
      <c r="D800" s="15">
        <f>A800/'Computed data'!$E$17</f>
        <v>96.190083089568034</v>
      </c>
    </row>
    <row r="801" spans="1:4" x14ac:dyDescent="0.25">
      <c r="A801" s="15">
        <v>1612</v>
      </c>
      <c r="B801" s="15">
        <v>0.84599999999999997</v>
      </c>
      <c r="C801" s="15">
        <f>(B801/'Computed data'!$B$17)*100</f>
        <v>3.6782608695652175</v>
      </c>
      <c r="D801" s="15">
        <f>A801/'Computed data'!$E$17</f>
        <v>96.429361903223665</v>
      </c>
    </row>
    <row r="802" spans="1:4" x14ac:dyDescent="0.25">
      <c r="A802" s="15">
        <v>1613</v>
      </c>
      <c r="B802" s="15">
        <v>0.84699999999999998</v>
      </c>
      <c r="C802" s="15">
        <f>(B802/'Computed data'!$B$17)*100</f>
        <v>3.6826086956521737</v>
      </c>
      <c r="D802" s="15">
        <f>A802/'Computed data'!$E$17</f>
        <v>96.489181606637587</v>
      </c>
    </row>
    <row r="803" spans="1:4" x14ac:dyDescent="0.25">
      <c r="A803" s="15">
        <v>1615</v>
      </c>
      <c r="B803" s="15">
        <v>0.84809999999999997</v>
      </c>
      <c r="C803" s="15">
        <f>(B803/'Computed data'!$B$17)*100</f>
        <v>3.6873913043478259</v>
      </c>
      <c r="D803" s="15">
        <f>A803/'Computed data'!$E$17</f>
        <v>96.608821013465402</v>
      </c>
    </row>
    <row r="804" spans="1:4" x14ac:dyDescent="0.25">
      <c r="A804" s="15">
        <v>1617</v>
      </c>
      <c r="B804" s="15">
        <v>0.84909999999999997</v>
      </c>
      <c r="C804" s="15">
        <f>(B804/'Computed data'!$B$17)*100</f>
        <v>3.6917391304347826</v>
      </c>
      <c r="D804" s="15">
        <f>A804/'Computed data'!$E$17</f>
        <v>96.728460420293217</v>
      </c>
    </row>
    <row r="805" spans="1:4" x14ac:dyDescent="0.25">
      <c r="A805" s="15">
        <v>1618</v>
      </c>
      <c r="B805" s="15">
        <v>0.85009999999999997</v>
      </c>
      <c r="C805" s="15">
        <f>(B805/'Computed data'!$B$17)*100</f>
        <v>3.6960869565217389</v>
      </c>
      <c r="D805" s="15">
        <f>A805/'Computed data'!$E$17</f>
        <v>96.788280123707139</v>
      </c>
    </row>
    <row r="806" spans="1:4" x14ac:dyDescent="0.25">
      <c r="A806" s="15">
        <v>1620</v>
      </c>
      <c r="B806" s="15">
        <v>0.85119999999999996</v>
      </c>
      <c r="C806" s="15">
        <f>(B806/'Computed data'!$B$17)*100</f>
        <v>3.7008695652173915</v>
      </c>
      <c r="D806" s="15">
        <f>A806/'Computed data'!$E$17</f>
        <v>96.907919530534954</v>
      </c>
    </row>
    <row r="807" spans="1:4" x14ac:dyDescent="0.25">
      <c r="A807" s="15">
        <v>1622</v>
      </c>
      <c r="B807" s="15">
        <v>0.85309999999999997</v>
      </c>
      <c r="C807" s="15">
        <f>(B807/'Computed data'!$B$17)*100</f>
        <v>3.7091304347826086</v>
      </c>
      <c r="D807" s="15">
        <f>A807/'Computed data'!$E$17</f>
        <v>97.02755893736277</v>
      </c>
    </row>
    <row r="808" spans="1:4" x14ac:dyDescent="0.25">
      <c r="A808" s="15">
        <v>1623</v>
      </c>
      <c r="B808" s="15">
        <v>0.85389999999999999</v>
      </c>
      <c r="C808" s="15">
        <f>(B808/'Computed data'!$B$17)*100</f>
        <v>3.712608695652174</v>
      </c>
      <c r="D808" s="15">
        <f>A808/'Computed data'!$E$17</f>
        <v>97.087378640776677</v>
      </c>
    </row>
    <row r="809" spans="1:4" x14ac:dyDescent="0.25">
      <c r="A809" s="15">
        <v>1625</v>
      </c>
      <c r="B809" s="15">
        <v>0.85470000000000002</v>
      </c>
      <c r="C809" s="15">
        <f>(B809/'Computed data'!$B$17)*100</f>
        <v>3.7160869565217394</v>
      </c>
      <c r="D809" s="15">
        <f>A809/'Computed data'!$E$17</f>
        <v>97.207018047604507</v>
      </c>
    </row>
    <row r="810" spans="1:4" x14ac:dyDescent="0.25">
      <c r="A810" s="15">
        <v>1626</v>
      </c>
      <c r="B810" s="15">
        <v>0.85570000000000002</v>
      </c>
      <c r="C810" s="15">
        <f>(B810/'Computed data'!$B$17)*100</f>
        <v>3.7204347826086956</v>
      </c>
      <c r="D810" s="15">
        <f>A810/'Computed data'!$E$17</f>
        <v>97.266837751018414</v>
      </c>
    </row>
    <row r="811" spans="1:4" x14ac:dyDescent="0.25">
      <c r="A811" s="15">
        <v>1628</v>
      </c>
      <c r="B811" s="15">
        <v>0.85670000000000002</v>
      </c>
      <c r="C811" s="15">
        <f>(B811/'Computed data'!$B$17)*100</f>
        <v>3.7247826086956524</v>
      </c>
      <c r="D811" s="15">
        <f>A811/'Computed data'!$E$17</f>
        <v>97.38647715784623</v>
      </c>
    </row>
    <row r="812" spans="1:4" x14ac:dyDescent="0.25">
      <c r="A812" s="15">
        <v>1630</v>
      </c>
      <c r="B812" s="15">
        <v>0.85780000000000001</v>
      </c>
      <c r="C812" s="15">
        <f>(B812/'Computed data'!$B$17)*100</f>
        <v>3.7295652173913041</v>
      </c>
      <c r="D812" s="15">
        <f>A812/'Computed data'!$E$17</f>
        <v>97.506116564674059</v>
      </c>
    </row>
    <row r="813" spans="1:4" x14ac:dyDescent="0.25">
      <c r="A813" s="15">
        <v>1631</v>
      </c>
      <c r="B813" s="15">
        <v>0.85880000000000001</v>
      </c>
      <c r="C813" s="15">
        <f>(B813/'Computed data'!$B$17)*100</f>
        <v>3.7339130434782613</v>
      </c>
      <c r="D813" s="15">
        <f>A813/'Computed data'!$E$17</f>
        <v>97.565936268087967</v>
      </c>
    </row>
    <row r="814" spans="1:4" x14ac:dyDescent="0.25">
      <c r="A814" s="15">
        <v>1633</v>
      </c>
      <c r="B814" s="15">
        <v>0.85980000000000001</v>
      </c>
      <c r="C814" s="15">
        <f>(B814/'Computed data'!$B$17)*100</f>
        <v>3.7382608695652171</v>
      </c>
      <c r="D814" s="15">
        <f>A814/'Computed data'!$E$17</f>
        <v>97.685575674915782</v>
      </c>
    </row>
    <row r="815" spans="1:4" x14ac:dyDescent="0.25">
      <c r="A815" s="15">
        <v>1635</v>
      </c>
      <c r="B815" s="15">
        <v>0.86080000000000001</v>
      </c>
      <c r="C815" s="15">
        <f>(B815/'Computed data'!$B$17)*100</f>
        <v>3.7426086956521742</v>
      </c>
      <c r="D815" s="15">
        <f>A815/'Computed data'!$E$17</f>
        <v>97.805215081743611</v>
      </c>
    </row>
    <row r="816" spans="1:4" x14ac:dyDescent="0.25">
      <c r="A816" s="15">
        <v>1636</v>
      </c>
      <c r="B816" s="15">
        <v>0.8619</v>
      </c>
      <c r="C816" s="15">
        <f>(B816/'Computed data'!$B$17)*100</f>
        <v>3.747391304347826</v>
      </c>
      <c r="D816" s="15">
        <f>A816/'Computed data'!$E$17</f>
        <v>97.865034785157519</v>
      </c>
    </row>
    <row r="817" spans="1:4" x14ac:dyDescent="0.25">
      <c r="A817" s="15">
        <v>1638</v>
      </c>
      <c r="B817" s="15">
        <v>0.8629</v>
      </c>
      <c r="C817" s="15">
        <f>(B817/'Computed data'!$B$17)*100</f>
        <v>3.7517391304347827</v>
      </c>
      <c r="D817" s="15">
        <f>A817/'Computed data'!$E$17</f>
        <v>97.984674191985334</v>
      </c>
    </row>
    <row r="818" spans="1:4" x14ac:dyDescent="0.25">
      <c r="A818" s="15">
        <v>1640</v>
      </c>
      <c r="B818" s="15">
        <v>0.8639</v>
      </c>
      <c r="C818" s="15">
        <f>(B818/'Computed data'!$B$17)*100</f>
        <v>3.756086956521739</v>
      </c>
      <c r="D818" s="15">
        <f>A818/'Computed data'!$E$17</f>
        <v>98.104313598813164</v>
      </c>
    </row>
    <row r="819" spans="1:4" x14ac:dyDescent="0.25">
      <c r="A819" s="15">
        <v>1642</v>
      </c>
      <c r="B819" s="15">
        <v>0.86580000000000001</v>
      </c>
      <c r="C819" s="15">
        <f>(B819/'Computed data'!$B$17)*100</f>
        <v>3.7643478260869565</v>
      </c>
      <c r="D819" s="15">
        <f>A819/'Computed data'!$E$17</f>
        <v>98.223953005640979</v>
      </c>
    </row>
    <row r="820" spans="1:4" x14ac:dyDescent="0.25">
      <c r="A820" s="15">
        <v>1643</v>
      </c>
      <c r="B820" s="15">
        <v>0.86599999999999999</v>
      </c>
      <c r="C820" s="15">
        <f>(B820/'Computed data'!$B$17)*100</f>
        <v>3.7652173913043478</v>
      </c>
      <c r="D820" s="15">
        <f>A820/'Computed data'!$E$17</f>
        <v>98.283772709054887</v>
      </c>
    </row>
    <row r="821" spans="1:4" x14ac:dyDescent="0.25">
      <c r="A821" s="15">
        <v>1645</v>
      </c>
      <c r="B821" s="15">
        <v>0.86699999999999999</v>
      </c>
      <c r="C821" s="15">
        <f>(B821/'Computed data'!$B$17)*100</f>
        <v>3.7695652173913041</v>
      </c>
      <c r="D821" s="15">
        <f>A821/'Computed data'!$E$17</f>
        <v>98.403412115882716</v>
      </c>
    </row>
    <row r="822" spans="1:4" x14ac:dyDescent="0.25">
      <c r="A822" s="15">
        <v>1647</v>
      </c>
      <c r="B822" s="15">
        <v>0.86899999999999999</v>
      </c>
      <c r="C822" s="15">
        <f>(B822/'Computed data'!$B$17)*100</f>
        <v>3.7782608695652176</v>
      </c>
      <c r="D822" s="15">
        <f>A822/'Computed data'!$E$17</f>
        <v>98.523051522710531</v>
      </c>
    </row>
    <row r="823" spans="1:4" x14ac:dyDescent="0.25">
      <c r="A823" s="15">
        <v>1648</v>
      </c>
      <c r="B823" s="15">
        <v>0.87</v>
      </c>
      <c r="C823" s="15">
        <f>(B823/'Computed data'!$B$17)*100</f>
        <v>3.7826086956521738</v>
      </c>
      <c r="D823" s="15">
        <f>A823/'Computed data'!$E$17</f>
        <v>98.582871226124439</v>
      </c>
    </row>
    <row r="824" spans="1:4" x14ac:dyDescent="0.25">
      <c r="A824" s="15">
        <v>1651</v>
      </c>
      <c r="B824" s="15">
        <v>0.87080000000000002</v>
      </c>
      <c r="C824" s="15">
        <f>(B824/'Computed data'!$B$17)*100</f>
        <v>3.7860869565217392</v>
      </c>
      <c r="D824" s="15">
        <f>A824/'Computed data'!$E$17</f>
        <v>98.762330336366176</v>
      </c>
    </row>
    <row r="825" spans="1:4" x14ac:dyDescent="0.25">
      <c r="A825" s="15">
        <v>1653</v>
      </c>
      <c r="B825" s="15">
        <v>0.87160000000000004</v>
      </c>
      <c r="C825" s="15">
        <f>(B825/'Computed data'!$B$17)*100</f>
        <v>3.7895652173913046</v>
      </c>
      <c r="D825" s="15">
        <f>A825/'Computed data'!$E$17</f>
        <v>98.881969743193991</v>
      </c>
    </row>
    <row r="826" spans="1:4" x14ac:dyDescent="0.25">
      <c r="A826" s="15">
        <v>1654</v>
      </c>
      <c r="B826" s="15">
        <v>0.87260000000000004</v>
      </c>
      <c r="C826" s="15">
        <f>(B826/'Computed data'!$B$17)*100</f>
        <v>3.7939130434782609</v>
      </c>
      <c r="D826" s="15">
        <f>A826/'Computed data'!$E$17</f>
        <v>98.941789446607913</v>
      </c>
    </row>
    <row r="827" spans="1:4" x14ac:dyDescent="0.25">
      <c r="A827" s="15">
        <v>1656</v>
      </c>
      <c r="B827" s="15">
        <v>0.87360000000000004</v>
      </c>
      <c r="C827" s="15">
        <f>(B827/'Computed data'!$B$17)*100</f>
        <v>3.7982608695652176</v>
      </c>
      <c r="D827" s="15">
        <f>A827/'Computed data'!$E$17</f>
        <v>99.061428853435729</v>
      </c>
    </row>
    <row r="828" spans="1:4" x14ac:dyDescent="0.25">
      <c r="A828" s="15">
        <v>1658</v>
      </c>
      <c r="B828" s="15">
        <v>0.87460000000000004</v>
      </c>
      <c r="C828" s="15">
        <f>(B828/'Computed data'!$B$17)*100</f>
        <v>3.8026086956521743</v>
      </c>
      <c r="D828" s="15">
        <f>A828/'Computed data'!$E$17</f>
        <v>99.181068260263544</v>
      </c>
    </row>
    <row r="829" spans="1:4" x14ac:dyDescent="0.25">
      <c r="A829" s="15">
        <v>1659</v>
      </c>
      <c r="B829" s="15">
        <v>0.87570000000000003</v>
      </c>
      <c r="C829" s="15">
        <f>(B829/'Computed data'!$B$17)*100</f>
        <v>3.8073913043478265</v>
      </c>
      <c r="D829" s="15">
        <f>A829/'Computed data'!$E$17</f>
        <v>99.240887963677466</v>
      </c>
    </row>
    <row r="830" spans="1:4" x14ac:dyDescent="0.25">
      <c r="A830" s="15">
        <v>1661</v>
      </c>
      <c r="B830" s="15">
        <v>0.87739999999999996</v>
      </c>
      <c r="C830" s="15">
        <f>(B830/'Computed data'!$B$17)*100</f>
        <v>3.8147826086956522</v>
      </c>
      <c r="D830" s="15">
        <f>A830/'Computed data'!$E$17</f>
        <v>99.360527370505281</v>
      </c>
    </row>
    <row r="831" spans="1:4" x14ac:dyDescent="0.25">
      <c r="A831" s="15">
        <v>1663</v>
      </c>
      <c r="B831" s="15">
        <v>0.87870000000000004</v>
      </c>
      <c r="C831" s="15">
        <f>(B831/'Computed data'!$B$17)*100</f>
        <v>3.8204347826086957</v>
      </c>
      <c r="D831" s="15">
        <f>A831/'Computed data'!$E$17</f>
        <v>99.480166777333096</v>
      </c>
    </row>
    <row r="832" spans="1:4" x14ac:dyDescent="0.25">
      <c r="A832" s="15">
        <v>1665</v>
      </c>
      <c r="B832" s="15">
        <v>0.87970000000000004</v>
      </c>
      <c r="C832" s="15">
        <f>(B832/'Computed data'!$B$17)*100</f>
        <v>3.8247826086956525</v>
      </c>
      <c r="D832" s="15">
        <f>A832/'Computed data'!$E$17</f>
        <v>99.599806184160926</v>
      </c>
    </row>
    <row r="833" spans="1:4" x14ac:dyDescent="0.25">
      <c r="A833" s="15">
        <v>1666</v>
      </c>
      <c r="B833" s="15">
        <v>0.88</v>
      </c>
      <c r="C833" s="15">
        <f>(B833/'Computed data'!$B$17)*100</f>
        <v>3.8260869565217388</v>
      </c>
      <c r="D833" s="15">
        <f>A833/'Computed data'!$E$17</f>
        <v>99.659625887574833</v>
      </c>
    </row>
    <row r="834" spans="1:4" x14ac:dyDescent="0.25">
      <c r="A834" s="15">
        <v>1667</v>
      </c>
      <c r="B834" s="15">
        <v>0.88100000000000001</v>
      </c>
      <c r="C834" s="15">
        <f>(B834/'Computed data'!$B$17)*100</f>
        <v>3.830434782608696</v>
      </c>
      <c r="D834" s="15">
        <f>A834/'Computed data'!$E$17</f>
        <v>99.719445590988741</v>
      </c>
    </row>
    <row r="835" spans="1:4" x14ac:dyDescent="0.25">
      <c r="A835" s="15">
        <v>1668</v>
      </c>
      <c r="B835" s="15">
        <v>0.88270000000000004</v>
      </c>
      <c r="C835" s="15">
        <f>(B835/'Computed data'!$B$17)*100</f>
        <v>3.8378260869565217</v>
      </c>
      <c r="D835" s="15">
        <f>A835/'Computed data'!$E$17</f>
        <v>99.779265294402649</v>
      </c>
    </row>
    <row r="836" spans="1:4" x14ac:dyDescent="0.25">
      <c r="A836" s="15">
        <v>1670</v>
      </c>
      <c r="B836" s="15">
        <v>0.88339999999999996</v>
      </c>
      <c r="C836" s="15">
        <f>(B836/'Computed data'!$B$17)*100</f>
        <v>3.8408695652173912</v>
      </c>
      <c r="D836" s="15">
        <f>A836/'Computed data'!$E$17</f>
        <v>99.898904701230478</v>
      </c>
    </row>
    <row r="837" spans="1:4" x14ac:dyDescent="0.25">
      <c r="A837" s="15">
        <v>1672</v>
      </c>
      <c r="B837" s="15">
        <v>0.88419999999999999</v>
      </c>
      <c r="C837" s="15">
        <f>(B837/'Computed data'!$B$17)*100</f>
        <v>3.8443478260869566</v>
      </c>
      <c r="D837" s="15">
        <f>A837/'Computed data'!$E$17</f>
        <v>100.01854410805829</v>
      </c>
    </row>
    <row r="838" spans="1:4" x14ac:dyDescent="0.25">
      <c r="A838" s="15">
        <v>1673</v>
      </c>
      <c r="B838" s="15">
        <v>0.88590000000000002</v>
      </c>
      <c r="C838" s="15">
        <f>(B838/'Computed data'!$B$17)*100</f>
        <v>3.8517391304347828</v>
      </c>
      <c r="D838" s="15">
        <f>A838/'Computed data'!$E$17</f>
        <v>100.0783638114722</v>
      </c>
    </row>
    <row r="839" spans="1:4" x14ac:dyDescent="0.25">
      <c r="A839" s="15">
        <v>1675</v>
      </c>
      <c r="B839" s="15">
        <v>0.88660000000000005</v>
      </c>
      <c r="C839" s="15">
        <f>(B839/'Computed data'!$B$17)*100</f>
        <v>3.8547826086956527</v>
      </c>
      <c r="D839" s="15">
        <f>A839/'Computed data'!$E$17</f>
        <v>100.19800321830003</v>
      </c>
    </row>
    <row r="840" spans="1:4" x14ac:dyDescent="0.25">
      <c r="A840" s="15">
        <v>1677</v>
      </c>
      <c r="B840" s="15">
        <v>0.88719999999999999</v>
      </c>
      <c r="C840" s="15">
        <f>(B840/'Computed data'!$B$17)*100</f>
        <v>3.8573913043478258</v>
      </c>
      <c r="D840" s="15">
        <f>A840/'Computed data'!$E$17</f>
        <v>100.31764262512785</v>
      </c>
    </row>
    <row r="841" spans="1:4" x14ac:dyDescent="0.25">
      <c r="A841" s="15">
        <v>1678</v>
      </c>
      <c r="B841" s="15">
        <v>0.88849999999999996</v>
      </c>
      <c r="C841" s="15">
        <f>(B841/'Computed data'!$B$17)*100</f>
        <v>3.8630434782608694</v>
      </c>
      <c r="D841" s="15">
        <f>A841/'Computed data'!$E$17</f>
        <v>100.37746232854175</v>
      </c>
    </row>
    <row r="842" spans="1:4" x14ac:dyDescent="0.25">
      <c r="A842" s="15">
        <v>1680</v>
      </c>
      <c r="B842" s="15">
        <v>0.89</v>
      </c>
      <c r="C842" s="15">
        <f>(B842/'Computed data'!$B$17)*100</f>
        <v>3.8695652173913042</v>
      </c>
      <c r="D842" s="15">
        <f>A842/'Computed data'!$E$17</f>
        <v>100.49710173536958</v>
      </c>
    </row>
    <row r="843" spans="1:4" x14ac:dyDescent="0.25">
      <c r="A843" s="15">
        <v>1682</v>
      </c>
      <c r="B843" s="15">
        <v>0.89090000000000003</v>
      </c>
      <c r="C843" s="15">
        <f>(B843/'Computed data'!$B$17)*100</f>
        <v>3.873478260869565</v>
      </c>
      <c r="D843" s="15">
        <f>A843/'Computed data'!$E$17</f>
        <v>100.6167411421974</v>
      </c>
    </row>
    <row r="844" spans="1:4" x14ac:dyDescent="0.25">
      <c r="A844" s="15">
        <v>1683</v>
      </c>
      <c r="B844" s="15">
        <v>0.89200000000000002</v>
      </c>
      <c r="C844" s="15">
        <f>(B844/'Computed data'!$B$17)*100</f>
        <v>3.8782608695652177</v>
      </c>
      <c r="D844" s="15">
        <f>A844/'Computed data'!$E$17</f>
        <v>100.67656084561131</v>
      </c>
    </row>
    <row r="845" spans="1:4" x14ac:dyDescent="0.25">
      <c r="A845" s="15">
        <v>1685</v>
      </c>
      <c r="B845" s="15">
        <v>0.89300000000000002</v>
      </c>
      <c r="C845" s="15">
        <f>(B845/'Computed data'!$B$17)*100</f>
        <v>3.8826086956521739</v>
      </c>
      <c r="D845" s="15">
        <f>A845/'Computed data'!$E$17</f>
        <v>100.79620025243914</v>
      </c>
    </row>
    <row r="846" spans="1:4" x14ac:dyDescent="0.25">
      <c r="A846" s="15">
        <v>1687</v>
      </c>
      <c r="B846" s="15">
        <v>0.89400000000000002</v>
      </c>
      <c r="C846" s="15">
        <f>(B846/'Computed data'!$B$17)*100</f>
        <v>3.8869565217391306</v>
      </c>
      <c r="D846" s="15">
        <f>A846/'Computed data'!$E$17</f>
        <v>100.91583965926695</v>
      </c>
    </row>
    <row r="847" spans="1:4" x14ac:dyDescent="0.25">
      <c r="A847" s="15">
        <v>1688</v>
      </c>
      <c r="B847" s="15">
        <v>0.89480000000000004</v>
      </c>
      <c r="C847" s="15">
        <f>(B847/'Computed data'!$B$17)*100</f>
        <v>3.890434782608696</v>
      </c>
      <c r="D847" s="15">
        <f>A847/'Computed data'!$E$17</f>
        <v>100.97565936268086</v>
      </c>
    </row>
    <row r="848" spans="1:4" x14ac:dyDescent="0.25">
      <c r="A848" s="15">
        <v>1689</v>
      </c>
      <c r="B848" s="15">
        <v>0.89659999999999995</v>
      </c>
      <c r="C848" s="15">
        <f>(B848/'Computed data'!$B$17)*100</f>
        <v>3.8982608695652168</v>
      </c>
      <c r="D848" s="15">
        <f>A848/'Computed data'!$E$17</f>
        <v>101.03547906609478</v>
      </c>
    </row>
    <row r="849" spans="1:4" x14ac:dyDescent="0.25">
      <c r="A849" s="15">
        <v>1692</v>
      </c>
      <c r="B849" s="15">
        <v>0.89729999999999999</v>
      </c>
      <c r="C849" s="15">
        <f>(B849/'Computed data'!$B$17)*100</f>
        <v>3.9013043478260867</v>
      </c>
      <c r="D849" s="15">
        <f>A849/'Computed data'!$E$17</f>
        <v>101.2149381763365</v>
      </c>
    </row>
    <row r="850" spans="1:4" x14ac:dyDescent="0.25">
      <c r="A850" s="15">
        <v>1693</v>
      </c>
      <c r="B850" s="15">
        <v>0.89800000000000002</v>
      </c>
      <c r="C850" s="15">
        <f>(B850/'Computed data'!$B$17)*100</f>
        <v>3.9043478260869566</v>
      </c>
      <c r="D850" s="15">
        <f>A850/'Computed data'!$E$17</f>
        <v>101.27475787975041</v>
      </c>
    </row>
    <row r="851" spans="1:4" x14ac:dyDescent="0.25">
      <c r="A851" s="15">
        <v>1695</v>
      </c>
      <c r="B851" s="15">
        <v>0.89900000000000002</v>
      </c>
      <c r="C851" s="15">
        <f>(B851/'Computed data'!$B$17)*100</f>
        <v>3.9086956521739129</v>
      </c>
      <c r="D851" s="15">
        <f>A851/'Computed data'!$E$17</f>
        <v>101.39439728657824</v>
      </c>
    </row>
    <row r="852" spans="1:4" x14ac:dyDescent="0.25">
      <c r="A852" s="15">
        <v>1697</v>
      </c>
      <c r="B852" s="15">
        <v>0.90049999999999997</v>
      </c>
      <c r="C852" s="15">
        <f>(B852/'Computed data'!$B$17)*100</f>
        <v>3.9152173913043478</v>
      </c>
      <c r="D852" s="15">
        <f>A852/'Computed data'!$E$17</f>
        <v>101.51403669340606</v>
      </c>
    </row>
    <row r="853" spans="1:4" x14ac:dyDescent="0.25">
      <c r="A853" s="15">
        <v>1699</v>
      </c>
      <c r="B853" s="15">
        <v>0.9012</v>
      </c>
      <c r="C853" s="15">
        <f>(B853/'Computed data'!$B$17)*100</f>
        <v>3.9182608695652177</v>
      </c>
      <c r="D853" s="15">
        <f>A853/'Computed data'!$E$17</f>
        <v>101.63367610023388</v>
      </c>
    </row>
    <row r="854" spans="1:4" x14ac:dyDescent="0.25">
      <c r="A854" s="15">
        <v>1700</v>
      </c>
      <c r="B854" s="15">
        <v>0.90290000000000004</v>
      </c>
      <c r="C854" s="15">
        <f>(B854/'Computed data'!$B$17)*100</f>
        <v>3.9256521739130434</v>
      </c>
      <c r="D854" s="15">
        <f>A854/'Computed data'!$E$17</f>
        <v>101.69349580364779</v>
      </c>
    </row>
    <row r="855" spans="1:4" x14ac:dyDescent="0.25">
      <c r="A855" s="15">
        <v>1703</v>
      </c>
      <c r="B855" s="15">
        <v>0.90359999999999996</v>
      </c>
      <c r="C855" s="15">
        <f>(B855/'Computed data'!$B$17)*100</f>
        <v>3.9286956521739129</v>
      </c>
      <c r="D855" s="15">
        <f>A855/'Computed data'!$E$17</f>
        <v>101.87295491388952</v>
      </c>
    </row>
    <row r="856" spans="1:4" x14ac:dyDescent="0.25">
      <c r="A856" s="15">
        <v>1704</v>
      </c>
      <c r="B856" s="15">
        <v>0.90500000000000003</v>
      </c>
      <c r="C856" s="15">
        <f>(B856/'Computed data'!$B$17)*100</f>
        <v>3.9347826086956519</v>
      </c>
      <c r="D856" s="15">
        <f>A856/'Computed data'!$E$17</f>
        <v>101.93277461730344</v>
      </c>
    </row>
    <row r="857" spans="1:4" x14ac:dyDescent="0.25">
      <c r="A857" s="15">
        <v>1706</v>
      </c>
      <c r="B857" s="15">
        <v>0.90549999999999997</v>
      </c>
      <c r="C857" s="15">
        <f>(B857/'Computed data'!$B$17)*100</f>
        <v>3.93695652173913</v>
      </c>
      <c r="D857" s="15">
        <f>A857/'Computed data'!$E$17</f>
        <v>102.05241402413125</v>
      </c>
    </row>
    <row r="858" spans="1:4" x14ac:dyDescent="0.25">
      <c r="A858" s="15">
        <v>1707</v>
      </c>
      <c r="B858" s="15">
        <v>0.90700000000000003</v>
      </c>
      <c r="C858" s="15">
        <f>(B858/'Computed data'!$B$17)*100</f>
        <v>3.9434782608695649</v>
      </c>
      <c r="D858" s="15">
        <f>A858/'Computed data'!$E$17</f>
        <v>102.11223372754516</v>
      </c>
    </row>
    <row r="859" spans="1:4" x14ac:dyDescent="0.25">
      <c r="A859" s="15">
        <v>1708</v>
      </c>
      <c r="B859" s="15">
        <v>0.90800000000000003</v>
      </c>
      <c r="C859" s="15">
        <f>(B859/'Computed data'!$B$17)*100</f>
        <v>3.947826086956522</v>
      </c>
      <c r="D859" s="15">
        <f>A859/'Computed data'!$E$17</f>
        <v>102.17205343095907</v>
      </c>
    </row>
    <row r="860" spans="1:4" x14ac:dyDescent="0.25">
      <c r="A860" s="15">
        <v>1711</v>
      </c>
      <c r="B860" s="15">
        <v>0.90900000000000003</v>
      </c>
      <c r="C860" s="15">
        <f>(B860/'Computed data'!$B$17)*100</f>
        <v>3.9521739130434783</v>
      </c>
      <c r="D860" s="15">
        <f>A860/'Computed data'!$E$17</f>
        <v>102.3515125412008</v>
      </c>
    </row>
    <row r="861" spans="1:4" x14ac:dyDescent="0.25">
      <c r="A861" s="15">
        <v>1713</v>
      </c>
      <c r="B861" s="15">
        <v>0.91039999999999999</v>
      </c>
      <c r="C861" s="15">
        <f>(B861/'Computed data'!$B$17)*100</f>
        <v>3.9582608695652173</v>
      </c>
      <c r="D861" s="15">
        <f>A861/'Computed data'!$E$17</f>
        <v>102.47115194802862</v>
      </c>
    </row>
    <row r="862" spans="1:4" x14ac:dyDescent="0.25">
      <c r="A862" s="15">
        <v>1715</v>
      </c>
      <c r="B862" s="15">
        <v>0.91110000000000002</v>
      </c>
      <c r="C862" s="15">
        <f>(B862/'Computed data'!$B$17)*100</f>
        <v>3.9613043478260868</v>
      </c>
      <c r="D862" s="15">
        <f>A862/'Computed data'!$E$17</f>
        <v>102.59079135485645</v>
      </c>
    </row>
    <row r="863" spans="1:4" x14ac:dyDescent="0.25">
      <c r="A863" s="15">
        <v>1717</v>
      </c>
      <c r="B863" s="15">
        <v>0.91200000000000003</v>
      </c>
      <c r="C863" s="15">
        <f>(B863/'Computed data'!$B$17)*100</f>
        <v>3.965217391304348</v>
      </c>
      <c r="D863" s="15">
        <f>A863/'Computed data'!$E$17</f>
        <v>102.71043076168426</v>
      </c>
    </row>
    <row r="864" spans="1:4" x14ac:dyDescent="0.25">
      <c r="A864" s="15">
        <v>1718</v>
      </c>
      <c r="B864" s="15">
        <v>0.91300000000000003</v>
      </c>
      <c r="C864" s="15">
        <f>(B864/'Computed data'!$B$17)*100</f>
        <v>3.9695652173913043</v>
      </c>
      <c r="D864" s="15">
        <f>A864/'Computed data'!$E$17</f>
        <v>102.77025046509817</v>
      </c>
    </row>
    <row r="865" spans="1:4" x14ac:dyDescent="0.25">
      <c r="A865" s="15">
        <v>1720</v>
      </c>
      <c r="B865" s="15">
        <v>0.9143</v>
      </c>
      <c r="C865" s="15">
        <f>(B865/'Computed data'!$B$17)*100</f>
        <v>3.9752173913043478</v>
      </c>
      <c r="D865" s="15">
        <f>A865/'Computed data'!$E$17</f>
        <v>102.889889871926</v>
      </c>
    </row>
    <row r="866" spans="1:4" x14ac:dyDescent="0.25">
      <c r="A866" s="15">
        <v>1720</v>
      </c>
      <c r="B866" s="15">
        <v>0.91600000000000004</v>
      </c>
      <c r="C866" s="15">
        <f>(B866/'Computed data'!$B$17)*100</f>
        <v>3.982608695652174</v>
      </c>
      <c r="D866" s="15">
        <f>A866/'Computed data'!$E$17</f>
        <v>102.889889871926</v>
      </c>
    </row>
    <row r="867" spans="1:4" x14ac:dyDescent="0.25">
      <c r="A867" s="15">
        <v>1722</v>
      </c>
      <c r="B867" s="15">
        <v>0.91600000000000004</v>
      </c>
      <c r="C867" s="15">
        <f>(B867/'Computed data'!$B$17)*100</f>
        <v>3.982608695652174</v>
      </c>
      <c r="D867" s="15">
        <f>A867/'Computed data'!$E$17</f>
        <v>103.00952927875382</v>
      </c>
    </row>
    <row r="868" spans="1:4" x14ac:dyDescent="0.25">
      <c r="A868" s="15">
        <v>1724</v>
      </c>
      <c r="B868" s="15">
        <v>0.91749999999999998</v>
      </c>
      <c r="C868" s="15">
        <f>(B868/'Computed data'!$B$17)*100</f>
        <v>3.9891304347826084</v>
      </c>
      <c r="D868" s="15">
        <f>A868/'Computed data'!$E$17</f>
        <v>103.12916868558165</v>
      </c>
    </row>
    <row r="869" spans="1:4" x14ac:dyDescent="0.25">
      <c r="A869" s="15">
        <v>1727</v>
      </c>
      <c r="B869" s="15">
        <v>0.91820000000000002</v>
      </c>
      <c r="C869" s="15">
        <f>(B869/'Computed data'!$B$17)*100</f>
        <v>3.9921739130434784</v>
      </c>
      <c r="D869" s="15">
        <f>A869/'Computed data'!$E$17</f>
        <v>103.30862779582337</v>
      </c>
    </row>
    <row r="870" spans="1:4" x14ac:dyDescent="0.25">
      <c r="A870" s="15">
        <v>1728</v>
      </c>
      <c r="B870" s="15">
        <v>0.91990000000000005</v>
      </c>
      <c r="C870" s="15">
        <f>(B870/'Computed data'!$B$17)*100</f>
        <v>3.9995652173913046</v>
      </c>
      <c r="D870" s="15">
        <f>A870/'Computed data'!$E$17</f>
        <v>103.36844749923728</v>
      </c>
    </row>
    <row r="871" spans="1:4" x14ac:dyDescent="0.25">
      <c r="A871" s="15">
        <v>1729</v>
      </c>
      <c r="B871" s="15">
        <v>0.92069999999999996</v>
      </c>
      <c r="C871" s="15">
        <f>(B871/'Computed data'!$B$17)*100</f>
        <v>4.0030434782608699</v>
      </c>
      <c r="D871" s="15">
        <f>A871/'Computed data'!$E$17</f>
        <v>103.4282672026512</v>
      </c>
    </row>
    <row r="872" spans="1:4" x14ac:dyDescent="0.25">
      <c r="A872" s="15">
        <v>1731</v>
      </c>
      <c r="B872" s="15">
        <v>0.9214</v>
      </c>
      <c r="C872" s="15">
        <f>(B872/'Computed data'!$B$17)*100</f>
        <v>4.006086956521739</v>
      </c>
      <c r="D872" s="15">
        <f>A872/'Computed data'!$E$17</f>
        <v>103.54790660947901</v>
      </c>
    </row>
    <row r="873" spans="1:4" x14ac:dyDescent="0.25">
      <c r="A873" s="15">
        <v>1733</v>
      </c>
      <c r="B873" s="15">
        <v>0.92269999999999996</v>
      </c>
      <c r="C873" s="15">
        <f>(B873/'Computed data'!$B$17)*100</f>
        <v>4.0117391304347825</v>
      </c>
      <c r="D873" s="15">
        <f>A873/'Computed data'!$E$17</f>
        <v>103.66754601630683</v>
      </c>
    </row>
    <row r="874" spans="1:4" x14ac:dyDescent="0.25">
      <c r="A874" s="15">
        <v>1734</v>
      </c>
      <c r="B874" s="15">
        <v>0.92400000000000004</v>
      </c>
      <c r="C874" s="15">
        <f>(B874/'Computed data'!$B$17)*100</f>
        <v>4.017391304347826</v>
      </c>
      <c r="D874" s="15">
        <f>A874/'Computed data'!$E$17</f>
        <v>103.72736571972075</v>
      </c>
    </row>
    <row r="875" spans="1:4" x14ac:dyDescent="0.25">
      <c r="A875" s="15">
        <v>1735</v>
      </c>
      <c r="B875" s="15">
        <v>0.92500000000000004</v>
      </c>
      <c r="C875" s="15">
        <f>(B875/'Computed data'!$B$17)*100</f>
        <v>4.0217391304347831</v>
      </c>
      <c r="D875" s="15">
        <f>A875/'Computed data'!$E$17</f>
        <v>103.78718542313466</v>
      </c>
    </row>
    <row r="876" spans="1:4" x14ac:dyDescent="0.25">
      <c r="A876" s="15">
        <v>1737</v>
      </c>
      <c r="B876" s="15">
        <v>0.92600000000000005</v>
      </c>
      <c r="C876" s="15">
        <f>(B876/'Computed data'!$B$17)*100</f>
        <v>4.0260869565217394</v>
      </c>
      <c r="D876" s="15">
        <f>A876/'Computed data'!$E$17</f>
        <v>103.90682482996247</v>
      </c>
    </row>
    <row r="877" spans="1:4" x14ac:dyDescent="0.25">
      <c r="A877" s="15">
        <v>1737</v>
      </c>
      <c r="B877" s="15">
        <v>0.92700000000000005</v>
      </c>
      <c r="C877" s="15">
        <f>(B877/'Computed data'!$B$17)*100</f>
        <v>4.0304347826086957</v>
      </c>
      <c r="D877" s="15">
        <f>A877/'Computed data'!$E$17</f>
        <v>103.90682482996247</v>
      </c>
    </row>
    <row r="878" spans="1:4" x14ac:dyDescent="0.25">
      <c r="A878" s="15">
        <v>1740</v>
      </c>
      <c r="B878" s="15">
        <v>0.92820000000000003</v>
      </c>
      <c r="C878" s="15">
        <f>(B878/'Computed data'!$B$17)*100</f>
        <v>4.0356521739130438</v>
      </c>
      <c r="D878" s="15">
        <f>A878/'Computed data'!$E$17</f>
        <v>104.08628394020421</v>
      </c>
    </row>
    <row r="879" spans="1:4" x14ac:dyDescent="0.25">
      <c r="A879" s="15">
        <v>1741</v>
      </c>
      <c r="B879" s="15">
        <v>0.92900000000000005</v>
      </c>
      <c r="C879" s="15">
        <f>(B879/'Computed data'!$B$17)*100</f>
        <v>4.0391304347826091</v>
      </c>
      <c r="D879" s="15">
        <f>A879/'Computed data'!$E$17</f>
        <v>104.14610364361812</v>
      </c>
    </row>
    <row r="880" spans="1:4" x14ac:dyDescent="0.25">
      <c r="A880" s="15">
        <v>1743</v>
      </c>
      <c r="B880" s="15">
        <v>0.93</v>
      </c>
      <c r="C880" s="15">
        <f>(B880/'Computed data'!$B$17)*100</f>
        <v>4.0434782608695654</v>
      </c>
      <c r="D880" s="15">
        <f>A880/'Computed data'!$E$17</f>
        <v>104.26574305044593</v>
      </c>
    </row>
    <row r="881" spans="1:4" x14ac:dyDescent="0.25">
      <c r="A881" s="15">
        <v>1745</v>
      </c>
      <c r="B881" s="15">
        <v>0.93140000000000001</v>
      </c>
      <c r="C881" s="15">
        <f>(B881/'Computed data'!$B$17)*100</f>
        <v>4.0495652173913044</v>
      </c>
      <c r="D881" s="15">
        <f>A881/'Computed data'!$E$17</f>
        <v>104.38538245727376</v>
      </c>
    </row>
    <row r="882" spans="1:4" x14ac:dyDescent="0.25">
      <c r="A882" s="15">
        <v>1747</v>
      </c>
      <c r="B882" s="15">
        <v>0.93210000000000004</v>
      </c>
      <c r="C882" s="15">
        <f>(B882/'Computed data'!$B$17)*100</f>
        <v>4.0526086956521743</v>
      </c>
      <c r="D882" s="15">
        <f>A882/'Computed data'!$E$17</f>
        <v>104.50502186410158</v>
      </c>
    </row>
    <row r="883" spans="1:4" x14ac:dyDescent="0.25">
      <c r="A883" s="15">
        <v>1748</v>
      </c>
      <c r="B883" s="15">
        <v>0.93379999999999996</v>
      </c>
      <c r="C883" s="15">
        <f>(B883/'Computed data'!$B$17)*100</f>
        <v>4.0599999999999996</v>
      </c>
      <c r="D883" s="15">
        <f>A883/'Computed data'!$E$17</f>
        <v>104.56484156751549</v>
      </c>
    </row>
    <row r="884" spans="1:4" x14ac:dyDescent="0.25">
      <c r="A884" s="15">
        <v>1748</v>
      </c>
      <c r="B884" s="15">
        <v>0.9345</v>
      </c>
      <c r="C884" s="15">
        <f>(B884/'Computed data'!$B$17)*100</f>
        <v>4.0630434782608695</v>
      </c>
      <c r="D884" s="15">
        <f>A884/'Computed data'!$E$17</f>
        <v>104.56484156751549</v>
      </c>
    </row>
    <row r="885" spans="1:4" x14ac:dyDescent="0.25">
      <c r="A885" s="15">
        <v>1750</v>
      </c>
      <c r="B885" s="15">
        <v>0.93600000000000005</v>
      </c>
      <c r="C885" s="15">
        <f>(B885/'Computed data'!$B$17)*100</f>
        <v>4.0695652173913039</v>
      </c>
      <c r="D885" s="15">
        <f>A885/'Computed data'!$E$17</f>
        <v>104.68448097434332</v>
      </c>
    </row>
    <row r="886" spans="1:4" x14ac:dyDescent="0.25">
      <c r="A886" s="15">
        <v>1752</v>
      </c>
      <c r="B886" s="15">
        <v>0.93700000000000006</v>
      </c>
      <c r="C886" s="15">
        <f>(B886/'Computed data'!$B$17)*100</f>
        <v>4.0739130434782611</v>
      </c>
      <c r="D886" s="15">
        <f>A886/'Computed data'!$E$17</f>
        <v>104.80412038117113</v>
      </c>
    </row>
    <row r="887" spans="1:4" x14ac:dyDescent="0.25">
      <c r="A887" s="15">
        <v>1753</v>
      </c>
      <c r="B887" s="15">
        <v>0.93769999999999998</v>
      </c>
      <c r="C887" s="15">
        <f>(B887/'Computed data'!$B$17)*100</f>
        <v>4.0769565217391301</v>
      </c>
      <c r="D887" s="15">
        <f>A887/'Computed data'!$E$17</f>
        <v>104.86394008458504</v>
      </c>
    </row>
    <row r="888" spans="1:4" x14ac:dyDescent="0.25">
      <c r="A888" s="15">
        <v>1755</v>
      </c>
      <c r="B888" s="15">
        <v>0.93899999999999995</v>
      </c>
      <c r="C888" s="15">
        <f>(B888/'Computed data'!$B$17)*100</f>
        <v>4.0826086956521737</v>
      </c>
      <c r="D888" s="15">
        <f>A888/'Computed data'!$E$17</f>
        <v>104.98357949141287</v>
      </c>
    </row>
    <row r="889" spans="1:4" x14ac:dyDescent="0.25">
      <c r="A889" s="15">
        <v>1757</v>
      </c>
      <c r="B889" s="15">
        <v>0.94010000000000005</v>
      </c>
      <c r="C889" s="15">
        <f>(B889/'Computed data'!$B$17)*100</f>
        <v>4.0873913043478263</v>
      </c>
      <c r="D889" s="15">
        <f>A889/'Computed data'!$E$17</f>
        <v>105.10321889824068</v>
      </c>
    </row>
    <row r="890" spans="1:4" x14ac:dyDescent="0.25">
      <c r="A890" s="15">
        <v>1758</v>
      </c>
      <c r="B890" s="15">
        <v>0.94099999999999995</v>
      </c>
      <c r="C890" s="15">
        <f>(B890/'Computed data'!$B$17)*100</f>
        <v>4.0913043478260862</v>
      </c>
      <c r="D890" s="15">
        <f>A890/'Computed data'!$E$17</f>
        <v>105.16303860165459</v>
      </c>
    </row>
    <row r="891" spans="1:4" x14ac:dyDescent="0.25">
      <c r="A891" s="15">
        <v>1760</v>
      </c>
      <c r="B891" s="15">
        <v>0.94199999999999995</v>
      </c>
      <c r="C891" s="15">
        <f>(B891/'Computed data'!$B$17)*100</f>
        <v>4.0956521739130434</v>
      </c>
      <c r="D891" s="15">
        <f>A891/'Computed data'!$E$17</f>
        <v>105.28267800848242</v>
      </c>
    </row>
    <row r="892" spans="1:4" x14ac:dyDescent="0.25">
      <c r="A892" s="15">
        <v>1762</v>
      </c>
      <c r="B892" s="15">
        <v>0.94299999999999995</v>
      </c>
      <c r="C892" s="15">
        <f>(B892/'Computed data'!$B$17)*100</f>
        <v>4.0999999999999996</v>
      </c>
      <c r="D892" s="15">
        <f>A892/'Computed data'!$E$17</f>
        <v>105.40231741531024</v>
      </c>
    </row>
    <row r="893" spans="1:4" x14ac:dyDescent="0.25">
      <c r="A893" s="15">
        <v>1763</v>
      </c>
      <c r="B893" s="15">
        <v>0.94399999999999995</v>
      </c>
      <c r="C893" s="15">
        <f>(B893/'Computed data'!$B$17)*100</f>
        <v>4.1043478260869559</v>
      </c>
      <c r="D893" s="15">
        <f>A893/'Computed data'!$E$17</f>
        <v>105.46213711872414</v>
      </c>
    </row>
    <row r="894" spans="1:4" x14ac:dyDescent="0.25">
      <c r="A894" s="15">
        <v>1765</v>
      </c>
      <c r="B894" s="15">
        <v>0.94520000000000004</v>
      </c>
      <c r="C894" s="15">
        <f>(B894/'Computed data'!$B$17)*100</f>
        <v>4.1095652173913049</v>
      </c>
      <c r="D894" s="15">
        <f>A894/'Computed data'!$E$17</f>
        <v>105.58177652555197</v>
      </c>
    </row>
    <row r="895" spans="1:4" x14ac:dyDescent="0.25">
      <c r="A895" s="15">
        <v>1767</v>
      </c>
      <c r="B895" s="15">
        <v>0.94599999999999995</v>
      </c>
      <c r="C895" s="15">
        <f>(B895/'Computed data'!$B$17)*100</f>
        <v>4.1130434782608694</v>
      </c>
      <c r="D895" s="15">
        <f>A895/'Computed data'!$E$17</f>
        <v>105.70141593237979</v>
      </c>
    </row>
    <row r="896" spans="1:4" x14ac:dyDescent="0.25">
      <c r="A896" s="15">
        <v>1768</v>
      </c>
      <c r="B896" s="15">
        <v>0.94769999999999999</v>
      </c>
      <c r="C896" s="15">
        <f>(B896/'Computed data'!$B$17)*100</f>
        <v>4.1204347826086956</v>
      </c>
      <c r="D896" s="15">
        <f>A896/'Computed data'!$E$17</f>
        <v>105.7612356357937</v>
      </c>
    </row>
    <row r="897" spans="1:4" x14ac:dyDescent="0.25">
      <c r="A897" s="15">
        <v>1770</v>
      </c>
      <c r="B897" s="15">
        <v>0.94840000000000002</v>
      </c>
      <c r="C897" s="15">
        <f>(B897/'Computed data'!$B$17)*100</f>
        <v>4.1234782608695655</v>
      </c>
      <c r="D897" s="15">
        <f>A897/'Computed data'!$E$17</f>
        <v>105.88087504262153</v>
      </c>
    </row>
    <row r="898" spans="1:4" x14ac:dyDescent="0.25">
      <c r="A898" s="15">
        <v>1770</v>
      </c>
      <c r="B898" s="15">
        <v>0.94920000000000004</v>
      </c>
      <c r="C898" s="15">
        <f>(B898/'Computed data'!$B$17)*100</f>
        <v>4.1269565217391309</v>
      </c>
      <c r="D898" s="15">
        <f>A898/'Computed data'!$E$17</f>
        <v>105.88087504262153</v>
      </c>
    </row>
    <row r="899" spans="1:4" x14ac:dyDescent="0.25">
      <c r="A899" s="15">
        <v>1772</v>
      </c>
      <c r="B899" s="15">
        <v>0.95089999999999997</v>
      </c>
      <c r="C899" s="15">
        <f>(B899/'Computed data'!$B$17)*100</f>
        <v>4.1343478260869562</v>
      </c>
      <c r="D899" s="15">
        <f>A899/'Computed data'!$E$17</f>
        <v>106.00051444944934</v>
      </c>
    </row>
    <row r="900" spans="1:4" x14ac:dyDescent="0.25">
      <c r="A900" s="15">
        <v>1774</v>
      </c>
      <c r="B900" s="15">
        <v>0.9516</v>
      </c>
      <c r="C900" s="15">
        <f>(B900/'Computed data'!$B$17)*100</f>
        <v>4.1373913043478261</v>
      </c>
      <c r="D900" s="15">
        <f>A900/'Computed data'!$E$17</f>
        <v>106.12015385627717</v>
      </c>
    </row>
    <row r="901" spans="1:4" x14ac:dyDescent="0.25">
      <c r="A901" s="15">
        <v>1775</v>
      </c>
      <c r="B901" s="15">
        <v>0.95299999999999996</v>
      </c>
      <c r="C901" s="15">
        <f>(B901/'Computed data'!$B$17)*100</f>
        <v>4.1434782608695651</v>
      </c>
      <c r="D901" s="15">
        <f>A901/'Computed data'!$E$17</f>
        <v>106.17997355969108</v>
      </c>
    </row>
    <row r="902" spans="1:4" x14ac:dyDescent="0.25">
      <c r="A902" s="15">
        <v>1777</v>
      </c>
      <c r="B902" s="15">
        <v>0.95409999999999995</v>
      </c>
      <c r="C902" s="15">
        <f>(B902/'Computed data'!$B$17)*100</f>
        <v>4.1482608695652168</v>
      </c>
      <c r="D902" s="15">
        <f>A902/'Computed data'!$E$17</f>
        <v>106.29961296651889</v>
      </c>
    </row>
    <row r="903" spans="1:4" x14ac:dyDescent="0.25">
      <c r="A903" s="15">
        <v>1778</v>
      </c>
      <c r="B903" s="15">
        <v>0.95499999999999996</v>
      </c>
      <c r="C903" s="15">
        <f>(B903/'Computed data'!$B$17)*100</f>
        <v>4.1521739130434785</v>
      </c>
      <c r="D903" s="15">
        <f>A903/'Computed data'!$E$17</f>
        <v>106.3594326699328</v>
      </c>
    </row>
    <row r="904" spans="1:4" x14ac:dyDescent="0.25">
      <c r="A904" s="15">
        <v>1781</v>
      </c>
      <c r="B904" s="15">
        <v>0.95599999999999996</v>
      </c>
      <c r="C904" s="15">
        <f>(B904/'Computed data'!$B$17)*100</f>
        <v>4.1565217391304348</v>
      </c>
      <c r="D904" s="15">
        <f>A904/'Computed data'!$E$17</f>
        <v>106.53889178017454</v>
      </c>
    </row>
    <row r="905" spans="1:4" x14ac:dyDescent="0.25">
      <c r="A905" s="15">
        <v>1782</v>
      </c>
      <c r="B905" s="15">
        <v>0.95699999999999996</v>
      </c>
      <c r="C905" s="15">
        <f>(B905/'Computed data'!$B$17)*100</f>
        <v>4.160869565217391</v>
      </c>
      <c r="D905" s="15">
        <f>A905/'Computed data'!$E$17</f>
        <v>106.59871148358845</v>
      </c>
    </row>
    <row r="906" spans="1:4" x14ac:dyDescent="0.25">
      <c r="A906" s="15">
        <v>1784</v>
      </c>
      <c r="B906" s="15">
        <v>0.95760000000000001</v>
      </c>
      <c r="C906" s="15">
        <f>(B906/'Computed data'!$B$17)*100</f>
        <v>4.1634782608695655</v>
      </c>
      <c r="D906" s="15">
        <f>A906/'Computed data'!$E$17</f>
        <v>106.71835089041627</v>
      </c>
    </row>
    <row r="907" spans="1:4" x14ac:dyDescent="0.25">
      <c r="A907" s="15">
        <v>1785</v>
      </c>
      <c r="B907" s="15">
        <v>0.95909999999999995</v>
      </c>
      <c r="C907" s="15">
        <f>(B907/'Computed data'!$B$17)*100</f>
        <v>4.17</v>
      </c>
      <c r="D907" s="15">
        <f>A907/'Computed data'!$E$17</f>
        <v>106.77817059383018</v>
      </c>
    </row>
    <row r="908" spans="1:4" x14ac:dyDescent="0.25">
      <c r="A908" s="15">
        <v>1788</v>
      </c>
      <c r="B908" s="15">
        <v>0.96</v>
      </c>
      <c r="C908" s="15">
        <f>(B908/'Computed data'!$B$17)*100</f>
        <v>4.1739130434782608</v>
      </c>
      <c r="D908" s="15">
        <f>A908/'Computed data'!$E$17</f>
        <v>106.95762970407191</v>
      </c>
    </row>
    <row r="909" spans="1:4" x14ac:dyDescent="0.25">
      <c r="A909" s="15">
        <v>1789</v>
      </c>
      <c r="B909" s="15">
        <v>0.96150000000000002</v>
      </c>
      <c r="C909" s="15">
        <f>(B909/'Computed data'!$B$17)*100</f>
        <v>4.1804347826086952</v>
      </c>
      <c r="D909" s="15">
        <f>A909/'Computed data'!$E$17</f>
        <v>107.01744940748583</v>
      </c>
    </row>
    <row r="910" spans="1:4" x14ac:dyDescent="0.25">
      <c r="A910" s="15">
        <v>1792</v>
      </c>
      <c r="B910" s="15">
        <v>0.96220000000000006</v>
      </c>
      <c r="C910" s="15">
        <f>(B910/'Computed data'!$B$17)*100</f>
        <v>4.183478260869566</v>
      </c>
      <c r="D910" s="15">
        <f>A910/'Computed data'!$E$17</f>
        <v>107.19690851772755</v>
      </c>
    </row>
    <row r="911" spans="1:4" x14ac:dyDescent="0.25">
      <c r="A911" s="15">
        <v>1793</v>
      </c>
      <c r="B911" s="15">
        <v>0.96299999999999997</v>
      </c>
      <c r="C911" s="15">
        <f>(B911/'Computed data'!$B$17)*100</f>
        <v>4.1869565217391305</v>
      </c>
      <c r="D911" s="15">
        <f>A911/'Computed data'!$E$17</f>
        <v>107.25672822114146</v>
      </c>
    </row>
    <row r="912" spans="1:4" x14ac:dyDescent="0.25">
      <c r="A912" s="15">
        <v>1795</v>
      </c>
      <c r="B912" s="15">
        <v>0.9647</v>
      </c>
      <c r="C912" s="15">
        <f>(B912/'Computed data'!$B$17)*100</f>
        <v>4.1943478260869567</v>
      </c>
      <c r="D912" s="15">
        <f>A912/'Computed data'!$E$17</f>
        <v>107.37636762796929</v>
      </c>
    </row>
    <row r="913" spans="1:4" x14ac:dyDescent="0.25">
      <c r="A913" s="15">
        <v>1796</v>
      </c>
      <c r="B913" s="15">
        <v>0.96540000000000004</v>
      </c>
      <c r="C913" s="15">
        <f>(B913/'Computed data'!$B$17)*100</f>
        <v>4.1973913043478266</v>
      </c>
      <c r="D913" s="15">
        <f>A913/'Computed data'!$E$17</f>
        <v>107.43618733138319</v>
      </c>
    </row>
    <row r="914" spans="1:4" x14ac:dyDescent="0.25">
      <c r="A914" s="15">
        <v>1797</v>
      </c>
      <c r="B914" s="15">
        <v>0.96699999999999997</v>
      </c>
      <c r="C914" s="15">
        <f>(B914/'Computed data'!$B$17)*100</f>
        <v>4.2043478260869565</v>
      </c>
      <c r="D914" s="15">
        <f>A914/'Computed data'!$E$17</f>
        <v>107.4960070347971</v>
      </c>
    </row>
    <row r="915" spans="1:4" x14ac:dyDescent="0.25">
      <c r="A915" s="15">
        <v>1798</v>
      </c>
      <c r="B915" s="15">
        <v>0.96789999999999998</v>
      </c>
      <c r="C915" s="15">
        <f>(B915/'Computed data'!$B$17)*100</f>
        <v>4.2082608695652173</v>
      </c>
      <c r="D915" s="15">
        <f>A915/'Computed data'!$E$17</f>
        <v>107.55582673821101</v>
      </c>
    </row>
    <row r="916" spans="1:4" x14ac:dyDescent="0.25">
      <c r="A916" s="15">
        <v>1800</v>
      </c>
      <c r="B916" s="15">
        <v>0.96860000000000002</v>
      </c>
      <c r="C916" s="15">
        <f>(B916/'Computed data'!$B$17)*100</f>
        <v>4.2113043478260872</v>
      </c>
      <c r="D916" s="15">
        <f>A916/'Computed data'!$E$17</f>
        <v>107.67546614503884</v>
      </c>
    </row>
    <row r="917" spans="1:4" x14ac:dyDescent="0.25">
      <c r="A917" s="15">
        <v>1802</v>
      </c>
      <c r="B917" s="15">
        <v>0.97</v>
      </c>
      <c r="C917" s="15">
        <f>(B917/'Computed data'!$B$17)*100</f>
        <v>4.2173913043478262</v>
      </c>
      <c r="D917" s="15">
        <f>A917/'Computed data'!$E$17</f>
        <v>107.79510555186665</v>
      </c>
    </row>
    <row r="918" spans="1:4" x14ac:dyDescent="0.25">
      <c r="A918" s="15">
        <v>1803</v>
      </c>
      <c r="B918" s="15">
        <v>0.97099999999999997</v>
      </c>
      <c r="C918" s="15">
        <f>(B918/'Computed data'!$B$17)*100</f>
        <v>4.2217391304347824</v>
      </c>
      <c r="D918" s="15">
        <f>A918/'Computed data'!$E$17</f>
        <v>107.85492525528056</v>
      </c>
    </row>
    <row r="919" spans="1:4" x14ac:dyDescent="0.25">
      <c r="A919" s="15">
        <v>1805</v>
      </c>
      <c r="B919" s="15">
        <v>0.9718</v>
      </c>
      <c r="C919" s="15">
        <f>(B919/'Computed data'!$B$17)*100</f>
        <v>4.2252173913043478</v>
      </c>
      <c r="D919" s="15">
        <f>A919/'Computed data'!$E$17</f>
        <v>107.97456466210839</v>
      </c>
    </row>
    <row r="920" spans="1:4" x14ac:dyDescent="0.25">
      <c r="A920" s="15">
        <v>1806</v>
      </c>
      <c r="B920" s="15">
        <v>0.97299999999999998</v>
      </c>
      <c r="C920" s="15">
        <f>(B920/'Computed data'!$B$17)*100</f>
        <v>4.2304347826086959</v>
      </c>
      <c r="D920" s="15">
        <f>A920/'Computed data'!$E$17</f>
        <v>108.0343843655223</v>
      </c>
    </row>
    <row r="921" spans="1:4" x14ac:dyDescent="0.25">
      <c r="A921" s="15">
        <v>1808</v>
      </c>
      <c r="B921" s="15">
        <v>0.97430000000000005</v>
      </c>
      <c r="C921" s="15">
        <f>(B921/'Computed data'!$B$17)*100</f>
        <v>4.2360869565217394</v>
      </c>
      <c r="D921" s="15">
        <f>A921/'Computed data'!$E$17</f>
        <v>108.15402377235011</v>
      </c>
    </row>
    <row r="922" spans="1:4" x14ac:dyDescent="0.25">
      <c r="A922" s="15">
        <v>1810</v>
      </c>
      <c r="B922" s="15">
        <v>0.97499999999999998</v>
      </c>
      <c r="C922" s="15">
        <f>(B922/'Computed data'!$B$17)*100</f>
        <v>4.2391304347826084</v>
      </c>
      <c r="D922" s="15">
        <f>A922/'Computed data'!$E$17</f>
        <v>108.27366317917794</v>
      </c>
    </row>
    <row r="923" spans="1:4" x14ac:dyDescent="0.25">
      <c r="A923" s="15">
        <v>1812</v>
      </c>
      <c r="B923" s="15">
        <v>0.97599999999999998</v>
      </c>
      <c r="C923" s="15">
        <f>(B923/'Computed data'!$B$17)*100</f>
        <v>4.2434782608695656</v>
      </c>
      <c r="D923" s="15">
        <f>A923/'Computed data'!$E$17</f>
        <v>108.39330258600576</v>
      </c>
    </row>
    <row r="924" spans="1:4" x14ac:dyDescent="0.25">
      <c r="A924" s="15">
        <v>1813</v>
      </c>
      <c r="B924" s="15">
        <v>0.97689999999999999</v>
      </c>
      <c r="C924" s="15">
        <f>(B924/'Computed data'!$B$17)*100</f>
        <v>4.2473913043478255</v>
      </c>
      <c r="D924" s="15">
        <f>A924/'Computed data'!$E$17</f>
        <v>108.45312228941967</v>
      </c>
    </row>
    <row r="925" spans="1:4" x14ac:dyDescent="0.25">
      <c r="A925" s="15">
        <v>1814</v>
      </c>
      <c r="B925" s="15">
        <v>0.97860000000000003</v>
      </c>
      <c r="C925" s="15">
        <f>(B925/'Computed data'!$B$17)*100</f>
        <v>4.2547826086956526</v>
      </c>
      <c r="D925" s="15">
        <f>A925/'Computed data'!$E$17</f>
        <v>108.51294199283359</v>
      </c>
    </row>
    <row r="926" spans="1:4" x14ac:dyDescent="0.25">
      <c r="A926" s="15">
        <v>1816</v>
      </c>
      <c r="B926" s="15">
        <v>0.97940000000000005</v>
      </c>
      <c r="C926" s="15">
        <f>(B926/'Computed data'!$B$17)*100</f>
        <v>4.258260869565218</v>
      </c>
      <c r="D926" s="15">
        <f>A926/'Computed data'!$E$17</f>
        <v>108.6325813996614</v>
      </c>
    </row>
    <row r="927" spans="1:4" x14ac:dyDescent="0.25">
      <c r="A927" s="15">
        <v>1818</v>
      </c>
      <c r="B927" s="15">
        <v>0.98099999999999998</v>
      </c>
      <c r="C927" s="15">
        <f>(B927/'Computed data'!$B$17)*100</f>
        <v>4.2652173913043478</v>
      </c>
      <c r="D927" s="15">
        <f>A927/'Computed data'!$E$17</f>
        <v>108.75222080648922</v>
      </c>
    </row>
    <row r="928" spans="1:4" x14ac:dyDescent="0.25">
      <c r="A928" s="15">
        <v>1818</v>
      </c>
      <c r="B928" s="15">
        <v>0.98180000000000001</v>
      </c>
      <c r="C928" s="15">
        <f>(B928/'Computed data'!$B$17)*100</f>
        <v>4.2686956521739132</v>
      </c>
      <c r="D928" s="15">
        <f>A928/'Computed data'!$E$17</f>
        <v>108.75222080648922</v>
      </c>
    </row>
    <row r="929" spans="1:4" x14ac:dyDescent="0.25">
      <c r="A929" s="15">
        <v>1821</v>
      </c>
      <c r="B929" s="15">
        <v>0.98250000000000004</v>
      </c>
      <c r="C929" s="15">
        <f>(B929/'Computed data'!$B$17)*100</f>
        <v>4.2717391304347823</v>
      </c>
      <c r="D929" s="15">
        <f>A929/'Computed data'!$E$17</f>
        <v>108.93167991673096</v>
      </c>
    </row>
    <row r="930" spans="1:4" x14ac:dyDescent="0.25">
      <c r="A930" s="15">
        <v>1822</v>
      </c>
      <c r="B930" s="15">
        <v>0.98329999999999995</v>
      </c>
      <c r="C930" s="15">
        <f>(B930/'Computed data'!$B$17)*100</f>
        <v>4.2752173913043476</v>
      </c>
      <c r="D930" s="15">
        <f>A930/'Computed data'!$E$17</f>
        <v>108.99149962014486</v>
      </c>
    </row>
    <row r="931" spans="1:4" x14ac:dyDescent="0.25">
      <c r="A931" s="15">
        <v>1823</v>
      </c>
      <c r="B931" s="15">
        <v>0.98499999999999999</v>
      </c>
      <c r="C931" s="15">
        <f>(B931/'Computed data'!$B$17)*100</f>
        <v>4.2826086956521738</v>
      </c>
      <c r="D931" s="15">
        <f>A931/'Computed data'!$E$17</f>
        <v>109.05131932355877</v>
      </c>
    </row>
    <row r="932" spans="1:4" x14ac:dyDescent="0.25">
      <c r="A932" s="15">
        <v>1825</v>
      </c>
      <c r="B932" s="15">
        <v>0.98570000000000002</v>
      </c>
      <c r="C932" s="15">
        <f>(B932/'Computed data'!$B$17)*100</f>
        <v>4.2856521739130438</v>
      </c>
      <c r="D932" s="15">
        <f>A932/'Computed data'!$E$17</f>
        <v>109.1709587303866</v>
      </c>
    </row>
    <row r="933" spans="1:4" x14ac:dyDescent="0.25">
      <c r="A933" s="15">
        <v>1827</v>
      </c>
      <c r="B933" s="15">
        <v>0.98699999999999999</v>
      </c>
      <c r="C933" s="15">
        <f>(B933/'Computed data'!$B$17)*100</f>
        <v>4.2913043478260864</v>
      </c>
      <c r="D933" s="15">
        <f>A933/'Computed data'!$E$17</f>
        <v>109.29059813721442</v>
      </c>
    </row>
    <row r="934" spans="1:4" x14ac:dyDescent="0.25">
      <c r="A934" s="15">
        <v>1828</v>
      </c>
      <c r="B934" s="15">
        <v>0.98799999999999999</v>
      </c>
      <c r="C934" s="15">
        <f>(B934/'Computed data'!$B$17)*100</f>
        <v>4.2956521739130435</v>
      </c>
      <c r="D934" s="15">
        <f>A934/'Computed data'!$E$17</f>
        <v>109.35041784062832</v>
      </c>
    </row>
    <row r="935" spans="1:4" x14ac:dyDescent="0.25">
      <c r="A935" s="15">
        <v>1830</v>
      </c>
      <c r="B935" s="15">
        <v>0.9889</v>
      </c>
      <c r="C935" s="15">
        <f>(B935/'Computed data'!$B$17)*100</f>
        <v>4.2995652173913044</v>
      </c>
      <c r="D935" s="15">
        <f>A935/'Computed data'!$E$17</f>
        <v>109.47005724745615</v>
      </c>
    </row>
    <row r="936" spans="1:4" x14ac:dyDescent="0.25">
      <c r="A936" s="15">
        <v>1831</v>
      </c>
      <c r="B936" s="15">
        <v>0.98960000000000004</v>
      </c>
      <c r="C936" s="15">
        <f>(B936/'Computed data'!$B$17)*100</f>
        <v>4.3026086956521743</v>
      </c>
      <c r="D936" s="15">
        <f>A936/'Computed data'!$E$17</f>
        <v>109.52987695087006</v>
      </c>
    </row>
    <row r="937" spans="1:4" x14ac:dyDescent="0.25">
      <c r="A937" s="15">
        <v>1832</v>
      </c>
      <c r="B937" s="15">
        <v>0.99139999999999995</v>
      </c>
      <c r="C937" s="15">
        <f>(B937/'Computed data'!$B$17)*100</f>
        <v>4.3104347826086959</v>
      </c>
      <c r="D937" s="15">
        <f>A937/'Computed data'!$E$17</f>
        <v>109.58969665428397</v>
      </c>
    </row>
    <row r="938" spans="1:4" x14ac:dyDescent="0.25">
      <c r="A938" s="15">
        <v>1833</v>
      </c>
      <c r="B938" s="15">
        <v>0.99209999999999998</v>
      </c>
      <c r="C938" s="15">
        <f>(B938/'Computed data'!$B$17)*100</f>
        <v>4.313478260869565</v>
      </c>
      <c r="D938" s="15">
        <f>A938/'Computed data'!$E$17</f>
        <v>109.64951635769788</v>
      </c>
    </row>
    <row r="939" spans="1:4" x14ac:dyDescent="0.25">
      <c r="A939" s="15">
        <v>1836</v>
      </c>
      <c r="B939" s="15">
        <v>0.99350000000000005</v>
      </c>
      <c r="C939" s="15">
        <f>(B939/'Computed data'!$B$17)*100</f>
        <v>4.3195652173913048</v>
      </c>
      <c r="D939" s="15">
        <f>A939/'Computed data'!$E$17</f>
        <v>109.82897546793961</v>
      </c>
    </row>
    <row r="940" spans="1:4" x14ac:dyDescent="0.25">
      <c r="A940" s="15">
        <v>1838</v>
      </c>
      <c r="B940" s="15">
        <v>0.99399999999999999</v>
      </c>
      <c r="C940" s="15">
        <f>(B940/'Computed data'!$B$17)*100</f>
        <v>4.321739130434783</v>
      </c>
      <c r="D940" s="15">
        <f>A940/'Computed data'!$E$17</f>
        <v>109.94861487476743</v>
      </c>
    </row>
    <row r="941" spans="1:4" x14ac:dyDescent="0.25">
      <c r="A941" s="15">
        <v>1839</v>
      </c>
      <c r="B941" s="15">
        <v>0.995</v>
      </c>
      <c r="C941" s="15">
        <f>(B941/'Computed data'!$B$17)*100</f>
        <v>4.3260869565217392</v>
      </c>
      <c r="D941" s="15">
        <f>A941/'Computed data'!$E$17</f>
        <v>110.00843457818135</v>
      </c>
    </row>
    <row r="942" spans="1:4" x14ac:dyDescent="0.25">
      <c r="A942" s="15">
        <v>1841</v>
      </c>
      <c r="B942" s="15">
        <v>0.99639999999999995</v>
      </c>
      <c r="C942" s="15">
        <f>(B942/'Computed data'!$B$17)*100</f>
        <v>4.3321739130434782</v>
      </c>
      <c r="D942" s="15">
        <f>A942/'Computed data'!$E$17</f>
        <v>110.12807398500917</v>
      </c>
    </row>
    <row r="943" spans="1:4" x14ac:dyDescent="0.25">
      <c r="A943" s="15">
        <v>1842</v>
      </c>
      <c r="B943" s="15">
        <v>0.99709999999999999</v>
      </c>
      <c r="C943" s="15">
        <f>(B943/'Computed data'!$B$17)*100</f>
        <v>4.3352173913043472</v>
      </c>
      <c r="D943" s="15">
        <f>A943/'Computed data'!$E$17</f>
        <v>110.18789368842307</v>
      </c>
    </row>
    <row r="944" spans="1:4" x14ac:dyDescent="0.25">
      <c r="A944" s="15">
        <v>1843</v>
      </c>
      <c r="B944" s="15">
        <v>0.99880000000000002</v>
      </c>
      <c r="C944" s="15">
        <f>(B944/'Computed data'!$B$17)*100</f>
        <v>4.3426086956521743</v>
      </c>
      <c r="D944" s="15">
        <f>A944/'Computed data'!$E$17</f>
        <v>110.24771339183698</v>
      </c>
    </row>
    <row r="945" spans="1:4" x14ac:dyDescent="0.25">
      <c r="A945" s="15">
        <v>1845</v>
      </c>
      <c r="B945" s="15">
        <v>0.99950000000000006</v>
      </c>
      <c r="C945" s="15">
        <f>(B945/'Computed data'!$B$17)*100</f>
        <v>4.3456521739130434</v>
      </c>
      <c r="D945" s="15">
        <f>A945/'Computed data'!$E$17</f>
        <v>110.36735279866481</v>
      </c>
    </row>
    <row r="946" spans="1:4" x14ac:dyDescent="0.25">
      <c r="A946" s="15">
        <v>1847</v>
      </c>
      <c r="B946" s="15">
        <v>1</v>
      </c>
      <c r="C946" s="15">
        <f>(B946/'Computed data'!$B$17)*100</f>
        <v>4.3478260869565215</v>
      </c>
      <c r="D946" s="15">
        <f>A946/'Computed data'!$E$17</f>
        <v>110.48699220549263</v>
      </c>
    </row>
    <row r="947" spans="1:4" x14ac:dyDescent="0.25">
      <c r="A947" s="15">
        <v>1848</v>
      </c>
      <c r="B947" s="15">
        <v>1.002</v>
      </c>
      <c r="C947" s="15">
        <f>(B947/'Computed data'!$B$17)*100</f>
        <v>4.3565217391304349</v>
      </c>
      <c r="D947" s="15">
        <f>A947/'Computed data'!$E$17</f>
        <v>110.54681190890653</v>
      </c>
    </row>
    <row r="948" spans="1:4" x14ac:dyDescent="0.25">
      <c r="A948" s="15">
        <v>1851</v>
      </c>
      <c r="B948" s="15">
        <v>1.002</v>
      </c>
      <c r="C948" s="15">
        <f>(B948/'Computed data'!$B$17)*100</f>
        <v>4.3565217391304349</v>
      </c>
      <c r="D948" s="15">
        <f>A948/'Computed data'!$E$17</f>
        <v>110.72627101914827</v>
      </c>
    </row>
    <row r="949" spans="1:4" x14ac:dyDescent="0.25">
      <c r="A949" s="15">
        <v>1852</v>
      </c>
      <c r="B949" s="15">
        <v>1.004</v>
      </c>
      <c r="C949" s="15">
        <f>(B949/'Computed data'!$B$17)*100</f>
        <v>4.3652173913043475</v>
      </c>
      <c r="D949" s="15">
        <f>A949/'Computed data'!$E$17</f>
        <v>110.78609072256218</v>
      </c>
    </row>
    <row r="950" spans="1:4" x14ac:dyDescent="0.25">
      <c r="A950" s="15">
        <v>1854</v>
      </c>
      <c r="B950" s="15">
        <v>1.0049999999999999</v>
      </c>
      <c r="C950" s="15">
        <f>(B950/'Computed data'!$B$17)*100</f>
        <v>4.3695652173913038</v>
      </c>
      <c r="D950" s="15">
        <f>A950/'Computed data'!$E$17</f>
        <v>110.90573012939001</v>
      </c>
    </row>
    <row r="951" spans="1:4" x14ac:dyDescent="0.25">
      <c r="A951" s="15">
        <v>1856</v>
      </c>
      <c r="B951" s="15">
        <v>1.006</v>
      </c>
      <c r="C951" s="15">
        <f>(B951/'Computed data'!$B$17)*100</f>
        <v>4.3739130434782609</v>
      </c>
      <c r="D951" s="15">
        <f>A951/'Computed data'!$E$17</f>
        <v>111.02536953621782</v>
      </c>
    </row>
    <row r="952" spans="1:4" x14ac:dyDescent="0.25">
      <c r="A952" s="15">
        <v>1857</v>
      </c>
      <c r="B952" s="15">
        <v>1.0069999999999999</v>
      </c>
      <c r="C952" s="15">
        <f>(B952/'Computed data'!$B$17)*100</f>
        <v>4.3782608695652172</v>
      </c>
      <c r="D952" s="15">
        <f>A952/'Computed data'!$E$17</f>
        <v>111.08518923963173</v>
      </c>
    </row>
    <row r="953" spans="1:4" x14ac:dyDescent="0.25">
      <c r="A953" s="15">
        <v>1858</v>
      </c>
      <c r="B953" s="15">
        <v>1.008</v>
      </c>
      <c r="C953" s="15">
        <f>(B953/'Computed data'!$B$17)*100</f>
        <v>4.3826086956521735</v>
      </c>
      <c r="D953" s="15">
        <f>A953/'Computed data'!$E$17</f>
        <v>111.14500894304564</v>
      </c>
    </row>
    <row r="954" spans="1:4" x14ac:dyDescent="0.25">
      <c r="A954" s="15">
        <v>1860</v>
      </c>
      <c r="B954" s="15">
        <v>1.0089999999999999</v>
      </c>
      <c r="C954" s="15">
        <f>(B954/'Computed data'!$B$17)*100</f>
        <v>4.3869565217391298</v>
      </c>
      <c r="D954" s="15">
        <f>A954/'Computed data'!$E$17</f>
        <v>111.26464834987347</v>
      </c>
    </row>
    <row r="955" spans="1:4" x14ac:dyDescent="0.25">
      <c r="A955" s="15">
        <v>1861</v>
      </c>
      <c r="B955" s="15">
        <v>1.01</v>
      </c>
      <c r="C955" s="15">
        <f>(B955/'Computed data'!$B$17)*100</f>
        <v>4.3913043478260869</v>
      </c>
      <c r="D955" s="15">
        <f>A955/'Computed data'!$E$17</f>
        <v>111.32446805328738</v>
      </c>
    </row>
    <row r="956" spans="1:4" x14ac:dyDescent="0.25">
      <c r="A956" s="15">
        <v>1863</v>
      </c>
      <c r="B956" s="15">
        <v>1.0109999999999999</v>
      </c>
      <c r="C956" s="15">
        <f>(B956/'Computed data'!$B$17)*100</f>
        <v>4.3956521739130432</v>
      </c>
      <c r="D956" s="15">
        <f>A956/'Computed data'!$E$17</f>
        <v>111.44410746011519</v>
      </c>
    </row>
    <row r="957" spans="1:4" x14ac:dyDescent="0.25">
      <c r="A957" s="15">
        <v>1865</v>
      </c>
      <c r="B957" s="15">
        <v>1.0129999999999999</v>
      </c>
      <c r="C957" s="15">
        <f>(B957/'Computed data'!$B$17)*100</f>
        <v>4.4043478260869557</v>
      </c>
      <c r="D957" s="15">
        <f>A957/'Computed data'!$E$17</f>
        <v>111.56374686694302</v>
      </c>
    </row>
    <row r="958" spans="1:4" x14ac:dyDescent="0.25">
      <c r="A958" s="15">
        <v>1867</v>
      </c>
      <c r="B958" s="15">
        <v>1.0129999999999999</v>
      </c>
      <c r="C958" s="15">
        <f>(B958/'Computed data'!$B$17)*100</f>
        <v>4.4043478260869557</v>
      </c>
      <c r="D958" s="15">
        <f>A958/'Computed data'!$E$17</f>
        <v>111.68338627377084</v>
      </c>
    </row>
    <row r="959" spans="1:4" x14ac:dyDescent="0.25">
      <c r="A959" s="15">
        <v>1867</v>
      </c>
      <c r="B959" s="15">
        <v>1.014</v>
      </c>
      <c r="C959" s="15">
        <f>(B959/'Computed data'!$B$17)*100</f>
        <v>4.4086956521739129</v>
      </c>
      <c r="D959" s="15">
        <f>A959/'Computed data'!$E$17</f>
        <v>111.68338627377084</v>
      </c>
    </row>
    <row r="960" spans="1:4" x14ac:dyDescent="0.25">
      <c r="A960" s="15">
        <v>1868</v>
      </c>
      <c r="B960" s="15">
        <v>1.0149999999999999</v>
      </c>
      <c r="C960" s="15">
        <f>(B960/'Computed data'!$B$17)*100</f>
        <v>4.4130434782608692</v>
      </c>
      <c r="D960" s="15">
        <f>A960/'Computed data'!$E$17</f>
        <v>111.74320597718474</v>
      </c>
    </row>
    <row r="961" spans="1:4" x14ac:dyDescent="0.25">
      <c r="A961" s="15">
        <v>1870</v>
      </c>
      <c r="B961" s="15">
        <v>1.016</v>
      </c>
      <c r="C961" s="15">
        <f>(B961/'Computed data'!$B$17)*100</f>
        <v>4.4173913043478263</v>
      </c>
      <c r="D961" s="15">
        <f>A961/'Computed data'!$E$17</f>
        <v>111.86284538401257</v>
      </c>
    </row>
    <row r="962" spans="1:4" x14ac:dyDescent="0.25">
      <c r="A962" s="15">
        <v>1872</v>
      </c>
      <c r="B962" s="15">
        <v>1.018</v>
      </c>
      <c r="C962" s="15">
        <f>(B962/'Computed data'!$B$17)*100</f>
        <v>4.4260869565217398</v>
      </c>
      <c r="D962" s="15">
        <f>A962/'Computed data'!$E$17</f>
        <v>111.98248479084039</v>
      </c>
    </row>
    <row r="963" spans="1:4" x14ac:dyDescent="0.25">
      <c r="A963" s="15">
        <v>1874</v>
      </c>
      <c r="B963" s="15">
        <v>1.018</v>
      </c>
      <c r="C963" s="15">
        <f>(B963/'Computed data'!$B$17)*100</f>
        <v>4.4260869565217398</v>
      </c>
      <c r="D963" s="15">
        <f>A963/'Computed data'!$E$17</f>
        <v>112.10212419766822</v>
      </c>
    </row>
    <row r="964" spans="1:4" x14ac:dyDescent="0.25">
      <c r="A964" s="15">
        <v>1875</v>
      </c>
      <c r="B964" s="15">
        <v>1.02</v>
      </c>
      <c r="C964" s="15">
        <f>(B964/'Computed data'!$B$17)*100</f>
        <v>4.4347826086956523</v>
      </c>
      <c r="D964" s="15">
        <f>A964/'Computed data'!$E$17</f>
        <v>112.16194390108213</v>
      </c>
    </row>
    <row r="965" spans="1:4" x14ac:dyDescent="0.25">
      <c r="A965" s="15">
        <v>1877</v>
      </c>
      <c r="B965" s="15">
        <v>1.0209999999999999</v>
      </c>
      <c r="C965" s="15">
        <f>(B965/'Computed data'!$B$17)*100</f>
        <v>4.4391304347826077</v>
      </c>
      <c r="D965" s="15">
        <f>A965/'Computed data'!$E$17</f>
        <v>112.28158330790994</v>
      </c>
    </row>
    <row r="966" spans="1:4" x14ac:dyDescent="0.25">
      <c r="A966" s="15">
        <v>1878</v>
      </c>
      <c r="B966" s="15">
        <v>1.022</v>
      </c>
      <c r="C966" s="15">
        <f>(B966/'Computed data'!$B$17)*100</f>
        <v>4.4434782608695658</v>
      </c>
      <c r="D966" s="15">
        <f>A966/'Computed data'!$E$17</f>
        <v>112.34140301132385</v>
      </c>
    </row>
    <row r="967" spans="1:4" x14ac:dyDescent="0.25">
      <c r="A967" s="15">
        <v>1880</v>
      </c>
      <c r="B967" s="15">
        <v>1.0229999999999999</v>
      </c>
      <c r="C967" s="15">
        <f>(B967/'Computed data'!$B$17)*100</f>
        <v>4.4478260869565212</v>
      </c>
      <c r="D967" s="15">
        <f>A967/'Computed data'!$E$17</f>
        <v>112.46104241815168</v>
      </c>
    </row>
    <row r="968" spans="1:4" x14ac:dyDescent="0.25">
      <c r="A968" s="15">
        <v>1881</v>
      </c>
      <c r="B968" s="15">
        <v>1.024</v>
      </c>
      <c r="C968" s="15">
        <f>(B968/'Computed data'!$B$17)*100</f>
        <v>4.4521739130434783</v>
      </c>
      <c r="D968" s="15">
        <f>A968/'Computed data'!$E$17</f>
        <v>112.52086212156559</v>
      </c>
    </row>
    <row r="969" spans="1:4" x14ac:dyDescent="0.25">
      <c r="A969" s="15">
        <v>1882</v>
      </c>
      <c r="B969" s="15">
        <v>1.0249999999999999</v>
      </c>
      <c r="C969" s="15">
        <f>(B969/'Computed data'!$B$17)*100</f>
        <v>4.4565217391304346</v>
      </c>
      <c r="D969" s="15">
        <f>A969/'Computed data'!$E$17</f>
        <v>112.58068182497949</v>
      </c>
    </row>
    <row r="970" spans="1:4" x14ac:dyDescent="0.25">
      <c r="A970" s="15">
        <v>1883</v>
      </c>
      <c r="B970" s="15">
        <v>1.026</v>
      </c>
      <c r="C970" s="15">
        <f>(B970/'Computed data'!$B$17)*100</f>
        <v>4.4608695652173918</v>
      </c>
      <c r="D970" s="15">
        <f>A970/'Computed data'!$E$17</f>
        <v>112.6405015283934</v>
      </c>
    </row>
    <row r="971" spans="1:4" x14ac:dyDescent="0.25">
      <c r="A971" s="15">
        <v>1885</v>
      </c>
      <c r="B971" s="15">
        <v>1.0269999999999999</v>
      </c>
      <c r="C971" s="15">
        <f>(B971/'Computed data'!$B$17)*100</f>
        <v>4.465217391304348</v>
      </c>
      <c r="D971" s="15">
        <f>A971/'Computed data'!$E$17</f>
        <v>112.76014093522123</v>
      </c>
    </row>
    <row r="972" spans="1:4" x14ac:dyDescent="0.25">
      <c r="A972" s="15">
        <v>1886</v>
      </c>
      <c r="B972" s="15">
        <v>1.0289999999999999</v>
      </c>
      <c r="C972" s="15">
        <f>(B972/'Computed data'!$B$17)*100</f>
        <v>4.4739130434782606</v>
      </c>
      <c r="D972" s="15">
        <f>A972/'Computed data'!$E$17</f>
        <v>112.81996063863514</v>
      </c>
    </row>
    <row r="973" spans="1:4" x14ac:dyDescent="0.25">
      <c r="A973" s="15">
        <v>1887</v>
      </c>
      <c r="B973" s="15">
        <v>1.0289999999999999</v>
      </c>
      <c r="C973" s="15">
        <f>(B973/'Computed data'!$B$17)*100</f>
        <v>4.4739130434782606</v>
      </c>
      <c r="D973" s="15">
        <f>A973/'Computed data'!$E$17</f>
        <v>112.87978034204905</v>
      </c>
    </row>
    <row r="974" spans="1:4" x14ac:dyDescent="0.25">
      <c r="A974" s="15">
        <v>1890</v>
      </c>
      <c r="B974" s="15">
        <v>1.0309999999999999</v>
      </c>
      <c r="C974" s="15">
        <f>(B974/'Computed data'!$B$17)*100</f>
        <v>4.482608695652174</v>
      </c>
      <c r="D974" s="15">
        <f>A974/'Computed data'!$E$17</f>
        <v>113.05923945229078</v>
      </c>
    </row>
    <row r="975" spans="1:4" x14ac:dyDescent="0.25">
      <c r="A975" s="15">
        <v>1891</v>
      </c>
      <c r="B975" s="15">
        <v>1.0309999999999999</v>
      </c>
      <c r="C975" s="15">
        <f>(B975/'Computed data'!$B$17)*100</f>
        <v>4.482608695652174</v>
      </c>
      <c r="D975" s="15">
        <f>A975/'Computed data'!$E$17</f>
        <v>113.11905915570469</v>
      </c>
    </row>
    <row r="976" spans="1:4" x14ac:dyDescent="0.25">
      <c r="A976" s="15">
        <v>1892</v>
      </c>
      <c r="B976" s="15">
        <v>1.032</v>
      </c>
      <c r="C976" s="15">
        <f>(B976/'Computed data'!$B$17)*100</f>
        <v>4.4869565217391303</v>
      </c>
      <c r="D976" s="15">
        <f>A976/'Computed data'!$E$17</f>
        <v>113.1788788591186</v>
      </c>
    </row>
    <row r="977" spans="1:4" x14ac:dyDescent="0.25">
      <c r="A977" s="15">
        <v>1894</v>
      </c>
      <c r="B977" s="15">
        <v>1.034</v>
      </c>
      <c r="C977" s="15">
        <f>(B977/'Computed data'!$B$17)*100</f>
        <v>4.4956521739130437</v>
      </c>
      <c r="D977" s="15">
        <f>A977/'Computed data'!$E$17</f>
        <v>113.29851826594643</v>
      </c>
    </row>
    <row r="978" spans="1:4" x14ac:dyDescent="0.25">
      <c r="A978" s="15">
        <v>1895</v>
      </c>
      <c r="B978" s="15">
        <v>1.034</v>
      </c>
      <c r="C978" s="15">
        <f>(B978/'Computed data'!$B$17)*100</f>
        <v>4.4956521739130437</v>
      </c>
      <c r="D978" s="15">
        <f>A978/'Computed data'!$E$17</f>
        <v>113.35833796936033</v>
      </c>
    </row>
    <row r="979" spans="1:4" x14ac:dyDescent="0.25">
      <c r="A979" s="15">
        <v>1897</v>
      </c>
      <c r="B979" s="15">
        <v>1.036</v>
      </c>
      <c r="C979" s="15">
        <f>(B979/'Computed data'!$B$17)*100</f>
        <v>4.5043478260869563</v>
      </c>
      <c r="D979" s="15">
        <f>A979/'Computed data'!$E$17</f>
        <v>113.47797737618815</v>
      </c>
    </row>
    <row r="980" spans="1:4" x14ac:dyDescent="0.25">
      <c r="A980" s="15">
        <v>1899</v>
      </c>
      <c r="B980" s="15">
        <v>1.0369999999999999</v>
      </c>
      <c r="C980" s="15">
        <f>(B980/'Computed data'!$B$17)*100</f>
        <v>4.5086956521739125</v>
      </c>
      <c r="D980" s="15">
        <f>A980/'Computed data'!$E$17</f>
        <v>113.59761678301598</v>
      </c>
    </row>
    <row r="981" spans="1:4" x14ac:dyDescent="0.25">
      <c r="A981" s="15">
        <v>1900</v>
      </c>
      <c r="B981" s="15">
        <v>1.038</v>
      </c>
      <c r="C981" s="15">
        <f>(B981/'Computed data'!$B$17)*100</f>
        <v>4.5130434782608697</v>
      </c>
      <c r="D981" s="15">
        <f>A981/'Computed data'!$E$17</f>
        <v>113.65743648642989</v>
      </c>
    </row>
    <row r="982" spans="1:4" x14ac:dyDescent="0.25">
      <c r="A982" s="15">
        <v>1902</v>
      </c>
      <c r="B982" s="15">
        <v>1.0389999999999999</v>
      </c>
      <c r="C982" s="15">
        <f>(B982/'Computed data'!$B$17)*100</f>
        <v>4.517391304347826</v>
      </c>
      <c r="D982" s="15">
        <f>A982/'Computed data'!$E$17</f>
        <v>113.7770758932577</v>
      </c>
    </row>
    <row r="983" spans="1:4" x14ac:dyDescent="0.25">
      <c r="A983" s="15">
        <v>1903</v>
      </c>
      <c r="B983" s="15">
        <v>1.04</v>
      </c>
      <c r="C983" s="15">
        <f>(B983/'Computed data'!$B$17)*100</f>
        <v>4.5217391304347831</v>
      </c>
      <c r="D983" s="15">
        <f>A983/'Computed data'!$E$17</f>
        <v>113.83689559667161</v>
      </c>
    </row>
    <row r="984" spans="1:4" x14ac:dyDescent="0.25">
      <c r="A984" s="15">
        <v>1903</v>
      </c>
      <c r="B984" s="15">
        <v>1.0409999999999999</v>
      </c>
      <c r="C984" s="15">
        <f>(B984/'Computed data'!$B$17)*100</f>
        <v>4.5260869565217385</v>
      </c>
      <c r="D984" s="15">
        <f>A984/'Computed data'!$E$17</f>
        <v>113.83689559667161</v>
      </c>
    </row>
    <row r="985" spans="1:4" x14ac:dyDescent="0.25">
      <c r="A985" s="15">
        <v>1905</v>
      </c>
      <c r="B985" s="15">
        <v>1.042</v>
      </c>
      <c r="C985" s="15">
        <f>(B985/'Computed data'!$B$17)*100</f>
        <v>4.5304347826086957</v>
      </c>
      <c r="D985" s="15">
        <f>A985/'Computed data'!$E$17</f>
        <v>113.95653500349944</v>
      </c>
    </row>
    <row r="986" spans="1:4" x14ac:dyDescent="0.25">
      <c r="A986" s="15">
        <v>1907</v>
      </c>
      <c r="B986" s="15">
        <v>1.0429999999999999</v>
      </c>
      <c r="C986" s="15">
        <f>(B986/'Computed data'!$B$17)*100</f>
        <v>4.534782608695652</v>
      </c>
      <c r="D986" s="15">
        <f>A986/'Computed data'!$E$17</f>
        <v>114.07617441032725</v>
      </c>
    </row>
    <row r="987" spans="1:4" x14ac:dyDescent="0.25">
      <c r="A987" s="15">
        <v>1908</v>
      </c>
      <c r="B987" s="15">
        <v>1.044</v>
      </c>
      <c r="C987" s="15">
        <f>(B987/'Computed data'!$B$17)*100</f>
        <v>4.5391304347826091</v>
      </c>
      <c r="D987" s="15">
        <f>A987/'Computed data'!$E$17</f>
        <v>114.13599411374116</v>
      </c>
    </row>
    <row r="988" spans="1:4" x14ac:dyDescent="0.25">
      <c r="A988" s="15">
        <v>1911</v>
      </c>
      <c r="B988" s="15">
        <v>1.0449999999999999</v>
      </c>
      <c r="C988" s="15">
        <f>(B988/'Computed data'!$B$17)*100</f>
        <v>4.5434782608695645</v>
      </c>
      <c r="D988" s="15">
        <f>A988/'Computed data'!$E$17</f>
        <v>114.3154532239829</v>
      </c>
    </row>
    <row r="989" spans="1:4" x14ac:dyDescent="0.25">
      <c r="A989" s="15">
        <v>1912</v>
      </c>
      <c r="B989" s="15">
        <v>1.0469999999999999</v>
      </c>
      <c r="C989" s="15">
        <f>(B989/'Computed data'!$B$17)*100</f>
        <v>4.552173913043478</v>
      </c>
      <c r="D989" s="15">
        <f>A989/'Computed data'!$E$17</f>
        <v>114.37527292739681</v>
      </c>
    </row>
    <row r="990" spans="1:4" x14ac:dyDescent="0.25">
      <c r="A990" s="15">
        <v>1913</v>
      </c>
      <c r="B990" s="15">
        <v>1.0469999999999999</v>
      </c>
      <c r="C990" s="15">
        <f>(B990/'Computed data'!$B$17)*100</f>
        <v>4.552173913043478</v>
      </c>
      <c r="D990" s="15">
        <f>A990/'Computed data'!$E$17</f>
        <v>114.43509263081071</v>
      </c>
    </row>
    <row r="991" spans="1:4" x14ac:dyDescent="0.25">
      <c r="A991" s="15">
        <v>1915</v>
      </c>
      <c r="B991" s="15">
        <v>1.0489999999999999</v>
      </c>
      <c r="C991" s="15">
        <f>(B991/'Computed data'!$B$17)*100</f>
        <v>4.5608695652173914</v>
      </c>
      <c r="D991" s="15">
        <f>A991/'Computed data'!$E$17</f>
        <v>114.55473203763854</v>
      </c>
    </row>
    <row r="992" spans="1:4" x14ac:dyDescent="0.25">
      <c r="A992" s="15">
        <v>1915</v>
      </c>
      <c r="B992" s="15">
        <v>1.05</v>
      </c>
      <c r="C992" s="15">
        <f>(B992/'Computed data'!$B$17)*100</f>
        <v>4.5652173913043477</v>
      </c>
      <c r="D992" s="15">
        <f>A992/'Computed data'!$E$17</f>
        <v>114.55473203763854</v>
      </c>
    </row>
    <row r="993" spans="1:4" x14ac:dyDescent="0.25">
      <c r="A993" s="15">
        <v>1915</v>
      </c>
      <c r="B993" s="15">
        <v>1.05</v>
      </c>
      <c r="C993" s="15">
        <f>(B993/'Computed data'!$B$17)*100</f>
        <v>4.5652173913043477</v>
      </c>
      <c r="D993" s="15">
        <f>A993/'Computed data'!$E$17</f>
        <v>114.55473203763854</v>
      </c>
    </row>
    <row r="994" spans="1:4" x14ac:dyDescent="0.25">
      <c r="A994" s="17">
        <v>1915</v>
      </c>
      <c r="B994" s="17">
        <v>1.052</v>
      </c>
      <c r="C994" s="15">
        <f>(B994/'Computed data'!$B$17)*100</f>
        <v>4.5739130434782611</v>
      </c>
      <c r="D994" s="17">
        <f>A994/'Computed data'!$E$17</f>
        <v>114.55473203763854</v>
      </c>
    </row>
    <row r="995" spans="1:4" x14ac:dyDescent="0.25">
      <c r="A995" s="15">
        <v>1914</v>
      </c>
      <c r="B995" s="15">
        <v>1.0529999999999999</v>
      </c>
      <c r="C995" s="15">
        <f>(B995/'Computed data'!$B$17)*100</f>
        <v>4.5782608695652174</v>
      </c>
      <c r="D995" s="15">
        <f>A995/'Computed data'!$E$17</f>
        <v>114.49491233422464</v>
      </c>
    </row>
    <row r="996" spans="1:4" x14ac:dyDescent="0.25">
      <c r="A996" s="15">
        <v>1911</v>
      </c>
      <c r="B996" s="15">
        <v>1.054</v>
      </c>
      <c r="C996" s="15">
        <f>(B996/'Computed data'!$B$17)*100</f>
        <v>4.5826086956521737</v>
      </c>
      <c r="D996" s="15">
        <f>A996/'Computed data'!$E$17</f>
        <v>114.3154532239829</v>
      </c>
    </row>
    <row r="997" spans="1:4" x14ac:dyDescent="0.25">
      <c r="A997" s="15">
        <v>1743</v>
      </c>
      <c r="B997" s="15">
        <v>1.056</v>
      </c>
      <c r="C997" s="15">
        <f>(B997/'Computed data'!$B$17)*100</f>
        <v>4.5913043478260871</v>
      </c>
      <c r="D997" s="15">
        <f>A997/'Computed data'!$E$17</f>
        <v>104.26574305044593</v>
      </c>
    </row>
    <row r="998" spans="1:4" x14ac:dyDescent="0.25">
      <c r="A998" s="15">
        <v>1329</v>
      </c>
      <c r="B998" s="15">
        <v>1.056</v>
      </c>
      <c r="C998" s="15">
        <f>(B998/'Computed data'!$B$17)*100</f>
        <v>4.5913043478260871</v>
      </c>
      <c r="D998" s="15">
        <f>A998/'Computed data'!$E$17</f>
        <v>79.500385837087009</v>
      </c>
    </row>
    <row r="999" spans="1:4" x14ac:dyDescent="0.25">
      <c r="A999" s="15">
        <v>906</v>
      </c>
      <c r="B999" s="15">
        <v>1.0580000000000001</v>
      </c>
      <c r="C999" s="15">
        <f>(B999/'Computed data'!$B$17)*100</f>
        <v>4.5999999999999996</v>
      </c>
      <c r="D999" s="15">
        <f>A999/'Computed data'!$E$17</f>
        <v>54.19665129300288</v>
      </c>
    </row>
    <row r="1000" spans="1:4" x14ac:dyDescent="0.25">
      <c r="A1000" s="15">
        <v>479.9</v>
      </c>
      <c r="B1000" s="15">
        <v>1.0589999999999999</v>
      </c>
      <c r="C1000" s="15">
        <f>(B1000/'Computed data'!$B$17)*100</f>
        <v>4.6043478260869559</v>
      </c>
      <c r="D1000" s="15">
        <f>A1000/'Computed data'!$E$17</f>
        <v>28.707475668335629</v>
      </c>
    </row>
    <row r="1001" spans="1:4" x14ac:dyDescent="0.25">
      <c r="A1001" s="15">
        <v>-58.33</v>
      </c>
      <c r="B1001" s="15">
        <v>1.0609999999999999</v>
      </c>
      <c r="C1001" s="15">
        <f>(B1001/'Computed data'!$B$17)*100</f>
        <v>4.6130434782608694</v>
      </c>
      <c r="D1001" s="15">
        <f>A1001/'Computed data'!$E$17</f>
        <v>-3.4892833001333972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Parameters</vt:lpstr>
      <vt:lpstr>Raw data</vt:lpstr>
      <vt:lpstr>Computed data</vt:lpstr>
      <vt:lpstr>Specimen_T1</vt:lpstr>
      <vt:lpstr>Specimen_T2</vt:lpstr>
      <vt:lpstr>Specimen_T3</vt:lpstr>
      <vt:lpstr>Specimen_T4</vt:lpstr>
      <vt:lpstr>Specimen_T_5</vt:lpstr>
      <vt:lpstr>Specimen_T6</vt:lpstr>
      <vt:lpstr>Specimen_L1</vt:lpstr>
      <vt:lpstr>Specimen_L2</vt:lpstr>
      <vt:lpstr>Specimen_L3</vt:lpstr>
      <vt:lpstr>Specimen_L4</vt:lpstr>
      <vt:lpstr>Specimen_L5</vt:lpstr>
      <vt:lpstr>Specimen_L6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25KT</dc:creator>
  <cp:lastModifiedBy>William Mukind</cp:lastModifiedBy>
  <dcterms:created xsi:type="dcterms:W3CDTF">2022-05-19T09:36:08Z</dcterms:created>
  <dcterms:modified xsi:type="dcterms:W3CDTF">2022-09-01T16:35:08Z</dcterms:modified>
</cp:coreProperties>
</file>